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汇总表" sheetId="9" r:id="rId1"/>
    <sheet name="cs" sheetId="8" state="hidden" r:id="rId2"/>
    <sheet name="Sheet1" sheetId="12" state="hidden" r:id="rId3"/>
  </sheets>
  <definedNames>
    <definedName name="_xlnm._FilterDatabase" localSheetId="0" hidden="1">汇总表!$A$5:$AP$3178</definedName>
    <definedName name="_xlnm.Print_Area" localSheetId="0">汇总表!$C$1:$Y$5</definedName>
    <definedName name="_xlnm.Print_Titles" localSheetId="0">汇总表!$1:$4</definedName>
    <definedName name="初中">cs!$T$2:$T$4</definedName>
    <definedName name="大歇镇">cs!$B$1:$K$1</definedName>
    <definedName name="枫木镇">cs!$B$2:$H$2</definedName>
    <definedName name="高中">cs!$U$2:$U$4</definedName>
    <definedName name="河嘴乡">cs!$B$3:$H$3</definedName>
    <definedName name="黄鹤镇">cs!$B$4:$D$4</definedName>
    <definedName name="黄水镇">cs!$B$5:$I$5</definedName>
    <definedName name="金铃乡">cs!$B$6:$E$6</definedName>
    <definedName name="金竹乡">cs!$B$7:$D$7</definedName>
    <definedName name="冷水镇">cs!$B$8:$F$8</definedName>
    <definedName name="黎场乡">cs!$B$9:$F$9</definedName>
    <definedName name="临溪镇">cs!$B$10:$K$10</definedName>
    <definedName name="六塘乡">cs!$B$11:$K$11</definedName>
    <definedName name="龙沙镇">cs!$B$12:$I$12</definedName>
    <definedName name="龙潭乡">cs!$B$13:$F$13</definedName>
    <definedName name="马武镇">cs!$B$14:$H$14</definedName>
    <definedName name="南宾街道">cs!$B$15:$N$15</definedName>
    <definedName name="桥头镇">cs!$B$16:$H$16</definedName>
    <definedName name="全县村小">cs!$Y$16:$Y$46</definedName>
    <definedName name="全县乡镇">cs!$A$1:$A$33</definedName>
    <definedName name="全县学校">cs!$P$1:$P$141</definedName>
    <definedName name="三河镇">cs!$B$17:$N$17</definedName>
    <definedName name="三星乡">cs!$B$18:$G$18</definedName>
    <definedName name="三益乡">cs!$B$19:$E$19</definedName>
    <definedName name="沙子镇">cs!$B$20:$K$20</definedName>
    <definedName name="石家乡">cs!$B$21:$F$21</definedName>
    <definedName name="万安街道">cs!$B$22:$K$22</definedName>
    <definedName name="万朝镇">cs!$B$23:$G$23</definedName>
    <definedName name="王场镇">cs!$B$24:$H$24</definedName>
    <definedName name="王家乡">cs!$B$25:$G$25</definedName>
    <definedName name="西沱镇">cs!$B$26:$L$26</definedName>
    <definedName name="洗新乡">cs!$B$27:$F$27</definedName>
    <definedName name="下路街道">cs!$B$28:$M$28</definedName>
    <definedName name="小学">cs!$S$2:$S$7</definedName>
    <definedName name="新乐乡">cs!$B$29:$E$29</definedName>
    <definedName name="学段">cs!$R$1:$V$1</definedName>
    <definedName name="学前">cs!$R$1:$R$5</definedName>
    <definedName name="沿溪镇">cs!$B$30:$H$30</definedName>
    <definedName name="银行卡">cs!$AD$2:$AD$7</definedName>
    <definedName name="鱼池镇">cs!$B$31:$I$31</definedName>
    <definedName name="悦崃镇">cs!$B$32:$J$32</definedName>
    <definedName name="中益乡">cs!$B$33:$H$33</definedName>
    <definedName name="中职">cs!$V$2:$V$4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<sst xmlns="http://schemas.openxmlformats.org/spreadsheetml/2006/main" count="1313" uniqueCount="547">
  <si>
    <t>以下区域电子表格需要填写，不打印，打印区域为表格标题覆盖区域。</t>
  </si>
  <si>
    <t>石柱县2025年秋季学期普通高中免教科书费、免学费和国家助学金花名册</t>
  </si>
  <si>
    <t>家庭住址填本区域,分县内县外只填其一,前面不填自动生成。</t>
  </si>
  <si>
    <t>非编辑打印区域效验区域</t>
  </si>
  <si>
    <r>
      <rPr>
        <b/>
        <sz val="12"/>
        <color rgb="FFC00000"/>
        <rFont val="宋体"/>
        <charset val="134"/>
      </rPr>
      <t>填表说明：</t>
    </r>
    <r>
      <rPr>
        <b/>
        <sz val="12"/>
        <color theme="1"/>
        <rFont val="宋体"/>
        <charset val="134"/>
      </rPr>
      <t xml:space="preserve">
1.A列自动生成列，不可以填写也可以删除；
2.有下拉菜单的必须填写：下拉菜单内容；
3.身份证效验区域年龄下划线,重复次数等问题：
请核实身份证输入是否正确；
4.学生信息除了县内外地址只能填其一和自动生成区域外，其他信息尽量完整；
5.县内地址效验不是显示正确：说明同行"j"栏不包含"g"栏。</t>
    </r>
  </si>
  <si>
    <t>填表单位:</t>
  </si>
  <si>
    <t>资助负责人：</t>
  </si>
  <si>
    <t>填表人：</t>
  </si>
  <si>
    <t>联系电话</t>
  </si>
  <si>
    <t>学校名称及编码</t>
  </si>
  <si>
    <t>学段</t>
  </si>
  <si>
    <t>年级</t>
  </si>
  <si>
    <t>班级</t>
  </si>
  <si>
    <t>学生姓名</t>
  </si>
  <si>
    <t>贫困类型</t>
  </si>
  <si>
    <t>身份证号</t>
  </si>
  <si>
    <t>学籍号</t>
  </si>
  <si>
    <t>父亲姓名</t>
  </si>
  <si>
    <t>父亲身份证号</t>
  </si>
  <si>
    <t>母亲姓名</t>
  </si>
  <si>
    <t>母亲身份证号</t>
  </si>
  <si>
    <r>
      <rPr>
        <b/>
        <sz val="10"/>
        <color rgb="FF000000"/>
        <rFont val="仿宋"/>
        <charset val="134"/>
      </rPr>
      <t>户籍地址(</t>
    </r>
    <r>
      <rPr>
        <b/>
        <sz val="10"/>
        <color rgb="FFC00000"/>
        <rFont val="仿宋"/>
        <charset val="134"/>
      </rPr>
      <t>自动生成.填写后面</t>
    </r>
    <r>
      <rPr>
        <b/>
        <sz val="10"/>
        <color rgb="FF000000"/>
        <rFont val="仿宋"/>
        <charset val="134"/>
      </rPr>
      <t>)</t>
    </r>
  </si>
  <si>
    <t>资助项目</t>
  </si>
  <si>
    <t>国家助学金发放方式</t>
  </si>
  <si>
    <t>开户行</t>
  </si>
  <si>
    <t>收款人</t>
  </si>
  <si>
    <t>银行卡号</t>
  </si>
  <si>
    <t>学生确认签字</t>
  </si>
  <si>
    <t>县内户籍家庭住址</t>
  </si>
  <si>
    <t>县外户籍家庭住址</t>
  </si>
  <si>
    <t>学生身份证效验</t>
  </si>
  <si>
    <t>父亲身份证号验证</t>
  </si>
  <si>
    <t>母亲身份证号验证</t>
  </si>
  <si>
    <t>县内地址效验</t>
  </si>
  <si>
    <t>省/市</t>
  </si>
  <si>
    <t>市/区/县</t>
  </si>
  <si>
    <t>乡/镇/街道</t>
  </si>
  <si>
    <t>村/社区/居委</t>
  </si>
  <si>
    <t>免教科书费（元）</t>
  </si>
  <si>
    <t>免学费(元)</t>
  </si>
  <si>
    <t>国家助学金（元）</t>
  </si>
  <si>
    <t>性别</t>
  </si>
  <si>
    <t>出生年月</t>
  </si>
  <si>
    <t>验证</t>
  </si>
  <si>
    <t>年龄</t>
  </si>
  <si>
    <t>重复
次数</t>
  </si>
  <si>
    <t>合      计</t>
  </si>
  <si>
    <t>-------</t>
  </si>
  <si>
    <t>—</t>
  </si>
  <si>
    <t>大歇镇</t>
  </si>
  <si>
    <t>大歇村委会</t>
  </si>
  <si>
    <t>双坝村委会</t>
  </si>
  <si>
    <t>高杨村委会</t>
  </si>
  <si>
    <t>双会村委会</t>
  </si>
  <si>
    <t>干柏村委会</t>
  </si>
  <si>
    <t>龙王村委会</t>
  </si>
  <si>
    <t>方斗村委会</t>
  </si>
  <si>
    <t>黄山村委会</t>
  </si>
  <si>
    <t>龙泉村委会</t>
  </si>
  <si>
    <t>流水村委会</t>
  </si>
  <si>
    <t>(028085001G)石柱土家族自治县南宾中学校</t>
  </si>
  <si>
    <t>学前</t>
  </si>
  <si>
    <t>小学</t>
  </si>
  <si>
    <t>初中</t>
  </si>
  <si>
    <t>高中</t>
  </si>
  <si>
    <t>中职</t>
  </si>
  <si>
    <t>028011-石柱县三河镇小学校</t>
  </si>
  <si>
    <t>玉岭村小</t>
  </si>
  <si>
    <t>花椒村小</t>
  </si>
  <si>
    <t>银行卡</t>
  </si>
  <si>
    <t>南宾街道</t>
  </si>
  <si>
    <t>正街居委会</t>
  </si>
  <si>
    <t>枫木镇</t>
  </si>
  <si>
    <t>昌坪村委会</t>
  </si>
  <si>
    <t>双塘村委会</t>
  </si>
  <si>
    <t>石鱼村委会</t>
  </si>
  <si>
    <t>莲花村委会</t>
  </si>
  <si>
    <t>风竹村委会</t>
  </si>
  <si>
    <t>枫木村委会</t>
  </si>
  <si>
    <t>国锋村委会</t>
  </si>
  <si>
    <t>(028086001G)重庆市石柱回龙中学校</t>
  </si>
  <si>
    <t>小小</t>
  </si>
  <si>
    <t>028023-石柱县六塘乡三汇小学校</t>
  </si>
  <si>
    <t>黄金村小</t>
  </si>
  <si>
    <t>凉风村小</t>
  </si>
  <si>
    <t>工行</t>
  </si>
  <si>
    <t>横街居委会</t>
  </si>
  <si>
    <t>河嘴乡</t>
  </si>
  <si>
    <t>旗峰村委会</t>
  </si>
  <si>
    <t>长沟村委会</t>
  </si>
  <si>
    <t>同心村委会</t>
  </si>
  <si>
    <t>银杏堂村委会</t>
  </si>
  <si>
    <t>双风村委会</t>
  </si>
  <si>
    <t>联盟村委会</t>
  </si>
  <si>
    <t>富民村委会</t>
  </si>
  <si>
    <t>(028098001G)石柱土家族自治县西沱中学校</t>
  </si>
  <si>
    <t>小</t>
  </si>
  <si>
    <t>028028-石柱县三星乡小学校</t>
  </si>
  <si>
    <t>三根树小学</t>
  </si>
  <si>
    <t>五斗小学</t>
  </si>
  <si>
    <t>建行</t>
  </si>
  <si>
    <t>新开路居委会</t>
  </si>
  <si>
    <t>黄鹤镇</t>
  </si>
  <si>
    <t>汪龙村委会</t>
  </si>
  <si>
    <t>鱼龙村委会</t>
  </si>
  <si>
    <t>山河村委会</t>
  </si>
  <si>
    <t>(028099001G)重庆市石柱民族中学校</t>
  </si>
  <si>
    <t>中</t>
  </si>
  <si>
    <t>028031-石柱县临溪镇小学校</t>
  </si>
  <si>
    <t>百特村小</t>
  </si>
  <si>
    <t>邮政</t>
  </si>
  <si>
    <t>老街居委会</t>
  </si>
  <si>
    <t>黄水镇</t>
  </si>
  <si>
    <t>黄水居委会</t>
  </si>
  <si>
    <t>七龙居委会</t>
  </si>
  <si>
    <t>黄连社区居委会</t>
  </si>
  <si>
    <t>万胜坝村委会</t>
  </si>
  <si>
    <t>大风堡村委会</t>
  </si>
  <si>
    <t>金花村委会</t>
  </si>
  <si>
    <t>洋洞村委会</t>
  </si>
  <si>
    <t>清河村委会</t>
  </si>
  <si>
    <t>(028100001G)重庆市石柱中学校</t>
  </si>
  <si>
    <t>大</t>
  </si>
  <si>
    <t>028040-石柱县洗新乡小学校</t>
  </si>
  <si>
    <t>白果坪小学</t>
  </si>
  <si>
    <t>农行</t>
  </si>
  <si>
    <t>城东社区居委会</t>
  </si>
  <si>
    <t>金铃乡</t>
  </si>
  <si>
    <t>银杏村委会</t>
  </si>
  <si>
    <t>响水村委会</t>
  </si>
  <si>
    <t>石笋村委会</t>
  </si>
  <si>
    <t>华阳村委会</t>
  </si>
  <si>
    <t>学前班</t>
  </si>
  <si>
    <t>028042-石柱县龙潭乡小学校</t>
  </si>
  <si>
    <t>都会小学</t>
  </si>
  <si>
    <t>万宝小学</t>
  </si>
  <si>
    <t>双河小学</t>
  </si>
  <si>
    <t>木坪小学</t>
  </si>
  <si>
    <t>农商行</t>
  </si>
  <si>
    <t>双庆社区居委会</t>
  </si>
  <si>
    <t>金竹乡</t>
  </si>
  <si>
    <t>建设村委会</t>
  </si>
  <si>
    <t>和农村委会</t>
  </si>
  <si>
    <t>上升村委会</t>
  </si>
  <si>
    <t>028050-石柱县黎场乡小学校</t>
  </si>
  <si>
    <t>深溪小学</t>
  </si>
  <si>
    <t>重庆银行</t>
  </si>
  <si>
    <t>红井社区居委会</t>
  </si>
  <si>
    <t>冷水镇</t>
  </si>
  <si>
    <t>天河村委会</t>
  </si>
  <si>
    <t>八龙村委会</t>
  </si>
  <si>
    <t>河源村委会</t>
  </si>
  <si>
    <t>太平村委会</t>
  </si>
  <si>
    <t>玉龙村委会</t>
  </si>
  <si>
    <t>028064-石柱县沙子镇栗新小学校</t>
  </si>
  <si>
    <t>红纸厂小学</t>
  </si>
  <si>
    <t>红星社区居民委员会</t>
  </si>
  <si>
    <t>黎场乡</t>
  </si>
  <si>
    <t>黎场村委会</t>
  </si>
  <si>
    <t>秀才村委会</t>
  </si>
  <si>
    <t>深溪村委会</t>
  </si>
  <si>
    <t>江云村委会</t>
  </si>
  <si>
    <t>天湾村委会</t>
  </si>
  <si>
    <t>028070-石柱县悦崃镇小学校</t>
  </si>
  <si>
    <t>古城小学</t>
  </si>
  <si>
    <t>寺院小学</t>
  </si>
  <si>
    <t>水车小学</t>
  </si>
  <si>
    <t>城北村委会</t>
  </si>
  <si>
    <t>临溪镇</t>
  </si>
  <si>
    <t>高建居委会</t>
  </si>
  <si>
    <t>红阳村委会</t>
  </si>
  <si>
    <t>南峰村委会</t>
  </si>
  <si>
    <t>民主村委会</t>
  </si>
  <si>
    <t>前进村委会</t>
  </si>
  <si>
    <t>前光村委会</t>
  </si>
  <si>
    <t>花厅村委会</t>
  </si>
  <si>
    <t>旭光村委会</t>
  </si>
  <si>
    <t>新街村委会</t>
  </si>
  <si>
    <t>黎家村委会</t>
  </si>
  <si>
    <t>028071-石柱县悦崃镇东木坪小学校</t>
  </si>
  <si>
    <t>绿水村小</t>
  </si>
  <si>
    <t>勇飞村委会</t>
  </si>
  <si>
    <t>六塘乡</t>
  </si>
  <si>
    <t>三坪村委会</t>
  </si>
  <si>
    <t>平桥村委会</t>
  </si>
  <si>
    <t>六塘村委会</t>
  </si>
  <si>
    <t>黄腊村委会</t>
  </si>
  <si>
    <t>大塘村委会</t>
  </si>
  <si>
    <t>龙池村委会</t>
  </si>
  <si>
    <t>高龙村委会</t>
  </si>
  <si>
    <t>三汇村委会</t>
  </si>
  <si>
    <t>回龙村委会</t>
  </si>
  <si>
    <t>漆辽村委会</t>
  </si>
  <si>
    <t>028072-石柱县鱼池镇小学校</t>
  </si>
  <si>
    <t>水田小学</t>
  </si>
  <si>
    <t>黄鹤村委会</t>
  </si>
  <si>
    <t>龙沙镇</t>
  </si>
  <si>
    <t>油房居委会</t>
  </si>
  <si>
    <t>石岭居委会</t>
  </si>
  <si>
    <t>大沙居委会</t>
  </si>
  <si>
    <t>老林村委会</t>
  </si>
  <si>
    <t>青龙村委会</t>
  </si>
  <si>
    <t>中海村委会</t>
  </si>
  <si>
    <t>永丰村委会</t>
  </si>
  <si>
    <t>长坪村委会</t>
  </si>
  <si>
    <t>028075-石柱县龙沙镇小学校</t>
  </si>
  <si>
    <t>石岭小学</t>
  </si>
  <si>
    <t>崇远小学</t>
  </si>
  <si>
    <t>大沙小学</t>
  </si>
  <si>
    <t>河坝村委会</t>
  </si>
  <si>
    <t>龙潭乡</t>
  </si>
  <si>
    <t>龙潭村委会</t>
  </si>
  <si>
    <t>都会村委会</t>
  </si>
  <si>
    <t>万宝村委会</t>
  </si>
  <si>
    <t>双河村委会</t>
  </si>
  <si>
    <t>木坪村委会</t>
  </si>
  <si>
    <t>028078-石柱县三益乡小学校</t>
  </si>
  <si>
    <t>中堆村小</t>
  </si>
  <si>
    <t>梁峰村委会</t>
  </si>
  <si>
    <t>马武镇</t>
  </si>
  <si>
    <t>来佛社区居委会</t>
  </si>
  <si>
    <t>腾龙村委会</t>
  </si>
  <si>
    <t>宝连村委会</t>
  </si>
  <si>
    <t>石流村民委员会</t>
  </si>
  <si>
    <t>前锋村委会</t>
  </si>
  <si>
    <t>香溪村委会</t>
  </si>
  <si>
    <t>金鑫村委会</t>
  </si>
  <si>
    <t>028079-石柱县桥头小学校</t>
  </si>
  <si>
    <t>田畈小学</t>
  </si>
  <si>
    <t>野鹤小学</t>
  </si>
  <si>
    <t>赵山小学</t>
  </si>
  <si>
    <t>长沙小学</t>
  </si>
  <si>
    <t>万安街道</t>
  </si>
  <si>
    <t>下街居委会</t>
  </si>
  <si>
    <t>028083-石柱县枫木乡小学校</t>
  </si>
  <si>
    <t>国峰小学</t>
  </si>
  <si>
    <t>枫木村小</t>
  </si>
  <si>
    <t>凤竹小学</t>
  </si>
  <si>
    <t>教场坝居委会</t>
  </si>
  <si>
    <t>桥头镇</t>
  </si>
  <si>
    <t>桥头村委会</t>
  </si>
  <si>
    <t>瓦屋村委会</t>
  </si>
  <si>
    <t>马鹿村委会</t>
  </si>
  <si>
    <t>田畈村委会</t>
  </si>
  <si>
    <t>赵山村委会</t>
  </si>
  <si>
    <t>长沙村委会</t>
  </si>
  <si>
    <t>野鹤村委会</t>
  </si>
  <si>
    <t>红卫居委会</t>
  </si>
  <si>
    <t>三河镇</t>
  </si>
  <si>
    <t>川主社区居民委员会</t>
  </si>
  <si>
    <t>三店社区居民委员会</t>
  </si>
  <si>
    <t>大河社区居民委员会</t>
  </si>
  <si>
    <t>蚕溪村委会</t>
  </si>
  <si>
    <t>万寿寨村委会</t>
  </si>
  <si>
    <t>白玉村委会</t>
  </si>
  <si>
    <t>玉岭村委会</t>
  </si>
  <si>
    <t>四方村委会</t>
  </si>
  <si>
    <t>永和村委会</t>
  </si>
  <si>
    <t>红明村委会</t>
  </si>
  <si>
    <t>拱桥村委会</t>
  </si>
  <si>
    <t>鸭庄村委会</t>
  </si>
  <si>
    <t>大林村委会</t>
  </si>
  <si>
    <t>玉岭</t>
  </si>
  <si>
    <t>城南社区居委会</t>
  </si>
  <si>
    <t>三星乡</t>
  </si>
  <si>
    <t>雷庄村委会</t>
  </si>
  <si>
    <t>石星村委会</t>
  </si>
  <si>
    <t>观音村委会</t>
  </si>
  <si>
    <t>三树村委会</t>
  </si>
  <si>
    <t>五斗村委会</t>
  </si>
  <si>
    <t>下塘村委会</t>
  </si>
  <si>
    <t>花椒</t>
  </si>
  <si>
    <t>华丰社区居委会</t>
  </si>
  <si>
    <t>三益乡</t>
  </si>
  <si>
    <t>寨上村委会</t>
  </si>
  <si>
    <t>大堡村委会</t>
  </si>
  <si>
    <t>新田村委会</t>
  </si>
  <si>
    <t>中堆村委会</t>
  </si>
  <si>
    <t>黄金</t>
  </si>
  <si>
    <t>灯盏村委会</t>
  </si>
  <si>
    <t>沙子镇</t>
  </si>
  <si>
    <t>人和居委会</t>
  </si>
  <si>
    <t>星光村委会</t>
  </si>
  <si>
    <t>青园村委会</t>
  </si>
  <si>
    <t>盘龙村委会</t>
  </si>
  <si>
    <t>卧龙村委会</t>
  </si>
  <si>
    <t>龙源村委会</t>
  </si>
  <si>
    <t>桃园村委会</t>
  </si>
  <si>
    <t>鱼泉村委会</t>
  </si>
  <si>
    <t>沙子村委会</t>
  </si>
  <si>
    <t>兴隆村委会</t>
  </si>
  <si>
    <t>凉风</t>
  </si>
  <si>
    <t>沙谷村委会</t>
  </si>
  <si>
    <t>石家乡</t>
  </si>
  <si>
    <t>石龙村委会</t>
  </si>
  <si>
    <t>黄龙村委会</t>
  </si>
  <si>
    <t>凤凰村委会</t>
  </si>
  <si>
    <t>九龙村委会</t>
  </si>
  <si>
    <t>安桥村委会</t>
  </si>
  <si>
    <t>三根树</t>
  </si>
  <si>
    <t>龙坪村委会</t>
  </si>
  <si>
    <t>黄鹿村委会</t>
  </si>
  <si>
    <t>宝坪村委会</t>
  </si>
  <si>
    <t>五斗</t>
  </si>
  <si>
    <t>万朝镇</t>
  </si>
  <si>
    <t>万富村委会</t>
  </si>
  <si>
    <t>万强村委会</t>
  </si>
  <si>
    <t>万福村委会</t>
  </si>
  <si>
    <t>万乐村委会</t>
  </si>
  <si>
    <t>万兴村委会</t>
  </si>
  <si>
    <t>万康村委会</t>
  </si>
  <si>
    <t>百特</t>
  </si>
  <si>
    <t>王场镇</t>
  </si>
  <si>
    <t>太和居委会</t>
  </si>
  <si>
    <t>秦家村委会</t>
  </si>
  <si>
    <t>蛟鱼村委会</t>
  </si>
  <si>
    <t>大坝村委会</t>
  </si>
  <si>
    <t>石溪村委会</t>
  </si>
  <si>
    <t>双龙村委会</t>
  </si>
  <si>
    <t>双星村委会</t>
  </si>
  <si>
    <t>白果坪</t>
  </si>
  <si>
    <t>下路街道</t>
  </si>
  <si>
    <t>红岩居委会</t>
  </si>
  <si>
    <t>王家乡</t>
  </si>
  <si>
    <t>雄风村委会</t>
  </si>
  <si>
    <t>密园村委会</t>
  </si>
  <si>
    <t>光华村委会</t>
  </si>
  <si>
    <t>五岭村委会</t>
  </si>
  <si>
    <t>花源村委会</t>
  </si>
  <si>
    <t>山泉村委会</t>
  </si>
  <si>
    <t>都会</t>
  </si>
  <si>
    <t>金彰社区居民委员会</t>
  </si>
  <si>
    <t>西沱镇</t>
  </si>
  <si>
    <t>双桥居委会</t>
  </si>
  <si>
    <t>沿江居委会</t>
  </si>
  <si>
    <t>月台居委会</t>
  </si>
  <si>
    <t>云梯居委会</t>
  </si>
  <si>
    <t>朱家槽村委会</t>
  </si>
  <si>
    <t>黄桷岩村委会</t>
  </si>
  <si>
    <t>西山村委会</t>
  </si>
  <si>
    <t>玉石村委会</t>
  </si>
  <si>
    <t>太平桥村委会</t>
  </si>
  <si>
    <t>南坪村委会</t>
  </si>
  <si>
    <t>竹景山村委会</t>
  </si>
  <si>
    <t>万宝</t>
  </si>
  <si>
    <t>柏树社区居民委员会</t>
  </si>
  <si>
    <t>洗新乡</t>
  </si>
  <si>
    <t>保合村委会</t>
  </si>
  <si>
    <t>万寿村委会</t>
  </si>
  <si>
    <t>丰田村委会</t>
  </si>
  <si>
    <t>五坪村委会</t>
  </si>
  <si>
    <t>白果村委会</t>
  </si>
  <si>
    <t>双河</t>
  </si>
  <si>
    <t>银河社区居民委员会</t>
  </si>
  <si>
    <t>高平村委会</t>
  </si>
  <si>
    <t>天泉村委会</t>
  </si>
  <si>
    <t>高鹿村委会</t>
  </si>
  <si>
    <t>上进村委会</t>
  </si>
  <si>
    <t>双香村委会</t>
  </si>
  <si>
    <t>白鹤村委会</t>
  </si>
  <si>
    <t>湖海村委会</t>
  </si>
  <si>
    <t>照明村委会</t>
  </si>
  <si>
    <t>木坪</t>
  </si>
  <si>
    <t>新乐乡</t>
  </si>
  <si>
    <t>阳光村委会</t>
  </si>
  <si>
    <t>新建村委会</t>
  </si>
  <si>
    <t>九蟒村委会</t>
  </si>
  <si>
    <t>红河村委会</t>
  </si>
  <si>
    <t>深溪</t>
  </si>
  <si>
    <t>沿溪镇</t>
  </si>
  <si>
    <t>滨江社区居委会</t>
  </si>
  <si>
    <t>静观村委会</t>
  </si>
  <si>
    <t>清明村委会</t>
  </si>
  <si>
    <t>清溪村委会</t>
  </si>
  <si>
    <t>陡岩村委会</t>
  </si>
  <si>
    <t>坡口村委会</t>
  </si>
  <si>
    <t>新阳村委会</t>
  </si>
  <si>
    <t>红纸厂</t>
  </si>
  <si>
    <t>鱼池镇</t>
  </si>
  <si>
    <t>鱼池村委会</t>
  </si>
  <si>
    <t>水田村委会</t>
  </si>
  <si>
    <t>团结村委会</t>
  </si>
  <si>
    <t>黄金村委会</t>
  </si>
  <si>
    <t>白江村委会</t>
  </si>
  <si>
    <t>山娇村委会</t>
  </si>
  <si>
    <t>金竹村委会</t>
  </si>
  <si>
    <t>大坪村委会</t>
  </si>
  <si>
    <t>古城</t>
  </si>
  <si>
    <t>悦崃镇</t>
  </si>
  <si>
    <t>悦来村委会</t>
  </si>
  <si>
    <t>密红村委会</t>
  </si>
  <si>
    <t>寺院村委会</t>
  </si>
  <si>
    <t>水桥村委会</t>
  </si>
  <si>
    <t>绿桃村委会</t>
  </si>
  <si>
    <t>联合村委会</t>
  </si>
  <si>
    <t>东木村委会</t>
  </si>
  <si>
    <t>新城村委会</t>
  </si>
  <si>
    <t>五岗村委会</t>
  </si>
  <si>
    <t>寺院</t>
  </si>
  <si>
    <t>中益乡</t>
  </si>
  <si>
    <t>龙河村委会</t>
  </si>
  <si>
    <t>光明村委会</t>
  </si>
  <si>
    <t>华溪村委会</t>
  </si>
  <si>
    <t>盐井村委会</t>
  </si>
  <si>
    <t>坪坝村委会</t>
  </si>
  <si>
    <t>全兴村委会</t>
  </si>
  <si>
    <t>建峰村委会</t>
  </si>
  <si>
    <t>水车</t>
  </si>
  <si>
    <t>绿水</t>
  </si>
  <si>
    <t>水田</t>
  </si>
  <si>
    <t>石岭</t>
  </si>
  <si>
    <t>崇远</t>
  </si>
  <si>
    <t>大沙</t>
  </si>
  <si>
    <t>中堆</t>
  </si>
  <si>
    <t>田畈</t>
  </si>
  <si>
    <t>野鹤</t>
  </si>
  <si>
    <t>赵山</t>
  </si>
  <si>
    <t>长沙</t>
  </si>
  <si>
    <t>国峰</t>
  </si>
  <si>
    <t>枫木</t>
  </si>
  <si>
    <t>凤竹</t>
  </si>
  <si>
    <t>028002-石柱县示范幼儿园</t>
  </si>
  <si>
    <t>028003-石柱县师范附属小学校</t>
  </si>
  <si>
    <t>028004-石柱县第四小学校</t>
  </si>
  <si>
    <t>028005-石柱县南宾镇小学校</t>
  </si>
  <si>
    <t>028006-石柱县华夏民族小学校</t>
  </si>
  <si>
    <t>028007-石柱县南宾镇华丰小学校</t>
  </si>
  <si>
    <t>028008-石柱县南宾镇双庆小学校</t>
  </si>
  <si>
    <t>028009-石柱县南宾镇灯盏小学</t>
  </si>
  <si>
    <t>028010-石柱县渝中实验小学校</t>
  </si>
  <si>
    <t>028012-石柱县三河镇大河小学校</t>
  </si>
  <si>
    <t>028013-石柱县三河镇红名小学校</t>
  </si>
  <si>
    <t>028014-石柱县三河镇永和小学校</t>
  </si>
  <si>
    <t>028015-石柱县三河镇蚕溪小学校</t>
  </si>
  <si>
    <t>028016-石柱县下路镇小学校</t>
  </si>
  <si>
    <t>028017-石柱县下路镇金彰小学校</t>
  </si>
  <si>
    <t>028019-石柱县下路镇三树小学校</t>
  </si>
  <si>
    <t>028020-石柱县下路镇天泉小学校</t>
  </si>
  <si>
    <t>028022-石柱县六塘学校</t>
  </si>
  <si>
    <t>028024-石柱县六塘乡三坪小学校</t>
  </si>
  <si>
    <t>028025-石柱县大歇乡小学校</t>
  </si>
  <si>
    <t>028027-石柱县大歇镇凤凰小学校</t>
  </si>
  <si>
    <t>028030-石柱县王家乡小学校</t>
  </si>
  <si>
    <t>028032-石柱县临溪镇前光小学校</t>
  </si>
  <si>
    <t>028033-石柱县临溪镇黎家小学校</t>
  </si>
  <si>
    <t>028034-石柱县河嘴乡小学校</t>
  </si>
  <si>
    <t>028035-石柱县河嘴乡芭蕉小学校</t>
  </si>
  <si>
    <t>028036-石柱县马武镇小学校</t>
  </si>
  <si>
    <t>028037-石柱县马武镇上坝小学校</t>
  </si>
  <si>
    <t>028038-石柱县马武镇石流小学</t>
  </si>
  <si>
    <t>028039-石柱县黄鹤乡小学校</t>
  </si>
  <si>
    <t>028041-石柱县新乐乡小学校</t>
  </si>
  <si>
    <t>028046-石柱县西沱镇小学校</t>
  </si>
  <si>
    <t>028048-石柱县西沱镇第二小学校</t>
  </si>
  <si>
    <t>028049-石柱县西沱镇里上小学校</t>
  </si>
  <si>
    <t>028052-石柱县王场镇小学校</t>
  </si>
  <si>
    <t>028054-石柱县万朝镇小学校</t>
  </si>
  <si>
    <t>028055-石柱县万朝镇大冲小学校</t>
  </si>
  <si>
    <t>028056-石柱县万朝镇石方小学校</t>
  </si>
  <si>
    <t>028057-石柱县万朝镇茶园小学校</t>
  </si>
  <si>
    <t>028058-石柱县沿溪镇小学</t>
  </si>
  <si>
    <t>028059-石柱县沿溪镇松树小学</t>
  </si>
  <si>
    <t>028060-石柱县沿溪镇坡口小学</t>
  </si>
  <si>
    <t>028061-石柱县沙子镇小学校</t>
  </si>
  <si>
    <t>028062-石柱县沙子镇卷店小学</t>
  </si>
  <si>
    <t>028063-石柱县沙子镇湖镇小学校</t>
  </si>
  <si>
    <t>028065-石柱县中益乡小学校</t>
  </si>
  <si>
    <t>028067-石柱县中益乡官田小学校</t>
  </si>
  <si>
    <t>028068-石柱县金铃乡小学校</t>
  </si>
  <si>
    <t>028069-石柱县金竹乡小学校</t>
  </si>
  <si>
    <t>028073-石柱县鱼池镇白江小学校</t>
  </si>
  <si>
    <t>028074-石柱县鱼池镇联心小学校</t>
  </si>
  <si>
    <t>028076-石柱县龙沙镇崇远希望小学校</t>
  </si>
  <si>
    <t>028077-石柱县龙沙镇大沙小学校</t>
  </si>
  <si>
    <t>028080-石柱县黄水镇小学校</t>
  </si>
  <si>
    <t>028081-石柱县思源实验学校</t>
  </si>
  <si>
    <t>028082-石柱县石家小学校</t>
  </si>
  <si>
    <t>028084-石柱县冷水镇小学校</t>
  </si>
  <si>
    <t>028085-石柱县南宾中学校</t>
  </si>
  <si>
    <t>028086-石柱县回龙中学校</t>
  </si>
  <si>
    <t>028087-石柱县三河中学校</t>
  </si>
  <si>
    <t>028088-石柱县下路中学校</t>
  </si>
  <si>
    <t>028089-石柱县大歇中学校</t>
  </si>
  <si>
    <t>028090-石柱县临溪中学校</t>
  </si>
  <si>
    <t>028091-石柱县马武中学校</t>
  </si>
  <si>
    <t>028093-石柱县沙子中学校</t>
  </si>
  <si>
    <t>028094-石柱县悦崃中学校</t>
  </si>
  <si>
    <t>028095-石柱县桥头中学校</t>
  </si>
  <si>
    <t>028096-石柱县黄水中学校</t>
  </si>
  <si>
    <t>028097-石柱县第一初级中学</t>
  </si>
  <si>
    <t>028098-石柱县西沱中学校</t>
  </si>
  <si>
    <t>028099-石柱民族中学校</t>
  </si>
  <si>
    <t>028100-石柱中学校</t>
  </si>
  <si>
    <t>028101-石柱县职业教育中心</t>
  </si>
  <si>
    <t>028102-石柱县特殊教育学校</t>
  </si>
  <si>
    <t>028103-石柱县教师进修学校</t>
  </si>
  <si>
    <t>028104私立精英学校</t>
  </si>
  <si>
    <t>028105私立朱水小学</t>
  </si>
  <si>
    <t>028106私立新城中学</t>
  </si>
  <si>
    <t>028107私立弘文中学</t>
  </si>
  <si>
    <t>100001石柱土家族自治县温馨幼儿园</t>
  </si>
  <si>
    <t>100002石柱土家族自治县商业幼儿园</t>
  </si>
  <si>
    <t>100003石柱土家族自治县小博士幼儿园</t>
  </si>
  <si>
    <t>100004石柱土家族自治县阳光幼儿园</t>
  </si>
  <si>
    <t>100005石柱土家族自治县小太阳幼儿园</t>
  </si>
  <si>
    <t>100006石柱土家族自治县金牛幼儿园</t>
  </si>
  <si>
    <t>100007石柱土家族自治县石桥子幼儿园</t>
  </si>
  <si>
    <t>100008石柱土家族自治县新苗幼儿园</t>
  </si>
  <si>
    <t>100009石柱土家族自治县汇景龙幼儿园</t>
  </si>
  <si>
    <t>100010石柱土家族自治县观音堂幼儿园</t>
  </si>
  <si>
    <t>100011石柱土家族自治县蓝天幼儿园</t>
  </si>
  <si>
    <t>100012石柱土家族自治县树人幼儿园</t>
  </si>
  <si>
    <t>100013石柱土家族自治县童星幼儿园</t>
  </si>
  <si>
    <t>100014石柱土家族自治县希望幼儿园</t>
  </si>
  <si>
    <t>100015石柱土家族自治县欣欣幼儿园</t>
  </si>
  <si>
    <t>100016石柱土家族自治县南宾镇卷洞桥幼儿园</t>
  </si>
  <si>
    <t>100017石柱土家族自治县哆哆幼儿园</t>
  </si>
  <si>
    <t>100018石柱土家族自治县新月幼儿园</t>
  </si>
  <si>
    <t>100019石柱土家族自治县下路镇新世纪幼儿园</t>
  </si>
  <si>
    <t>100020石柱土家族自治县三星乡金太阳幼儿园</t>
  </si>
  <si>
    <t>100021石柱土家族自治县川主幼儿园</t>
  </si>
  <si>
    <t>100022石柱土家族自治县三河镇乐彩幼儿园</t>
  </si>
  <si>
    <t>100023石柱土家族自治县双笕幼儿园</t>
  </si>
  <si>
    <t>100024石柱土家族自治县双坝幼儿园</t>
  </si>
  <si>
    <t>100025石柱土家族自治县半潮幼儿园</t>
  </si>
  <si>
    <t>100026石柱土家族自治县红黄蓝幼儿园</t>
  </si>
  <si>
    <t>100027石柱土家族自治县西沱镇小太阳幼儿园</t>
  </si>
  <si>
    <t>100028石柱土家族自治县晶晶幼儿园</t>
  </si>
  <si>
    <t>100029石柱土家族自治县乐乐幼儿园</t>
  </si>
  <si>
    <t>100030石柱土家族自治县长明幼儿园</t>
  </si>
  <si>
    <t>100031石柱土家族自治县西沱镇鑫艺幼儿园</t>
  </si>
  <si>
    <t>100032石柱土家族自治县西沱镇园丁幼儿园</t>
  </si>
  <si>
    <t>100033石柱土家族自治县星星幼儿园</t>
  </si>
  <si>
    <t>100034石柱土家族自治县小天使幼儿园</t>
  </si>
  <si>
    <t>100035石柱土家族自治县西沱镇爱盟幼儿园</t>
  </si>
  <si>
    <t>100036石柱土家族自治县西沱镇旺旺幼儿园</t>
  </si>
  <si>
    <t>100037石柱土家族自治县沿溪镇童心幼儿园</t>
  </si>
  <si>
    <t>100038石柱土家族自治县宝宝幼儿园</t>
  </si>
  <si>
    <t>100039石柱土家族自治县朱水小学校</t>
  </si>
  <si>
    <t>100040石柱土家族自治县悦崃镇苗苗幼儿园</t>
  </si>
  <si>
    <t>100041石柱土家族自治县千野幼儿园</t>
  </si>
  <si>
    <t>100042石柱土家族自治县爱心幼儿园</t>
  </si>
  <si>
    <t>100043石柱土家族自治县童欢幼儿园</t>
  </si>
  <si>
    <t>100044石柱土家族自治县桥头镇爱哆啦幼儿园</t>
  </si>
  <si>
    <t>100045石柱土家族自治县黄水镇小天使幼儿园</t>
  </si>
  <si>
    <t>100046石柱土家族自治县冷水镇希望幼儿园</t>
  </si>
  <si>
    <t>100047石柱土家族自治县马武蓓蕾幼儿园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</si>
</sst>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0_);[Red]\(0\)"/>
  </numFmts>
  <fonts count="71">
    <font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24"/>
      <color theme="1"/>
      <name val="仿宋"/>
      <charset val="134"/>
    </font>
    <font>
      <sz val="10"/>
      <name val="仿宋"/>
      <charset val="134"/>
    </font>
    <font>
      <sz val="10"/>
      <color indexed="8"/>
      <name val="方正仿宋_GBK"/>
      <charset val="134"/>
    </font>
    <font>
      <sz val="10"/>
      <color indexed="8"/>
      <name val="仿宋"/>
      <charset val="134"/>
    </font>
    <font>
      <sz val="10"/>
      <name val="方正仿宋_GBK"/>
      <charset val="134"/>
    </font>
    <font>
      <sz val="11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color indexed="8"/>
      <name val="仿宋"/>
      <charset val="134"/>
    </font>
    <font>
      <sz val="10"/>
      <color theme="3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color indexed="8"/>
      <name val="仿宋"/>
      <charset val="134"/>
    </font>
    <font>
      <sz val="12"/>
      <color indexed="8"/>
      <name val="仿宋"/>
      <charset val="134"/>
    </font>
    <font>
      <sz val="10"/>
      <color theme="1"/>
      <name val="仿宋"/>
      <charset val="134"/>
    </font>
    <font>
      <b/>
      <sz val="26"/>
      <color rgb="FFFF0000"/>
      <name val="宋体"/>
      <charset val="134"/>
    </font>
    <font>
      <b/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2"/>
      <color indexed="8"/>
      <name val="方正仿宋_GBK"/>
      <charset val="134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方正仿宋_GBK"/>
      <charset val="134"/>
    </font>
    <font>
      <sz val="12"/>
      <color indexed="12"/>
      <name val="方正仿宋_GBK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color rgb="FFC00000"/>
      <name val="宋体"/>
      <charset val="134"/>
    </font>
    <font>
      <b/>
      <sz val="10"/>
      <color rgb="FFC00000"/>
      <name val="仿宋"/>
      <charset val="134"/>
    </font>
  </fonts>
  <fills count="5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7070223090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9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/>
    <xf numFmtId="0" fontId="2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/>
    <xf numFmtId="0" fontId="2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/>
    <xf numFmtId="0" fontId="2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41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41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5" fillId="0" borderId="0">
      <alignment vertical="center"/>
    </xf>
    <xf numFmtId="0" fontId="4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37" borderId="19" applyNumberFormat="0" applyAlignment="0" applyProtection="0">
      <alignment vertical="center"/>
    </xf>
    <xf numFmtId="0" fontId="61" fillId="41" borderId="19" applyNumberFormat="0" applyAlignment="0" applyProtection="0">
      <alignment vertical="center"/>
    </xf>
    <xf numFmtId="0" fontId="61" fillId="41" borderId="19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37" borderId="22" applyNumberFormat="0" applyAlignment="0" applyProtection="0">
      <alignment vertical="center"/>
    </xf>
    <xf numFmtId="0" fontId="67" fillId="41" borderId="22" applyNumberFormat="0" applyAlignment="0" applyProtection="0">
      <alignment vertical="center"/>
    </xf>
    <xf numFmtId="0" fontId="67" fillId="41" borderId="22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68" fillId="38" borderId="19" applyNumberForma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  <xf numFmtId="0" fontId="45" fillId="39" borderId="23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0" fontId="6" fillId="3" borderId="0" xfId="0" applyNumberFormat="1" applyFont="1" applyFill="1" applyBorder="1" applyAlignment="1" applyProtection="1">
      <alignment vertical="center" shrinkToFit="1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vertical="center" shrinkToFit="1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shrinkToFit="1"/>
      <protection locked="0"/>
    </xf>
    <xf numFmtId="49" fontId="3" fillId="3" borderId="0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0" fontId="0" fillId="4" borderId="2" xfId="0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3" fillId="2" borderId="3" xfId="0" applyFont="1" applyFill="1" applyBorder="1" applyAlignment="1" applyProtection="1">
      <alignment vertical="center" wrapText="1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49" fontId="14" fillId="2" borderId="2" xfId="0" applyNumberFormat="1" applyFont="1" applyFill="1" applyBorder="1" applyAlignment="1" applyProtection="1">
      <alignment horizontal="center" vertical="center" shrinkToFit="1"/>
    </xf>
    <xf numFmtId="177" fontId="15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49" fontId="19" fillId="2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Border="1" applyAlignment="1" applyProtection="1">
      <alignment horizontal="center" vertical="center" shrinkToFit="1"/>
    </xf>
    <xf numFmtId="0" fontId="24" fillId="2" borderId="0" xfId="0" applyNumberFormat="1" applyFont="1" applyFill="1" applyBorder="1" applyAlignment="1" applyProtection="1">
      <alignment horizontal="center" vertical="center" shrinkToFit="1"/>
    </xf>
    <xf numFmtId="178" fontId="23" fillId="2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shrinkToFit="1"/>
    </xf>
    <xf numFmtId="0" fontId="0" fillId="0" borderId="0" xfId="0" applyNumberFormat="1" applyProtection="1">
      <alignment vertical="center"/>
      <protection locked="0"/>
    </xf>
    <xf numFmtId="0" fontId="4" fillId="3" borderId="0" xfId="0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</cellXfs>
  <cellStyles count="339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3" xfId="54"/>
    <cellStyle name="20% - 强调文字颜色 1 2 2 2 3 2" xfId="55"/>
    <cellStyle name="20% - 强调文字颜色 1 2 2 2 4" xfId="56"/>
    <cellStyle name="20% - 强调文字颜色 1 2 2 3" xfId="57"/>
    <cellStyle name="20% - 强调文字颜色 1 2 2 3 2" xfId="58"/>
    <cellStyle name="20% - 强调文字颜色 1 2 2 4" xfId="59"/>
    <cellStyle name="20% - 强调文字颜色 1 2 2 4 2" xfId="60"/>
    <cellStyle name="20% - 强调文字颜色 1 2 2 5" xfId="61"/>
    <cellStyle name="20% - 强调文字颜色 1 2 2 5 2" xfId="62"/>
    <cellStyle name="20% - 强调文字颜色 1 2 3" xfId="63"/>
    <cellStyle name="20% - 强调文字颜色 1 2 3 2" xfId="64"/>
    <cellStyle name="20% - 强调文字颜色 1 2 3 2 2" xfId="65"/>
    <cellStyle name="20% - 强调文字颜色 1 2 3 2 2 2" xfId="66"/>
    <cellStyle name="20% - 强调文字颜色 1 2 3 2 3" xfId="67"/>
    <cellStyle name="20% - 强调文字颜色 1 2 3 2 3 2" xfId="68"/>
    <cellStyle name="20% - 强调文字颜色 1 2 3 2 4" xfId="69"/>
    <cellStyle name="20% - 强调文字颜色 1 2 3 3" xfId="70"/>
    <cellStyle name="20% - 强调文字颜色 1 2 3 3 2" xfId="71"/>
    <cellStyle name="20% - 强调文字颜色 1 2 3 4" xfId="72"/>
    <cellStyle name="20% - 强调文字颜色 1 2 3 4 2" xfId="73"/>
    <cellStyle name="20% - 强调文字颜色 1 2 3 5" xfId="74"/>
    <cellStyle name="20% - 强调文字颜色 1 2 4" xfId="75"/>
    <cellStyle name="20% - 强调文字颜色 1 2 4 2" xfId="76"/>
    <cellStyle name="20% - 强调文字颜色 1 2 4 2 2" xfId="77"/>
    <cellStyle name="20% - 强调文字颜色 1 2 4 3" xfId="78"/>
    <cellStyle name="20% - 强调文字颜色 1 2 4 3 2" xfId="79"/>
    <cellStyle name="20% - 强调文字颜色 1 2 4 4" xfId="80"/>
    <cellStyle name="20% - 强调文字颜色 1 2 5" xfId="81"/>
    <cellStyle name="20% - 强调文字颜色 1 2 5 2" xfId="82"/>
    <cellStyle name="20% - 强调文字颜色 1 2 6" xfId="83"/>
    <cellStyle name="20% - 强调文字颜色 1 2 6 2" xfId="84"/>
    <cellStyle name="20% - 强调文字颜色 1 2 7" xfId="85"/>
    <cellStyle name="20% - 强调文字颜色 1 2 7 2" xfId="86"/>
    <cellStyle name="20% - 强调文字颜色 1 3" xfId="87"/>
    <cellStyle name="20% - 强调文字颜色 1 3 2" xfId="88"/>
    <cellStyle name="20% - 强调文字颜色 1 3 2 2" xfId="89"/>
    <cellStyle name="20% - 强调文字颜色 1 3 2 2 2" xfId="90"/>
    <cellStyle name="20% - 强调文字颜色 1 3 2 3" xfId="91"/>
    <cellStyle name="20% - 强调文字颜色 1 3 2 3 2" xfId="92"/>
    <cellStyle name="20% - 强调文字颜色 1 3 2 4" xfId="93"/>
    <cellStyle name="20% - 强调文字颜色 1 3 3" xfId="94"/>
    <cellStyle name="20% - 强调文字颜色 1 3 3 2" xfId="95"/>
    <cellStyle name="20% - 强调文字颜色 1 3 4" xfId="96"/>
    <cellStyle name="20% - 强调文字颜色 1 3 4 2" xfId="97"/>
    <cellStyle name="20% - 强调文字颜色 1 3 5" xfId="98"/>
    <cellStyle name="20% - 强调文字颜色 2 2" xfId="99"/>
    <cellStyle name="20% - 强调文字颜色 2 2 2" xfId="100"/>
    <cellStyle name="20% - 强调文字颜色 2 2 2 2" xfId="101"/>
    <cellStyle name="20% - 强调文字颜色 2 2 2 2 2" xfId="102"/>
    <cellStyle name="20% - 强调文字颜色 2 2 2 2 2 2" xfId="103"/>
    <cellStyle name="20% - 强调文字颜色 2 2 2 2 3" xfId="104"/>
    <cellStyle name="20% - 强调文字颜色 2 2 2 2 3 2" xfId="105"/>
    <cellStyle name="20% - 强调文字颜色 2 2 2 2 4" xfId="106"/>
    <cellStyle name="20% - 强调文字颜色 2 2 2 3" xfId="107"/>
    <cellStyle name="20% - 强调文字颜色 2 2 2 3 2" xfId="108"/>
    <cellStyle name="20% - 强调文字颜色 2 2 2 4" xfId="109"/>
    <cellStyle name="20% - 强调文字颜色 2 2 2 4 2" xfId="110"/>
    <cellStyle name="20% - 强调文字颜色 2 2 2 5" xfId="111"/>
    <cellStyle name="20% - 强调文字颜色 2 2 2 5 2" xfId="112"/>
    <cellStyle name="20% - 强调文字颜色 2 2 3" xfId="113"/>
    <cellStyle name="20% - 强调文字颜色 2 2 3 2" xfId="114"/>
    <cellStyle name="20% - 强调文字颜色 2 2 3 2 2" xfId="115"/>
    <cellStyle name="20% - 强调文字颜色 2 2 3 2 2 2" xfId="116"/>
    <cellStyle name="20% - 强调文字颜色 2 2 3 2 3" xfId="117"/>
    <cellStyle name="20% - 强调文字颜色 2 2 3 2 3 2" xfId="118"/>
    <cellStyle name="20% - 强调文字颜色 2 2 3 2 4" xfId="119"/>
    <cellStyle name="20% - 强调文字颜色 2 2 3 3" xfId="120"/>
    <cellStyle name="20% - 强调文字颜色 2 2 3 3 2" xfId="121"/>
    <cellStyle name="20% - 强调文字颜色 2 2 3 4" xfId="122"/>
    <cellStyle name="20% - 强调文字颜色 2 2 3 4 2" xfId="123"/>
    <cellStyle name="20% - 强调文字颜色 2 2 3 5" xfId="124"/>
    <cellStyle name="20% - 强调文字颜色 2 2 4" xfId="125"/>
    <cellStyle name="20% - 强调文字颜色 2 2 4 2" xfId="126"/>
    <cellStyle name="20% - 强调文字颜色 2 2 4 2 2" xfId="127"/>
    <cellStyle name="20% - 强调文字颜色 2 2 4 3" xfId="128"/>
    <cellStyle name="20% - 强调文字颜色 2 2 4 3 2" xfId="129"/>
    <cellStyle name="20% - 强调文字颜色 2 2 4 4" xfId="130"/>
    <cellStyle name="20% - 强调文字颜色 2 2 5" xfId="131"/>
    <cellStyle name="20% - 强调文字颜色 2 2 5 2" xfId="132"/>
    <cellStyle name="20% - 强调文字颜色 2 2 6" xfId="133"/>
    <cellStyle name="20% - 强调文字颜色 2 2 6 2" xfId="134"/>
    <cellStyle name="20% - 强调文字颜色 2 2 7" xfId="135"/>
    <cellStyle name="20% - 强调文字颜色 2 2 7 2" xfId="136"/>
    <cellStyle name="20% - 强调文字颜色 2 3" xfId="137"/>
    <cellStyle name="20% - 强调文字颜色 2 3 2" xfId="138"/>
    <cellStyle name="20% - 强调文字颜色 2 3 2 2" xfId="139"/>
    <cellStyle name="20% - 强调文字颜色 2 3 2 2 2" xfId="140"/>
    <cellStyle name="20% - 强调文字颜色 2 3 2 3" xfId="141"/>
    <cellStyle name="20% - 强调文字颜色 2 3 2 3 2" xfId="142"/>
    <cellStyle name="20% - 强调文字颜色 2 3 2 4" xfId="143"/>
    <cellStyle name="20% - 强调文字颜色 2 3 3" xfId="144"/>
    <cellStyle name="20% - 强调文字颜色 2 3 3 2" xfId="145"/>
    <cellStyle name="20% - 强调文字颜色 2 3 4" xfId="146"/>
    <cellStyle name="20% - 强调文字颜色 2 3 4 2" xfId="147"/>
    <cellStyle name="20% - 强调文字颜色 2 3 5" xfId="148"/>
    <cellStyle name="20% - 强调文字颜色 3 2" xfId="149"/>
    <cellStyle name="20% - 强调文字颜色 3 2 2" xfId="150"/>
    <cellStyle name="20% - 强调文字颜色 3 2 2 2" xfId="151"/>
    <cellStyle name="20% - 强调文字颜色 3 2 2 2 2" xfId="152"/>
    <cellStyle name="20% - 强调文字颜色 3 2 2 2 2 2" xfId="153"/>
    <cellStyle name="20% - 强调文字颜色 3 2 2 2 3" xfId="154"/>
    <cellStyle name="20% - 强调文字颜色 3 2 2 2 3 2" xfId="155"/>
    <cellStyle name="20% - 强调文字颜色 3 2 2 2 4" xfId="156"/>
    <cellStyle name="20% - 强调文字颜色 3 2 2 3" xfId="157"/>
    <cellStyle name="20% - 强调文字颜色 3 2 2 3 2" xfId="158"/>
    <cellStyle name="20% - 强调文字颜色 3 2 2 4" xfId="159"/>
    <cellStyle name="20% - 强调文字颜色 3 2 2 4 2" xfId="160"/>
    <cellStyle name="20% - 强调文字颜色 3 2 2 5" xfId="161"/>
    <cellStyle name="20% - 强调文字颜色 3 2 2 5 2" xfId="162"/>
    <cellStyle name="20% - 强调文字颜色 3 2 3" xfId="163"/>
    <cellStyle name="20% - 强调文字颜色 3 2 3 2" xfId="164"/>
    <cellStyle name="20% - 强调文字颜色 3 2 3 2 2" xfId="165"/>
    <cellStyle name="20% - 强调文字颜色 3 2 3 2 2 2" xfId="166"/>
    <cellStyle name="20% - 强调文字颜色 3 2 3 2 3" xfId="167"/>
    <cellStyle name="20% - 强调文字颜色 3 2 3 2 3 2" xfId="168"/>
    <cellStyle name="20% - 强调文字颜色 3 2 3 2 4" xfId="169"/>
    <cellStyle name="20% - 强调文字颜色 3 2 3 3" xfId="170"/>
    <cellStyle name="20% - 强调文字颜色 3 2 3 3 2" xfId="171"/>
    <cellStyle name="20% - 强调文字颜色 3 2 3 4" xfId="172"/>
    <cellStyle name="20% - 强调文字颜色 3 2 3 4 2" xfId="173"/>
    <cellStyle name="20% - 强调文字颜色 3 2 3 5" xfId="174"/>
    <cellStyle name="20% - 强调文字颜色 3 2 4" xfId="175"/>
    <cellStyle name="20% - 强调文字颜色 3 2 4 2" xfId="176"/>
    <cellStyle name="20% - 强调文字颜色 3 2 4 2 2" xfId="177"/>
    <cellStyle name="20% - 强调文字颜色 3 2 4 3" xfId="178"/>
    <cellStyle name="20% - 强调文字颜色 3 2 4 3 2" xfId="179"/>
    <cellStyle name="20% - 强调文字颜色 3 2 4 4" xfId="180"/>
    <cellStyle name="20% - 强调文字颜色 3 2 5" xfId="181"/>
    <cellStyle name="20% - 强调文字颜色 3 2 5 2" xfId="182"/>
    <cellStyle name="20% - 强调文字颜色 3 2 6" xfId="183"/>
    <cellStyle name="20% - 强调文字颜色 3 2 6 2" xfId="184"/>
    <cellStyle name="20% - 强调文字颜色 3 2 7" xfId="185"/>
    <cellStyle name="20% - 强调文字颜色 3 2 7 2" xfId="186"/>
    <cellStyle name="20% - 强调文字颜色 3 3" xfId="187"/>
    <cellStyle name="20% - 强调文字颜色 3 3 2" xfId="188"/>
    <cellStyle name="20% - 强调文字颜色 3 3 2 2" xfId="189"/>
    <cellStyle name="20% - 强调文字颜色 3 3 2 2 2" xfId="190"/>
    <cellStyle name="20% - 强调文字颜色 3 3 2 3" xfId="191"/>
    <cellStyle name="20% - 强调文字颜色 3 3 2 3 2" xfId="192"/>
    <cellStyle name="20% - 强调文字颜色 3 3 2 4" xfId="193"/>
    <cellStyle name="20% - 强调文字颜色 3 3 3" xfId="194"/>
    <cellStyle name="20% - 强调文字颜色 3 3 3 2" xfId="195"/>
    <cellStyle name="20% - 强调文字颜色 3 3 4" xfId="196"/>
    <cellStyle name="20% - 强调文字颜色 3 3 4 2" xfId="197"/>
    <cellStyle name="20% - 强调文字颜色 3 3 5" xfId="198"/>
    <cellStyle name="20% - 强调文字颜色 4 2" xfId="199"/>
    <cellStyle name="20% - 强调文字颜色 4 2 2" xfId="200"/>
    <cellStyle name="20% - 强调文字颜色 4 2 2 2" xfId="201"/>
    <cellStyle name="20% - 强调文字颜色 4 2 2 2 2" xfId="202"/>
    <cellStyle name="20% - 强调文字颜色 4 2 2 2 2 2" xfId="203"/>
    <cellStyle name="20% - 强调文字颜色 4 2 2 2 3" xfId="204"/>
    <cellStyle name="20% - 强调文字颜色 4 2 2 2 3 2" xfId="205"/>
    <cellStyle name="20% - 强调文字颜色 4 2 2 2 4" xfId="206"/>
    <cellStyle name="20% - 强调文字颜色 4 2 2 3" xfId="207"/>
    <cellStyle name="20% - 强调文字颜色 4 2 2 3 2" xfId="208"/>
    <cellStyle name="20% - 强调文字颜色 4 2 2 4" xfId="209"/>
    <cellStyle name="20% - 强调文字颜色 4 2 2 4 2" xfId="210"/>
    <cellStyle name="20% - 强调文字颜色 4 2 2 5" xfId="211"/>
    <cellStyle name="20% - 强调文字颜色 4 2 2 5 2" xfId="212"/>
    <cellStyle name="20% - 强调文字颜色 4 2 3" xfId="213"/>
    <cellStyle name="20% - 强调文字颜色 4 2 3 2" xfId="214"/>
    <cellStyle name="20% - 强调文字颜色 4 2 3 2 2" xfId="215"/>
    <cellStyle name="20% - 强调文字颜色 4 2 3 2 2 2" xfId="216"/>
    <cellStyle name="20% - 强调文字颜色 4 2 3 2 3" xfId="217"/>
    <cellStyle name="20% - 强调文字颜色 4 2 3 2 3 2" xfId="218"/>
    <cellStyle name="20% - 强调文字颜色 4 2 3 2 4" xfId="219"/>
    <cellStyle name="20% - 强调文字颜色 4 2 3 3" xfId="220"/>
    <cellStyle name="20% - 强调文字颜色 4 2 3 3 2" xfId="221"/>
    <cellStyle name="20% - 强调文字颜色 4 2 3 4" xfId="222"/>
    <cellStyle name="20% - 强调文字颜色 4 2 3 4 2" xfId="223"/>
    <cellStyle name="20% - 强调文字颜色 4 2 3 5" xfId="224"/>
    <cellStyle name="20% - 强调文字颜色 4 2 4" xfId="225"/>
    <cellStyle name="20% - 强调文字颜色 4 2 4 2" xfId="226"/>
    <cellStyle name="20% - 强调文字颜色 4 2 4 2 2" xfId="227"/>
    <cellStyle name="20% - 强调文字颜色 4 2 4 3" xfId="228"/>
    <cellStyle name="20% - 强调文字颜色 4 2 4 3 2" xfId="229"/>
    <cellStyle name="20% - 强调文字颜色 4 2 4 4" xfId="230"/>
    <cellStyle name="20% - 强调文字颜色 4 2 5" xfId="231"/>
    <cellStyle name="20% - 强调文字颜色 4 2 5 2" xfId="232"/>
    <cellStyle name="20% - 强调文字颜色 4 2 6" xfId="233"/>
    <cellStyle name="20% - 强调文字颜色 4 2 6 2" xfId="234"/>
    <cellStyle name="20% - 强调文字颜色 4 2 7" xfId="235"/>
    <cellStyle name="20% - 强调文字颜色 4 2 7 2" xfId="236"/>
    <cellStyle name="20% - 强调文字颜色 4 3" xfId="237"/>
    <cellStyle name="20% - 强调文字颜色 4 3 2" xfId="238"/>
    <cellStyle name="20% - 强调文字颜色 4 3 2 2" xfId="239"/>
    <cellStyle name="20% - 强调文字颜色 4 3 2 2 2" xfId="240"/>
    <cellStyle name="20% - 强调文字颜色 4 3 2 3" xfId="241"/>
    <cellStyle name="20% - 强调文字颜色 4 3 2 3 2" xfId="242"/>
    <cellStyle name="20% - 强调文字颜色 4 3 2 4" xfId="243"/>
    <cellStyle name="20% - 强调文字颜色 4 3 3" xfId="244"/>
    <cellStyle name="20% - 强调文字颜色 4 3 3 2" xfId="245"/>
    <cellStyle name="20% - 强调文字颜色 4 3 4" xfId="246"/>
    <cellStyle name="20% - 强调文字颜色 4 3 4 2" xfId="247"/>
    <cellStyle name="20% - 强调文字颜色 4 3 5" xfId="248"/>
    <cellStyle name="20% - 强调文字颜色 5 2" xfId="249"/>
    <cellStyle name="20% - 强调文字颜色 5 2 2" xfId="250"/>
    <cellStyle name="20% - 强调文字颜色 5 2 2 2" xfId="251"/>
    <cellStyle name="20% - 强调文字颜色 5 2 2 2 2" xfId="252"/>
    <cellStyle name="20% - 强调文字颜色 5 2 2 2 2 2" xfId="253"/>
    <cellStyle name="20% - 强调文字颜色 5 2 2 2 3" xfId="254"/>
    <cellStyle name="20% - 强调文字颜色 5 2 2 2 3 2" xfId="255"/>
    <cellStyle name="20% - 强调文字颜色 5 2 2 2 4" xfId="256"/>
    <cellStyle name="20% - 强调文字颜色 5 2 2 3" xfId="257"/>
    <cellStyle name="20% - 强调文字颜色 5 2 2 3 2" xfId="258"/>
    <cellStyle name="20% - 强调文字颜色 5 2 2 4" xfId="259"/>
    <cellStyle name="20% - 强调文字颜色 5 2 2 4 2" xfId="260"/>
    <cellStyle name="20% - 强调文字颜色 5 2 2 5" xfId="261"/>
    <cellStyle name="20% - 强调文字颜色 5 2 2 5 2" xfId="262"/>
    <cellStyle name="20% - 强调文字颜色 5 2 3" xfId="263"/>
    <cellStyle name="20% - 强调文字颜色 5 2 3 2" xfId="264"/>
    <cellStyle name="20% - 强调文字颜色 5 2 3 2 2" xfId="265"/>
    <cellStyle name="20% - 强调文字颜色 5 2 3 2 2 2" xfId="266"/>
    <cellStyle name="20% - 强调文字颜色 5 2 3 2 3" xfId="267"/>
    <cellStyle name="20% - 强调文字颜色 5 2 3 2 3 2" xfId="268"/>
    <cellStyle name="20% - 强调文字颜色 5 2 3 2 4" xfId="269"/>
    <cellStyle name="20% - 强调文字颜色 5 2 3 3" xfId="270"/>
    <cellStyle name="20% - 强调文字颜色 5 2 3 3 2" xfId="271"/>
    <cellStyle name="20% - 强调文字颜色 5 2 3 4" xfId="272"/>
    <cellStyle name="20% - 强调文字颜色 5 2 3 4 2" xfId="273"/>
    <cellStyle name="20% - 强调文字颜色 5 2 3 5" xfId="274"/>
    <cellStyle name="20% - 强调文字颜色 5 2 4" xfId="275"/>
    <cellStyle name="20% - 强调文字颜色 5 2 4 2" xfId="276"/>
    <cellStyle name="20% - 强调文字颜色 5 2 4 2 2" xfId="277"/>
    <cellStyle name="20% - 强调文字颜色 5 2 4 3" xfId="278"/>
    <cellStyle name="20% - 强调文字颜色 5 2 4 3 2" xfId="279"/>
    <cellStyle name="20% - 强调文字颜色 5 2 4 4" xfId="280"/>
    <cellStyle name="20% - 强调文字颜色 5 2 5" xfId="281"/>
    <cellStyle name="20% - 强调文字颜色 5 2 5 2" xfId="282"/>
    <cellStyle name="20% - 强调文字颜色 5 2 6" xfId="283"/>
    <cellStyle name="20% - 强调文字颜色 5 2 6 2" xfId="284"/>
    <cellStyle name="20% - 强调文字颜色 5 2 7" xfId="285"/>
    <cellStyle name="20% - 强调文字颜色 5 2 7 2" xfId="286"/>
    <cellStyle name="20% - 强调文字颜色 5 3" xfId="287"/>
    <cellStyle name="20% - 强调文字颜色 5 3 2" xfId="288"/>
    <cellStyle name="20% - 强调文字颜色 5 3 2 2" xfId="289"/>
    <cellStyle name="20% - 强调文字颜色 5 3 2 2 2" xfId="290"/>
    <cellStyle name="20% - 强调文字颜色 5 3 2 3" xfId="291"/>
    <cellStyle name="20% - 强调文字颜色 5 3 2 3 2" xfId="292"/>
    <cellStyle name="20% - 强调文字颜色 5 3 2 4" xfId="293"/>
    <cellStyle name="20% - 强调文字颜色 5 3 3" xfId="294"/>
    <cellStyle name="20% - 强调文字颜色 5 3 3 2" xfId="295"/>
    <cellStyle name="20% - 强调文字颜色 5 3 4" xfId="296"/>
    <cellStyle name="20% - 强调文字颜色 5 3 4 2" xfId="297"/>
    <cellStyle name="20% - 强调文字颜色 5 3 5" xfId="298"/>
    <cellStyle name="20% - 强调文字颜色 6 2" xfId="299"/>
    <cellStyle name="20% - 强调文字颜色 6 2 2" xfId="300"/>
    <cellStyle name="20% - 强调文字颜色 6 2 2 2" xfId="301"/>
    <cellStyle name="20% - 强调文字颜色 6 2 2 2 2" xfId="302"/>
    <cellStyle name="20% - 强调文字颜色 6 2 2 2 2 2" xfId="303"/>
    <cellStyle name="20% - 强调文字颜色 6 2 2 2 3" xfId="304"/>
    <cellStyle name="20% - 强调文字颜色 6 2 2 2 3 2" xfId="305"/>
    <cellStyle name="20% - 强调文字颜色 6 2 2 2 4" xfId="306"/>
    <cellStyle name="20% - 强调文字颜色 6 2 2 3" xfId="307"/>
    <cellStyle name="20% - 强调文字颜色 6 2 2 3 2" xfId="308"/>
    <cellStyle name="20% - 强调文字颜色 6 2 2 4" xfId="309"/>
    <cellStyle name="20% - 强调文字颜色 6 2 2 4 2" xfId="310"/>
    <cellStyle name="20% - 强调文字颜色 6 2 2 5" xfId="311"/>
    <cellStyle name="20% - 强调文字颜色 6 2 2 5 2" xfId="312"/>
    <cellStyle name="20% - 强调文字颜色 6 2 3" xfId="313"/>
    <cellStyle name="20% - 强调文字颜色 6 2 3 2" xfId="314"/>
    <cellStyle name="20% - 强调文字颜色 6 2 3 2 2" xfId="315"/>
    <cellStyle name="20% - 强调文字颜色 6 2 3 2 2 2" xfId="316"/>
    <cellStyle name="20% - 强调文字颜色 6 2 3 2 3" xfId="317"/>
    <cellStyle name="20% - 强调文字颜色 6 2 3 2 3 2" xfId="318"/>
    <cellStyle name="20% - 强调文字颜色 6 2 3 2 4" xfId="319"/>
    <cellStyle name="20% - 强调文字颜色 6 2 3 3" xfId="320"/>
    <cellStyle name="20% - 强调文字颜色 6 2 3 3 2" xfId="321"/>
    <cellStyle name="20% - 强调文字颜色 6 2 3 4" xfId="322"/>
    <cellStyle name="20% - 强调文字颜色 6 2 3 4 2" xfId="323"/>
    <cellStyle name="20% - 强调文字颜色 6 2 3 5" xfId="324"/>
    <cellStyle name="20% - 强调文字颜色 6 2 4" xfId="325"/>
    <cellStyle name="20% - 强调文字颜色 6 2 4 2" xfId="326"/>
    <cellStyle name="20% - 强调文字颜色 6 2 4 2 2" xfId="327"/>
    <cellStyle name="20% - 强调文字颜色 6 2 4 3" xfId="328"/>
    <cellStyle name="20% - 强调文字颜色 6 2 4 3 2" xfId="329"/>
    <cellStyle name="20% - 强调文字颜色 6 2 4 4" xfId="330"/>
    <cellStyle name="20% - 强调文字颜色 6 2 5" xfId="331"/>
    <cellStyle name="20% - 强调文字颜色 6 2 5 2" xfId="332"/>
    <cellStyle name="20% - 强调文字颜色 6 2 6" xfId="333"/>
    <cellStyle name="20% - 强调文字颜色 6 2 6 2" xfId="334"/>
    <cellStyle name="20% - 强调文字颜色 6 2 7" xfId="335"/>
    <cellStyle name="20% - 强调文字颜色 6 2 7 2" xfId="336"/>
    <cellStyle name="20% - 强调文字颜色 6 3" xfId="337"/>
    <cellStyle name="20% - 强调文字颜色 6 3 2" xfId="338"/>
    <cellStyle name="20% - 强调文字颜色 6 3 2 2" xfId="339"/>
    <cellStyle name="20% - 强调文字颜色 6 3 2 2 2" xfId="340"/>
    <cellStyle name="20% - 强调文字颜色 6 3 2 3" xfId="341"/>
    <cellStyle name="20% - 强调文字颜色 6 3 2 3 2" xfId="342"/>
    <cellStyle name="20% - 强调文字颜色 6 3 2 4" xfId="343"/>
    <cellStyle name="20% - 强调文字颜色 6 3 3" xfId="344"/>
    <cellStyle name="20% - 强调文字颜色 6 3 3 2" xfId="345"/>
    <cellStyle name="20% - 强调文字颜色 6 3 4" xfId="346"/>
    <cellStyle name="20% - 强调文字颜色 6 3 4 2" xfId="347"/>
    <cellStyle name="20% - 强调文字颜色 6 3 5" xfId="348"/>
    <cellStyle name="40% - 强调文字颜色 1 2" xfId="349"/>
    <cellStyle name="40% - 强调文字颜色 1 2 2" xfId="350"/>
    <cellStyle name="40% - 强调文字颜色 1 2 2 2" xfId="351"/>
    <cellStyle name="40% - 强调文字颜色 1 2 2 2 2" xfId="352"/>
    <cellStyle name="40% - 强调文字颜色 1 2 2 2 2 2" xfId="353"/>
    <cellStyle name="40% - 强调文字颜色 1 2 2 2 3" xfId="354"/>
    <cellStyle name="40% - 强调文字颜色 1 2 2 2 3 2" xfId="355"/>
    <cellStyle name="40% - 强调文字颜色 1 2 2 2 4" xfId="356"/>
    <cellStyle name="40% - 强调文字颜色 1 2 2 3" xfId="357"/>
    <cellStyle name="40% - 强调文字颜色 1 2 2 3 2" xfId="358"/>
    <cellStyle name="40% - 强调文字颜色 1 2 2 4" xfId="359"/>
    <cellStyle name="40% - 强调文字颜色 1 2 2 4 2" xfId="360"/>
    <cellStyle name="40% - 强调文字颜色 1 2 2 5" xfId="361"/>
    <cellStyle name="40% - 强调文字颜色 1 2 2 5 2" xfId="362"/>
    <cellStyle name="40% - 强调文字颜色 1 2 3" xfId="363"/>
    <cellStyle name="40% - 强调文字颜色 1 2 3 2" xfId="364"/>
    <cellStyle name="40% - 强调文字颜色 1 2 3 2 2" xfId="365"/>
    <cellStyle name="40% - 强调文字颜色 1 2 3 2 2 2" xfId="366"/>
    <cellStyle name="40% - 强调文字颜色 1 2 3 2 3" xfId="367"/>
    <cellStyle name="40% - 强调文字颜色 1 2 3 2 3 2" xfId="368"/>
    <cellStyle name="40% - 强调文字颜色 1 2 3 2 4" xfId="369"/>
    <cellStyle name="40% - 强调文字颜色 1 2 3 3" xfId="370"/>
    <cellStyle name="40% - 强调文字颜色 1 2 3 3 2" xfId="371"/>
    <cellStyle name="40% - 强调文字颜色 1 2 3 4" xfId="372"/>
    <cellStyle name="40% - 强调文字颜色 1 2 3 4 2" xfId="373"/>
    <cellStyle name="40% - 强调文字颜色 1 2 3 5" xfId="374"/>
    <cellStyle name="40% - 强调文字颜色 1 2 4" xfId="375"/>
    <cellStyle name="40% - 强调文字颜色 1 2 4 2" xfId="376"/>
    <cellStyle name="40% - 强调文字颜色 1 2 4 2 2" xfId="377"/>
    <cellStyle name="40% - 强调文字颜色 1 2 4 3" xfId="378"/>
    <cellStyle name="40% - 强调文字颜色 1 2 4 3 2" xfId="379"/>
    <cellStyle name="40% - 强调文字颜色 1 2 4 4" xfId="380"/>
    <cellStyle name="40% - 强调文字颜色 1 2 5" xfId="381"/>
    <cellStyle name="40% - 强调文字颜色 1 2 5 2" xfId="382"/>
    <cellStyle name="40% - 强调文字颜色 1 2 6" xfId="383"/>
    <cellStyle name="40% - 强调文字颜色 1 2 6 2" xfId="384"/>
    <cellStyle name="40% - 强调文字颜色 1 2 7" xfId="385"/>
    <cellStyle name="40% - 强调文字颜色 1 2 7 2" xfId="386"/>
    <cellStyle name="40% - 强调文字颜色 1 3" xfId="387"/>
    <cellStyle name="40% - 强调文字颜色 1 3 2" xfId="388"/>
    <cellStyle name="40% - 强调文字颜色 1 3 2 2" xfId="389"/>
    <cellStyle name="40% - 强调文字颜色 1 3 2 2 2" xfId="390"/>
    <cellStyle name="40% - 强调文字颜色 1 3 2 3" xfId="391"/>
    <cellStyle name="40% - 强调文字颜色 1 3 2 3 2" xfId="392"/>
    <cellStyle name="40% - 强调文字颜色 1 3 2 4" xfId="393"/>
    <cellStyle name="40% - 强调文字颜色 1 3 3" xfId="394"/>
    <cellStyle name="40% - 强调文字颜色 1 3 3 2" xfId="395"/>
    <cellStyle name="40% - 强调文字颜色 1 3 4" xfId="396"/>
    <cellStyle name="40% - 强调文字颜色 1 3 4 2" xfId="397"/>
    <cellStyle name="40% - 强调文字颜色 1 3 5" xfId="398"/>
    <cellStyle name="40% - 强调文字颜色 2 2" xfId="399"/>
    <cellStyle name="40% - 强调文字颜色 2 2 2" xfId="400"/>
    <cellStyle name="40% - 强调文字颜色 2 2 2 2" xfId="401"/>
    <cellStyle name="40% - 强调文字颜色 2 2 2 2 2" xfId="402"/>
    <cellStyle name="40% - 强调文字颜色 2 2 2 2 2 2" xfId="403"/>
    <cellStyle name="40% - 强调文字颜色 2 2 2 2 3" xfId="404"/>
    <cellStyle name="40% - 强调文字颜色 2 2 2 2 3 2" xfId="405"/>
    <cellStyle name="40% - 强调文字颜色 2 2 2 2 4" xfId="406"/>
    <cellStyle name="40% - 强调文字颜色 2 2 2 3" xfId="407"/>
    <cellStyle name="40% - 强调文字颜色 2 2 2 3 2" xfId="408"/>
    <cellStyle name="40% - 强调文字颜色 2 2 2 4" xfId="409"/>
    <cellStyle name="40% - 强调文字颜色 2 2 2 4 2" xfId="410"/>
    <cellStyle name="40% - 强调文字颜色 2 2 2 5" xfId="411"/>
    <cellStyle name="40% - 强调文字颜色 2 2 2 5 2" xfId="412"/>
    <cellStyle name="40% - 强调文字颜色 2 2 3" xfId="413"/>
    <cellStyle name="40% - 强调文字颜色 2 2 3 2" xfId="414"/>
    <cellStyle name="40% - 强调文字颜色 2 2 3 2 2" xfId="415"/>
    <cellStyle name="40% - 强调文字颜色 2 2 3 2 2 2" xfId="416"/>
    <cellStyle name="40% - 强调文字颜色 2 2 3 2 3" xfId="417"/>
    <cellStyle name="40% - 强调文字颜色 2 2 3 2 3 2" xfId="418"/>
    <cellStyle name="40% - 强调文字颜色 2 2 3 2 4" xfId="419"/>
    <cellStyle name="40% - 强调文字颜色 2 2 3 3" xfId="420"/>
    <cellStyle name="40% - 强调文字颜色 2 2 3 3 2" xfId="421"/>
    <cellStyle name="40% - 强调文字颜色 2 2 3 4" xfId="422"/>
    <cellStyle name="40% - 强调文字颜色 2 2 3 4 2" xfId="423"/>
    <cellStyle name="40% - 强调文字颜色 2 2 3 5" xfId="424"/>
    <cellStyle name="40% - 强调文字颜色 2 2 4" xfId="425"/>
    <cellStyle name="40% - 强调文字颜色 2 2 4 2" xfId="426"/>
    <cellStyle name="40% - 强调文字颜色 2 2 4 2 2" xfId="427"/>
    <cellStyle name="40% - 强调文字颜色 2 2 4 3" xfId="428"/>
    <cellStyle name="40% - 强调文字颜色 2 2 4 3 2" xfId="429"/>
    <cellStyle name="40% - 强调文字颜色 2 2 4 4" xfId="430"/>
    <cellStyle name="40% - 强调文字颜色 2 2 5" xfId="431"/>
    <cellStyle name="40% - 强调文字颜色 2 2 5 2" xfId="432"/>
    <cellStyle name="40% - 强调文字颜色 2 2 6" xfId="433"/>
    <cellStyle name="40% - 强调文字颜色 2 2 6 2" xfId="434"/>
    <cellStyle name="40% - 强调文字颜色 2 2 7" xfId="435"/>
    <cellStyle name="40% - 强调文字颜色 2 2 7 2" xfId="436"/>
    <cellStyle name="40% - 强调文字颜色 2 3" xfId="437"/>
    <cellStyle name="40% - 强调文字颜色 2 3 2" xfId="438"/>
    <cellStyle name="40% - 强调文字颜色 2 3 2 2" xfId="439"/>
    <cellStyle name="40% - 强调文字颜色 2 3 2 2 2" xfId="440"/>
    <cellStyle name="40% - 强调文字颜色 2 3 2 3" xfId="441"/>
    <cellStyle name="40% - 强调文字颜色 2 3 2 3 2" xfId="442"/>
    <cellStyle name="40% - 强调文字颜色 2 3 2 4" xfId="443"/>
    <cellStyle name="40% - 强调文字颜色 2 3 3" xfId="444"/>
    <cellStyle name="40% - 强调文字颜色 2 3 3 2" xfId="445"/>
    <cellStyle name="40% - 强调文字颜色 2 3 4" xfId="446"/>
    <cellStyle name="40% - 强调文字颜色 2 3 4 2" xfId="447"/>
    <cellStyle name="40% - 强调文字颜色 2 3 5" xfId="448"/>
    <cellStyle name="40% - 强调文字颜色 3 2" xfId="449"/>
    <cellStyle name="40% - 强调文字颜色 3 2 2" xfId="450"/>
    <cellStyle name="40% - 强调文字颜色 3 2 2 2" xfId="451"/>
    <cellStyle name="40% - 强调文字颜色 3 2 2 2 2" xfId="452"/>
    <cellStyle name="40% - 强调文字颜色 3 2 2 2 2 2" xfId="453"/>
    <cellStyle name="40% - 强调文字颜色 3 2 2 2 3" xfId="454"/>
    <cellStyle name="40% - 强调文字颜色 3 2 2 2 3 2" xfId="455"/>
    <cellStyle name="40% - 强调文字颜色 3 2 2 2 4" xfId="456"/>
    <cellStyle name="40% - 强调文字颜色 3 2 2 3" xfId="457"/>
    <cellStyle name="40% - 强调文字颜色 3 2 2 3 2" xfId="458"/>
    <cellStyle name="40% - 强调文字颜色 3 2 2 4" xfId="459"/>
    <cellStyle name="40% - 强调文字颜色 3 2 2 4 2" xfId="460"/>
    <cellStyle name="40% - 强调文字颜色 3 2 2 5" xfId="461"/>
    <cellStyle name="40% - 强调文字颜色 3 2 2 5 2" xfId="462"/>
    <cellStyle name="40% - 强调文字颜色 3 2 3" xfId="463"/>
    <cellStyle name="40% - 强调文字颜色 3 2 3 2" xfId="464"/>
    <cellStyle name="40% - 强调文字颜色 3 2 3 2 2" xfId="465"/>
    <cellStyle name="40% - 强调文字颜色 3 2 3 2 2 2" xfId="466"/>
    <cellStyle name="40% - 强调文字颜色 3 2 3 2 3" xfId="467"/>
    <cellStyle name="40% - 强调文字颜色 3 2 3 2 3 2" xfId="468"/>
    <cellStyle name="40% - 强调文字颜色 3 2 3 2 4" xfId="469"/>
    <cellStyle name="40% - 强调文字颜色 3 2 3 3" xfId="470"/>
    <cellStyle name="40% - 强调文字颜色 3 2 3 3 2" xfId="471"/>
    <cellStyle name="40% - 强调文字颜色 3 2 3 4" xfId="472"/>
    <cellStyle name="40% - 强调文字颜色 3 2 3 4 2" xfId="473"/>
    <cellStyle name="40% - 强调文字颜色 3 2 3 5" xfId="474"/>
    <cellStyle name="40% - 强调文字颜色 3 2 4" xfId="475"/>
    <cellStyle name="40% - 强调文字颜色 3 2 4 2" xfId="476"/>
    <cellStyle name="40% - 强调文字颜色 3 2 4 2 2" xfId="477"/>
    <cellStyle name="40% - 强调文字颜色 3 2 4 3" xfId="478"/>
    <cellStyle name="40% - 强调文字颜色 3 2 4 3 2" xfId="479"/>
    <cellStyle name="40% - 强调文字颜色 3 2 4 4" xfId="480"/>
    <cellStyle name="40% - 强调文字颜色 3 2 5" xfId="481"/>
    <cellStyle name="40% - 强调文字颜色 3 2 5 2" xfId="482"/>
    <cellStyle name="40% - 强调文字颜色 3 2 6" xfId="483"/>
    <cellStyle name="40% - 强调文字颜色 3 2 6 2" xfId="484"/>
    <cellStyle name="40% - 强调文字颜色 3 2 7" xfId="485"/>
    <cellStyle name="40% - 强调文字颜色 3 2 7 2" xfId="486"/>
    <cellStyle name="40% - 强调文字颜色 3 3" xfId="487"/>
    <cellStyle name="40% - 强调文字颜色 3 3 2" xfId="488"/>
    <cellStyle name="40% - 强调文字颜色 3 3 2 2" xfId="489"/>
    <cellStyle name="40% - 强调文字颜色 3 3 2 2 2" xfId="490"/>
    <cellStyle name="40% - 强调文字颜色 3 3 2 3" xfId="491"/>
    <cellStyle name="40% - 强调文字颜色 3 3 2 3 2" xfId="492"/>
    <cellStyle name="40% - 强调文字颜色 3 3 2 4" xfId="493"/>
    <cellStyle name="40% - 强调文字颜色 3 3 3" xfId="494"/>
    <cellStyle name="40% - 强调文字颜色 3 3 3 2" xfId="495"/>
    <cellStyle name="40% - 强调文字颜色 3 3 4" xfId="496"/>
    <cellStyle name="40% - 强调文字颜色 3 3 4 2" xfId="497"/>
    <cellStyle name="40% - 强调文字颜色 3 3 5" xfId="498"/>
    <cellStyle name="40% - 强调文字颜色 4 2" xfId="499"/>
    <cellStyle name="40% - 强调文字颜色 4 2 2" xfId="500"/>
    <cellStyle name="40% - 强调文字颜色 4 2 2 2" xfId="501"/>
    <cellStyle name="40% - 强调文字颜色 4 2 2 2 2" xfId="502"/>
    <cellStyle name="40% - 强调文字颜色 4 2 2 2 2 2" xfId="503"/>
    <cellStyle name="40% - 强调文字颜色 4 2 2 2 3" xfId="504"/>
    <cellStyle name="40% - 强调文字颜色 4 2 2 2 3 2" xfId="505"/>
    <cellStyle name="40% - 强调文字颜色 4 2 2 2 4" xfId="506"/>
    <cellStyle name="40% - 强调文字颜色 4 2 2 3" xfId="507"/>
    <cellStyle name="40% - 强调文字颜色 4 2 2 3 2" xfId="508"/>
    <cellStyle name="40% - 强调文字颜色 4 2 2 4" xfId="509"/>
    <cellStyle name="40% - 强调文字颜色 4 2 2 4 2" xfId="510"/>
    <cellStyle name="40% - 强调文字颜色 4 2 2 5" xfId="511"/>
    <cellStyle name="40% - 强调文字颜色 4 2 2 5 2" xfId="512"/>
    <cellStyle name="40% - 强调文字颜色 4 2 3" xfId="513"/>
    <cellStyle name="40% - 强调文字颜色 4 2 3 2" xfId="514"/>
    <cellStyle name="40% - 强调文字颜色 4 2 3 2 2" xfId="515"/>
    <cellStyle name="40% - 强调文字颜色 4 2 3 2 2 2" xfId="516"/>
    <cellStyle name="40% - 强调文字颜色 4 2 3 2 3" xfId="517"/>
    <cellStyle name="40% - 强调文字颜色 4 2 3 2 3 2" xfId="518"/>
    <cellStyle name="40% - 强调文字颜色 4 2 3 2 4" xfId="519"/>
    <cellStyle name="40% - 强调文字颜色 4 2 3 3" xfId="520"/>
    <cellStyle name="40% - 强调文字颜色 4 2 3 3 2" xfId="521"/>
    <cellStyle name="40% - 强调文字颜色 4 2 3 4" xfId="522"/>
    <cellStyle name="40% - 强调文字颜色 4 2 3 4 2" xfId="523"/>
    <cellStyle name="40% - 强调文字颜色 4 2 3 5" xfId="524"/>
    <cellStyle name="40% - 强调文字颜色 4 2 4" xfId="525"/>
    <cellStyle name="40% - 强调文字颜色 4 2 4 2" xfId="526"/>
    <cellStyle name="40% - 强调文字颜色 4 2 4 2 2" xfId="527"/>
    <cellStyle name="40% - 强调文字颜色 4 2 4 3" xfId="528"/>
    <cellStyle name="40% - 强调文字颜色 4 2 4 3 2" xfId="529"/>
    <cellStyle name="40% - 强调文字颜色 4 2 4 4" xfId="530"/>
    <cellStyle name="40% - 强调文字颜色 4 2 5" xfId="531"/>
    <cellStyle name="40% - 强调文字颜色 4 2 5 2" xfId="532"/>
    <cellStyle name="40% - 强调文字颜色 4 2 6" xfId="533"/>
    <cellStyle name="40% - 强调文字颜色 4 2 6 2" xfId="534"/>
    <cellStyle name="40% - 强调文字颜色 4 2 7" xfId="535"/>
    <cellStyle name="40% - 强调文字颜色 4 2 7 2" xfId="536"/>
    <cellStyle name="40% - 强调文字颜色 4 3" xfId="537"/>
    <cellStyle name="40% - 强调文字颜色 4 3 2" xfId="538"/>
    <cellStyle name="40% - 强调文字颜色 4 3 2 2" xfId="539"/>
    <cellStyle name="40% - 强调文字颜色 4 3 2 2 2" xfId="540"/>
    <cellStyle name="40% - 强调文字颜色 4 3 2 3" xfId="541"/>
    <cellStyle name="40% - 强调文字颜色 4 3 2 3 2" xfId="542"/>
    <cellStyle name="40% - 强调文字颜色 4 3 2 4" xfId="543"/>
    <cellStyle name="40% - 强调文字颜色 4 3 3" xfId="544"/>
    <cellStyle name="40% - 强调文字颜色 4 3 3 2" xfId="545"/>
    <cellStyle name="40% - 强调文字颜色 4 3 4" xfId="546"/>
    <cellStyle name="40% - 强调文字颜色 4 3 4 2" xfId="547"/>
    <cellStyle name="40% - 强调文字颜色 4 3 5" xfId="548"/>
    <cellStyle name="40% - 强调文字颜色 5 2" xfId="549"/>
    <cellStyle name="40% - 强调文字颜色 5 2 2" xfId="550"/>
    <cellStyle name="40% - 强调文字颜色 5 2 2 2" xfId="551"/>
    <cellStyle name="40% - 强调文字颜色 5 2 2 2 2" xfId="552"/>
    <cellStyle name="40% - 强调文字颜色 5 2 2 2 2 2" xfId="553"/>
    <cellStyle name="40% - 强调文字颜色 5 2 2 2 3" xfId="554"/>
    <cellStyle name="40% - 强调文字颜色 5 2 2 2 3 2" xfId="555"/>
    <cellStyle name="40% - 强调文字颜色 5 2 2 2 4" xfId="556"/>
    <cellStyle name="40% - 强调文字颜色 5 2 2 3" xfId="557"/>
    <cellStyle name="40% - 强调文字颜色 5 2 2 3 2" xfId="558"/>
    <cellStyle name="40% - 强调文字颜色 5 2 2 4" xfId="559"/>
    <cellStyle name="40% - 强调文字颜色 5 2 2 4 2" xfId="560"/>
    <cellStyle name="40% - 强调文字颜色 5 2 2 5" xfId="561"/>
    <cellStyle name="40% - 强调文字颜色 5 2 2 5 2" xfId="562"/>
    <cellStyle name="40% - 强调文字颜色 5 2 3" xfId="563"/>
    <cellStyle name="40% - 强调文字颜色 5 2 3 2" xfId="564"/>
    <cellStyle name="40% - 强调文字颜色 5 2 3 2 2" xfId="565"/>
    <cellStyle name="40% - 强调文字颜色 5 2 3 2 2 2" xfId="566"/>
    <cellStyle name="40% - 强调文字颜色 5 2 3 2 3" xfId="567"/>
    <cellStyle name="40% - 强调文字颜色 5 2 3 2 3 2" xfId="568"/>
    <cellStyle name="40% - 强调文字颜色 5 2 3 2 4" xfId="569"/>
    <cellStyle name="40% - 强调文字颜色 5 2 3 3" xfId="570"/>
    <cellStyle name="40% - 强调文字颜色 5 2 3 3 2" xfId="571"/>
    <cellStyle name="40% - 强调文字颜色 5 2 3 4" xfId="572"/>
    <cellStyle name="40% - 强调文字颜色 5 2 3 4 2" xfId="573"/>
    <cellStyle name="40% - 强调文字颜色 5 2 3 5" xfId="574"/>
    <cellStyle name="40% - 强调文字颜色 5 2 4" xfId="575"/>
    <cellStyle name="40% - 强调文字颜色 5 2 4 2" xfId="576"/>
    <cellStyle name="40% - 强调文字颜色 5 2 4 2 2" xfId="577"/>
    <cellStyle name="40% - 强调文字颜色 5 2 4 3" xfId="578"/>
    <cellStyle name="40% - 强调文字颜色 5 2 4 3 2" xfId="579"/>
    <cellStyle name="40% - 强调文字颜色 5 2 4 4" xfId="580"/>
    <cellStyle name="40% - 强调文字颜色 5 2 5" xfId="581"/>
    <cellStyle name="40% - 强调文字颜色 5 2 5 2" xfId="582"/>
    <cellStyle name="40% - 强调文字颜色 5 2 6" xfId="583"/>
    <cellStyle name="40% - 强调文字颜色 5 2 6 2" xfId="584"/>
    <cellStyle name="40% - 强调文字颜色 5 2 7" xfId="585"/>
    <cellStyle name="40% - 强调文字颜色 5 2 7 2" xfId="586"/>
    <cellStyle name="40% - 强调文字颜色 5 3" xfId="587"/>
    <cellStyle name="40% - 强调文字颜色 5 3 2" xfId="588"/>
    <cellStyle name="40% - 强调文字颜色 5 3 2 2" xfId="589"/>
    <cellStyle name="40% - 强调文字颜色 5 3 2 2 2" xfId="590"/>
    <cellStyle name="40% - 强调文字颜色 5 3 2 3" xfId="591"/>
    <cellStyle name="40% - 强调文字颜色 5 3 2 3 2" xfId="592"/>
    <cellStyle name="40% - 强调文字颜色 5 3 2 4" xfId="593"/>
    <cellStyle name="40% - 强调文字颜色 5 3 3" xfId="594"/>
    <cellStyle name="40% - 强调文字颜色 5 3 3 2" xfId="595"/>
    <cellStyle name="40% - 强调文字颜色 5 3 4" xfId="596"/>
    <cellStyle name="40% - 强调文字颜色 5 3 4 2" xfId="597"/>
    <cellStyle name="40% - 强调文字颜色 5 3 5" xfId="598"/>
    <cellStyle name="40% - 强调文字颜色 6 2" xfId="599"/>
    <cellStyle name="40% - 强调文字颜色 6 2 2" xfId="600"/>
    <cellStyle name="40% - 强调文字颜色 6 2 2 2" xfId="601"/>
    <cellStyle name="40% - 强调文字颜色 6 2 2 2 2" xfId="602"/>
    <cellStyle name="40% - 强调文字颜色 6 2 2 2 2 2" xfId="603"/>
    <cellStyle name="40% - 强调文字颜色 6 2 2 2 3" xfId="604"/>
    <cellStyle name="40% - 强调文字颜色 6 2 2 2 3 2" xfId="605"/>
    <cellStyle name="40% - 强调文字颜色 6 2 2 2 4" xfId="606"/>
    <cellStyle name="40% - 强调文字颜色 6 2 2 3" xfId="607"/>
    <cellStyle name="40% - 强调文字颜色 6 2 2 3 2" xfId="608"/>
    <cellStyle name="40% - 强调文字颜色 6 2 2 4" xfId="609"/>
    <cellStyle name="40% - 强调文字颜色 6 2 2 4 2" xfId="610"/>
    <cellStyle name="40% - 强调文字颜色 6 2 2 5" xfId="611"/>
    <cellStyle name="40% - 强调文字颜色 6 2 2 5 2" xfId="612"/>
    <cellStyle name="40% - 强调文字颜色 6 2 3" xfId="613"/>
    <cellStyle name="40% - 强调文字颜色 6 2 3 2" xfId="614"/>
    <cellStyle name="40% - 强调文字颜色 6 2 3 2 2" xfId="615"/>
    <cellStyle name="40% - 强调文字颜色 6 2 3 2 2 2" xfId="616"/>
    <cellStyle name="40% - 强调文字颜色 6 2 3 2 3" xfId="617"/>
    <cellStyle name="40% - 强调文字颜色 6 2 3 2 3 2" xfId="618"/>
    <cellStyle name="40% - 强调文字颜色 6 2 3 2 4" xfId="619"/>
    <cellStyle name="40% - 强调文字颜色 6 2 3 3" xfId="620"/>
    <cellStyle name="40% - 强调文字颜色 6 2 3 3 2" xfId="621"/>
    <cellStyle name="40% - 强调文字颜色 6 2 3 4" xfId="622"/>
    <cellStyle name="40% - 强调文字颜色 6 2 3 4 2" xfId="623"/>
    <cellStyle name="40% - 强调文字颜色 6 2 3 5" xfId="624"/>
    <cellStyle name="40% - 强调文字颜色 6 2 4" xfId="625"/>
    <cellStyle name="40% - 强调文字颜色 6 2 4 2" xfId="626"/>
    <cellStyle name="40% - 强调文字颜色 6 2 4 2 2" xfId="627"/>
    <cellStyle name="40% - 强调文字颜色 6 2 4 3" xfId="628"/>
    <cellStyle name="40% - 强调文字颜色 6 2 4 3 2" xfId="629"/>
    <cellStyle name="40% - 强调文字颜色 6 2 4 4" xfId="630"/>
    <cellStyle name="40% - 强调文字颜色 6 2 5" xfId="631"/>
    <cellStyle name="40% - 强调文字颜色 6 2 5 2" xfId="632"/>
    <cellStyle name="40% - 强调文字颜色 6 2 6" xfId="633"/>
    <cellStyle name="40% - 强调文字颜色 6 2 6 2" xfId="634"/>
    <cellStyle name="40% - 强调文字颜色 6 2 7" xfId="635"/>
    <cellStyle name="40% - 强调文字颜色 6 2 7 2" xfId="636"/>
    <cellStyle name="40% - 强调文字颜色 6 3" xfId="637"/>
    <cellStyle name="40% - 强调文字颜色 6 3 2" xfId="638"/>
    <cellStyle name="40% - 强调文字颜色 6 3 2 2" xfId="639"/>
    <cellStyle name="40% - 强调文字颜色 6 3 2 2 2" xfId="640"/>
    <cellStyle name="40% - 强调文字颜色 6 3 2 3" xfId="641"/>
    <cellStyle name="40% - 强调文字颜色 6 3 2 3 2" xfId="642"/>
    <cellStyle name="40% - 强调文字颜色 6 3 2 4" xfId="643"/>
    <cellStyle name="40% - 强调文字颜色 6 3 3" xfId="644"/>
    <cellStyle name="40% - 强调文字颜色 6 3 3 2" xfId="645"/>
    <cellStyle name="40% - 强调文字颜色 6 3 4" xfId="646"/>
    <cellStyle name="40% - 强调文字颜色 6 3 4 2" xfId="647"/>
    <cellStyle name="40% - 强调文字颜色 6 3 5" xfId="648"/>
    <cellStyle name="60% - 强调文字颜色 1 2" xfId="649"/>
    <cellStyle name="60% - 强调文字颜色 1 2 2" xfId="650"/>
    <cellStyle name="60% - 强调文字颜色 1 2 2 2" xfId="651"/>
    <cellStyle name="60% - 强调文字颜色 1 2 2 2 2" xfId="652"/>
    <cellStyle name="60% - 强调文字颜色 1 2 2 2 2 2" xfId="653"/>
    <cellStyle name="60% - 强调文字颜色 1 2 2 2 3" xfId="654"/>
    <cellStyle name="60% - 强调文字颜色 1 2 2 2 3 2" xfId="655"/>
    <cellStyle name="60% - 强调文字颜色 1 2 2 2 4" xfId="656"/>
    <cellStyle name="60% - 强调文字颜色 1 2 2 2 4 2" xfId="657"/>
    <cellStyle name="60% - 强调文字颜色 1 2 2 2 5" xfId="658"/>
    <cellStyle name="60% - 强调文字颜色 1 2 2 3" xfId="659"/>
    <cellStyle name="60% - 强调文字颜色 1 2 2 3 2" xfId="660"/>
    <cellStyle name="60% - 强调文字颜色 1 2 2 3 2 2" xfId="661"/>
    <cellStyle name="60% - 强调文字颜色 1 2 2 3 3" xfId="662"/>
    <cellStyle name="60% - 强调文字颜色 1 2 2 4" xfId="663"/>
    <cellStyle name="60% - 强调文字颜色 1 2 2 4 2" xfId="664"/>
    <cellStyle name="60% - 强调文字颜色 1 2 2 5" xfId="665"/>
    <cellStyle name="60% - 强调文字颜色 1 2 2 5 2" xfId="666"/>
    <cellStyle name="60% - 强调文字颜色 1 2 3" xfId="667"/>
    <cellStyle name="60% - 强调文字颜色 1 2 3 2" xfId="668"/>
    <cellStyle name="60% - 强调文字颜色 1 2 3 2 2" xfId="669"/>
    <cellStyle name="60% - 强调文字颜色 1 2 3 2 2 2" xfId="670"/>
    <cellStyle name="60% - 强调文字颜色 1 2 3 2 3" xfId="671"/>
    <cellStyle name="60% - 强调文字颜色 1 2 3 2 3 2" xfId="672"/>
    <cellStyle name="60% - 强调文字颜色 1 2 3 2 4" xfId="673"/>
    <cellStyle name="60% - 强调文字颜色 1 2 3 2 4 2" xfId="674"/>
    <cellStyle name="60% - 强调文字颜色 1 2 3 2 5" xfId="675"/>
    <cellStyle name="60% - 强调文字颜色 1 2 3 3" xfId="676"/>
    <cellStyle name="60% - 强调文字颜色 1 2 3 3 2" xfId="677"/>
    <cellStyle name="60% - 强调文字颜色 1 2 3 4" xfId="678"/>
    <cellStyle name="60% - 强调文字颜色 1 2 3 4 2" xfId="679"/>
    <cellStyle name="60% - 强调文字颜色 1 2 3 5" xfId="680"/>
    <cellStyle name="60% - 强调文字颜色 1 2 4" xfId="681"/>
    <cellStyle name="60% - 强调文字颜色 1 2 4 2" xfId="682"/>
    <cellStyle name="60% - 强调文字颜色 1 2 4 2 2" xfId="683"/>
    <cellStyle name="60% - 强调文字颜色 1 2 4 3" xfId="684"/>
    <cellStyle name="60% - 强调文字颜色 1 2 4 3 2" xfId="685"/>
    <cellStyle name="60% - 强调文字颜色 1 2 4 4" xfId="686"/>
    <cellStyle name="60% - 强调文字颜色 1 2 4 4 2" xfId="687"/>
    <cellStyle name="60% - 强调文字颜色 1 2 4 5" xfId="688"/>
    <cellStyle name="60% - 强调文字颜色 1 2 5" xfId="689"/>
    <cellStyle name="60% - 强调文字颜色 1 2 5 2" xfId="690"/>
    <cellStyle name="60% - 强调文字颜色 1 2 6" xfId="691"/>
    <cellStyle name="60% - 强调文字颜色 1 2 6 2" xfId="692"/>
    <cellStyle name="60% - 强调文字颜色 1 2 7" xfId="693"/>
    <cellStyle name="60% - 强调文字颜色 1 2 7 2" xfId="694"/>
    <cellStyle name="60% - 强调文字颜色 1 3" xfId="695"/>
    <cellStyle name="60% - 强调文字颜色 1 3 2" xfId="696"/>
    <cellStyle name="60% - 强调文字颜色 1 3 2 2" xfId="697"/>
    <cellStyle name="60% - 强调文字颜色 1 3 2 2 2" xfId="698"/>
    <cellStyle name="60% - 强调文字颜色 1 3 2 3" xfId="699"/>
    <cellStyle name="60% - 强调文字颜色 1 3 2 3 2" xfId="700"/>
    <cellStyle name="60% - 强调文字颜色 1 3 2 4" xfId="701"/>
    <cellStyle name="60% - 强调文字颜色 1 3 2 4 2" xfId="702"/>
    <cellStyle name="60% - 强调文字颜色 1 3 2 5" xfId="703"/>
    <cellStyle name="60% - 强调文字颜色 1 3 3" xfId="704"/>
    <cellStyle name="60% - 强调文字颜色 1 3 3 2" xfId="705"/>
    <cellStyle name="60% - 强调文字颜色 1 3 4" xfId="706"/>
    <cellStyle name="60% - 强调文字颜色 1 3 4 2" xfId="707"/>
    <cellStyle name="60% - 强调文字颜色 1 3 5" xfId="708"/>
    <cellStyle name="60% - 强调文字颜色 2 2" xfId="709"/>
    <cellStyle name="60% - 强调文字颜色 2 2 2" xfId="710"/>
    <cellStyle name="60% - 强调文字颜色 2 2 2 2" xfId="711"/>
    <cellStyle name="60% - 强调文字颜色 2 2 2 2 2" xfId="712"/>
    <cellStyle name="60% - 强调文字颜色 2 2 2 2 2 2" xfId="713"/>
    <cellStyle name="60% - 强调文字颜色 2 2 2 2 3" xfId="714"/>
    <cellStyle name="60% - 强调文字颜色 2 2 2 2 3 2" xfId="715"/>
    <cellStyle name="60% - 强调文字颜色 2 2 2 2 4" xfId="716"/>
    <cellStyle name="60% - 强调文字颜色 2 2 2 2 4 2" xfId="717"/>
    <cellStyle name="60% - 强调文字颜色 2 2 2 2 5" xfId="718"/>
    <cellStyle name="60% - 强调文字颜色 2 2 2 3" xfId="719"/>
    <cellStyle name="60% - 强调文字颜色 2 2 2 3 2" xfId="720"/>
    <cellStyle name="60% - 强调文字颜色 2 2 2 3 2 2" xfId="721"/>
    <cellStyle name="60% - 强调文字颜色 2 2 2 3 3" xfId="722"/>
    <cellStyle name="60% - 强调文字颜色 2 2 2 4" xfId="723"/>
    <cellStyle name="60% - 强调文字颜色 2 2 2 4 2" xfId="724"/>
    <cellStyle name="60% - 强调文字颜色 2 2 2 5" xfId="725"/>
    <cellStyle name="60% - 强调文字颜色 2 2 2 5 2" xfId="726"/>
    <cellStyle name="60% - 强调文字颜色 2 2 3" xfId="727"/>
    <cellStyle name="60% - 强调文字颜色 2 2 3 2" xfId="728"/>
    <cellStyle name="60% - 强调文字颜色 2 2 3 2 2" xfId="729"/>
    <cellStyle name="60% - 强调文字颜色 2 2 3 2 2 2" xfId="730"/>
    <cellStyle name="60% - 强调文字颜色 2 2 3 2 3" xfId="731"/>
    <cellStyle name="60% - 强调文字颜色 2 2 3 2 3 2" xfId="732"/>
    <cellStyle name="60% - 强调文字颜色 2 2 3 2 4" xfId="733"/>
    <cellStyle name="60% - 强调文字颜色 2 2 3 2 4 2" xfId="734"/>
    <cellStyle name="60% - 强调文字颜色 2 2 3 2 5" xfId="735"/>
    <cellStyle name="60% - 强调文字颜色 2 2 3 3" xfId="736"/>
    <cellStyle name="60% - 强调文字颜色 2 2 3 3 2" xfId="737"/>
    <cellStyle name="60% - 强调文字颜色 2 2 3 4" xfId="738"/>
    <cellStyle name="60% - 强调文字颜色 2 2 3 4 2" xfId="739"/>
    <cellStyle name="60% - 强调文字颜色 2 2 3 5" xfId="740"/>
    <cellStyle name="60% - 强调文字颜色 2 2 4" xfId="741"/>
    <cellStyle name="60% - 强调文字颜色 2 2 4 2" xfId="742"/>
    <cellStyle name="60% - 强调文字颜色 2 2 4 2 2" xfId="743"/>
    <cellStyle name="60% - 强调文字颜色 2 2 4 3" xfId="744"/>
    <cellStyle name="60% - 强调文字颜色 2 2 4 3 2" xfId="745"/>
    <cellStyle name="60% - 强调文字颜色 2 2 4 4" xfId="746"/>
    <cellStyle name="60% - 强调文字颜色 2 2 4 4 2" xfId="747"/>
    <cellStyle name="60% - 强调文字颜色 2 2 4 5" xfId="748"/>
    <cellStyle name="60% - 强调文字颜色 2 2 5" xfId="749"/>
    <cellStyle name="60% - 强调文字颜色 2 2 5 2" xfId="750"/>
    <cellStyle name="60% - 强调文字颜色 2 2 6" xfId="751"/>
    <cellStyle name="60% - 强调文字颜色 2 2 6 2" xfId="752"/>
    <cellStyle name="60% - 强调文字颜色 2 2 7" xfId="753"/>
    <cellStyle name="60% - 强调文字颜色 2 2 7 2" xfId="754"/>
    <cellStyle name="60% - 强调文字颜色 2 3" xfId="755"/>
    <cellStyle name="60% - 强调文字颜色 2 3 2" xfId="756"/>
    <cellStyle name="60% - 强调文字颜色 2 3 2 2" xfId="757"/>
    <cellStyle name="60% - 强调文字颜色 2 3 2 2 2" xfId="758"/>
    <cellStyle name="60% - 强调文字颜色 2 3 2 3" xfId="759"/>
    <cellStyle name="60% - 强调文字颜色 2 3 2 3 2" xfId="760"/>
    <cellStyle name="60% - 强调文字颜色 2 3 2 4" xfId="761"/>
    <cellStyle name="60% - 强调文字颜色 2 3 2 4 2" xfId="762"/>
    <cellStyle name="60% - 强调文字颜色 2 3 2 5" xfId="763"/>
    <cellStyle name="60% - 强调文字颜色 2 3 3" xfId="764"/>
    <cellStyle name="60% - 强调文字颜色 2 3 3 2" xfId="765"/>
    <cellStyle name="60% - 强调文字颜色 2 3 4" xfId="766"/>
    <cellStyle name="60% - 强调文字颜色 2 3 4 2" xfId="767"/>
    <cellStyle name="60% - 强调文字颜色 2 3 5" xfId="768"/>
    <cellStyle name="60% - 强调文字颜色 3 2" xfId="769"/>
    <cellStyle name="60% - 强调文字颜色 3 2 2" xfId="770"/>
    <cellStyle name="60% - 强调文字颜色 3 2 2 2" xfId="771"/>
    <cellStyle name="60% - 强调文字颜色 3 2 2 2 2" xfId="772"/>
    <cellStyle name="60% - 强调文字颜色 3 2 2 2 2 2" xfId="773"/>
    <cellStyle name="60% - 强调文字颜色 3 2 2 2 3" xfId="774"/>
    <cellStyle name="60% - 强调文字颜色 3 2 2 2 3 2" xfId="775"/>
    <cellStyle name="60% - 强调文字颜色 3 2 2 2 4" xfId="776"/>
    <cellStyle name="60% - 强调文字颜色 3 2 2 2 4 2" xfId="777"/>
    <cellStyle name="60% - 强调文字颜色 3 2 2 2 5" xfId="778"/>
    <cellStyle name="60% - 强调文字颜色 3 2 2 3" xfId="779"/>
    <cellStyle name="60% - 强调文字颜色 3 2 2 3 2" xfId="780"/>
    <cellStyle name="60% - 强调文字颜色 3 2 2 3 2 2" xfId="781"/>
    <cellStyle name="60% - 强调文字颜色 3 2 2 3 3" xfId="782"/>
    <cellStyle name="60% - 强调文字颜色 3 2 2 4" xfId="783"/>
    <cellStyle name="60% - 强调文字颜色 3 2 2 4 2" xfId="784"/>
    <cellStyle name="60% - 强调文字颜色 3 2 2 5" xfId="785"/>
    <cellStyle name="60% - 强调文字颜色 3 2 2 5 2" xfId="786"/>
    <cellStyle name="60% - 强调文字颜色 3 2 3" xfId="787"/>
    <cellStyle name="60% - 强调文字颜色 3 2 3 2" xfId="788"/>
    <cellStyle name="60% - 强调文字颜色 3 2 3 2 2" xfId="789"/>
    <cellStyle name="60% - 强调文字颜色 3 2 3 2 2 2" xfId="790"/>
    <cellStyle name="60% - 强调文字颜色 3 2 3 2 3" xfId="791"/>
    <cellStyle name="60% - 强调文字颜色 3 2 3 2 3 2" xfId="792"/>
    <cellStyle name="60% - 强调文字颜色 3 2 3 2 4" xfId="793"/>
    <cellStyle name="60% - 强调文字颜色 3 2 3 2 4 2" xfId="794"/>
    <cellStyle name="60% - 强调文字颜色 3 2 3 2 5" xfId="795"/>
    <cellStyle name="60% - 强调文字颜色 3 2 3 3" xfId="796"/>
    <cellStyle name="60% - 强调文字颜色 3 2 3 3 2" xfId="797"/>
    <cellStyle name="60% - 强调文字颜色 3 2 3 4" xfId="798"/>
    <cellStyle name="60% - 强调文字颜色 3 2 3 4 2" xfId="799"/>
    <cellStyle name="60% - 强调文字颜色 3 2 3 5" xfId="800"/>
    <cellStyle name="60% - 强调文字颜色 3 2 4" xfId="801"/>
    <cellStyle name="60% - 强调文字颜色 3 2 4 2" xfId="802"/>
    <cellStyle name="60% - 强调文字颜色 3 2 4 2 2" xfId="803"/>
    <cellStyle name="60% - 强调文字颜色 3 2 4 3" xfId="804"/>
    <cellStyle name="60% - 强调文字颜色 3 2 4 3 2" xfId="805"/>
    <cellStyle name="60% - 强调文字颜色 3 2 4 4" xfId="806"/>
    <cellStyle name="60% - 强调文字颜色 3 2 4 4 2" xfId="807"/>
    <cellStyle name="60% - 强调文字颜色 3 2 4 5" xfId="808"/>
    <cellStyle name="60% - 强调文字颜色 3 2 5" xfId="809"/>
    <cellStyle name="60% - 强调文字颜色 3 2 5 2" xfId="810"/>
    <cellStyle name="60% - 强调文字颜色 3 2 6" xfId="811"/>
    <cellStyle name="60% - 强调文字颜色 3 2 6 2" xfId="812"/>
    <cellStyle name="60% - 强调文字颜色 3 2 7" xfId="813"/>
    <cellStyle name="60% - 强调文字颜色 3 2 7 2" xfId="814"/>
    <cellStyle name="60% - 强调文字颜色 3 3" xfId="815"/>
    <cellStyle name="60% - 强调文字颜色 3 3 2" xfId="816"/>
    <cellStyle name="60% - 强调文字颜色 3 3 2 2" xfId="817"/>
    <cellStyle name="60% - 强调文字颜色 3 3 2 2 2" xfId="818"/>
    <cellStyle name="60% - 强调文字颜色 3 3 2 3" xfId="819"/>
    <cellStyle name="60% - 强调文字颜色 3 3 2 3 2" xfId="820"/>
    <cellStyle name="60% - 强调文字颜色 3 3 2 4" xfId="821"/>
    <cellStyle name="60% - 强调文字颜色 3 3 2 4 2" xfId="822"/>
    <cellStyle name="60% - 强调文字颜色 3 3 2 5" xfId="823"/>
    <cellStyle name="60% - 强调文字颜色 3 3 3" xfId="824"/>
    <cellStyle name="60% - 强调文字颜色 3 3 3 2" xfId="825"/>
    <cellStyle name="60% - 强调文字颜色 3 3 4" xfId="826"/>
    <cellStyle name="60% - 强调文字颜色 3 3 4 2" xfId="827"/>
    <cellStyle name="60% - 强调文字颜色 3 3 5" xfId="828"/>
    <cellStyle name="60% - 强调文字颜色 4 2" xfId="829"/>
    <cellStyle name="60% - 强调文字颜色 4 2 2" xfId="830"/>
    <cellStyle name="60% - 强调文字颜色 4 2 2 2" xfId="831"/>
    <cellStyle name="60% - 强调文字颜色 4 2 2 2 2" xfId="832"/>
    <cellStyle name="60% - 强调文字颜色 4 2 2 2 2 2" xfId="833"/>
    <cellStyle name="60% - 强调文字颜色 4 2 2 2 3" xfId="834"/>
    <cellStyle name="60% - 强调文字颜色 4 2 2 2 3 2" xfId="835"/>
    <cellStyle name="60% - 强调文字颜色 4 2 2 2 4" xfId="836"/>
    <cellStyle name="60% - 强调文字颜色 4 2 2 2 4 2" xfId="837"/>
    <cellStyle name="60% - 强调文字颜色 4 2 2 2 5" xfId="838"/>
    <cellStyle name="60% - 强调文字颜色 4 2 2 3" xfId="839"/>
    <cellStyle name="60% - 强调文字颜色 4 2 2 3 2" xfId="840"/>
    <cellStyle name="60% - 强调文字颜色 4 2 2 3 2 2" xfId="841"/>
    <cellStyle name="60% - 强调文字颜色 4 2 2 3 3" xfId="842"/>
    <cellStyle name="60% - 强调文字颜色 4 2 2 4" xfId="843"/>
    <cellStyle name="60% - 强调文字颜色 4 2 2 4 2" xfId="844"/>
    <cellStyle name="60% - 强调文字颜色 4 2 2 5" xfId="845"/>
    <cellStyle name="60% - 强调文字颜色 4 2 2 5 2" xfId="846"/>
    <cellStyle name="60% - 强调文字颜色 4 2 3" xfId="847"/>
    <cellStyle name="60% - 强调文字颜色 4 2 3 2" xfId="848"/>
    <cellStyle name="60% - 强调文字颜色 4 2 3 2 2" xfId="849"/>
    <cellStyle name="60% - 强调文字颜色 4 2 3 2 2 2" xfId="850"/>
    <cellStyle name="60% - 强调文字颜色 4 2 3 2 3" xfId="851"/>
    <cellStyle name="60% - 强调文字颜色 4 2 3 2 3 2" xfId="852"/>
    <cellStyle name="60% - 强调文字颜色 4 2 3 2 4" xfId="853"/>
    <cellStyle name="60% - 强调文字颜色 4 2 3 2 4 2" xfId="854"/>
    <cellStyle name="60% - 强调文字颜色 4 2 3 2 5" xfId="855"/>
    <cellStyle name="60% - 强调文字颜色 4 2 3 3" xfId="856"/>
    <cellStyle name="60% - 强调文字颜色 4 2 3 3 2" xfId="857"/>
    <cellStyle name="60% - 强调文字颜色 4 2 3 4" xfId="858"/>
    <cellStyle name="60% - 强调文字颜色 4 2 3 4 2" xfId="859"/>
    <cellStyle name="60% - 强调文字颜色 4 2 3 5" xfId="860"/>
    <cellStyle name="60% - 强调文字颜色 4 2 4" xfId="861"/>
    <cellStyle name="60% - 强调文字颜色 4 2 4 2" xfId="862"/>
    <cellStyle name="60% - 强调文字颜色 4 2 4 2 2" xfId="863"/>
    <cellStyle name="60% - 强调文字颜色 4 2 4 3" xfId="864"/>
    <cellStyle name="60% - 强调文字颜色 4 2 4 3 2" xfId="865"/>
    <cellStyle name="60% - 强调文字颜色 4 2 4 4" xfId="866"/>
    <cellStyle name="60% - 强调文字颜色 4 2 4 4 2" xfId="867"/>
    <cellStyle name="60% - 强调文字颜色 4 2 4 5" xfId="868"/>
    <cellStyle name="60% - 强调文字颜色 4 2 5" xfId="869"/>
    <cellStyle name="60% - 强调文字颜色 4 2 5 2" xfId="870"/>
    <cellStyle name="60% - 强调文字颜色 4 2 6" xfId="871"/>
    <cellStyle name="60% - 强调文字颜色 4 2 6 2" xfId="872"/>
    <cellStyle name="60% - 强调文字颜色 4 2 7" xfId="873"/>
    <cellStyle name="60% - 强调文字颜色 4 2 7 2" xfId="874"/>
    <cellStyle name="60% - 强调文字颜色 4 3" xfId="875"/>
    <cellStyle name="60% - 强调文字颜色 4 3 2" xfId="876"/>
    <cellStyle name="60% - 强调文字颜色 4 3 2 2" xfId="877"/>
    <cellStyle name="60% - 强调文字颜色 4 3 2 2 2" xfId="878"/>
    <cellStyle name="60% - 强调文字颜色 4 3 2 3" xfId="879"/>
    <cellStyle name="60% - 强调文字颜色 4 3 2 3 2" xfId="880"/>
    <cellStyle name="60% - 强调文字颜色 4 3 2 4" xfId="881"/>
    <cellStyle name="60% - 强调文字颜色 4 3 2 4 2" xfId="882"/>
    <cellStyle name="60% - 强调文字颜色 4 3 2 5" xfId="883"/>
    <cellStyle name="60% - 强调文字颜色 4 3 3" xfId="884"/>
    <cellStyle name="60% - 强调文字颜色 4 3 3 2" xfId="885"/>
    <cellStyle name="60% - 强调文字颜色 4 3 4" xfId="886"/>
    <cellStyle name="60% - 强调文字颜色 4 3 4 2" xfId="887"/>
    <cellStyle name="60% - 强调文字颜色 4 3 5" xfId="888"/>
    <cellStyle name="60% - 强调文字颜色 5 2" xfId="889"/>
    <cellStyle name="60% - 强调文字颜色 5 2 2" xfId="890"/>
    <cellStyle name="60% - 强调文字颜色 5 2 2 2" xfId="891"/>
    <cellStyle name="60% - 强调文字颜色 5 2 2 2 2" xfId="892"/>
    <cellStyle name="60% - 强调文字颜色 5 2 2 2 2 2" xfId="893"/>
    <cellStyle name="60% - 强调文字颜色 5 2 2 2 3" xfId="894"/>
    <cellStyle name="60% - 强调文字颜色 5 2 2 2 3 2" xfId="895"/>
    <cellStyle name="60% - 强调文字颜色 5 2 2 2 4" xfId="896"/>
    <cellStyle name="60% - 强调文字颜色 5 2 2 2 4 2" xfId="897"/>
    <cellStyle name="60% - 强调文字颜色 5 2 2 2 5" xfId="898"/>
    <cellStyle name="60% - 强调文字颜色 5 2 2 3" xfId="899"/>
    <cellStyle name="60% - 强调文字颜色 5 2 2 3 2" xfId="900"/>
    <cellStyle name="60% - 强调文字颜色 5 2 2 3 2 2" xfId="901"/>
    <cellStyle name="60% - 强调文字颜色 5 2 2 3 3" xfId="902"/>
    <cellStyle name="60% - 强调文字颜色 5 2 2 4" xfId="903"/>
    <cellStyle name="60% - 强调文字颜色 5 2 2 4 2" xfId="904"/>
    <cellStyle name="60% - 强调文字颜色 5 2 2 5" xfId="905"/>
    <cellStyle name="60% - 强调文字颜色 5 2 2 5 2" xfId="906"/>
    <cellStyle name="60% - 强调文字颜色 5 2 3" xfId="907"/>
    <cellStyle name="60% - 强调文字颜色 5 2 3 2" xfId="908"/>
    <cellStyle name="60% - 强调文字颜色 5 2 3 2 2" xfId="909"/>
    <cellStyle name="60% - 强调文字颜色 5 2 3 2 2 2" xfId="910"/>
    <cellStyle name="60% - 强调文字颜色 5 2 3 2 3" xfId="911"/>
    <cellStyle name="60% - 强调文字颜色 5 2 3 2 3 2" xfId="912"/>
    <cellStyle name="60% - 强调文字颜色 5 2 3 2 4" xfId="913"/>
    <cellStyle name="60% - 强调文字颜色 5 2 3 2 4 2" xfId="914"/>
    <cellStyle name="60% - 强调文字颜色 5 2 3 2 5" xfId="915"/>
    <cellStyle name="60% - 强调文字颜色 5 2 3 3" xfId="916"/>
    <cellStyle name="60% - 强调文字颜色 5 2 3 3 2" xfId="917"/>
    <cellStyle name="60% - 强调文字颜色 5 2 3 4" xfId="918"/>
    <cellStyle name="60% - 强调文字颜色 5 2 3 4 2" xfId="919"/>
    <cellStyle name="60% - 强调文字颜色 5 2 3 5" xfId="920"/>
    <cellStyle name="60% - 强调文字颜色 5 2 4" xfId="921"/>
    <cellStyle name="60% - 强调文字颜色 5 2 4 2" xfId="922"/>
    <cellStyle name="60% - 强调文字颜色 5 2 4 2 2" xfId="923"/>
    <cellStyle name="60% - 强调文字颜色 5 2 4 3" xfId="924"/>
    <cellStyle name="60% - 强调文字颜色 5 2 4 3 2" xfId="925"/>
    <cellStyle name="60% - 强调文字颜色 5 2 4 4" xfId="926"/>
    <cellStyle name="60% - 强调文字颜色 5 2 4 4 2" xfId="927"/>
    <cellStyle name="60% - 强调文字颜色 5 2 4 5" xfId="928"/>
    <cellStyle name="60% - 强调文字颜色 5 2 5" xfId="929"/>
    <cellStyle name="60% - 强调文字颜色 5 2 5 2" xfId="930"/>
    <cellStyle name="60% - 强调文字颜色 5 2 6" xfId="931"/>
    <cellStyle name="60% - 强调文字颜色 5 2 6 2" xfId="932"/>
    <cellStyle name="60% - 强调文字颜色 5 2 7" xfId="933"/>
    <cellStyle name="60% - 强调文字颜色 5 2 7 2" xfId="934"/>
    <cellStyle name="60% - 强调文字颜色 5 3" xfId="935"/>
    <cellStyle name="60% - 强调文字颜色 5 3 2" xfId="936"/>
    <cellStyle name="60% - 强调文字颜色 5 3 2 2" xfId="937"/>
    <cellStyle name="60% - 强调文字颜色 5 3 2 2 2" xfId="938"/>
    <cellStyle name="60% - 强调文字颜色 5 3 2 3" xfId="939"/>
    <cellStyle name="60% - 强调文字颜色 5 3 2 3 2" xfId="940"/>
    <cellStyle name="60% - 强调文字颜色 5 3 2 4" xfId="941"/>
    <cellStyle name="60% - 强调文字颜色 5 3 2 4 2" xfId="942"/>
    <cellStyle name="60% - 强调文字颜色 5 3 2 5" xfId="943"/>
    <cellStyle name="60% - 强调文字颜色 5 3 3" xfId="944"/>
    <cellStyle name="60% - 强调文字颜色 5 3 3 2" xfId="945"/>
    <cellStyle name="60% - 强调文字颜色 5 3 4" xfId="946"/>
    <cellStyle name="60% - 强调文字颜色 5 3 4 2" xfId="947"/>
    <cellStyle name="60% - 强调文字颜色 5 3 5" xfId="948"/>
    <cellStyle name="60% - 强调文字颜色 6 2" xfId="949"/>
    <cellStyle name="60% - 强调文字颜色 6 2 2" xfId="950"/>
    <cellStyle name="60% - 强调文字颜色 6 2 2 2" xfId="951"/>
    <cellStyle name="60% - 强调文字颜色 6 2 2 2 2" xfId="952"/>
    <cellStyle name="60% - 强调文字颜色 6 2 2 2 2 2" xfId="953"/>
    <cellStyle name="60% - 强调文字颜色 6 2 2 2 3" xfId="954"/>
    <cellStyle name="60% - 强调文字颜色 6 2 2 2 3 2" xfId="955"/>
    <cellStyle name="60% - 强调文字颜色 6 2 2 2 4" xfId="956"/>
    <cellStyle name="60% - 强调文字颜色 6 2 2 2 4 2" xfId="957"/>
    <cellStyle name="60% - 强调文字颜色 6 2 2 2 5" xfId="958"/>
    <cellStyle name="60% - 强调文字颜色 6 2 2 3" xfId="959"/>
    <cellStyle name="60% - 强调文字颜色 6 2 2 3 2" xfId="960"/>
    <cellStyle name="60% - 强调文字颜色 6 2 2 3 2 2" xfId="961"/>
    <cellStyle name="60% - 强调文字颜色 6 2 2 3 3" xfId="962"/>
    <cellStyle name="60% - 强调文字颜色 6 2 2 4" xfId="963"/>
    <cellStyle name="60% - 强调文字颜色 6 2 2 4 2" xfId="964"/>
    <cellStyle name="60% - 强调文字颜色 6 2 2 5" xfId="965"/>
    <cellStyle name="60% - 强调文字颜色 6 2 2 5 2" xfId="966"/>
    <cellStyle name="60% - 强调文字颜色 6 2 3" xfId="967"/>
    <cellStyle name="60% - 强调文字颜色 6 2 3 2" xfId="968"/>
    <cellStyle name="60% - 强调文字颜色 6 2 3 2 2" xfId="969"/>
    <cellStyle name="60% - 强调文字颜色 6 2 3 2 2 2" xfId="970"/>
    <cellStyle name="60% - 强调文字颜色 6 2 3 2 3" xfId="971"/>
    <cellStyle name="60% - 强调文字颜色 6 2 3 2 3 2" xfId="972"/>
    <cellStyle name="60% - 强调文字颜色 6 2 3 2 4" xfId="973"/>
    <cellStyle name="60% - 强调文字颜色 6 2 3 2 4 2" xfId="974"/>
    <cellStyle name="60% - 强调文字颜色 6 2 3 2 5" xfId="975"/>
    <cellStyle name="60% - 强调文字颜色 6 2 3 3" xfId="976"/>
    <cellStyle name="60% - 强调文字颜色 6 2 3 3 2" xfId="977"/>
    <cellStyle name="60% - 强调文字颜色 6 2 3 4" xfId="978"/>
    <cellStyle name="60% - 强调文字颜色 6 2 3 4 2" xfId="979"/>
    <cellStyle name="60% - 强调文字颜色 6 2 3 5" xfId="980"/>
    <cellStyle name="60% - 强调文字颜色 6 2 4" xfId="981"/>
    <cellStyle name="60% - 强调文字颜色 6 2 4 2" xfId="982"/>
    <cellStyle name="60% - 强调文字颜色 6 2 4 2 2" xfId="983"/>
    <cellStyle name="60% - 强调文字颜色 6 2 4 3" xfId="984"/>
    <cellStyle name="60% - 强调文字颜色 6 2 4 3 2" xfId="985"/>
    <cellStyle name="60% - 强调文字颜色 6 2 4 4" xfId="986"/>
    <cellStyle name="60% - 强调文字颜色 6 2 4 4 2" xfId="987"/>
    <cellStyle name="60% - 强调文字颜色 6 2 4 5" xfId="988"/>
    <cellStyle name="60% - 强调文字颜色 6 2 5" xfId="989"/>
    <cellStyle name="60% - 强调文字颜色 6 2 5 2" xfId="990"/>
    <cellStyle name="60% - 强调文字颜色 6 2 6" xfId="991"/>
    <cellStyle name="60% - 强调文字颜色 6 2 6 2" xfId="992"/>
    <cellStyle name="60% - 强调文字颜色 6 2 7" xfId="993"/>
    <cellStyle name="60% - 强调文字颜色 6 2 7 2" xfId="994"/>
    <cellStyle name="60% - 强调文字颜色 6 3" xfId="995"/>
    <cellStyle name="60% - 强调文字颜色 6 3 2" xfId="996"/>
    <cellStyle name="60% - 强调文字颜色 6 3 2 2" xfId="997"/>
    <cellStyle name="60% - 强调文字颜色 6 3 2 2 2" xfId="998"/>
    <cellStyle name="60% - 强调文字颜色 6 3 2 3" xfId="999"/>
    <cellStyle name="60% - 强调文字颜色 6 3 2 3 2" xfId="1000"/>
    <cellStyle name="60% - 强调文字颜色 6 3 2 4" xfId="1001"/>
    <cellStyle name="60% - 强调文字颜色 6 3 2 4 2" xfId="1002"/>
    <cellStyle name="60% - 强调文字颜色 6 3 2 5" xfId="1003"/>
    <cellStyle name="60% - 强调文字颜色 6 3 3" xfId="1004"/>
    <cellStyle name="60% - 强调文字颜色 6 3 3 2" xfId="1005"/>
    <cellStyle name="60% - 强调文字颜色 6 3 4" xfId="1006"/>
    <cellStyle name="60% - 强调文字颜色 6 3 4 2" xfId="1007"/>
    <cellStyle name="60% - 强调文字颜色 6 3 5" xfId="1008"/>
    <cellStyle name="标题 1 2" xfId="1009"/>
    <cellStyle name="标题 1 2 2" xfId="1010"/>
    <cellStyle name="标题 1 2 2 2" xfId="1011"/>
    <cellStyle name="标题 1 2 2 2 2" xfId="1012"/>
    <cellStyle name="标题 1 2 2 2 2 2" xfId="1013"/>
    <cellStyle name="标题 1 2 2 2 3" xfId="1014"/>
    <cellStyle name="标题 1 2 2 2 3 2" xfId="1015"/>
    <cellStyle name="标题 1 2 2 2 4" xfId="1016"/>
    <cellStyle name="标题 1 2 2 3" xfId="1017"/>
    <cellStyle name="标题 1 2 2 3 2" xfId="1018"/>
    <cellStyle name="标题 1 2 2 4" xfId="1019"/>
    <cellStyle name="标题 1 2 2 4 2" xfId="1020"/>
    <cellStyle name="标题 1 2 2 5" xfId="1021"/>
    <cellStyle name="标题 1 2 3" xfId="1022"/>
    <cellStyle name="标题 1 2 3 2" xfId="1023"/>
    <cellStyle name="标题 1 2 3 2 2" xfId="1024"/>
    <cellStyle name="标题 1 2 3 3" xfId="1025"/>
    <cellStyle name="标题 1 2 3 3 2" xfId="1026"/>
    <cellStyle name="标题 1 2 3 4" xfId="1027"/>
    <cellStyle name="标题 1 2 3 4 2" xfId="1028"/>
    <cellStyle name="标题 1 2 3 5" xfId="1029"/>
    <cellStyle name="标题 1 2 4" xfId="1030"/>
    <cellStyle name="标题 1 2 4 2" xfId="1031"/>
    <cellStyle name="标题 1 2 5" xfId="1032"/>
    <cellStyle name="标题 1 2 5 2" xfId="1033"/>
    <cellStyle name="标题 1 2 6" xfId="1034"/>
    <cellStyle name="标题 1 2 6 2" xfId="1035"/>
    <cellStyle name="标题 1 3" xfId="1036"/>
    <cellStyle name="标题 1 3 2" xfId="1037"/>
    <cellStyle name="标题 1 3 2 2" xfId="1038"/>
    <cellStyle name="标题 1 3 2 2 2" xfId="1039"/>
    <cellStyle name="标题 1 3 2 3" xfId="1040"/>
    <cellStyle name="标题 1 3 2 3 2" xfId="1041"/>
    <cellStyle name="标题 1 3 2 4" xfId="1042"/>
    <cellStyle name="标题 1 3 3" xfId="1043"/>
    <cellStyle name="标题 1 3 3 2" xfId="1044"/>
    <cellStyle name="标题 1 3 4" xfId="1045"/>
    <cellStyle name="标题 1 3 4 2" xfId="1046"/>
    <cellStyle name="标题 1 3 5" xfId="1047"/>
    <cellStyle name="标题 1 4" xfId="1048"/>
    <cellStyle name="标题 1 5" xfId="1049"/>
    <cellStyle name="标题 2 2" xfId="1050"/>
    <cellStyle name="标题 2 2 2" xfId="1051"/>
    <cellStyle name="标题 2 2 2 2" xfId="1052"/>
    <cellStyle name="标题 2 2 2 2 2" xfId="1053"/>
    <cellStyle name="标题 2 2 2 2 2 2" xfId="1054"/>
    <cellStyle name="标题 2 2 2 2 3" xfId="1055"/>
    <cellStyle name="标题 2 2 2 2 3 2" xfId="1056"/>
    <cellStyle name="标题 2 2 2 2 4" xfId="1057"/>
    <cellStyle name="标题 2 2 2 3" xfId="1058"/>
    <cellStyle name="标题 2 2 2 3 2" xfId="1059"/>
    <cellStyle name="标题 2 2 2 4" xfId="1060"/>
    <cellStyle name="标题 2 2 2 4 2" xfId="1061"/>
    <cellStyle name="标题 2 2 2 5" xfId="1062"/>
    <cellStyle name="标题 2 2 3" xfId="1063"/>
    <cellStyle name="标题 2 2 3 2" xfId="1064"/>
    <cellStyle name="标题 2 2 3 2 2" xfId="1065"/>
    <cellStyle name="标题 2 2 3 3" xfId="1066"/>
    <cellStyle name="标题 2 2 3 3 2" xfId="1067"/>
    <cellStyle name="标题 2 2 3 4" xfId="1068"/>
    <cellStyle name="标题 2 2 3 4 2" xfId="1069"/>
    <cellStyle name="标题 2 2 3 5" xfId="1070"/>
    <cellStyle name="标题 2 2 4" xfId="1071"/>
    <cellStyle name="标题 2 2 4 2" xfId="1072"/>
    <cellStyle name="标题 2 2 5" xfId="1073"/>
    <cellStyle name="标题 2 2 5 2" xfId="1074"/>
    <cellStyle name="标题 2 2 6" xfId="1075"/>
    <cellStyle name="标题 2 2 6 2" xfId="1076"/>
    <cellStyle name="标题 2 3" xfId="1077"/>
    <cellStyle name="标题 2 3 2" xfId="1078"/>
    <cellStyle name="标题 2 3 2 2" xfId="1079"/>
    <cellStyle name="标题 2 3 2 2 2" xfId="1080"/>
    <cellStyle name="标题 2 3 2 3" xfId="1081"/>
    <cellStyle name="标题 2 3 2 3 2" xfId="1082"/>
    <cellStyle name="标题 2 3 2 4" xfId="1083"/>
    <cellStyle name="标题 2 3 3" xfId="1084"/>
    <cellStyle name="标题 2 3 3 2" xfId="1085"/>
    <cellStyle name="标题 2 3 4" xfId="1086"/>
    <cellStyle name="标题 2 3 4 2" xfId="1087"/>
    <cellStyle name="标题 2 3 5" xfId="1088"/>
    <cellStyle name="标题 2 4" xfId="1089"/>
    <cellStyle name="标题 2 5" xfId="1090"/>
    <cellStyle name="标题 3 2" xfId="1091"/>
    <cellStyle name="标题 3 2 2" xfId="1092"/>
    <cellStyle name="标题 3 2 2 2" xfId="1093"/>
    <cellStyle name="标题 3 2 2 2 2" xfId="1094"/>
    <cellStyle name="标题 3 2 2 2 2 2" xfId="1095"/>
    <cellStyle name="标题 3 2 2 2 3" xfId="1096"/>
    <cellStyle name="标题 3 2 2 2 3 2" xfId="1097"/>
    <cellStyle name="标题 3 2 2 2 4" xfId="1098"/>
    <cellStyle name="标题 3 2 2 3" xfId="1099"/>
    <cellStyle name="标题 3 2 2 3 2" xfId="1100"/>
    <cellStyle name="标题 3 2 2 4" xfId="1101"/>
    <cellStyle name="标题 3 2 2 4 2" xfId="1102"/>
    <cellStyle name="标题 3 2 2 5" xfId="1103"/>
    <cellStyle name="标题 3 2 3" xfId="1104"/>
    <cellStyle name="标题 3 2 3 2" xfId="1105"/>
    <cellStyle name="标题 3 2 3 2 2" xfId="1106"/>
    <cellStyle name="标题 3 2 3 3" xfId="1107"/>
    <cellStyle name="标题 3 2 3 3 2" xfId="1108"/>
    <cellStyle name="标题 3 2 3 4" xfId="1109"/>
    <cellStyle name="标题 3 2 3 4 2" xfId="1110"/>
    <cellStyle name="标题 3 2 3 5" xfId="1111"/>
    <cellStyle name="标题 3 2 4" xfId="1112"/>
    <cellStyle name="标题 3 2 4 2" xfId="1113"/>
    <cellStyle name="标题 3 2 5" xfId="1114"/>
    <cellStyle name="标题 3 2 5 2" xfId="1115"/>
    <cellStyle name="标题 3 2 6" xfId="1116"/>
    <cellStyle name="标题 3 2 6 2" xfId="1117"/>
    <cellStyle name="标题 3 3" xfId="1118"/>
    <cellStyle name="标题 3 3 2" xfId="1119"/>
    <cellStyle name="标题 3 3 2 2" xfId="1120"/>
    <cellStyle name="标题 3 3 2 2 2" xfId="1121"/>
    <cellStyle name="标题 3 3 2 3" xfId="1122"/>
    <cellStyle name="标题 3 3 2 3 2" xfId="1123"/>
    <cellStyle name="标题 3 3 2 4" xfId="1124"/>
    <cellStyle name="标题 3 3 3" xfId="1125"/>
    <cellStyle name="标题 3 3 3 2" xfId="1126"/>
    <cellStyle name="标题 3 3 4" xfId="1127"/>
    <cellStyle name="标题 3 3 4 2" xfId="1128"/>
    <cellStyle name="标题 3 3 5" xfId="1129"/>
    <cellStyle name="标题 3 4" xfId="1130"/>
    <cellStyle name="标题 3 5" xfId="1131"/>
    <cellStyle name="标题 4 2" xfId="1132"/>
    <cellStyle name="标题 4 2 2" xfId="1133"/>
    <cellStyle name="标题 4 2 2 2" xfId="1134"/>
    <cellStyle name="标题 4 2 2 2 2" xfId="1135"/>
    <cellStyle name="标题 4 2 2 2 2 2" xfId="1136"/>
    <cellStyle name="标题 4 2 2 2 3" xfId="1137"/>
    <cellStyle name="标题 4 2 2 2 3 2" xfId="1138"/>
    <cellStyle name="标题 4 2 2 2 4" xfId="1139"/>
    <cellStyle name="标题 4 2 2 3" xfId="1140"/>
    <cellStyle name="标题 4 2 2 3 2" xfId="1141"/>
    <cellStyle name="标题 4 2 2 4" xfId="1142"/>
    <cellStyle name="标题 4 2 2 4 2" xfId="1143"/>
    <cellStyle name="标题 4 2 2 5" xfId="1144"/>
    <cellStyle name="标题 4 2 3" xfId="1145"/>
    <cellStyle name="标题 4 2 3 2" xfId="1146"/>
    <cellStyle name="标题 4 2 3 2 2" xfId="1147"/>
    <cellStyle name="标题 4 2 3 3" xfId="1148"/>
    <cellStyle name="标题 4 2 3 3 2" xfId="1149"/>
    <cellStyle name="标题 4 2 3 4" xfId="1150"/>
    <cellStyle name="标题 4 2 3 4 2" xfId="1151"/>
    <cellStyle name="标题 4 2 3 5" xfId="1152"/>
    <cellStyle name="标题 4 2 4" xfId="1153"/>
    <cellStyle name="标题 4 2 4 2" xfId="1154"/>
    <cellStyle name="标题 4 2 5" xfId="1155"/>
    <cellStyle name="标题 4 2 5 2" xfId="1156"/>
    <cellStyle name="标题 4 2 6" xfId="1157"/>
    <cellStyle name="标题 4 2 6 2" xfId="1158"/>
    <cellStyle name="标题 4 3" xfId="1159"/>
    <cellStyle name="标题 4 3 2" xfId="1160"/>
    <cellStyle name="标题 4 3 2 2" xfId="1161"/>
    <cellStyle name="标题 4 3 2 2 2" xfId="1162"/>
    <cellStyle name="标题 4 3 2 3" xfId="1163"/>
    <cellStyle name="标题 4 3 2 3 2" xfId="1164"/>
    <cellStyle name="标题 4 3 2 4" xfId="1165"/>
    <cellStyle name="标题 4 3 3" xfId="1166"/>
    <cellStyle name="标题 4 3 3 2" xfId="1167"/>
    <cellStyle name="标题 4 3 4" xfId="1168"/>
    <cellStyle name="标题 4 3 4 2" xfId="1169"/>
    <cellStyle name="标题 4 3 5" xfId="1170"/>
    <cellStyle name="标题 4 4" xfId="1171"/>
    <cellStyle name="标题 4 5" xfId="1172"/>
    <cellStyle name="标题 5" xfId="1173"/>
    <cellStyle name="标题 5 2" xfId="1174"/>
    <cellStyle name="标题 5 2 2" xfId="1175"/>
    <cellStyle name="标题 5 2 2 2" xfId="1176"/>
    <cellStyle name="标题 5 2 2 2 2" xfId="1177"/>
    <cellStyle name="标题 5 2 2 3" xfId="1178"/>
    <cellStyle name="标题 5 2 2 3 2" xfId="1179"/>
    <cellStyle name="标题 5 2 2 4" xfId="1180"/>
    <cellStyle name="标题 5 2 3" xfId="1181"/>
    <cellStyle name="标题 5 2 3 2" xfId="1182"/>
    <cellStyle name="标题 5 2 4" xfId="1183"/>
    <cellStyle name="标题 5 2 4 2" xfId="1184"/>
    <cellStyle name="标题 5 2 5" xfId="1185"/>
    <cellStyle name="标题 5 3" xfId="1186"/>
    <cellStyle name="标题 5 3 2" xfId="1187"/>
    <cellStyle name="标题 5 3 2 2" xfId="1188"/>
    <cellStyle name="标题 5 3 3" xfId="1189"/>
    <cellStyle name="标题 5 3 3 2" xfId="1190"/>
    <cellStyle name="标题 5 3 4" xfId="1191"/>
    <cellStyle name="标题 5 3 4 2" xfId="1192"/>
    <cellStyle name="标题 5 3 5" xfId="1193"/>
    <cellStyle name="标题 5 4" xfId="1194"/>
    <cellStyle name="标题 5 4 2" xfId="1195"/>
    <cellStyle name="标题 5 5" xfId="1196"/>
    <cellStyle name="标题 5 5 2" xfId="1197"/>
    <cellStyle name="标题 5 6" xfId="1198"/>
    <cellStyle name="标题 5 6 2" xfId="1199"/>
    <cellStyle name="标题 6" xfId="1200"/>
    <cellStyle name="标题 6 2" xfId="1201"/>
    <cellStyle name="标题 6 2 2" xfId="1202"/>
    <cellStyle name="标题 6 2 2 2" xfId="1203"/>
    <cellStyle name="标题 6 2 3" xfId="1204"/>
    <cellStyle name="标题 6 2 3 2" xfId="1205"/>
    <cellStyle name="标题 6 2 4" xfId="1206"/>
    <cellStyle name="标题 6 3" xfId="1207"/>
    <cellStyle name="标题 6 3 2" xfId="1208"/>
    <cellStyle name="标题 6 4" xfId="1209"/>
    <cellStyle name="标题 6 4 2" xfId="1210"/>
    <cellStyle name="标题 6 5" xfId="1211"/>
    <cellStyle name="标题 7" xfId="1212"/>
    <cellStyle name="标题 8" xfId="1213"/>
    <cellStyle name="差 2" xfId="1214"/>
    <cellStyle name="差 2 2" xfId="1215"/>
    <cellStyle name="差 2 2 2" xfId="1216"/>
    <cellStyle name="差 2 2 2 2" xfId="1217"/>
    <cellStyle name="差 2 2 2 2 2" xfId="1218"/>
    <cellStyle name="差 2 2 2 3" xfId="1219"/>
    <cellStyle name="差 2 2 2 3 2" xfId="1220"/>
    <cellStyle name="差 2 2 2 4" xfId="1221"/>
    <cellStyle name="差 2 2 2 4 2" xfId="1222"/>
    <cellStyle name="差 2 2 2 5" xfId="1223"/>
    <cellStyle name="差 2 2 3" xfId="1224"/>
    <cellStyle name="差 2 2 3 2" xfId="1225"/>
    <cellStyle name="差 2 2 3 2 2" xfId="1226"/>
    <cellStyle name="差 2 2 3 3" xfId="1227"/>
    <cellStyle name="差 2 2 4" xfId="1228"/>
    <cellStyle name="差 2 2 4 2" xfId="1229"/>
    <cellStyle name="差 2 2 5" xfId="1230"/>
    <cellStyle name="差 2 2 5 2" xfId="1231"/>
    <cellStyle name="差 2 3" xfId="1232"/>
    <cellStyle name="差 2 3 2" xfId="1233"/>
    <cellStyle name="差 2 3 2 2" xfId="1234"/>
    <cellStyle name="差 2 3 2 2 2" xfId="1235"/>
    <cellStyle name="差 2 3 2 3" xfId="1236"/>
    <cellStyle name="差 2 3 2 3 2" xfId="1237"/>
    <cellStyle name="差 2 3 2 4" xfId="1238"/>
    <cellStyle name="差 2 3 2 4 2" xfId="1239"/>
    <cellStyle name="差 2 3 2 5" xfId="1240"/>
    <cellStyle name="差 2 3 3" xfId="1241"/>
    <cellStyle name="差 2 3 3 2" xfId="1242"/>
    <cellStyle name="差 2 3 4" xfId="1243"/>
    <cellStyle name="差 2 3 4 2" xfId="1244"/>
    <cellStyle name="差 2 3 5" xfId="1245"/>
    <cellStyle name="差 2 4" xfId="1246"/>
    <cellStyle name="差 2 4 2" xfId="1247"/>
    <cellStyle name="差 2 4 2 2" xfId="1248"/>
    <cellStyle name="差 2 4 3" xfId="1249"/>
    <cellStyle name="差 2 4 3 2" xfId="1250"/>
    <cellStyle name="差 2 4 4" xfId="1251"/>
    <cellStyle name="差 2 4 4 2" xfId="1252"/>
    <cellStyle name="差 2 4 5" xfId="1253"/>
    <cellStyle name="差 2 5" xfId="1254"/>
    <cellStyle name="差 2 5 2" xfId="1255"/>
    <cellStyle name="差 2 6" xfId="1256"/>
    <cellStyle name="差 2 6 2" xfId="1257"/>
    <cellStyle name="差 2 7" xfId="1258"/>
    <cellStyle name="差 2 7 2" xfId="1259"/>
    <cellStyle name="差 3" xfId="1260"/>
    <cellStyle name="差 3 2" xfId="1261"/>
    <cellStyle name="差 3 2 2" xfId="1262"/>
    <cellStyle name="差 3 2 2 2" xfId="1263"/>
    <cellStyle name="差 3 2 3" xfId="1264"/>
    <cellStyle name="差 3 2 3 2" xfId="1265"/>
    <cellStyle name="差 3 2 4" xfId="1266"/>
    <cellStyle name="差 3 2 4 2" xfId="1267"/>
    <cellStyle name="差 3 2 5" xfId="1268"/>
    <cellStyle name="差 3 3" xfId="1269"/>
    <cellStyle name="差 3 3 2" xfId="1270"/>
    <cellStyle name="差 3 4" xfId="1271"/>
    <cellStyle name="差 3 4 2" xfId="1272"/>
    <cellStyle name="差 3 5" xfId="1273"/>
    <cellStyle name="常规 10" xfId="1274"/>
    <cellStyle name="常规 10 10" xfId="1275"/>
    <cellStyle name="常规 10 10 2" xfId="1276"/>
    <cellStyle name="常规 10 11" xfId="1277"/>
    <cellStyle name="常规 10 11 2" xfId="1278"/>
    <cellStyle name="常规 10 12" xfId="1279"/>
    <cellStyle name="常规 10 12 2" xfId="1280"/>
    <cellStyle name="常规 10 13" xfId="1281"/>
    <cellStyle name="常规 10 13 2" xfId="1282"/>
    <cellStyle name="常规 10 14" xfId="1283"/>
    <cellStyle name="常规 10 14 2" xfId="1284"/>
    <cellStyle name="常规 10 15" xfId="1285"/>
    <cellStyle name="常规 10 15 2" xfId="1286"/>
    <cellStyle name="常规 10 16" xfId="1287"/>
    <cellStyle name="常规 10 16 2" xfId="1288"/>
    <cellStyle name="常规 10 17" xfId="1289"/>
    <cellStyle name="常规 10 17 2" xfId="1290"/>
    <cellStyle name="常规 10 18" xfId="1291"/>
    <cellStyle name="常规 10 18 2" xfId="1292"/>
    <cellStyle name="常规 10 19" xfId="1293"/>
    <cellStyle name="常规 10 19 2" xfId="1294"/>
    <cellStyle name="常规 10 2" xfId="1295"/>
    <cellStyle name="常规 10 2 2" xfId="1296"/>
    <cellStyle name="常规 10 2 2 2" xfId="1297"/>
    <cellStyle name="常规 10 2 3" xfId="1298"/>
    <cellStyle name="常规 10 2 3 2" xfId="1299"/>
    <cellStyle name="常规 10 2 4" xfId="1300"/>
    <cellStyle name="常规 10 2 5" xfId="1301"/>
    <cellStyle name="常规 10 2 5 2" xfId="1302"/>
    <cellStyle name="常规 10 3" xfId="1303"/>
    <cellStyle name="常规 10 3 2" xfId="1304"/>
    <cellStyle name="常规 10 3 3" xfId="1305"/>
    <cellStyle name="常规 10 3 3 2" xfId="1306"/>
    <cellStyle name="常规 10 4" xfId="1307"/>
    <cellStyle name="常规 10 4 2" xfId="1308"/>
    <cellStyle name="常规 10 4 3" xfId="1309"/>
    <cellStyle name="常规 10 4 3 2" xfId="1310"/>
    <cellStyle name="常规 10 5" xfId="1311"/>
    <cellStyle name="常规 10 5 2" xfId="1312"/>
    <cellStyle name="常规 10 5 3" xfId="1313"/>
    <cellStyle name="常规 10 5 3 2" xfId="1314"/>
    <cellStyle name="常规 10 6" xfId="1315"/>
    <cellStyle name="常规 10 6 2" xfId="1316"/>
    <cellStyle name="常规 10 7" xfId="1317"/>
    <cellStyle name="常规 10 7 2" xfId="1318"/>
    <cellStyle name="常规 10 8" xfId="1319"/>
    <cellStyle name="常规 10 8 2" xfId="1320"/>
    <cellStyle name="常规 10 9" xfId="1321"/>
    <cellStyle name="常规 10 9 2" xfId="1322"/>
    <cellStyle name="常规 11" xfId="1323"/>
    <cellStyle name="常规 11 2" xfId="1324"/>
    <cellStyle name="常规 11 2 2" xfId="1325"/>
    <cellStyle name="常规 11 2 2 2" xfId="1326"/>
    <cellStyle name="常规 11 2 2 2 2" xfId="1327"/>
    <cellStyle name="常规 11 2 3" xfId="1328"/>
    <cellStyle name="常规 11 2 3 2" xfId="1329"/>
    <cellStyle name="常规 11 2 4" xfId="1330"/>
    <cellStyle name="常规 11 2 4 2" xfId="1331"/>
    <cellStyle name="常规 11 3" xfId="1332"/>
    <cellStyle name="常规 11 3 2" xfId="1333"/>
    <cellStyle name="常规 11 4" xfId="1334"/>
    <cellStyle name="常规 11 5" xfId="1335"/>
    <cellStyle name="常规 11 5 2" xfId="1336"/>
    <cellStyle name="常规 12" xfId="1337"/>
    <cellStyle name="常规 12 2" xfId="1338"/>
    <cellStyle name="常规 12 2 2" xfId="1339"/>
    <cellStyle name="常规 12 2 3" xfId="1340"/>
    <cellStyle name="常规 12 2 3 2" xfId="1341"/>
    <cellStyle name="常规 12 3" xfId="1342"/>
    <cellStyle name="常规 12 3 2" xfId="1343"/>
    <cellStyle name="常规 12 3 3" xfId="1344"/>
    <cellStyle name="常规 12 3 3 2" xfId="1345"/>
    <cellStyle name="常规 12 4" xfId="1346"/>
    <cellStyle name="常规 12 5" xfId="1347"/>
    <cellStyle name="常规 12 6" xfId="1348"/>
    <cellStyle name="常规 12 6 2" xfId="1349"/>
    <cellStyle name="常规 13" xfId="1350"/>
    <cellStyle name="常规 13 2" xfId="1351"/>
    <cellStyle name="常规 13 3" xfId="1352"/>
    <cellStyle name="常规 14" xfId="1353"/>
    <cellStyle name="常规 14 2" xfId="1354"/>
    <cellStyle name="常规 15" xfId="1355"/>
    <cellStyle name="常规 15 2" xfId="1356"/>
    <cellStyle name="常规 16" xfId="1357"/>
    <cellStyle name="常规 16 10" xfId="1358"/>
    <cellStyle name="常规 16 10 2" xfId="1359"/>
    <cellStyle name="常规 16 11" xfId="1360"/>
    <cellStyle name="常规 16 11 2" xfId="1361"/>
    <cellStyle name="常规 16 12" xfId="1362"/>
    <cellStyle name="常规 16 12 2" xfId="1363"/>
    <cellStyle name="常规 16 13" xfId="1364"/>
    <cellStyle name="常规 16 13 2" xfId="1365"/>
    <cellStyle name="常规 16 14" xfId="1366"/>
    <cellStyle name="常规 16 14 2" xfId="1367"/>
    <cellStyle name="常规 16 15" xfId="1368"/>
    <cellStyle name="常规 16 15 2" xfId="1369"/>
    <cellStyle name="常规 16 16" xfId="1370"/>
    <cellStyle name="常规 16 16 2" xfId="1371"/>
    <cellStyle name="常规 16 17" xfId="1372"/>
    <cellStyle name="常规 16 17 2" xfId="1373"/>
    <cellStyle name="常规 16 18" xfId="1374"/>
    <cellStyle name="常规 16 18 2" xfId="1375"/>
    <cellStyle name="常规 16 19" xfId="1376"/>
    <cellStyle name="常规 16 19 2" xfId="1377"/>
    <cellStyle name="常规 16 2" xfId="1378"/>
    <cellStyle name="常规 16 2 2" xfId="1379"/>
    <cellStyle name="常规 16 2 2 2" xfId="1380"/>
    <cellStyle name="常规 16 3" xfId="1381"/>
    <cellStyle name="常规 16 3 2" xfId="1382"/>
    <cellStyle name="常规 16 3 2 2" xfId="1383"/>
    <cellStyle name="常规 16 3 3" xfId="1384"/>
    <cellStyle name="常规 16 4" xfId="1385"/>
    <cellStyle name="常规 16 4 2" xfId="1386"/>
    <cellStyle name="常规 16 5" xfId="1387"/>
    <cellStyle name="常规 16 5 2" xfId="1388"/>
    <cellStyle name="常规 16 6" xfId="1389"/>
    <cellStyle name="常规 16 6 2" xfId="1390"/>
    <cellStyle name="常规 16 7" xfId="1391"/>
    <cellStyle name="常规 16 7 2" xfId="1392"/>
    <cellStyle name="常规 16 8" xfId="1393"/>
    <cellStyle name="常规 16 8 2" xfId="1394"/>
    <cellStyle name="常规 16 9" xfId="1395"/>
    <cellStyle name="常规 16 9 2" xfId="1396"/>
    <cellStyle name="常规 17" xfId="1397"/>
    <cellStyle name="常规 18" xfId="1398"/>
    <cellStyle name="常规 18 2" xfId="1399"/>
    <cellStyle name="常规 18 2 2" xfId="1400"/>
    <cellStyle name="常规 18 3" xfId="1401"/>
    <cellStyle name="常规 18 3 2" xfId="1402"/>
    <cellStyle name="常规 18 4" xfId="1403"/>
    <cellStyle name="常规 19" xfId="1404"/>
    <cellStyle name="常规 2" xfId="1405"/>
    <cellStyle name="常规 2 10" xfId="1406"/>
    <cellStyle name="常规 2 10 2" xfId="1407"/>
    <cellStyle name="常规 2 11" xfId="1408"/>
    <cellStyle name="常规 2 11 2" xfId="1409"/>
    <cellStyle name="常规 2 12" xfId="1410"/>
    <cellStyle name="常规 2 12 2" xfId="1411"/>
    <cellStyle name="常规 2 13" xfId="1412"/>
    <cellStyle name="常规 2 13 2" xfId="1413"/>
    <cellStyle name="常规 2 14" xfId="1414"/>
    <cellStyle name="常规 2 14 2" xfId="1415"/>
    <cellStyle name="常规 2 15" xfId="1416"/>
    <cellStyle name="常规 2 15 2" xfId="1417"/>
    <cellStyle name="常规 2 16" xfId="1418"/>
    <cellStyle name="常规 2 16 2" xfId="1419"/>
    <cellStyle name="常规 2 17" xfId="1420"/>
    <cellStyle name="常规 2 17 2" xfId="1421"/>
    <cellStyle name="常规 2 18" xfId="1422"/>
    <cellStyle name="常规 2 18 2" xfId="1423"/>
    <cellStyle name="常规 2 19" xfId="1424"/>
    <cellStyle name="常规 2 19 2" xfId="1425"/>
    <cellStyle name="常规 2 2" xfId="1426"/>
    <cellStyle name="常规 2 2 2" xfId="1427"/>
    <cellStyle name="常规 2 2 2 2" xfId="1428"/>
    <cellStyle name="常规 2 2 2 2 2" xfId="1429"/>
    <cellStyle name="常规 2 2 2 2 2 2" xfId="1430"/>
    <cellStyle name="常规 2 2 2 2 3" xfId="1431"/>
    <cellStyle name="常规 2 2 2 2 3 2" xfId="1432"/>
    <cellStyle name="常规 2 2 2 2 4" xfId="1433"/>
    <cellStyle name="常规 2 2 2 3" xfId="1434"/>
    <cellStyle name="常规 2 2 2 3 2" xfId="1435"/>
    <cellStyle name="常规 2 2 2 4" xfId="1436"/>
    <cellStyle name="常规 2 2 2 4 2" xfId="1437"/>
    <cellStyle name="常规 2 2 2 5" xfId="1438"/>
    <cellStyle name="常规 2 2 3" xfId="1439"/>
    <cellStyle name="常规 2 2 3 2" xfId="1440"/>
    <cellStyle name="常规 2 2 3 2 2" xfId="1441"/>
    <cellStyle name="常规 2 2 3 3" xfId="1442"/>
    <cellStyle name="常规 2 2 3 3 2" xfId="1443"/>
    <cellStyle name="常规 2 2 3 4" xfId="1444"/>
    <cellStyle name="常规 2 2 4" xfId="1445"/>
    <cellStyle name="常规 2 2 4 2" xfId="1446"/>
    <cellStyle name="常规 2 2 5" xfId="1447"/>
    <cellStyle name="常规 2 2 5 2" xfId="1448"/>
    <cellStyle name="常规 2 2 6" xfId="1449"/>
    <cellStyle name="常规 2 2 6 2" xfId="1450"/>
    <cellStyle name="常规 2 2 7" xfId="1451"/>
    <cellStyle name="常规 2 2 7 2" xfId="1452"/>
    <cellStyle name="常规 2 20" xfId="1453"/>
    <cellStyle name="常规 2 20 2" xfId="1454"/>
    <cellStyle name="常规 2 21" xfId="1455"/>
    <cellStyle name="常规 2 21 2" xfId="1456"/>
    <cellStyle name="常规 2 22" xfId="1457"/>
    <cellStyle name="常规 2 22 2" xfId="1458"/>
    <cellStyle name="常规 2 23" xfId="1459"/>
    <cellStyle name="常规 2 23 2" xfId="1460"/>
    <cellStyle name="常规 2 24" xfId="1461"/>
    <cellStyle name="常规 2 3" xfId="1462"/>
    <cellStyle name="常规 2 3 2" xfId="1463"/>
    <cellStyle name="常规 2 3 2 2" xfId="1464"/>
    <cellStyle name="常规 2 3 2 2 2" xfId="1465"/>
    <cellStyle name="常规 2 3 2 2 2 2" xfId="1466"/>
    <cellStyle name="常规 2 3 2 2 3" xfId="1467"/>
    <cellStyle name="常规 2 3 2 2 3 2" xfId="1468"/>
    <cellStyle name="常规 2 3 2 2 4" xfId="1469"/>
    <cellStyle name="常规 2 3 2 2 5" xfId="1470"/>
    <cellStyle name="常规 2 3 2 2 5 2" xfId="1471"/>
    <cellStyle name="常规 2 3 2 3" xfId="1472"/>
    <cellStyle name="常规 2 3 2 3 2" xfId="1473"/>
    <cellStyle name="常规 2 3 2 3 3" xfId="1474"/>
    <cellStyle name="常规 2 3 2 3 3 2" xfId="1475"/>
    <cellStyle name="常规 2 3 2 4" xfId="1476"/>
    <cellStyle name="常规 2 3 2 4 2" xfId="1477"/>
    <cellStyle name="常规 2 3 2 5" xfId="1478"/>
    <cellStyle name="常规 2 3 2 6" xfId="1479"/>
    <cellStyle name="常规 2 3 2 6 2" xfId="1480"/>
    <cellStyle name="常规 2 3 3" xfId="1481"/>
    <cellStyle name="常规 2 3 3 2" xfId="1482"/>
    <cellStyle name="常规 2 3 3 2 2" xfId="1483"/>
    <cellStyle name="常规 2 3 3 3" xfId="1484"/>
    <cellStyle name="常规 2 3 3 3 2" xfId="1485"/>
    <cellStyle name="常规 2 3 3 4" xfId="1486"/>
    <cellStyle name="常规 2 3 4" xfId="1487"/>
    <cellStyle name="常规 2 3 4 2" xfId="1488"/>
    <cellStyle name="常规 2 3 5" xfId="1489"/>
    <cellStyle name="常规 2 3 5 2" xfId="1490"/>
    <cellStyle name="常规 2 3 6" xfId="1491"/>
    <cellStyle name="常规 2 3 7" xfId="1492"/>
    <cellStyle name="常规 2 3 7 2" xfId="1493"/>
    <cellStyle name="常规 2 4" xfId="1494"/>
    <cellStyle name="常规 2 4 2" xfId="1495"/>
    <cellStyle name="常规 2 4 2 2" xfId="1496"/>
    <cellStyle name="常规 2 4 3" xfId="1497"/>
    <cellStyle name="常规 2 4 4" xfId="1498"/>
    <cellStyle name="常规 2 4 4 2" xfId="1499"/>
    <cellStyle name="常规 2 5" xfId="1500"/>
    <cellStyle name="常规 2 5 2" xfId="1501"/>
    <cellStyle name="常规 2 5 3" xfId="1502"/>
    <cellStyle name="常规 2 5 3 2" xfId="1503"/>
    <cellStyle name="常规 2 6" xfId="1504"/>
    <cellStyle name="常规 2 6 2" xfId="1505"/>
    <cellStyle name="常规 2 7" xfId="1506"/>
    <cellStyle name="常规 2 7 2" xfId="1507"/>
    <cellStyle name="常规 2 7 2 2" xfId="1508"/>
    <cellStyle name="常规 2 7 3" xfId="1509"/>
    <cellStyle name="常规 2 8" xfId="1510"/>
    <cellStyle name="常规 2 8 2" xfId="1511"/>
    <cellStyle name="常规 2 8 2 2" xfId="1512"/>
    <cellStyle name="常规 2 9" xfId="1513"/>
    <cellStyle name="常规 2 9 2" xfId="1514"/>
    <cellStyle name="常规 20" xfId="1515"/>
    <cellStyle name="常规 20 2" xfId="1516"/>
    <cellStyle name="常规 21" xfId="1517"/>
    <cellStyle name="常规 21 2" xfId="1518"/>
    <cellStyle name="常规 22" xfId="1519"/>
    <cellStyle name="常规 26" xfId="1520"/>
    <cellStyle name="常规 26 2" xfId="1521"/>
    <cellStyle name="常规 27" xfId="1522"/>
    <cellStyle name="常规 27 2" xfId="1523"/>
    <cellStyle name="常规 3" xfId="1524"/>
    <cellStyle name="常规 3 10" xfId="1525"/>
    <cellStyle name="常规 3 10 2" xfId="1526"/>
    <cellStyle name="常规 3 11" xfId="1527"/>
    <cellStyle name="常规 3 11 2" xfId="1528"/>
    <cellStyle name="常规 3 12" xfId="1529"/>
    <cellStyle name="常规 3 12 2" xfId="1530"/>
    <cellStyle name="常规 3 13" xfId="1531"/>
    <cellStyle name="常规 3 13 2" xfId="1532"/>
    <cellStyle name="常规 3 14" xfId="1533"/>
    <cellStyle name="常规 3 14 2" xfId="1534"/>
    <cellStyle name="常规 3 15" xfId="1535"/>
    <cellStyle name="常规 3 15 2" xfId="1536"/>
    <cellStyle name="常规 3 16" xfId="1537"/>
    <cellStyle name="常规 3 16 2" xfId="1538"/>
    <cellStyle name="常规 3 17" xfId="1539"/>
    <cellStyle name="常规 3 17 2" xfId="1540"/>
    <cellStyle name="常规 3 18" xfId="1541"/>
    <cellStyle name="常规 3 18 2" xfId="1542"/>
    <cellStyle name="常规 3 2" xfId="1543"/>
    <cellStyle name="常规 3 2 2" xfId="1544"/>
    <cellStyle name="常规 3 2 2 2" xfId="1545"/>
    <cellStyle name="常规 3 2 2 2 2" xfId="1546"/>
    <cellStyle name="常规 3 2 2 2 2 2" xfId="1547"/>
    <cellStyle name="常规 3 2 2 2 3" xfId="1548"/>
    <cellStyle name="常规 3 2 2 2 3 2" xfId="1549"/>
    <cellStyle name="常规 3 2 2 2 4" xfId="1550"/>
    <cellStyle name="常规 3 2 2 3" xfId="1551"/>
    <cellStyle name="常规 3 2 2 3 2" xfId="1552"/>
    <cellStyle name="常规 3 2 2 4" xfId="1553"/>
    <cellStyle name="常规 3 2 2 4 2" xfId="1554"/>
    <cellStyle name="常规 3 2 2 5" xfId="1555"/>
    <cellStyle name="常规 3 2 3" xfId="1556"/>
    <cellStyle name="常规 3 2 3 2" xfId="1557"/>
    <cellStyle name="常规 3 2 3 2 2" xfId="1558"/>
    <cellStyle name="常规 3 2 3 3" xfId="1559"/>
    <cellStyle name="常规 3 2 3 3 2" xfId="1560"/>
    <cellStyle name="常规 3 2 3 4" xfId="1561"/>
    <cellStyle name="常规 3 2 4" xfId="1562"/>
    <cellStyle name="常规 3 2 4 2" xfId="1563"/>
    <cellStyle name="常规 3 2 5" xfId="1564"/>
    <cellStyle name="常规 3 2 5 2" xfId="1565"/>
    <cellStyle name="常规 3 2 6" xfId="1566"/>
    <cellStyle name="常规 3 2 6 2" xfId="1567"/>
    <cellStyle name="常规 3 2 7" xfId="1568"/>
    <cellStyle name="常规 3 2 7 2" xfId="1569"/>
    <cellStyle name="常规 3 3" xfId="1570"/>
    <cellStyle name="常规 3 3 2" xfId="1571"/>
    <cellStyle name="常规 3 3 2 2" xfId="1572"/>
    <cellStyle name="常规 3 3 2 2 2" xfId="1573"/>
    <cellStyle name="常规 3 3 2 2 2 2" xfId="1574"/>
    <cellStyle name="常规 3 3 2 2 3" xfId="1575"/>
    <cellStyle name="常规 3 3 2 2 3 2" xfId="1576"/>
    <cellStyle name="常规 3 3 2 2 4" xfId="1577"/>
    <cellStyle name="常规 3 3 2 3" xfId="1578"/>
    <cellStyle name="常规 3 3 2 3 2" xfId="1579"/>
    <cellStyle name="常规 3 3 2 4" xfId="1580"/>
    <cellStyle name="常规 3 3 2 4 2" xfId="1581"/>
    <cellStyle name="常规 3 3 2 5" xfId="1582"/>
    <cellStyle name="常规 3 3 3" xfId="1583"/>
    <cellStyle name="常规 3 3 3 2" xfId="1584"/>
    <cellStyle name="常规 3 3 3 2 2" xfId="1585"/>
    <cellStyle name="常规 3 3 3 3" xfId="1586"/>
    <cellStyle name="常规 3 3 3 3 2" xfId="1587"/>
    <cellStyle name="常规 3 3 3 4" xfId="1588"/>
    <cellStyle name="常规 3 3 4" xfId="1589"/>
    <cellStyle name="常规 3 3 4 2" xfId="1590"/>
    <cellStyle name="常规 3 3 5" xfId="1591"/>
    <cellStyle name="常规 3 3 5 2" xfId="1592"/>
    <cellStyle name="常规 3 3 6" xfId="1593"/>
    <cellStyle name="常规 3 3 7" xfId="1594"/>
    <cellStyle name="常规 3 3 7 2" xfId="1595"/>
    <cellStyle name="常规 3 4" xfId="1596"/>
    <cellStyle name="常规 3 4 2" xfId="1597"/>
    <cellStyle name="常规 3 4 2 2" xfId="1598"/>
    <cellStyle name="常规 3 4 3" xfId="1599"/>
    <cellStyle name="常规 3 4 4" xfId="1600"/>
    <cellStyle name="常规 3 4 4 2" xfId="1601"/>
    <cellStyle name="常规 3 5" xfId="1602"/>
    <cellStyle name="常规 3 5 2" xfId="1603"/>
    <cellStyle name="常规 3 5 3" xfId="1604"/>
    <cellStyle name="常规 3 5 3 2" xfId="1605"/>
    <cellStyle name="常规 3 6" xfId="1606"/>
    <cellStyle name="常规 3 6 2" xfId="1607"/>
    <cellStyle name="常规 3 7" xfId="1608"/>
    <cellStyle name="常规 3 7 2" xfId="1609"/>
    <cellStyle name="常规 3 8" xfId="1610"/>
    <cellStyle name="常规 3 8 2" xfId="1611"/>
    <cellStyle name="常规 3 9" xfId="1612"/>
    <cellStyle name="常规 3 9 2" xfId="1613"/>
    <cellStyle name="常规 4" xfId="1614"/>
    <cellStyle name="常规 4 10" xfId="1615"/>
    <cellStyle name="常规 4 10 2" xfId="1616"/>
    <cellStyle name="常规 4 11" xfId="1617"/>
    <cellStyle name="常规 4 11 2" xfId="1618"/>
    <cellStyle name="常规 4 12" xfId="1619"/>
    <cellStyle name="常规 4 12 2" xfId="1620"/>
    <cellStyle name="常规 4 13" xfId="1621"/>
    <cellStyle name="常规 4 13 2" xfId="1622"/>
    <cellStyle name="常规 4 14" xfId="1623"/>
    <cellStyle name="常规 4 14 2" xfId="1624"/>
    <cellStyle name="常规 4 15" xfId="1625"/>
    <cellStyle name="常规 4 15 2" xfId="1626"/>
    <cellStyle name="常规 4 16" xfId="1627"/>
    <cellStyle name="常规 4 16 2" xfId="1628"/>
    <cellStyle name="常规 4 17" xfId="1629"/>
    <cellStyle name="常规 4 17 2" xfId="1630"/>
    <cellStyle name="常规 4 18" xfId="1631"/>
    <cellStyle name="常规 4 18 2" xfId="1632"/>
    <cellStyle name="常规 4 19" xfId="1633"/>
    <cellStyle name="常规 4 19 2" xfId="1634"/>
    <cellStyle name="常规 4 2" xfId="1635"/>
    <cellStyle name="常规 4 2 10" xfId="1636"/>
    <cellStyle name="常规 4 2 10 2" xfId="1637"/>
    <cellStyle name="常规 4 2 11" xfId="1638"/>
    <cellStyle name="常规 4 2 11 2" xfId="1639"/>
    <cellStyle name="常规 4 2 12" xfId="1640"/>
    <cellStyle name="常规 4 2 12 2" xfId="1641"/>
    <cellStyle name="常规 4 2 13" xfId="1642"/>
    <cellStyle name="常规 4 2 13 2" xfId="1643"/>
    <cellStyle name="常规 4 2 14" xfId="1644"/>
    <cellStyle name="常规 4 2 14 2" xfId="1645"/>
    <cellStyle name="常规 4 2 15" xfId="1646"/>
    <cellStyle name="常规 4 2 15 2" xfId="1647"/>
    <cellStyle name="常规 4 2 16" xfId="1648"/>
    <cellStyle name="常规 4 2 16 2" xfId="1649"/>
    <cellStyle name="常规 4 2 17" xfId="1650"/>
    <cellStyle name="常规 4 2 17 2" xfId="1651"/>
    <cellStyle name="常规 4 2 18" xfId="1652"/>
    <cellStyle name="常规 4 2 18 2" xfId="1653"/>
    <cellStyle name="常规 4 2 2" xfId="1654"/>
    <cellStyle name="常规 4 2 2 2" xfId="1655"/>
    <cellStyle name="常规 4 2 2 2 2" xfId="1656"/>
    <cellStyle name="常规 4 2 2 2 2 2" xfId="1657"/>
    <cellStyle name="常规 4 2 2 2 3" xfId="1658"/>
    <cellStyle name="常规 4 2 2 2 3 2" xfId="1659"/>
    <cellStyle name="常规 4 2 2 2 4" xfId="1660"/>
    <cellStyle name="常规 4 2 2 3" xfId="1661"/>
    <cellStyle name="常规 4 2 2 3 2" xfId="1662"/>
    <cellStyle name="常规 4 2 2 4" xfId="1663"/>
    <cellStyle name="常规 4 2 2 4 2" xfId="1664"/>
    <cellStyle name="常规 4 2 2 5" xfId="1665"/>
    <cellStyle name="常规 4 2 2 5 2" xfId="1666"/>
    <cellStyle name="常规 4 2 3" xfId="1667"/>
    <cellStyle name="常规 4 2 3 2" xfId="1668"/>
    <cellStyle name="常规 4 2 3 2 2" xfId="1669"/>
    <cellStyle name="常规 4 2 3 2 2 2" xfId="1670"/>
    <cellStyle name="常规 4 2 3 2 3" xfId="1671"/>
    <cellStyle name="常规 4 2 3 2 3 2" xfId="1672"/>
    <cellStyle name="常规 4 2 3 2 4" xfId="1673"/>
    <cellStyle name="常规 4 2 3 3" xfId="1674"/>
    <cellStyle name="常规 4 2 3 3 2" xfId="1675"/>
    <cellStyle name="常规 4 2 3 4" xfId="1676"/>
    <cellStyle name="常规 4 2 3 4 2" xfId="1677"/>
    <cellStyle name="常规 4 2 3 5" xfId="1678"/>
    <cellStyle name="常规 4 2 4" xfId="1679"/>
    <cellStyle name="常规 4 2 4 2" xfId="1680"/>
    <cellStyle name="常规 4 2 4 2 2" xfId="1681"/>
    <cellStyle name="常规 4 2 4 3" xfId="1682"/>
    <cellStyle name="常规 4 2 4 3 2" xfId="1683"/>
    <cellStyle name="常规 4 2 4 4" xfId="1684"/>
    <cellStyle name="常规 4 2 4 5" xfId="1685"/>
    <cellStyle name="常规 4 2 4 5 2" xfId="1686"/>
    <cellStyle name="常规 4 2 5" xfId="1687"/>
    <cellStyle name="常规 4 2 5 2" xfId="1688"/>
    <cellStyle name="常规 4 2 5 3" xfId="1689"/>
    <cellStyle name="常规 4 2 5 3 2" xfId="1690"/>
    <cellStyle name="常规 4 2 6" xfId="1691"/>
    <cellStyle name="常规 4 2 6 2" xfId="1692"/>
    <cellStyle name="常规 4 2 6 3" xfId="1693"/>
    <cellStyle name="常规 4 2 6 3 2" xfId="1694"/>
    <cellStyle name="常规 4 2 7" xfId="1695"/>
    <cellStyle name="常规 4 2 7 2" xfId="1696"/>
    <cellStyle name="常规 4 2 7 3" xfId="1697"/>
    <cellStyle name="常规 4 2 7 3 2" xfId="1698"/>
    <cellStyle name="常规 4 2 8" xfId="1699"/>
    <cellStyle name="常规 4 2 8 2" xfId="1700"/>
    <cellStyle name="常规 4 2 8 2 2" xfId="1701"/>
    <cellStyle name="常规 4 2 9" xfId="1702"/>
    <cellStyle name="常规 4 2 9 2" xfId="1703"/>
    <cellStyle name="常规 4 20" xfId="1704"/>
    <cellStyle name="常规 4 20 2" xfId="1705"/>
    <cellStyle name="常规 4 21" xfId="1706"/>
    <cellStyle name="常规 4 21 2" xfId="1707"/>
    <cellStyle name="常规 4 3" xfId="1708"/>
    <cellStyle name="常规 4 3 10" xfId="1709"/>
    <cellStyle name="常规 4 3 10 2" xfId="1710"/>
    <cellStyle name="常规 4 3 11" xfId="1711"/>
    <cellStyle name="常规 4 3 11 2" xfId="1712"/>
    <cellStyle name="常规 4 3 12" xfId="1713"/>
    <cellStyle name="常规 4 3 12 2" xfId="1714"/>
    <cellStyle name="常规 4 3 13" xfId="1715"/>
    <cellStyle name="常规 4 3 13 2" xfId="1716"/>
    <cellStyle name="常规 4 3 14" xfId="1717"/>
    <cellStyle name="常规 4 3 14 2" xfId="1718"/>
    <cellStyle name="常规 4 3 15" xfId="1719"/>
    <cellStyle name="常规 4 3 15 2" xfId="1720"/>
    <cellStyle name="常规 4 3 16" xfId="1721"/>
    <cellStyle name="常规 4 3 16 2" xfId="1722"/>
    <cellStyle name="常规 4 3 17" xfId="1723"/>
    <cellStyle name="常规 4 3 17 2" xfId="1724"/>
    <cellStyle name="常规 4 3 18" xfId="1725"/>
    <cellStyle name="常规 4 3 18 2" xfId="1726"/>
    <cellStyle name="常规 4 3 2" xfId="1727"/>
    <cellStyle name="常规 4 3 2 2" xfId="1728"/>
    <cellStyle name="常规 4 3 2 2 2" xfId="1729"/>
    <cellStyle name="常规 4 3 2 3" xfId="1730"/>
    <cellStyle name="常规 4 3 2 3 2" xfId="1731"/>
    <cellStyle name="常规 4 3 2 4" xfId="1732"/>
    <cellStyle name="常规 4 3 2 5" xfId="1733"/>
    <cellStyle name="常规 4 3 2 5 2" xfId="1734"/>
    <cellStyle name="常规 4 3 3" xfId="1735"/>
    <cellStyle name="常规 4 3 3 2" xfId="1736"/>
    <cellStyle name="常规 4 3 3 3" xfId="1737"/>
    <cellStyle name="常规 4 3 3 3 2" xfId="1738"/>
    <cellStyle name="常规 4 3 4" xfId="1739"/>
    <cellStyle name="常规 4 3 4 2" xfId="1740"/>
    <cellStyle name="常规 4 3 4 3" xfId="1741"/>
    <cellStyle name="常规 4 3 4 3 2" xfId="1742"/>
    <cellStyle name="常规 4 3 5" xfId="1743"/>
    <cellStyle name="常规 4 3 5 2" xfId="1744"/>
    <cellStyle name="常规 4 3 5 3" xfId="1745"/>
    <cellStyle name="常规 4 3 5 3 2" xfId="1746"/>
    <cellStyle name="常规 4 3 6" xfId="1747"/>
    <cellStyle name="常规 4 3 6 2" xfId="1748"/>
    <cellStyle name="常规 4 3 7" xfId="1749"/>
    <cellStyle name="常规 4 3 7 2" xfId="1750"/>
    <cellStyle name="常规 4 3 8" xfId="1751"/>
    <cellStyle name="常规 4 3 8 2" xfId="1752"/>
    <cellStyle name="常规 4 3 9" xfId="1753"/>
    <cellStyle name="常规 4 3 9 2" xfId="1754"/>
    <cellStyle name="常规 4 4" xfId="1755"/>
    <cellStyle name="常规 4 4 2" xfId="1756"/>
    <cellStyle name="常规 4 4 2 2" xfId="1757"/>
    <cellStyle name="常规 4 4 2 2 2" xfId="1758"/>
    <cellStyle name="常规 4 4 2 3" xfId="1759"/>
    <cellStyle name="常规 4 4 2 3 2" xfId="1760"/>
    <cellStyle name="常规 4 4 2 4" xfId="1761"/>
    <cellStyle name="常规 4 4 3" xfId="1762"/>
    <cellStyle name="常规 4 4 3 2" xfId="1763"/>
    <cellStyle name="常规 4 4 4" xfId="1764"/>
    <cellStyle name="常规 4 4 4 2" xfId="1765"/>
    <cellStyle name="常规 4 4 5" xfId="1766"/>
    <cellStyle name="常规 4 4 5 2" xfId="1767"/>
    <cellStyle name="常规 4 4 5 3" xfId="1768"/>
    <cellStyle name="常规 4 4 5 3 2" xfId="1769"/>
    <cellStyle name="常规 4 4 6" xfId="1770"/>
    <cellStyle name="常规 4 4 6 2" xfId="1771"/>
    <cellStyle name="常规 4 4 7" xfId="1772"/>
    <cellStyle name="常规 4 5" xfId="1773"/>
    <cellStyle name="常规 4 5 2" xfId="1774"/>
    <cellStyle name="常规 4 5 2 2" xfId="1775"/>
    <cellStyle name="常规 4 5 2 2 2" xfId="1776"/>
    <cellStyle name="常规 4 5 2 3" xfId="1777"/>
    <cellStyle name="常规 4 5 2 3 2" xfId="1778"/>
    <cellStyle name="常规 4 5 2 4" xfId="1779"/>
    <cellStyle name="常规 4 5 3" xfId="1780"/>
    <cellStyle name="常规 4 5 3 2" xfId="1781"/>
    <cellStyle name="常规 4 5 4" xfId="1782"/>
    <cellStyle name="常规 4 5 4 2" xfId="1783"/>
    <cellStyle name="常规 4 5 5" xfId="1784"/>
    <cellStyle name="常规 4 5 6" xfId="1785"/>
    <cellStyle name="常规 4 5 6 2" xfId="1786"/>
    <cellStyle name="常规 4 6" xfId="1787"/>
    <cellStyle name="常规 4 6 2" xfId="1788"/>
    <cellStyle name="常规 4 6 3" xfId="1789"/>
    <cellStyle name="常规 4 6 3 2" xfId="1790"/>
    <cellStyle name="常规 4 7" xfId="1791"/>
    <cellStyle name="常规 4 7 2" xfId="1792"/>
    <cellStyle name="常规 4 7 3" xfId="1793"/>
    <cellStyle name="常规 4 7 3 2" xfId="1794"/>
    <cellStyle name="常规 4 8" xfId="1795"/>
    <cellStyle name="常规 4 8 2" xfId="1796"/>
    <cellStyle name="常规 4 8 3" xfId="1797"/>
    <cellStyle name="常规 4 8 3 2" xfId="1798"/>
    <cellStyle name="常规 4 9" xfId="1799"/>
    <cellStyle name="常规 4 9 2" xfId="1800"/>
    <cellStyle name="常规 4 9 2 2" xfId="1801"/>
    <cellStyle name="常规 4 9 3" xfId="1802"/>
    <cellStyle name="常规 5" xfId="1803"/>
    <cellStyle name="常规 5 10" xfId="1804"/>
    <cellStyle name="常规 5 10 2" xfId="1805"/>
    <cellStyle name="常规 5 11" xfId="1806"/>
    <cellStyle name="常规 5 11 2" xfId="1807"/>
    <cellStyle name="常规 5 12" xfId="1808"/>
    <cellStyle name="常规 5 12 2" xfId="1809"/>
    <cellStyle name="常规 5 13" xfId="1810"/>
    <cellStyle name="常规 5 13 2" xfId="1811"/>
    <cellStyle name="常规 5 14" xfId="1812"/>
    <cellStyle name="常规 5 14 2" xfId="1813"/>
    <cellStyle name="常规 5 15" xfId="1814"/>
    <cellStyle name="常规 5 15 2" xfId="1815"/>
    <cellStyle name="常规 5 16" xfId="1816"/>
    <cellStyle name="常规 5 16 2" xfId="1817"/>
    <cellStyle name="常规 5 17" xfId="1818"/>
    <cellStyle name="常规 5 17 2" xfId="1819"/>
    <cellStyle name="常规 5 18" xfId="1820"/>
    <cellStyle name="常规 5 18 2" xfId="1821"/>
    <cellStyle name="常规 5 19" xfId="1822"/>
    <cellStyle name="常规 5 19 2" xfId="1823"/>
    <cellStyle name="常规 5 2" xfId="1824"/>
    <cellStyle name="常规 5 2 2" xfId="1825"/>
    <cellStyle name="常规 5 2 2 2" xfId="1826"/>
    <cellStyle name="常规 5 2 2 2 2" xfId="1827"/>
    <cellStyle name="常规 5 2 2 3" xfId="1828"/>
    <cellStyle name="常规 5 2 2 3 2" xfId="1829"/>
    <cellStyle name="常规 5 2 2 4" xfId="1830"/>
    <cellStyle name="常规 5 2 3" xfId="1831"/>
    <cellStyle name="常规 5 2 3 2" xfId="1832"/>
    <cellStyle name="常规 5 2 4" xfId="1833"/>
    <cellStyle name="常规 5 2 4 2" xfId="1834"/>
    <cellStyle name="常规 5 2 5" xfId="1835"/>
    <cellStyle name="常规 5 2 6" xfId="1836"/>
    <cellStyle name="常规 5 2 6 2" xfId="1837"/>
    <cellStyle name="常规 5 3" xfId="1838"/>
    <cellStyle name="常规 5 3 2" xfId="1839"/>
    <cellStyle name="常规 5 3 2 2" xfId="1840"/>
    <cellStyle name="常规 5 3 3" xfId="1841"/>
    <cellStyle name="常规 5 3 3 2" xfId="1842"/>
    <cellStyle name="常规 5 3 4" xfId="1843"/>
    <cellStyle name="常规 5 3 5" xfId="1844"/>
    <cellStyle name="常规 5 3 5 2" xfId="1845"/>
    <cellStyle name="常规 5 4" xfId="1846"/>
    <cellStyle name="常规 5 4 2" xfId="1847"/>
    <cellStyle name="常规 5 4 3" xfId="1848"/>
    <cellStyle name="常规 5 4 3 2" xfId="1849"/>
    <cellStyle name="常规 5 5" xfId="1850"/>
    <cellStyle name="常规 5 5 2" xfId="1851"/>
    <cellStyle name="常规 5 5 3" xfId="1852"/>
    <cellStyle name="常规 5 5 3 2" xfId="1853"/>
    <cellStyle name="常规 5 6" xfId="1854"/>
    <cellStyle name="常规 5 6 2" xfId="1855"/>
    <cellStyle name="常规 5 6 3" xfId="1856"/>
    <cellStyle name="常规 5 6 3 2" xfId="1857"/>
    <cellStyle name="常规 5 7" xfId="1858"/>
    <cellStyle name="常规 5 7 2" xfId="1859"/>
    <cellStyle name="常规 5 8" xfId="1860"/>
    <cellStyle name="常规 5 8 2" xfId="1861"/>
    <cellStyle name="常规 5 9" xfId="1862"/>
    <cellStyle name="常规 5 9 2" xfId="1863"/>
    <cellStyle name="常规 6" xfId="1864"/>
    <cellStyle name="常规 6 2" xfId="1865"/>
    <cellStyle name="常规 6 2 2" xfId="1866"/>
    <cellStyle name="常规 6 2 2 2" xfId="1867"/>
    <cellStyle name="常规 6 2 2 2 2" xfId="1868"/>
    <cellStyle name="常规 6 2 2 3" xfId="1869"/>
    <cellStyle name="常规 6 2 2 3 2" xfId="1870"/>
    <cellStyle name="常规 6 2 2 4" xfId="1871"/>
    <cellStyle name="常规 6 2 3" xfId="1872"/>
    <cellStyle name="常规 6 2 3 2" xfId="1873"/>
    <cellStyle name="常规 6 2 4" xfId="1874"/>
    <cellStyle name="常规 6 2 4 2" xfId="1875"/>
    <cellStyle name="常规 6 2 5" xfId="1876"/>
    <cellStyle name="常规 6 3" xfId="1877"/>
    <cellStyle name="常规 6 3 2" xfId="1878"/>
    <cellStyle name="常规 6 3 2 2" xfId="1879"/>
    <cellStyle name="常规 6 3 3" xfId="1880"/>
    <cellStyle name="常规 6 3 3 2" xfId="1881"/>
    <cellStyle name="常规 6 3 4" xfId="1882"/>
    <cellStyle name="常规 6 4" xfId="1883"/>
    <cellStyle name="常规 6 4 2" xfId="1884"/>
    <cellStyle name="常规 6 5" xfId="1885"/>
    <cellStyle name="常规 6 5 2" xfId="1886"/>
    <cellStyle name="常规 6 6" xfId="1887"/>
    <cellStyle name="常规 6 6 2" xfId="1888"/>
    <cellStyle name="常规 6 7" xfId="1889"/>
    <cellStyle name="常规 6 7 2" xfId="1890"/>
    <cellStyle name="常规 7" xfId="1891"/>
    <cellStyle name="常规 7 2" xfId="1892"/>
    <cellStyle name="常规 7 2 2" xfId="1893"/>
    <cellStyle name="常规 7 2 2 2" xfId="1894"/>
    <cellStyle name="常规 7 2 2 2 2" xfId="1895"/>
    <cellStyle name="常规 7 2 2 3" xfId="1896"/>
    <cellStyle name="常规 7 2 2 3 2" xfId="1897"/>
    <cellStyle name="常规 7 2 2 4" xfId="1898"/>
    <cellStyle name="常规 7 2 3" xfId="1899"/>
    <cellStyle name="常规 7 2 3 2" xfId="1900"/>
    <cellStyle name="常规 7 2 4" xfId="1901"/>
    <cellStyle name="常规 7 2 4 2" xfId="1902"/>
    <cellStyle name="常规 7 2 5" xfId="1903"/>
    <cellStyle name="常规 7 3" xfId="1904"/>
    <cellStyle name="常规 7 3 2" xfId="1905"/>
    <cellStyle name="常规 7 3 2 2" xfId="1906"/>
    <cellStyle name="常规 7 3 3" xfId="1907"/>
    <cellStyle name="常规 7 3 3 2" xfId="1908"/>
    <cellStyle name="常规 7 3 4" xfId="1909"/>
    <cellStyle name="常规 7 4" xfId="1910"/>
    <cellStyle name="常规 7 4 2" xfId="1911"/>
    <cellStyle name="常规 7 5" xfId="1912"/>
    <cellStyle name="常规 7 5 2" xfId="1913"/>
    <cellStyle name="常规 7 6" xfId="1914"/>
    <cellStyle name="常规 7 6 2" xfId="1915"/>
    <cellStyle name="常规 7 7" xfId="1916"/>
    <cellStyle name="常规 7 7 2" xfId="1917"/>
    <cellStyle name="常规 8" xfId="1918"/>
    <cellStyle name="常规 8 2" xfId="1919"/>
    <cellStyle name="常规 8 2 2" xfId="1920"/>
    <cellStyle name="常规 8 2 2 2" xfId="1921"/>
    <cellStyle name="常规 8 2 3" xfId="1922"/>
    <cellStyle name="常规 8 2 3 2" xfId="1923"/>
    <cellStyle name="常规 8 2 4" xfId="1924"/>
    <cellStyle name="常规 8 3" xfId="1925"/>
    <cellStyle name="常规 8 3 2" xfId="1926"/>
    <cellStyle name="常规 8 4" xfId="1927"/>
    <cellStyle name="常规 8 4 2" xfId="1928"/>
    <cellStyle name="常规 8 5" xfId="1929"/>
    <cellStyle name="常规 9" xfId="1930"/>
    <cellStyle name="常规 9 10" xfId="1931"/>
    <cellStyle name="常规 9 10 2" xfId="1932"/>
    <cellStyle name="常规 9 11" xfId="1933"/>
    <cellStyle name="常规 9 11 2" xfId="1934"/>
    <cellStyle name="常规 9 12" xfId="1935"/>
    <cellStyle name="常规 9 12 2" xfId="1936"/>
    <cellStyle name="常规 9 13" xfId="1937"/>
    <cellStyle name="常规 9 13 2" xfId="1938"/>
    <cellStyle name="常规 9 14" xfId="1939"/>
    <cellStyle name="常规 9 14 2" xfId="1940"/>
    <cellStyle name="常规 9 15" xfId="1941"/>
    <cellStyle name="常规 9 15 2" xfId="1942"/>
    <cellStyle name="常规 9 16" xfId="1943"/>
    <cellStyle name="常规 9 16 2" xfId="1944"/>
    <cellStyle name="常规 9 17" xfId="1945"/>
    <cellStyle name="常规 9 17 2" xfId="1946"/>
    <cellStyle name="常规 9 18" xfId="1947"/>
    <cellStyle name="常规 9 18 2" xfId="1948"/>
    <cellStyle name="常规 9 19" xfId="1949"/>
    <cellStyle name="常规 9 19 2" xfId="1950"/>
    <cellStyle name="常规 9 2" xfId="1951"/>
    <cellStyle name="常规 9 2 10" xfId="1952"/>
    <cellStyle name="常规 9 2 10 2" xfId="1953"/>
    <cellStyle name="常规 9 2 11" xfId="1954"/>
    <cellStyle name="常规 9 2 11 2" xfId="1955"/>
    <cellStyle name="常规 9 2 12" xfId="1956"/>
    <cellStyle name="常规 9 2 12 2" xfId="1957"/>
    <cellStyle name="常规 9 2 13" xfId="1958"/>
    <cellStyle name="常规 9 2 13 2" xfId="1959"/>
    <cellStyle name="常规 9 2 14" xfId="1960"/>
    <cellStyle name="常规 9 2 14 2" xfId="1961"/>
    <cellStyle name="常规 9 2 15" xfId="1962"/>
    <cellStyle name="常规 9 2 15 2" xfId="1963"/>
    <cellStyle name="常规 9 2 16" xfId="1964"/>
    <cellStyle name="常规 9 2 16 2" xfId="1965"/>
    <cellStyle name="常规 9 2 17" xfId="1966"/>
    <cellStyle name="常规 9 2 17 2" xfId="1967"/>
    <cellStyle name="常规 9 2 18" xfId="1968"/>
    <cellStyle name="常规 9 2 18 2" xfId="1969"/>
    <cellStyle name="常规 9 2 2" xfId="1970"/>
    <cellStyle name="常规 9 2 2 2" xfId="1971"/>
    <cellStyle name="常规 9 2 2 2 2" xfId="1972"/>
    <cellStyle name="常规 9 2 2 3" xfId="1973"/>
    <cellStyle name="常规 9 2 2 3 2" xfId="1974"/>
    <cellStyle name="常规 9 2 2 4" xfId="1975"/>
    <cellStyle name="常规 9 2 2 5" xfId="1976"/>
    <cellStyle name="常规 9 2 2 5 2" xfId="1977"/>
    <cellStyle name="常规 9 2 3" xfId="1978"/>
    <cellStyle name="常规 9 2 3 2" xfId="1979"/>
    <cellStyle name="常规 9 2 3 3" xfId="1980"/>
    <cellStyle name="常规 9 2 3 3 2" xfId="1981"/>
    <cellStyle name="常规 9 2 4" xfId="1982"/>
    <cellStyle name="常规 9 2 4 2" xfId="1983"/>
    <cellStyle name="常规 9 2 4 3" xfId="1984"/>
    <cellStyle name="常规 9 2 4 3 2" xfId="1985"/>
    <cellStyle name="常规 9 2 5" xfId="1986"/>
    <cellStyle name="常规 9 2 5 2" xfId="1987"/>
    <cellStyle name="常规 9 2 5 3" xfId="1988"/>
    <cellStyle name="常规 9 2 5 3 2" xfId="1989"/>
    <cellStyle name="常规 9 2 6" xfId="1990"/>
    <cellStyle name="常规 9 2 6 2" xfId="1991"/>
    <cellStyle name="常规 9 2 6 2 2" xfId="1992"/>
    <cellStyle name="常规 9 2 7" xfId="1993"/>
    <cellStyle name="常规 9 2 7 2" xfId="1994"/>
    <cellStyle name="常规 9 2 8" xfId="1995"/>
    <cellStyle name="常规 9 2 8 2" xfId="1996"/>
    <cellStyle name="常规 9 2 9" xfId="1997"/>
    <cellStyle name="常规 9 2 9 2" xfId="1998"/>
    <cellStyle name="常规 9 3" xfId="1999"/>
    <cellStyle name="常规 9 3 2" xfId="2000"/>
    <cellStyle name="常规 9 3 2 2" xfId="2001"/>
    <cellStyle name="常规 9 3 3" xfId="2002"/>
    <cellStyle name="常规 9 3 3 2" xfId="2003"/>
    <cellStyle name="常规 9 3 4" xfId="2004"/>
    <cellStyle name="常规 9 3 5" xfId="2005"/>
    <cellStyle name="常规 9 3 5 2" xfId="2006"/>
    <cellStyle name="常规 9 4" xfId="2007"/>
    <cellStyle name="常规 9 4 2" xfId="2008"/>
    <cellStyle name="常规 9 4 3" xfId="2009"/>
    <cellStyle name="常规 9 4 3 2" xfId="2010"/>
    <cellStyle name="常规 9 5" xfId="2011"/>
    <cellStyle name="常规 9 5 2" xfId="2012"/>
    <cellStyle name="常规 9 5 3" xfId="2013"/>
    <cellStyle name="常规 9 5 3 2" xfId="2014"/>
    <cellStyle name="常规 9 6" xfId="2015"/>
    <cellStyle name="常规 9 6 2" xfId="2016"/>
    <cellStyle name="常规 9 6 3" xfId="2017"/>
    <cellStyle name="常规 9 6 3 2" xfId="2018"/>
    <cellStyle name="常规 9 7" xfId="2019"/>
    <cellStyle name="常规 9 7 2" xfId="2020"/>
    <cellStyle name="常规 9 7 2 2" xfId="2021"/>
    <cellStyle name="常规 9 8" xfId="2022"/>
    <cellStyle name="常规 9 8 2" xfId="2023"/>
    <cellStyle name="常规 9 9" xfId="2024"/>
    <cellStyle name="常规 9 9 2" xfId="2025"/>
    <cellStyle name="好 2" xfId="2026"/>
    <cellStyle name="好 2 2" xfId="2027"/>
    <cellStyle name="好 2 2 2" xfId="2028"/>
    <cellStyle name="好 2 2 2 2" xfId="2029"/>
    <cellStyle name="好 2 2 2 2 2" xfId="2030"/>
    <cellStyle name="好 2 2 2 3" xfId="2031"/>
    <cellStyle name="好 2 2 2 3 2" xfId="2032"/>
    <cellStyle name="好 2 2 2 4" xfId="2033"/>
    <cellStyle name="好 2 2 2 4 2" xfId="2034"/>
    <cellStyle name="好 2 2 2 5" xfId="2035"/>
    <cellStyle name="好 2 2 3" xfId="2036"/>
    <cellStyle name="好 2 2 3 2" xfId="2037"/>
    <cellStyle name="好 2 2 3 2 2" xfId="2038"/>
    <cellStyle name="好 2 2 3 3" xfId="2039"/>
    <cellStyle name="好 2 2 4" xfId="2040"/>
    <cellStyle name="好 2 2 4 2" xfId="2041"/>
    <cellStyle name="好 2 2 5" xfId="2042"/>
    <cellStyle name="好 2 2 5 2" xfId="2043"/>
    <cellStyle name="好 2 3" xfId="2044"/>
    <cellStyle name="好 2 3 2" xfId="2045"/>
    <cellStyle name="好 2 3 2 2" xfId="2046"/>
    <cellStyle name="好 2 3 2 2 2" xfId="2047"/>
    <cellStyle name="好 2 3 2 3" xfId="2048"/>
    <cellStyle name="好 2 3 2 3 2" xfId="2049"/>
    <cellStyle name="好 2 3 2 4" xfId="2050"/>
    <cellStyle name="好 2 3 2 4 2" xfId="2051"/>
    <cellStyle name="好 2 3 2 5" xfId="2052"/>
    <cellStyle name="好 2 3 3" xfId="2053"/>
    <cellStyle name="好 2 3 3 2" xfId="2054"/>
    <cellStyle name="好 2 3 4" xfId="2055"/>
    <cellStyle name="好 2 3 4 2" xfId="2056"/>
    <cellStyle name="好 2 3 5" xfId="2057"/>
    <cellStyle name="好 2 4" xfId="2058"/>
    <cellStyle name="好 2 4 2" xfId="2059"/>
    <cellStyle name="好 2 4 2 2" xfId="2060"/>
    <cellStyle name="好 2 4 3" xfId="2061"/>
    <cellStyle name="好 2 4 3 2" xfId="2062"/>
    <cellStyle name="好 2 4 4" xfId="2063"/>
    <cellStyle name="好 2 4 4 2" xfId="2064"/>
    <cellStyle name="好 2 4 5" xfId="2065"/>
    <cellStyle name="好 2 5" xfId="2066"/>
    <cellStyle name="好 2 5 2" xfId="2067"/>
    <cellStyle name="好 2 6" xfId="2068"/>
    <cellStyle name="好 2 6 2" xfId="2069"/>
    <cellStyle name="好 2 7" xfId="2070"/>
    <cellStyle name="好 2 7 2" xfId="2071"/>
    <cellStyle name="好 3" xfId="2072"/>
    <cellStyle name="好 3 2" xfId="2073"/>
    <cellStyle name="好 3 2 2" xfId="2074"/>
    <cellStyle name="好 3 2 2 2" xfId="2075"/>
    <cellStyle name="好 3 2 3" xfId="2076"/>
    <cellStyle name="好 3 2 3 2" xfId="2077"/>
    <cellStyle name="好 3 2 4" xfId="2078"/>
    <cellStyle name="好 3 2 4 2" xfId="2079"/>
    <cellStyle name="好 3 2 5" xfId="2080"/>
    <cellStyle name="好 3 3" xfId="2081"/>
    <cellStyle name="好 3 3 2" xfId="2082"/>
    <cellStyle name="好 3 4" xfId="2083"/>
    <cellStyle name="好 3 4 2" xfId="2084"/>
    <cellStyle name="好 3 5" xfId="2085"/>
    <cellStyle name="汇总 2" xfId="2086"/>
    <cellStyle name="汇总 2 10" xfId="2087"/>
    <cellStyle name="汇总 2 10 2" xfId="2088"/>
    <cellStyle name="汇总 2 10 3" xfId="2089"/>
    <cellStyle name="汇总 2 10 4" xfId="2090"/>
    <cellStyle name="汇总 2 10 5" xfId="2091"/>
    <cellStyle name="汇总 2 10 6" xfId="2092"/>
    <cellStyle name="汇总 2 11" xfId="2093"/>
    <cellStyle name="汇总 2 11 2" xfId="2094"/>
    <cellStyle name="汇总 2 11 3" xfId="2095"/>
    <cellStyle name="汇总 2 11 4" xfId="2096"/>
    <cellStyle name="汇总 2 11 5" xfId="2097"/>
    <cellStyle name="汇总 2 11 6" xfId="2098"/>
    <cellStyle name="汇总 2 12" xfId="2099"/>
    <cellStyle name="汇总 2 12 2" xfId="2100"/>
    <cellStyle name="汇总 2 12 3" xfId="2101"/>
    <cellStyle name="汇总 2 12 4" xfId="2102"/>
    <cellStyle name="汇总 2 12 5" xfId="2103"/>
    <cellStyle name="汇总 2 12 6" xfId="2104"/>
    <cellStyle name="汇总 2 13" xfId="2105"/>
    <cellStyle name="汇总 2 13 2" xfId="2106"/>
    <cellStyle name="汇总 2 13 3" xfId="2107"/>
    <cellStyle name="汇总 2 13 4" xfId="2108"/>
    <cellStyle name="汇总 2 13 5" xfId="2109"/>
    <cellStyle name="汇总 2 13 6" xfId="2110"/>
    <cellStyle name="汇总 2 14" xfId="2111"/>
    <cellStyle name="汇总 2 14 2" xfId="2112"/>
    <cellStyle name="汇总 2 14 3" xfId="2113"/>
    <cellStyle name="汇总 2 14 4" xfId="2114"/>
    <cellStyle name="汇总 2 14 5" xfId="2115"/>
    <cellStyle name="汇总 2 14 6" xfId="2116"/>
    <cellStyle name="汇总 2 15" xfId="2117"/>
    <cellStyle name="汇总 2 15 2" xfId="2118"/>
    <cellStyle name="汇总 2 15 3" xfId="2119"/>
    <cellStyle name="汇总 2 15 4" xfId="2120"/>
    <cellStyle name="汇总 2 15 5" xfId="2121"/>
    <cellStyle name="汇总 2 15 6" xfId="2122"/>
    <cellStyle name="汇总 2 16" xfId="2123"/>
    <cellStyle name="汇总 2 16 2" xfId="2124"/>
    <cellStyle name="汇总 2 16 3" xfId="2125"/>
    <cellStyle name="汇总 2 16 4" xfId="2126"/>
    <cellStyle name="汇总 2 16 5" xfId="2127"/>
    <cellStyle name="汇总 2 16 6" xfId="2128"/>
    <cellStyle name="汇总 2 17" xfId="2129"/>
    <cellStyle name="汇总 2 17 2" xfId="2130"/>
    <cellStyle name="汇总 2 17 3" xfId="2131"/>
    <cellStyle name="汇总 2 17 4" xfId="2132"/>
    <cellStyle name="汇总 2 17 5" xfId="2133"/>
    <cellStyle name="汇总 2 17 6" xfId="2134"/>
    <cellStyle name="汇总 2 18" xfId="2135"/>
    <cellStyle name="汇总 2 18 2" xfId="2136"/>
    <cellStyle name="汇总 2 18 3" xfId="2137"/>
    <cellStyle name="汇总 2 18 4" xfId="2138"/>
    <cellStyle name="汇总 2 18 5" xfId="2139"/>
    <cellStyle name="汇总 2 18 6" xfId="2140"/>
    <cellStyle name="汇总 2 19" xfId="2141"/>
    <cellStyle name="汇总 2 19 2" xfId="2142"/>
    <cellStyle name="汇总 2 19 3" xfId="2143"/>
    <cellStyle name="汇总 2 19 4" xfId="2144"/>
    <cellStyle name="汇总 2 19 5" xfId="2145"/>
    <cellStyle name="汇总 2 19 6" xfId="2146"/>
    <cellStyle name="汇总 2 2" xfId="2147"/>
    <cellStyle name="汇总 2 2 10" xfId="2148"/>
    <cellStyle name="汇总 2 2 10 2" xfId="2149"/>
    <cellStyle name="汇总 2 2 10 3" xfId="2150"/>
    <cellStyle name="汇总 2 2 10 4" xfId="2151"/>
    <cellStyle name="汇总 2 2 10 5" xfId="2152"/>
    <cellStyle name="汇总 2 2 10 6" xfId="2153"/>
    <cellStyle name="汇总 2 2 11" xfId="2154"/>
    <cellStyle name="汇总 2 2 11 2" xfId="2155"/>
    <cellStyle name="汇总 2 2 11 2 2" xfId="2156"/>
    <cellStyle name="汇总 2 2 11 2 3" xfId="2157"/>
    <cellStyle name="汇总 2 2 11 2 4" xfId="2158"/>
    <cellStyle name="汇总 2 2 11 2 5" xfId="2159"/>
    <cellStyle name="汇总 2 2 11 2 6" xfId="2160"/>
    <cellStyle name="汇总 2 2 11 2 7" xfId="2161"/>
    <cellStyle name="汇总 2 2 11 3" xfId="2162"/>
    <cellStyle name="汇总 2 2 11 4" xfId="2163"/>
    <cellStyle name="汇总 2 2 11 5" xfId="2164"/>
    <cellStyle name="汇总 2 2 11 6" xfId="2165"/>
    <cellStyle name="汇总 2 2 11 7" xfId="2166"/>
    <cellStyle name="汇总 2 2 12" xfId="2167"/>
    <cellStyle name="汇总 2 2 12 2" xfId="2168"/>
    <cellStyle name="汇总 2 2 12 3" xfId="2169"/>
    <cellStyle name="汇总 2 2 12 4" xfId="2170"/>
    <cellStyle name="汇总 2 2 12 5" xfId="2171"/>
    <cellStyle name="汇总 2 2 12 6" xfId="2172"/>
    <cellStyle name="汇总 2 2 13" xfId="2173"/>
    <cellStyle name="汇总 2 2 13 2" xfId="2174"/>
    <cellStyle name="汇总 2 2 13 3" xfId="2175"/>
    <cellStyle name="汇总 2 2 13 4" xfId="2176"/>
    <cellStyle name="汇总 2 2 13 5" xfId="2177"/>
    <cellStyle name="汇总 2 2 13 6" xfId="2178"/>
    <cellStyle name="汇总 2 2 14" xfId="2179"/>
    <cellStyle name="汇总 2 2 14 2" xfId="2180"/>
    <cellStyle name="汇总 2 2 14 3" xfId="2181"/>
    <cellStyle name="汇总 2 2 14 4" xfId="2182"/>
    <cellStyle name="汇总 2 2 14 5" xfId="2183"/>
    <cellStyle name="汇总 2 2 14 6" xfId="2184"/>
    <cellStyle name="汇总 2 2 15" xfId="2185"/>
    <cellStyle name="汇总 2 2 15 2" xfId="2186"/>
    <cellStyle name="汇总 2 2 15 3" xfId="2187"/>
    <cellStyle name="汇总 2 2 15 4" xfId="2188"/>
    <cellStyle name="汇总 2 2 15 5" xfId="2189"/>
    <cellStyle name="汇总 2 2 15 6" xfId="2190"/>
    <cellStyle name="汇总 2 2 16" xfId="2191"/>
    <cellStyle name="汇总 2 2 16 2" xfId="2192"/>
    <cellStyle name="汇总 2 2 16 3" xfId="2193"/>
    <cellStyle name="汇总 2 2 16 4" xfId="2194"/>
    <cellStyle name="汇总 2 2 16 5" xfId="2195"/>
    <cellStyle name="汇总 2 2 16 6" xfId="2196"/>
    <cellStyle name="汇总 2 2 17" xfId="2197"/>
    <cellStyle name="汇总 2 2 17 2" xfId="2198"/>
    <cellStyle name="汇总 2 2 17 3" xfId="2199"/>
    <cellStyle name="汇总 2 2 17 4" xfId="2200"/>
    <cellStyle name="汇总 2 2 17 5" xfId="2201"/>
    <cellStyle name="汇总 2 2 17 6" xfId="2202"/>
    <cellStyle name="汇总 2 2 18" xfId="2203"/>
    <cellStyle name="汇总 2 2 18 2" xfId="2204"/>
    <cellStyle name="汇总 2 2 18 3" xfId="2205"/>
    <cellStyle name="汇总 2 2 18 4" xfId="2206"/>
    <cellStyle name="汇总 2 2 18 5" xfId="2207"/>
    <cellStyle name="汇总 2 2 18 6" xfId="2208"/>
    <cellStyle name="汇总 2 2 19" xfId="2209"/>
    <cellStyle name="汇总 2 2 19 2" xfId="2210"/>
    <cellStyle name="汇总 2 2 19 3" xfId="2211"/>
    <cellStyle name="汇总 2 2 19 4" xfId="2212"/>
    <cellStyle name="汇总 2 2 19 5" xfId="2213"/>
    <cellStyle name="汇总 2 2 19 6" xfId="2214"/>
    <cellStyle name="汇总 2 2 2" xfId="2215"/>
    <cellStyle name="汇总 2 2 2 10" xfId="2216"/>
    <cellStyle name="汇总 2 2 2 10 2" xfId="2217"/>
    <cellStyle name="汇总 2 2 2 10 3" xfId="2218"/>
    <cellStyle name="汇总 2 2 2 10 4" xfId="2219"/>
    <cellStyle name="汇总 2 2 2 10 5" xfId="2220"/>
    <cellStyle name="汇总 2 2 2 10 6" xfId="2221"/>
    <cellStyle name="汇总 2 2 2 11" xfId="2222"/>
    <cellStyle name="汇总 2 2 2 11 2" xfId="2223"/>
    <cellStyle name="汇总 2 2 2 11 2 2" xfId="2224"/>
    <cellStyle name="汇总 2 2 2 11 2 3" xfId="2225"/>
    <cellStyle name="汇总 2 2 2 11 2 4" xfId="2226"/>
    <cellStyle name="汇总 2 2 2 11 2 5" xfId="2227"/>
    <cellStyle name="汇总 2 2 2 11 2 6" xfId="2228"/>
    <cellStyle name="汇总 2 2 2 11 2 7" xfId="2229"/>
    <cellStyle name="汇总 2 2 2 11 3" xfId="2230"/>
    <cellStyle name="汇总 2 2 2 11 4" xfId="2231"/>
    <cellStyle name="汇总 2 2 2 11 5" xfId="2232"/>
    <cellStyle name="汇总 2 2 2 11 6" xfId="2233"/>
    <cellStyle name="汇总 2 2 2 11 7" xfId="2234"/>
    <cellStyle name="汇总 2 2 2 12" xfId="2235"/>
    <cellStyle name="汇总 2 2 2 12 2" xfId="2236"/>
    <cellStyle name="汇总 2 2 2 12 3" xfId="2237"/>
    <cellStyle name="汇总 2 2 2 12 4" xfId="2238"/>
    <cellStyle name="汇总 2 2 2 12 5" xfId="2239"/>
    <cellStyle name="汇总 2 2 2 12 6" xfId="2240"/>
    <cellStyle name="汇总 2 2 2 13" xfId="2241"/>
    <cellStyle name="汇总 2 2 2 13 2" xfId="2242"/>
    <cellStyle name="汇总 2 2 2 13 3" xfId="2243"/>
    <cellStyle name="汇总 2 2 2 13 4" xfId="2244"/>
    <cellStyle name="汇总 2 2 2 13 5" xfId="2245"/>
    <cellStyle name="汇总 2 2 2 13 6" xfId="2246"/>
    <cellStyle name="汇总 2 2 2 14" xfId="2247"/>
    <cellStyle name="汇总 2 2 2 14 2" xfId="2248"/>
    <cellStyle name="汇总 2 2 2 14 3" xfId="2249"/>
    <cellStyle name="汇总 2 2 2 14 4" xfId="2250"/>
    <cellStyle name="汇总 2 2 2 14 5" xfId="2251"/>
    <cellStyle name="汇总 2 2 2 14 6" xfId="2252"/>
    <cellStyle name="汇总 2 2 2 15" xfId="2253"/>
    <cellStyle name="汇总 2 2 2 15 2" xfId="2254"/>
    <cellStyle name="汇总 2 2 2 15 3" xfId="2255"/>
    <cellStyle name="汇总 2 2 2 15 4" xfId="2256"/>
    <cellStyle name="汇总 2 2 2 15 5" xfId="2257"/>
    <cellStyle name="汇总 2 2 2 15 6" xfId="2258"/>
    <cellStyle name="汇总 2 2 2 16" xfId="2259"/>
    <cellStyle name="汇总 2 2 2 16 2" xfId="2260"/>
    <cellStyle name="汇总 2 2 2 16 3" xfId="2261"/>
    <cellStyle name="汇总 2 2 2 16 4" xfId="2262"/>
    <cellStyle name="汇总 2 2 2 16 5" xfId="2263"/>
    <cellStyle name="汇总 2 2 2 16 6" xfId="2264"/>
    <cellStyle name="汇总 2 2 2 17" xfId="2265"/>
    <cellStyle name="汇总 2 2 2 17 2" xfId="2266"/>
    <cellStyle name="汇总 2 2 2 17 3" xfId="2267"/>
    <cellStyle name="汇总 2 2 2 17 4" xfId="2268"/>
    <cellStyle name="汇总 2 2 2 17 5" xfId="2269"/>
    <cellStyle name="汇总 2 2 2 17 6" xfId="2270"/>
    <cellStyle name="汇总 2 2 2 18" xfId="2271"/>
    <cellStyle name="汇总 2 2 2 18 2" xfId="2272"/>
    <cellStyle name="汇总 2 2 2 18 3" xfId="2273"/>
    <cellStyle name="汇总 2 2 2 18 4" xfId="2274"/>
    <cellStyle name="汇总 2 2 2 18 5" xfId="2275"/>
    <cellStyle name="汇总 2 2 2 18 6" xfId="2276"/>
    <cellStyle name="汇总 2 2 2 19" xfId="2277"/>
    <cellStyle name="汇总 2 2 2 19 2" xfId="2278"/>
    <cellStyle name="汇总 2 2 2 19 3" xfId="2279"/>
    <cellStyle name="汇总 2 2 2 19 4" xfId="2280"/>
    <cellStyle name="汇总 2 2 2 19 5" xfId="2281"/>
    <cellStyle name="汇总 2 2 2 19 6" xfId="2282"/>
    <cellStyle name="汇总 2 2 2 2" xfId="2283"/>
    <cellStyle name="汇总 2 2 2 2 10" xfId="2284"/>
    <cellStyle name="汇总 2 2 2 2 10 2" xfId="2285"/>
    <cellStyle name="汇总 2 2 2 2 10 3" xfId="2286"/>
    <cellStyle name="汇总 2 2 2 2 10 4" xfId="2287"/>
    <cellStyle name="汇总 2 2 2 2 10 5" xfId="2288"/>
    <cellStyle name="汇总 2 2 2 2 10 6" xfId="2289"/>
    <cellStyle name="汇总 2 2 2 2 11" xfId="2290"/>
    <cellStyle name="汇总 2 2 2 2 11 2" xfId="2291"/>
    <cellStyle name="汇总 2 2 2 2 11 3" xfId="2292"/>
    <cellStyle name="汇总 2 2 2 2 11 4" xfId="2293"/>
    <cellStyle name="汇总 2 2 2 2 11 5" xfId="2294"/>
    <cellStyle name="汇总 2 2 2 2 11 6" xfId="2295"/>
    <cellStyle name="汇总 2 2 2 2 12" xfId="2296"/>
    <cellStyle name="汇总 2 2 2 2 12 2" xfId="2297"/>
    <cellStyle name="汇总 2 2 2 2 12 3" xfId="2298"/>
    <cellStyle name="汇总 2 2 2 2 12 4" xfId="2299"/>
    <cellStyle name="汇总 2 2 2 2 12 5" xfId="2300"/>
    <cellStyle name="汇总 2 2 2 2 12 6" xfId="2301"/>
    <cellStyle name="汇总 2 2 2 2 13" xfId="2302"/>
    <cellStyle name="汇总 2 2 2 2 13 2" xfId="2303"/>
    <cellStyle name="汇总 2 2 2 2 13 3" xfId="2304"/>
    <cellStyle name="汇总 2 2 2 2 13 4" xfId="2305"/>
    <cellStyle name="汇总 2 2 2 2 13 5" xfId="2306"/>
    <cellStyle name="汇总 2 2 2 2 13 6" xfId="2307"/>
    <cellStyle name="汇总 2 2 2 2 14" xfId="2308"/>
    <cellStyle name="汇总 2 2 2 2 14 2" xfId="2309"/>
    <cellStyle name="汇总 2 2 2 2 14 3" xfId="2310"/>
    <cellStyle name="汇总 2 2 2 2 14 4" xfId="2311"/>
    <cellStyle name="汇总 2 2 2 2 14 5" xfId="2312"/>
    <cellStyle name="汇总 2 2 2 2 14 6" xfId="2313"/>
    <cellStyle name="汇总 2 2 2 2 15" xfId="2314"/>
    <cellStyle name="汇总 2 2 2 2 15 2" xfId="2315"/>
    <cellStyle name="汇总 2 2 2 2 15 3" xfId="2316"/>
    <cellStyle name="汇总 2 2 2 2 15 4" xfId="2317"/>
    <cellStyle name="汇总 2 2 2 2 15 5" xfId="2318"/>
    <cellStyle name="汇总 2 2 2 2 15 6" xfId="2319"/>
    <cellStyle name="汇总 2 2 2 2 16" xfId="2320"/>
    <cellStyle name="汇总 2 2 2 2 16 2" xfId="2321"/>
    <cellStyle name="汇总 2 2 2 2 16 3" xfId="2322"/>
    <cellStyle name="汇总 2 2 2 2 16 4" xfId="2323"/>
    <cellStyle name="汇总 2 2 2 2 16 5" xfId="2324"/>
    <cellStyle name="汇总 2 2 2 2 16 6" xfId="2325"/>
    <cellStyle name="汇总 2 2 2 2 17" xfId="2326"/>
    <cellStyle name="汇总 2 2 2 2 17 2" xfId="2327"/>
    <cellStyle name="汇总 2 2 2 2 17 3" xfId="2328"/>
    <cellStyle name="汇总 2 2 2 2 17 4" xfId="2329"/>
    <cellStyle name="汇总 2 2 2 2 17 5" xfId="2330"/>
    <cellStyle name="汇总 2 2 2 2 17 6" xfId="2331"/>
    <cellStyle name="汇总 2 2 2 2 18" xfId="2332"/>
    <cellStyle name="汇总 2 2 2 2 18 2" xfId="2333"/>
    <cellStyle name="汇总 2 2 2 2 18 3" xfId="2334"/>
    <cellStyle name="汇总 2 2 2 2 18 4" xfId="2335"/>
    <cellStyle name="汇总 2 2 2 2 18 5" xfId="2336"/>
    <cellStyle name="汇总 2 2 2 2 18 6" xfId="2337"/>
    <cellStyle name="汇总 2 2 2 2 19" xfId="2338"/>
    <cellStyle name="汇总 2 2 2 2 19 2" xfId="2339"/>
    <cellStyle name="汇总 2 2 2 2 19 3" xfId="2340"/>
    <cellStyle name="汇总 2 2 2 2 19 4" xfId="2341"/>
    <cellStyle name="汇总 2 2 2 2 19 5" xfId="2342"/>
    <cellStyle name="汇总 2 2 2 2 19 6" xfId="2343"/>
    <cellStyle name="汇总 2 2 2 2 2" xfId="2344"/>
    <cellStyle name="汇总 2 2 2 2 2 10" xfId="2345"/>
    <cellStyle name="汇总 2 2 2 2 2 10 2" xfId="2346"/>
    <cellStyle name="汇总 2 2 2 2 2 10 3" xfId="2347"/>
    <cellStyle name="汇总 2 2 2 2 2 10 4" xfId="2348"/>
    <cellStyle name="汇总 2 2 2 2 2 10 5" xfId="2349"/>
    <cellStyle name="汇总 2 2 2 2 2 10 6" xfId="2350"/>
    <cellStyle name="汇总 2 2 2 2 2 11" xfId="2351"/>
    <cellStyle name="汇总 2 2 2 2 2 11 2" xfId="2352"/>
    <cellStyle name="汇总 2 2 2 2 2 11 3" xfId="2353"/>
    <cellStyle name="汇总 2 2 2 2 2 11 4" xfId="2354"/>
    <cellStyle name="汇总 2 2 2 2 2 11 5" xfId="2355"/>
    <cellStyle name="汇总 2 2 2 2 2 11 6" xfId="2356"/>
    <cellStyle name="汇总 2 2 2 2 2 12" xfId="2357"/>
    <cellStyle name="汇总 2 2 2 2 2 12 2" xfId="2358"/>
    <cellStyle name="汇总 2 2 2 2 2 12 3" xfId="2359"/>
    <cellStyle name="汇总 2 2 2 2 2 12 4" xfId="2360"/>
    <cellStyle name="汇总 2 2 2 2 2 12 5" xfId="2361"/>
    <cellStyle name="汇总 2 2 2 2 2 12 6" xfId="2362"/>
    <cellStyle name="汇总 2 2 2 2 2 13" xfId="2363"/>
    <cellStyle name="汇总 2 2 2 2 2 13 2" xfId="2364"/>
    <cellStyle name="汇总 2 2 2 2 2 13 3" xfId="2365"/>
    <cellStyle name="汇总 2 2 2 2 2 13 4" xfId="2366"/>
    <cellStyle name="汇总 2 2 2 2 2 13 5" xfId="2367"/>
    <cellStyle name="汇总 2 2 2 2 2 13 6" xfId="2368"/>
    <cellStyle name="汇总 2 2 2 2 2 14" xfId="2369"/>
    <cellStyle name="汇总 2 2 2 2 2 14 2" xfId="2370"/>
    <cellStyle name="汇总 2 2 2 2 2 14 3" xfId="2371"/>
    <cellStyle name="汇总 2 2 2 2 2 14 4" xfId="2372"/>
    <cellStyle name="汇总 2 2 2 2 2 14 5" xfId="2373"/>
    <cellStyle name="汇总 2 2 2 2 2 14 6" xfId="2374"/>
    <cellStyle name="汇总 2 2 2 2 2 15" xfId="2375"/>
    <cellStyle name="汇总 2 2 2 2 2 15 2" xfId="2376"/>
    <cellStyle name="汇总 2 2 2 2 2 15 3" xfId="2377"/>
    <cellStyle name="汇总 2 2 2 2 2 15 4" xfId="2378"/>
    <cellStyle name="汇总 2 2 2 2 2 15 5" xfId="2379"/>
    <cellStyle name="汇总 2 2 2 2 2 15 6" xfId="2380"/>
    <cellStyle name="汇总 2 2 2 2 2 16" xfId="2381"/>
    <cellStyle name="汇总 2 2 2 2 2 16 2" xfId="2382"/>
    <cellStyle name="汇总 2 2 2 2 2 16 3" xfId="2383"/>
    <cellStyle name="汇总 2 2 2 2 2 16 4" xfId="2384"/>
    <cellStyle name="汇总 2 2 2 2 2 16 5" xfId="2385"/>
    <cellStyle name="汇总 2 2 2 2 2 16 6" xfId="2386"/>
    <cellStyle name="汇总 2 2 2 2 2 17" xfId="2387"/>
    <cellStyle name="汇总 2 2 2 2 2 17 2" xfId="2388"/>
    <cellStyle name="汇总 2 2 2 2 2 17 3" xfId="2389"/>
    <cellStyle name="汇总 2 2 2 2 2 17 4" xfId="2390"/>
    <cellStyle name="汇总 2 2 2 2 2 17 5" xfId="2391"/>
    <cellStyle name="汇总 2 2 2 2 2 17 6" xfId="2392"/>
    <cellStyle name="汇总 2 2 2 2 2 18" xfId="2393"/>
    <cellStyle name="汇总 2 2 2 2 2 18 2" xfId="2394"/>
    <cellStyle name="汇总 2 2 2 2 2 18 3" xfId="2395"/>
    <cellStyle name="汇总 2 2 2 2 2 18 4" xfId="2396"/>
    <cellStyle name="汇总 2 2 2 2 2 18 5" xfId="2397"/>
    <cellStyle name="汇总 2 2 2 2 2 18 6" xfId="2398"/>
    <cellStyle name="汇总 2 2 2 2 2 19" xfId="2399"/>
    <cellStyle name="汇总 2 2 2 2 2 2" xfId="2400"/>
    <cellStyle name="汇总 2 2 2 2 2 2 2" xfId="2401"/>
    <cellStyle name="汇总 2 2 2 2 2 2 3" xfId="2402"/>
    <cellStyle name="汇总 2 2 2 2 2 2 4" xfId="2403"/>
    <cellStyle name="汇总 2 2 2 2 2 2 5" xfId="2404"/>
    <cellStyle name="汇总 2 2 2 2 2 2 6" xfId="2405"/>
    <cellStyle name="汇总 2 2 2 2 2 20" xfId="2406"/>
    <cellStyle name="汇总 2 2 2 2 2 21" xfId="2407"/>
    <cellStyle name="汇总 2 2 2 2 2 22" xfId="2408"/>
    <cellStyle name="汇总 2 2 2 2 2 23" xfId="2409"/>
    <cellStyle name="汇总 2 2 2 2 2 3" xfId="2410"/>
    <cellStyle name="汇总 2 2 2 2 2 3 2" xfId="2411"/>
    <cellStyle name="汇总 2 2 2 2 2 3 3" xfId="2412"/>
    <cellStyle name="汇总 2 2 2 2 2 3 4" xfId="2413"/>
    <cellStyle name="汇总 2 2 2 2 2 3 5" xfId="2414"/>
    <cellStyle name="汇总 2 2 2 2 2 3 6" xfId="2415"/>
    <cellStyle name="汇总 2 2 2 2 2 4" xfId="2416"/>
    <cellStyle name="汇总 2 2 2 2 2 4 2" xfId="2417"/>
    <cellStyle name="汇总 2 2 2 2 2 4 3" xfId="2418"/>
    <cellStyle name="汇总 2 2 2 2 2 4 4" xfId="2419"/>
    <cellStyle name="汇总 2 2 2 2 2 4 5" xfId="2420"/>
    <cellStyle name="汇总 2 2 2 2 2 4 6" xfId="2421"/>
    <cellStyle name="汇总 2 2 2 2 2 5" xfId="2422"/>
    <cellStyle name="汇总 2 2 2 2 2 5 2" xfId="2423"/>
    <cellStyle name="汇总 2 2 2 2 2 5 3" xfId="2424"/>
    <cellStyle name="汇总 2 2 2 2 2 5 4" xfId="2425"/>
    <cellStyle name="汇总 2 2 2 2 2 5 5" xfId="2426"/>
    <cellStyle name="汇总 2 2 2 2 2 5 6" xfId="2427"/>
    <cellStyle name="汇总 2 2 2 2 2 6" xfId="2428"/>
    <cellStyle name="汇总 2 2 2 2 2 6 2" xfId="2429"/>
    <cellStyle name="汇总 2 2 2 2 2 6 3" xfId="2430"/>
    <cellStyle name="汇总 2 2 2 2 2 6 4" xfId="2431"/>
    <cellStyle name="汇总 2 2 2 2 2 6 5" xfId="2432"/>
    <cellStyle name="汇总 2 2 2 2 2 6 6" xfId="2433"/>
    <cellStyle name="汇总 2 2 2 2 2 7" xfId="2434"/>
    <cellStyle name="汇总 2 2 2 2 2 7 2" xfId="2435"/>
    <cellStyle name="汇总 2 2 2 2 2 7 3" xfId="2436"/>
    <cellStyle name="汇总 2 2 2 2 2 7 4" xfId="2437"/>
    <cellStyle name="汇总 2 2 2 2 2 7 5" xfId="2438"/>
    <cellStyle name="汇总 2 2 2 2 2 7 6" xfId="2439"/>
    <cellStyle name="汇总 2 2 2 2 2 8" xfId="2440"/>
    <cellStyle name="汇总 2 2 2 2 2 8 2" xfId="2441"/>
    <cellStyle name="汇总 2 2 2 2 2 8 3" xfId="2442"/>
    <cellStyle name="汇总 2 2 2 2 2 8 4" xfId="2443"/>
    <cellStyle name="汇总 2 2 2 2 2 8 5" xfId="2444"/>
    <cellStyle name="汇总 2 2 2 2 2 8 6" xfId="2445"/>
    <cellStyle name="汇总 2 2 2 2 2 9" xfId="2446"/>
    <cellStyle name="汇总 2 2 2 2 2 9 2" xfId="2447"/>
    <cellStyle name="汇总 2 2 2 2 2 9 3" xfId="2448"/>
    <cellStyle name="汇总 2 2 2 2 2 9 4" xfId="2449"/>
    <cellStyle name="汇总 2 2 2 2 2 9 5" xfId="2450"/>
    <cellStyle name="汇总 2 2 2 2 2 9 6" xfId="2451"/>
    <cellStyle name="汇总 2 2 2 2 20" xfId="2452"/>
    <cellStyle name="汇总 2 2 2 2 20 2" xfId="2453"/>
    <cellStyle name="汇总 2 2 2 2 20 3" xfId="2454"/>
    <cellStyle name="汇总 2 2 2 2 20 4" xfId="2455"/>
    <cellStyle name="汇总 2 2 2 2 20 5" xfId="2456"/>
    <cellStyle name="汇总 2 2 2 2 20 6" xfId="2457"/>
    <cellStyle name="汇总 2 2 2 2 21" xfId="2458"/>
    <cellStyle name="汇总 2 2 2 2 22" xfId="2459"/>
    <cellStyle name="汇总 2 2 2 2 23" xfId="2460"/>
    <cellStyle name="汇总 2 2 2 2 24" xfId="2461"/>
    <cellStyle name="汇总 2 2 2 2 25" xfId="2462"/>
    <cellStyle name="汇总 2 2 2 2 3" xfId="2463"/>
    <cellStyle name="汇总 2 2 2 2 3 2" xfId="2464"/>
    <cellStyle name="汇总 2 2 2 2 3 3" xfId="2465"/>
    <cellStyle name="汇总 2 2 2 2 3 4" xfId="2466"/>
    <cellStyle name="汇总 2 2 2 2 3 5" xfId="2467"/>
    <cellStyle name="汇总 2 2 2 2 3 6" xfId="2468"/>
    <cellStyle name="汇总 2 2 2 2 4" xfId="2469"/>
    <cellStyle name="汇总 2 2 2 2 4 2" xfId="2470"/>
    <cellStyle name="汇总 2 2 2 2 4 3" xfId="2471"/>
    <cellStyle name="汇总 2 2 2 2 4 4" xfId="2472"/>
    <cellStyle name="汇总 2 2 2 2 4 5" xfId="2473"/>
    <cellStyle name="汇总 2 2 2 2 4 6" xfId="2474"/>
    <cellStyle name="汇总 2 2 2 2 5" xfId="2475"/>
    <cellStyle name="汇总 2 2 2 2 5 2" xfId="2476"/>
    <cellStyle name="汇总 2 2 2 2 5 3" xfId="2477"/>
    <cellStyle name="汇总 2 2 2 2 5 4" xfId="2478"/>
    <cellStyle name="汇总 2 2 2 2 5 5" xfId="2479"/>
    <cellStyle name="汇总 2 2 2 2 5 6" xfId="2480"/>
    <cellStyle name="汇总 2 2 2 2 6" xfId="2481"/>
    <cellStyle name="汇总 2 2 2 2 6 2" xfId="2482"/>
    <cellStyle name="汇总 2 2 2 2 6 3" xfId="2483"/>
    <cellStyle name="汇总 2 2 2 2 6 4" xfId="2484"/>
    <cellStyle name="汇总 2 2 2 2 6 5" xfId="2485"/>
    <cellStyle name="汇总 2 2 2 2 6 6" xfId="2486"/>
    <cellStyle name="汇总 2 2 2 2 7" xfId="2487"/>
    <cellStyle name="汇总 2 2 2 2 7 2" xfId="2488"/>
    <cellStyle name="汇总 2 2 2 2 7 3" xfId="2489"/>
    <cellStyle name="汇总 2 2 2 2 7 4" xfId="2490"/>
    <cellStyle name="汇总 2 2 2 2 7 5" xfId="2491"/>
    <cellStyle name="汇总 2 2 2 2 7 6" xfId="2492"/>
    <cellStyle name="汇总 2 2 2 2 8" xfId="2493"/>
    <cellStyle name="汇总 2 2 2 2 8 2" xfId="2494"/>
    <cellStyle name="汇总 2 2 2 2 8 2 2" xfId="2495"/>
    <cellStyle name="汇总 2 2 2 2 8 2 3" xfId="2496"/>
    <cellStyle name="汇总 2 2 2 2 8 2 4" xfId="2497"/>
    <cellStyle name="汇总 2 2 2 2 8 2 5" xfId="2498"/>
    <cellStyle name="汇总 2 2 2 2 8 2 6" xfId="2499"/>
    <cellStyle name="汇总 2 2 2 2 8 2 7" xfId="2500"/>
    <cellStyle name="汇总 2 2 2 2 8 3" xfId="2501"/>
    <cellStyle name="汇总 2 2 2 2 8 4" xfId="2502"/>
    <cellStyle name="汇总 2 2 2 2 8 5" xfId="2503"/>
    <cellStyle name="汇总 2 2 2 2 8 6" xfId="2504"/>
    <cellStyle name="汇总 2 2 2 2 8 7" xfId="2505"/>
    <cellStyle name="汇总 2 2 2 2 9" xfId="2506"/>
    <cellStyle name="汇总 2 2 2 2 9 2" xfId="2507"/>
    <cellStyle name="汇总 2 2 2 2 9 3" xfId="2508"/>
    <cellStyle name="汇总 2 2 2 2 9 4" xfId="2509"/>
    <cellStyle name="汇总 2 2 2 2 9 5" xfId="2510"/>
    <cellStyle name="汇总 2 2 2 2 9 6" xfId="2511"/>
    <cellStyle name="汇总 2 2 2 20" xfId="2512"/>
    <cellStyle name="汇总 2 2 2 20 2" xfId="2513"/>
    <cellStyle name="汇总 2 2 2 20 3" xfId="2514"/>
    <cellStyle name="汇总 2 2 2 20 4" xfId="2515"/>
    <cellStyle name="汇总 2 2 2 20 5" xfId="2516"/>
    <cellStyle name="汇总 2 2 2 20 6" xfId="2517"/>
    <cellStyle name="汇总 2 2 2 21" xfId="2518"/>
    <cellStyle name="汇总 2 2 2 21 2" xfId="2519"/>
    <cellStyle name="汇总 2 2 2 21 3" xfId="2520"/>
    <cellStyle name="汇总 2 2 2 21 4" xfId="2521"/>
    <cellStyle name="汇总 2 2 2 21 5" xfId="2522"/>
    <cellStyle name="汇总 2 2 2 21 6" xfId="2523"/>
    <cellStyle name="汇总 2 2 2 22" xfId="2524"/>
    <cellStyle name="汇总 2 2 2 22 2" xfId="2525"/>
    <cellStyle name="汇总 2 2 2 22 3" xfId="2526"/>
    <cellStyle name="汇总 2 2 2 22 4" xfId="2527"/>
    <cellStyle name="汇总 2 2 2 22 5" xfId="2528"/>
    <cellStyle name="汇总 2 2 2 22 6" xfId="2529"/>
    <cellStyle name="汇总 2 2 2 23" xfId="2530"/>
    <cellStyle name="汇总 2 2 2 23 2" xfId="2531"/>
    <cellStyle name="汇总 2 2 2 23 3" xfId="2532"/>
    <cellStyle name="汇总 2 2 2 23 4" xfId="2533"/>
    <cellStyle name="汇总 2 2 2 23 5" xfId="2534"/>
    <cellStyle name="汇总 2 2 2 23 6" xfId="2535"/>
    <cellStyle name="汇总 2 2 2 24" xfId="2536"/>
    <cellStyle name="汇总 2 2 2 25" xfId="2537"/>
    <cellStyle name="汇总 2 2 2 26" xfId="2538"/>
    <cellStyle name="汇总 2 2 2 27" xfId="2539"/>
    <cellStyle name="汇总 2 2 2 28" xfId="2540"/>
    <cellStyle name="汇总 2 2 2 3" xfId="2541"/>
    <cellStyle name="汇总 2 2 2 3 10" xfId="2542"/>
    <cellStyle name="汇总 2 2 2 3 10 2" xfId="2543"/>
    <cellStyle name="汇总 2 2 2 3 10 3" xfId="2544"/>
    <cellStyle name="汇总 2 2 2 3 10 4" xfId="2545"/>
    <cellStyle name="汇总 2 2 2 3 10 5" xfId="2546"/>
    <cellStyle name="汇总 2 2 2 3 10 6" xfId="2547"/>
    <cellStyle name="汇总 2 2 2 3 11" xfId="2548"/>
    <cellStyle name="汇总 2 2 2 3 11 2" xfId="2549"/>
    <cellStyle name="汇总 2 2 2 3 11 3" xfId="2550"/>
    <cellStyle name="汇总 2 2 2 3 11 4" xfId="2551"/>
    <cellStyle name="汇总 2 2 2 3 11 5" xfId="2552"/>
    <cellStyle name="汇总 2 2 2 3 11 6" xfId="2553"/>
    <cellStyle name="汇总 2 2 2 3 12" xfId="2554"/>
    <cellStyle name="汇总 2 2 2 3 12 2" xfId="2555"/>
    <cellStyle name="汇总 2 2 2 3 12 3" xfId="2556"/>
    <cellStyle name="汇总 2 2 2 3 12 4" xfId="2557"/>
    <cellStyle name="汇总 2 2 2 3 12 5" xfId="2558"/>
    <cellStyle name="汇总 2 2 2 3 12 6" xfId="2559"/>
    <cellStyle name="汇总 2 2 2 3 13" xfId="2560"/>
    <cellStyle name="汇总 2 2 2 3 13 2" xfId="2561"/>
    <cellStyle name="汇总 2 2 2 3 13 3" xfId="2562"/>
    <cellStyle name="汇总 2 2 2 3 13 4" xfId="2563"/>
    <cellStyle name="汇总 2 2 2 3 13 5" xfId="2564"/>
    <cellStyle name="汇总 2 2 2 3 13 6" xfId="2565"/>
    <cellStyle name="汇总 2 2 2 3 14" xfId="2566"/>
    <cellStyle name="汇总 2 2 2 3 14 2" xfId="2567"/>
    <cellStyle name="汇总 2 2 2 3 14 3" xfId="2568"/>
    <cellStyle name="汇总 2 2 2 3 14 4" xfId="2569"/>
    <cellStyle name="汇总 2 2 2 3 14 5" xfId="2570"/>
    <cellStyle name="汇总 2 2 2 3 14 6" xfId="2571"/>
    <cellStyle name="汇总 2 2 2 3 15" xfId="2572"/>
    <cellStyle name="汇总 2 2 2 3 15 2" xfId="2573"/>
    <cellStyle name="汇总 2 2 2 3 15 3" xfId="2574"/>
    <cellStyle name="汇总 2 2 2 3 15 4" xfId="2575"/>
    <cellStyle name="汇总 2 2 2 3 15 5" xfId="2576"/>
    <cellStyle name="汇总 2 2 2 3 15 6" xfId="2577"/>
    <cellStyle name="汇总 2 2 2 3 16" xfId="2578"/>
    <cellStyle name="汇总 2 2 2 3 16 2" xfId="2579"/>
    <cellStyle name="汇总 2 2 2 3 16 3" xfId="2580"/>
    <cellStyle name="汇总 2 2 2 3 16 4" xfId="2581"/>
    <cellStyle name="汇总 2 2 2 3 16 5" xfId="2582"/>
    <cellStyle name="汇总 2 2 2 3 16 6" xfId="2583"/>
    <cellStyle name="汇总 2 2 2 3 17" xfId="2584"/>
    <cellStyle name="汇总 2 2 2 3 17 2" xfId="2585"/>
    <cellStyle name="汇总 2 2 2 3 17 3" xfId="2586"/>
    <cellStyle name="汇总 2 2 2 3 17 4" xfId="2587"/>
    <cellStyle name="汇总 2 2 2 3 17 5" xfId="2588"/>
    <cellStyle name="汇总 2 2 2 3 17 6" xfId="2589"/>
    <cellStyle name="汇总 2 2 2 3 18" xfId="2590"/>
    <cellStyle name="汇总 2 2 2 3 18 2" xfId="2591"/>
    <cellStyle name="汇总 2 2 2 3 18 3" xfId="2592"/>
    <cellStyle name="汇总 2 2 2 3 18 4" xfId="2593"/>
    <cellStyle name="汇总 2 2 2 3 18 5" xfId="2594"/>
    <cellStyle name="汇总 2 2 2 3 18 6" xfId="2595"/>
    <cellStyle name="汇总 2 2 2 3 19" xfId="2596"/>
    <cellStyle name="汇总 2 2 2 3 19 2" xfId="2597"/>
    <cellStyle name="汇总 2 2 2 3 19 3" xfId="2598"/>
    <cellStyle name="汇总 2 2 2 3 19 4" xfId="2599"/>
    <cellStyle name="汇总 2 2 2 3 19 5" xfId="2600"/>
    <cellStyle name="汇总 2 2 2 3 19 6" xfId="2601"/>
    <cellStyle name="汇总 2 2 2 3 2" xfId="2602"/>
    <cellStyle name="汇总 2 2 2 3 2 10" xfId="2603"/>
    <cellStyle name="汇总 2 2 2 3 2 10 2" xfId="2604"/>
    <cellStyle name="汇总 2 2 2 3 2 10 3" xfId="2605"/>
    <cellStyle name="汇总 2 2 2 3 2 10 4" xfId="2606"/>
    <cellStyle name="汇总 2 2 2 3 2 10 5" xfId="2607"/>
    <cellStyle name="汇总 2 2 2 3 2 10 6" xfId="2608"/>
    <cellStyle name="汇总 2 2 2 3 2 11" xfId="2609"/>
    <cellStyle name="汇总 2 2 2 3 2 11 2" xfId="2610"/>
    <cellStyle name="汇总 2 2 2 3 2 11 3" xfId="2611"/>
    <cellStyle name="汇总 2 2 2 3 2 11 4" xfId="2612"/>
    <cellStyle name="汇总 2 2 2 3 2 11 5" xfId="2613"/>
    <cellStyle name="汇总 2 2 2 3 2 11 6" xfId="2614"/>
    <cellStyle name="汇总 2 2 2 3 2 12" xfId="2615"/>
    <cellStyle name="汇总 2 2 2 3 2 12 2" xfId="2616"/>
    <cellStyle name="汇总 2 2 2 3 2 12 3" xfId="2617"/>
    <cellStyle name="汇总 2 2 2 3 2 12 4" xfId="2618"/>
    <cellStyle name="汇总 2 2 2 3 2 12 5" xfId="2619"/>
    <cellStyle name="汇总 2 2 2 3 2 12 6" xfId="2620"/>
    <cellStyle name="汇总 2 2 2 3 2 13" xfId="2621"/>
    <cellStyle name="汇总 2 2 2 3 2 13 2" xfId="2622"/>
    <cellStyle name="汇总 2 2 2 3 2 13 3" xfId="2623"/>
    <cellStyle name="汇总 2 2 2 3 2 13 4" xfId="2624"/>
    <cellStyle name="汇总 2 2 2 3 2 13 5" xfId="2625"/>
    <cellStyle name="汇总 2 2 2 3 2 13 6" xfId="2626"/>
    <cellStyle name="汇总 2 2 2 3 2 14" xfId="2627"/>
    <cellStyle name="汇总 2 2 2 3 2 14 2" xfId="2628"/>
    <cellStyle name="汇总 2 2 2 3 2 14 3" xfId="2629"/>
    <cellStyle name="汇总 2 2 2 3 2 14 4" xfId="2630"/>
    <cellStyle name="汇总 2 2 2 3 2 14 5" xfId="2631"/>
    <cellStyle name="汇总 2 2 2 3 2 14 6" xfId="2632"/>
    <cellStyle name="汇总 2 2 2 3 2 15" xfId="2633"/>
    <cellStyle name="汇总 2 2 2 3 2 15 2" xfId="2634"/>
    <cellStyle name="汇总 2 2 2 3 2 15 3" xfId="2635"/>
    <cellStyle name="汇总 2 2 2 3 2 15 4" xfId="2636"/>
    <cellStyle name="汇总 2 2 2 3 2 15 5" xfId="2637"/>
    <cellStyle name="汇总 2 2 2 3 2 15 6" xfId="2638"/>
    <cellStyle name="汇总 2 2 2 3 2 16" xfId="2639"/>
    <cellStyle name="汇总 2 2 2 3 2 16 2" xfId="2640"/>
    <cellStyle name="汇总 2 2 2 3 2 16 3" xfId="2641"/>
    <cellStyle name="汇总 2 2 2 3 2 16 4" xfId="2642"/>
    <cellStyle name="汇总 2 2 2 3 2 16 5" xfId="2643"/>
    <cellStyle name="汇总 2 2 2 3 2 16 6" xfId="2644"/>
    <cellStyle name="汇总 2 2 2 3 2 17" xfId="2645"/>
    <cellStyle name="汇总 2 2 2 3 2 17 2" xfId="2646"/>
    <cellStyle name="汇总 2 2 2 3 2 17 3" xfId="2647"/>
    <cellStyle name="汇总 2 2 2 3 2 17 4" xfId="2648"/>
    <cellStyle name="汇总 2 2 2 3 2 17 5" xfId="2649"/>
    <cellStyle name="汇总 2 2 2 3 2 17 6" xfId="2650"/>
    <cellStyle name="汇总 2 2 2 3 2 18" xfId="2651"/>
    <cellStyle name="汇总 2 2 2 3 2 18 2" xfId="2652"/>
    <cellStyle name="汇总 2 2 2 3 2 18 3" xfId="2653"/>
    <cellStyle name="汇总 2 2 2 3 2 18 4" xfId="2654"/>
    <cellStyle name="汇总 2 2 2 3 2 18 5" xfId="2655"/>
    <cellStyle name="汇总 2 2 2 3 2 18 6" xfId="2656"/>
    <cellStyle name="汇总 2 2 2 3 2 19" xfId="2657"/>
    <cellStyle name="汇总 2 2 2 3 2 2" xfId="2658"/>
    <cellStyle name="汇总 2 2 2 3 2 2 2" xfId="2659"/>
    <cellStyle name="汇总 2 2 2 3 2 2 3" xfId="2660"/>
    <cellStyle name="汇总 2 2 2 3 2 2 4" xfId="2661"/>
    <cellStyle name="汇总 2 2 2 3 2 2 5" xfId="2662"/>
    <cellStyle name="汇总 2 2 2 3 2 2 6" xfId="2663"/>
    <cellStyle name="汇总 2 2 2 3 2 20" xfId="2664"/>
    <cellStyle name="汇总 2 2 2 3 2 21" xfId="2665"/>
    <cellStyle name="汇总 2 2 2 3 2 22" xfId="2666"/>
    <cellStyle name="汇总 2 2 2 3 2 23" xfId="2667"/>
    <cellStyle name="汇总 2 2 2 3 2 3" xfId="2668"/>
    <cellStyle name="汇总 2 2 2 3 2 3 2" xfId="2669"/>
    <cellStyle name="汇总 2 2 2 3 2 3 3" xfId="2670"/>
    <cellStyle name="汇总 2 2 2 3 2 3 4" xfId="2671"/>
    <cellStyle name="汇总 2 2 2 3 2 3 5" xfId="2672"/>
    <cellStyle name="汇总 2 2 2 3 2 3 6" xfId="2673"/>
    <cellStyle name="汇总 2 2 2 3 2 4" xfId="2674"/>
    <cellStyle name="汇总 2 2 2 3 2 4 2" xfId="2675"/>
    <cellStyle name="汇总 2 2 2 3 2 4 3" xfId="2676"/>
    <cellStyle name="汇总 2 2 2 3 2 4 4" xfId="2677"/>
    <cellStyle name="汇总 2 2 2 3 2 4 5" xfId="2678"/>
    <cellStyle name="汇总 2 2 2 3 2 4 6" xfId="2679"/>
    <cellStyle name="汇总 2 2 2 3 2 5" xfId="2680"/>
    <cellStyle name="汇总 2 2 2 3 2 5 2" xfId="2681"/>
    <cellStyle name="汇总 2 2 2 3 2 5 3" xfId="2682"/>
    <cellStyle name="汇总 2 2 2 3 2 5 4" xfId="2683"/>
    <cellStyle name="汇总 2 2 2 3 2 5 5" xfId="2684"/>
    <cellStyle name="汇总 2 2 2 3 2 5 6" xfId="2685"/>
    <cellStyle name="汇总 2 2 2 3 2 6" xfId="2686"/>
    <cellStyle name="汇总 2 2 2 3 2 6 2" xfId="2687"/>
    <cellStyle name="汇总 2 2 2 3 2 6 3" xfId="2688"/>
    <cellStyle name="汇总 2 2 2 3 2 6 4" xfId="2689"/>
    <cellStyle name="汇总 2 2 2 3 2 6 5" xfId="2690"/>
    <cellStyle name="汇总 2 2 2 3 2 6 6" xfId="2691"/>
    <cellStyle name="汇总 2 2 2 3 2 7" xfId="2692"/>
    <cellStyle name="汇总 2 2 2 3 2 7 2" xfId="2693"/>
    <cellStyle name="汇总 2 2 2 3 2 7 3" xfId="2694"/>
    <cellStyle name="汇总 2 2 2 3 2 7 4" xfId="2695"/>
    <cellStyle name="汇总 2 2 2 3 2 7 5" xfId="2696"/>
    <cellStyle name="汇总 2 2 2 3 2 7 6" xfId="2697"/>
    <cellStyle name="汇总 2 2 2 3 2 8" xfId="2698"/>
    <cellStyle name="汇总 2 2 2 3 2 8 2" xfId="2699"/>
    <cellStyle name="汇总 2 2 2 3 2 8 3" xfId="2700"/>
    <cellStyle name="汇总 2 2 2 3 2 8 4" xfId="2701"/>
    <cellStyle name="汇总 2 2 2 3 2 8 5" xfId="2702"/>
    <cellStyle name="汇总 2 2 2 3 2 8 6" xfId="2703"/>
    <cellStyle name="汇总 2 2 2 3 2 9" xfId="2704"/>
    <cellStyle name="汇总 2 2 2 3 2 9 2" xfId="2705"/>
    <cellStyle name="汇总 2 2 2 3 2 9 3" xfId="2706"/>
    <cellStyle name="汇总 2 2 2 3 2 9 4" xfId="2707"/>
    <cellStyle name="汇总 2 2 2 3 2 9 5" xfId="2708"/>
    <cellStyle name="汇总 2 2 2 3 2 9 6" xfId="2709"/>
    <cellStyle name="汇总 2 2 2 3 20" xfId="2710"/>
    <cellStyle name="汇总 2 2 2 3 20 2" xfId="2711"/>
    <cellStyle name="汇总 2 2 2 3 20 3" xfId="2712"/>
    <cellStyle name="汇总 2 2 2 3 20 4" xfId="2713"/>
    <cellStyle name="汇总 2 2 2 3 20 5" xfId="2714"/>
    <cellStyle name="汇总 2 2 2 3 20 6" xfId="2715"/>
    <cellStyle name="汇总 2 2 2 3 21" xfId="2716"/>
    <cellStyle name="汇总 2 2 2 3 22" xfId="2717"/>
    <cellStyle name="汇总 2 2 2 3 23" xfId="2718"/>
    <cellStyle name="汇总 2 2 2 3 24" xfId="2719"/>
    <cellStyle name="汇总 2 2 2 3 25" xfId="2720"/>
    <cellStyle name="汇总 2 2 2 3 3" xfId="2721"/>
    <cellStyle name="汇总 2 2 2 3 3 2" xfId="2722"/>
    <cellStyle name="汇总 2 2 2 3 3 3" xfId="2723"/>
    <cellStyle name="汇总 2 2 2 3 3 4" xfId="2724"/>
    <cellStyle name="汇总 2 2 2 3 3 5" xfId="2725"/>
    <cellStyle name="汇总 2 2 2 3 3 6" xfId="2726"/>
    <cellStyle name="汇总 2 2 2 3 4" xfId="2727"/>
    <cellStyle name="汇总 2 2 2 3 4 2" xfId="2728"/>
    <cellStyle name="汇总 2 2 2 3 4 3" xfId="2729"/>
    <cellStyle name="汇总 2 2 2 3 4 4" xfId="2730"/>
    <cellStyle name="汇总 2 2 2 3 4 5" xfId="2731"/>
    <cellStyle name="汇总 2 2 2 3 4 6" xfId="2732"/>
    <cellStyle name="汇总 2 2 2 3 5" xfId="2733"/>
    <cellStyle name="汇总 2 2 2 3 5 2" xfId="2734"/>
    <cellStyle name="汇总 2 2 2 3 5 3" xfId="2735"/>
    <cellStyle name="汇总 2 2 2 3 5 4" xfId="2736"/>
    <cellStyle name="汇总 2 2 2 3 5 5" xfId="2737"/>
    <cellStyle name="汇总 2 2 2 3 5 6" xfId="2738"/>
    <cellStyle name="汇总 2 2 2 3 6" xfId="2739"/>
    <cellStyle name="汇总 2 2 2 3 6 2" xfId="2740"/>
    <cellStyle name="汇总 2 2 2 3 6 3" xfId="2741"/>
    <cellStyle name="汇总 2 2 2 3 6 4" xfId="2742"/>
    <cellStyle name="汇总 2 2 2 3 6 5" xfId="2743"/>
    <cellStyle name="汇总 2 2 2 3 6 6" xfId="2744"/>
    <cellStyle name="汇总 2 2 2 3 7" xfId="2745"/>
    <cellStyle name="汇总 2 2 2 3 7 2" xfId="2746"/>
    <cellStyle name="汇总 2 2 2 3 7 3" xfId="2747"/>
    <cellStyle name="汇总 2 2 2 3 7 4" xfId="2748"/>
    <cellStyle name="汇总 2 2 2 3 7 5" xfId="2749"/>
    <cellStyle name="汇总 2 2 2 3 7 6" xfId="2750"/>
    <cellStyle name="汇总 2 2 2 3 8" xfId="2751"/>
    <cellStyle name="汇总 2 2 2 3 8 2" xfId="2752"/>
    <cellStyle name="汇总 2 2 2 3 8 2 2" xfId="2753"/>
    <cellStyle name="汇总 2 2 2 3 8 2 3" xfId="2754"/>
    <cellStyle name="汇总 2 2 2 3 8 2 4" xfId="2755"/>
    <cellStyle name="汇总 2 2 2 3 8 2 5" xfId="2756"/>
    <cellStyle name="汇总 2 2 2 3 8 2 6" xfId="2757"/>
    <cellStyle name="汇总 2 2 2 3 8 2 7" xfId="2758"/>
    <cellStyle name="汇总 2 2 2 3 8 3" xfId="2759"/>
    <cellStyle name="汇总 2 2 2 3 8 4" xfId="2760"/>
    <cellStyle name="汇总 2 2 2 3 8 5" xfId="2761"/>
    <cellStyle name="汇总 2 2 2 3 8 6" xfId="2762"/>
    <cellStyle name="汇总 2 2 2 3 8 7" xfId="2763"/>
    <cellStyle name="汇总 2 2 2 3 9" xfId="2764"/>
    <cellStyle name="汇总 2 2 2 3 9 2" xfId="2765"/>
    <cellStyle name="汇总 2 2 2 3 9 3" xfId="2766"/>
    <cellStyle name="汇总 2 2 2 3 9 4" xfId="2767"/>
    <cellStyle name="汇总 2 2 2 3 9 5" xfId="2768"/>
    <cellStyle name="汇总 2 2 2 3 9 6" xfId="2769"/>
    <cellStyle name="汇总 2 2 2 4" xfId="2770"/>
    <cellStyle name="汇总 2 2 2 4 10" xfId="2771"/>
    <cellStyle name="汇总 2 2 2 4 10 2" xfId="2772"/>
    <cellStyle name="汇总 2 2 2 4 10 3" xfId="2773"/>
    <cellStyle name="汇总 2 2 2 4 10 4" xfId="2774"/>
    <cellStyle name="汇总 2 2 2 4 10 5" xfId="2775"/>
    <cellStyle name="汇总 2 2 2 4 10 6" xfId="2776"/>
    <cellStyle name="汇总 2 2 2 4 11" xfId="2777"/>
    <cellStyle name="汇总 2 2 2 4 11 2" xfId="2778"/>
    <cellStyle name="汇总 2 2 2 4 11 3" xfId="2779"/>
    <cellStyle name="汇总 2 2 2 4 11 4" xfId="2780"/>
    <cellStyle name="汇总 2 2 2 4 11 5" xfId="2781"/>
    <cellStyle name="汇总 2 2 2 4 11 6" xfId="2782"/>
    <cellStyle name="汇总 2 2 2 4 12" xfId="2783"/>
    <cellStyle name="汇总 2 2 2 4 12 2" xfId="2784"/>
    <cellStyle name="汇总 2 2 2 4 12 3" xfId="2785"/>
    <cellStyle name="汇总 2 2 2 4 12 4" xfId="2786"/>
    <cellStyle name="汇总 2 2 2 4 12 5" xfId="2787"/>
    <cellStyle name="汇总 2 2 2 4 12 6" xfId="2788"/>
    <cellStyle name="汇总 2 2 2 4 13" xfId="2789"/>
    <cellStyle name="汇总 2 2 2 4 13 2" xfId="2790"/>
    <cellStyle name="汇总 2 2 2 4 13 3" xfId="2791"/>
    <cellStyle name="汇总 2 2 2 4 13 4" xfId="2792"/>
    <cellStyle name="汇总 2 2 2 4 13 5" xfId="2793"/>
    <cellStyle name="汇总 2 2 2 4 13 6" xfId="2794"/>
    <cellStyle name="汇总 2 2 2 4 14" xfId="2795"/>
    <cellStyle name="汇总 2 2 2 4 14 2" xfId="2796"/>
    <cellStyle name="汇总 2 2 2 4 14 3" xfId="2797"/>
    <cellStyle name="汇总 2 2 2 4 14 4" xfId="2798"/>
    <cellStyle name="汇总 2 2 2 4 14 5" xfId="2799"/>
    <cellStyle name="汇总 2 2 2 4 14 6" xfId="2800"/>
    <cellStyle name="汇总 2 2 2 4 15" xfId="2801"/>
    <cellStyle name="汇总 2 2 2 4 15 2" xfId="2802"/>
    <cellStyle name="汇总 2 2 2 4 15 3" xfId="2803"/>
    <cellStyle name="汇总 2 2 2 4 15 4" xfId="2804"/>
    <cellStyle name="汇总 2 2 2 4 15 5" xfId="2805"/>
    <cellStyle name="汇总 2 2 2 4 15 6" xfId="2806"/>
    <cellStyle name="汇总 2 2 2 4 16" xfId="2807"/>
    <cellStyle name="汇总 2 2 2 4 16 2" xfId="2808"/>
    <cellStyle name="汇总 2 2 2 4 16 3" xfId="2809"/>
    <cellStyle name="汇总 2 2 2 4 16 4" xfId="2810"/>
    <cellStyle name="汇总 2 2 2 4 16 5" xfId="2811"/>
    <cellStyle name="汇总 2 2 2 4 16 6" xfId="2812"/>
    <cellStyle name="汇总 2 2 2 4 17" xfId="2813"/>
    <cellStyle name="汇总 2 2 2 4 17 2" xfId="2814"/>
    <cellStyle name="汇总 2 2 2 4 17 3" xfId="2815"/>
    <cellStyle name="汇总 2 2 2 4 17 4" xfId="2816"/>
    <cellStyle name="汇总 2 2 2 4 17 5" xfId="2817"/>
    <cellStyle name="汇总 2 2 2 4 17 6" xfId="2818"/>
    <cellStyle name="汇总 2 2 2 4 18" xfId="2819"/>
    <cellStyle name="汇总 2 2 2 4 18 2" xfId="2820"/>
    <cellStyle name="汇总 2 2 2 4 18 3" xfId="2821"/>
    <cellStyle name="汇总 2 2 2 4 18 4" xfId="2822"/>
    <cellStyle name="汇总 2 2 2 4 18 5" xfId="2823"/>
    <cellStyle name="汇总 2 2 2 4 18 6" xfId="2824"/>
    <cellStyle name="汇总 2 2 2 4 19" xfId="2825"/>
    <cellStyle name="汇总 2 2 2 4 19 2" xfId="2826"/>
    <cellStyle name="汇总 2 2 2 4 19 3" xfId="2827"/>
    <cellStyle name="汇总 2 2 2 4 19 4" xfId="2828"/>
    <cellStyle name="汇总 2 2 2 4 19 5" xfId="2829"/>
    <cellStyle name="汇总 2 2 2 4 19 6" xfId="2830"/>
    <cellStyle name="汇总 2 2 2 4 2" xfId="2831"/>
    <cellStyle name="汇总 2 2 2 4 2 10" xfId="2832"/>
    <cellStyle name="汇总 2 2 2 4 2 10 2" xfId="2833"/>
    <cellStyle name="汇总 2 2 2 4 2 10 3" xfId="2834"/>
    <cellStyle name="汇总 2 2 2 4 2 10 4" xfId="2835"/>
    <cellStyle name="汇总 2 2 2 4 2 10 5" xfId="2836"/>
    <cellStyle name="汇总 2 2 2 4 2 10 6" xfId="2837"/>
    <cellStyle name="汇总 2 2 2 4 2 11" xfId="2838"/>
    <cellStyle name="汇总 2 2 2 4 2 11 2" xfId="2839"/>
    <cellStyle name="汇总 2 2 2 4 2 11 3" xfId="2840"/>
    <cellStyle name="汇总 2 2 2 4 2 11 4" xfId="2841"/>
    <cellStyle name="汇总 2 2 2 4 2 11 5" xfId="2842"/>
    <cellStyle name="汇总 2 2 2 4 2 11 6" xfId="2843"/>
    <cellStyle name="汇总 2 2 2 4 2 12" xfId="2844"/>
    <cellStyle name="汇总 2 2 2 4 2 12 2" xfId="2845"/>
    <cellStyle name="汇总 2 2 2 4 2 12 3" xfId="2846"/>
    <cellStyle name="汇总 2 2 2 4 2 12 4" xfId="2847"/>
    <cellStyle name="汇总 2 2 2 4 2 12 5" xfId="2848"/>
    <cellStyle name="汇总 2 2 2 4 2 12 6" xfId="2849"/>
    <cellStyle name="汇总 2 2 2 4 2 13" xfId="2850"/>
    <cellStyle name="汇总 2 2 2 4 2 13 2" xfId="2851"/>
    <cellStyle name="汇总 2 2 2 4 2 13 3" xfId="2852"/>
    <cellStyle name="汇总 2 2 2 4 2 13 4" xfId="2853"/>
    <cellStyle name="汇总 2 2 2 4 2 13 5" xfId="2854"/>
    <cellStyle name="汇总 2 2 2 4 2 13 6" xfId="2855"/>
    <cellStyle name="汇总 2 2 2 4 2 14" xfId="2856"/>
    <cellStyle name="汇总 2 2 2 4 2 14 2" xfId="2857"/>
    <cellStyle name="汇总 2 2 2 4 2 14 3" xfId="2858"/>
    <cellStyle name="汇总 2 2 2 4 2 14 4" xfId="2859"/>
    <cellStyle name="汇总 2 2 2 4 2 14 5" xfId="2860"/>
    <cellStyle name="汇总 2 2 2 4 2 14 6" xfId="2861"/>
    <cellStyle name="汇总 2 2 2 4 2 15" xfId="2862"/>
    <cellStyle name="汇总 2 2 2 4 2 15 2" xfId="2863"/>
    <cellStyle name="汇总 2 2 2 4 2 15 3" xfId="2864"/>
    <cellStyle name="汇总 2 2 2 4 2 15 4" xfId="2865"/>
    <cellStyle name="汇总 2 2 2 4 2 15 5" xfId="2866"/>
    <cellStyle name="汇总 2 2 2 4 2 15 6" xfId="2867"/>
    <cellStyle name="汇总 2 2 2 4 2 16" xfId="2868"/>
    <cellStyle name="汇总 2 2 2 4 2 16 2" xfId="2869"/>
    <cellStyle name="汇总 2 2 2 4 2 16 3" xfId="2870"/>
    <cellStyle name="汇总 2 2 2 4 2 16 4" xfId="2871"/>
    <cellStyle name="汇总 2 2 2 4 2 16 5" xfId="2872"/>
    <cellStyle name="汇总 2 2 2 4 2 16 6" xfId="2873"/>
    <cellStyle name="汇总 2 2 2 4 2 17" xfId="2874"/>
    <cellStyle name="汇总 2 2 2 4 2 17 2" xfId="2875"/>
    <cellStyle name="汇总 2 2 2 4 2 17 3" xfId="2876"/>
    <cellStyle name="汇总 2 2 2 4 2 17 4" xfId="2877"/>
    <cellStyle name="汇总 2 2 2 4 2 17 5" xfId="2878"/>
    <cellStyle name="汇总 2 2 2 4 2 17 6" xfId="2879"/>
    <cellStyle name="汇总 2 2 2 4 2 18" xfId="2880"/>
    <cellStyle name="汇总 2 2 2 4 2 18 2" xfId="2881"/>
    <cellStyle name="汇总 2 2 2 4 2 18 3" xfId="2882"/>
    <cellStyle name="汇总 2 2 2 4 2 18 4" xfId="2883"/>
    <cellStyle name="汇总 2 2 2 4 2 18 5" xfId="2884"/>
    <cellStyle name="汇总 2 2 2 4 2 18 6" xfId="2885"/>
    <cellStyle name="汇总 2 2 2 4 2 19" xfId="2886"/>
    <cellStyle name="汇总 2 2 2 4 2 2" xfId="2887"/>
    <cellStyle name="汇总 2 2 2 4 2 2 2" xfId="2888"/>
    <cellStyle name="汇总 2 2 2 4 2 2 3" xfId="2889"/>
    <cellStyle name="汇总 2 2 2 4 2 2 4" xfId="2890"/>
    <cellStyle name="汇总 2 2 2 4 2 2 5" xfId="2891"/>
    <cellStyle name="汇总 2 2 2 4 2 2 6" xfId="2892"/>
    <cellStyle name="汇总 2 2 2 4 2 20" xfId="2893"/>
    <cellStyle name="汇总 2 2 2 4 2 21" xfId="2894"/>
    <cellStyle name="汇总 2 2 2 4 2 22" xfId="2895"/>
    <cellStyle name="汇总 2 2 2 4 2 23" xfId="2896"/>
    <cellStyle name="汇总 2 2 2 4 2 3" xfId="2897"/>
    <cellStyle name="汇总 2 2 2 4 2 3 2" xfId="2898"/>
    <cellStyle name="汇总 2 2 2 4 2 3 3" xfId="2899"/>
    <cellStyle name="汇总 2 2 2 4 2 3 4" xfId="2900"/>
    <cellStyle name="汇总 2 2 2 4 2 3 5" xfId="2901"/>
    <cellStyle name="汇总 2 2 2 4 2 3 6" xfId="2902"/>
    <cellStyle name="汇总 2 2 2 4 2 4" xfId="2903"/>
    <cellStyle name="汇总 2 2 2 4 2 4 2" xfId="2904"/>
    <cellStyle name="汇总 2 2 2 4 2 4 3" xfId="2905"/>
    <cellStyle name="汇总 2 2 2 4 2 4 4" xfId="2906"/>
    <cellStyle name="汇总 2 2 2 4 2 4 5" xfId="2907"/>
    <cellStyle name="汇总 2 2 2 4 2 4 6" xfId="2908"/>
    <cellStyle name="汇总 2 2 2 4 2 5" xfId="2909"/>
    <cellStyle name="汇总 2 2 2 4 2 5 2" xfId="2910"/>
    <cellStyle name="汇总 2 2 2 4 2 5 3" xfId="2911"/>
    <cellStyle name="汇总 2 2 2 4 2 5 4" xfId="2912"/>
    <cellStyle name="汇总 2 2 2 4 2 5 5" xfId="2913"/>
    <cellStyle name="汇总 2 2 2 4 2 5 6" xfId="2914"/>
    <cellStyle name="汇总 2 2 2 4 2 6" xfId="2915"/>
    <cellStyle name="汇总 2 2 2 4 2 6 2" xfId="2916"/>
    <cellStyle name="汇总 2 2 2 4 2 6 3" xfId="2917"/>
    <cellStyle name="汇总 2 2 2 4 2 6 4" xfId="2918"/>
    <cellStyle name="汇总 2 2 2 4 2 6 5" xfId="2919"/>
    <cellStyle name="汇总 2 2 2 4 2 6 6" xfId="2920"/>
    <cellStyle name="汇总 2 2 2 4 2 7" xfId="2921"/>
    <cellStyle name="汇总 2 2 2 4 2 7 2" xfId="2922"/>
    <cellStyle name="汇总 2 2 2 4 2 7 3" xfId="2923"/>
    <cellStyle name="汇总 2 2 2 4 2 7 4" xfId="2924"/>
    <cellStyle name="汇总 2 2 2 4 2 7 5" xfId="2925"/>
    <cellStyle name="汇总 2 2 2 4 2 7 6" xfId="2926"/>
    <cellStyle name="汇总 2 2 2 4 2 8" xfId="2927"/>
    <cellStyle name="汇总 2 2 2 4 2 8 2" xfId="2928"/>
    <cellStyle name="汇总 2 2 2 4 2 8 3" xfId="2929"/>
    <cellStyle name="汇总 2 2 2 4 2 8 4" xfId="2930"/>
    <cellStyle name="汇总 2 2 2 4 2 8 5" xfId="2931"/>
    <cellStyle name="汇总 2 2 2 4 2 8 6" xfId="2932"/>
    <cellStyle name="汇总 2 2 2 4 2 9" xfId="2933"/>
    <cellStyle name="汇总 2 2 2 4 2 9 2" xfId="2934"/>
    <cellStyle name="汇总 2 2 2 4 2 9 3" xfId="2935"/>
    <cellStyle name="汇总 2 2 2 4 2 9 4" xfId="2936"/>
    <cellStyle name="汇总 2 2 2 4 2 9 5" xfId="2937"/>
    <cellStyle name="汇总 2 2 2 4 2 9 6" xfId="2938"/>
    <cellStyle name="汇总 2 2 2 4 20" xfId="2939"/>
    <cellStyle name="汇总 2 2 2 4 20 2" xfId="2940"/>
    <cellStyle name="汇总 2 2 2 4 20 3" xfId="2941"/>
    <cellStyle name="汇总 2 2 2 4 20 4" xfId="2942"/>
    <cellStyle name="汇总 2 2 2 4 20 5" xfId="2943"/>
    <cellStyle name="汇总 2 2 2 4 20 6" xfId="2944"/>
    <cellStyle name="汇总 2 2 2 4 21" xfId="2945"/>
    <cellStyle name="汇总 2 2 2 4 22" xfId="2946"/>
    <cellStyle name="汇总 2 2 2 4 23" xfId="2947"/>
    <cellStyle name="汇总 2 2 2 4 24" xfId="2948"/>
    <cellStyle name="汇总 2 2 2 4 25" xfId="2949"/>
    <cellStyle name="汇总 2 2 2 4 3" xfId="2950"/>
    <cellStyle name="汇总 2 2 2 4 3 2" xfId="2951"/>
    <cellStyle name="汇总 2 2 2 4 3 3" xfId="2952"/>
    <cellStyle name="汇总 2 2 2 4 3 4" xfId="2953"/>
    <cellStyle name="汇总 2 2 2 4 3 5" xfId="2954"/>
    <cellStyle name="汇总 2 2 2 4 3 6" xfId="2955"/>
    <cellStyle name="汇总 2 2 2 4 4" xfId="2956"/>
    <cellStyle name="汇总 2 2 2 4 4 2" xfId="2957"/>
    <cellStyle name="汇总 2 2 2 4 4 3" xfId="2958"/>
    <cellStyle name="汇总 2 2 2 4 4 4" xfId="2959"/>
    <cellStyle name="汇总 2 2 2 4 4 5" xfId="2960"/>
    <cellStyle name="汇总 2 2 2 4 4 6" xfId="2961"/>
    <cellStyle name="汇总 2 2 2 4 5" xfId="2962"/>
    <cellStyle name="汇总 2 2 2 4 5 2" xfId="2963"/>
    <cellStyle name="汇总 2 2 2 4 5 3" xfId="2964"/>
    <cellStyle name="汇总 2 2 2 4 5 4" xfId="2965"/>
    <cellStyle name="汇总 2 2 2 4 5 5" xfId="2966"/>
    <cellStyle name="汇总 2 2 2 4 5 6" xfId="2967"/>
    <cellStyle name="汇总 2 2 2 4 6" xfId="2968"/>
    <cellStyle name="汇总 2 2 2 4 6 2" xfId="2969"/>
    <cellStyle name="汇总 2 2 2 4 6 3" xfId="2970"/>
    <cellStyle name="汇总 2 2 2 4 6 4" xfId="2971"/>
    <cellStyle name="汇总 2 2 2 4 6 5" xfId="2972"/>
    <cellStyle name="汇总 2 2 2 4 6 6" xfId="2973"/>
    <cellStyle name="汇总 2 2 2 4 7" xfId="2974"/>
    <cellStyle name="汇总 2 2 2 4 7 2" xfId="2975"/>
    <cellStyle name="汇总 2 2 2 4 7 3" xfId="2976"/>
    <cellStyle name="汇总 2 2 2 4 7 4" xfId="2977"/>
    <cellStyle name="汇总 2 2 2 4 7 5" xfId="2978"/>
    <cellStyle name="汇总 2 2 2 4 7 6" xfId="2979"/>
    <cellStyle name="汇总 2 2 2 4 8" xfId="2980"/>
    <cellStyle name="汇总 2 2 2 4 8 2" xfId="2981"/>
    <cellStyle name="汇总 2 2 2 4 8 2 2" xfId="2982"/>
    <cellStyle name="汇总 2 2 2 4 8 2 3" xfId="2983"/>
    <cellStyle name="汇总 2 2 2 4 8 2 4" xfId="2984"/>
    <cellStyle name="汇总 2 2 2 4 8 2 5" xfId="2985"/>
    <cellStyle name="汇总 2 2 2 4 8 2 6" xfId="2986"/>
    <cellStyle name="汇总 2 2 2 4 8 2 7" xfId="2987"/>
    <cellStyle name="汇总 2 2 2 4 8 3" xfId="2988"/>
    <cellStyle name="汇总 2 2 2 4 8 4" xfId="2989"/>
    <cellStyle name="汇总 2 2 2 4 8 5" xfId="2990"/>
    <cellStyle name="汇总 2 2 2 4 8 6" xfId="2991"/>
    <cellStyle name="汇总 2 2 2 4 8 7" xfId="2992"/>
    <cellStyle name="汇总 2 2 2 4 9" xfId="2993"/>
    <cellStyle name="汇总 2 2 2 4 9 2" xfId="2994"/>
    <cellStyle name="汇总 2 2 2 4 9 3" xfId="2995"/>
    <cellStyle name="汇总 2 2 2 4 9 4" xfId="2996"/>
    <cellStyle name="汇总 2 2 2 4 9 5" xfId="2997"/>
    <cellStyle name="汇总 2 2 2 4 9 6" xfId="2998"/>
    <cellStyle name="汇总 2 2 2 5" xfId="2999"/>
    <cellStyle name="汇总 2 2 2 5 10" xfId="3000"/>
    <cellStyle name="汇总 2 2 2 5 10 2" xfId="3001"/>
    <cellStyle name="汇总 2 2 2 5 10 3" xfId="3002"/>
    <cellStyle name="汇总 2 2 2 5 10 4" xfId="3003"/>
    <cellStyle name="汇总 2 2 2 5 10 5" xfId="3004"/>
    <cellStyle name="汇总 2 2 2 5 10 6" xfId="3005"/>
    <cellStyle name="汇总 2 2 2 5 11" xfId="3006"/>
    <cellStyle name="汇总 2 2 2 5 11 2" xfId="3007"/>
    <cellStyle name="汇总 2 2 2 5 11 3" xfId="3008"/>
    <cellStyle name="汇总 2 2 2 5 11 4" xfId="3009"/>
    <cellStyle name="汇总 2 2 2 5 11 5" xfId="3010"/>
    <cellStyle name="汇总 2 2 2 5 11 6" xfId="3011"/>
    <cellStyle name="汇总 2 2 2 5 12" xfId="3012"/>
    <cellStyle name="汇总 2 2 2 5 12 2" xfId="3013"/>
    <cellStyle name="汇总 2 2 2 5 12 3" xfId="3014"/>
    <cellStyle name="汇总 2 2 2 5 12 4" xfId="3015"/>
    <cellStyle name="汇总 2 2 2 5 12 5" xfId="3016"/>
    <cellStyle name="汇总 2 2 2 5 12 6" xfId="3017"/>
    <cellStyle name="汇总 2 2 2 5 13" xfId="3018"/>
    <cellStyle name="汇总 2 2 2 5 13 2" xfId="3019"/>
    <cellStyle name="汇总 2 2 2 5 13 3" xfId="3020"/>
    <cellStyle name="汇总 2 2 2 5 13 4" xfId="3021"/>
    <cellStyle name="汇总 2 2 2 5 13 5" xfId="3022"/>
    <cellStyle name="汇总 2 2 2 5 13 6" xfId="3023"/>
    <cellStyle name="汇总 2 2 2 5 14" xfId="3024"/>
    <cellStyle name="汇总 2 2 2 5 14 2" xfId="3025"/>
    <cellStyle name="汇总 2 2 2 5 14 3" xfId="3026"/>
    <cellStyle name="汇总 2 2 2 5 14 4" xfId="3027"/>
    <cellStyle name="汇总 2 2 2 5 14 5" xfId="3028"/>
    <cellStyle name="汇总 2 2 2 5 14 6" xfId="3029"/>
    <cellStyle name="汇总 2 2 2 5 15" xfId="3030"/>
    <cellStyle name="汇总 2 2 2 5 15 2" xfId="3031"/>
    <cellStyle name="汇总 2 2 2 5 15 3" xfId="3032"/>
    <cellStyle name="汇总 2 2 2 5 15 4" xfId="3033"/>
    <cellStyle name="汇总 2 2 2 5 15 5" xfId="3034"/>
    <cellStyle name="汇总 2 2 2 5 15 6" xfId="3035"/>
    <cellStyle name="汇总 2 2 2 5 16" xfId="3036"/>
    <cellStyle name="汇总 2 2 2 5 16 2" xfId="3037"/>
    <cellStyle name="汇总 2 2 2 5 16 3" xfId="3038"/>
    <cellStyle name="汇总 2 2 2 5 16 4" xfId="3039"/>
    <cellStyle name="汇总 2 2 2 5 16 5" xfId="3040"/>
    <cellStyle name="汇总 2 2 2 5 16 6" xfId="3041"/>
    <cellStyle name="汇总 2 2 2 5 17" xfId="3042"/>
    <cellStyle name="汇总 2 2 2 5 17 2" xfId="3043"/>
    <cellStyle name="汇总 2 2 2 5 17 3" xfId="3044"/>
    <cellStyle name="汇总 2 2 2 5 17 4" xfId="3045"/>
    <cellStyle name="汇总 2 2 2 5 17 5" xfId="3046"/>
    <cellStyle name="汇总 2 2 2 5 17 6" xfId="3047"/>
    <cellStyle name="汇总 2 2 2 5 18" xfId="3048"/>
    <cellStyle name="汇总 2 2 2 5 18 2" xfId="3049"/>
    <cellStyle name="汇总 2 2 2 5 18 3" xfId="3050"/>
    <cellStyle name="汇总 2 2 2 5 18 4" xfId="3051"/>
    <cellStyle name="汇总 2 2 2 5 18 5" xfId="3052"/>
    <cellStyle name="汇总 2 2 2 5 18 6" xfId="3053"/>
    <cellStyle name="汇总 2 2 2 5 19" xfId="3054"/>
    <cellStyle name="汇总 2 2 2 5 2" xfId="3055"/>
    <cellStyle name="汇总 2 2 2 5 2 2" xfId="3056"/>
    <cellStyle name="汇总 2 2 2 5 2 3" xfId="3057"/>
    <cellStyle name="汇总 2 2 2 5 2 4" xfId="3058"/>
    <cellStyle name="汇总 2 2 2 5 2 5" xfId="3059"/>
    <cellStyle name="汇总 2 2 2 5 2 6" xfId="3060"/>
    <cellStyle name="汇总 2 2 2 5 20" xfId="3061"/>
    <cellStyle name="汇总 2 2 2 5 21" xfId="3062"/>
    <cellStyle name="汇总 2 2 2 5 22" xfId="3063"/>
    <cellStyle name="汇总 2 2 2 5 23" xfId="3064"/>
    <cellStyle name="汇总 2 2 2 5 3" xfId="3065"/>
    <cellStyle name="汇总 2 2 2 5 3 2" xfId="3066"/>
    <cellStyle name="汇总 2 2 2 5 3 3" xfId="3067"/>
    <cellStyle name="汇总 2 2 2 5 3 4" xfId="3068"/>
    <cellStyle name="汇总 2 2 2 5 3 5" xfId="3069"/>
    <cellStyle name="汇总 2 2 2 5 3 6" xfId="3070"/>
    <cellStyle name="汇总 2 2 2 5 4" xfId="3071"/>
    <cellStyle name="汇总 2 2 2 5 4 2" xfId="3072"/>
    <cellStyle name="汇总 2 2 2 5 4 3" xfId="3073"/>
    <cellStyle name="汇总 2 2 2 5 4 4" xfId="3074"/>
    <cellStyle name="汇总 2 2 2 5 4 5" xfId="3075"/>
    <cellStyle name="汇总 2 2 2 5 4 6" xfId="3076"/>
    <cellStyle name="汇总 2 2 2 5 5" xfId="3077"/>
    <cellStyle name="汇总 2 2 2 5 5 2" xfId="3078"/>
    <cellStyle name="汇总 2 2 2 5 5 3" xfId="3079"/>
    <cellStyle name="汇总 2 2 2 5 5 4" xfId="3080"/>
    <cellStyle name="汇总 2 2 2 5 5 5" xfId="3081"/>
    <cellStyle name="汇总 2 2 2 5 5 6" xfId="3082"/>
    <cellStyle name="汇总 2 2 2 5 6" xfId="3083"/>
    <cellStyle name="汇总 2 2 2 5 6 2" xfId="3084"/>
    <cellStyle name="汇总 2 2 2 5 6 3" xfId="3085"/>
    <cellStyle name="汇总 2 2 2 5 6 4" xfId="3086"/>
    <cellStyle name="汇总 2 2 2 5 6 5" xfId="3087"/>
    <cellStyle name="汇总 2 2 2 5 6 6" xfId="3088"/>
    <cellStyle name="汇总 2 2 2 5 7" xfId="3089"/>
    <cellStyle name="汇总 2 2 2 5 7 2" xfId="3090"/>
    <cellStyle name="汇总 2 2 2 5 7 3" xfId="3091"/>
    <cellStyle name="汇总 2 2 2 5 7 4" xfId="3092"/>
    <cellStyle name="汇总 2 2 2 5 7 5" xfId="3093"/>
    <cellStyle name="汇总 2 2 2 5 7 6" xfId="3094"/>
    <cellStyle name="汇总 2 2 2 5 8" xfId="3095"/>
    <cellStyle name="汇总 2 2 2 5 8 2" xfId="3096"/>
    <cellStyle name="汇总 2 2 2 5 8 3" xfId="3097"/>
    <cellStyle name="汇总 2 2 2 5 8 4" xfId="3098"/>
    <cellStyle name="汇总 2 2 2 5 8 5" xfId="3099"/>
    <cellStyle name="汇总 2 2 2 5 8 6" xfId="3100"/>
    <cellStyle name="汇总 2 2 2 5 9" xfId="3101"/>
    <cellStyle name="汇总 2 2 2 5 9 2" xfId="3102"/>
    <cellStyle name="汇总 2 2 2 5 9 3" xfId="3103"/>
    <cellStyle name="汇总 2 2 2 5 9 4" xfId="3104"/>
    <cellStyle name="汇总 2 2 2 5 9 5" xfId="3105"/>
    <cellStyle name="汇总 2 2 2 5 9 6" xfId="3106"/>
    <cellStyle name="汇总 2 2 2 6" xfId="3107"/>
    <cellStyle name="汇总 2 2 2 6 2" xfId="3108"/>
    <cellStyle name="汇总 2 2 2 6 3" xfId="3109"/>
    <cellStyle name="汇总 2 2 2 6 4" xfId="3110"/>
    <cellStyle name="汇总 2 2 2 6 5" xfId="3111"/>
    <cellStyle name="汇总 2 2 2 6 6" xfId="3112"/>
    <cellStyle name="汇总 2 2 2 7" xfId="3113"/>
    <cellStyle name="汇总 2 2 2 7 2" xfId="3114"/>
    <cellStyle name="汇总 2 2 2 7 3" xfId="3115"/>
    <cellStyle name="汇总 2 2 2 7 4" xfId="3116"/>
    <cellStyle name="汇总 2 2 2 7 5" xfId="3117"/>
    <cellStyle name="汇总 2 2 2 7 6" xfId="3118"/>
    <cellStyle name="汇总 2 2 2 8" xfId="3119"/>
    <cellStyle name="汇总 2 2 2 8 2" xfId="3120"/>
    <cellStyle name="汇总 2 2 2 8 3" xfId="3121"/>
    <cellStyle name="汇总 2 2 2 8 4" xfId="3122"/>
    <cellStyle name="汇总 2 2 2 8 5" xfId="3123"/>
    <cellStyle name="汇总 2 2 2 8 6" xfId="3124"/>
    <cellStyle name="汇总 2 2 2 9" xfId="3125"/>
    <cellStyle name="汇总 2 2 2 9 2" xfId="3126"/>
    <cellStyle name="汇总 2 2 2 9 3" xfId="3127"/>
    <cellStyle name="汇总 2 2 2 9 4" xfId="3128"/>
    <cellStyle name="汇总 2 2 2 9 5" xfId="3129"/>
    <cellStyle name="汇总 2 2 2 9 6" xfId="3130"/>
    <cellStyle name="汇总 2 2 20" xfId="3131"/>
    <cellStyle name="汇总 2 2 20 2" xfId="3132"/>
    <cellStyle name="汇总 2 2 20 3" xfId="3133"/>
    <cellStyle name="汇总 2 2 20 4" xfId="3134"/>
    <cellStyle name="汇总 2 2 20 5" xfId="3135"/>
    <cellStyle name="汇总 2 2 20 6" xfId="3136"/>
    <cellStyle name="汇总 2 2 21" xfId="3137"/>
    <cellStyle name="汇总 2 2 21 2" xfId="3138"/>
    <cellStyle name="汇总 2 2 21 3" xfId="3139"/>
    <cellStyle name="汇总 2 2 21 4" xfId="3140"/>
    <cellStyle name="汇总 2 2 21 5" xfId="3141"/>
    <cellStyle name="汇总 2 2 21 6" xfId="3142"/>
    <cellStyle name="汇总 2 2 22" xfId="3143"/>
    <cellStyle name="汇总 2 2 22 2" xfId="3144"/>
    <cellStyle name="汇总 2 2 22 3" xfId="3145"/>
    <cellStyle name="汇总 2 2 22 4" xfId="3146"/>
    <cellStyle name="汇总 2 2 22 5" xfId="3147"/>
    <cellStyle name="汇总 2 2 22 6" xfId="3148"/>
    <cellStyle name="汇总 2 2 23" xfId="3149"/>
    <cellStyle name="汇总 2 2 23 2" xfId="3150"/>
    <cellStyle name="汇总 2 2 23 3" xfId="3151"/>
    <cellStyle name="汇总 2 2 23 4" xfId="3152"/>
    <cellStyle name="汇总 2 2 23 5" xfId="3153"/>
    <cellStyle name="汇总 2 2 23 6" xfId="3154"/>
    <cellStyle name="汇总 2 2 24" xfId="3155"/>
    <cellStyle name="汇总 2 2 25" xfId="3156"/>
    <cellStyle name="汇总 2 2 26" xfId="3157"/>
    <cellStyle name="汇总 2 2 27" xfId="3158"/>
    <cellStyle name="汇总 2 2 28" xfId="3159"/>
    <cellStyle name="汇总 2 2 3" xfId="3160"/>
    <cellStyle name="汇总 2 2 3 10" xfId="3161"/>
    <cellStyle name="汇总 2 2 3 10 2" xfId="3162"/>
    <cellStyle name="汇总 2 2 3 10 3" xfId="3163"/>
    <cellStyle name="汇总 2 2 3 10 4" xfId="3164"/>
    <cellStyle name="汇总 2 2 3 10 5" xfId="3165"/>
    <cellStyle name="汇总 2 2 3 10 6" xfId="3166"/>
    <cellStyle name="汇总 2 2 3 11" xfId="3167"/>
    <cellStyle name="汇总 2 2 3 11 2" xfId="3168"/>
    <cellStyle name="汇总 2 2 3 11 3" xfId="3169"/>
    <cellStyle name="汇总 2 2 3 11 4" xfId="3170"/>
    <cellStyle name="汇总 2 2 3 11 5" xfId="3171"/>
    <cellStyle name="汇总 2 2 3 11 6" xfId="3172"/>
    <cellStyle name="汇总 2 2 3 12" xfId="3173"/>
    <cellStyle name="汇总 2 2 3 12 2" xfId="3174"/>
    <cellStyle name="汇总 2 2 3 12 3" xfId="3175"/>
    <cellStyle name="汇总 2 2 3 12 4" xfId="3176"/>
    <cellStyle name="汇总 2 2 3 12 5" xfId="3177"/>
    <cellStyle name="汇总 2 2 3 12 6" xfId="3178"/>
    <cellStyle name="汇总 2 2 3 13" xfId="3179"/>
    <cellStyle name="汇总 2 2 3 13 2" xfId="3180"/>
    <cellStyle name="汇总 2 2 3 13 3" xfId="3181"/>
    <cellStyle name="汇总 2 2 3 13 4" xfId="3182"/>
    <cellStyle name="汇总 2 2 3 13 5" xfId="3183"/>
    <cellStyle name="汇总 2 2 3 13 6" xfId="3184"/>
    <cellStyle name="汇总 2 2 3 14" xfId="3185"/>
    <cellStyle name="汇总 2 2 3 14 2" xfId="3186"/>
    <cellStyle name="汇总 2 2 3 14 3" xfId="3187"/>
    <cellStyle name="汇总 2 2 3 14 4" xfId="3188"/>
    <cellStyle name="汇总 2 2 3 14 5" xfId="3189"/>
    <cellStyle name="汇总 2 2 3 14 6" xfId="3190"/>
    <cellStyle name="汇总 2 2 3 15" xfId="3191"/>
    <cellStyle name="汇总 2 2 3 15 2" xfId="3192"/>
    <cellStyle name="汇总 2 2 3 15 3" xfId="3193"/>
    <cellStyle name="汇总 2 2 3 15 4" xfId="3194"/>
    <cellStyle name="汇总 2 2 3 15 5" xfId="3195"/>
    <cellStyle name="汇总 2 2 3 15 6" xfId="3196"/>
    <cellStyle name="汇总 2 2 3 16" xfId="3197"/>
    <cellStyle name="汇总 2 2 3 16 2" xfId="3198"/>
    <cellStyle name="汇总 2 2 3 16 3" xfId="3199"/>
    <cellStyle name="汇总 2 2 3 16 4" xfId="3200"/>
    <cellStyle name="汇总 2 2 3 16 5" xfId="3201"/>
    <cellStyle name="汇总 2 2 3 16 6" xfId="3202"/>
    <cellStyle name="汇总 2 2 3 17" xfId="3203"/>
    <cellStyle name="汇总 2 2 3 17 2" xfId="3204"/>
    <cellStyle name="汇总 2 2 3 17 3" xfId="3205"/>
    <cellStyle name="汇总 2 2 3 17 4" xfId="3206"/>
    <cellStyle name="汇总 2 2 3 17 5" xfId="3207"/>
    <cellStyle name="汇总 2 2 3 17 6" xfId="3208"/>
    <cellStyle name="汇总 2 2 3 18" xfId="3209"/>
    <cellStyle name="汇总 2 2 3 18 2" xfId="3210"/>
    <cellStyle name="汇总 2 2 3 18 3" xfId="3211"/>
    <cellStyle name="汇总 2 2 3 18 4" xfId="3212"/>
    <cellStyle name="汇总 2 2 3 18 5" xfId="3213"/>
    <cellStyle name="汇总 2 2 3 18 6" xfId="3214"/>
    <cellStyle name="汇总 2 2 3 19" xfId="3215"/>
    <cellStyle name="汇总 2 2 3 19 2" xfId="3216"/>
    <cellStyle name="汇总 2 2 3 19 3" xfId="3217"/>
    <cellStyle name="汇总 2 2 3 19 4" xfId="3218"/>
    <cellStyle name="汇总 2 2 3 19 5" xfId="3219"/>
    <cellStyle name="汇总 2 2 3 19 6" xfId="3220"/>
    <cellStyle name="汇总 2 2 3 2" xfId="3221"/>
    <cellStyle name="汇总 2 2 3 2 10" xfId="3222"/>
    <cellStyle name="汇总 2 2 3 2 10 2" xfId="3223"/>
    <cellStyle name="汇总 2 2 3 2 10 3" xfId="3224"/>
    <cellStyle name="汇总 2 2 3 2 10 4" xfId="3225"/>
    <cellStyle name="汇总 2 2 3 2 10 5" xfId="3226"/>
    <cellStyle name="汇总 2 2 3 2 10 6" xfId="3227"/>
    <cellStyle name="汇总 2 2 3 2 11" xfId="3228"/>
    <cellStyle name="汇总 2 2 3 2 11 2" xfId="3229"/>
    <cellStyle name="汇总 2 2 3 2 11 3" xfId="3230"/>
    <cellStyle name="汇总 2 2 3 2 11 4" xfId="3231"/>
    <cellStyle name="汇总 2 2 3 2 11 5" xfId="3232"/>
    <cellStyle name="汇总 2 2 3 2 11 6" xfId="3233"/>
    <cellStyle name="汇总 2 2 3 2 12" xfId="3234"/>
    <cellStyle name="汇总 2 2 3 2 12 2" xfId="3235"/>
    <cellStyle name="汇总 2 2 3 2 12 3" xfId="3236"/>
    <cellStyle name="汇总 2 2 3 2 12 4" xfId="3237"/>
    <cellStyle name="汇总 2 2 3 2 12 5" xfId="3238"/>
    <cellStyle name="汇总 2 2 3 2 12 6" xfId="3239"/>
    <cellStyle name="汇总 2 2 3 2 13" xfId="3240"/>
    <cellStyle name="汇总 2 2 3 2 13 2" xfId="3241"/>
    <cellStyle name="汇总 2 2 3 2 13 3" xfId="3242"/>
    <cellStyle name="汇总 2 2 3 2 13 4" xfId="3243"/>
    <cellStyle name="汇总 2 2 3 2 13 5" xfId="3244"/>
    <cellStyle name="汇总 2 2 3 2 13 6" xfId="3245"/>
    <cellStyle name="汇总 2 2 3 2 14" xfId="3246"/>
    <cellStyle name="汇总 2 2 3 2 14 2" xfId="3247"/>
    <cellStyle name="汇总 2 2 3 2 14 3" xfId="3248"/>
    <cellStyle name="汇总 2 2 3 2 14 4" xfId="3249"/>
    <cellStyle name="汇总 2 2 3 2 14 5" xfId="3250"/>
    <cellStyle name="汇总 2 2 3 2 14 6" xfId="3251"/>
    <cellStyle name="汇总 2 2 3 2 15" xfId="3252"/>
    <cellStyle name="汇总 2 2 3 2 15 2" xfId="3253"/>
    <cellStyle name="汇总 2 2 3 2 15 3" xfId="3254"/>
    <cellStyle name="汇总 2 2 3 2 15 4" xfId="3255"/>
    <cellStyle name="汇总 2 2 3 2 15 5" xfId="3256"/>
    <cellStyle name="汇总 2 2 3 2 15 6" xfId="3257"/>
    <cellStyle name="汇总 2 2 3 2 16" xfId="3258"/>
    <cellStyle name="汇总 2 2 3 2 16 2" xfId="3259"/>
    <cellStyle name="汇总 2 2 3 2 16 3" xfId="3260"/>
    <cellStyle name="汇总 2 2 3 2 16 4" xfId="3261"/>
    <cellStyle name="汇总 2 2 3 2 16 5" xfId="3262"/>
    <cellStyle name="汇总 2 2 3 2 16 6" xfId="3263"/>
    <cellStyle name="汇总 2 2 3 2 17" xfId="3264"/>
    <cellStyle name="汇总 2 2 3 2 17 2" xfId="3265"/>
    <cellStyle name="汇总 2 2 3 2 17 3" xfId="3266"/>
    <cellStyle name="汇总 2 2 3 2 17 4" xfId="3267"/>
    <cellStyle name="汇总 2 2 3 2 17 5" xfId="3268"/>
    <cellStyle name="汇总 2 2 3 2 17 6" xfId="3269"/>
    <cellStyle name="汇总 2 2 3 2 18" xfId="3270"/>
    <cellStyle name="汇总 2 2 3 2 18 2" xfId="3271"/>
    <cellStyle name="汇总 2 2 3 2 18 3" xfId="3272"/>
    <cellStyle name="汇总 2 2 3 2 18 4" xfId="3273"/>
    <cellStyle name="汇总 2 2 3 2 18 5" xfId="3274"/>
    <cellStyle name="汇总 2 2 3 2 18 6" xfId="3275"/>
    <cellStyle name="汇总 2 2 3 2 19" xfId="3276"/>
    <cellStyle name="汇总 2 2 3 2 2" xfId="3277"/>
    <cellStyle name="汇总 2 2 3 2 2 2" xfId="3278"/>
    <cellStyle name="汇总 2 2 3 2 2 3" xfId="3279"/>
    <cellStyle name="汇总 2 2 3 2 2 4" xfId="3280"/>
    <cellStyle name="汇总 2 2 3 2 2 5" xfId="3281"/>
    <cellStyle name="汇总 2 2 3 2 2 6" xfId="3282"/>
    <cellStyle name="汇总 2 2 3 2 20" xfId="3283"/>
    <cellStyle name="汇总 2 2 3 2 21" xfId="3284"/>
    <cellStyle name="汇总 2 2 3 2 22" xfId="3285"/>
    <cellStyle name="汇总 2 2 3 2 23" xfId="3286"/>
    <cellStyle name="汇总 2 2 3 2 3" xfId="3287"/>
    <cellStyle name="汇总 2 2 3 2 3 2" xfId="3288"/>
    <cellStyle name="汇总 2 2 3 2 3 3" xfId="3289"/>
    <cellStyle name="汇总 2 2 3 2 3 4" xfId="3290"/>
    <cellStyle name="汇总 2 2 3 2 3 5" xfId="3291"/>
    <cellStyle name="汇总 2 2 3 2 3 6" xfId="3292"/>
    <cellStyle name="汇总 2 2 3 2 4" xfId="3293"/>
    <cellStyle name="汇总 2 2 3 2 4 2" xfId="3294"/>
    <cellStyle name="汇总 2 2 3 2 4 3" xfId="3295"/>
    <cellStyle name="汇总 2 2 3 2 4 4" xfId="3296"/>
    <cellStyle name="汇总 2 2 3 2 4 5" xfId="3297"/>
    <cellStyle name="汇总 2 2 3 2 4 6" xfId="3298"/>
    <cellStyle name="汇总 2 2 3 2 5" xfId="3299"/>
    <cellStyle name="汇总 2 2 3 2 5 2" xfId="3300"/>
    <cellStyle name="汇总 2 2 3 2 5 3" xfId="3301"/>
    <cellStyle name="汇总 2 2 3 2 5 4" xfId="3302"/>
    <cellStyle name="汇总 2 2 3 2 5 5" xfId="3303"/>
    <cellStyle name="汇总 2 2 3 2 5 6" xfId="3304"/>
    <cellStyle name="汇总 2 2 3 2 6" xfId="3305"/>
    <cellStyle name="汇总 2 2 3 2 6 2" xfId="3306"/>
    <cellStyle name="汇总 2 2 3 2 6 3" xfId="3307"/>
    <cellStyle name="汇总 2 2 3 2 6 4" xfId="3308"/>
    <cellStyle name="汇总 2 2 3 2 6 5" xfId="3309"/>
    <cellStyle name="汇总 2 2 3 2 6 6" xfId="3310"/>
    <cellStyle name="汇总 2 2 3 2 7" xfId="3311"/>
    <cellStyle name="汇总 2 2 3 2 7 2" xfId="3312"/>
    <cellStyle name="汇总 2 2 3 2 7 3" xfId="3313"/>
    <cellStyle name="汇总 2 2 3 2 7 4" xfId="3314"/>
    <cellStyle name="汇总 2 2 3 2 7 5" xfId="3315"/>
    <cellStyle name="汇总 2 2 3 2 7 6" xfId="3316"/>
    <cellStyle name="汇总 2 2 3 2 8" xfId="3317"/>
    <cellStyle name="汇总 2 2 3 2 8 2" xfId="3318"/>
    <cellStyle name="汇总 2 2 3 2 8 3" xfId="3319"/>
    <cellStyle name="汇总 2 2 3 2 8 4" xfId="3320"/>
    <cellStyle name="汇总 2 2 3 2 8 5" xfId="3321"/>
    <cellStyle name="汇总 2 2 3 2 8 6" xfId="3322"/>
    <cellStyle name="汇总 2 2 3 2 9" xfId="3323"/>
    <cellStyle name="汇总 2 2 3 2 9 2" xfId="3324"/>
    <cellStyle name="汇总 2 2 3 2 9 3" xfId="3325"/>
    <cellStyle name="汇总 2 2 3 2 9 4" xfId="3326"/>
    <cellStyle name="汇总 2 2 3 2 9 5" xfId="3327"/>
    <cellStyle name="汇总 2 2 3 2 9 6" xfId="3328"/>
    <cellStyle name="汇总 2 2 3 20" xfId="3329"/>
    <cellStyle name="汇总 2 2 3 20 2" xfId="3330"/>
    <cellStyle name="汇总 2 2 3 20 3" xfId="3331"/>
    <cellStyle name="汇总 2 2 3 20 4" xfId="3332"/>
    <cellStyle name="汇总 2 2 3 20 5" xfId="3333"/>
    <cellStyle name="汇总 2 2 3 20 6" xfId="3334"/>
    <cellStyle name="汇总 2 2 3 21" xfId="3335"/>
    <cellStyle name="汇总 2 2 3 22" xfId="3336"/>
    <cellStyle name="汇总 2 2 3 23" xfId="3337"/>
    <cellStyle name="汇总 2 2 3 24" xfId="3338"/>
    <cellStyle name="汇总 2 2 3 25" xfId="3339"/>
    <cellStyle name="汇总 2 2 3 3" xfId="3340"/>
    <cellStyle name="汇总 2 2 3 3 2" xfId="3341"/>
    <cellStyle name="汇总 2 2 3 3 3" xfId="3342"/>
    <cellStyle name="汇总 2 2 3 3 4" xfId="3343"/>
    <cellStyle name="汇总 2 2 3 3 5" xfId="3344"/>
    <cellStyle name="汇总 2 2 3 3 6" xfId="3345"/>
    <cellStyle name="汇总 2 2 3 4" xfId="3346"/>
    <cellStyle name="汇总 2 2 3 4 2" xfId="3347"/>
    <cellStyle name="汇总 2 2 3 4 3" xfId="3348"/>
    <cellStyle name="汇总 2 2 3 4 4" xfId="3349"/>
    <cellStyle name="汇总 2 2 3 4 5" xfId="3350"/>
    <cellStyle name="汇总 2 2 3 4 6" xfId="3351"/>
    <cellStyle name="汇总 2 2 3 5" xfId="3352"/>
    <cellStyle name="汇总 2 2 3 5 2" xfId="3353"/>
    <cellStyle name="汇总 2 2 3 5 3" xfId="3354"/>
    <cellStyle name="汇总 2 2 3 5 4" xfId="3355"/>
    <cellStyle name="汇总 2 2 3 5 5" xfId="3356"/>
    <cellStyle name="汇总 2 2 3 5 6" xfId="3357"/>
    <cellStyle name="汇总 2 2 3 6" xfId="3358"/>
    <cellStyle name="汇总 2 2 3 6 2" xfId="3359"/>
    <cellStyle name="汇总 2 2 3 6 3" xfId="3360"/>
    <cellStyle name="汇总 2 2 3 6 4" xfId="3361"/>
    <cellStyle name="汇总 2 2 3 6 5" xfId="3362"/>
    <cellStyle name="汇总 2 2 3 6 6" xfId="3363"/>
    <cellStyle name="汇总 2 2 3 7" xfId="3364"/>
    <cellStyle name="汇总 2 2 3 7 2" xfId="3365"/>
    <cellStyle name="汇总 2 2 3 7 3" xfId="3366"/>
    <cellStyle name="汇总 2 2 3 7 4" xfId="3367"/>
    <cellStyle name="汇总 2 2 3 7 5" xfId="3368"/>
    <cellStyle name="汇总 2 2 3 7 6" xfId="3369"/>
    <cellStyle name="汇总 2 2 3 8" xfId="3370"/>
    <cellStyle name="汇总 2 2 3 8 2" xfId="3371"/>
    <cellStyle name="汇总 2 2 3 8 2 2" xfId="3372"/>
    <cellStyle name="汇总 2 2 3 8 2 3" xfId="3373"/>
    <cellStyle name="汇总 2 2 3 8 2 4" xfId="3374"/>
    <cellStyle name="汇总 2 2 3 8 2 5" xfId="3375"/>
    <cellStyle name="汇总 2 2 3 8 2 6" xfId="3376"/>
    <cellStyle name="汇总 2 2 3 8 2 7" xfId="3377"/>
    <cellStyle name="汇总 2 2 3 8 3" xfId="3378"/>
    <cellStyle name="汇总 2 2 3 8 4" xfId="3379"/>
    <cellStyle name="汇总 2 2 3 8 5" xfId="3380"/>
    <cellStyle name="汇总 2 2 3 8 6" xfId="3381"/>
    <cellStyle name="汇总 2 2 3 8 7" xfId="3382"/>
    <cellStyle name="汇总 2 2 3 9" xfId="3383"/>
    <cellStyle name="汇总 2 2 3 9 2" xfId="3384"/>
    <cellStyle name="汇总 2 2 3 9 3" xfId="3385"/>
    <cellStyle name="汇总 2 2 3 9 4" xfId="3386"/>
    <cellStyle name="汇总 2 2 3 9 5" xfId="3387"/>
    <cellStyle name="汇总 2 2 3 9 6" xfId="3388"/>
    <cellStyle name="汇总 2 2 4" xfId="3389"/>
    <cellStyle name="汇总 2 2 4 10" xfId="3390"/>
    <cellStyle name="汇总 2 2 4 10 2" xfId="3391"/>
    <cellStyle name="汇总 2 2 4 10 3" xfId="3392"/>
    <cellStyle name="汇总 2 2 4 10 4" xfId="3393"/>
    <cellStyle name="汇总 2 2 4 10 5" xfId="3394"/>
    <cellStyle name="汇总 2 2 4 10 6" xfId="3395"/>
    <cellStyle name="汇总 2 2 4 11" xfId="3396"/>
    <cellStyle name="汇总 2 2 4 11 2" xfId="3397"/>
    <cellStyle name="汇总 2 2 4 11 3" xfId="3398"/>
    <cellStyle name="汇总 2 2 4 11 4" xfId="3399"/>
    <cellStyle name="汇总 2 2 4 11 5" xfId="3400"/>
    <cellStyle name="汇总 2 2 4 11 6" xfId="3401"/>
    <cellStyle name="汇总 2 2 4 12" xfId="3402"/>
    <cellStyle name="汇总 2 2 4 12 2" xfId="3403"/>
    <cellStyle name="汇总 2 2 4 12 3" xfId="3404"/>
    <cellStyle name="汇总 2 2 4 12 4" xfId="3405"/>
    <cellStyle name="汇总 2 2 4 12 5" xfId="3406"/>
    <cellStyle name="汇总 2 2 4 12 6" xfId="3407"/>
    <cellStyle name="汇总 2 2 4 13" xfId="3408"/>
    <cellStyle name="汇总 2 2 4 13 2" xfId="3409"/>
    <cellStyle name="汇总 2 2 4 13 3" xfId="3410"/>
    <cellStyle name="汇总 2 2 4 13 4" xfId="3411"/>
    <cellStyle name="汇总 2 2 4 13 5" xfId="3412"/>
    <cellStyle name="汇总 2 2 4 13 6" xfId="3413"/>
    <cellStyle name="汇总 2 2 4 14" xfId="3414"/>
    <cellStyle name="汇总 2 2 4 14 2" xfId="3415"/>
    <cellStyle name="汇总 2 2 4 14 3" xfId="3416"/>
    <cellStyle name="汇总 2 2 4 14 4" xfId="3417"/>
    <cellStyle name="汇总 2 2 4 14 5" xfId="3418"/>
    <cellStyle name="汇总 2 2 4 14 6" xfId="3419"/>
    <cellStyle name="汇总 2 2 4 15" xfId="3420"/>
    <cellStyle name="汇总 2 2 4 15 2" xfId="3421"/>
    <cellStyle name="汇总 2 2 4 15 3" xfId="3422"/>
    <cellStyle name="汇总 2 2 4 15 4" xfId="3423"/>
    <cellStyle name="汇总 2 2 4 15 5" xfId="3424"/>
    <cellStyle name="汇总 2 2 4 15 6" xfId="3425"/>
    <cellStyle name="汇总 2 2 4 16" xfId="3426"/>
    <cellStyle name="汇总 2 2 4 16 2" xfId="3427"/>
    <cellStyle name="汇总 2 2 4 16 3" xfId="3428"/>
    <cellStyle name="汇总 2 2 4 16 4" xfId="3429"/>
    <cellStyle name="汇总 2 2 4 16 5" xfId="3430"/>
    <cellStyle name="汇总 2 2 4 16 6" xfId="3431"/>
    <cellStyle name="汇总 2 2 4 17" xfId="3432"/>
    <cellStyle name="汇总 2 2 4 17 2" xfId="3433"/>
    <cellStyle name="汇总 2 2 4 17 3" xfId="3434"/>
    <cellStyle name="汇总 2 2 4 17 4" xfId="3435"/>
    <cellStyle name="汇总 2 2 4 17 5" xfId="3436"/>
    <cellStyle name="汇总 2 2 4 17 6" xfId="3437"/>
    <cellStyle name="汇总 2 2 4 18" xfId="3438"/>
    <cellStyle name="汇总 2 2 4 18 2" xfId="3439"/>
    <cellStyle name="汇总 2 2 4 18 3" xfId="3440"/>
    <cellStyle name="汇总 2 2 4 18 4" xfId="3441"/>
    <cellStyle name="汇总 2 2 4 18 5" xfId="3442"/>
    <cellStyle name="汇总 2 2 4 18 6" xfId="3443"/>
    <cellStyle name="汇总 2 2 4 19" xfId="3444"/>
    <cellStyle name="汇总 2 2 4 19 2" xfId="3445"/>
    <cellStyle name="汇总 2 2 4 19 3" xfId="3446"/>
    <cellStyle name="汇总 2 2 4 19 4" xfId="3447"/>
    <cellStyle name="汇总 2 2 4 19 5" xfId="3448"/>
    <cellStyle name="汇总 2 2 4 19 6" xfId="3449"/>
    <cellStyle name="汇总 2 2 4 2" xfId="3450"/>
    <cellStyle name="汇总 2 2 4 2 10" xfId="3451"/>
    <cellStyle name="汇总 2 2 4 2 10 2" xfId="3452"/>
    <cellStyle name="汇总 2 2 4 2 10 3" xfId="3453"/>
    <cellStyle name="汇总 2 2 4 2 10 4" xfId="3454"/>
    <cellStyle name="汇总 2 2 4 2 10 5" xfId="3455"/>
    <cellStyle name="汇总 2 2 4 2 10 6" xfId="3456"/>
    <cellStyle name="汇总 2 2 4 2 11" xfId="3457"/>
    <cellStyle name="汇总 2 2 4 2 11 2" xfId="3458"/>
    <cellStyle name="汇总 2 2 4 2 11 3" xfId="3459"/>
    <cellStyle name="汇总 2 2 4 2 11 4" xfId="3460"/>
    <cellStyle name="汇总 2 2 4 2 11 5" xfId="3461"/>
    <cellStyle name="汇总 2 2 4 2 11 6" xfId="3462"/>
    <cellStyle name="汇总 2 2 4 2 12" xfId="3463"/>
    <cellStyle name="汇总 2 2 4 2 12 2" xfId="3464"/>
    <cellStyle name="汇总 2 2 4 2 12 3" xfId="3465"/>
    <cellStyle name="汇总 2 2 4 2 12 4" xfId="3466"/>
    <cellStyle name="汇总 2 2 4 2 12 5" xfId="3467"/>
    <cellStyle name="汇总 2 2 4 2 12 6" xfId="3468"/>
    <cellStyle name="汇总 2 2 4 2 13" xfId="3469"/>
    <cellStyle name="汇总 2 2 4 2 13 2" xfId="3470"/>
    <cellStyle name="汇总 2 2 4 2 13 3" xfId="3471"/>
    <cellStyle name="汇总 2 2 4 2 13 4" xfId="3472"/>
    <cellStyle name="汇总 2 2 4 2 13 5" xfId="3473"/>
    <cellStyle name="汇总 2 2 4 2 13 6" xfId="3474"/>
    <cellStyle name="汇总 2 2 4 2 14" xfId="3475"/>
    <cellStyle name="汇总 2 2 4 2 14 2" xfId="3476"/>
    <cellStyle name="汇总 2 2 4 2 14 3" xfId="3477"/>
    <cellStyle name="汇总 2 2 4 2 14 4" xfId="3478"/>
    <cellStyle name="汇总 2 2 4 2 14 5" xfId="3479"/>
    <cellStyle name="汇总 2 2 4 2 14 6" xfId="3480"/>
    <cellStyle name="汇总 2 2 4 2 15" xfId="3481"/>
    <cellStyle name="汇总 2 2 4 2 15 2" xfId="3482"/>
    <cellStyle name="汇总 2 2 4 2 15 3" xfId="3483"/>
    <cellStyle name="汇总 2 2 4 2 15 4" xfId="3484"/>
    <cellStyle name="汇总 2 2 4 2 15 5" xfId="3485"/>
    <cellStyle name="汇总 2 2 4 2 15 6" xfId="3486"/>
    <cellStyle name="汇总 2 2 4 2 16" xfId="3487"/>
    <cellStyle name="汇总 2 2 4 2 16 2" xfId="3488"/>
    <cellStyle name="汇总 2 2 4 2 16 3" xfId="3489"/>
    <cellStyle name="汇总 2 2 4 2 16 4" xfId="3490"/>
    <cellStyle name="汇总 2 2 4 2 16 5" xfId="3491"/>
    <cellStyle name="汇总 2 2 4 2 16 6" xfId="3492"/>
    <cellStyle name="汇总 2 2 4 2 17" xfId="3493"/>
    <cellStyle name="汇总 2 2 4 2 17 2" xfId="3494"/>
    <cellStyle name="汇总 2 2 4 2 17 3" xfId="3495"/>
    <cellStyle name="汇总 2 2 4 2 17 4" xfId="3496"/>
    <cellStyle name="汇总 2 2 4 2 17 5" xfId="3497"/>
    <cellStyle name="汇总 2 2 4 2 17 6" xfId="3498"/>
    <cellStyle name="汇总 2 2 4 2 18" xfId="3499"/>
    <cellStyle name="汇总 2 2 4 2 18 2" xfId="3500"/>
    <cellStyle name="汇总 2 2 4 2 18 3" xfId="3501"/>
    <cellStyle name="汇总 2 2 4 2 18 4" xfId="3502"/>
    <cellStyle name="汇总 2 2 4 2 18 5" xfId="3503"/>
    <cellStyle name="汇总 2 2 4 2 18 6" xfId="3504"/>
    <cellStyle name="汇总 2 2 4 2 19" xfId="3505"/>
    <cellStyle name="汇总 2 2 4 2 2" xfId="3506"/>
    <cellStyle name="汇总 2 2 4 2 2 2" xfId="3507"/>
    <cellStyle name="汇总 2 2 4 2 2 3" xfId="3508"/>
    <cellStyle name="汇总 2 2 4 2 2 4" xfId="3509"/>
    <cellStyle name="汇总 2 2 4 2 2 5" xfId="3510"/>
    <cellStyle name="汇总 2 2 4 2 2 6" xfId="3511"/>
    <cellStyle name="汇总 2 2 4 2 20" xfId="3512"/>
    <cellStyle name="汇总 2 2 4 2 21" xfId="3513"/>
    <cellStyle name="汇总 2 2 4 2 22" xfId="3514"/>
    <cellStyle name="汇总 2 2 4 2 23" xfId="3515"/>
    <cellStyle name="汇总 2 2 4 2 3" xfId="3516"/>
    <cellStyle name="汇总 2 2 4 2 3 2" xfId="3517"/>
    <cellStyle name="汇总 2 2 4 2 3 3" xfId="3518"/>
    <cellStyle name="汇总 2 2 4 2 3 4" xfId="3519"/>
    <cellStyle name="汇总 2 2 4 2 3 5" xfId="3520"/>
    <cellStyle name="汇总 2 2 4 2 3 6" xfId="3521"/>
    <cellStyle name="汇总 2 2 4 2 4" xfId="3522"/>
    <cellStyle name="汇总 2 2 4 2 4 2" xfId="3523"/>
    <cellStyle name="汇总 2 2 4 2 4 3" xfId="3524"/>
    <cellStyle name="汇总 2 2 4 2 4 4" xfId="3525"/>
    <cellStyle name="汇总 2 2 4 2 4 5" xfId="3526"/>
    <cellStyle name="汇总 2 2 4 2 4 6" xfId="3527"/>
    <cellStyle name="汇总 2 2 4 2 5" xfId="3528"/>
    <cellStyle name="汇总 2 2 4 2 5 2" xfId="3529"/>
    <cellStyle name="汇总 2 2 4 2 5 3" xfId="3530"/>
    <cellStyle name="汇总 2 2 4 2 5 4" xfId="3531"/>
    <cellStyle name="汇总 2 2 4 2 5 5" xfId="3532"/>
    <cellStyle name="汇总 2 2 4 2 5 6" xfId="3533"/>
    <cellStyle name="汇总 2 2 4 2 6" xfId="3534"/>
    <cellStyle name="汇总 2 2 4 2 6 2" xfId="3535"/>
    <cellStyle name="汇总 2 2 4 2 6 3" xfId="3536"/>
    <cellStyle name="汇总 2 2 4 2 6 4" xfId="3537"/>
    <cellStyle name="汇总 2 2 4 2 6 5" xfId="3538"/>
    <cellStyle name="汇总 2 2 4 2 6 6" xfId="3539"/>
    <cellStyle name="汇总 2 2 4 2 7" xfId="3540"/>
    <cellStyle name="汇总 2 2 4 2 7 2" xfId="3541"/>
    <cellStyle name="汇总 2 2 4 2 7 3" xfId="3542"/>
    <cellStyle name="汇总 2 2 4 2 7 4" xfId="3543"/>
    <cellStyle name="汇总 2 2 4 2 7 5" xfId="3544"/>
    <cellStyle name="汇总 2 2 4 2 7 6" xfId="3545"/>
    <cellStyle name="汇总 2 2 4 2 8" xfId="3546"/>
    <cellStyle name="汇总 2 2 4 2 8 2" xfId="3547"/>
    <cellStyle name="汇总 2 2 4 2 8 3" xfId="3548"/>
    <cellStyle name="汇总 2 2 4 2 8 4" xfId="3549"/>
    <cellStyle name="汇总 2 2 4 2 8 5" xfId="3550"/>
    <cellStyle name="汇总 2 2 4 2 8 6" xfId="3551"/>
    <cellStyle name="汇总 2 2 4 2 9" xfId="3552"/>
    <cellStyle name="汇总 2 2 4 2 9 2" xfId="3553"/>
    <cellStyle name="汇总 2 2 4 2 9 3" xfId="3554"/>
    <cellStyle name="汇总 2 2 4 2 9 4" xfId="3555"/>
    <cellStyle name="汇总 2 2 4 2 9 5" xfId="3556"/>
    <cellStyle name="汇总 2 2 4 2 9 6" xfId="3557"/>
    <cellStyle name="汇总 2 2 4 20" xfId="3558"/>
    <cellStyle name="汇总 2 2 4 20 2" xfId="3559"/>
    <cellStyle name="汇总 2 2 4 20 3" xfId="3560"/>
    <cellStyle name="汇总 2 2 4 20 4" xfId="3561"/>
    <cellStyle name="汇总 2 2 4 20 5" xfId="3562"/>
    <cellStyle name="汇总 2 2 4 20 6" xfId="3563"/>
    <cellStyle name="汇总 2 2 4 21" xfId="3564"/>
    <cellStyle name="汇总 2 2 4 22" xfId="3565"/>
    <cellStyle name="汇总 2 2 4 23" xfId="3566"/>
    <cellStyle name="汇总 2 2 4 24" xfId="3567"/>
    <cellStyle name="汇总 2 2 4 25" xfId="3568"/>
    <cellStyle name="汇总 2 2 4 3" xfId="3569"/>
    <cellStyle name="汇总 2 2 4 3 2" xfId="3570"/>
    <cellStyle name="汇总 2 2 4 3 3" xfId="3571"/>
    <cellStyle name="汇总 2 2 4 3 4" xfId="3572"/>
    <cellStyle name="汇总 2 2 4 3 5" xfId="3573"/>
    <cellStyle name="汇总 2 2 4 3 6" xfId="3574"/>
    <cellStyle name="汇总 2 2 4 4" xfId="3575"/>
    <cellStyle name="汇总 2 2 4 4 2" xfId="3576"/>
    <cellStyle name="汇总 2 2 4 4 3" xfId="3577"/>
    <cellStyle name="汇总 2 2 4 4 4" xfId="3578"/>
    <cellStyle name="汇总 2 2 4 4 5" xfId="3579"/>
    <cellStyle name="汇总 2 2 4 4 6" xfId="3580"/>
    <cellStyle name="汇总 2 2 4 5" xfId="3581"/>
    <cellStyle name="汇总 2 2 4 5 2" xfId="3582"/>
    <cellStyle name="汇总 2 2 4 5 3" xfId="3583"/>
    <cellStyle name="汇总 2 2 4 5 4" xfId="3584"/>
    <cellStyle name="汇总 2 2 4 5 5" xfId="3585"/>
    <cellStyle name="汇总 2 2 4 5 6" xfId="3586"/>
    <cellStyle name="汇总 2 2 4 6" xfId="3587"/>
    <cellStyle name="汇总 2 2 4 6 2" xfId="3588"/>
    <cellStyle name="汇总 2 2 4 6 3" xfId="3589"/>
    <cellStyle name="汇总 2 2 4 6 4" xfId="3590"/>
    <cellStyle name="汇总 2 2 4 6 5" xfId="3591"/>
    <cellStyle name="汇总 2 2 4 6 6" xfId="3592"/>
    <cellStyle name="汇总 2 2 4 7" xfId="3593"/>
    <cellStyle name="汇总 2 2 4 7 2" xfId="3594"/>
    <cellStyle name="汇总 2 2 4 7 3" xfId="3595"/>
    <cellStyle name="汇总 2 2 4 7 4" xfId="3596"/>
    <cellStyle name="汇总 2 2 4 7 5" xfId="3597"/>
    <cellStyle name="汇总 2 2 4 7 6" xfId="3598"/>
    <cellStyle name="汇总 2 2 4 8" xfId="3599"/>
    <cellStyle name="汇总 2 2 4 8 2" xfId="3600"/>
    <cellStyle name="汇总 2 2 4 8 2 2" xfId="3601"/>
    <cellStyle name="汇总 2 2 4 8 2 3" xfId="3602"/>
    <cellStyle name="汇总 2 2 4 8 2 4" xfId="3603"/>
    <cellStyle name="汇总 2 2 4 8 2 5" xfId="3604"/>
    <cellStyle name="汇总 2 2 4 8 2 6" xfId="3605"/>
    <cellStyle name="汇总 2 2 4 8 2 7" xfId="3606"/>
    <cellStyle name="汇总 2 2 4 8 3" xfId="3607"/>
    <cellStyle name="汇总 2 2 4 8 4" xfId="3608"/>
    <cellStyle name="汇总 2 2 4 8 5" xfId="3609"/>
    <cellStyle name="汇总 2 2 4 8 6" xfId="3610"/>
    <cellStyle name="汇总 2 2 4 8 7" xfId="3611"/>
    <cellStyle name="汇总 2 2 4 9" xfId="3612"/>
    <cellStyle name="汇总 2 2 4 9 2" xfId="3613"/>
    <cellStyle name="汇总 2 2 4 9 3" xfId="3614"/>
    <cellStyle name="汇总 2 2 4 9 4" xfId="3615"/>
    <cellStyle name="汇总 2 2 4 9 5" xfId="3616"/>
    <cellStyle name="汇总 2 2 4 9 6" xfId="3617"/>
    <cellStyle name="汇总 2 2 5" xfId="3618"/>
    <cellStyle name="汇总 2 2 5 10" xfId="3619"/>
    <cellStyle name="汇总 2 2 5 10 2" xfId="3620"/>
    <cellStyle name="汇总 2 2 5 10 3" xfId="3621"/>
    <cellStyle name="汇总 2 2 5 10 4" xfId="3622"/>
    <cellStyle name="汇总 2 2 5 10 5" xfId="3623"/>
    <cellStyle name="汇总 2 2 5 10 6" xfId="3624"/>
    <cellStyle name="汇总 2 2 5 11" xfId="3625"/>
    <cellStyle name="汇总 2 2 5 11 2" xfId="3626"/>
    <cellStyle name="汇总 2 2 5 11 3" xfId="3627"/>
    <cellStyle name="汇总 2 2 5 11 4" xfId="3628"/>
    <cellStyle name="汇总 2 2 5 11 5" xfId="3629"/>
    <cellStyle name="汇总 2 2 5 11 6" xfId="3630"/>
    <cellStyle name="汇总 2 2 5 12" xfId="3631"/>
    <cellStyle name="汇总 2 2 5 12 2" xfId="3632"/>
    <cellStyle name="汇总 2 2 5 12 3" xfId="3633"/>
    <cellStyle name="汇总 2 2 5 12 4" xfId="3634"/>
    <cellStyle name="汇总 2 2 5 12 5" xfId="3635"/>
    <cellStyle name="汇总 2 2 5 12 6" xfId="3636"/>
    <cellStyle name="汇总 2 2 5 13" xfId="3637"/>
    <cellStyle name="汇总 2 2 5 13 2" xfId="3638"/>
    <cellStyle name="汇总 2 2 5 13 3" xfId="3639"/>
    <cellStyle name="汇总 2 2 5 13 4" xfId="3640"/>
    <cellStyle name="汇总 2 2 5 13 5" xfId="3641"/>
    <cellStyle name="汇总 2 2 5 13 6" xfId="3642"/>
    <cellStyle name="汇总 2 2 5 14" xfId="3643"/>
    <cellStyle name="汇总 2 2 5 14 2" xfId="3644"/>
    <cellStyle name="汇总 2 2 5 14 3" xfId="3645"/>
    <cellStyle name="汇总 2 2 5 14 4" xfId="3646"/>
    <cellStyle name="汇总 2 2 5 14 5" xfId="3647"/>
    <cellStyle name="汇总 2 2 5 14 6" xfId="3648"/>
    <cellStyle name="汇总 2 2 5 15" xfId="3649"/>
    <cellStyle name="汇总 2 2 5 15 2" xfId="3650"/>
    <cellStyle name="汇总 2 2 5 15 3" xfId="3651"/>
    <cellStyle name="汇总 2 2 5 15 4" xfId="3652"/>
    <cellStyle name="汇总 2 2 5 15 5" xfId="3653"/>
    <cellStyle name="汇总 2 2 5 15 6" xfId="3654"/>
    <cellStyle name="汇总 2 2 5 16" xfId="3655"/>
    <cellStyle name="汇总 2 2 5 16 2" xfId="3656"/>
    <cellStyle name="汇总 2 2 5 16 3" xfId="3657"/>
    <cellStyle name="汇总 2 2 5 16 4" xfId="3658"/>
    <cellStyle name="汇总 2 2 5 16 5" xfId="3659"/>
    <cellStyle name="汇总 2 2 5 16 6" xfId="3660"/>
    <cellStyle name="汇总 2 2 5 17" xfId="3661"/>
    <cellStyle name="汇总 2 2 5 17 2" xfId="3662"/>
    <cellStyle name="汇总 2 2 5 17 3" xfId="3663"/>
    <cellStyle name="汇总 2 2 5 17 4" xfId="3664"/>
    <cellStyle name="汇总 2 2 5 17 5" xfId="3665"/>
    <cellStyle name="汇总 2 2 5 17 6" xfId="3666"/>
    <cellStyle name="汇总 2 2 5 18" xfId="3667"/>
    <cellStyle name="汇总 2 2 5 18 2" xfId="3668"/>
    <cellStyle name="汇总 2 2 5 18 3" xfId="3669"/>
    <cellStyle name="汇总 2 2 5 18 4" xfId="3670"/>
    <cellStyle name="汇总 2 2 5 18 5" xfId="3671"/>
    <cellStyle name="汇总 2 2 5 18 6" xfId="3672"/>
    <cellStyle name="汇总 2 2 5 19" xfId="3673"/>
    <cellStyle name="汇总 2 2 5 2" xfId="3674"/>
    <cellStyle name="汇总 2 2 5 2 2" xfId="3675"/>
    <cellStyle name="汇总 2 2 5 2 3" xfId="3676"/>
    <cellStyle name="汇总 2 2 5 2 4" xfId="3677"/>
    <cellStyle name="汇总 2 2 5 2 5" xfId="3678"/>
    <cellStyle name="汇总 2 2 5 2 6" xfId="3679"/>
    <cellStyle name="汇总 2 2 5 20" xfId="3680"/>
    <cellStyle name="汇总 2 2 5 21" xfId="3681"/>
    <cellStyle name="汇总 2 2 5 22" xfId="3682"/>
    <cellStyle name="汇总 2 2 5 23" xfId="3683"/>
    <cellStyle name="汇总 2 2 5 3" xfId="3684"/>
    <cellStyle name="汇总 2 2 5 3 2" xfId="3685"/>
    <cellStyle name="汇总 2 2 5 3 3" xfId="3686"/>
    <cellStyle name="汇总 2 2 5 3 4" xfId="3687"/>
    <cellStyle name="汇总 2 2 5 3 5" xfId="3688"/>
    <cellStyle name="汇总 2 2 5 3 6" xfId="3689"/>
    <cellStyle name="汇总 2 2 5 4" xfId="3690"/>
    <cellStyle name="汇总 2 2 5 4 2" xfId="3691"/>
    <cellStyle name="汇总 2 2 5 4 3" xfId="3692"/>
    <cellStyle name="汇总 2 2 5 4 4" xfId="3693"/>
    <cellStyle name="汇总 2 2 5 4 5" xfId="3694"/>
    <cellStyle name="汇总 2 2 5 4 6" xfId="3695"/>
    <cellStyle name="汇总 2 2 5 5" xfId="3696"/>
    <cellStyle name="汇总 2 2 5 5 2" xfId="3697"/>
    <cellStyle name="汇总 2 2 5 5 3" xfId="3698"/>
    <cellStyle name="汇总 2 2 5 5 4" xfId="3699"/>
    <cellStyle name="汇总 2 2 5 5 5" xfId="3700"/>
    <cellStyle name="汇总 2 2 5 5 6" xfId="3701"/>
    <cellStyle name="汇总 2 2 5 6" xfId="3702"/>
    <cellStyle name="汇总 2 2 5 6 2" xfId="3703"/>
    <cellStyle name="汇总 2 2 5 6 3" xfId="3704"/>
    <cellStyle name="汇总 2 2 5 6 4" xfId="3705"/>
    <cellStyle name="汇总 2 2 5 6 5" xfId="3706"/>
    <cellStyle name="汇总 2 2 5 6 6" xfId="3707"/>
    <cellStyle name="汇总 2 2 5 7" xfId="3708"/>
    <cellStyle name="汇总 2 2 5 7 2" xfId="3709"/>
    <cellStyle name="汇总 2 2 5 7 3" xfId="3710"/>
    <cellStyle name="汇总 2 2 5 7 4" xfId="3711"/>
    <cellStyle name="汇总 2 2 5 7 5" xfId="3712"/>
    <cellStyle name="汇总 2 2 5 7 6" xfId="3713"/>
    <cellStyle name="汇总 2 2 5 8" xfId="3714"/>
    <cellStyle name="汇总 2 2 5 8 2" xfId="3715"/>
    <cellStyle name="汇总 2 2 5 8 3" xfId="3716"/>
    <cellStyle name="汇总 2 2 5 8 4" xfId="3717"/>
    <cellStyle name="汇总 2 2 5 8 5" xfId="3718"/>
    <cellStyle name="汇总 2 2 5 8 6" xfId="3719"/>
    <cellStyle name="汇总 2 2 5 9" xfId="3720"/>
    <cellStyle name="汇总 2 2 5 9 2" xfId="3721"/>
    <cellStyle name="汇总 2 2 5 9 3" xfId="3722"/>
    <cellStyle name="汇总 2 2 5 9 4" xfId="3723"/>
    <cellStyle name="汇总 2 2 5 9 5" xfId="3724"/>
    <cellStyle name="汇总 2 2 5 9 6" xfId="3725"/>
    <cellStyle name="汇总 2 2 6" xfId="3726"/>
    <cellStyle name="汇总 2 2 6 2" xfId="3727"/>
    <cellStyle name="汇总 2 2 6 3" xfId="3728"/>
    <cellStyle name="汇总 2 2 6 4" xfId="3729"/>
    <cellStyle name="汇总 2 2 6 5" xfId="3730"/>
    <cellStyle name="汇总 2 2 6 6" xfId="3731"/>
    <cellStyle name="汇总 2 2 7" xfId="3732"/>
    <cellStyle name="汇总 2 2 7 2" xfId="3733"/>
    <cellStyle name="汇总 2 2 7 3" xfId="3734"/>
    <cellStyle name="汇总 2 2 7 4" xfId="3735"/>
    <cellStyle name="汇总 2 2 7 5" xfId="3736"/>
    <cellStyle name="汇总 2 2 7 6" xfId="3737"/>
    <cellStyle name="汇总 2 2 8" xfId="3738"/>
    <cellStyle name="汇总 2 2 8 2" xfId="3739"/>
    <cellStyle name="汇总 2 2 8 3" xfId="3740"/>
    <cellStyle name="汇总 2 2 8 4" xfId="3741"/>
    <cellStyle name="汇总 2 2 8 5" xfId="3742"/>
    <cellStyle name="汇总 2 2 8 6" xfId="3743"/>
    <cellStyle name="汇总 2 2 9" xfId="3744"/>
    <cellStyle name="汇总 2 2 9 2" xfId="3745"/>
    <cellStyle name="汇总 2 2 9 3" xfId="3746"/>
    <cellStyle name="汇总 2 2 9 4" xfId="3747"/>
    <cellStyle name="汇总 2 2 9 5" xfId="3748"/>
    <cellStyle name="汇总 2 2 9 6" xfId="3749"/>
    <cellStyle name="汇总 2 20" xfId="3750"/>
    <cellStyle name="汇总 2 20 2" xfId="3751"/>
    <cellStyle name="汇总 2 20 3" xfId="3752"/>
    <cellStyle name="汇总 2 20 4" xfId="3753"/>
    <cellStyle name="汇总 2 20 5" xfId="3754"/>
    <cellStyle name="汇总 2 20 6" xfId="3755"/>
    <cellStyle name="汇总 2 21" xfId="3756"/>
    <cellStyle name="汇总 2 21 2" xfId="3757"/>
    <cellStyle name="汇总 2 21 3" xfId="3758"/>
    <cellStyle name="汇总 2 21 4" xfId="3759"/>
    <cellStyle name="汇总 2 21 5" xfId="3760"/>
    <cellStyle name="汇总 2 21 6" xfId="3761"/>
    <cellStyle name="汇总 2 22" xfId="3762"/>
    <cellStyle name="汇总 2 22 2" xfId="3763"/>
    <cellStyle name="汇总 2 22 3" xfId="3764"/>
    <cellStyle name="汇总 2 22 4" xfId="3765"/>
    <cellStyle name="汇总 2 22 5" xfId="3766"/>
    <cellStyle name="汇总 2 22 6" xfId="3767"/>
    <cellStyle name="汇总 2 23" xfId="3768"/>
    <cellStyle name="汇总 2 23 2" xfId="3769"/>
    <cellStyle name="汇总 2 23 3" xfId="3770"/>
    <cellStyle name="汇总 2 23 4" xfId="3771"/>
    <cellStyle name="汇总 2 23 5" xfId="3772"/>
    <cellStyle name="汇总 2 23 6" xfId="3773"/>
    <cellStyle name="汇总 2 24" xfId="3774"/>
    <cellStyle name="汇总 2 25" xfId="3775"/>
    <cellStyle name="汇总 2 26" xfId="3776"/>
    <cellStyle name="汇总 2 27" xfId="3777"/>
    <cellStyle name="汇总 2 28" xfId="3778"/>
    <cellStyle name="汇总 2 3" xfId="3779"/>
    <cellStyle name="汇总 2 3 10" xfId="3780"/>
    <cellStyle name="汇总 2 3 10 2" xfId="3781"/>
    <cellStyle name="汇总 2 3 10 3" xfId="3782"/>
    <cellStyle name="汇总 2 3 10 4" xfId="3783"/>
    <cellStyle name="汇总 2 3 10 5" xfId="3784"/>
    <cellStyle name="汇总 2 3 10 6" xfId="3785"/>
    <cellStyle name="汇总 2 3 11" xfId="3786"/>
    <cellStyle name="汇总 2 3 11 2" xfId="3787"/>
    <cellStyle name="汇总 2 3 11 2 2" xfId="3788"/>
    <cellStyle name="汇总 2 3 11 2 3" xfId="3789"/>
    <cellStyle name="汇总 2 3 11 2 4" xfId="3790"/>
    <cellStyle name="汇总 2 3 11 2 5" xfId="3791"/>
    <cellStyle name="汇总 2 3 11 2 6" xfId="3792"/>
    <cellStyle name="汇总 2 3 11 2 7" xfId="3793"/>
    <cellStyle name="汇总 2 3 11 3" xfId="3794"/>
    <cellStyle name="汇总 2 3 11 4" xfId="3795"/>
    <cellStyle name="汇总 2 3 11 5" xfId="3796"/>
    <cellStyle name="汇总 2 3 11 6" xfId="3797"/>
    <cellStyle name="汇总 2 3 11 7" xfId="3798"/>
    <cellStyle name="汇总 2 3 12" xfId="3799"/>
    <cellStyle name="汇总 2 3 12 2" xfId="3800"/>
    <cellStyle name="汇总 2 3 12 3" xfId="3801"/>
    <cellStyle name="汇总 2 3 12 4" xfId="3802"/>
    <cellStyle name="汇总 2 3 12 5" xfId="3803"/>
    <cellStyle name="汇总 2 3 12 6" xfId="3804"/>
    <cellStyle name="汇总 2 3 13" xfId="3805"/>
    <cellStyle name="汇总 2 3 13 2" xfId="3806"/>
    <cellStyle name="汇总 2 3 13 3" xfId="3807"/>
    <cellStyle name="汇总 2 3 13 4" xfId="3808"/>
    <cellStyle name="汇总 2 3 13 5" xfId="3809"/>
    <cellStyle name="汇总 2 3 13 6" xfId="3810"/>
    <cellStyle name="汇总 2 3 14" xfId="3811"/>
    <cellStyle name="汇总 2 3 14 2" xfId="3812"/>
    <cellStyle name="汇总 2 3 14 3" xfId="3813"/>
    <cellStyle name="汇总 2 3 14 4" xfId="3814"/>
    <cellStyle name="汇总 2 3 14 5" xfId="3815"/>
    <cellStyle name="汇总 2 3 14 6" xfId="3816"/>
    <cellStyle name="汇总 2 3 15" xfId="3817"/>
    <cellStyle name="汇总 2 3 15 2" xfId="3818"/>
    <cellStyle name="汇总 2 3 15 3" xfId="3819"/>
    <cellStyle name="汇总 2 3 15 4" xfId="3820"/>
    <cellStyle name="汇总 2 3 15 5" xfId="3821"/>
    <cellStyle name="汇总 2 3 15 6" xfId="3822"/>
    <cellStyle name="汇总 2 3 16" xfId="3823"/>
    <cellStyle name="汇总 2 3 16 2" xfId="3824"/>
    <cellStyle name="汇总 2 3 16 3" xfId="3825"/>
    <cellStyle name="汇总 2 3 16 4" xfId="3826"/>
    <cellStyle name="汇总 2 3 16 5" xfId="3827"/>
    <cellStyle name="汇总 2 3 16 6" xfId="3828"/>
    <cellStyle name="汇总 2 3 17" xfId="3829"/>
    <cellStyle name="汇总 2 3 17 2" xfId="3830"/>
    <cellStyle name="汇总 2 3 17 3" xfId="3831"/>
    <cellStyle name="汇总 2 3 17 4" xfId="3832"/>
    <cellStyle name="汇总 2 3 17 5" xfId="3833"/>
    <cellStyle name="汇总 2 3 17 6" xfId="3834"/>
    <cellStyle name="汇总 2 3 18" xfId="3835"/>
    <cellStyle name="汇总 2 3 18 2" xfId="3836"/>
    <cellStyle name="汇总 2 3 18 3" xfId="3837"/>
    <cellStyle name="汇总 2 3 18 4" xfId="3838"/>
    <cellStyle name="汇总 2 3 18 5" xfId="3839"/>
    <cellStyle name="汇总 2 3 18 6" xfId="3840"/>
    <cellStyle name="汇总 2 3 19" xfId="3841"/>
    <cellStyle name="汇总 2 3 19 2" xfId="3842"/>
    <cellStyle name="汇总 2 3 19 3" xfId="3843"/>
    <cellStyle name="汇总 2 3 19 4" xfId="3844"/>
    <cellStyle name="汇总 2 3 19 5" xfId="3845"/>
    <cellStyle name="汇总 2 3 19 6" xfId="3846"/>
    <cellStyle name="汇总 2 3 2" xfId="3847"/>
    <cellStyle name="汇总 2 3 2 10" xfId="3848"/>
    <cellStyle name="汇总 2 3 2 10 2" xfId="3849"/>
    <cellStyle name="汇总 2 3 2 10 3" xfId="3850"/>
    <cellStyle name="汇总 2 3 2 10 4" xfId="3851"/>
    <cellStyle name="汇总 2 3 2 10 5" xfId="3852"/>
    <cellStyle name="汇总 2 3 2 10 6" xfId="3853"/>
    <cellStyle name="汇总 2 3 2 11" xfId="3854"/>
    <cellStyle name="汇总 2 3 2 11 2" xfId="3855"/>
    <cellStyle name="汇总 2 3 2 11 3" xfId="3856"/>
    <cellStyle name="汇总 2 3 2 11 4" xfId="3857"/>
    <cellStyle name="汇总 2 3 2 11 5" xfId="3858"/>
    <cellStyle name="汇总 2 3 2 11 6" xfId="3859"/>
    <cellStyle name="汇总 2 3 2 12" xfId="3860"/>
    <cellStyle name="汇总 2 3 2 12 2" xfId="3861"/>
    <cellStyle name="汇总 2 3 2 12 3" xfId="3862"/>
    <cellStyle name="汇总 2 3 2 12 4" xfId="3863"/>
    <cellStyle name="汇总 2 3 2 12 5" xfId="3864"/>
    <cellStyle name="汇总 2 3 2 12 6" xfId="3865"/>
    <cellStyle name="汇总 2 3 2 13" xfId="3866"/>
    <cellStyle name="汇总 2 3 2 13 2" xfId="3867"/>
    <cellStyle name="汇总 2 3 2 13 3" xfId="3868"/>
    <cellStyle name="汇总 2 3 2 13 4" xfId="3869"/>
    <cellStyle name="汇总 2 3 2 13 5" xfId="3870"/>
    <cellStyle name="汇总 2 3 2 13 6" xfId="3871"/>
    <cellStyle name="汇总 2 3 2 14" xfId="3872"/>
    <cellStyle name="汇总 2 3 2 14 2" xfId="3873"/>
    <cellStyle name="汇总 2 3 2 14 3" xfId="3874"/>
    <cellStyle name="汇总 2 3 2 14 4" xfId="3875"/>
    <cellStyle name="汇总 2 3 2 14 5" xfId="3876"/>
    <cellStyle name="汇总 2 3 2 14 6" xfId="3877"/>
    <cellStyle name="汇总 2 3 2 15" xfId="3878"/>
    <cellStyle name="汇总 2 3 2 15 2" xfId="3879"/>
    <cellStyle name="汇总 2 3 2 15 3" xfId="3880"/>
    <cellStyle name="汇总 2 3 2 15 4" xfId="3881"/>
    <cellStyle name="汇总 2 3 2 15 5" xfId="3882"/>
    <cellStyle name="汇总 2 3 2 15 6" xfId="3883"/>
    <cellStyle name="汇总 2 3 2 16" xfId="3884"/>
    <cellStyle name="汇总 2 3 2 16 2" xfId="3885"/>
    <cellStyle name="汇总 2 3 2 16 3" xfId="3886"/>
    <cellStyle name="汇总 2 3 2 16 4" xfId="3887"/>
    <cellStyle name="汇总 2 3 2 16 5" xfId="3888"/>
    <cellStyle name="汇总 2 3 2 16 6" xfId="3889"/>
    <cellStyle name="汇总 2 3 2 17" xfId="3890"/>
    <cellStyle name="汇总 2 3 2 17 2" xfId="3891"/>
    <cellStyle name="汇总 2 3 2 17 3" xfId="3892"/>
    <cellStyle name="汇总 2 3 2 17 4" xfId="3893"/>
    <cellStyle name="汇总 2 3 2 17 5" xfId="3894"/>
    <cellStyle name="汇总 2 3 2 17 6" xfId="3895"/>
    <cellStyle name="汇总 2 3 2 18" xfId="3896"/>
    <cellStyle name="汇总 2 3 2 18 2" xfId="3897"/>
    <cellStyle name="汇总 2 3 2 18 3" xfId="3898"/>
    <cellStyle name="汇总 2 3 2 18 4" xfId="3899"/>
    <cellStyle name="汇总 2 3 2 18 5" xfId="3900"/>
    <cellStyle name="汇总 2 3 2 18 6" xfId="3901"/>
    <cellStyle name="汇总 2 3 2 19" xfId="3902"/>
    <cellStyle name="汇总 2 3 2 19 2" xfId="3903"/>
    <cellStyle name="汇总 2 3 2 19 3" xfId="3904"/>
    <cellStyle name="汇总 2 3 2 19 4" xfId="3905"/>
    <cellStyle name="汇总 2 3 2 19 5" xfId="3906"/>
    <cellStyle name="汇总 2 3 2 19 6" xfId="3907"/>
    <cellStyle name="汇总 2 3 2 2" xfId="3908"/>
    <cellStyle name="汇总 2 3 2 2 10" xfId="3909"/>
    <cellStyle name="汇总 2 3 2 2 10 2" xfId="3910"/>
    <cellStyle name="汇总 2 3 2 2 10 3" xfId="3911"/>
    <cellStyle name="汇总 2 3 2 2 10 4" xfId="3912"/>
    <cellStyle name="汇总 2 3 2 2 10 5" xfId="3913"/>
    <cellStyle name="汇总 2 3 2 2 10 6" xfId="3914"/>
    <cellStyle name="汇总 2 3 2 2 11" xfId="3915"/>
    <cellStyle name="汇总 2 3 2 2 11 2" xfId="3916"/>
    <cellStyle name="汇总 2 3 2 2 11 3" xfId="3917"/>
    <cellStyle name="汇总 2 3 2 2 11 4" xfId="3918"/>
    <cellStyle name="汇总 2 3 2 2 11 5" xfId="3919"/>
    <cellStyle name="汇总 2 3 2 2 11 6" xfId="3920"/>
    <cellStyle name="汇总 2 3 2 2 12" xfId="3921"/>
    <cellStyle name="汇总 2 3 2 2 12 2" xfId="3922"/>
    <cellStyle name="汇总 2 3 2 2 12 3" xfId="3923"/>
    <cellStyle name="汇总 2 3 2 2 12 4" xfId="3924"/>
    <cellStyle name="汇总 2 3 2 2 12 5" xfId="3925"/>
    <cellStyle name="汇总 2 3 2 2 12 6" xfId="3926"/>
    <cellStyle name="汇总 2 3 2 2 13" xfId="3927"/>
    <cellStyle name="汇总 2 3 2 2 13 2" xfId="3928"/>
    <cellStyle name="汇总 2 3 2 2 13 3" xfId="3929"/>
    <cellStyle name="汇总 2 3 2 2 13 4" xfId="3930"/>
    <cellStyle name="汇总 2 3 2 2 13 5" xfId="3931"/>
    <cellStyle name="汇总 2 3 2 2 13 6" xfId="3932"/>
    <cellStyle name="汇总 2 3 2 2 14" xfId="3933"/>
    <cellStyle name="汇总 2 3 2 2 14 2" xfId="3934"/>
    <cellStyle name="汇总 2 3 2 2 14 3" xfId="3935"/>
    <cellStyle name="汇总 2 3 2 2 14 4" xfId="3936"/>
    <cellStyle name="汇总 2 3 2 2 14 5" xfId="3937"/>
    <cellStyle name="汇总 2 3 2 2 14 6" xfId="3938"/>
    <cellStyle name="汇总 2 3 2 2 15" xfId="3939"/>
    <cellStyle name="汇总 2 3 2 2 15 2" xfId="3940"/>
    <cellStyle name="汇总 2 3 2 2 15 3" xfId="3941"/>
    <cellStyle name="汇总 2 3 2 2 15 4" xfId="3942"/>
    <cellStyle name="汇总 2 3 2 2 15 5" xfId="3943"/>
    <cellStyle name="汇总 2 3 2 2 15 6" xfId="3944"/>
    <cellStyle name="汇总 2 3 2 2 16" xfId="3945"/>
    <cellStyle name="汇总 2 3 2 2 16 2" xfId="3946"/>
    <cellStyle name="汇总 2 3 2 2 16 3" xfId="3947"/>
    <cellStyle name="汇总 2 3 2 2 16 4" xfId="3948"/>
    <cellStyle name="汇总 2 3 2 2 16 5" xfId="3949"/>
    <cellStyle name="汇总 2 3 2 2 16 6" xfId="3950"/>
    <cellStyle name="汇总 2 3 2 2 17" xfId="3951"/>
    <cellStyle name="汇总 2 3 2 2 17 2" xfId="3952"/>
    <cellStyle name="汇总 2 3 2 2 17 3" xfId="3953"/>
    <cellStyle name="汇总 2 3 2 2 17 4" xfId="3954"/>
    <cellStyle name="汇总 2 3 2 2 17 5" xfId="3955"/>
    <cellStyle name="汇总 2 3 2 2 17 6" xfId="3956"/>
    <cellStyle name="汇总 2 3 2 2 18" xfId="3957"/>
    <cellStyle name="汇总 2 3 2 2 18 2" xfId="3958"/>
    <cellStyle name="汇总 2 3 2 2 18 3" xfId="3959"/>
    <cellStyle name="汇总 2 3 2 2 18 4" xfId="3960"/>
    <cellStyle name="汇总 2 3 2 2 18 5" xfId="3961"/>
    <cellStyle name="汇总 2 3 2 2 18 6" xfId="3962"/>
    <cellStyle name="汇总 2 3 2 2 19" xfId="3963"/>
    <cellStyle name="汇总 2 3 2 2 2" xfId="3964"/>
    <cellStyle name="汇总 2 3 2 2 2 2" xfId="3965"/>
    <cellStyle name="汇总 2 3 2 2 2 3" xfId="3966"/>
    <cellStyle name="汇总 2 3 2 2 2 4" xfId="3967"/>
    <cellStyle name="汇总 2 3 2 2 2 5" xfId="3968"/>
    <cellStyle name="汇总 2 3 2 2 2 6" xfId="3969"/>
    <cellStyle name="汇总 2 3 2 2 20" xfId="3970"/>
    <cellStyle name="汇总 2 3 2 2 21" xfId="3971"/>
    <cellStyle name="汇总 2 3 2 2 22" xfId="3972"/>
    <cellStyle name="汇总 2 3 2 2 23" xfId="3973"/>
    <cellStyle name="汇总 2 3 2 2 3" xfId="3974"/>
    <cellStyle name="汇总 2 3 2 2 3 2" xfId="3975"/>
    <cellStyle name="汇总 2 3 2 2 3 3" xfId="3976"/>
    <cellStyle name="汇总 2 3 2 2 3 4" xfId="3977"/>
    <cellStyle name="汇总 2 3 2 2 3 5" xfId="3978"/>
    <cellStyle name="汇总 2 3 2 2 3 6" xfId="3979"/>
    <cellStyle name="汇总 2 3 2 2 4" xfId="3980"/>
    <cellStyle name="汇总 2 3 2 2 4 2" xfId="3981"/>
    <cellStyle name="汇总 2 3 2 2 4 3" xfId="3982"/>
    <cellStyle name="汇总 2 3 2 2 4 4" xfId="3983"/>
    <cellStyle name="汇总 2 3 2 2 4 5" xfId="3984"/>
    <cellStyle name="汇总 2 3 2 2 4 6" xfId="3985"/>
    <cellStyle name="汇总 2 3 2 2 5" xfId="3986"/>
    <cellStyle name="汇总 2 3 2 2 5 2" xfId="3987"/>
    <cellStyle name="汇总 2 3 2 2 5 3" xfId="3988"/>
    <cellStyle name="汇总 2 3 2 2 5 4" xfId="3989"/>
    <cellStyle name="汇总 2 3 2 2 5 5" xfId="3990"/>
    <cellStyle name="汇总 2 3 2 2 5 6" xfId="3991"/>
    <cellStyle name="汇总 2 3 2 2 6" xfId="3992"/>
    <cellStyle name="汇总 2 3 2 2 6 2" xfId="3993"/>
    <cellStyle name="汇总 2 3 2 2 6 3" xfId="3994"/>
    <cellStyle name="汇总 2 3 2 2 6 4" xfId="3995"/>
    <cellStyle name="汇总 2 3 2 2 6 5" xfId="3996"/>
    <cellStyle name="汇总 2 3 2 2 6 6" xfId="3997"/>
    <cellStyle name="汇总 2 3 2 2 7" xfId="3998"/>
    <cellStyle name="汇总 2 3 2 2 7 2" xfId="3999"/>
    <cellStyle name="汇总 2 3 2 2 7 3" xfId="4000"/>
    <cellStyle name="汇总 2 3 2 2 7 4" xfId="4001"/>
    <cellStyle name="汇总 2 3 2 2 7 5" xfId="4002"/>
    <cellStyle name="汇总 2 3 2 2 7 6" xfId="4003"/>
    <cellStyle name="汇总 2 3 2 2 8" xfId="4004"/>
    <cellStyle name="汇总 2 3 2 2 8 2" xfId="4005"/>
    <cellStyle name="汇总 2 3 2 2 8 3" xfId="4006"/>
    <cellStyle name="汇总 2 3 2 2 8 4" xfId="4007"/>
    <cellStyle name="汇总 2 3 2 2 8 5" xfId="4008"/>
    <cellStyle name="汇总 2 3 2 2 8 6" xfId="4009"/>
    <cellStyle name="汇总 2 3 2 2 9" xfId="4010"/>
    <cellStyle name="汇总 2 3 2 2 9 2" xfId="4011"/>
    <cellStyle name="汇总 2 3 2 2 9 3" xfId="4012"/>
    <cellStyle name="汇总 2 3 2 2 9 4" xfId="4013"/>
    <cellStyle name="汇总 2 3 2 2 9 5" xfId="4014"/>
    <cellStyle name="汇总 2 3 2 2 9 6" xfId="4015"/>
    <cellStyle name="汇总 2 3 2 20" xfId="4016"/>
    <cellStyle name="汇总 2 3 2 20 2" xfId="4017"/>
    <cellStyle name="汇总 2 3 2 20 3" xfId="4018"/>
    <cellStyle name="汇总 2 3 2 20 4" xfId="4019"/>
    <cellStyle name="汇总 2 3 2 20 5" xfId="4020"/>
    <cellStyle name="汇总 2 3 2 20 6" xfId="4021"/>
    <cellStyle name="汇总 2 3 2 21" xfId="4022"/>
    <cellStyle name="汇总 2 3 2 22" xfId="4023"/>
    <cellStyle name="汇总 2 3 2 23" xfId="4024"/>
    <cellStyle name="汇总 2 3 2 24" xfId="4025"/>
    <cellStyle name="汇总 2 3 2 25" xfId="4026"/>
    <cellStyle name="汇总 2 3 2 3" xfId="4027"/>
    <cellStyle name="汇总 2 3 2 3 2" xfId="4028"/>
    <cellStyle name="汇总 2 3 2 3 3" xfId="4029"/>
    <cellStyle name="汇总 2 3 2 3 4" xfId="4030"/>
    <cellStyle name="汇总 2 3 2 3 5" xfId="4031"/>
    <cellStyle name="汇总 2 3 2 3 6" xfId="4032"/>
    <cellStyle name="汇总 2 3 2 4" xfId="4033"/>
    <cellStyle name="汇总 2 3 2 4 2" xfId="4034"/>
    <cellStyle name="汇总 2 3 2 4 3" xfId="4035"/>
    <cellStyle name="汇总 2 3 2 4 4" xfId="4036"/>
    <cellStyle name="汇总 2 3 2 4 5" xfId="4037"/>
    <cellStyle name="汇总 2 3 2 4 6" xfId="4038"/>
    <cellStyle name="汇总 2 3 2 5" xfId="4039"/>
    <cellStyle name="汇总 2 3 2 5 2" xfId="4040"/>
    <cellStyle name="汇总 2 3 2 5 3" xfId="4041"/>
    <cellStyle name="汇总 2 3 2 5 4" xfId="4042"/>
    <cellStyle name="汇总 2 3 2 5 5" xfId="4043"/>
    <cellStyle name="汇总 2 3 2 5 6" xfId="4044"/>
    <cellStyle name="汇总 2 3 2 6" xfId="4045"/>
    <cellStyle name="汇总 2 3 2 6 2" xfId="4046"/>
    <cellStyle name="汇总 2 3 2 6 3" xfId="4047"/>
    <cellStyle name="汇总 2 3 2 6 4" xfId="4048"/>
    <cellStyle name="汇总 2 3 2 6 5" xfId="4049"/>
    <cellStyle name="汇总 2 3 2 6 6" xfId="4050"/>
    <cellStyle name="汇总 2 3 2 7" xfId="4051"/>
    <cellStyle name="汇总 2 3 2 7 2" xfId="4052"/>
    <cellStyle name="汇总 2 3 2 7 3" xfId="4053"/>
    <cellStyle name="汇总 2 3 2 7 4" xfId="4054"/>
    <cellStyle name="汇总 2 3 2 7 5" xfId="4055"/>
    <cellStyle name="汇总 2 3 2 7 6" xfId="4056"/>
    <cellStyle name="汇总 2 3 2 8" xfId="4057"/>
    <cellStyle name="汇总 2 3 2 8 2" xfId="4058"/>
    <cellStyle name="汇总 2 3 2 8 2 2" xfId="4059"/>
    <cellStyle name="汇总 2 3 2 8 2 3" xfId="4060"/>
    <cellStyle name="汇总 2 3 2 8 2 4" xfId="4061"/>
    <cellStyle name="汇总 2 3 2 8 2 5" xfId="4062"/>
    <cellStyle name="汇总 2 3 2 8 2 6" xfId="4063"/>
    <cellStyle name="汇总 2 3 2 8 2 7" xfId="4064"/>
    <cellStyle name="汇总 2 3 2 8 3" xfId="4065"/>
    <cellStyle name="汇总 2 3 2 8 4" xfId="4066"/>
    <cellStyle name="汇总 2 3 2 8 5" xfId="4067"/>
    <cellStyle name="汇总 2 3 2 8 6" xfId="4068"/>
    <cellStyle name="汇总 2 3 2 8 7" xfId="4069"/>
    <cellStyle name="汇总 2 3 2 9" xfId="4070"/>
    <cellStyle name="汇总 2 3 2 9 2" xfId="4071"/>
    <cellStyle name="汇总 2 3 2 9 3" xfId="4072"/>
    <cellStyle name="汇总 2 3 2 9 4" xfId="4073"/>
    <cellStyle name="汇总 2 3 2 9 5" xfId="4074"/>
    <cellStyle name="汇总 2 3 2 9 6" xfId="4075"/>
    <cellStyle name="汇总 2 3 20" xfId="4076"/>
    <cellStyle name="汇总 2 3 20 2" xfId="4077"/>
    <cellStyle name="汇总 2 3 20 3" xfId="4078"/>
    <cellStyle name="汇总 2 3 20 4" xfId="4079"/>
    <cellStyle name="汇总 2 3 20 5" xfId="4080"/>
    <cellStyle name="汇总 2 3 20 6" xfId="4081"/>
    <cellStyle name="汇总 2 3 21" xfId="4082"/>
    <cellStyle name="汇总 2 3 21 2" xfId="4083"/>
    <cellStyle name="汇总 2 3 21 3" xfId="4084"/>
    <cellStyle name="汇总 2 3 21 4" xfId="4085"/>
    <cellStyle name="汇总 2 3 21 5" xfId="4086"/>
    <cellStyle name="汇总 2 3 21 6" xfId="4087"/>
    <cellStyle name="汇总 2 3 22" xfId="4088"/>
    <cellStyle name="汇总 2 3 22 2" xfId="4089"/>
    <cellStyle name="汇总 2 3 22 3" xfId="4090"/>
    <cellStyle name="汇总 2 3 22 4" xfId="4091"/>
    <cellStyle name="汇总 2 3 22 5" xfId="4092"/>
    <cellStyle name="汇总 2 3 22 6" xfId="4093"/>
    <cellStyle name="汇总 2 3 23" xfId="4094"/>
    <cellStyle name="汇总 2 3 23 2" xfId="4095"/>
    <cellStyle name="汇总 2 3 23 3" xfId="4096"/>
    <cellStyle name="汇总 2 3 23 4" xfId="4097"/>
    <cellStyle name="汇总 2 3 23 5" xfId="4098"/>
    <cellStyle name="汇总 2 3 23 6" xfId="4099"/>
    <cellStyle name="汇总 2 3 24" xfId="4100"/>
    <cellStyle name="汇总 2 3 25" xfId="4101"/>
    <cellStyle name="汇总 2 3 26" xfId="4102"/>
    <cellStyle name="汇总 2 3 27" xfId="4103"/>
    <cellStyle name="汇总 2 3 28" xfId="4104"/>
    <cellStyle name="汇总 2 3 3" xfId="4105"/>
    <cellStyle name="汇总 2 3 3 10" xfId="4106"/>
    <cellStyle name="汇总 2 3 3 10 2" xfId="4107"/>
    <cellStyle name="汇总 2 3 3 10 3" xfId="4108"/>
    <cellStyle name="汇总 2 3 3 10 4" xfId="4109"/>
    <cellStyle name="汇总 2 3 3 10 5" xfId="4110"/>
    <cellStyle name="汇总 2 3 3 10 6" xfId="4111"/>
    <cellStyle name="汇总 2 3 3 11" xfId="4112"/>
    <cellStyle name="汇总 2 3 3 11 2" xfId="4113"/>
    <cellStyle name="汇总 2 3 3 11 3" xfId="4114"/>
    <cellStyle name="汇总 2 3 3 11 4" xfId="4115"/>
    <cellStyle name="汇总 2 3 3 11 5" xfId="4116"/>
    <cellStyle name="汇总 2 3 3 11 6" xfId="4117"/>
    <cellStyle name="汇总 2 3 3 12" xfId="4118"/>
    <cellStyle name="汇总 2 3 3 12 2" xfId="4119"/>
    <cellStyle name="汇总 2 3 3 12 3" xfId="4120"/>
    <cellStyle name="汇总 2 3 3 12 4" xfId="4121"/>
    <cellStyle name="汇总 2 3 3 12 5" xfId="4122"/>
    <cellStyle name="汇总 2 3 3 12 6" xfId="4123"/>
    <cellStyle name="汇总 2 3 3 13" xfId="4124"/>
    <cellStyle name="汇总 2 3 3 13 2" xfId="4125"/>
    <cellStyle name="汇总 2 3 3 13 3" xfId="4126"/>
    <cellStyle name="汇总 2 3 3 13 4" xfId="4127"/>
    <cellStyle name="汇总 2 3 3 13 5" xfId="4128"/>
    <cellStyle name="汇总 2 3 3 13 6" xfId="4129"/>
    <cellStyle name="汇总 2 3 3 14" xfId="4130"/>
    <cellStyle name="汇总 2 3 3 14 2" xfId="4131"/>
    <cellStyle name="汇总 2 3 3 14 3" xfId="4132"/>
    <cellStyle name="汇总 2 3 3 14 4" xfId="4133"/>
    <cellStyle name="汇总 2 3 3 14 5" xfId="4134"/>
    <cellStyle name="汇总 2 3 3 14 6" xfId="4135"/>
    <cellStyle name="汇总 2 3 3 15" xfId="4136"/>
    <cellStyle name="汇总 2 3 3 15 2" xfId="4137"/>
    <cellStyle name="汇总 2 3 3 15 3" xfId="4138"/>
    <cellStyle name="汇总 2 3 3 15 4" xfId="4139"/>
    <cellStyle name="汇总 2 3 3 15 5" xfId="4140"/>
    <cellStyle name="汇总 2 3 3 15 6" xfId="4141"/>
    <cellStyle name="汇总 2 3 3 16" xfId="4142"/>
    <cellStyle name="汇总 2 3 3 16 2" xfId="4143"/>
    <cellStyle name="汇总 2 3 3 16 3" xfId="4144"/>
    <cellStyle name="汇总 2 3 3 16 4" xfId="4145"/>
    <cellStyle name="汇总 2 3 3 16 5" xfId="4146"/>
    <cellStyle name="汇总 2 3 3 16 6" xfId="4147"/>
    <cellStyle name="汇总 2 3 3 17" xfId="4148"/>
    <cellStyle name="汇总 2 3 3 17 2" xfId="4149"/>
    <cellStyle name="汇总 2 3 3 17 3" xfId="4150"/>
    <cellStyle name="汇总 2 3 3 17 4" xfId="4151"/>
    <cellStyle name="汇总 2 3 3 17 5" xfId="4152"/>
    <cellStyle name="汇总 2 3 3 17 6" xfId="4153"/>
    <cellStyle name="汇总 2 3 3 18" xfId="4154"/>
    <cellStyle name="汇总 2 3 3 18 2" xfId="4155"/>
    <cellStyle name="汇总 2 3 3 18 3" xfId="4156"/>
    <cellStyle name="汇总 2 3 3 18 4" xfId="4157"/>
    <cellStyle name="汇总 2 3 3 18 5" xfId="4158"/>
    <cellStyle name="汇总 2 3 3 18 6" xfId="4159"/>
    <cellStyle name="汇总 2 3 3 19" xfId="4160"/>
    <cellStyle name="汇总 2 3 3 19 2" xfId="4161"/>
    <cellStyle name="汇总 2 3 3 19 3" xfId="4162"/>
    <cellStyle name="汇总 2 3 3 19 4" xfId="4163"/>
    <cellStyle name="汇总 2 3 3 19 5" xfId="4164"/>
    <cellStyle name="汇总 2 3 3 19 6" xfId="4165"/>
    <cellStyle name="汇总 2 3 3 2" xfId="4166"/>
    <cellStyle name="汇总 2 3 3 2 10" xfId="4167"/>
    <cellStyle name="汇总 2 3 3 2 10 2" xfId="4168"/>
    <cellStyle name="汇总 2 3 3 2 10 3" xfId="4169"/>
    <cellStyle name="汇总 2 3 3 2 10 4" xfId="4170"/>
    <cellStyle name="汇总 2 3 3 2 10 5" xfId="4171"/>
    <cellStyle name="汇总 2 3 3 2 10 6" xfId="4172"/>
    <cellStyle name="汇总 2 3 3 2 11" xfId="4173"/>
    <cellStyle name="汇总 2 3 3 2 11 2" xfId="4174"/>
    <cellStyle name="汇总 2 3 3 2 11 3" xfId="4175"/>
    <cellStyle name="汇总 2 3 3 2 11 4" xfId="4176"/>
    <cellStyle name="汇总 2 3 3 2 11 5" xfId="4177"/>
    <cellStyle name="汇总 2 3 3 2 11 6" xfId="4178"/>
    <cellStyle name="汇总 2 3 3 2 12" xfId="4179"/>
    <cellStyle name="汇总 2 3 3 2 12 2" xfId="4180"/>
    <cellStyle name="汇总 2 3 3 2 12 3" xfId="4181"/>
    <cellStyle name="汇总 2 3 3 2 12 4" xfId="4182"/>
    <cellStyle name="汇总 2 3 3 2 12 5" xfId="4183"/>
    <cellStyle name="汇总 2 3 3 2 12 6" xfId="4184"/>
    <cellStyle name="汇总 2 3 3 2 13" xfId="4185"/>
    <cellStyle name="汇总 2 3 3 2 13 2" xfId="4186"/>
    <cellStyle name="汇总 2 3 3 2 13 3" xfId="4187"/>
    <cellStyle name="汇总 2 3 3 2 13 4" xfId="4188"/>
    <cellStyle name="汇总 2 3 3 2 13 5" xfId="4189"/>
    <cellStyle name="汇总 2 3 3 2 13 6" xfId="4190"/>
    <cellStyle name="汇总 2 3 3 2 14" xfId="4191"/>
    <cellStyle name="汇总 2 3 3 2 14 2" xfId="4192"/>
    <cellStyle name="汇总 2 3 3 2 14 3" xfId="4193"/>
    <cellStyle name="汇总 2 3 3 2 14 4" xfId="4194"/>
    <cellStyle name="汇总 2 3 3 2 14 5" xfId="4195"/>
    <cellStyle name="汇总 2 3 3 2 14 6" xfId="4196"/>
    <cellStyle name="汇总 2 3 3 2 15" xfId="4197"/>
    <cellStyle name="汇总 2 3 3 2 15 2" xfId="4198"/>
    <cellStyle name="汇总 2 3 3 2 15 3" xfId="4199"/>
    <cellStyle name="汇总 2 3 3 2 15 4" xfId="4200"/>
    <cellStyle name="汇总 2 3 3 2 15 5" xfId="4201"/>
    <cellStyle name="汇总 2 3 3 2 15 6" xfId="4202"/>
    <cellStyle name="汇总 2 3 3 2 16" xfId="4203"/>
    <cellStyle name="汇总 2 3 3 2 16 2" xfId="4204"/>
    <cellStyle name="汇总 2 3 3 2 16 3" xfId="4205"/>
    <cellStyle name="汇总 2 3 3 2 16 4" xfId="4206"/>
    <cellStyle name="汇总 2 3 3 2 16 5" xfId="4207"/>
    <cellStyle name="汇总 2 3 3 2 16 6" xfId="4208"/>
    <cellStyle name="汇总 2 3 3 2 17" xfId="4209"/>
    <cellStyle name="汇总 2 3 3 2 17 2" xfId="4210"/>
    <cellStyle name="汇总 2 3 3 2 17 3" xfId="4211"/>
    <cellStyle name="汇总 2 3 3 2 17 4" xfId="4212"/>
    <cellStyle name="汇总 2 3 3 2 17 5" xfId="4213"/>
    <cellStyle name="汇总 2 3 3 2 17 6" xfId="4214"/>
    <cellStyle name="汇总 2 3 3 2 18" xfId="4215"/>
    <cellStyle name="汇总 2 3 3 2 18 2" xfId="4216"/>
    <cellStyle name="汇总 2 3 3 2 18 3" xfId="4217"/>
    <cellStyle name="汇总 2 3 3 2 18 4" xfId="4218"/>
    <cellStyle name="汇总 2 3 3 2 18 5" xfId="4219"/>
    <cellStyle name="汇总 2 3 3 2 18 6" xfId="4220"/>
    <cellStyle name="汇总 2 3 3 2 19" xfId="4221"/>
    <cellStyle name="汇总 2 3 3 2 2" xfId="4222"/>
    <cellStyle name="汇总 2 3 3 2 2 2" xfId="4223"/>
    <cellStyle name="汇总 2 3 3 2 2 3" xfId="4224"/>
    <cellStyle name="汇总 2 3 3 2 2 4" xfId="4225"/>
    <cellStyle name="汇总 2 3 3 2 2 5" xfId="4226"/>
    <cellStyle name="汇总 2 3 3 2 2 6" xfId="4227"/>
    <cellStyle name="汇总 2 3 3 2 20" xfId="4228"/>
    <cellStyle name="汇总 2 3 3 2 21" xfId="4229"/>
    <cellStyle name="汇总 2 3 3 2 22" xfId="4230"/>
    <cellStyle name="汇总 2 3 3 2 23" xfId="4231"/>
    <cellStyle name="汇总 2 3 3 2 3" xfId="4232"/>
    <cellStyle name="汇总 2 3 3 2 3 2" xfId="4233"/>
    <cellStyle name="汇总 2 3 3 2 3 3" xfId="4234"/>
    <cellStyle name="汇总 2 3 3 2 3 4" xfId="4235"/>
    <cellStyle name="汇总 2 3 3 2 3 5" xfId="4236"/>
    <cellStyle name="汇总 2 3 3 2 3 6" xfId="4237"/>
    <cellStyle name="汇总 2 3 3 2 4" xfId="4238"/>
    <cellStyle name="汇总 2 3 3 2 4 2" xfId="4239"/>
    <cellStyle name="汇总 2 3 3 2 4 3" xfId="4240"/>
    <cellStyle name="汇总 2 3 3 2 4 4" xfId="4241"/>
    <cellStyle name="汇总 2 3 3 2 4 5" xfId="4242"/>
    <cellStyle name="汇总 2 3 3 2 4 6" xfId="4243"/>
    <cellStyle name="汇总 2 3 3 2 5" xfId="4244"/>
    <cellStyle name="汇总 2 3 3 2 5 2" xfId="4245"/>
    <cellStyle name="汇总 2 3 3 2 5 3" xfId="4246"/>
    <cellStyle name="汇总 2 3 3 2 5 4" xfId="4247"/>
    <cellStyle name="汇总 2 3 3 2 5 5" xfId="4248"/>
    <cellStyle name="汇总 2 3 3 2 5 6" xfId="4249"/>
    <cellStyle name="汇总 2 3 3 2 6" xfId="4250"/>
    <cellStyle name="汇总 2 3 3 2 6 2" xfId="4251"/>
    <cellStyle name="汇总 2 3 3 2 6 3" xfId="4252"/>
    <cellStyle name="汇总 2 3 3 2 6 4" xfId="4253"/>
    <cellStyle name="汇总 2 3 3 2 6 5" xfId="4254"/>
    <cellStyle name="汇总 2 3 3 2 6 6" xfId="4255"/>
    <cellStyle name="汇总 2 3 3 2 7" xfId="4256"/>
    <cellStyle name="汇总 2 3 3 2 7 2" xfId="4257"/>
    <cellStyle name="汇总 2 3 3 2 7 3" xfId="4258"/>
    <cellStyle name="汇总 2 3 3 2 7 4" xfId="4259"/>
    <cellStyle name="汇总 2 3 3 2 7 5" xfId="4260"/>
    <cellStyle name="汇总 2 3 3 2 7 6" xfId="4261"/>
    <cellStyle name="汇总 2 3 3 2 8" xfId="4262"/>
    <cellStyle name="汇总 2 3 3 2 8 2" xfId="4263"/>
    <cellStyle name="汇总 2 3 3 2 8 3" xfId="4264"/>
    <cellStyle name="汇总 2 3 3 2 8 4" xfId="4265"/>
    <cellStyle name="汇总 2 3 3 2 8 5" xfId="4266"/>
    <cellStyle name="汇总 2 3 3 2 8 6" xfId="4267"/>
    <cellStyle name="汇总 2 3 3 2 9" xfId="4268"/>
    <cellStyle name="汇总 2 3 3 2 9 2" xfId="4269"/>
    <cellStyle name="汇总 2 3 3 2 9 3" xfId="4270"/>
    <cellStyle name="汇总 2 3 3 2 9 4" xfId="4271"/>
    <cellStyle name="汇总 2 3 3 2 9 5" xfId="4272"/>
    <cellStyle name="汇总 2 3 3 2 9 6" xfId="4273"/>
    <cellStyle name="汇总 2 3 3 20" xfId="4274"/>
    <cellStyle name="汇总 2 3 3 20 2" xfId="4275"/>
    <cellStyle name="汇总 2 3 3 20 3" xfId="4276"/>
    <cellStyle name="汇总 2 3 3 20 4" xfId="4277"/>
    <cellStyle name="汇总 2 3 3 20 5" xfId="4278"/>
    <cellStyle name="汇总 2 3 3 20 6" xfId="4279"/>
    <cellStyle name="汇总 2 3 3 21" xfId="4280"/>
    <cellStyle name="汇总 2 3 3 22" xfId="4281"/>
    <cellStyle name="汇总 2 3 3 23" xfId="4282"/>
    <cellStyle name="汇总 2 3 3 24" xfId="4283"/>
    <cellStyle name="汇总 2 3 3 25" xfId="4284"/>
    <cellStyle name="汇总 2 3 3 3" xfId="4285"/>
    <cellStyle name="汇总 2 3 3 3 2" xfId="4286"/>
    <cellStyle name="汇总 2 3 3 3 3" xfId="4287"/>
    <cellStyle name="汇总 2 3 3 3 4" xfId="4288"/>
    <cellStyle name="汇总 2 3 3 3 5" xfId="4289"/>
    <cellStyle name="汇总 2 3 3 3 6" xfId="4290"/>
    <cellStyle name="汇总 2 3 3 4" xfId="4291"/>
    <cellStyle name="汇总 2 3 3 4 2" xfId="4292"/>
    <cellStyle name="汇总 2 3 3 4 3" xfId="4293"/>
    <cellStyle name="汇总 2 3 3 4 4" xfId="4294"/>
    <cellStyle name="汇总 2 3 3 4 5" xfId="4295"/>
    <cellStyle name="汇总 2 3 3 4 6" xfId="4296"/>
    <cellStyle name="汇总 2 3 3 5" xfId="4297"/>
    <cellStyle name="汇总 2 3 3 5 2" xfId="4298"/>
    <cellStyle name="汇总 2 3 3 5 3" xfId="4299"/>
    <cellStyle name="汇总 2 3 3 5 4" xfId="4300"/>
    <cellStyle name="汇总 2 3 3 5 5" xfId="4301"/>
    <cellStyle name="汇总 2 3 3 5 6" xfId="4302"/>
    <cellStyle name="汇总 2 3 3 6" xfId="4303"/>
    <cellStyle name="汇总 2 3 3 6 2" xfId="4304"/>
    <cellStyle name="汇总 2 3 3 6 3" xfId="4305"/>
    <cellStyle name="汇总 2 3 3 6 4" xfId="4306"/>
    <cellStyle name="汇总 2 3 3 6 5" xfId="4307"/>
    <cellStyle name="汇总 2 3 3 6 6" xfId="4308"/>
    <cellStyle name="汇总 2 3 3 7" xfId="4309"/>
    <cellStyle name="汇总 2 3 3 7 2" xfId="4310"/>
    <cellStyle name="汇总 2 3 3 7 3" xfId="4311"/>
    <cellStyle name="汇总 2 3 3 7 4" xfId="4312"/>
    <cellStyle name="汇总 2 3 3 7 5" xfId="4313"/>
    <cellStyle name="汇总 2 3 3 7 6" xfId="4314"/>
    <cellStyle name="汇总 2 3 3 8" xfId="4315"/>
    <cellStyle name="汇总 2 3 3 8 2" xfId="4316"/>
    <cellStyle name="汇总 2 3 3 8 2 2" xfId="4317"/>
    <cellStyle name="汇总 2 3 3 8 2 3" xfId="4318"/>
    <cellStyle name="汇总 2 3 3 8 2 4" xfId="4319"/>
    <cellStyle name="汇总 2 3 3 8 2 5" xfId="4320"/>
    <cellStyle name="汇总 2 3 3 8 2 6" xfId="4321"/>
    <cellStyle name="汇总 2 3 3 8 2 7" xfId="4322"/>
    <cellStyle name="汇总 2 3 3 8 3" xfId="4323"/>
    <cellStyle name="汇总 2 3 3 8 4" xfId="4324"/>
    <cellStyle name="汇总 2 3 3 8 5" xfId="4325"/>
    <cellStyle name="汇总 2 3 3 8 6" xfId="4326"/>
    <cellStyle name="汇总 2 3 3 8 7" xfId="4327"/>
    <cellStyle name="汇总 2 3 3 9" xfId="4328"/>
    <cellStyle name="汇总 2 3 3 9 2" xfId="4329"/>
    <cellStyle name="汇总 2 3 3 9 3" xfId="4330"/>
    <cellStyle name="汇总 2 3 3 9 4" xfId="4331"/>
    <cellStyle name="汇总 2 3 3 9 5" xfId="4332"/>
    <cellStyle name="汇总 2 3 3 9 6" xfId="4333"/>
    <cellStyle name="汇总 2 3 4" xfId="4334"/>
    <cellStyle name="汇总 2 3 4 10" xfId="4335"/>
    <cellStyle name="汇总 2 3 4 10 2" xfId="4336"/>
    <cellStyle name="汇总 2 3 4 10 3" xfId="4337"/>
    <cellStyle name="汇总 2 3 4 10 4" xfId="4338"/>
    <cellStyle name="汇总 2 3 4 10 5" xfId="4339"/>
    <cellStyle name="汇总 2 3 4 10 6" xfId="4340"/>
    <cellStyle name="汇总 2 3 4 11" xfId="4341"/>
    <cellStyle name="汇总 2 3 4 11 2" xfId="4342"/>
    <cellStyle name="汇总 2 3 4 11 3" xfId="4343"/>
    <cellStyle name="汇总 2 3 4 11 4" xfId="4344"/>
    <cellStyle name="汇总 2 3 4 11 5" xfId="4345"/>
    <cellStyle name="汇总 2 3 4 11 6" xfId="4346"/>
    <cellStyle name="汇总 2 3 4 12" xfId="4347"/>
    <cellStyle name="汇总 2 3 4 12 2" xfId="4348"/>
    <cellStyle name="汇总 2 3 4 12 3" xfId="4349"/>
    <cellStyle name="汇总 2 3 4 12 4" xfId="4350"/>
    <cellStyle name="汇总 2 3 4 12 5" xfId="4351"/>
    <cellStyle name="汇总 2 3 4 12 6" xfId="4352"/>
    <cellStyle name="汇总 2 3 4 13" xfId="4353"/>
    <cellStyle name="汇总 2 3 4 13 2" xfId="4354"/>
    <cellStyle name="汇总 2 3 4 13 3" xfId="4355"/>
    <cellStyle name="汇总 2 3 4 13 4" xfId="4356"/>
    <cellStyle name="汇总 2 3 4 13 5" xfId="4357"/>
    <cellStyle name="汇总 2 3 4 13 6" xfId="4358"/>
    <cellStyle name="汇总 2 3 4 14" xfId="4359"/>
    <cellStyle name="汇总 2 3 4 14 2" xfId="4360"/>
    <cellStyle name="汇总 2 3 4 14 3" xfId="4361"/>
    <cellStyle name="汇总 2 3 4 14 4" xfId="4362"/>
    <cellStyle name="汇总 2 3 4 14 5" xfId="4363"/>
    <cellStyle name="汇总 2 3 4 14 6" xfId="4364"/>
    <cellStyle name="汇总 2 3 4 15" xfId="4365"/>
    <cellStyle name="汇总 2 3 4 15 2" xfId="4366"/>
    <cellStyle name="汇总 2 3 4 15 3" xfId="4367"/>
    <cellStyle name="汇总 2 3 4 15 4" xfId="4368"/>
    <cellStyle name="汇总 2 3 4 15 5" xfId="4369"/>
    <cellStyle name="汇总 2 3 4 15 6" xfId="4370"/>
    <cellStyle name="汇总 2 3 4 16" xfId="4371"/>
    <cellStyle name="汇总 2 3 4 16 2" xfId="4372"/>
    <cellStyle name="汇总 2 3 4 16 3" xfId="4373"/>
    <cellStyle name="汇总 2 3 4 16 4" xfId="4374"/>
    <cellStyle name="汇总 2 3 4 16 5" xfId="4375"/>
    <cellStyle name="汇总 2 3 4 16 6" xfId="4376"/>
    <cellStyle name="汇总 2 3 4 17" xfId="4377"/>
    <cellStyle name="汇总 2 3 4 17 2" xfId="4378"/>
    <cellStyle name="汇总 2 3 4 17 3" xfId="4379"/>
    <cellStyle name="汇总 2 3 4 17 4" xfId="4380"/>
    <cellStyle name="汇总 2 3 4 17 5" xfId="4381"/>
    <cellStyle name="汇总 2 3 4 17 6" xfId="4382"/>
    <cellStyle name="汇总 2 3 4 18" xfId="4383"/>
    <cellStyle name="汇总 2 3 4 18 2" xfId="4384"/>
    <cellStyle name="汇总 2 3 4 18 3" xfId="4385"/>
    <cellStyle name="汇总 2 3 4 18 4" xfId="4386"/>
    <cellStyle name="汇总 2 3 4 18 5" xfId="4387"/>
    <cellStyle name="汇总 2 3 4 18 6" xfId="4388"/>
    <cellStyle name="汇总 2 3 4 19" xfId="4389"/>
    <cellStyle name="汇总 2 3 4 19 2" xfId="4390"/>
    <cellStyle name="汇总 2 3 4 19 3" xfId="4391"/>
    <cellStyle name="汇总 2 3 4 19 4" xfId="4392"/>
    <cellStyle name="汇总 2 3 4 19 5" xfId="4393"/>
    <cellStyle name="汇总 2 3 4 19 6" xfId="4394"/>
    <cellStyle name="汇总 2 3 4 2" xfId="4395"/>
    <cellStyle name="汇总 2 3 4 2 10" xfId="4396"/>
    <cellStyle name="汇总 2 3 4 2 10 2" xfId="4397"/>
    <cellStyle name="汇总 2 3 4 2 10 3" xfId="4398"/>
    <cellStyle name="汇总 2 3 4 2 10 4" xfId="4399"/>
    <cellStyle name="汇总 2 3 4 2 10 5" xfId="4400"/>
    <cellStyle name="汇总 2 3 4 2 10 6" xfId="4401"/>
    <cellStyle name="汇总 2 3 4 2 11" xfId="4402"/>
    <cellStyle name="汇总 2 3 4 2 11 2" xfId="4403"/>
    <cellStyle name="汇总 2 3 4 2 11 3" xfId="4404"/>
    <cellStyle name="汇总 2 3 4 2 11 4" xfId="4405"/>
    <cellStyle name="汇总 2 3 4 2 11 5" xfId="4406"/>
    <cellStyle name="汇总 2 3 4 2 11 6" xfId="4407"/>
    <cellStyle name="汇总 2 3 4 2 12" xfId="4408"/>
    <cellStyle name="汇总 2 3 4 2 12 2" xfId="4409"/>
    <cellStyle name="汇总 2 3 4 2 12 3" xfId="4410"/>
    <cellStyle name="汇总 2 3 4 2 12 4" xfId="4411"/>
    <cellStyle name="汇总 2 3 4 2 12 5" xfId="4412"/>
    <cellStyle name="汇总 2 3 4 2 12 6" xfId="4413"/>
    <cellStyle name="汇总 2 3 4 2 13" xfId="4414"/>
    <cellStyle name="汇总 2 3 4 2 13 2" xfId="4415"/>
    <cellStyle name="汇总 2 3 4 2 13 3" xfId="4416"/>
    <cellStyle name="汇总 2 3 4 2 13 4" xfId="4417"/>
    <cellStyle name="汇总 2 3 4 2 13 5" xfId="4418"/>
    <cellStyle name="汇总 2 3 4 2 13 6" xfId="4419"/>
    <cellStyle name="汇总 2 3 4 2 14" xfId="4420"/>
    <cellStyle name="汇总 2 3 4 2 14 2" xfId="4421"/>
    <cellStyle name="汇总 2 3 4 2 14 3" xfId="4422"/>
    <cellStyle name="汇总 2 3 4 2 14 4" xfId="4423"/>
    <cellStyle name="汇总 2 3 4 2 14 5" xfId="4424"/>
    <cellStyle name="汇总 2 3 4 2 14 6" xfId="4425"/>
    <cellStyle name="汇总 2 3 4 2 15" xfId="4426"/>
    <cellStyle name="汇总 2 3 4 2 15 2" xfId="4427"/>
    <cellStyle name="汇总 2 3 4 2 15 3" xfId="4428"/>
    <cellStyle name="汇总 2 3 4 2 15 4" xfId="4429"/>
    <cellStyle name="汇总 2 3 4 2 15 5" xfId="4430"/>
    <cellStyle name="汇总 2 3 4 2 15 6" xfId="4431"/>
    <cellStyle name="汇总 2 3 4 2 16" xfId="4432"/>
    <cellStyle name="汇总 2 3 4 2 16 2" xfId="4433"/>
    <cellStyle name="汇总 2 3 4 2 16 3" xfId="4434"/>
    <cellStyle name="汇总 2 3 4 2 16 4" xfId="4435"/>
    <cellStyle name="汇总 2 3 4 2 16 5" xfId="4436"/>
    <cellStyle name="汇总 2 3 4 2 16 6" xfId="4437"/>
    <cellStyle name="汇总 2 3 4 2 17" xfId="4438"/>
    <cellStyle name="汇总 2 3 4 2 17 2" xfId="4439"/>
    <cellStyle name="汇总 2 3 4 2 17 3" xfId="4440"/>
    <cellStyle name="汇总 2 3 4 2 17 4" xfId="4441"/>
    <cellStyle name="汇总 2 3 4 2 17 5" xfId="4442"/>
    <cellStyle name="汇总 2 3 4 2 17 6" xfId="4443"/>
    <cellStyle name="汇总 2 3 4 2 18" xfId="4444"/>
    <cellStyle name="汇总 2 3 4 2 18 2" xfId="4445"/>
    <cellStyle name="汇总 2 3 4 2 18 3" xfId="4446"/>
    <cellStyle name="汇总 2 3 4 2 18 4" xfId="4447"/>
    <cellStyle name="汇总 2 3 4 2 18 5" xfId="4448"/>
    <cellStyle name="汇总 2 3 4 2 18 6" xfId="4449"/>
    <cellStyle name="汇总 2 3 4 2 19" xfId="4450"/>
    <cellStyle name="汇总 2 3 4 2 2" xfId="4451"/>
    <cellStyle name="汇总 2 3 4 2 2 2" xfId="4452"/>
    <cellStyle name="汇总 2 3 4 2 2 3" xfId="4453"/>
    <cellStyle name="汇总 2 3 4 2 2 4" xfId="4454"/>
    <cellStyle name="汇总 2 3 4 2 2 5" xfId="4455"/>
    <cellStyle name="汇总 2 3 4 2 2 6" xfId="4456"/>
    <cellStyle name="汇总 2 3 4 2 20" xfId="4457"/>
    <cellStyle name="汇总 2 3 4 2 21" xfId="4458"/>
    <cellStyle name="汇总 2 3 4 2 22" xfId="4459"/>
    <cellStyle name="汇总 2 3 4 2 23" xfId="4460"/>
    <cellStyle name="汇总 2 3 4 2 3" xfId="4461"/>
    <cellStyle name="汇总 2 3 4 2 3 2" xfId="4462"/>
    <cellStyle name="汇总 2 3 4 2 3 3" xfId="4463"/>
    <cellStyle name="汇总 2 3 4 2 3 4" xfId="4464"/>
    <cellStyle name="汇总 2 3 4 2 3 5" xfId="4465"/>
    <cellStyle name="汇总 2 3 4 2 3 6" xfId="4466"/>
    <cellStyle name="汇总 2 3 4 2 4" xfId="4467"/>
    <cellStyle name="汇总 2 3 4 2 4 2" xfId="4468"/>
    <cellStyle name="汇总 2 3 4 2 4 3" xfId="4469"/>
    <cellStyle name="汇总 2 3 4 2 4 4" xfId="4470"/>
    <cellStyle name="汇总 2 3 4 2 4 5" xfId="4471"/>
    <cellStyle name="汇总 2 3 4 2 4 6" xfId="4472"/>
    <cellStyle name="汇总 2 3 4 2 5" xfId="4473"/>
    <cellStyle name="汇总 2 3 4 2 5 2" xfId="4474"/>
    <cellStyle name="汇总 2 3 4 2 5 3" xfId="4475"/>
    <cellStyle name="汇总 2 3 4 2 5 4" xfId="4476"/>
    <cellStyle name="汇总 2 3 4 2 5 5" xfId="4477"/>
    <cellStyle name="汇总 2 3 4 2 5 6" xfId="4478"/>
    <cellStyle name="汇总 2 3 4 2 6" xfId="4479"/>
    <cellStyle name="汇总 2 3 4 2 6 2" xfId="4480"/>
    <cellStyle name="汇总 2 3 4 2 6 3" xfId="4481"/>
    <cellStyle name="汇总 2 3 4 2 6 4" xfId="4482"/>
    <cellStyle name="汇总 2 3 4 2 6 5" xfId="4483"/>
    <cellStyle name="汇总 2 3 4 2 6 6" xfId="4484"/>
    <cellStyle name="汇总 2 3 4 2 7" xfId="4485"/>
    <cellStyle name="汇总 2 3 4 2 7 2" xfId="4486"/>
    <cellStyle name="汇总 2 3 4 2 7 3" xfId="4487"/>
    <cellStyle name="汇总 2 3 4 2 7 4" xfId="4488"/>
    <cellStyle name="汇总 2 3 4 2 7 5" xfId="4489"/>
    <cellStyle name="汇总 2 3 4 2 7 6" xfId="4490"/>
    <cellStyle name="汇总 2 3 4 2 8" xfId="4491"/>
    <cellStyle name="汇总 2 3 4 2 8 2" xfId="4492"/>
    <cellStyle name="汇总 2 3 4 2 8 3" xfId="4493"/>
    <cellStyle name="汇总 2 3 4 2 8 4" xfId="4494"/>
    <cellStyle name="汇总 2 3 4 2 8 5" xfId="4495"/>
    <cellStyle name="汇总 2 3 4 2 8 6" xfId="4496"/>
    <cellStyle name="汇总 2 3 4 2 9" xfId="4497"/>
    <cellStyle name="汇总 2 3 4 2 9 2" xfId="4498"/>
    <cellStyle name="汇总 2 3 4 2 9 3" xfId="4499"/>
    <cellStyle name="汇总 2 3 4 2 9 4" xfId="4500"/>
    <cellStyle name="汇总 2 3 4 2 9 5" xfId="4501"/>
    <cellStyle name="汇总 2 3 4 2 9 6" xfId="4502"/>
    <cellStyle name="汇总 2 3 4 20" xfId="4503"/>
    <cellStyle name="汇总 2 3 4 20 2" xfId="4504"/>
    <cellStyle name="汇总 2 3 4 20 3" xfId="4505"/>
    <cellStyle name="汇总 2 3 4 20 4" xfId="4506"/>
    <cellStyle name="汇总 2 3 4 20 5" xfId="4507"/>
    <cellStyle name="汇总 2 3 4 20 6" xfId="4508"/>
    <cellStyle name="汇总 2 3 4 21" xfId="4509"/>
    <cellStyle name="汇总 2 3 4 22" xfId="4510"/>
    <cellStyle name="汇总 2 3 4 23" xfId="4511"/>
    <cellStyle name="汇总 2 3 4 24" xfId="4512"/>
    <cellStyle name="汇总 2 3 4 25" xfId="4513"/>
    <cellStyle name="汇总 2 3 4 3" xfId="4514"/>
    <cellStyle name="汇总 2 3 4 3 2" xfId="4515"/>
    <cellStyle name="汇总 2 3 4 3 3" xfId="4516"/>
    <cellStyle name="汇总 2 3 4 3 4" xfId="4517"/>
    <cellStyle name="汇总 2 3 4 3 5" xfId="4518"/>
    <cellStyle name="汇总 2 3 4 3 6" xfId="4519"/>
    <cellStyle name="汇总 2 3 4 4" xfId="4520"/>
    <cellStyle name="汇总 2 3 4 4 2" xfId="4521"/>
    <cellStyle name="汇总 2 3 4 4 3" xfId="4522"/>
    <cellStyle name="汇总 2 3 4 4 4" xfId="4523"/>
    <cellStyle name="汇总 2 3 4 4 5" xfId="4524"/>
    <cellStyle name="汇总 2 3 4 4 6" xfId="4525"/>
    <cellStyle name="汇总 2 3 4 5" xfId="4526"/>
    <cellStyle name="汇总 2 3 4 5 2" xfId="4527"/>
    <cellStyle name="汇总 2 3 4 5 3" xfId="4528"/>
    <cellStyle name="汇总 2 3 4 5 4" xfId="4529"/>
    <cellStyle name="汇总 2 3 4 5 5" xfId="4530"/>
    <cellStyle name="汇总 2 3 4 5 6" xfId="4531"/>
    <cellStyle name="汇总 2 3 4 6" xfId="4532"/>
    <cellStyle name="汇总 2 3 4 6 2" xfId="4533"/>
    <cellStyle name="汇总 2 3 4 6 3" xfId="4534"/>
    <cellStyle name="汇总 2 3 4 6 4" xfId="4535"/>
    <cellStyle name="汇总 2 3 4 6 5" xfId="4536"/>
    <cellStyle name="汇总 2 3 4 6 6" xfId="4537"/>
    <cellStyle name="汇总 2 3 4 7" xfId="4538"/>
    <cellStyle name="汇总 2 3 4 7 2" xfId="4539"/>
    <cellStyle name="汇总 2 3 4 7 3" xfId="4540"/>
    <cellStyle name="汇总 2 3 4 7 4" xfId="4541"/>
    <cellStyle name="汇总 2 3 4 7 5" xfId="4542"/>
    <cellStyle name="汇总 2 3 4 7 6" xfId="4543"/>
    <cellStyle name="汇总 2 3 4 8" xfId="4544"/>
    <cellStyle name="汇总 2 3 4 8 2" xfId="4545"/>
    <cellStyle name="汇总 2 3 4 8 2 2" xfId="4546"/>
    <cellStyle name="汇总 2 3 4 8 2 3" xfId="4547"/>
    <cellStyle name="汇总 2 3 4 8 2 4" xfId="4548"/>
    <cellStyle name="汇总 2 3 4 8 2 5" xfId="4549"/>
    <cellStyle name="汇总 2 3 4 8 2 6" xfId="4550"/>
    <cellStyle name="汇总 2 3 4 8 2 7" xfId="4551"/>
    <cellStyle name="汇总 2 3 4 8 3" xfId="4552"/>
    <cellStyle name="汇总 2 3 4 8 4" xfId="4553"/>
    <cellStyle name="汇总 2 3 4 8 5" xfId="4554"/>
    <cellStyle name="汇总 2 3 4 8 6" xfId="4555"/>
    <cellStyle name="汇总 2 3 4 8 7" xfId="4556"/>
    <cellStyle name="汇总 2 3 4 9" xfId="4557"/>
    <cellStyle name="汇总 2 3 4 9 2" xfId="4558"/>
    <cellStyle name="汇总 2 3 4 9 3" xfId="4559"/>
    <cellStyle name="汇总 2 3 4 9 4" xfId="4560"/>
    <cellStyle name="汇总 2 3 4 9 5" xfId="4561"/>
    <cellStyle name="汇总 2 3 4 9 6" xfId="4562"/>
    <cellStyle name="汇总 2 3 5" xfId="4563"/>
    <cellStyle name="汇总 2 3 5 10" xfId="4564"/>
    <cellStyle name="汇总 2 3 5 10 2" xfId="4565"/>
    <cellStyle name="汇总 2 3 5 10 3" xfId="4566"/>
    <cellStyle name="汇总 2 3 5 10 4" xfId="4567"/>
    <cellStyle name="汇总 2 3 5 10 5" xfId="4568"/>
    <cellStyle name="汇总 2 3 5 10 6" xfId="4569"/>
    <cellStyle name="汇总 2 3 5 11" xfId="4570"/>
    <cellStyle name="汇总 2 3 5 11 2" xfId="4571"/>
    <cellStyle name="汇总 2 3 5 11 3" xfId="4572"/>
    <cellStyle name="汇总 2 3 5 11 4" xfId="4573"/>
    <cellStyle name="汇总 2 3 5 11 5" xfId="4574"/>
    <cellStyle name="汇总 2 3 5 11 6" xfId="4575"/>
    <cellStyle name="汇总 2 3 5 12" xfId="4576"/>
    <cellStyle name="汇总 2 3 5 12 2" xfId="4577"/>
    <cellStyle name="汇总 2 3 5 12 3" xfId="4578"/>
    <cellStyle name="汇总 2 3 5 12 4" xfId="4579"/>
    <cellStyle name="汇总 2 3 5 12 5" xfId="4580"/>
    <cellStyle name="汇总 2 3 5 12 6" xfId="4581"/>
    <cellStyle name="汇总 2 3 5 13" xfId="4582"/>
    <cellStyle name="汇总 2 3 5 13 2" xfId="4583"/>
    <cellStyle name="汇总 2 3 5 13 3" xfId="4584"/>
    <cellStyle name="汇总 2 3 5 13 4" xfId="4585"/>
    <cellStyle name="汇总 2 3 5 13 5" xfId="4586"/>
    <cellStyle name="汇总 2 3 5 13 6" xfId="4587"/>
    <cellStyle name="汇总 2 3 5 14" xfId="4588"/>
    <cellStyle name="汇总 2 3 5 14 2" xfId="4589"/>
    <cellStyle name="汇总 2 3 5 14 3" xfId="4590"/>
    <cellStyle name="汇总 2 3 5 14 4" xfId="4591"/>
    <cellStyle name="汇总 2 3 5 14 5" xfId="4592"/>
    <cellStyle name="汇总 2 3 5 14 6" xfId="4593"/>
    <cellStyle name="汇总 2 3 5 15" xfId="4594"/>
    <cellStyle name="汇总 2 3 5 15 2" xfId="4595"/>
    <cellStyle name="汇总 2 3 5 15 3" xfId="4596"/>
    <cellStyle name="汇总 2 3 5 15 4" xfId="4597"/>
    <cellStyle name="汇总 2 3 5 15 5" xfId="4598"/>
    <cellStyle name="汇总 2 3 5 15 6" xfId="4599"/>
    <cellStyle name="汇总 2 3 5 16" xfId="4600"/>
    <cellStyle name="汇总 2 3 5 16 2" xfId="4601"/>
    <cellStyle name="汇总 2 3 5 16 3" xfId="4602"/>
    <cellStyle name="汇总 2 3 5 16 4" xfId="4603"/>
    <cellStyle name="汇总 2 3 5 16 5" xfId="4604"/>
    <cellStyle name="汇总 2 3 5 16 6" xfId="4605"/>
    <cellStyle name="汇总 2 3 5 17" xfId="4606"/>
    <cellStyle name="汇总 2 3 5 17 2" xfId="4607"/>
    <cellStyle name="汇总 2 3 5 17 3" xfId="4608"/>
    <cellStyle name="汇总 2 3 5 17 4" xfId="4609"/>
    <cellStyle name="汇总 2 3 5 17 5" xfId="4610"/>
    <cellStyle name="汇总 2 3 5 17 6" xfId="4611"/>
    <cellStyle name="汇总 2 3 5 18" xfId="4612"/>
    <cellStyle name="汇总 2 3 5 18 2" xfId="4613"/>
    <cellStyle name="汇总 2 3 5 18 3" xfId="4614"/>
    <cellStyle name="汇总 2 3 5 18 4" xfId="4615"/>
    <cellStyle name="汇总 2 3 5 18 5" xfId="4616"/>
    <cellStyle name="汇总 2 3 5 18 6" xfId="4617"/>
    <cellStyle name="汇总 2 3 5 19" xfId="4618"/>
    <cellStyle name="汇总 2 3 5 2" xfId="4619"/>
    <cellStyle name="汇总 2 3 5 2 2" xfId="4620"/>
    <cellStyle name="汇总 2 3 5 2 3" xfId="4621"/>
    <cellStyle name="汇总 2 3 5 2 4" xfId="4622"/>
    <cellStyle name="汇总 2 3 5 2 5" xfId="4623"/>
    <cellStyle name="汇总 2 3 5 2 6" xfId="4624"/>
    <cellStyle name="汇总 2 3 5 20" xfId="4625"/>
    <cellStyle name="汇总 2 3 5 21" xfId="4626"/>
    <cellStyle name="汇总 2 3 5 22" xfId="4627"/>
    <cellStyle name="汇总 2 3 5 23" xfId="4628"/>
    <cellStyle name="汇总 2 3 5 3" xfId="4629"/>
    <cellStyle name="汇总 2 3 5 3 2" xfId="4630"/>
    <cellStyle name="汇总 2 3 5 3 3" xfId="4631"/>
    <cellStyle name="汇总 2 3 5 3 4" xfId="4632"/>
    <cellStyle name="汇总 2 3 5 3 5" xfId="4633"/>
    <cellStyle name="汇总 2 3 5 3 6" xfId="4634"/>
    <cellStyle name="汇总 2 3 5 4" xfId="4635"/>
    <cellStyle name="汇总 2 3 5 4 2" xfId="4636"/>
    <cellStyle name="汇总 2 3 5 4 3" xfId="4637"/>
    <cellStyle name="汇总 2 3 5 4 4" xfId="4638"/>
    <cellStyle name="汇总 2 3 5 4 5" xfId="4639"/>
    <cellStyle name="汇总 2 3 5 4 6" xfId="4640"/>
    <cellStyle name="汇总 2 3 5 5" xfId="4641"/>
    <cellStyle name="汇总 2 3 5 5 2" xfId="4642"/>
    <cellStyle name="汇总 2 3 5 5 3" xfId="4643"/>
    <cellStyle name="汇总 2 3 5 5 4" xfId="4644"/>
    <cellStyle name="汇总 2 3 5 5 5" xfId="4645"/>
    <cellStyle name="汇总 2 3 5 5 6" xfId="4646"/>
    <cellStyle name="汇总 2 3 5 6" xfId="4647"/>
    <cellStyle name="汇总 2 3 5 6 2" xfId="4648"/>
    <cellStyle name="汇总 2 3 5 6 3" xfId="4649"/>
    <cellStyle name="汇总 2 3 5 6 4" xfId="4650"/>
    <cellStyle name="汇总 2 3 5 6 5" xfId="4651"/>
    <cellStyle name="汇总 2 3 5 6 6" xfId="4652"/>
    <cellStyle name="汇总 2 3 5 7" xfId="4653"/>
    <cellStyle name="汇总 2 3 5 7 2" xfId="4654"/>
    <cellStyle name="汇总 2 3 5 7 3" xfId="4655"/>
    <cellStyle name="汇总 2 3 5 7 4" xfId="4656"/>
    <cellStyle name="汇总 2 3 5 7 5" xfId="4657"/>
    <cellStyle name="汇总 2 3 5 7 6" xfId="4658"/>
    <cellStyle name="汇总 2 3 5 8" xfId="4659"/>
    <cellStyle name="汇总 2 3 5 8 2" xfId="4660"/>
    <cellStyle name="汇总 2 3 5 8 3" xfId="4661"/>
    <cellStyle name="汇总 2 3 5 8 4" xfId="4662"/>
    <cellStyle name="汇总 2 3 5 8 5" xfId="4663"/>
    <cellStyle name="汇总 2 3 5 8 6" xfId="4664"/>
    <cellStyle name="汇总 2 3 5 9" xfId="4665"/>
    <cellStyle name="汇总 2 3 5 9 2" xfId="4666"/>
    <cellStyle name="汇总 2 3 5 9 3" xfId="4667"/>
    <cellStyle name="汇总 2 3 5 9 4" xfId="4668"/>
    <cellStyle name="汇总 2 3 5 9 5" xfId="4669"/>
    <cellStyle name="汇总 2 3 5 9 6" xfId="4670"/>
    <cellStyle name="汇总 2 3 6" xfId="4671"/>
    <cellStyle name="汇总 2 3 6 2" xfId="4672"/>
    <cellStyle name="汇总 2 3 6 3" xfId="4673"/>
    <cellStyle name="汇总 2 3 6 4" xfId="4674"/>
    <cellStyle name="汇总 2 3 6 5" xfId="4675"/>
    <cellStyle name="汇总 2 3 6 6" xfId="4676"/>
    <cellStyle name="汇总 2 3 7" xfId="4677"/>
    <cellStyle name="汇总 2 3 7 2" xfId="4678"/>
    <cellStyle name="汇总 2 3 7 3" xfId="4679"/>
    <cellStyle name="汇总 2 3 7 4" xfId="4680"/>
    <cellStyle name="汇总 2 3 7 5" xfId="4681"/>
    <cellStyle name="汇总 2 3 7 6" xfId="4682"/>
    <cellStyle name="汇总 2 3 8" xfId="4683"/>
    <cellStyle name="汇总 2 3 8 2" xfId="4684"/>
    <cellStyle name="汇总 2 3 8 3" xfId="4685"/>
    <cellStyle name="汇总 2 3 8 4" xfId="4686"/>
    <cellStyle name="汇总 2 3 8 5" xfId="4687"/>
    <cellStyle name="汇总 2 3 8 6" xfId="4688"/>
    <cellStyle name="汇总 2 3 9" xfId="4689"/>
    <cellStyle name="汇总 2 3 9 2" xfId="4690"/>
    <cellStyle name="汇总 2 3 9 3" xfId="4691"/>
    <cellStyle name="汇总 2 3 9 4" xfId="4692"/>
    <cellStyle name="汇总 2 3 9 5" xfId="4693"/>
    <cellStyle name="汇总 2 3 9 6" xfId="4694"/>
    <cellStyle name="汇总 2 4" xfId="4695"/>
    <cellStyle name="汇总 2 4 10" xfId="4696"/>
    <cellStyle name="汇总 2 4 10 2" xfId="4697"/>
    <cellStyle name="汇总 2 4 10 3" xfId="4698"/>
    <cellStyle name="汇总 2 4 10 4" xfId="4699"/>
    <cellStyle name="汇总 2 4 10 5" xfId="4700"/>
    <cellStyle name="汇总 2 4 10 6" xfId="4701"/>
    <cellStyle name="汇总 2 4 11" xfId="4702"/>
    <cellStyle name="汇总 2 4 11 2" xfId="4703"/>
    <cellStyle name="汇总 2 4 11 3" xfId="4704"/>
    <cellStyle name="汇总 2 4 11 4" xfId="4705"/>
    <cellStyle name="汇总 2 4 11 5" xfId="4706"/>
    <cellStyle name="汇总 2 4 11 6" xfId="4707"/>
    <cellStyle name="汇总 2 4 12" xfId="4708"/>
    <cellStyle name="汇总 2 4 12 2" xfId="4709"/>
    <cellStyle name="汇总 2 4 12 3" xfId="4710"/>
    <cellStyle name="汇总 2 4 12 4" xfId="4711"/>
    <cellStyle name="汇总 2 4 12 5" xfId="4712"/>
    <cellStyle name="汇总 2 4 12 6" xfId="4713"/>
    <cellStyle name="汇总 2 4 13" xfId="4714"/>
    <cellStyle name="汇总 2 4 13 2" xfId="4715"/>
    <cellStyle name="汇总 2 4 13 3" xfId="4716"/>
    <cellStyle name="汇总 2 4 13 4" xfId="4717"/>
    <cellStyle name="汇总 2 4 13 5" xfId="4718"/>
    <cellStyle name="汇总 2 4 13 6" xfId="4719"/>
    <cellStyle name="汇总 2 4 14" xfId="4720"/>
    <cellStyle name="汇总 2 4 14 2" xfId="4721"/>
    <cellStyle name="汇总 2 4 14 3" xfId="4722"/>
    <cellStyle name="汇总 2 4 14 4" xfId="4723"/>
    <cellStyle name="汇总 2 4 14 5" xfId="4724"/>
    <cellStyle name="汇总 2 4 14 6" xfId="4725"/>
    <cellStyle name="汇总 2 4 15" xfId="4726"/>
    <cellStyle name="汇总 2 4 15 2" xfId="4727"/>
    <cellStyle name="汇总 2 4 15 3" xfId="4728"/>
    <cellStyle name="汇总 2 4 15 4" xfId="4729"/>
    <cellStyle name="汇总 2 4 15 5" xfId="4730"/>
    <cellStyle name="汇总 2 4 15 6" xfId="4731"/>
    <cellStyle name="汇总 2 4 16" xfId="4732"/>
    <cellStyle name="汇总 2 4 16 2" xfId="4733"/>
    <cellStyle name="汇总 2 4 16 3" xfId="4734"/>
    <cellStyle name="汇总 2 4 16 4" xfId="4735"/>
    <cellStyle name="汇总 2 4 16 5" xfId="4736"/>
    <cellStyle name="汇总 2 4 16 6" xfId="4737"/>
    <cellStyle name="汇总 2 4 17" xfId="4738"/>
    <cellStyle name="汇总 2 4 17 2" xfId="4739"/>
    <cellStyle name="汇总 2 4 17 3" xfId="4740"/>
    <cellStyle name="汇总 2 4 17 4" xfId="4741"/>
    <cellStyle name="汇总 2 4 17 5" xfId="4742"/>
    <cellStyle name="汇总 2 4 17 6" xfId="4743"/>
    <cellStyle name="汇总 2 4 18" xfId="4744"/>
    <cellStyle name="汇总 2 4 18 2" xfId="4745"/>
    <cellStyle name="汇总 2 4 18 3" xfId="4746"/>
    <cellStyle name="汇总 2 4 18 4" xfId="4747"/>
    <cellStyle name="汇总 2 4 18 5" xfId="4748"/>
    <cellStyle name="汇总 2 4 18 6" xfId="4749"/>
    <cellStyle name="汇总 2 4 19" xfId="4750"/>
    <cellStyle name="汇总 2 4 19 2" xfId="4751"/>
    <cellStyle name="汇总 2 4 19 3" xfId="4752"/>
    <cellStyle name="汇总 2 4 19 4" xfId="4753"/>
    <cellStyle name="汇总 2 4 19 5" xfId="4754"/>
    <cellStyle name="汇总 2 4 19 6" xfId="4755"/>
    <cellStyle name="汇总 2 4 2" xfId="4756"/>
    <cellStyle name="汇总 2 4 2 10" xfId="4757"/>
    <cellStyle name="汇总 2 4 2 10 2" xfId="4758"/>
    <cellStyle name="汇总 2 4 2 10 3" xfId="4759"/>
    <cellStyle name="汇总 2 4 2 10 4" xfId="4760"/>
    <cellStyle name="汇总 2 4 2 10 5" xfId="4761"/>
    <cellStyle name="汇总 2 4 2 10 6" xfId="4762"/>
    <cellStyle name="汇总 2 4 2 11" xfId="4763"/>
    <cellStyle name="汇总 2 4 2 11 2" xfId="4764"/>
    <cellStyle name="汇总 2 4 2 11 3" xfId="4765"/>
    <cellStyle name="汇总 2 4 2 11 4" xfId="4766"/>
    <cellStyle name="汇总 2 4 2 11 5" xfId="4767"/>
    <cellStyle name="汇总 2 4 2 11 6" xfId="4768"/>
    <cellStyle name="汇总 2 4 2 12" xfId="4769"/>
    <cellStyle name="汇总 2 4 2 12 2" xfId="4770"/>
    <cellStyle name="汇总 2 4 2 12 3" xfId="4771"/>
    <cellStyle name="汇总 2 4 2 12 4" xfId="4772"/>
    <cellStyle name="汇总 2 4 2 12 5" xfId="4773"/>
    <cellStyle name="汇总 2 4 2 12 6" xfId="4774"/>
    <cellStyle name="汇总 2 4 2 13" xfId="4775"/>
    <cellStyle name="汇总 2 4 2 13 2" xfId="4776"/>
    <cellStyle name="汇总 2 4 2 13 3" xfId="4777"/>
    <cellStyle name="汇总 2 4 2 13 4" xfId="4778"/>
    <cellStyle name="汇总 2 4 2 13 5" xfId="4779"/>
    <cellStyle name="汇总 2 4 2 13 6" xfId="4780"/>
    <cellStyle name="汇总 2 4 2 14" xfId="4781"/>
    <cellStyle name="汇总 2 4 2 14 2" xfId="4782"/>
    <cellStyle name="汇总 2 4 2 14 3" xfId="4783"/>
    <cellStyle name="汇总 2 4 2 14 4" xfId="4784"/>
    <cellStyle name="汇总 2 4 2 14 5" xfId="4785"/>
    <cellStyle name="汇总 2 4 2 14 6" xfId="4786"/>
    <cellStyle name="汇总 2 4 2 15" xfId="4787"/>
    <cellStyle name="汇总 2 4 2 15 2" xfId="4788"/>
    <cellStyle name="汇总 2 4 2 15 3" xfId="4789"/>
    <cellStyle name="汇总 2 4 2 15 4" xfId="4790"/>
    <cellStyle name="汇总 2 4 2 15 5" xfId="4791"/>
    <cellStyle name="汇总 2 4 2 15 6" xfId="4792"/>
    <cellStyle name="汇总 2 4 2 16" xfId="4793"/>
    <cellStyle name="汇总 2 4 2 16 2" xfId="4794"/>
    <cellStyle name="汇总 2 4 2 16 3" xfId="4795"/>
    <cellStyle name="汇总 2 4 2 16 4" xfId="4796"/>
    <cellStyle name="汇总 2 4 2 16 5" xfId="4797"/>
    <cellStyle name="汇总 2 4 2 16 6" xfId="4798"/>
    <cellStyle name="汇总 2 4 2 17" xfId="4799"/>
    <cellStyle name="汇总 2 4 2 17 2" xfId="4800"/>
    <cellStyle name="汇总 2 4 2 17 3" xfId="4801"/>
    <cellStyle name="汇总 2 4 2 17 4" xfId="4802"/>
    <cellStyle name="汇总 2 4 2 17 5" xfId="4803"/>
    <cellStyle name="汇总 2 4 2 17 6" xfId="4804"/>
    <cellStyle name="汇总 2 4 2 18" xfId="4805"/>
    <cellStyle name="汇总 2 4 2 18 2" xfId="4806"/>
    <cellStyle name="汇总 2 4 2 18 3" xfId="4807"/>
    <cellStyle name="汇总 2 4 2 18 4" xfId="4808"/>
    <cellStyle name="汇总 2 4 2 18 5" xfId="4809"/>
    <cellStyle name="汇总 2 4 2 18 6" xfId="4810"/>
    <cellStyle name="汇总 2 4 2 19" xfId="4811"/>
    <cellStyle name="汇总 2 4 2 2" xfId="4812"/>
    <cellStyle name="汇总 2 4 2 2 2" xfId="4813"/>
    <cellStyle name="汇总 2 4 2 2 3" xfId="4814"/>
    <cellStyle name="汇总 2 4 2 2 4" xfId="4815"/>
    <cellStyle name="汇总 2 4 2 2 5" xfId="4816"/>
    <cellStyle name="汇总 2 4 2 2 6" xfId="4817"/>
    <cellStyle name="汇总 2 4 2 20" xfId="4818"/>
    <cellStyle name="汇总 2 4 2 21" xfId="4819"/>
    <cellStyle name="汇总 2 4 2 22" xfId="4820"/>
    <cellStyle name="汇总 2 4 2 23" xfId="4821"/>
    <cellStyle name="汇总 2 4 2 3" xfId="4822"/>
    <cellStyle name="汇总 2 4 2 3 2" xfId="4823"/>
    <cellStyle name="汇总 2 4 2 3 3" xfId="4824"/>
    <cellStyle name="汇总 2 4 2 3 4" xfId="4825"/>
    <cellStyle name="汇总 2 4 2 3 5" xfId="4826"/>
    <cellStyle name="汇总 2 4 2 3 6" xfId="4827"/>
    <cellStyle name="汇总 2 4 2 4" xfId="4828"/>
    <cellStyle name="汇总 2 4 2 4 2" xfId="4829"/>
    <cellStyle name="汇总 2 4 2 4 3" xfId="4830"/>
    <cellStyle name="汇总 2 4 2 4 4" xfId="4831"/>
    <cellStyle name="汇总 2 4 2 4 5" xfId="4832"/>
    <cellStyle name="汇总 2 4 2 4 6" xfId="4833"/>
    <cellStyle name="汇总 2 4 2 5" xfId="4834"/>
    <cellStyle name="汇总 2 4 2 5 2" xfId="4835"/>
    <cellStyle name="汇总 2 4 2 5 3" xfId="4836"/>
    <cellStyle name="汇总 2 4 2 5 4" xfId="4837"/>
    <cellStyle name="汇总 2 4 2 5 5" xfId="4838"/>
    <cellStyle name="汇总 2 4 2 5 6" xfId="4839"/>
    <cellStyle name="汇总 2 4 2 6" xfId="4840"/>
    <cellStyle name="汇总 2 4 2 6 2" xfId="4841"/>
    <cellStyle name="汇总 2 4 2 6 3" xfId="4842"/>
    <cellStyle name="汇总 2 4 2 6 4" xfId="4843"/>
    <cellStyle name="汇总 2 4 2 6 5" xfId="4844"/>
    <cellStyle name="汇总 2 4 2 6 6" xfId="4845"/>
    <cellStyle name="汇总 2 4 2 7" xfId="4846"/>
    <cellStyle name="汇总 2 4 2 7 2" xfId="4847"/>
    <cellStyle name="汇总 2 4 2 7 3" xfId="4848"/>
    <cellStyle name="汇总 2 4 2 7 4" xfId="4849"/>
    <cellStyle name="汇总 2 4 2 7 5" xfId="4850"/>
    <cellStyle name="汇总 2 4 2 7 6" xfId="4851"/>
    <cellStyle name="汇总 2 4 2 8" xfId="4852"/>
    <cellStyle name="汇总 2 4 2 8 2" xfId="4853"/>
    <cellStyle name="汇总 2 4 2 8 3" xfId="4854"/>
    <cellStyle name="汇总 2 4 2 8 4" xfId="4855"/>
    <cellStyle name="汇总 2 4 2 8 5" xfId="4856"/>
    <cellStyle name="汇总 2 4 2 8 6" xfId="4857"/>
    <cellStyle name="汇总 2 4 2 9" xfId="4858"/>
    <cellStyle name="汇总 2 4 2 9 2" xfId="4859"/>
    <cellStyle name="汇总 2 4 2 9 3" xfId="4860"/>
    <cellStyle name="汇总 2 4 2 9 4" xfId="4861"/>
    <cellStyle name="汇总 2 4 2 9 5" xfId="4862"/>
    <cellStyle name="汇总 2 4 2 9 6" xfId="4863"/>
    <cellStyle name="汇总 2 4 20" xfId="4864"/>
    <cellStyle name="汇总 2 4 20 2" xfId="4865"/>
    <cellStyle name="汇总 2 4 20 3" xfId="4866"/>
    <cellStyle name="汇总 2 4 20 4" xfId="4867"/>
    <cellStyle name="汇总 2 4 20 5" xfId="4868"/>
    <cellStyle name="汇总 2 4 20 6" xfId="4869"/>
    <cellStyle name="汇总 2 4 21" xfId="4870"/>
    <cellStyle name="汇总 2 4 22" xfId="4871"/>
    <cellStyle name="汇总 2 4 23" xfId="4872"/>
    <cellStyle name="汇总 2 4 24" xfId="4873"/>
    <cellStyle name="汇总 2 4 25" xfId="4874"/>
    <cellStyle name="汇总 2 4 3" xfId="4875"/>
    <cellStyle name="汇总 2 4 3 2" xfId="4876"/>
    <cellStyle name="汇总 2 4 3 3" xfId="4877"/>
    <cellStyle name="汇总 2 4 3 4" xfId="4878"/>
    <cellStyle name="汇总 2 4 3 5" xfId="4879"/>
    <cellStyle name="汇总 2 4 3 6" xfId="4880"/>
    <cellStyle name="汇总 2 4 4" xfId="4881"/>
    <cellStyle name="汇总 2 4 4 2" xfId="4882"/>
    <cellStyle name="汇总 2 4 4 3" xfId="4883"/>
    <cellStyle name="汇总 2 4 4 4" xfId="4884"/>
    <cellStyle name="汇总 2 4 4 5" xfId="4885"/>
    <cellStyle name="汇总 2 4 4 6" xfId="4886"/>
    <cellStyle name="汇总 2 4 5" xfId="4887"/>
    <cellStyle name="汇总 2 4 5 2" xfId="4888"/>
    <cellStyle name="汇总 2 4 5 3" xfId="4889"/>
    <cellStyle name="汇总 2 4 5 4" xfId="4890"/>
    <cellStyle name="汇总 2 4 5 5" xfId="4891"/>
    <cellStyle name="汇总 2 4 5 6" xfId="4892"/>
    <cellStyle name="汇总 2 4 6" xfId="4893"/>
    <cellStyle name="汇总 2 4 6 2" xfId="4894"/>
    <cellStyle name="汇总 2 4 6 3" xfId="4895"/>
    <cellStyle name="汇总 2 4 6 4" xfId="4896"/>
    <cellStyle name="汇总 2 4 6 5" xfId="4897"/>
    <cellStyle name="汇总 2 4 6 6" xfId="4898"/>
    <cellStyle name="汇总 2 4 7" xfId="4899"/>
    <cellStyle name="汇总 2 4 7 2" xfId="4900"/>
    <cellStyle name="汇总 2 4 7 3" xfId="4901"/>
    <cellStyle name="汇总 2 4 7 4" xfId="4902"/>
    <cellStyle name="汇总 2 4 7 5" xfId="4903"/>
    <cellStyle name="汇总 2 4 7 6" xfId="4904"/>
    <cellStyle name="汇总 2 4 8" xfId="4905"/>
    <cellStyle name="汇总 2 4 8 2" xfId="4906"/>
    <cellStyle name="汇总 2 4 8 2 2" xfId="4907"/>
    <cellStyle name="汇总 2 4 8 2 3" xfId="4908"/>
    <cellStyle name="汇总 2 4 8 2 4" xfId="4909"/>
    <cellStyle name="汇总 2 4 8 2 5" xfId="4910"/>
    <cellStyle name="汇总 2 4 8 2 6" xfId="4911"/>
    <cellStyle name="汇总 2 4 8 2 7" xfId="4912"/>
    <cellStyle name="汇总 2 4 8 3" xfId="4913"/>
    <cellStyle name="汇总 2 4 8 4" xfId="4914"/>
    <cellStyle name="汇总 2 4 8 5" xfId="4915"/>
    <cellStyle name="汇总 2 4 8 6" xfId="4916"/>
    <cellStyle name="汇总 2 4 8 7" xfId="4917"/>
    <cellStyle name="汇总 2 4 9" xfId="4918"/>
    <cellStyle name="汇总 2 4 9 2" xfId="4919"/>
    <cellStyle name="汇总 2 4 9 3" xfId="4920"/>
    <cellStyle name="汇总 2 4 9 4" xfId="4921"/>
    <cellStyle name="汇总 2 4 9 5" xfId="4922"/>
    <cellStyle name="汇总 2 4 9 6" xfId="4923"/>
    <cellStyle name="汇总 2 5" xfId="4924"/>
    <cellStyle name="汇总 2 5 10" xfId="4925"/>
    <cellStyle name="汇总 2 5 10 2" xfId="4926"/>
    <cellStyle name="汇总 2 5 10 3" xfId="4927"/>
    <cellStyle name="汇总 2 5 10 4" xfId="4928"/>
    <cellStyle name="汇总 2 5 10 5" xfId="4929"/>
    <cellStyle name="汇总 2 5 10 6" xfId="4930"/>
    <cellStyle name="汇总 2 5 11" xfId="4931"/>
    <cellStyle name="汇总 2 5 11 2" xfId="4932"/>
    <cellStyle name="汇总 2 5 11 3" xfId="4933"/>
    <cellStyle name="汇总 2 5 11 4" xfId="4934"/>
    <cellStyle name="汇总 2 5 11 5" xfId="4935"/>
    <cellStyle name="汇总 2 5 11 6" xfId="4936"/>
    <cellStyle name="汇总 2 5 12" xfId="4937"/>
    <cellStyle name="汇总 2 5 12 2" xfId="4938"/>
    <cellStyle name="汇总 2 5 12 3" xfId="4939"/>
    <cellStyle name="汇总 2 5 12 4" xfId="4940"/>
    <cellStyle name="汇总 2 5 12 5" xfId="4941"/>
    <cellStyle name="汇总 2 5 12 6" xfId="4942"/>
    <cellStyle name="汇总 2 5 13" xfId="4943"/>
    <cellStyle name="汇总 2 5 13 2" xfId="4944"/>
    <cellStyle name="汇总 2 5 13 3" xfId="4945"/>
    <cellStyle name="汇总 2 5 13 4" xfId="4946"/>
    <cellStyle name="汇总 2 5 13 5" xfId="4947"/>
    <cellStyle name="汇总 2 5 13 6" xfId="4948"/>
    <cellStyle name="汇总 2 5 14" xfId="4949"/>
    <cellStyle name="汇总 2 5 14 2" xfId="4950"/>
    <cellStyle name="汇总 2 5 14 3" xfId="4951"/>
    <cellStyle name="汇总 2 5 14 4" xfId="4952"/>
    <cellStyle name="汇总 2 5 14 5" xfId="4953"/>
    <cellStyle name="汇总 2 5 14 6" xfId="4954"/>
    <cellStyle name="汇总 2 5 15" xfId="4955"/>
    <cellStyle name="汇总 2 5 15 2" xfId="4956"/>
    <cellStyle name="汇总 2 5 15 3" xfId="4957"/>
    <cellStyle name="汇总 2 5 15 4" xfId="4958"/>
    <cellStyle name="汇总 2 5 15 5" xfId="4959"/>
    <cellStyle name="汇总 2 5 15 6" xfId="4960"/>
    <cellStyle name="汇总 2 5 16" xfId="4961"/>
    <cellStyle name="汇总 2 5 16 2" xfId="4962"/>
    <cellStyle name="汇总 2 5 16 3" xfId="4963"/>
    <cellStyle name="汇总 2 5 16 4" xfId="4964"/>
    <cellStyle name="汇总 2 5 16 5" xfId="4965"/>
    <cellStyle name="汇总 2 5 16 6" xfId="4966"/>
    <cellStyle name="汇总 2 5 17" xfId="4967"/>
    <cellStyle name="汇总 2 5 17 2" xfId="4968"/>
    <cellStyle name="汇总 2 5 17 3" xfId="4969"/>
    <cellStyle name="汇总 2 5 17 4" xfId="4970"/>
    <cellStyle name="汇总 2 5 17 5" xfId="4971"/>
    <cellStyle name="汇总 2 5 17 6" xfId="4972"/>
    <cellStyle name="汇总 2 5 18" xfId="4973"/>
    <cellStyle name="汇总 2 5 18 2" xfId="4974"/>
    <cellStyle name="汇总 2 5 18 3" xfId="4975"/>
    <cellStyle name="汇总 2 5 18 4" xfId="4976"/>
    <cellStyle name="汇总 2 5 18 5" xfId="4977"/>
    <cellStyle name="汇总 2 5 18 6" xfId="4978"/>
    <cellStyle name="汇总 2 5 19" xfId="4979"/>
    <cellStyle name="汇总 2 5 19 2" xfId="4980"/>
    <cellStyle name="汇总 2 5 19 3" xfId="4981"/>
    <cellStyle name="汇总 2 5 19 4" xfId="4982"/>
    <cellStyle name="汇总 2 5 19 5" xfId="4983"/>
    <cellStyle name="汇总 2 5 19 6" xfId="4984"/>
    <cellStyle name="汇总 2 5 2" xfId="4985"/>
    <cellStyle name="汇总 2 5 2 10" xfId="4986"/>
    <cellStyle name="汇总 2 5 2 10 2" xfId="4987"/>
    <cellStyle name="汇总 2 5 2 10 3" xfId="4988"/>
    <cellStyle name="汇总 2 5 2 10 4" xfId="4989"/>
    <cellStyle name="汇总 2 5 2 10 5" xfId="4990"/>
    <cellStyle name="汇总 2 5 2 10 6" xfId="4991"/>
    <cellStyle name="汇总 2 5 2 11" xfId="4992"/>
    <cellStyle name="汇总 2 5 2 11 2" xfId="4993"/>
    <cellStyle name="汇总 2 5 2 11 3" xfId="4994"/>
    <cellStyle name="汇总 2 5 2 11 4" xfId="4995"/>
    <cellStyle name="汇总 2 5 2 11 5" xfId="4996"/>
    <cellStyle name="汇总 2 5 2 11 6" xfId="4997"/>
    <cellStyle name="汇总 2 5 2 12" xfId="4998"/>
    <cellStyle name="汇总 2 5 2 12 2" xfId="4999"/>
    <cellStyle name="汇总 2 5 2 12 3" xfId="5000"/>
    <cellStyle name="汇总 2 5 2 12 4" xfId="5001"/>
    <cellStyle name="汇总 2 5 2 12 5" xfId="5002"/>
    <cellStyle name="汇总 2 5 2 12 6" xfId="5003"/>
    <cellStyle name="汇总 2 5 2 13" xfId="5004"/>
    <cellStyle name="汇总 2 5 2 13 2" xfId="5005"/>
    <cellStyle name="汇总 2 5 2 13 3" xfId="5006"/>
    <cellStyle name="汇总 2 5 2 13 4" xfId="5007"/>
    <cellStyle name="汇总 2 5 2 13 5" xfId="5008"/>
    <cellStyle name="汇总 2 5 2 13 6" xfId="5009"/>
    <cellStyle name="汇总 2 5 2 14" xfId="5010"/>
    <cellStyle name="汇总 2 5 2 14 2" xfId="5011"/>
    <cellStyle name="汇总 2 5 2 14 3" xfId="5012"/>
    <cellStyle name="汇总 2 5 2 14 4" xfId="5013"/>
    <cellStyle name="汇总 2 5 2 14 5" xfId="5014"/>
    <cellStyle name="汇总 2 5 2 14 6" xfId="5015"/>
    <cellStyle name="汇总 2 5 2 15" xfId="5016"/>
    <cellStyle name="汇总 2 5 2 15 2" xfId="5017"/>
    <cellStyle name="汇总 2 5 2 15 3" xfId="5018"/>
    <cellStyle name="汇总 2 5 2 15 4" xfId="5019"/>
    <cellStyle name="汇总 2 5 2 15 5" xfId="5020"/>
    <cellStyle name="汇总 2 5 2 15 6" xfId="5021"/>
    <cellStyle name="汇总 2 5 2 16" xfId="5022"/>
    <cellStyle name="汇总 2 5 2 16 2" xfId="5023"/>
    <cellStyle name="汇总 2 5 2 16 3" xfId="5024"/>
    <cellStyle name="汇总 2 5 2 16 4" xfId="5025"/>
    <cellStyle name="汇总 2 5 2 16 5" xfId="5026"/>
    <cellStyle name="汇总 2 5 2 16 6" xfId="5027"/>
    <cellStyle name="汇总 2 5 2 17" xfId="5028"/>
    <cellStyle name="汇总 2 5 2 17 2" xfId="5029"/>
    <cellStyle name="汇总 2 5 2 17 3" xfId="5030"/>
    <cellStyle name="汇总 2 5 2 17 4" xfId="5031"/>
    <cellStyle name="汇总 2 5 2 17 5" xfId="5032"/>
    <cellStyle name="汇总 2 5 2 17 6" xfId="5033"/>
    <cellStyle name="汇总 2 5 2 18" xfId="5034"/>
    <cellStyle name="汇总 2 5 2 18 2" xfId="5035"/>
    <cellStyle name="汇总 2 5 2 18 3" xfId="5036"/>
    <cellStyle name="汇总 2 5 2 18 4" xfId="5037"/>
    <cellStyle name="汇总 2 5 2 18 5" xfId="5038"/>
    <cellStyle name="汇总 2 5 2 18 6" xfId="5039"/>
    <cellStyle name="汇总 2 5 2 19" xfId="5040"/>
    <cellStyle name="汇总 2 5 2 2" xfId="5041"/>
    <cellStyle name="汇总 2 5 2 2 2" xfId="5042"/>
    <cellStyle name="汇总 2 5 2 2 3" xfId="5043"/>
    <cellStyle name="汇总 2 5 2 2 4" xfId="5044"/>
    <cellStyle name="汇总 2 5 2 2 5" xfId="5045"/>
    <cellStyle name="汇总 2 5 2 2 6" xfId="5046"/>
    <cellStyle name="汇总 2 5 2 20" xfId="5047"/>
    <cellStyle name="汇总 2 5 2 21" xfId="5048"/>
    <cellStyle name="汇总 2 5 2 22" xfId="5049"/>
    <cellStyle name="汇总 2 5 2 23" xfId="5050"/>
    <cellStyle name="汇总 2 5 2 3" xfId="5051"/>
    <cellStyle name="汇总 2 5 2 3 2" xfId="5052"/>
    <cellStyle name="汇总 2 5 2 3 3" xfId="5053"/>
    <cellStyle name="汇总 2 5 2 3 4" xfId="5054"/>
    <cellStyle name="汇总 2 5 2 3 5" xfId="5055"/>
    <cellStyle name="汇总 2 5 2 3 6" xfId="5056"/>
    <cellStyle name="汇总 2 5 2 4" xfId="5057"/>
    <cellStyle name="汇总 2 5 2 4 2" xfId="5058"/>
    <cellStyle name="汇总 2 5 2 4 3" xfId="5059"/>
    <cellStyle name="汇总 2 5 2 4 4" xfId="5060"/>
    <cellStyle name="汇总 2 5 2 4 5" xfId="5061"/>
    <cellStyle name="汇总 2 5 2 4 6" xfId="5062"/>
    <cellStyle name="汇总 2 5 2 5" xfId="5063"/>
    <cellStyle name="汇总 2 5 2 5 2" xfId="5064"/>
    <cellStyle name="汇总 2 5 2 5 3" xfId="5065"/>
    <cellStyle name="汇总 2 5 2 5 4" xfId="5066"/>
    <cellStyle name="汇总 2 5 2 5 5" xfId="5067"/>
    <cellStyle name="汇总 2 5 2 5 6" xfId="5068"/>
    <cellStyle name="汇总 2 5 2 6" xfId="5069"/>
    <cellStyle name="汇总 2 5 2 6 2" xfId="5070"/>
    <cellStyle name="汇总 2 5 2 6 3" xfId="5071"/>
    <cellStyle name="汇总 2 5 2 6 4" xfId="5072"/>
    <cellStyle name="汇总 2 5 2 6 5" xfId="5073"/>
    <cellStyle name="汇总 2 5 2 6 6" xfId="5074"/>
    <cellStyle name="汇总 2 5 2 7" xfId="5075"/>
    <cellStyle name="汇总 2 5 2 7 2" xfId="5076"/>
    <cellStyle name="汇总 2 5 2 7 3" xfId="5077"/>
    <cellStyle name="汇总 2 5 2 7 4" xfId="5078"/>
    <cellStyle name="汇总 2 5 2 7 5" xfId="5079"/>
    <cellStyle name="汇总 2 5 2 7 6" xfId="5080"/>
    <cellStyle name="汇总 2 5 2 8" xfId="5081"/>
    <cellStyle name="汇总 2 5 2 8 2" xfId="5082"/>
    <cellStyle name="汇总 2 5 2 8 3" xfId="5083"/>
    <cellStyle name="汇总 2 5 2 8 4" xfId="5084"/>
    <cellStyle name="汇总 2 5 2 8 5" xfId="5085"/>
    <cellStyle name="汇总 2 5 2 8 6" xfId="5086"/>
    <cellStyle name="汇总 2 5 2 9" xfId="5087"/>
    <cellStyle name="汇总 2 5 2 9 2" xfId="5088"/>
    <cellStyle name="汇总 2 5 2 9 3" xfId="5089"/>
    <cellStyle name="汇总 2 5 2 9 4" xfId="5090"/>
    <cellStyle name="汇总 2 5 2 9 5" xfId="5091"/>
    <cellStyle name="汇总 2 5 2 9 6" xfId="5092"/>
    <cellStyle name="汇总 2 5 20" xfId="5093"/>
    <cellStyle name="汇总 2 5 20 2" xfId="5094"/>
    <cellStyle name="汇总 2 5 20 3" xfId="5095"/>
    <cellStyle name="汇总 2 5 20 4" xfId="5096"/>
    <cellStyle name="汇总 2 5 20 5" xfId="5097"/>
    <cellStyle name="汇总 2 5 20 6" xfId="5098"/>
    <cellStyle name="汇总 2 5 21" xfId="5099"/>
    <cellStyle name="汇总 2 5 22" xfId="5100"/>
    <cellStyle name="汇总 2 5 23" xfId="5101"/>
    <cellStyle name="汇总 2 5 24" xfId="5102"/>
    <cellStyle name="汇总 2 5 25" xfId="5103"/>
    <cellStyle name="汇总 2 5 3" xfId="5104"/>
    <cellStyle name="汇总 2 5 3 2" xfId="5105"/>
    <cellStyle name="汇总 2 5 3 3" xfId="5106"/>
    <cellStyle name="汇总 2 5 3 4" xfId="5107"/>
    <cellStyle name="汇总 2 5 3 5" xfId="5108"/>
    <cellStyle name="汇总 2 5 3 6" xfId="5109"/>
    <cellStyle name="汇总 2 5 4" xfId="5110"/>
    <cellStyle name="汇总 2 5 4 2" xfId="5111"/>
    <cellStyle name="汇总 2 5 4 3" xfId="5112"/>
    <cellStyle name="汇总 2 5 4 4" xfId="5113"/>
    <cellStyle name="汇总 2 5 4 5" xfId="5114"/>
    <cellStyle name="汇总 2 5 4 6" xfId="5115"/>
    <cellStyle name="汇总 2 5 5" xfId="5116"/>
    <cellStyle name="汇总 2 5 5 2" xfId="5117"/>
    <cellStyle name="汇总 2 5 5 3" xfId="5118"/>
    <cellStyle name="汇总 2 5 5 4" xfId="5119"/>
    <cellStyle name="汇总 2 5 5 5" xfId="5120"/>
    <cellStyle name="汇总 2 5 5 6" xfId="5121"/>
    <cellStyle name="汇总 2 5 6" xfId="5122"/>
    <cellStyle name="汇总 2 5 6 2" xfId="5123"/>
    <cellStyle name="汇总 2 5 6 3" xfId="5124"/>
    <cellStyle name="汇总 2 5 6 4" xfId="5125"/>
    <cellStyle name="汇总 2 5 6 5" xfId="5126"/>
    <cellStyle name="汇总 2 5 6 6" xfId="5127"/>
    <cellStyle name="汇总 2 5 7" xfId="5128"/>
    <cellStyle name="汇总 2 5 7 2" xfId="5129"/>
    <cellStyle name="汇总 2 5 7 3" xfId="5130"/>
    <cellStyle name="汇总 2 5 7 4" xfId="5131"/>
    <cellStyle name="汇总 2 5 7 5" xfId="5132"/>
    <cellStyle name="汇总 2 5 7 6" xfId="5133"/>
    <cellStyle name="汇总 2 5 8" xfId="5134"/>
    <cellStyle name="汇总 2 5 8 2" xfId="5135"/>
    <cellStyle name="汇总 2 5 8 2 2" xfId="5136"/>
    <cellStyle name="汇总 2 5 8 2 3" xfId="5137"/>
    <cellStyle name="汇总 2 5 8 2 4" xfId="5138"/>
    <cellStyle name="汇总 2 5 8 2 5" xfId="5139"/>
    <cellStyle name="汇总 2 5 8 2 6" xfId="5140"/>
    <cellStyle name="汇总 2 5 8 2 7" xfId="5141"/>
    <cellStyle name="汇总 2 5 8 3" xfId="5142"/>
    <cellStyle name="汇总 2 5 8 4" xfId="5143"/>
    <cellStyle name="汇总 2 5 8 5" xfId="5144"/>
    <cellStyle name="汇总 2 5 8 6" xfId="5145"/>
    <cellStyle name="汇总 2 5 8 7" xfId="5146"/>
    <cellStyle name="汇总 2 5 9" xfId="5147"/>
    <cellStyle name="汇总 2 5 9 2" xfId="5148"/>
    <cellStyle name="汇总 2 5 9 3" xfId="5149"/>
    <cellStyle name="汇总 2 5 9 4" xfId="5150"/>
    <cellStyle name="汇总 2 5 9 5" xfId="5151"/>
    <cellStyle name="汇总 2 5 9 6" xfId="5152"/>
    <cellStyle name="汇总 2 6" xfId="5153"/>
    <cellStyle name="汇总 2 6 10" xfId="5154"/>
    <cellStyle name="汇总 2 6 10 2" xfId="5155"/>
    <cellStyle name="汇总 2 6 10 3" xfId="5156"/>
    <cellStyle name="汇总 2 6 10 4" xfId="5157"/>
    <cellStyle name="汇总 2 6 10 5" xfId="5158"/>
    <cellStyle name="汇总 2 6 10 6" xfId="5159"/>
    <cellStyle name="汇总 2 6 11" xfId="5160"/>
    <cellStyle name="汇总 2 6 11 2" xfId="5161"/>
    <cellStyle name="汇总 2 6 11 3" xfId="5162"/>
    <cellStyle name="汇总 2 6 11 4" xfId="5163"/>
    <cellStyle name="汇总 2 6 11 5" xfId="5164"/>
    <cellStyle name="汇总 2 6 11 6" xfId="5165"/>
    <cellStyle name="汇总 2 6 12" xfId="5166"/>
    <cellStyle name="汇总 2 6 12 2" xfId="5167"/>
    <cellStyle name="汇总 2 6 12 3" xfId="5168"/>
    <cellStyle name="汇总 2 6 12 4" xfId="5169"/>
    <cellStyle name="汇总 2 6 12 5" xfId="5170"/>
    <cellStyle name="汇总 2 6 12 6" xfId="5171"/>
    <cellStyle name="汇总 2 6 13" xfId="5172"/>
    <cellStyle name="汇总 2 6 13 2" xfId="5173"/>
    <cellStyle name="汇总 2 6 13 3" xfId="5174"/>
    <cellStyle name="汇总 2 6 13 4" xfId="5175"/>
    <cellStyle name="汇总 2 6 13 5" xfId="5176"/>
    <cellStyle name="汇总 2 6 13 6" xfId="5177"/>
    <cellStyle name="汇总 2 6 14" xfId="5178"/>
    <cellStyle name="汇总 2 6 14 2" xfId="5179"/>
    <cellStyle name="汇总 2 6 14 3" xfId="5180"/>
    <cellStyle name="汇总 2 6 14 4" xfId="5181"/>
    <cellStyle name="汇总 2 6 14 5" xfId="5182"/>
    <cellStyle name="汇总 2 6 14 6" xfId="5183"/>
    <cellStyle name="汇总 2 6 15" xfId="5184"/>
    <cellStyle name="汇总 2 6 15 2" xfId="5185"/>
    <cellStyle name="汇总 2 6 15 3" xfId="5186"/>
    <cellStyle name="汇总 2 6 15 4" xfId="5187"/>
    <cellStyle name="汇总 2 6 15 5" xfId="5188"/>
    <cellStyle name="汇总 2 6 15 6" xfId="5189"/>
    <cellStyle name="汇总 2 6 16" xfId="5190"/>
    <cellStyle name="汇总 2 6 16 2" xfId="5191"/>
    <cellStyle name="汇总 2 6 16 3" xfId="5192"/>
    <cellStyle name="汇总 2 6 16 4" xfId="5193"/>
    <cellStyle name="汇总 2 6 16 5" xfId="5194"/>
    <cellStyle name="汇总 2 6 16 6" xfId="5195"/>
    <cellStyle name="汇总 2 6 17" xfId="5196"/>
    <cellStyle name="汇总 2 6 17 2" xfId="5197"/>
    <cellStyle name="汇总 2 6 17 3" xfId="5198"/>
    <cellStyle name="汇总 2 6 17 4" xfId="5199"/>
    <cellStyle name="汇总 2 6 17 5" xfId="5200"/>
    <cellStyle name="汇总 2 6 17 6" xfId="5201"/>
    <cellStyle name="汇总 2 6 18" xfId="5202"/>
    <cellStyle name="汇总 2 6 18 2" xfId="5203"/>
    <cellStyle name="汇总 2 6 18 3" xfId="5204"/>
    <cellStyle name="汇总 2 6 18 4" xfId="5205"/>
    <cellStyle name="汇总 2 6 18 5" xfId="5206"/>
    <cellStyle name="汇总 2 6 18 6" xfId="5207"/>
    <cellStyle name="汇总 2 6 19" xfId="5208"/>
    <cellStyle name="汇总 2 6 19 2" xfId="5209"/>
    <cellStyle name="汇总 2 6 19 3" xfId="5210"/>
    <cellStyle name="汇总 2 6 19 4" xfId="5211"/>
    <cellStyle name="汇总 2 6 19 5" xfId="5212"/>
    <cellStyle name="汇总 2 6 19 6" xfId="5213"/>
    <cellStyle name="汇总 2 6 2" xfId="5214"/>
    <cellStyle name="汇总 2 6 2 10" xfId="5215"/>
    <cellStyle name="汇总 2 6 2 10 2" xfId="5216"/>
    <cellStyle name="汇总 2 6 2 10 3" xfId="5217"/>
    <cellStyle name="汇总 2 6 2 10 4" xfId="5218"/>
    <cellStyle name="汇总 2 6 2 10 5" xfId="5219"/>
    <cellStyle name="汇总 2 6 2 10 6" xfId="5220"/>
    <cellStyle name="汇总 2 6 2 11" xfId="5221"/>
    <cellStyle name="汇总 2 6 2 11 2" xfId="5222"/>
    <cellStyle name="汇总 2 6 2 11 3" xfId="5223"/>
    <cellStyle name="汇总 2 6 2 11 4" xfId="5224"/>
    <cellStyle name="汇总 2 6 2 11 5" xfId="5225"/>
    <cellStyle name="汇总 2 6 2 11 6" xfId="5226"/>
    <cellStyle name="汇总 2 6 2 12" xfId="5227"/>
    <cellStyle name="汇总 2 6 2 12 2" xfId="5228"/>
    <cellStyle name="汇总 2 6 2 12 3" xfId="5229"/>
    <cellStyle name="汇总 2 6 2 12 4" xfId="5230"/>
    <cellStyle name="汇总 2 6 2 12 5" xfId="5231"/>
    <cellStyle name="汇总 2 6 2 12 6" xfId="5232"/>
    <cellStyle name="汇总 2 6 2 13" xfId="5233"/>
    <cellStyle name="汇总 2 6 2 13 2" xfId="5234"/>
    <cellStyle name="汇总 2 6 2 13 3" xfId="5235"/>
    <cellStyle name="汇总 2 6 2 13 4" xfId="5236"/>
    <cellStyle name="汇总 2 6 2 13 5" xfId="5237"/>
    <cellStyle name="汇总 2 6 2 13 6" xfId="5238"/>
    <cellStyle name="汇总 2 6 2 14" xfId="5239"/>
    <cellStyle name="汇总 2 6 2 14 2" xfId="5240"/>
    <cellStyle name="汇总 2 6 2 14 3" xfId="5241"/>
    <cellStyle name="汇总 2 6 2 14 4" xfId="5242"/>
    <cellStyle name="汇总 2 6 2 14 5" xfId="5243"/>
    <cellStyle name="汇总 2 6 2 14 6" xfId="5244"/>
    <cellStyle name="汇总 2 6 2 15" xfId="5245"/>
    <cellStyle name="汇总 2 6 2 15 2" xfId="5246"/>
    <cellStyle name="汇总 2 6 2 15 3" xfId="5247"/>
    <cellStyle name="汇总 2 6 2 15 4" xfId="5248"/>
    <cellStyle name="汇总 2 6 2 15 5" xfId="5249"/>
    <cellStyle name="汇总 2 6 2 15 6" xfId="5250"/>
    <cellStyle name="汇总 2 6 2 16" xfId="5251"/>
    <cellStyle name="汇总 2 6 2 16 2" xfId="5252"/>
    <cellStyle name="汇总 2 6 2 16 3" xfId="5253"/>
    <cellStyle name="汇总 2 6 2 16 4" xfId="5254"/>
    <cellStyle name="汇总 2 6 2 16 5" xfId="5255"/>
    <cellStyle name="汇总 2 6 2 16 6" xfId="5256"/>
    <cellStyle name="汇总 2 6 2 17" xfId="5257"/>
    <cellStyle name="汇总 2 6 2 17 2" xfId="5258"/>
    <cellStyle name="汇总 2 6 2 17 3" xfId="5259"/>
    <cellStyle name="汇总 2 6 2 17 4" xfId="5260"/>
    <cellStyle name="汇总 2 6 2 17 5" xfId="5261"/>
    <cellStyle name="汇总 2 6 2 17 6" xfId="5262"/>
    <cellStyle name="汇总 2 6 2 18" xfId="5263"/>
    <cellStyle name="汇总 2 6 2 18 2" xfId="5264"/>
    <cellStyle name="汇总 2 6 2 18 3" xfId="5265"/>
    <cellStyle name="汇总 2 6 2 18 4" xfId="5266"/>
    <cellStyle name="汇总 2 6 2 18 5" xfId="5267"/>
    <cellStyle name="汇总 2 6 2 18 6" xfId="5268"/>
    <cellStyle name="汇总 2 6 2 19" xfId="5269"/>
    <cellStyle name="汇总 2 6 2 2" xfId="5270"/>
    <cellStyle name="汇总 2 6 2 2 2" xfId="5271"/>
    <cellStyle name="汇总 2 6 2 2 3" xfId="5272"/>
    <cellStyle name="汇总 2 6 2 2 4" xfId="5273"/>
    <cellStyle name="汇总 2 6 2 2 5" xfId="5274"/>
    <cellStyle name="汇总 2 6 2 2 6" xfId="5275"/>
    <cellStyle name="汇总 2 6 2 20" xfId="5276"/>
    <cellStyle name="汇总 2 6 2 21" xfId="5277"/>
    <cellStyle name="汇总 2 6 2 22" xfId="5278"/>
    <cellStyle name="汇总 2 6 2 23" xfId="5279"/>
    <cellStyle name="汇总 2 6 2 3" xfId="5280"/>
    <cellStyle name="汇总 2 6 2 3 2" xfId="5281"/>
    <cellStyle name="汇总 2 6 2 3 3" xfId="5282"/>
    <cellStyle name="汇总 2 6 2 3 4" xfId="5283"/>
    <cellStyle name="汇总 2 6 2 3 5" xfId="5284"/>
    <cellStyle name="汇总 2 6 2 3 6" xfId="5285"/>
    <cellStyle name="汇总 2 6 2 4" xfId="5286"/>
    <cellStyle name="汇总 2 6 2 4 2" xfId="5287"/>
    <cellStyle name="汇总 2 6 2 4 3" xfId="5288"/>
    <cellStyle name="汇总 2 6 2 4 4" xfId="5289"/>
    <cellStyle name="汇总 2 6 2 4 5" xfId="5290"/>
    <cellStyle name="汇总 2 6 2 4 6" xfId="5291"/>
    <cellStyle name="汇总 2 6 2 5" xfId="5292"/>
    <cellStyle name="汇总 2 6 2 5 2" xfId="5293"/>
    <cellStyle name="汇总 2 6 2 5 3" xfId="5294"/>
    <cellStyle name="汇总 2 6 2 5 4" xfId="5295"/>
    <cellStyle name="汇总 2 6 2 5 5" xfId="5296"/>
    <cellStyle name="汇总 2 6 2 5 6" xfId="5297"/>
    <cellStyle name="汇总 2 6 2 6" xfId="5298"/>
    <cellStyle name="汇总 2 6 2 6 2" xfId="5299"/>
    <cellStyle name="汇总 2 6 2 6 3" xfId="5300"/>
    <cellStyle name="汇总 2 6 2 6 4" xfId="5301"/>
    <cellStyle name="汇总 2 6 2 6 5" xfId="5302"/>
    <cellStyle name="汇总 2 6 2 6 6" xfId="5303"/>
    <cellStyle name="汇总 2 6 2 7" xfId="5304"/>
    <cellStyle name="汇总 2 6 2 7 2" xfId="5305"/>
    <cellStyle name="汇总 2 6 2 7 3" xfId="5306"/>
    <cellStyle name="汇总 2 6 2 7 4" xfId="5307"/>
    <cellStyle name="汇总 2 6 2 7 5" xfId="5308"/>
    <cellStyle name="汇总 2 6 2 7 6" xfId="5309"/>
    <cellStyle name="汇总 2 6 2 8" xfId="5310"/>
    <cellStyle name="汇总 2 6 2 8 2" xfId="5311"/>
    <cellStyle name="汇总 2 6 2 8 3" xfId="5312"/>
    <cellStyle name="汇总 2 6 2 8 4" xfId="5313"/>
    <cellStyle name="汇总 2 6 2 8 5" xfId="5314"/>
    <cellStyle name="汇总 2 6 2 8 6" xfId="5315"/>
    <cellStyle name="汇总 2 6 2 9" xfId="5316"/>
    <cellStyle name="汇总 2 6 2 9 2" xfId="5317"/>
    <cellStyle name="汇总 2 6 2 9 3" xfId="5318"/>
    <cellStyle name="汇总 2 6 2 9 4" xfId="5319"/>
    <cellStyle name="汇总 2 6 2 9 5" xfId="5320"/>
    <cellStyle name="汇总 2 6 2 9 6" xfId="5321"/>
    <cellStyle name="汇总 2 6 20" xfId="5322"/>
    <cellStyle name="汇总 2 6 20 2" xfId="5323"/>
    <cellStyle name="汇总 2 6 20 3" xfId="5324"/>
    <cellStyle name="汇总 2 6 20 4" xfId="5325"/>
    <cellStyle name="汇总 2 6 20 5" xfId="5326"/>
    <cellStyle name="汇总 2 6 20 6" xfId="5327"/>
    <cellStyle name="汇总 2 6 21" xfId="5328"/>
    <cellStyle name="汇总 2 6 22" xfId="5329"/>
    <cellStyle name="汇总 2 6 23" xfId="5330"/>
    <cellStyle name="汇总 2 6 24" xfId="5331"/>
    <cellStyle name="汇总 2 6 25" xfId="5332"/>
    <cellStyle name="汇总 2 6 3" xfId="5333"/>
    <cellStyle name="汇总 2 6 3 2" xfId="5334"/>
    <cellStyle name="汇总 2 6 3 3" xfId="5335"/>
    <cellStyle name="汇总 2 6 3 4" xfId="5336"/>
    <cellStyle name="汇总 2 6 3 5" xfId="5337"/>
    <cellStyle name="汇总 2 6 3 6" xfId="5338"/>
    <cellStyle name="汇总 2 6 4" xfId="5339"/>
    <cellStyle name="汇总 2 6 4 2" xfId="5340"/>
    <cellStyle name="汇总 2 6 4 3" xfId="5341"/>
    <cellStyle name="汇总 2 6 4 4" xfId="5342"/>
    <cellStyle name="汇总 2 6 4 5" xfId="5343"/>
    <cellStyle name="汇总 2 6 4 6" xfId="5344"/>
    <cellStyle name="汇总 2 6 5" xfId="5345"/>
    <cellStyle name="汇总 2 6 5 2" xfId="5346"/>
    <cellStyle name="汇总 2 6 5 3" xfId="5347"/>
    <cellStyle name="汇总 2 6 5 4" xfId="5348"/>
    <cellStyle name="汇总 2 6 5 5" xfId="5349"/>
    <cellStyle name="汇总 2 6 5 6" xfId="5350"/>
    <cellStyle name="汇总 2 6 6" xfId="5351"/>
    <cellStyle name="汇总 2 6 6 2" xfId="5352"/>
    <cellStyle name="汇总 2 6 6 3" xfId="5353"/>
    <cellStyle name="汇总 2 6 6 4" xfId="5354"/>
    <cellStyle name="汇总 2 6 6 5" xfId="5355"/>
    <cellStyle name="汇总 2 6 6 6" xfId="5356"/>
    <cellStyle name="汇总 2 6 7" xfId="5357"/>
    <cellStyle name="汇总 2 6 7 2" xfId="5358"/>
    <cellStyle name="汇总 2 6 7 3" xfId="5359"/>
    <cellStyle name="汇总 2 6 7 4" xfId="5360"/>
    <cellStyle name="汇总 2 6 7 5" xfId="5361"/>
    <cellStyle name="汇总 2 6 7 6" xfId="5362"/>
    <cellStyle name="汇总 2 6 8" xfId="5363"/>
    <cellStyle name="汇总 2 6 8 2" xfId="5364"/>
    <cellStyle name="汇总 2 6 8 2 2" xfId="5365"/>
    <cellStyle name="汇总 2 6 8 2 3" xfId="5366"/>
    <cellStyle name="汇总 2 6 8 2 4" xfId="5367"/>
    <cellStyle name="汇总 2 6 8 2 5" xfId="5368"/>
    <cellStyle name="汇总 2 6 8 2 6" xfId="5369"/>
    <cellStyle name="汇总 2 6 8 2 7" xfId="5370"/>
    <cellStyle name="汇总 2 6 8 3" xfId="5371"/>
    <cellStyle name="汇总 2 6 8 4" xfId="5372"/>
    <cellStyle name="汇总 2 6 8 5" xfId="5373"/>
    <cellStyle name="汇总 2 6 8 6" xfId="5374"/>
    <cellStyle name="汇总 2 6 8 7" xfId="5375"/>
    <cellStyle name="汇总 2 6 9" xfId="5376"/>
    <cellStyle name="汇总 2 6 9 2" xfId="5377"/>
    <cellStyle name="汇总 2 6 9 3" xfId="5378"/>
    <cellStyle name="汇总 2 6 9 4" xfId="5379"/>
    <cellStyle name="汇总 2 6 9 5" xfId="5380"/>
    <cellStyle name="汇总 2 6 9 6" xfId="5381"/>
    <cellStyle name="汇总 2 7" xfId="5382"/>
    <cellStyle name="汇总 2 7 2" xfId="5383"/>
    <cellStyle name="汇总 2 7 3" xfId="5384"/>
    <cellStyle name="汇总 2 7 4" xfId="5385"/>
    <cellStyle name="汇总 2 7 5" xfId="5386"/>
    <cellStyle name="汇总 2 7 6" xfId="5387"/>
    <cellStyle name="汇总 2 8" xfId="5388"/>
    <cellStyle name="汇总 2 8 2" xfId="5389"/>
    <cellStyle name="汇总 2 8 3" xfId="5390"/>
    <cellStyle name="汇总 2 8 4" xfId="5391"/>
    <cellStyle name="汇总 2 8 5" xfId="5392"/>
    <cellStyle name="汇总 2 8 6" xfId="5393"/>
    <cellStyle name="汇总 2 9" xfId="5394"/>
    <cellStyle name="汇总 2 9 2" xfId="5395"/>
    <cellStyle name="汇总 2 9 3" xfId="5396"/>
    <cellStyle name="汇总 2 9 4" xfId="5397"/>
    <cellStyle name="汇总 2 9 5" xfId="5398"/>
    <cellStyle name="汇总 2 9 6" xfId="5399"/>
    <cellStyle name="汇总 3" xfId="5400"/>
    <cellStyle name="汇总 3 10" xfId="5401"/>
    <cellStyle name="汇总 3 10 2" xfId="5402"/>
    <cellStyle name="汇总 3 10 3" xfId="5403"/>
    <cellStyle name="汇总 3 10 4" xfId="5404"/>
    <cellStyle name="汇总 3 10 5" xfId="5405"/>
    <cellStyle name="汇总 3 10 6" xfId="5406"/>
    <cellStyle name="汇总 3 11" xfId="5407"/>
    <cellStyle name="汇总 3 11 2" xfId="5408"/>
    <cellStyle name="汇总 3 11 2 2" xfId="5409"/>
    <cellStyle name="汇总 3 11 2 3" xfId="5410"/>
    <cellStyle name="汇总 3 11 2 4" xfId="5411"/>
    <cellStyle name="汇总 3 11 2 5" xfId="5412"/>
    <cellStyle name="汇总 3 11 2 6" xfId="5413"/>
    <cellStyle name="汇总 3 11 2 7" xfId="5414"/>
    <cellStyle name="汇总 3 11 3" xfId="5415"/>
    <cellStyle name="汇总 3 11 4" xfId="5416"/>
    <cellStyle name="汇总 3 11 5" xfId="5417"/>
    <cellStyle name="汇总 3 11 6" xfId="5418"/>
    <cellStyle name="汇总 3 11 7" xfId="5419"/>
    <cellStyle name="汇总 3 12" xfId="5420"/>
    <cellStyle name="汇总 3 12 2" xfId="5421"/>
    <cellStyle name="汇总 3 12 3" xfId="5422"/>
    <cellStyle name="汇总 3 12 4" xfId="5423"/>
    <cellStyle name="汇总 3 12 5" xfId="5424"/>
    <cellStyle name="汇总 3 12 6" xfId="5425"/>
    <cellStyle name="汇总 3 13" xfId="5426"/>
    <cellStyle name="汇总 3 13 2" xfId="5427"/>
    <cellStyle name="汇总 3 13 3" xfId="5428"/>
    <cellStyle name="汇总 3 13 4" xfId="5429"/>
    <cellStyle name="汇总 3 13 5" xfId="5430"/>
    <cellStyle name="汇总 3 13 6" xfId="5431"/>
    <cellStyle name="汇总 3 14" xfId="5432"/>
    <cellStyle name="汇总 3 14 2" xfId="5433"/>
    <cellStyle name="汇总 3 14 3" xfId="5434"/>
    <cellStyle name="汇总 3 14 4" xfId="5435"/>
    <cellStyle name="汇总 3 14 5" xfId="5436"/>
    <cellStyle name="汇总 3 14 6" xfId="5437"/>
    <cellStyle name="汇总 3 15" xfId="5438"/>
    <cellStyle name="汇总 3 15 2" xfId="5439"/>
    <cellStyle name="汇总 3 15 3" xfId="5440"/>
    <cellStyle name="汇总 3 15 4" xfId="5441"/>
    <cellStyle name="汇总 3 15 5" xfId="5442"/>
    <cellStyle name="汇总 3 15 6" xfId="5443"/>
    <cellStyle name="汇总 3 16" xfId="5444"/>
    <cellStyle name="汇总 3 16 2" xfId="5445"/>
    <cellStyle name="汇总 3 16 3" xfId="5446"/>
    <cellStyle name="汇总 3 16 4" xfId="5447"/>
    <cellStyle name="汇总 3 16 5" xfId="5448"/>
    <cellStyle name="汇总 3 16 6" xfId="5449"/>
    <cellStyle name="汇总 3 17" xfId="5450"/>
    <cellStyle name="汇总 3 17 2" xfId="5451"/>
    <cellStyle name="汇总 3 17 3" xfId="5452"/>
    <cellStyle name="汇总 3 17 4" xfId="5453"/>
    <cellStyle name="汇总 3 17 5" xfId="5454"/>
    <cellStyle name="汇总 3 17 6" xfId="5455"/>
    <cellStyle name="汇总 3 18" xfId="5456"/>
    <cellStyle name="汇总 3 18 2" xfId="5457"/>
    <cellStyle name="汇总 3 18 3" xfId="5458"/>
    <cellStyle name="汇总 3 18 4" xfId="5459"/>
    <cellStyle name="汇总 3 18 5" xfId="5460"/>
    <cellStyle name="汇总 3 18 6" xfId="5461"/>
    <cellStyle name="汇总 3 19" xfId="5462"/>
    <cellStyle name="汇总 3 19 2" xfId="5463"/>
    <cellStyle name="汇总 3 19 3" xfId="5464"/>
    <cellStyle name="汇总 3 19 4" xfId="5465"/>
    <cellStyle name="汇总 3 19 5" xfId="5466"/>
    <cellStyle name="汇总 3 19 6" xfId="5467"/>
    <cellStyle name="汇总 3 2" xfId="5468"/>
    <cellStyle name="汇总 3 2 10" xfId="5469"/>
    <cellStyle name="汇总 3 2 10 2" xfId="5470"/>
    <cellStyle name="汇总 3 2 10 3" xfId="5471"/>
    <cellStyle name="汇总 3 2 10 4" xfId="5472"/>
    <cellStyle name="汇总 3 2 10 5" xfId="5473"/>
    <cellStyle name="汇总 3 2 10 6" xfId="5474"/>
    <cellStyle name="汇总 3 2 11" xfId="5475"/>
    <cellStyle name="汇总 3 2 11 2" xfId="5476"/>
    <cellStyle name="汇总 3 2 11 2 2" xfId="5477"/>
    <cellStyle name="汇总 3 2 11 2 3" xfId="5478"/>
    <cellStyle name="汇总 3 2 11 2 4" xfId="5479"/>
    <cellStyle name="汇总 3 2 11 2 5" xfId="5480"/>
    <cellStyle name="汇总 3 2 11 2 6" xfId="5481"/>
    <cellStyle name="汇总 3 2 11 2 7" xfId="5482"/>
    <cellStyle name="汇总 3 2 11 3" xfId="5483"/>
    <cellStyle name="汇总 3 2 11 4" xfId="5484"/>
    <cellStyle name="汇总 3 2 11 5" xfId="5485"/>
    <cellStyle name="汇总 3 2 11 6" xfId="5486"/>
    <cellStyle name="汇总 3 2 11 7" xfId="5487"/>
    <cellStyle name="汇总 3 2 12" xfId="5488"/>
    <cellStyle name="汇总 3 2 12 2" xfId="5489"/>
    <cellStyle name="汇总 3 2 12 3" xfId="5490"/>
    <cellStyle name="汇总 3 2 12 4" xfId="5491"/>
    <cellStyle name="汇总 3 2 12 5" xfId="5492"/>
    <cellStyle name="汇总 3 2 12 6" xfId="5493"/>
    <cellStyle name="汇总 3 2 13" xfId="5494"/>
    <cellStyle name="汇总 3 2 13 2" xfId="5495"/>
    <cellStyle name="汇总 3 2 13 3" xfId="5496"/>
    <cellStyle name="汇总 3 2 13 4" xfId="5497"/>
    <cellStyle name="汇总 3 2 13 5" xfId="5498"/>
    <cellStyle name="汇总 3 2 13 6" xfId="5499"/>
    <cellStyle name="汇总 3 2 14" xfId="5500"/>
    <cellStyle name="汇总 3 2 14 2" xfId="5501"/>
    <cellStyle name="汇总 3 2 14 3" xfId="5502"/>
    <cellStyle name="汇总 3 2 14 4" xfId="5503"/>
    <cellStyle name="汇总 3 2 14 5" xfId="5504"/>
    <cellStyle name="汇总 3 2 14 6" xfId="5505"/>
    <cellStyle name="汇总 3 2 15" xfId="5506"/>
    <cellStyle name="汇总 3 2 15 2" xfId="5507"/>
    <cellStyle name="汇总 3 2 15 3" xfId="5508"/>
    <cellStyle name="汇总 3 2 15 4" xfId="5509"/>
    <cellStyle name="汇总 3 2 15 5" xfId="5510"/>
    <cellStyle name="汇总 3 2 15 6" xfId="5511"/>
    <cellStyle name="汇总 3 2 16" xfId="5512"/>
    <cellStyle name="汇总 3 2 16 2" xfId="5513"/>
    <cellStyle name="汇总 3 2 16 3" xfId="5514"/>
    <cellStyle name="汇总 3 2 16 4" xfId="5515"/>
    <cellStyle name="汇总 3 2 16 5" xfId="5516"/>
    <cellStyle name="汇总 3 2 16 6" xfId="5517"/>
    <cellStyle name="汇总 3 2 17" xfId="5518"/>
    <cellStyle name="汇总 3 2 17 2" xfId="5519"/>
    <cellStyle name="汇总 3 2 17 3" xfId="5520"/>
    <cellStyle name="汇总 3 2 17 4" xfId="5521"/>
    <cellStyle name="汇总 3 2 17 5" xfId="5522"/>
    <cellStyle name="汇总 3 2 17 6" xfId="5523"/>
    <cellStyle name="汇总 3 2 18" xfId="5524"/>
    <cellStyle name="汇总 3 2 18 2" xfId="5525"/>
    <cellStyle name="汇总 3 2 18 3" xfId="5526"/>
    <cellStyle name="汇总 3 2 18 4" xfId="5527"/>
    <cellStyle name="汇总 3 2 18 5" xfId="5528"/>
    <cellStyle name="汇总 3 2 18 6" xfId="5529"/>
    <cellStyle name="汇总 3 2 19" xfId="5530"/>
    <cellStyle name="汇总 3 2 19 2" xfId="5531"/>
    <cellStyle name="汇总 3 2 19 3" xfId="5532"/>
    <cellStyle name="汇总 3 2 19 4" xfId="5533"/>
    <cellStyle name="汇总 3 2 19 5" xfId="5534"/>
    <cellStyle name="汇总 3 2 19 6" xfId="5535"/>
    <cellStyle name="汇总 3 2 2" xfId="5536"/>
    <cellStyle name="汇总 3 2 2 10" xfId="5537"/>
    <cellStyle name="汇总 3 2 2 10 2" xfId="5538"/>
    <cellStyle name="汇总 3 2 2 10 3" xfId="5539"/>
    <cellStyle name="汇总 3 2 2 10 4" xfId="5540"/>
    <cellStyle name="汇总 3 2 2 10 5" xfId="5541"/>
    <cellStyle name="汇总 3 2 2 10 6" xfId="5542"/>
    <cellStyle name="汇总 3 2 2 11" xfId="5543"/>
    <cellStyle name="汇总 3 2 2 11 2" xfId="5544"/>
    <cellStyle name="汇总 3 2 2 11 3" xfId="5545"/>
    <cellStyle name="汇总 3 2 2 11 4" xfId="5546"/>
    <cellStyle name="汇总 3 2 2 11 5" xfId="5547"/>
    <cellStyle name="汇总 3 2 2 11 6" xfId="5548"/>
    <cellStyle name="汇总 3 2 2 12" xfId="5549"/>
    <cellStyle name="汇总 3 2 2 12 2" xfId="5550"/>
    <cellStyle name="汇总 3 2 2 12 3" xfId="5551"/>
    <cellStyle name="汇总 3 2 2 12 4" xfId="5552"/>
    <cellStyle name="汇总 3 2 2 12 5" xfId="5553"/>
    <cellStyle name="汇总 3 2 2 12 6" xfId="5554"/>
    <cellStyle name="汇总 3 2 2 13" xfId="5555"/>
    <cellStyle name="汇总 3 2 2 13 2" xfId="5556"/>
    <cellStyle name="汇总 3 2 2 13 3" xfId="5557"/>
    <cellStyle name="汇总 3 2 2 13 4" xfId="5558"/>
    <cellStyle name="汇总 3 2 2 13 5" xfId="5559"/>
    <cellStyle name="汇总 3 2 2 13 6" xfId="5560"/>
    <cellStyle name="汇总 3 2 2 14" xfId="5561"/>
    <cellStyle name="汇总 3 2 2 14 2" xfId="5562"/>
    <cellStyle name="汇总 3 2 2 14 3" xfId="5563"/>
    <cellStyle name="汇总 3 2 2 14 4" xfId="5564"/>
    <cellStyle name="汇总 3 2 2 14 5" xfId="5565"/>
    <cellStyle name="汇总 3 2 2 14 6" xfId="5566"/>
    <cellStyle name="汇总 3 2 2 15" xfId="5567"/>
    <cellStyle name="汇总 3 2 2 15 2" xfId="5568"/>
    <cellStyle name="汇总 3 2 2 15 3" xfId="5569"/>
    <cellStyle name="汇总 3 2 2 15 4" xfId="5570"/>
    <cellStyle name="汇总 3 2 2 15 5" xfId="5571"/>
    <cellStyle name="汇总 3 2 2 15 6" xfId="5572"/>
    <cellStyle name="汇总 3 2 2 16" xfId="5573"/>
    <cellStyle name="汇总 3 2 2 16 2" xfId="5574"/>
    <cellStyle name="汇总 3 2 2 16 3" xfId="5575"/>
    <cellStyle name="汇总 3 2 2 16 4" xfId="5576"/>
    <cellStyle name="汇总 3 2 2 16 5" xfId="5577"/>
    <cellStyle name="汇总 3 2 2 16 6" xfId="5578"/>
    <cellStyle name="汇总 3 2 2 17" xfId="5579"/>
    <cellStyle name="汇总 3 2 2 17 2" xfId="5580"/>
    <cellStyle name="汇总 3 2 2 17 3" xfId="5581"/>
    <cellStyle name="汇总 3 2 2 17 4" xfId="5582"/>
    <cellStyle name="汇总 3 2 2 17 5" xfId="5583"/>
    <cellStyle name="汇总 3 2 2 17 6" xfId="5584"/>
    <cellStyle name="汇总 3 2 2 18" xfId="5585"/>
    <cellStyle name="汇总 3 2 2 18 2" xfId="5586"/>
    <cellStyle name="汇总 3 2 2 18 3" xfId="5587"/>
    <cellStyle name="汇总 3 2 2 18 4" xfId="5588"/>
    <cellStyle name="汇总 3 2 2 18 5" xfId="5589"/>
    <cellStyle name="汇总 3 2 2 18 6" xfId="5590"/>
    <cellStyle name="汇总 3 2 2 19" xfId="5591"/>
    <cellStyle name="汇总 3 2 2 19 2" xfId="5592"/>
    <cellStyle name="汇总 3 2 2 19 3" xfId="5593"/>
    <cellStyle name="汇总 3 2 2 19 4" xfId="5594"/>
    <cellStyle name="汇总 3 2 2 19 5" xfId="5595"/>
    <cellStyle name="汇总 3 2 2 19 6" xfId="5596"/>
    <cellStyle name="汇总 3 2 2 2" xfId="5597"/>
    <cellStyle name="汇总 3 2 2 2 10" xfId="5598"/>
    <cellStyle name="汇总 3 2 2 2 10 2" xfId="5599"/>
    <cellStyle name="汇总 3 2 2 2 10 3" xfId="5600"/>
    <cellStyle name="汇总 3 2 2 2 10 4" xfId="5601"/>
    <cellStyle name="汇总 3 2 2 2 10 5" xfId="5602"/>
    <cellStyle name="汇总 3 2 2 2 10 6" xfId="5603"/>
    <cellStyle name="汇总 3 2 2 2 11" xfId="5604"/>
    <cellStyle name="汇总 3 2 2 2 11 2" xfId="5605"/>
    <cellStyle name="汇总 3 2 2 2 11 3" xfId="5606"/>
    <cellStyle name="汇总 3 2 2 2 11 4" xfId="5607"/>
    <cellStyle name="汇总 3 2 2 2 11 5" xfId="5608"/>
    <cellStyle name="汇总 3 2 2 2 11 6" xfId="5609"/>
    <cellStyle name="汇总 3 2 2 2 12" xfId="5610"/>
    <cellStyle name="汇总 3 2 2 2 12 2" xfId="5611"/>
    <cellStyle name="汇总 3 2 2 2 12 3" xfId="5612"/>
    <cellStyle name="汇总 3 2 2 2 12 4" xfId="5613"/>
    <cellStyle name="汇总 3 2 2 2 12 5" xfId="5614"/>
    <cellStyle name="汇总 3 2 2 2 12 6" xfId="5615"/>
    <cellStyle name="汇总 3 2 2 2 13" xfId="5616"/>
    <cellStyle name="汇总 3 2 2 2 13 2" xfId="5617"/>
    <cellStyle name="汇总 3 2 2 2 13 3" xfId="5618"/>
    <cellStyle name="汇总 3 2 2 2 13 4" xfId="5619"/>
    <cellStyle name="汇总 3 2 2 2 13 5" xfId="5620"/>
    <cellStyle name="汇总 3 2 2 2 13 6" xfId="5621"/>
    <cellStyle name="汇总 3 2 2 2 14" xfId="5622"/>
    <cellStyle name="汇总 3 2 2 2 14 2" xfId="5623"/>
    <cellStyle name="汇总 3 2 2 2 14 3" xfId="5624"/>
    <cellStyle name="汇总 3 2 2 2 14 4" xfId="5625"/>
    <cellStyle name="汇总 3 2 2 2 14 5" xfId="5626"/>
    <cellStyle name="汇总 3 2 2 2 14 6" xfId="5627"/>
    <cellStyle name="汇总 3 2 2 2 15" xfId="5628"/>
    <cellStyle name="汇总 3 2 2 2 15 2" xfId="5629"/>
    <cellStyle name="汇总 3 2 2 2 15 3" xfId="5630"/>
    <cellStyle name="汇总 3 2 2 2 15 4" xfId="5631"/>
    <cellStyle name="汇总 3 2 2 2 15 5" xfId="5632"/>
    <cellStyle name="汇总 3 2 2 2 15 6" xfId="5633"/>
    <cellStyle name="汇总 3 2 2 2 16" xfId="5634"/>
    <cellStyle name="汇总 3 2 2 2 16 2" xfId="5635"/>
    <cellStyle name="汇总 3 2 2 2 16 3" xfId="5636"/>
    <cellStyle name="汇总 3 2 2 2 16 4" xfId="5637"/>
    <cellStyle name="汇总 3 2 2 2 16 5" xfId="5638"/>
    <cellStyle name="汇总 3 2 2 2 16 6" xfId="5639"/>
    <cellStyle name="汇总 3 2 2 2 17" xfId="5640"/>
    <cellStyle name="汇总 3 2 2 2 17 2" xfId="5641"/>
    <cellStyle name="汇总 3 2 2 2 17 3" xfId="5642"/>
    <cellStyle name="汇总 3 2 2 2 17 4" xfId="5643"/>
    <cellStyle name="汇总 3 2 2 2 17 5" xfId="5644"/>
    <cellStyle name="汇总 3 2 2 2 17 6" xfId="5645"/>
    <cellStyle name="汇总 3 2 2 2 18" xfId="5646"/>
    <cellStyle name="汇总 3 2 2 2 18 2" xfId="5647"/>
    <cellStyle name="汇总 3 2 2 2 18 3" xfId="5648"/>
    <cellStyle name="汇总 3 2 2 2 18 4" xfId="5649"/>
    <cellStyle name="汇总 3 2 2 2 18 5" xfId="5650"/>
    <cellStyle name="汇总 3 2 2 2 18 6" xfId="5651"/>
    <cellStyle name="汇总 3 2 2 2 19" xfId="5652"/>
    <cellStyle name="汇总 3 2 2 2 2" xfId="5653"/>
    <cellStyle name="汇总 3 2 2 2 2 2" xfId="5654"/>
    <cellStyle name="汇总 3 2 2 2 2 3" xfId="5655"/>
    <cellStyle name="汇总 3 2 2 2 2 4" xfId="5656"/>
    <cellStyle name="汇总 3 2 2 2 2 5" xfId="5657"/>
    <cellStyle name="汇总 3 2 2 2 2 6" xfId="5658"/>
    <cellStyle name="汇总 3 2 2 2 20" xfId="5659"/>
    <cellStyle name="汇总 3 2 2 2 21" xfId="5660"/>
    <cellStyle name="汇总 3 2 2 2 22" xfId="5661"/>
    <cellStyle name="汇总 3 2 2 2 23" xfId="5662"/>
    <cellStyle name="汇总 3 2 2 2 3" xfId="5663"/>
    <cellStyle name="汇总 3 2 2 2 3 2" xfId="5664"/>
    <cellStyle name="汇总 3 2 2 2 3 3" xfId="5665"/>
    <cellStyle name="汇总 3 2 2 2 3 4" xfId="5666"/>
    <cellStyle name="汇总 3 2 2 2 3 5" xfId="5667"/>
    <cellStyle name="汇总 3 2 2 2 3 6" xfId="5668"/>
    <cellStyle name="汇总 3 2 2 2 4" xfId="5669"/>
    <cellStyle name="汇总 3 2 2 2 4 2" xfId="5670"/>
    <cellStyle name="汇总 3 2 2 2 4 3" xfId="5671"/>
    <cellStyle name="汇总 3 2 2 2 4 4" xfId="5672"/>
    <cellStyle name="汇总 3 2 2 2 4 5" xfId="5673"/>
    <cellStyle name="汇总 3 2 2 2 4 6" xfId="5674"/>
    <cellStyle name="汇总 3 2 2 2 5" xfId="5675"/>
    <cellStyle name="汇总 3 2 2 2 5 2" xfId="5676"/>
    <cellStyle name="汇总 3 2 2 2 5 3" xfId="5677"/>
    <cellStyle name="汇总 3 2 2 2 5 4" xfId="5678"/>
    <cellStyle name="汇总 3 2 2 2 5 5" xfId="5679"/>
    <cellStyle name="汇总 3 2 2 2 5 6" xfId="5680"/>
    <cellStyle name="汇总 3 2 2 2 6" xfId="5681"/>
    <cellStyle name="汇总 3 2 2 2 6 2" xfId="5682"/>
    <cellStyle name="汇总 3 2 2 2 6 3" xfId="5683"/>
    <cellStyle name="汇总 3 2 2 2 6 4" xfId="5684"/>
    <cellStyle name="汇总 3 2 2 2 6 5" xfId="5685"/>
    <cellStyle name="汇总 3 2 2 2 6 6" xfId="5686"/>
    <cellStyle name="汇总 3 2 2 2 7" xfId="5687"/>
    <cellStyle name="汇总 3 2 2 2 7 2" xfId="5688"/>
    <cellStyle name="汇总 3 2 2 2 7 3" xfId="5689"/>
    <cellStyle name="汇总 3 2 2 2 7 4" xfId="5690"/>
    <cellStyle name="汇总 3 2 2 2 7 5" xfId="5691"/>
    <cellStyle name="汇总 3 2 2 2 7 6" xfId="5692"/>
    <cellStyle name="汇总 3 2 2 2 8" xfId="5693"/>
    <cellStyle name="汇总 3 2 2 2 8 2" xfId="5694"/>
    <cellStyle name="汇总 3 2 2 2 8 3" xfId="5695"/>
    <cellStyle name="汇总 3 2 2 2 8 4" xfId="5696"/>
    <cellStyle name="汇总 3 2 2 2 8 5" xfId="5697"/>
    <cellStyle name="汇总 3 2 2 2 8 6" xfId="5698"/>
    <cellStyle name="汇总 3 2 2 2 9" xfId="5699"/>
    <cellStyle name="汇总 3 2 2 2 9 2" xfId="5700"/>
    <cellStyle name="汇总 3 2 2 2 9 3" xfId="5701"/>
    <cellStyle name="汇总 3 2 2 2 9 4" xfId="5702"/>
    <cellStyle name="汇总 3 2 2 2 9 5" xfId="5703"/>
    <cellStyle name="汇总 3 2 2 2 9 6" xfId="5704"/>
    <cellStyle name="汇总 3 2 2 20" xfId="5705"/>
    <cellStyle name="汇总 3 2 2 20 2" xfId="5706"/>
    <cellStyle name="汇总 3 2 2 20 3" xfId="5707"/>
    <cellStyle name="汇总 3 2 2 20 4" xfId="5708"/>
    <cellStyle name="汇总 3 2 2 20 5" xfId="5709"/>
    <cellStyle name="汇总 3 2 2 20 6" xfId="5710"/>
    <cellStyle name="汇总 3 2 2 21" xfId="5711"/>
    <cellStyle name="汇总 3 2 2 22" xfId="5712"/>
    <cellStyle name="汇总 3 2 2 23" xfId="5713"/>
    <cellStyle name="汇总 3 2 2 24" xfId="5714"/>
    <cellStyle name="汇总 3 2 2 25" xfId="5715"/>
    <cellStyle name="汇总 3 2 2 3" xfId="5716"/>
    <cellStyle name="汇总 3 2 2 3 2" xfId="5717"/>
    <cellStyle name="汇总 3 2 2 3 3" xfId="5718"/>
    <cellStyle name="汇总 3 2 2 3 4" xfId="5719"/>
    <cellStyle name="汇总 3 2 2 3 5" xfId="5720"/>
    <cellStyle name="汇总 3 2 2 3 6" xfId="5721"/>
    <cellStyle name="汇总 3 2 2 4" xfId="5722"/>
    <cellStyle name="汇总 3 2 2 4 2" xfId="5723"/>
    <cellStyle name="汇总 3 2 2 4 3" xfId="5724"/>
    <cellStyle name="汇总 3 2 2 4 4" xfId="5725"/>
    <cellStyle name="汇总 3 2 2 4 5" xfId="5726"/>
    <cellStyle name="汇总 3 2 2 4 6" xfId="5727"/>
    <cellStyle name="汇总 3 2 2 5" xfId="5728"/>
    <cellStyle name="汇总 3 2 2 5 2" xfId="5729"/>
    <cellStyle name="汇总 3 2 2 5 3" xfId="5730"/>
    <cellStyle name="汇总 3 2 2 5 4" xfId="5731"/>
    <cellStyle name="汇总 3 2 2 5 5" xfId="5732"/>
    <cellStyle name="汇总 3 2 2 5 6" xfId="5733"/>
    <cellStyle name="汇总 3 2 2 6" xfId="5734"/>
    <cellStyle name="汇总 3 2 2 6 2" xfId="5735"/>
    <cellStyle name="汇总 3 2 2 6 3" xfId="5736"/>
    <cellStyle name="汇总 3 2 2 6 4" xfId="5737"/>
    <cellStyle name="汇总 3 2 2 6 5" xfId="5738"/>
    <cellStyle name="汇总 3 2 2 6 6" xfId="5739"/>
    <cellStyle name="汇总 3 2 2 7" xfId="5740"/>
    <cellStyle name="汇总 3 2 2 7 2" xfId="5741"/>
    <cellStyle name="汇总 3 2 2 7 3" xfId="5742"/>
    <cellStyle name="汇总 3 2 2 7 4" xfId="5743"/>
    <cellStyle name="汇总 3 2 2 7 5" xfId="5744"/>
    <cellStyle name="汇总 3 2 2 7 6" xfId="5745"/>
    <cellStyle name="汇总 3 2 2 8" xfId="5746"/>
    <cellStyle name="汇总 3 2 2 8 2" xfId="5747"/>
    <cellStyle name="汇总 3 2 2 8 2 2" xfId="5748"/>
    <cellStyle name="汇总 3 2 2 8 2 3" xfId="5749"/>
    <cellStyle name="汇总 3 2 2 8 2 4" xfId="5750"/>
    <cellStyle name="汇总 3 2 2 8 2 5" xfId="5751"/>
    <cellStyle name="汇总 3 2 2 8 2 6" xfId="5752"/>
    <cellStyle name="汇总 3 2 2 8 2 7" xfId="5753"/>
    <cellStyle name="汇总 3 2 2 8 3" xfId="5754"/>
    <cellStyle name="汇总 3 2 2 8 4" xfId="5755"/>
    <cellStyle name="汇总 3 2 2 8 5" xfId="5756"/>
    <cellStyle name="汇总 3 2 2 8 6" xfId="5757"/>
    <cellStyle name="汇总 3 2 2 8 7" xfId="5758"/>
    <cellStyle name="汇总 3 2 2 9" xfId="5759"/>
    <cellStyle name="汇总 3 2 2 9 2" xfId="5760"/>
    <cellStyle name="汇总 3 2 2 9 3" xfId="5761"/>
    <cellStyle name="汇总 3 2 2 9 4" xfId="5762"/>
    <cellStyle name="汇总 3 2 2 9 5" xfId="5763"/>
    <cellStyle name="汇总 3 2 2 9 6" xfId="5764"/>
    <cellStyle name="汇总 3 2 20" xfId="5765"/>
    <cellStyle name="汇总 3 2 20 2" xfId="5766"/>
    <cellStyle name="汇总 3 2 20 3" xfId="5767"/>
    <cellStyle name="汇总 3 2 20 4" xfId="5768"/>
    <cellStyle name="汇总 3 2 20 5" xfId="5769"/>
    <cellStyle name="汇总 3 2 20 6" xfId="5770"/>
    <cellStyle name="汇总 3 2 21" xfId="5771"/>
    <cellStyle name="汇总 3 2 21 2" xfId="5772"/>
    <cellStyle name="汇总 3 2 21 3" xfId="5773"/>
    <cellStyle name="汇总 3 2 21 4" xfId="5774"/>
    <cellStyle name="汇总 3 2 21 5" xfId="5775"/>
    <cellStyle name="汇总 3 2 21 6" xfId="5776"/>
    <cellStyle name="汇总 3 2 22" xfId="5777"/>
    <cellStyle name="汇总 3 2 22 2" xfId="5778"/>
    <cellStyle name="汇总 3 2 22 3" xfId="5779"/>
    <cellStyle name="汇总 3 2 22 4" xfId="5780"/>
    <cellStyle name="汇总 3 2 22 5" xfId="5781"/>
    <cellStyle name="汇总 3 2 22 6" xfId="5782"/>
    <cellStyle name="汇总 3 2 23" xfId="5783"/>
    <cellStyle name="汇总 3 2 23 2" xfId="5784"/>
    <cellStyle name="汇总 3 2 23 3" xfId="5785"/>
    <cellStyle name="汇总 3 2 23 4" xfId="5786"/>
    <cellStyle name="汇总 3 2 23 5" xfId="5787"/>
    <cellStyle name="汇总 3 2 23 6" xfId="5788"/>
    <cellStyle name="汇总 3 2 24" xfId="5789"/>
    <cellStyle name="汇总 3 2 25" xfId="5790"/>
    <cellStyle name="汇总 3 2 26" xfId="5791"/>
    <cellStyle name="汇总 3 2 27" xfId="5792"/>
    <cellStyle name="汇总 3 2 28" xfId="5793"/>
    <cellStyle name="汇总 3 2 3" xfId="5794"/>
    <cellStyle name="汇总 3 2 3 10" xfId="5795"/>
    <cellStyle name="汇总 3 2 3 10 2" xfId="5796"/>
    <cellStyle name="汇总 3 2 3 10 3" xfId="5797"/>
    <cellStyle name="汇总 3 2 3 10 4" xfId="5798"/>
    <cellStyle name="汇总 3 2 3 10 5" xfId="5799"/>
    <cellStyle name="汇总 3 2 3 10 6" xfId="5800"/>
    <cellStyle name="汇总 3 2 3 11" xfId="5801"/>
    <cellStyle name="汇总 3 2 3 11 2" xfId="5802"/>
    <cellStyle name="汇总 3 2 3 11 3" xfId="5803"/>
    <cellStyle name="汇总 3 2 3 11 4" xfId="5804"/>
    <cellStyle name="汇总 3 2 3 11 5" xfId="5805"/>
    <cellStyle name="汇总 3 2 3 11 6" xfId="5806"/>
    <cellStyle name="汇总 3 2 3 12" xfId="5807"/>
    <cellStyle name="汇总 3 2 3 12 2" xfId="5808"/>
    <cellStyle name="汇总 3 2 3 12 3" xfId="5809"/>
    <cellStyle name="汇总 3 2 3 12 4" xfId="5810"/>
    <cellStyle name="汇总 3 2 3 12 5" xfId="5811"/>
    <cellStyle name="汇总 3 2 3 12 6" xfId="5812"/>
    <cellStyle name="汇总 3 2 3 13" xfId="5813"/>
    <cellStyle name="汇总 3 2 3 13 2" xfId="5814"/>
    <cellStyle name="汇总 3 2 3 13 3" xfId="5815"/>
    <cellStyle name="汇总 3 2 3 13 4" xfId="5816"/>
    <cellStyle name="汇总 3 2 3 13 5" xfId="5817"/>
    <cellStyle name="汇总 3 2 3 13 6" xfId="5818"/>
    <cellStyle name="汇总 3 2 3 14" xfId="5819"/>
    <cellStyle name="汇总 3 2 3 14 2" xfId="5820"/>
    <cellStyle name="汇总 3 2 3 14 3" xfId="5821"/>
    <cellStyle name="汇总 3 2 3 14 4" xfId="5822"/>
    <cellStyle name="汇总 3 2 3 14 5" xfId="5823"/>
    <cellStyle name="汇总 3 2 3 14 6" xfId="5824"/>
    <cellStyle name="汇总 3 2 3 15" xfId="5825"/>
    <cellStyle name="汇总 3 2 3 15 2" xfId="5826"/>
    <cellStyle name="汇总 3 2 3 15 3" xfId="5827"/>
    <cellStyle name="汇总 3 2 3 15 4" xfId="5828"/>
    <cellStyle name="汇总 3 2 3 15 5" xfId="5829"/>
    <cellStyle name="汇总 3 2 3 15 6" xfId="5830"/>
    <cellStyle name="汇总 3 2 3 16" xfId="5831"/>
    <cellStyle name="汇总 3 2 3 16 2" xfId="5832"/>
    <cellStyle name="汇总 3 2 3 16 3" xfId="5833"/>
    <cellStyle name="汇总 3 2 3 16 4" xfId="5834"/>
    <cellStyle name="汇总 3 2 3 16 5" xfId="5835"/>
    <cellStyle name="汇总 3 2 3 16 6" xfId="5836"/>
    <cellStyle name="汇总 3 2 3 17" xfId="5837"/>
    <cellStyle name="汇总 3 2 3 17 2" xfId="5838"/>
    <cellStyle name="汇总 3 2 3 17 3" xfId="5839"/>
    <cellStyle name="汇总 3 2 3 17 4" xfId="5840"/>
    <cellStyle name="汇总 3 2 3 17 5" xfId="5841"/>
    <cellStyle name="汇总 3 2 3 17 6" xfId="5842"/>
    <cellStyle name="汇总 3 2 3 18" xfId="5843"/>
    <cellStyle name="汇总 3 2 3 18 2" xfId="5844"/>
    <cellStyle name="汇总 3 2 3 18 3" xfId="5845"/>
    <cellStyle name="汇总 3 2 3 18 4" xfId="5846"/>
    <cellStyle name="汇总 3 2 3 18 5" xfId="5847"/>
    <cellStyle name="汇总 3 2 3 18 6" xfId="5848"/>
    <cellStyle name="汇总 3 2 3 19" xfId="5849"/>
    <cellStyle name="汇总 3 2 3 19 2" xfId="5850"/>
    <cellStyle name="汇总 3 2 3 19 3" xfId="5851"/>
    <cellStyle name="汇总 3 2 3 19 4" xfId="5852"/>
    <cellStyle name="汇总 3 2 3 19 5" xfId="5853"/>
    <cellStyle name="汇总 3 2 3 19 6" xfId="5854"/>
    <cellStyle name="汇总 3 2 3 2" xfId="5855"/>
    <cellStyle name="汇总 3 2 3 2 10" xfId="5856"/>
    <cellStyle name="汇总 3 2 3 2 10 2" xfId="5857"/>
    <cellStyle name="汇总 3 2 3 2 10 3" xfId="5858"/>
    <cellStyle name="汇总 3 2 3 2 10 4" xfId="5859"/>
    <cellStyle name="汇总 3 2 3 2 10 5" xfId="5860"/>
    <cellStyle name="汇总 3 2 3 2 10 6" xfId="5861"/>
    <cellStyle name="汇总 3 2 3 2 11" xfId="5862"/>
    <cellStyle name="汇总 3 2 3 2 11 2" xfId="5863"/>
    <cellStyle name="汇总 3 2 3 2 11 3" xfId="5864"/>
    <cellStyle name="汇总 3 2 3 2 11 4" xfId="5865"/>
    <cellStyle name="汇总 3 2 3 2 11 5" xfId="5866"/>
    <cellStyle name="汇总 3 2 3 2 11 6" xfId="5867"/>
    <cellStyle name="汇总 3 2 3 2 12" xfId="5868"/>
    <cellStyle name="汇总 3 2 3 2 12 2" xfId="5869"/>
    <cellStyle name="汇总 3 2 3 2 12 3" xfId="5870"/>
    <cellStyle name="汇总 3 2 3 2 12 4" xfId="5871"/>
    <cellStyle name="汇总 3 2 3 2 12 5" xfId="5872"/>
    <cellStyle name="汇总 3 2 3 2 12 6" xfId="5873"/>
    <cellStyle name="汇总 3 2 3 2 13" xfId="5874"/>
    <cellStyle name="汇总 3 2 3 2 13 2" xfId="5875"/>
    <cellStyle name="汇总 3 2 3 2 13 3" xfId="5876"/>
    <cellStyle name="汇总 3 2 3 2 13 4" xfId="5877"/>
    <cellStyle name="汇总 3 2 3 2 13 5" xfId="5878"/>
    <cellStyle name="汇总 3 2 3 2 13 6" xfId="5879"/>
    <cellStyle name="汇总 3 2 3 2 14" xfId="5880"/>
    <cellStyle name="汇总 3 2 3 2 14 2" xfId="5881"/>
    <cellStyle name="汇总 3 2 3 2 14 3" xfId="5882"/>
    <cellStyle name="汇总 3 2 3 2 14 4" xfId="5883"/>
    <cellStyle name="汇总 3 2 3 2 14 5" xfId="5884"/>
    <cellStyle name="汇总 3 2 3 2 14 6" xfId="5885"/>
    <cellStyle name="汇总 3 2 3 2 15" xfId="5886"/>
    <cellStyle name="汇总 3 2 3 2 15 2" xfId="5887"/>
    <cellStyle name="汇总 3 2 3 2 15 3" xfId="5888"/>
    <cellStyle name="汇总 3 2 3 2 15 4" xfId="5889"/>
    <cellStyle name="汇总 3 2 3 2 15 5" xfId="5890"/>
    <cellStyle name="汇总 3 2 3 2 15 6" xfId="5891"/>
    <cellStyle name="汇总 3 2 3 2 16" xfId="5892"/>
    <cellStyle name="汇总 3 2 3 2 16 2" xfId="5893"/>
    <cellStyle name="汇总 3 2 3 2 16 3" xfId="5894"/>
    <cellStyle name="汇总 3 2 3 2 16 4" xfId="5895"/>
    <cellStyle name="汇总 3 2 3 2 16 5" xfId="5896"/>
    <cellStyle name="汇总 3 2 3 2 16 6" xfId="5897"/>
    <cellStyle name="汇总 3 2 3 2 17" xfId="5898"/>
    <cellStyle name="汇总 3 2 3 2 17 2" xfId="5899"/>
    <cellStyle name="汇总 3 2 3 2 17 3" xfId="5900"/>
    <cellStyle name="汇总 3 2 3 2 17 4" xfId="5901"/>
    <cellStyle name="汇总 3 2 3 2 17 5" xfId="5902"/>
    <cellStyle name="汇总 3 2 3 2 17 6" xfId="5903"/>
    <cellStyle name="汇总 3 2 3 2 18" xfId="5904"/>
    <cellStyle name="汇总 3 2 3 2 18 2" xfId="5905"/>
    <cellStyle name="汇总 3 2 3 2 18 3" xfId="5906"/>
    <cellStyle name="汇总 3 2 3 2 18 4" xfId="5907"/>
    <cellStyle name="汇总 3 2 3 2 18 5" xfId="5908"/>
    <cellStyle name="汇总 3 2 3 2 18 6" xfId="5909"/>
    <cellStyle name="汇总 3 2 3 2 19" xfId="5910"/>
    <cellStyle name="汇总 3 2 3 2 2" xfId="5911"/>
    <cellStyle name="汇总 3 2 3 2 2 2" xfId="5912"/>
    <cellStyle name="汇总 3 2 3 2 2 3" xfId="5913"/>
    <cellStyle name="汇总 3 2 3 2 2 4" xfId="5914"/>
    <cellStyle name="汇总 3 2 3 2 2 5" xfId="5915"/>
    <cellStyle name="汇总 3 2 3 2 2 6" xfId="5916"/>
    <cellStyle name="汇总 3 2 3 2 20" xfId="5917"/>
    <cellStyle name="汇总 3 2 3 2 21" xfId="5918"/>
    <cellStyle name="汇总 3 2 3 2 22" xfId="5919"/>
    <cellStyle name="汇总 3 2 3 2 23" xfId="5920"/>
    <cellStyle name="汇总 3 2 3 2 3" xfId="5921"/>
    <cellStyle name="汇总 3 2 3 2 3 2" xfId="5922"/>
    <cellStyle name="汇总 3 2 3 2 3 3" xfId="5923"/>
    <cellStyle name="汇总 3 2 3 2 3 4" xfId="5924"/>
    <cellStyle name="汇总 3 2 3 2 3 5" xfId="5925"/>
    <cellStyle name="汇总 3 2 3 2 3 6" xfId="5926"/>
    <cellStyle name="汇总 3 2 3 2 4" xfId="5927"/>
    <cellStyle name="汇总 3 2 3 2 4 2" xfId="5928"/>
    <cellStyle name="汇总 3 2 3 2 4 3" xfId="5929"/>
    <cellStyle name="汇总 3 2 3 2 4 4" xfId="5930"/>
    <cellStyle name="汇总 3 2 3 2 4 5" xfId="5931"/>
    <cellStyle name="汇总 3 2 3 2 4 6" xfId="5932"/>
    <cellStyle name="汇总 3 2 3 2 5" xfId="5933"/>
    <cellStyle name="汇总 3 2 3 2 5 2" xfId="5934"/>
    <cellStyle name="汇总 3 2 3 2 5 3" xfId="5935"/>
    <cellStyle name="汇总 3 2 3 2 5 4" xfId="5936"/>
    <cellStyle name="汇总 3 2 3 2 5 5" xfId="5937"/>
    <cellStyle name="汇总 3 2 3 2 5 6" xfId="5938"/>
    <cellStyle name="汇总 3 2 3 2 6" xfId="5939"/>
    <cellStyle name="汇总 3 2 3 2 6 2" xfId="5940"/>
    <cellStyle name="汇总 3 2 3 2 6 3" xfId="5941"/>
    <cellStyle name="汇总 3 2 3 2 6 4" xfId="5942"/>
    <cellStyle name="汇总 3 2 3 2 6 5" xfId="5943"/>
    <cellStyle name="汇总 3 2 3 2 6 6" xfId="5944"/>
    <cellStyle name="汇总 3 2 3 2 7" xfId="5945"/>
    <cellStyle name="汇总 3 2 3 2 7 2" xfId="5946"/>
    <cellStyle name="汇总 3 2 3 2 7 3" xfId="5947"/>
    <cellStyle name="汇总 3 2 3 2 7 4" xfId="5948"/>
    <cellStyle name="汇总 3 2 3 2 7 5" xfId="5949"/>
    <cellStyle name="汇总 3 2 3 2 7 6" xfId="5950"/>
    <cellStyle name="汇总 3 2 3 2 8" xfId="5951"/>
    <cellStyle name="汇总 3 2 3 2 8 2" xfId="5952"/>
    <cellStyle name="汇总 3 2 3 2 8 3" xfId="5953"/>
    <cellStyle name="汇总 3 2 3 2 8 4" xfId="5954"/>
    <cellStyle name="汇总 3 2 3 2 8 5" xfId="5955"/>
    <cellStyle name="汇总 3 2 3 2 8 6" xfId="5956"/>
    <cellStyle name="汇总 3 2 3 2 9" xfId="5957"/>
    <cellStyle name="汇总 3 2 3 2 9 2" xfId="5958"/>
    <cellStyle name="汇总 3 2 3 2 9 3" xfId="5959"/>
    <cellStyle name="汇总 3 2 3 2 9 4" xfId="5960"/>
    <cellStyle name="汇总 3 2 3 2 9 5" xfId="5961"/>
    <cellStyle name="汇总 3 2 3 2 9 6" xfId="5962"/>
    <cellStyle name="汇总 3 2 3 20" xfId="5963"/>
    <cellStyle name="汇总 3 2 3 20 2" xfId="5964"/>
    <cellStyle name="汇总 3 2 3 20 3" xfId="5965"/>
    <cellStyle name="汇总 3 2 3 20 4" xfId="5966"/>
    <cellStyle name="汇总 3 2 3 20 5" xfId="5967"/>
    <cellStyle name="汇总 3 2 3 20 6" xfId="5968"/>
    <cellStyle name="汇总 3 2 3 21" xfId="5969"/>
    <cellStyle name="汇总 3 2 3 22" xfId="5970"/>
    <cellStyle name="汇总 3 2 3 23" xfId="5971"/>
    <cellStyle name="汇总 3 2 3 24" xfId="5972"/>
    <cellStyle name="汇总 3 2 3 25" xfId="5973"/>
    <cellStyle name="汇总 3 2 3 3" xfId="5974"/>
    <cellStyle name="汇总 3 2 3 3 2" xfId="5975"/>
    <cellStyle name="汇总 3 2 3 3 3" xfId="5976"/>
    <cellStyle name="汇总 3 2 3 3 4" xfId="5977"/>
    <cellStyle name="汇总 3 2 3 3 5" xfId="5978"/>
    <cellStyle name="汇总 3 2 3 3 6" xfId="5979"/>
    <cellStyle name="汇总 3 2 3 4" xfId="5980"/>
    <cellStyle name="汇总 3 2 3 4 2" xfId="5981"/>
    <cellStyle name="汇总 3 2 3 4 3" xfId="5982"/>
    <cellStyle name="汇总 3 2 3 4 4" xfId="5983"/>
    <cellStyle name="汇总 3 2 3 4 5" xfId="5984"/>
    <cellStyle name="汇总 3 2 3 4 6" xfId="5985"/>
    <cellStyle name="汇总 3 2 3 5" xfId="5986"/>
    <cellStyle name="汇总 3 2 3 5 2" xfId="5987"/>
    <cellStyle name="汇总 3 2 3 5 3" xfId="5988"/>
    <cellStyle name="汇总 3 2 3 5 4" xfId="5989"/>
    <cellStyle name="汇总 3 2 3 5 5" xfId="5990"/>
    <cellStyle name="汇总 3 2 3 5 6" xfId="5991"/>
    <cellStyle name="汇总 3 2 3 6" xfId="5992"/>
    <cellStyle name="汇总 3 2 3 6 2" xfId="5993"/>
    <cellStyle name="汇总 3 2 3 6 3" xfId="5994"/>
    <cellStyle name="汇总 3 2 3 6 4" xfId="5995"/>
    <cellStyle name="汇总 3 2 3 6 5" xfId="5996"/>
    <cellStyle name="汇总 3 2 3 6 6" xfId="5997"/>
    <cellStyle name="汇总 3 2 3 7" xfId="5998"/>
    <cellStyle name="汇总 3 2 3 7 2" xfId="5999"/>
    <cellStyle name="汇总 3 2 3 7 3" xfId="6000"/>
    <cellStyle name="汇总 3 2 3 7 4" xfId="6001"/>
    <cellStyle name="汇总 3 2 3 7 5" xfId="6002"/>
    <cellStyle name="汇总 3 2 3 7 6" xfId="6003"/>
    <cellStyle name="汇总 3 2 3 8" xfId="6004"/>
    <cellStyle name="汇总 3 2 3 8 2" xfId="6005"/>
    <cellStyle name="汇总 3 2 3 8 2 2" xfId="6006"/>
    <cellStyle name="汇总 3 2 3 8 2 3" xfId="6007"/>
    <cellStyle name="汇总 3 2 3 8 2 4" xfId="6008"/>
    <cellStyle name="汇总 3 2 3 8 2 5" xfId="6009"/>
    <cellStyle name="汇总 3 2 3 8 2 6" xfId="6010"/>
    <cellStyle name="汇总 3 2 3 8 2 7" xfId="6011"/>
    <cellStyle name="汇总 3 2 3 8 3" xfId="6012"/>
    <cellStyle name="汇总 3 2 3 8 4" xfId="6013"/>
    <cellStyle name="汇总 3 2 3 8 5" xfId="6014"/>
    <cellStyle name="汇总 3 2 3 8 6" xfId="6015"/>
    <cellStyle name="汇总 3 2 3 8 7" xfId="6016"/>
    <cellStyle name="汇总 3 2 3 9" xfId="6017"/>
    <cellStyle name="汇总 3 2 3 9 2" xfId="6018"/>
    <cellStyle name="汇总 3 2 3 9 3" xfId="6019"/>
    <cellStyle name="汇总 3 2 3 9 4" xfId="6020"/>
    <cellStyle name="汇总 3 2 3 9 5" xfId="6021"/>
    <cellStyle name="汇总 3 2 3 9 6" xfId="6022"/>
    <cellStyle name="汇总 3 2 4" xfId="6023"/>
    <cellStyle name="汇总 3 2 4 10" xfId="6024"/>
    <cellStyle name="汇总 3 2 4 10 2" xfId="6025"/>
    <cellStyle name="汇总 3 2 4 10 3" xfId="6026"/>
    <cellStyle name="汇总 3 2 4 10 4" xfId="6027"/>
    <cellStyle name="汇总 3 2 4 10 5" xfId="6028"/>
    <cellStyle name="汇总 3 2 4 10 6" xfId="6029"/>
    <cellStyle name="汇总 3 2 4 11" xfId="6030"/>
    <cellStyle name="汇总 3 2 4 11 2" xfId="6031"/>
    <cellStyle name="汇总 3 2 4 11 3" xfId="6032"/>
    <cellStyle name="汇总 3 2 4 11 4" xfId="6033"/>
    <cellStyle name="汇总 3 2 4 11 5" xfId="6034"/>
    <cellStyle name="汇总 3 2 4 11 6" xfId="6035"/>
    <cellStyle name="汇总 3 2 4 12" xfId="6036"/>
    <cellStyle name="汇总 3 2 4 12 2" xfId="6037"/>
    <cellStyle name="汇总 3 2 4 12 3" xfId="6038"/>
    <cellStyle name="汇总 3 2 4 12 4" xfId="6039"/>
    <cellStyle name="汇总 3 2 4 12 5" xfId="6040"/>
    <cellStyle name="汇总 3 2 4 12 6" xfId="6041"/>
    <cellStyle name="汇总 3 2 4 13" xfId="6042"/>
    <cellStyle name="汇总 3 2 4 13 2" xfId="6043"/>
    <cellStyle name="汇总 3 2 4 13 3" xfId="6044"/>
    <cellStyle name="汇总 3 2 4 13 4" xfId="6045"/>
    <cellStyle name="汇总 3 2 4 13 5" xfId="6046"/>
    <cellStyle name="汇总 3 2 4 13 6" xfId="6047"/>
    <cellStyle name="汇总 3 2 4 14" xfId="6048"/>
    <cellStyle name="汇总 3 2 4 14 2" xfId="6049"/>
    <cellStyle name="汇总 3 2 4 14 3" xfId="6050"/>
    <cellStyle name="汇总 3 2 4 14 4" xfId="6051"/>
    <cellStyle name="汇总 3 2 4 14 5" xfId="6052"/>
    <cellStyle name="汇总 3 2 4 14 6" xfId="6053"/>
    <cellStyle name="汇总 3 2 4 15" xfId="6054"/>
    <cellStyle name="汇总 3 2 4 15 2" xfId="6055"/>
    <cellStyle name="汇总 3 2 4 15 3" xfId="6056"/>
    <cellStyle name="汇总 3 2 4 15 4" xfId="6057"/>
    <cellStyle name="汇总 3 2 4 15 5" xfId="6058"/>
    <cellStyle name="汇总 3 2 4 15 6" xfId="6059"/>
    <cellStyle name="汇总 3 2 4 16" xfId="6060"/>
    <cellStyle name="汇总 3 2 4 16 2" xfId="6061"/>
    <cellStyle name="汇总 3 2 4 16 3" xfId="6062"/>
    <cellStyle name="汇总 3 2 4 16 4" xfId="6063"/>
    <cellStyle name="汇总 3 2 4 16 5" xfId="6064"/>
    <cellStyle name="汇总 3 2 4 16 6" xfId="6065"/>
    <cellStyle name="汇总 3 2 4 17" xfId="6066"/>
    <cellStyle name="汇总 3 2 4 17 2" xfId="6067"/>
    <cellStyle name="汇总 3 2 4 17 3" xfId="6068"/>
    <cellStyle name="汇总 3 2 4 17 4" xfId="6069"/>
    <cellStyle name="汇总 3 2 4 17 5" xfId="6070"/>
    <cellStyle name="汇总 3 2 4 17 6" xfId="6071"/>
    <cellStyle name="汇总 3 2 4 18" xfId="6072"/>
    <cellStyle name="汇总 3 2 4 18 2" xfId="6073"/>
    <cellStyle name="汇总 3 2 4 18 3" xfId="6074"/>
    <cellStyle name="汇总 3 2 4 18 4" xfId="6075"/>
    <cellStyle name="汇总 3 2 4 18 5" xfId="6076"/>
    <cellStyle name="汇总 3 2 4 18 6" xfId="6077"/>
    <cellStyle name="汇总 3 2 4 19" xfId="6078"/>
    <cellStyle name="汇总 3 2 4 19 2" xfId="6079"/>
    <cellStyle name="汇总 3 2 4 19 3" xfId="6080"/>
    <cellStyle name="汇总 3 2 4 19 4" xfId="6081"/>
    <cellStyle name="汇总 3 2 4 19 5" xfId="6082"/>
    <cellStyle name="汇总 3 2 4 19 6" xfId="6083"/>
    <cellStyle name="汇总 3 2 4 2" xfId="6084"/>
    <cellStyle name="汇总 3 2 4 2 10" xfId="6085"/>
    <cellStyle name="汇总 3 2 4 2 10 2" xfId="6086"/>
    <cellStyle name="汇总 3 2 4 2 10 3" xfId="6087"/>
    <cellStyle name="汇总 3 2 4 2 10 4" xfId="6088"/>
    <cellStyle name="汇总 3 2 4 2 10 5" xfId="6089"/>
    <cellStyle name="汇总 3 2 4 2 10 6" xfId="6090"/>
    <cellStyle name="汇总 3 2 4 2 11" xfId="6091"/>
    <cellStyle name="汇总 3 2 4 2 11 2" xfId="6092"/>
    <cellStyle name="汇总 3 2 4 2 11 3" xfId="6093"/>
    <cellStyle name="汇总 3 2 4 2 11 4" xfId="6094"/>
    <cellStyle name="汇总 3 2 4 2 11 5" xfId="6095"/>
    <cellStyle name="汇总 3 2 4 2 11 6" xfId="6096"/>
    <cellStyle name="汇总 3 2 4 2 12" xfId="6097"/>
    <cellStyle name="汇总 3 2 4 2 12 2" xfId="6098"/>
    <cellStyle name="汇总 3 2 4 2 12 3" xfId="6099"/>
    <cellStyle name="汇总 3 2 4 2 12 4" xfId="6100"/>
    <cellStyle name="汇总 3 2 4 2 12 5" xfId="6101"/>
    <cellStyle name="汇总 3 2 4 2 12 6" xfId="6102"/>
    <cellStyle name="汇总 3 2 4 2 13" xfId="6103"/>
    <cellStyle name="汇总 3 2 4 2 13 2" xfId="6104"/>
    <cellStyle name="汇总 3 2 4 2 13 3" xfId="6105"/>
    <cellStyle name="汇总 3 2 4 2 13 4" xfId="6106"/>
    <cellStyle name="汇总 3 2 4 2 13 5" xfId="6107"/>
    <cellStyle name="汇总 3 2 4 2 13 6" xfId="6108"/>
    <cellStyle name="汇总 3 2 4 2 14" xfId="6109"/>
    <cellStyle name="汇总 3 2 4 2 14 2" xfId="6110"/>
    <cellStyle name="汇总 3 2 4 2 14 3" xfId="6111"/>
    <cellStyle name="汇总 3 2 4 2 14 4" xfId="6112"/>
    <cellStyle name="汇总 3 2 4 2 14 5" xfId="6113"/>
    <cellStyle name="汇总 3 2 4 2 14 6" xfId="6114"/>
    <cellStyle name="汇总 3 2 4 2 15" xfId="6115"/>
    <cellStyle name="汇总 3 2 4 2 15 2" xfId="6116"/>
    <cellStyle name="汇总 3 2 4 2 15 3" xfId="6117"/>
    <cellStyle name="汇总 3 2 4 2 15 4" xfId="6118"/>
    <cellStyle name="汇总 3 2 4 2 15 5" xfId="6119"/>
    <cellStyle name="汇总 3 2 4 2 15 6" xfId="6120"/>
    <cellStyle name="汇总 3 2 4 2 16" xfId="6121"/>
    <cellStyle name="汇总 3 2 4 2 16 2" xfId="6122"/>
    <cellStyle name="汇总 3 2 4 2 16 3" xfId="6123"/>
    <cellStyle name="汇总 3 2 4 2 16 4" xfId="6124"/>
    <cellStyle name="汇总 3 2 4 2 16 5" xfId="6125"/>
    <cellStyle name="汇总 3 2 4 2 16 6" xfId="6126"/>
    <cellStyle name="汇总 3 2 4 2 17" xfId="6127"/>
    <cellStyle name="汇总 3 2 4 2 17 2" xfId="6128"/>
    <cellStyle name="汇总 3 2 4 2 17 3" xfId="6129"/>
    <cellStyle name="汇总 3 2 4 2 17 4" xfId="6130"/>
    <cellStyle name="汇总 3 2 4 2 17 5" xfId="6131"/>
    <cellStyle name="汇总 3 2 4 2 17 6" xfId="6132"/>
    <cellStyle name="汇总 3 2 4 2 18" xfId="6133"/>
    <cellStyle name="汇总 3 2 4 2 18 2" xfId="6134"/>
    <cellStyle name="汇总 3 2 4 2 18 3" xfId="6135"/>
    <cellStyle name="汇总 3 2 4 2 18 4" xfId="6136"/>
    <cellStyle name="汇总 3 2 4 2 18 5" xfId="6137"/>
    <cellStyle name="汇总 3 2 4 2 18 6" xfId="6138"/>
    <cellStyle name="汇总 3 2 4 2 19" xfId="6139"/>
    <cellStyle name="汇总 3 2 4 2 2" xfId="6140"/>
    <cellStyle name="汇总 3 2 4 2 2 2" xfId="6141"/>
    <cellStyle name="汇总 3 2 4 2 2 3" xfId="6142"/>
    <cellStyle name="汇总 3 2 4 2 2 4" xfId="6143"/>
    <cellStyle name="汇总 3 2 4 2 2 5" xfId="6144"/>
    <cellStyle name="汇总 3 2 4 2 2 6" xfId="6145"/>
    <cellStyle name="汇总 3 2 4 2 20" xfId="6146"/>
    <cellStyle name="汇总 3 2 4 2 21" xfId="6147"/>
    <cellStyle name="汇总 3 2 4 2 22" xfId="6148"/>
    <cellStyle name="汇总 3 2 4 2 23" xfId="6149"/>
    <cellStyle name="汇总 3 2 4 2 3" xfId="6150"/>
    <cellStyle name="汇总 3 2 4 2 3 2" xfId="6151"/>
    <cellStyle name="汇总 3 2 4 2 3 3" xfId="6152"/>
    <cellStyle name="汇总 3 2 4 2 3 4" xfId="6153"/>
    <cellStyle name="汇总 3 2 4 2 3 5" xfId="6154"/>
    <cellStyle name="汇总 3 2 4 2 3 6" xfId="6155"/>
    <cellStyle name="汇总 3 2 4 2 4" xfId="6156"/>
    <cellStyle name="汇总 3 2 4 2 4 2" xfId="6157"/>
    <cellStyle name="汇总 3 2 4 2 4 3" xfId="6158"/>
    <cellStyle name="汇总 3 2 4 2 4 4" xfId="6159"/>
    <cellStyle name="汇总 3 2 4 2 4 5" xfId="6160"/>
    <cellStyle name="汇总 3 2 4 2 4 6" xfId="6161"/>
    <cellStyle name="汇总 3 2 4 2 5" xfId="6162"/>
    <cellStyle name="汇总 3 2 4 2 5 2" xfId="6163"/>
    <cellStyle name="汇总 3 2 4 2 5 3" xfId="6164"/>
    <cellStyle name="汇总 3 2 4 2 5 4" xfId="6165"/>
    <cellStyle name="汇总 3 2 4 2 5 5" xfId="6166"/>
    <cellStyle name="汇总 3 2 4 2 5 6" xfId="6167"/>
    <cellStyle name="汇总 3 2 4 2 6" xfId="6168"/>
    <cellStyle name="汇总 3 2 4 2 6 2" xfId="6169"/>
    <cellStyle name="汇总 3 2 4 2 6 3" xfId="6170"/>
    <cellStyle name="汇总 3 2 4 2 6 4" xfId="6171"/>
    <cellStyle name="汇总 3 2 4 2 6 5" xfId="6172"/>
    <cellStyle name="汇总 3 2 4 2 6 6" xfId="6173"/>
    <cellStyle name="汇总 3 2 4 2 7" xfId="6174"/>
    <cellStyle name="汇总 3 2 4 2 7 2" xfId="6175"/>
    <cellStyle name="汇总 3 2 4 2 7 3" xfId="6176"/>
    <cellStyle name="汇总 3 2 4 2 7 4" xfId="6177"/>
    <cellStyle name="汇总 3 2 4 2 7 5" xfId="6178"/>
    <cellStyle name="汇总 3 2 4 2 7 6" xfId="6179"/>
    <cellStyle name="汇总 3 2 4 2 8" xfId="6180"/>
    <cellStyle name="汇总 3 2 4 2 8 2" xfId="6181"/>
    <cellStyle name="汇总 3 2 4 2 8 3" xfId="6182"/>
    <cellStyle name="汇总 3 2 4 2 8 4" xfId="6183"/>
    <cellStyle name="汇总 3 2 4 2 8 5" xfId="6184"/>
    <cellStyle name="汇总 3 2 4 2 8 6" xfId="6185"/>
    <cellStyle name="汇总 3 2 4 2 9" xfId="6186"/>
    <cellStyle name="汇总 3 2 4 2 9 2" xfId="6187"/>
    <cellStyle name="汇总 3 2 4 2 9 3" xfId="6188"/>
    <cellStyle name="汇总 3 2 4 2 9 4" xfId="6189"/>
    <cellStyle name="汇总 3 2 4 2 9 5" xfId="6190"/>
    <cellStyle name="汇总 3 2 4 2 9 6" xfId="6191"/>
    <cellStyle name="汇总 3 2 4 20" xfId="6192"/>
    <cellStyle name="汇总 3 2 4 20 2" xfId="6193"/>
    <cellStyle name="汇总 3 2 4 20 3" xfId="6194"/>
    <cellStyle name="汇总 3 2 4 20 4" xfId="6195"/>
    <cellStyle name="汇总 3 2 4 20 5" xfId="6196"/>
    <cellStyle name="汇总 3 2 4 20 6" xfId="6197"/>
    <cellStyle name="汇总 3 2 4 21" xfId="6198"/>
    <cellStyle name="汇总 3 2 4 22" xfId="6199"/>
    <cellStyle name="汇总 3 2 4 23" xfId="6200"/>
    <cellStyle name="汇总 3 2 4 24" xfId="6201"/>
    <cellStyle name="汇总 3 2 4 25" xfId="6202"/>
    <cellStyle name="汇总 3 2 4 3" xfId="6203"/>
    <cellStyle name="汇总 3 2 4 3 2" xfId="6204"/>
    <cellStyle name="汇总 3 2 4 3 3" xfId="6205"/>
    <cellStyle name="汇总 3 2 4 3 4" xfId="6206"/>
    <cellStyle name="汇总 3 2 4 3 5" xfId="6207"/>
    <cellStyle name="汇总 3 2 4 3 6" xfId="6208"/>
    <cellStyle name="汇总 3 2 4 4" xfId="6209"/>
    <cellStyle name="汇总 3 2 4 4 2" xfId="6210"/>
    <cellStyle name="汇总 3 2 4 4 3" xfId="6211"/>
    <cellStyle name="汇总 3 2 4 4 4" xfId="6212"/>
    <cellStyle name="汇总 3 2 4 4 5" xfId="6213"/>
    <cellStyle name="汇总 3 2 4 4 6" xfId="6214"/>
    <cellStyle name="汇总 3 2 4 5" xfId="6215"/>
    <cellStyle name="汇总 3 2 4 5 2" xfId="6216"/>
    <cellStyle name="汇总 3 2 4 5 3" xfId="6217"/>
    <cellStyle name="汇总 3 2 4 5 4" xfId="6218"/>
    <cellStyle name="汇总 3 2 4 5 5" xfId="6219"/>
    <cellStyle name="汇总 3 2 4 5 6" xfId="6220"/>
    <cellStyle name="汇总 3 2 4 6" xfId="6221"/>
    <cellStyle name="汇总 3 2 4 6 2" xfId="6222"/>
    <cellStyle name="汇总 3 2 4 6 3" xfId="6223"/>
    <cellStyle name="汇总 3 2 4 6 4" xfId="6224"/>
    <cellStyle name="汇总 3 2 4 6 5" xfId="6225"/>
    <cellStyle name="汇总 3 2 4 6 6" xfId="6226"/>
    <cellStyle name="汇总 3 2 4 7" xfId="6227"/>
    <cellStyle name="汇总 3 2 4 7 2" xfId="6228"/>
    <cellStyle name="汇总 3 2 4 7 3" xfId="6229"/>
    <cellStyle name="汇总 3 2 4 7 4" xfId="6230"/>
    <cellStyle name="汇总 3 2 4 7 5" xfId="6231"/>
    <cellStyle name="汇总 3 2 4 7 6" xfId="6232"/>
    <cellStyle name="汇总 3 2 4 8" xfId="6233"/>
    <cellStyle name="汇总 3 2 4 8 2" xfId="6234"/>
    <cellStyle name="汇总 3 2 4 8 2 2" xfId="6235"/>
    <cellStyle name="汇总 3 2 4 8 2 3" xfId="6236"/>
    <cellStyle name="汇总 3 2 4 8 2 4" xfId="6237"/>
    <cellStyle name="汇总 3 2 4 8 2 5" xfId="6238"/>
    <cellStyle name="汇总 3 2 4 8 2 6" xfId="6239"/>
    <cellStyle name="汇总 3 2 4 8 2 7" xfId="6240"/>
    <cellStyle name="汇总 3 2 4 8 3" xfId="6241"/>
    <cellStyle name="汇总 3 2 4 8 4" xfId="6242"/>
    <cellStyle name="汇总 3 2 4 8 5" xfId="6243"/>
    <cellStyle name="汇总 3 2 4 8 6" xfId="6244"/>
    <cellStyle name="汇总 3 2 4 8 7" xfId="6245"/>
    <cellStyle name="汇总 3 2 4 9" xfId="6246"/>
    <cellStyle name="汇总 3 2 4 9 2" xfId="6247"/>
    <cellStyle name="汇总 3 2 4 9 3" xfId="6248"/>
    <cellStyle name="汇总 3 2 4 9 4" xfId="6249"/>
    <cellStyle name="汇总 3 2 4 9 5" xfId="6250"/>
    <cellStyle name="汇总 3 2 4 9 6" xfId="6251"/>
    <cellStyle name="汇总 3 2 5" xfId="6252"/>
    <cellStyle name="汇总 3 2 5 10" xfId="6253"/>
    <cellStyle name="汇总 3 2 5 10 2" xfId="6254"/>
    <cellStyle name="汇总 3 2 5 10 3" xfId="6255"/>
    <cellStyle name="汇总 3 2 5 10 4" xfId="6256"/>
    <cellStyle name="汇总 3 2 5 10 5" xfId="6257"/>
    <cellStyle name="汇总 3 2 5 10 6" xfId="6258"/>
    <cellStyle name="汇总 3 2 5 11" xfId="6259"/>
    <cellStyle name="汇总 3 2 5 11 2" xfId="6260"/>
    <cellStyle name="汇总 3 2 5 11 3" xfId="6261"/>
    <cellStyle name="汇总 3 2 5 11 4" xfId="6262"/>
    <cellStyle name="汇总 3 2 5 11 5" xfId="6263"/>
    <cellStyle name="汇总 3 2 5 11 6" xfId="6264"/>
    <cellStyle name="汇总 3 2 5 12" xfId="6265"/>
    <cellStyle name="汇总 3 2 5 12 2" xfId="6266"/>
    <cellStyle name="汇总 3 2 5 12 3" xfId="6267"/>
    <cellStyle name="汇总 3 2 5 12 4" xfId="6268"/>
    <cellStyle name="汇总 3 2 5 12 5" xfId="6269"/>
    <cellStyle name="汇总 3 2 5 12 6" xfId="6270"/>
    <cellStyle name="汇总 3 2 5 13" xfId="6271"/>
    <cellStyle name="汇总 3 2 5 13 2" xfId="6272"/>
    <cellStyle name="汇总 3 2 5 13 3" xfId="6273"/>
    <cellStyle name="汇总 3 2 5 13 4" xfId="6274"/>
    <cellStyle name="汇总 3 2 5 13 5" xfId="6275"/>
    <cellStyle name="汇总 3 2 5 13 6" xfId="6276"/>
    <cellStyle name="汇总 3 2 5 14" xfId="6277"/>
    <cellStyle name="汇总 3 2 5 14 2" xfId="6278"/>
    <cellStyle name="汇总 3 2 5 14 3" xfId="6279"/>
    <cellStyle name="汇总 3 2 5 14 4" xfId="6280"/>
    <cellStyle name="汇总 3 2 5 14 5" xfId="6281"/>
    <cellStyle name="汇总 3 2 5 14 6" xfId="6282"/>
    <cellStyle name="汇总 3 2 5 15" xfId="6283"/>
    <cellStyle name="汇总 3 2 5 15 2" xfId="6284"/>
    <cellStyle name="汇总 3 2 5 15 3" xfId="6285"/>
    <cellStyle name="汇总 3 2 5 15 4" xfId="6286"/>
    <cellStyle name="汇总 3 2 5 15 5" xfId="6287"/>
    <cellStyle name="汇总 3 2 5 15 6" xfId="6288"/>
    <cellStyle name="汇总 3 2 5 16" xfId="6289"/>
    <cellStyle name="汇总 3 2 5 16 2" xfId="6290"/>
    <cellStyle name="汇总 3 2 5 16 3" xfId="6291"/>
    <cellStyle name="汇总 3 2 5 16 4" xfId="6292"/>
    <cellStyle name="汇总 3 2 5 16 5" xfId="6293"/>
    <cellStyle name="汇总 3 2 5 16 6" xfId="6294"/>
    <cellStyle name="汇总 3 2 5 17" xfId="6295"/>
    <cellStyle name="汇总 3 2 5 17 2" xfId="6296"/>
    <cellStyle name="汇总 3 2 5 17 3" xfId="6297"/>
    <cellStyle name="汇总 3 2 5 17 4" xfId="6298"/>
    <cellStyle name="汇总 3 2 5 17 5" xfId="6299"/>
    <cellStyle name="汇总 3 2 5 17 6" xfId="6300"/>
    <cellStyle name="汇总 3 2 5 18" xfId="6301"/>
    <cellStyle name="汇总 3 2 5 18 2" xfId="6302"/>
    <cellStyle name="汇总 3 2 5 18 3" xfId="6303"/>
    <cellStyle name="汇总 3 2 5 18 4" xfId="6304"/>
    <cellStyle name="汇总 3 2 5 18 5" xfId="6305"/>
    <cellStyle name="汇总 3 2 5 18 6" xfId="6306"/>
    <cellStyle name="汇总 3 2 5 19" xfId="6307"/>
    <cellStyle name="汇总 3 2 5 2" xfId="6308"/>
    <cellStyle name="汇总 3 2 5 2 2" xfId="6309"/>
    <cellStyle name="汇总 3 2 5 2 3" xfId="6310"/>
    <cellStyle name="汇总 3 2 5 2 4" xfId="6311"/>
    <cellStyle name="汇总 3 2 5 2 5" xfId="6312"/>
    <cellStyle name="汇总 3 2 5 2 6" xfId="6313"/>
    <cellStyle name="汇总 3 2 5 20" xfId="6314"/>
    <cellStyle name="汇总 3 2 5 21" xfId="6315"/>
    <cellStyle name="汇总 3 2 5 22" xfId="6316"/>
    <cellStyle name="汇总 3 2 5 23" xfId="6317"/>
    <cellStyle name="汇总 3 2 5 3" xfId="6318"/>
    <cellStyle name="汇总 3 2 5 3 2" xfId="6319"/>
    <cellStyle name="汇总 3 2 5 3 3" xfId="6320"/>
    <cellStyle name="汇总 3 2 5 3 4" xfId="6321"/>
    <cellStyle name="汇总 3 2 5 3 5" xfId="6322"/>
    <cellStyle name="汇总 3 2 5 3 6" xfId="6323"/>
    <cellStyle name="汇总 3 2 5 4" xfId="6324"/>
    <cellStyle name="汇总 3 2 5 4 2" xfId="6325"/>
    <cellStyle name="汇总 3 2 5 4 3" xfId="6326"/>
    <cellStyle name="汇总 3 2 5 4 4" xfId="6327"/>
    <cellStyle name="汇总 3 2 5 4 5" xfId="6328"/>
    <cellStyle name="汇总 3 2 5 4 6" xfId="6329"/>
    <cellStyle name="汇总 3 2 5 5" xfId="6330"/>
    <cellStyle name="汇总 3 2 5 5 2" xfId="6331"/>
    <cellStyle name="汇总 3 2 5 5 3" xfId="6332"/>
    <cellStyle name="汇总 3 2 5 5 4" xfId="6333"/>
    <cellStyle name="汇总 3 2 5 5 5" xfId="6334"/>
    <cellStyle name="汇总 3 2 5 5 6" xfId="6335"/>
    <cellStyle name="汇总 3 2 5 6" xfId="6336"/>
    <cellStyle name="汇总 3 2 5 6 2" xfId="6337"/>
    <cellStyle name="汇总 3 2 5 6 3" xfId="6338"/>
    <cellStyle name="汇总 3 2 5 6 4" xfId="6339"/>
    <cellStyle name="汇总 3 2 5 6 5" xfId="6340"/>
    <cellStyle name="汇总 3 2 5 6 6" xfId="6341"/>
    <cellStyle name="汇总 3 2 5 7" xfId="6342"/>
    <cellStyle name="汇总 3 2 5 7 2" xfId="6343"/>
    <cellStyle name="汇总 3 2 5 7 3" xfId="6344"/>
    <cellStyle name="汇总 3 2 5 7 4" xfId="6345"/>
    <cellStyle name="汇总 3 2 5 7 5" xfId="6346"/>
    <cellStyle name="汇总 3 2 5 7 6" xfId="6347"/>
    <cellStyle name="汇总 3 2 5 8" xfId="6348"/>
    <cellStyle name="汇总 3 2 5 8 2" xfId="6349"/>
    <cellStyle name="汇总 3 2 5 8 3" xfId="6350"/>
    <cellStyle name="汇总 3 2 5 8 4" xfId="6351"/>
    <cellStyle name="汇总 3 2 5 8 5" xfId="6352"/>
    <cellStyle name="汇总 3 2 5 8 6" xfId="6353"/>
    <cellStyle name="汇总 3 2 5 9" xfId="6354"/>
    <cellStyle name="汇总 3 2 5 9 2" xfId="6355"/>
    <cellStyle name="汇总 3 2 5 9 3" xfId="6356"/>
    <cellStyle name="汇总 3 2 5 9 4" xfId="6357"/>
    <cellStyle name="汇总 3 2 5 9 5" xfId="6358"/>
    <cellStyle name="汇总 3 2 5 9 6" xfId="6359"/>
    <cellStyle name="汇总 3 2 6" xfId="6360"/>
    <cellStyle name="汇总 3 2 6 2" xfId="6361"/>
    <cellStyle name="汇总 3 2 6 3" xfId="6362"/>
    <cellStyle name="汇总 3 2 6 4" xfId="6363"/>
    <cellStyle name="汇总 3 2 6 5" xfId="6364"/>
    <cellStyle name="汇总 3 2 6 6" xfId="6365"/>
    <cellStyle name="汇总 3 2 7" xfId="6366"/>
    <cellStyle name="汇总 3 2 7 2" xfId="6367"/>
    <cellStyle name="汇总 3 2 7 3" xfId="6368"/>
    <cellStyle name="汇总 3 2 7 4" xfId="6369"/>
    <cellStyle name="汇总 3 2 7 5" xfId="6370"/>
    <cellStyle name="汇总 3 2 7 6" xfId="6371"/>
    <cellStyle name="汇总 3 2 8" xfId="6372"/>
    <cellStyle name="汇总 3 2 8 2" xfId="6373"/>
    <cellStyle name="汇总 3 2 8 3" xfId="6374"/>
    <cellStyle name="汇总 3 2 8 4" xfId="6375"/>
    <cellStyle name="汇总 3 2 8 5" xfId="6376"/>
    <cellStyle name="汇总 3 2 8 6" xfId="6377"/>
    <cellStyle name="汇总 3 2 9" xfId="6378"/>
    <cellStyle name="汇总 3 2 9 2" xfId="6379"/>
    <cellStyle name="汇总 3 2 9 3" xfId="6380"/>
    <cellStyle name="汇总 3 2 9 4" xfId="6381"/>
    <cellStyle name="汇总 3 2 9 5" xfId="6382"/>
    <cellStyle name="汇总 3 2 9 6" xfId="6383"/>
    <cellStyle name="汇总 3 20" xfId="6384"/>
    <cellStyle name="汇总 3 20 2" xfId="6385"/>
    <cellStyle name="汇总 3 20 3" xfId="6386"/>
    <cellStyle name="汇总 3 20 4" xfId="6387"/>
    <cellStyle name="汇总 3 20 5" xfId="6388"/>
    <cellStyle name="汇总 3 20 6" xfId="6389"/>
    <cellStyle name="汇总 3 21" xfId="6390"/>
    <cellStyle name="汇总 3 21 2" xfId="6391"/>
    <cellStyle name="汇总 3 21 3" xfId="6392"/>
    <cellStyle name="汇总 3 21 4" xfId="6393"/>
    <cellStyle name="汇总 3 21 5" xfId="6394"/>
    <cellStyle name="汇总 3 21 6" xfId="6395"/>
    <cellStyle name="汇总 3 22" xfId="6396"/>
    <cellStyle name="汇总 3 22 2" xfId="6397"/>
    <cellStyle name="汇总 3 22 3" xfId="6398"/>
    <cellStyle name="汇总 3 22 4" xfId="6399"/>
    <cellStyle name="汇总 3 22 5" xfId="6400"/>
    <cellStyle name="汇总 3 22 6" xfId="6401"/>
    <cellStyle name="汇总 3 23" xfId="6402"/>
    <cellStyle name="汇总 3 23 2" xfId="6403"/>
    <cellStyle name="汇总 3 23 3" xfId="6404"/>
    <cellStyle name="汇总 3 23 4" xfId="6405"/>
    <cellStyle name="汇总 3 23 5" xfId="6406"/>
    <cellStyle name="汇总 3 23 6" xfId="6407"/>
    <cellStyle name="汇总 3 24" xfId="6408"/>
    <cellStyle name="汇总 3 25" xfId="6409"/>
    <cellStyle name="汇总 3 26" xfId="6410"/>
    <cellStyle name="汇总 3 27" xfId="6411"/>
    <cellStyle name="汇总 3 28" xfId="6412"/>
    <cellStyle name="汇总 3 3" xfId="6413"/>
    <cellStyle name="汇总 3 3 10" xfId="6414"/>
    <cellStyle name="汇总 3 3 10 2" xfId="6415"/>
    <cellStyle name="汇总 3 3 10 3" xfId="6416"/>
    <cellStyle name="汇总 3 3 10 4" xfId="6417"/>
    <cellStyle name="汇总 3 3 10 5" xfId="6418"/>
    <cellStyle name="汇总 3 3 10 6" xfId="6419"/>
    <cellStyle name="汇总 3 3 11" xfId="6420"/>
    <cellStyle name="汇总 3 3 11 2" xfId="6421"/>
    <cellStyle name="汇总 3 3 11 3" xfId="6422"/>
    <cellStyle name="汇总 3 3 11 4" xfId="6423"/>
    <cellStyle name="汇总 3 3 11 5" xfId="6424"/>
    <cellStyle name="汇总 3 3 11 6" xfId="6425"/>
    <cellStyle name="汇总 3 3 12" xfId="6426"/>
    <cellStyle name="汇总 3 3 12 2" xfId="6427"/>
    <cellStyle name="汇总 3 3 12 3" xfId="6428"/>
    <cellStyle name="汇总 3 3 12 4" xfId="6429"/>
    <cellStyle name="汇总 3 3 12 5" xfId="6430"/>
    <cellStyle name="汇总 3 3 12 6" xfId="6431"/>
    <cellStyle name="汇总 3 3 13" xfId="6432"/>
    <cellStyle name="汇总 3 3 13 2" xfId="6433"/>
    <cellStyle name="汇总 3 3 13 3" xfId="6434"/>
    <cellStyle name="汇总 3 3 13 4" xfId="6435"/>
    <cellStyle name="汇总 3 3 13 5" xfId="6436"/>
    <cellStyle name="汇总 3 3 13 6" xfId="6437"/>
    <cellStyle name="汇总 3 3 14" xfId="6438"/>
    <cellStyle name="汇总 3 3 14 2" xfId="6439"/>
    <cellStyle name="汇总 3 3 14 3" xfId="6440"/>
    <cellStyle name="汇总 3 3 14 4" xfId="6441"/>
    <cellStyle name="汇总 3 3 14 5" xfId="6442"/>
    <cellStyle name="汇总 3 3 14 6" xfId="6443"/>
    <cellStyle name="汇总 3 3 15" xfId="6444"/>
    <cellStyle name="汇总 3 3 15 2" xfId="6445"/>
    <cellStyle name="汇总 3 3 15 3" xfId="6446"/>
    <cellStyle name="汇总 3 3 15 4" xfId="6447"/>
    <cellStyle name="汇总 3 3 15 5" xfId="6448"/>
    <cellStyle name="汇总 3 3 15 6" xfId="6449"/>
    <cellStyle name="汇总 3 3 16" xfId="6450"/>
    <cellStyle name="汇总 3 3 16 2" xfId="6451"/>
    <cellStyle name="汇总 3 3 16 3" xfId="6452"/>
    <cellStyle name="汇总 3 3 16 4" xfId="6453"/>
    <cellStyle name="汇总 3 3 16 5" xfId="6454"/>
    <cellStyle name="汇总 3 3 16 6" xfId="6455"/>
    <cellStyle name="汇总 3 3 17" xfId="6456"/>
    <cellStyle name="汇总 3 3 17 2" xfId="6457"/>
    <cellStyle name="汇总 3 3 17 3" xfId="6458"/>
    <cellStyle name="汇总 3 3 17 4" xfId="6459"/>
    <cellStyle name="汇总 3 3 17 5" xfId="6460"/>
    <cellStyle name="汇总 3 3 17 6" xfId="6461"/>
    <cellStyle name="汇总 3 3 18" xfId="6462"/>
    <cellStyle name="汇总 3 3 18 2" xfId="6463"/>
    <cellStyle name="汇总 3 3 18 3" xfId="6464"/>
    <cellStyle name="汇总 3 3 18 4" xfId="6465"/>
    <cellStyle name="汇总 3 3 18 5" xfId="6466"/>
    <cellStyle name="汇总 3 3 18 6" xfId="6467"/>
    <cellStyle name="汇总 3 3 19" xfId="6468"/>
    <cellStyle name="汇总 3 3 19 2" xfId="6469"/>
    <cellStyle name="汇总 3 3 19 3" xfId="6470"/>
    <cellStyle name="汇总 3 3 19 4" xfId="6471"/>
    <cellStyle name="汇总 3 3 19 5" xfId="6472"/>
    <cellStyle name="汇总 3 3 19 6" xfId="6473"/>
    <cellStyle name="汇总 3 3 2" xfId="6474"/>
    <cellStyle name="汇总 3 3 2 10" xfId="6475"/>
    <cellStyle name="汇总 3 3 2 10 2" xfId="6476"/>
    <cellStyle name="汇总 3 3 2 10 3" xfId="6477"/>
    <cellStyle name="汇总 3 3 2 10 4" xfId="6478"/>
    <cellStyle name="汇总 3 3 2 10 5" xfId="6479"/>
    <cellStyle name="汇总 3 3 2 10 6" xfId="6480"/>
    <cellStyle name="汇总 3 3 2 11" xfId="6481"/>
    <cellStyle name="汇总 3 3 2 11 2" xfId="6482"/>
    <cellStyle name="汇总 3 3 2 11 3" xfId="6483"/>
    <cellStyle name="汇总 3 3 2 11 4" xfId="6484"/>
    <cellStyle name="汇总 3 3 2 11 5" xfId="6485"/>
    <cellStyle name="汇总 3 3 2 11 6" xfId="6486"/>
    <cellStyle name="汇总 3 3 2 12" xfId="6487"/>
    <cellStyle name="汇总 3 3 2 12 2" xfId="6488"/>
    <cellStyle name="汇总 3 3 2 12 3" xfId="6489"/>
    <cellStyle name="汇总 3 3 2 12 4" xfId="6490"/>
    <cellStyle name="汇总 3 3 2 12 5" xfId="6491"/>
    <cellStyle name="汇总 3 3 2 12 6" xfId="6492"/>
    <cellStyle name="汇总 3 3 2 13" xfId="6493"/>
    <cellStyle name="汇总 3 3 2 13 2" xfId="6494"/>
    <cellStyle name="汇总 3 3 2 13 3" xfId="6495"/>
    <cellStyle name="汇总 3 3 2 13 4" xfId="6496"/>
    <cellStyle name="汇总 3 3 2 13 5" xfId="6497"/>
    <cellStyle name="汇总 3 3 2 13 6" xfId="6498"/>
    <cellStyle name="汇总 3 3 2 14" xfId="6499"/>
    <cellStyle name="汇总 3 3 2 14 2" xfId="6500"/>
    <cellStyle name="汇总 3 3 2 14 3" xfId="6501"/>
    <cellStyle name="汇总 3 3 2 14 4" xfId="6502"/>
    <cellStyle name="汇总 3 3 2 14 5" xfId="6503"/>
    <cellStyle name="汇总 3 3 2 14 6" xfId="6504"/>
    <cellStyle name="汇总 3 3 2 15" xfId="6505"/>
    <cellStyle name="汇总 3 3 2 15 2" xfId="6506"/>
    <cellStyle name="汇总 3 3 2 15 3" xfId="6507"/>
    <cellStyle name="汇总 3 3 2 15 4" xfId="6508"/>
    <cellStyle name="汇总 3 3 2 15 5" xfId="6509"/>
    <cellStyle name="汇总 3 3 2 15 6" xfId="6510"/>
    <cellStyle name="汇总 3 3 2 16" xfId="6511"/>
    <cellStyle name="汇总 3 3 2 16 2" xfId="6512"/>
    <cellStyle name="汇总 3 3 2 16 3" xfId="6513"/>
    <cellStyle name="汇总 3 3 2 16 4" xfId="6514"/>
    <cellStyle name="汇总 3 3 2 16 5" xfId="6515"/>
    <cellStyle name="汇总 3 3 2 16 6" xfId="6516"/>
    <cellStyle name="汇总 3 3 2 17" xfId="6517"/>
    <cellStyle name="汇总 3 3 2 17 2" xfId="6518"/>
    <cellStyle name="汇总 3 3 2 17 3" xfId="6519"/>
    <cellStyle name="汇总 3 3 2 17 4" xfId="6520"/>
    <cellStyle name="汇总 3 3 2 17 5" xfId="6521"/>
    <cellStyle name="汇总 3 3 2 17 6" xfId="6522"/>
    <cellStyle name="汇总 3 3 2 18" xfId="6523"/>
    <cellStyle name="汇总 3 3 2 18 2" xfId="6524"/>
    <cellStyle name="汇总 3 3 2 18 3" xfId="6525"/>
    <cellStyle name="汇总 3 3 2 18 4" xfId="6526"/>
    <cellStyle name="汇总 3 3 2 18 5" xfId="6527"/>
    <cellStyle name="汇总 3 3 2 18 6" xfId="6528"/>
    <cellStyle name="汇总 3 3 2 19" xfId="6529"/>
    <cellStyle name="汇总 3 3 2 2" xfId="6530"/>
    <cellStyle name="汇总 3 3 2 2 2" xfId="6531"/>
    <cellStyle name="汇总 3 3 2 2 3" xfId="6532"/>
    <cellStyle name="汇总 3 3 2 2 4" xfId="6533"/>
    <cellStyle name="汇总 3 3 2 2 5" xfId="6534"/>
    <cellStyle name="汇总 3 3 2 2 6" xfId="6535"/>
    <cellStyle name="汇总 3 3 2 20" xfId="6536"/>
    <cellStyle name="汇总 3 3 2 21" xfId="6537"/>
    <cellStyle name="汇总 3 3 2 22" xfId="6538"/>
    <cellStyle name="汇总 3 3 2 23" xfId="6539"/>
    <cellStyle name="汇总 3 3 2 3" xfId="6540"/>
    <cellStyle name="汇总 3 3 2 3 2" xfId="6541"/>
    <cellStyle name="汇总 3 3 2 3 3" xfId="6542"/>
    <cellStyle name="汇总 3 3 2 3 4" xfId="6543"/>
    <cellStyle name="汇总 3 3 2 3 5" xfId="6544"/>
    <cellStyle name="汇总 3 3 2 3 6" xfId="6545"/>
    <cellStyle name="汇总 3 3 2 4" xfId="6546"/>
    <cellStyle name="汇总 3 3 2 4 2" xfId="6547"/>
    <cellStyle name="汇总 3 3 2 4 3" xfId="6548"/>
    <cellStyle name="汇总 3 3 2 4 4" xfId="6549"/>
    <cellStyle name="汇总 3 3 2 4 5" xfId="6550"/>
    <cellStyle name="汇总 3 3 2 4 6" xfId="6551"/>
    <cellStyle name="汇总 3 3 2 5" xfId="6552"/>
    <cellStyle name="汇总 3 3 2 5 2" xfId="6553"/>
    <cellStyle name="汇总 3 3 2 5 3" xfId="6554"/>
    <cellStyle name="汇总 3 3 2 5 4" xfId="6555"/>
    <cellStyle name="汇总 3 3 2 5 5" xfId="6556"/>
    <cellStyle name="汇总 3 3 2 5 6" xfId="6557"/>
    <cellStyle name="汇总 3 3 2 6" xfId="6558"/>
    <cellStyle name="汇总 3 3 2 6 2" xfId="6559"/>
    <cellStyle name="汇总 3 3 2 6 3" xfId="6560"/>
    <cellStyle name="汇总 3 3 2 6 4" xfId="6561"/>
    <cellStyle name="汇总 3 3 2 6 5" xfId="6562"/>
    <cellStyle name="汇总 3 3 2 6 6" xfId="6563"/>
    <cellStyle name="汇总 3 3 2 7" xfId="6564"/>
    <cellStyle name="汇总 3 3 2 7 2" xfId="6565"/>
    <cellStyle name="汇总 3 3 2 7 3" xfId="6566"/>
    <cellStyle name="汇总 3 3 2 7 4" xfId="6567"/>
    <cellStyle name="汇总 3 3 2 7 5" xfId="6568"/>
    <cellStyle name="汇总 3 3 2 7 6" xfId="6569"/>
    <cellStyle name="汇总 3 3 2 8" xfId="6570"/>
    <cellStyle name="汇总 3 3 2 8 2" xfId="6571"/>
    <cellStyle name="汇总 3 3 2 8 3" xfId="6572"/>
    <cellStyle name="汇总 3 3 2 8 4" xfId="6573"/>
    <cellStyle name="汇总 3 3 2 8 5" xfId="6574"/>
    <cellStyle name="汇总 3 3 2 8 6" xfId="6575"/>
    <cellStyle name="汇总 3 3 2 9" xfId="6576"/>
    <cellStyle name="汇总 3 3 2 9 2" xfId="6577"/>
    <cellStyle name="汇总 3 3 2 9 3" xfId="6578"/>
    <cellStyle name="汇总 3 3 2 9 4" xfId="6579"/>
    <cellStyle name="汇总 3 3 2 9 5" xfId="6580"/>
    <cellStyle name="汇总 3 3 2 9 6" xfId="6581"/>
    <cellStyle name="汇总 3 3 20" xfId="6582"/>
    <cellStyle name="汇总 3 3 20 2" xfId="6583"/>
    <cellStyle name="汇总 3 3 20 3" xfId="6584"/>
    <cellStyle name="汇总 3 3 20 4" xfId="6585"/>
    <cellStyle name="汇总 3 3 20 5" xfId="6586"/>
    <cellStyle name="汇总 3 3 20 6" xfId="6587"/>
    <cellStyle name="汇总 3 3 21" xfId="6588"/>
    <cellStyle name="汇总 3 3 22" xfId="6589"/>
    <cellStyle name="汇总 3 3 23" xfId="6590"/>
    <cellStyle name="汇总 3 3 24" xfId="6591"/>
    <cellStyle name="汇总 3 3 25" xfId="6592"/>
    <cellStyle name="汇总 3 3 3" xfId="6593"/>
    <cellStyle name="汇总 3 3 3 2" xfId="6594"/>
    <cellStyle name="汇总 3 3 3 3" xfId="6595"/>
    <cellStyle name="汇总 3 3 3 4" xfId="6596"/>
    <cellStyle name="汇总 3 3 3 5" xfId="6597"/>
    <cellStyle name="汇总 3 3 3 6" xfId="6598"/>
    <cellStyle name="汇总 3 3 4" xfId="6599"/>
    <cellStyle name="汇总 3 3 4 2" xfId="6600"/>
    <cellStyle name="汇总 3 3 4 3" xfId="6601"/>
    <cellStyle name="汇总 3 3 4 4" xfId="6602"/>
    <cellStyle name="汇总 3 3 4 5" xfId="6603"/>
    <cellStyle name="汇总 3 3 4 6" xfId="6604"/>
    <cellStyle name="汇总 3 3 5" xfId="6605"/>
    <cellStyle name="汇总 3 3 5 2" xfId="6606"/>
    <cellStyle name="汇总 3 3 5 3" xfId="6607"/>
    <cellStyle name="汇总 3 3 5 4" xfId="6608"/>
    <cellStyle name="汇总 3 3 5 5" xfId="6609"/>
    <cellStyle name="汇总 3 3 5 6" xfId="6610"/>
    <cellStyle name="汇总 3 3 6" xfId="6611"/>
    <cellStyle name="汇总 3 3 6 2" xfId="6612"/>
    <cellStyle name="汇总 3 3 6 3" xfId="6613"/>
    <cellStyle name="汇总 3 3 6 4" xfId="6614"/>
    <cellStyle name="汇总 3 3 6 5" xfId="6615"/>
    <cellStyle name="汇总 3 3 6 6" xfId="6616"/>
    <cellStyle name="汇总 3 3 7" xfId="6617"/>
    <cellStyle name="汇总 3 3 7 2" xfId="6618"/>
    <cellStyle name="汇总 3 3 7 3" xfId="6619"/>
    <cellStyle name="汇总 3 3 7 4" xfId="6620"/>
    <cellStyle name="汇总 3 3 7 5" xfId="6621"/>
    <cellStyle name="汇总 3 3 7 6" xfId="6622"/>
    <cellStyle name="汇总 3 3 8" xfId="6623"/>
    <cellStyle name="汇总 3 3 8 2" xfId="6624"/>
    <cellStyle name="汇总 3 3 8 2 2" xfId="6625"/>
    <cellStyle name="汇总 3 3 8 2 3" xfId="6626"/>
    <cellStyle name="汇总 3 3 8 2 4" xfId="6627"/>
    <cellStyle name="汇总 3 3 8 2 5" xfId="6628"/>
    <cellStyle name="汇总 3 3 8 2 6" xfId="6629"/>
    <cellStyle name="汇总 3 3 8 2 7" xfId="6630"/>
    <cellStyle name="汇总 3 3 8 3" xfId="6631"/>
    <cellStyle name="汇总 3 3 8 4" xfId="6632"/>
    <cellStyle name="汇总 3 3 8 5" xfId="6633"/>
    <cellStyle name="汇总 3 3 8 6" xfId="6634"/>
    <cellStyle name="汇总 3 3 8 7" xfId="6635"/>
    <cellStyle name="汇总 3 3 9" xfId="6636"/>
    <cellStyle name="汇总 3 3 9 2" xfId="6637"/>
    <cellStyle name="汇总 3 3 9 3" xfId="6638"/>
    <cellStyle name="汇总 3 3 9 4" xfId="6639"/>
    <cellStyle name="汇总 3 3 9 5" xfId="6640"/>
    <cellStyle name="汇总 3 3 9 6" xfId="6641"/>
    <cellStyle name="汇总 3 4" xfId="6642"/>
    <cellStyle name="汇总 3 4 10" xfId="6643"/>
    <cellStyle name="汇总 3 4 10 2" xfId="6644"/>
    <cellStyle name="汇总 3 4 10 3" xfId="6645"/>
    <cellStyle name="汇总 3 4 10 4" xfId="6646"/>
    <cellStyle name="汇总 3 4 10 5" xfId="6647"/>
    <cellStyle name="汇总 3 4 10 6" xfId="6648"/>
    <cellStyle name="汇总 3 4 11" xfId="6649"/>
    <cellStyle name="汇总 3 4 11 2" xfId="6650"/>
    <cellStyle name="汇总 3 4 11 3" xfId="6651"/>
    <cellStyle name="汇总 3 4 11 4" xfId="6652"/>
    <cellStyle name="汇总 3 4 11 5" xfId="6653"/>
    <cellStyle name="汇总 3 4 11 6" xfId="6654"/>
    <cellStyle name="汇总 3 4 12" xfId="6655"/>
    <cellStyle name="汇总 3 4 12 2" xfId="6656"/>
    <cellStyle name="汇总 3 4 12 3" xfId="6657"/>
    <cellStyle name="汇总 3 4 12 4" xfId="6658"/>
    <cellStyle name="汇总 3 4 12 5" xfId="6659"/>
    <cellStyle name="汇总 3 4 12 6" xfId="6660"/>
    <cellStyle name="汇总 3 4 13" xfId="6661"/>
    <cellStyle name="汇总 3 4 13 2" xfId="6662"/>
    <cellStyle name="汇总 3 4 13 3" xfId="6663"/>
    <cellStyle name="汇总 3 4 13 4" xfId="6664"/>
    <cellStyle name="汇总 3 4 13 5" xfId="6665"/>
    <cellStyle name="汇总 3 4 13 6" xfId="6666"/>
    <cellStyle name="汇总 3 4 14" xfId="6667"/>
    <cellStyle name="汇总 3 4 14 2" xfId="6668"/>
    <cellStyle name="汇总 3 4 14 3" xfId="6669"/>
    <cellStyle name="汇总 3 4 14 4" xfId="6670"/>
    <cellStyle name="汇总 3 4 14 5" xfId="6671"/>
    <cellStyle name="汇总 3 4 14 6" xfId="6672"/>
    <cellStyle name="汇总 3 4 15" xfId="6673"/>
    <cellStyle name="汇总 3 4 15 2" xfId="6674"/>
    <cellStyle name="汇总 3 4 15 3" xfId="6675"/>
    <cellStyle name="汇总 3 4 15 4" xfId="6676"/>
    <cellStyle name="汇总 3 4 15 5" xfId="6677"/>
    <cellStyle name="汇总 3 4 15 6" xfId="6678"/>
    <cellStyle name="汇总 3 4 16" xfId="6679"/>
    <cellStyle name="汇总 3 4 16 2" xfId="6680"/>
    <cellStyle name="汇总 3 4 16 3" xfId="6681"/>
    <cellStyle name="汇总 3 4 16 4" xfId="6682"/>
    <cellStyle name="汇总 3 4 16 5" xfId="6683"/>
    <cellStyle name="汇总 3 4 16 6" xfId="6684"/>
    <cellStyle name="汇总 3 4 17" xfId="6685"/>
    <cellStyle name="汇总 3 4 17 2" xfId="6686"/>
    <cellStyle name="汇总 3 4 17 3" xfId="6687"/>
    <cellStyle name="汇总 3 4 17 4" xfId="6688"/>
    <cellStyle name="汇总 3 4 17 5" xfId="6689"/>
    <cellStyle name="汇总 3 4 17 6" xfId="6690"/>
    <cellStyle name="汇总 3 4 18" xfId="6691"/>
    <cellStyle name="汇总 3 4 18 2" xfId="6692"/>
    <cellStyle name="汇总 3 4 18 3" xfId="6693"/>
    <cellStyle name="汇总 3 4 18 4" xfId="6694"/>
    <cellStyle name="汇总 3 4 18 5" xfId="6695"/>
    <cellStyle name="汇总 3 4 18 6" xfId="6696"/>
    <cellStyle name="汇总 3 4 19" xfId="6697"/>
    <cellStyle name="汇总 3 4 19 2" xfId="6698"/>
    <cellStyle name="汇总 3 4 19 3" xfId="6699"/>
    <cellStyle name="汇总 3 4 19 4" xfId="6700"/>
    <cellStyle name="汇总 3 4 19 5" xfId="6701"/>
    <cellStyle name="汇总 3 4 19 6" xfId="6702"/>
    <cellStyle name="汇总 3 4 2" xfId="6703"/>
    <cellStyle name="汇总 3 4 2 10" xfId="6704"/>
    <cellStyle name="汇总 3 4 2 10 2" xfId="6705"/>
    <cellStyle name="汇总 3 4 2 10 3" xfId="6706"/>
    <cellStyle name="汇总 3 4 2 10 4" xfId="6707"/>
    <cellStyle name="汇总 3 4 2 10 5" xfId="6708"/>
    <cellStyle name="汇总 3 4 2 10 6" xfId="6709"/>
    <cellStyle name="汇总 3 4 2 11" xfId="6710"/>
    <cellStyle name="汇总 3 4 2 11 2" xfId="6711"/>
    <cellStyle name="汇总 3 4 2 11 3" xfId="6712"/>
    <cellStyle name="汇总 3 4 2 11 4" xfId="6713"/>
    <cellStyle name="汇总 3 4 2 11 5" xfId="6714"/>
    <cellStyle name="汇总 3 4 2 11 6" xfId="6715"/>
    <cellStyle name="汇总 3 4 2 12" xfId="6716"/>
    <cellStyle name="汇总 3 4 2 12 2" xfId="6717"/>
    <cellStyle name="汇总 3 4 2 12 3" xfId="6718"/>
    <cellStyle name="汇总 3 4 2 12 4" xfId="6719"/>
    <cellStyle name="汇总 3 4 2 12 5" xfId="6720"/>
    <cellStyle name="汇总 3 4 2 12 6" xfId="6721"/>
    <cellStyle name="汇总 3 4 2 13" xfId="6722"/>
    <cellStyle name="汇总 3 4 2 13 2" xfId="6723"/>
    <cellStyle name="汇总 3 4 2 13 3" xfId="6724"/>
    <cellStyle name="汇总 3 4 2 13 4" xfId="6725"/>
    <cellStyle name="汇总 3 4 2 13 5" xfId="6726"/>
    <cellStyle name="汇总 3 4 2 13 6" xfId="6727"/>
    <cellStyle name="汇总 3 4 2 14" xfId="6728"/>
    <cellStyle name="汇总 3 4 2 14 2" xfId="6729"/>
    <cellStyle name="汇总 3 4 2 14 3" xfId="6730"/>
    <cellStyle name="汇总 3 4 2 14 4" xfId="6731"/>
    <cellStyle name="汇总 3 4 2 14 5" xfId="6732"/>
    <cellStyle name="汇总 3 4 2 14 6" xfId="6733"/>
    <cellStyle name="汇总 3 4 2 15" xfId="6734"/>
    <cellStyle name="汇总 3 4 2 15 2" xfId="6735"/>
    <cellStyle name="汇总 3 4 2 15 3" xfId="6736"/>
    <cellStyle name="汇总 3 4 2 15 4" xfId="6737"/>
    <cellStyle name="汇总 3 4 2 15 5" xfId="6738"/>
    <cellStyle name="汇总 3 4 2 15 6" xfId="6739"/>
    <cellStyle name="汇总 3 4 2 16" xfId="6740"/>
    <cellStyle name="汇总 3 4 2 16 2" xfId="6741"/>
    <cellStyle name="汇总 3 4 2 16 3" xfId="6742"/>
    <cellStyle name="汇总 3 4 2 16 4" xfId="6743"/>
    <cellStyle name="汇总 3 4 2 16 5" xfId="6744"/>
    <cellStyle name="汇总 3 4 2 16 6" xfId="6745"/>
    <cellStyle name="汇总 3 4 2 17" xfId="6746"/>
    <cellStyle name="汇总 3 4 2 17 2" xfId="6747"/>
    <cellStyle name="汇总 3 4 2 17 3" xfId="6748"/>
    <cellStyle name="汇总 3 4 2 17 4" xfId="6749"/>
    <cellStyle name="汇总 3 4 2 17 5" xfId="6750"/>
    <cellStyle name="汇总 3 4 2 17 6" xfId="6751"/>
    <cellStyle name="汇总 3 4 2 18" xfId="6752"/>
    <cellStyle name="汇总 3 4 2 18 2" xfId="6753"/>
    <cellStyle name="汇总 3 4 2 18 3" xfId="6754"/>
    <cellStyle name="汇总 3 4 2 18 4" xfId="6755"/>
    <cellStyle name="汇总 3 4 2 18 5" xfId="6756"/>
    <cellStyle name="汇总 3 4 2 18 6" xfId="6757"/>
    <cellStyle name="汇总 3 4 2 19" xfId="6758"/>
    <cellStyle name="汇总 3 4 2 2" xfId="6759"/>
    <cellStyle name="汇总 3 4 2 2 2" xfId="6760"/>
    <cellStyle name="汇总 3 4 2 2 3" xfId="6761"/>
    <cellStyle name="汇总 3 4 2 2 4" xfId="6762"/>
    <cellStyle name="汇总 3 4 2 2 5" xfId="6763"/>
    <cellStyle name="汇总 3 4 2 2 6" xfId="6764"/>
    <cellStyle name="汇总 3 4 2 20" xfId="6765"/>
    <cellStyle name="汇总 3 4 2 21" xfId="6766"/>
    <cellStyle name="汇总 3 4 2 22" xfId="6767"/>
    <cellStyle name="汇总 3 4 2 23" xfId="6768"/>
    <cellStyle name="汇总 3 4 2 3" xfId="6769"/>
    <cellStyle name="汇总 3 4 2 3 2" xfId="6770"/>
    <cellStyle name="汇总 3 4 2 3 3" xfId="6771"/>
    <cellStyle name="汇总 3 4 2 3 4" xfId="6772"/>
    <cellStyle name="汇总 3 4 2 3 5" xfId="6773"/>
    <cellStyle name="汇总 3 4 2 3 6" xfId="6774"/>
    <cellStyle name="汇总 3 4 2 4" xfId="6775"/>
    <cellStyle name="汇总 3 4 2 4 2" xfId="6776"/>
    <cellStyle name="汇总 3 4 2 4 3" xfId="6777"/>
    <cellStyle name="汇总 3 4 2 4 4" xfId="6778"/>
    <cellStyle name="汇总 3 4 2 4 5" xfId="6779"/>
    <cellStyle name="汇总 3 4 2 4 6" xfId="6780"/>
    <cellStyle name="汇总 3 4 2 5" xfId="6781"/>
    <cellStyle name="汇总 3 4 2 5 2" xfId="6782"/>
    <cellStyle name="汇总 3 4 2 5 3" xfId="6783"/>
    <cellStyle name="汇总 3 4 2 5 4" xfId="6784"/>
    <cellStyle name="汇总 3 4 2 5 5" xfId="6785"/>
    <cellStyle name="汇总 3 4 2 5 6" xfId="6786"/>
    <cellStyle name="汇总 3 4 2 6" xfId="6787"/>
    <cellStyle name="汇总 3 4 2 6 2" xfId="6788"/>
    <cellStyle name="汇总 3 4 2 6 3" xfId="6789"/>
    <cellStyle name="汇总 3 4 2 6 4" xfId="6790"/>
    <cellStyle name="汇总 3 4 2 6 5" xfId="6791"/>
    <cellStyle name="汇总 3 4 2 6 6" xfId="6792"/>
    <cellStyle name="汇总 3 4 2 7" xfId="6793"/>
    <cellStyle name="汇总 3 4 2 7 2" xfId="6794"/>
    <cellStyle name="汇总 3 4 2 7 3" xfId="6795"/>
    <cellStyle name="汇总 3 4 2 7 4" xfId="6796"/>
    <cellStyle name="汇总 3 4 2 7 5" xfId="6797"/>
    <cellStyle name="汇总 3 4 2 7 6" xfId="6798"/>
    <cellStyle name="汇总 3 4 2 8" xfId="6799"/>
    <cellStyle name="汇总 3 4 2 8 2" xfId="6800"/>
    <cellStyle name="汇总 3 4 2 8 3" xfId="6801"/>
    <cellStyle name="汇总 3 4 2 8 4" xfId="6802"/>
    <cellStyle name="汇总 3 4 2 8 5" xfId="6803"/>
    <cellStyle name="汇总 3 4 2 8 6" xfId="6804"/>
    <cellStyle name="汇总 3 4 2 9" xfId="6805"/>
    <cellStyle name="汇总 3 4 2 9 2" xfId="6806"/>
    <cellStyle name="汇总 3 4 2 9 3" xfId="6807"/>
    <cellStyle name="汇总 3 4 2 9 4" xfId="6808"/>
    <cellStyle name="汇总 3 4 2 9 5" xfId="6809"/>
    <cellStyle name="汇总 3 4 2 9 6" xfId="6810"/>
    <cellStyle name="汇总 3 4 20" xfId="6811"/>
    <cellStyle name="汇总 3 4 20 2" xfId="6812"/>
    <cellStyle name="汇总 3 4 20 3" xfId="6813"/>
    <cellStyle name="汇总 3 4 20 4" xfId="6814"/>
    <cellStyle name="汇总 3 4 20 5" xfId="6815"/>
    <cellStyle name="汇总 3 4 20 6" xfId="6816"/>
    <cellStyle name="汇总 3 4 21" xfId="6817"/>
    <cellStyle name="汇总 3 4 22" xfId="6818"/>
    <cellStyle name="汇总 3 4 23" xfId="6819"/>
    <cellStyle name="汇总 3 4 24" xfId="6820"/>
    <cellStyle name="汇总 3 4 25" xfId="6821"/>
    <cellStyle name="汇总 3 4 3" xfId="6822"/>
    <cellStyle name="汇总 3 4 3 2" xfId="6823"/>
    <cellStyle name="汇总 3 4 3 3" xfId="6824"/>
    <cellStyle name="汇总 3 4 3 4" xfId="6825"/>
    <cellStyle name="汇总 3 4 3 5" xfId="6826"/>
    <cellStyle name="汇总 3 4 3 6" xfId="6827"/>
    <cellStyle name="汇总 3 4 4" xfId="6828"/>
    <cellStyle name="汇总 3 4 4 2" xfId="6829"/>
    <cellStyle name="汇总 3 4 4 3" xfId="6830"/>
    <cellStyle name="汇总 3 4 4 4" xfId="6831"/>
    <cellStyle name="汇总 3 4 4 5" xfId="6832"/>
    <cellStyle name="汇总 3 4 4 6" xfId="6833"/>
    <cellStyle name="汇总 3 4 5" xfId="6834"/>
    <cellStyle name="汇总 3 4 5 2" xfId="6835"/>
    <cellStyle name="汇总 3 4 5 3" xfId="6836"/>
    <cellStyle name="汇总 3 4 5 4" xfId="6837"/>
    <cellStyle name="汇总 3 4 5 5" xfId="6838"/>
    <cellStyle name="汇总 3 4 5 6" xfId="6839"/>
    <cellStyle name="汇总 3 4 6" xfId="6840"/>
    <cellStyle name="汇总 3 4 6 2" xfId="6841"/>
    <cellStyle name="汇总 3 4 6 3" xfId="6842"/>
    <cellStyle name="汇总 3 4 6 4" xfId="6843"/>
    <cellStyle name="汇总 3 4 6 5" xfId="6844"/>
    <cellStyle name="汇总 3 4 6 6" xfId="6845"/>
    <cellStyle name="汇总 3 4 7" xfId="6846"/>
    <cellStyle name="汇总 3 4 7 2" xfId="6847"/>
    <cellStyle name="汇总 3 4 7 3" xfId="6848"/>
    <cellStyle name="汇总 3 4 7 4" xfId="6849"/>
    <cellStyle name="汇总 3 4 7 5" xfId="6850"/>
    <cellStyle name="汇总 3 4 7 6" xfId="6851"/>
    <cellStyle name="汇总 3 4 8" xfId="6852"/>
    <cellStyle name="汇总 3 4 8 2" xfId="6853"/>
    <cellStyle name="汇总 3 4 8 2 2" xfId="6854"/>
    <cellStyle name="汇总 3 4 8 2 3" xfId="6855"/>
    <cellStyle name="汇总 3 4 8 2 4" xfId="6856"/>
    <cellStyle name="汇总 3 4 8 2 5" xfId="6857"/>
    <cellStyle name="汇总 3 4 8 2 6" xfId="6858"/>
    <cellStyle name="汇总 3 4 8 2 7" xfId="6859"/>
    <cellStyle name="汇总 3 4 8 3" xfId="6860"/>
    <cellStyle name="汇总 3 4 8 4" xfId="6861"/>
    <cellStyle name="汇总 3 4 8 5" xfId="6862"/>
    <cellStyle name="汇总 3 4 8 6" xfId="6863"/>
    <cellStyle name="汇总 3 4 8 7" xfId="6864"/>
    <cellStyle name="汇总 3 4 9" xfId="6865"/>
    <cellStyle name="汇总 3 4 9 2" xfId="6866"/>
    <cellStyle name="汇总 3 4 9 3" xfId="6867"/>
    <cellStyle name="汇总 3 4 9 4" xfId="6868"/>
    <cellStyle name="汇总 3 4 9 5" xfId="6869"/>
    <cellStyle name="汇总 3 4 9 6" xfId="6870"/>
    <cellStyle name="汇总 3 5" xfId="6871"/>
    <cellStyle name="汇总 3 5 10" xfId="6872"/>
    <cellStyle name="汇总 3 5 10 2" xfId="6873"/>
    <cellStyle name="汇总 3 5 10 3" xfId="6874"/>
    <cellStyle name="汇总 3 5 10 4" xfId="6875"/>
    <cellStyle name="汇总 3 5 10 5" xfId="6876"/>
    <cellStyle name="汇总 3 5 10 6" xfId="6877"/>
    <cellStyle name="汇总 3 5 11" xfId="6878"/>
    <cellStyle name="汇总 3 5 11 2" xfId="6879"/>
    <cellStyle name="汇总 3 5 11 3" xfId="6880"/>
    <cellStyle name="汇总 3 5 11 4" xfId="6881"/>
    <cellStyle name="汇总 3 5 11 5" xfId="6882"/>
    <cellStyle name="汇总 3 5 11 6" xfId="6883"/>
    <cellStyle name="汇总 3 5 12" xfId="6884"/>
    <cellStyle name="汇总 3 5 12 2" xfId="6885"/>
    <cellStyle name="汇总 3 5 12 3" xfId="6886"/>
    <cellStyle name="汇总 3 5 12 4" xfId="6887"/>
    <cellStyle name="汇总 3 5 12 5" xfId="6888"/>
    <cellStyle name="汇总 3 5 12 6" xfId="6889"/>
    <cellStyle name="汇总 3 5 13" xfId="6890"/>
    <cellStyle name="汇总 3 5 13 2" xfId="6891"/>
    <cellStyle name="汇总 3 5 13 3" xfId="6892"/>
    <cellStyle name="汇总 3 5 13 4" xfId="6893"/>
    <cellStyle name="汇总 3 5 13 5" xfId="6894"/>
    <cellStyle name="汇总 3 5 13 6" xfId="6895"/>
    <cellStyle name="汇总 3 5 14" xfId="6896"/>
    <cellStyle name="汇总 3 5 14 2" xfId="6897"/>
    <cellStyle name="汇总 3 5 14 3" xfId="6898"/>
    <cellStyle name="汇总 3 5 14 4" xfId="6899"/>
    <cellStyle name="汇总 3 5 14 5" xfId="6900"/>
    <cellStyle name="汇总 3 5 14 6" xfId="6901"/>
    <cellStyle name="汇总 3 5 15" xfId="6902"/>
    <cellStyle name="汇总 3 5 15 2" xfId="6903"/>
    <cellStyle name="汇总 3 5 15 3" xfId="6904"/>
    <cellStyle name="汇总 3 5 15 4" xfId="6905"/>
    <cellStyle name="汇总 3 5 15 5" xfId="6906"/>
    <cellStyle name="汇总 3 5 15 6" xfId="6907"/>
    <cellStyle name="汇总 3 5 16" xfId="6908"/>
    <cellStyle name="汇总 3 5 16 2" xfId="6909"/>
    <cellStyle name="汇总 3 5 16 3" xfId="6910"/>
    <cellStyle name="汇总 3 5 16 4" xfId="6911"/>
    <cellStyle name="汇总 3 5 16 5" xfId="6912"/>
    <cellStyle name="汇总 3 5 16 6" xfId="6913"/>
    <cellStyle name="汇总 3 5 17" xfId="6914"/>
    <cellStyle name="汇总 3 5 17 2" xfId="6915"/>
    <cellStyle name="汇总 3 5 17 3" xfId="6916"/>
    <cellStyle name="汇总 3 5 17 4" xfId="6917"/>
    <cellStyle name="汇总 3 5 17 5" xfId="6918"/>
    <cellStyle name="汇总 3 5 17 6" xfId="6919"/>
    <cellStyle name="汇总 3 5 18" xfId="6920"/>
    <cellStyle name="汇总 3 5 18 2" xfId="6921"/>
    <cellStyle name="汇总 3 5 18 3" xfId="6922"/>
    <cellStyle name="汇总 3 5 18 4" xfId="6923"/>
    <cellStyle name="汇总 3 5 18 5" xfId="6924"/>
    <cellStyle name="汇总 3 5 18 6" xfId="6925"/>
    <cellStyle name="汇总 3 5 19" xfId="6926"/>
    <cellStyle name="汇总 3 5 2" xfId="6927"/>
    <cellStyle name="汇总 3 5 2 2" xfId="6928"/>
    <cellStyle name="汇总 3 5 2 3" xfId="6929"/>
    <cellStyle name="汇总 3 5 2 4" xfId="6930"/>
    <cellStyle name="汇总 3 5 2 5" xfId="6931"/>
    <cellStyle name="汇总 3 5 2 6" xfId="6932"/>
    <cellStyle name="汇总 3 5 20" xfId="6933"/>
    <cellStyle name="汇总 3 5 21" xfId="6934"/>
    <cellStyle name="汇总 3 5 22" xfId="6935"/>
    <cellStyle name="汇总 3 5 23" xfId="6936"/>
    <cellStyle name="汇总 3 5 3" xfId="6937"/>
    <cellStyle name="汇总 3 5 3 2" xfId="6938"/>
    <cellStyle name="汇总 3 5 3 3" xfId="6939"/>
    <cellStyle name="汇总 3 5 3 4" xfId="6940"/>
    <cellStyle name="汇总 3 5 3 5" xfId="6941"/>
    <cellStyle name="汇总 3 5 3 6" xfId="6942"/>
    <cellStyle name="汇总 3 5 4" xfId="6943"/>
    <cellStyle name="汇总 3 5 4 2" xfId="6944"/>
    <cellStyle name="汇总 3 5 4 3" xfId="6945"/>
    <cellStyle name="汇总 3 5 4 4" xfId="6946"/>
    <cellStyle name="汇总 3 5 4 5" xfId="6947"/>
    <cellStyle name="汇总 3 5 4 6" xfId="6948"/>
    <cellStyle name="汇总 3 5 5" xfId="6949"/>
    <cellStyle name="汇总 3 5 5 2" xfId="6950"/>
    <cellStyle name="汇总 3 5 5 3" xfId="6951"/>
    <cellStyle name="汇总 3 5 5 4" xfId="6952"/>
    <cellStyle name="汇总 3 5 5 5" xfId="6953"/>
    <cellStyle name="汇总 3 5 5 6" xfId="6954"/>
    <cellStyle name="汇总 3 5 6" xfId="6955"/>
    <cellStyle name="汇总 3 5 6 2" xfId="6956"/>
    <cellStyle name="汇总 3 5 6 3" xfId="6957"/>
    <cellStyle name="汇总 3 5 6 4" xfId="6958"/>
    <cellStyle name="汇总 3 5 6 5" xfId="6959"/>
    <cellStyle name="汇总 3 5 6 6" xfId="6960"/>
    <cellStyle name="汇总 3 5 7" xfId="6961"/>
    <cellStyle name="汇总 3 5 7 2" xfId="6962"/>
    <cellStyle name="汇总 3 5 7 3" xfId="6963"/>
    <cellStyle name="汇总 3 5 7 4" xfId="6964"/>
    <cellStyle name="汇总 3 5 7 5" xfId="6965"/>
    <cellStyle name="汇总 3 5 7 6" xfId="6966"/>
    <cellStyle name="汇总 3 5 8" xfId="6967"/>
    <cellStyle name="汇总 3 5 8 2" xfId="6968"/>
    <cellStyle name="汇总 3 5 8 3" xfId="6969"/>
    <cellStyle name="汇总 3 5 8 4" xfId="6970"/>
    <cellStyle name="汇总 3 5 8 5" xfId="6971"/>
    <cellStyle name="汇总 3 5 8 6" xfId="6972"/>
    <cellStyle name="汇总 3 5 9" xfId="6973"/>
    <cellStyle name="汇总 3 5 9 2" xfId="6974"/>
    <cellStyle name="汇总 3 5 9 3" xfId="6975"/>
    <cellStyle name="汇总 3 5 9 4" xfId="6976"/>
    <cellStyle name="汇总 3 5 9 5" xfId="6977"/>
    <cellStyle name="汇总 3 5 9 6" xfId="6978"/>
    <cellStyle name="汇总 3 6" xfId="6979"/>
    <cellStyle name="汇总 3 6 2" xfId="6980"/>
    <cellStyle name="汇总 3 6 3" xfId="6981"/>
    <cellStyle name="汇总 3 6 4" xfId="6982"/>
    <cellStyle name="汇总 3 6 5" xfId="6983"/>
    <cellStyle name="汇总 3 6 6" xfId="6984"/>
    <cellStyle name="汇总 3 7" xfId="6985"/>
    <cellStyle name="汇总 3 7 2" xfId="6986"/>
    <cellStyle name="汇总 3 7 3" xfId="6987"/>
    <cellStyle name="汇总 3 7 4" xfId="6988"/>
    <cellStyle name="汇总 3 7 5" xfId="6989"/>
    <cellStyle name="汇总 3 7 6" xfId="6990"/>
    <cellStyle name="汇总 3 8" xfId="6991"/>
    <cellStyle name="汇总 3 8 2" xfId="6992"/>
    <cellStyle name="汇总 3 8 3" xfId="6993"/>
    <cellStyle name="汇总 3 8 4" xfId="6994"/>
    <cellStyle name="汇总 3 8 5" xfId="6995"/>
    <cellStyle name="汇总 3 8 6" xfId="6996"/>
    <cellStyle name="汇总 3 9" xfId="6997"/>
    <cellStyle name="汇总 3 9 2" xfId="6998"/>
    <cellStyle name="汇总 3 9 3" xfId="6999"/>
    <cellStyle name="汇总 3 9 4" xfId="7000"/>
    <cellStyle name="汇总 3 9 5" xfId="7001"/>
    <cellStyle name="汇总 3 9 6" xfId="7002"/>
    <cellStyle name="汇总 4" xfId="7003"/>
    <cellStyle name="汇总 5" xfId="7004"/>
    <cellStyle name="货币 2" xfId="7005"/>
    <cellStyle name="计算 2" xfId="7006"/>
    <cellStyle name="计算 2 10" xfId="7007"/>
    <cellStyle name="计算 2 10 2" xfId="7008"/>
    <cellStyle name="计算 2 10 3" xfId="7009"/>
    <cellStyle name="计算 2 10 4" xfId="7010"/>
    <cellStyle name="计算 2 10 5" xfId="7011"/>
    <cellStyle name="计算 2 10 6" xfId="7012"/>
    <cellStyle name="计算 2 11" xfId="7013"/>
    <cellStyle name="计算 2 11 2" xfId="7014"/>
    <cellStyle name="计算 2 11 3" xfId="7015"/>
    <cellStyle name="计算 2 11 4" xfId="7016"/>
    <cellStyle name="计算 2 11 5" xfId="7017"/>
    <cellStyle name="计算 2 11 6" xfId="7018"/>
    <cellStyle name="计算 2 12" xfId="7019"/>
    <cellStyle name="计算 2 12 2" xfId="7020"/>
    <cellStyle name="计算 2 12 3" xfId="7021"/>
    <cellStyle name="计算 2 12 4" xfId="7022"/>
    <cellStyle name="计算 2 12 5" xfId="7023"/>
    <cellStyle name="计算 2 12 6" xfId="7024"/>
    <cellStyle name="计算 2 13" xfId="7025"/>
    <cellStyle name="计算 2 13 2" xfId="7026"/>
    <cellStyle name="计算 2 13 3" xfId="7027"/>
    <cellStyle name="计算 2 13 4" xfId="7028"/>
    <cellStyle name="计算 2 13 5" xfId="7029"/>
    <cellStyle name="计算 2 13 6" xfId="7030"/>
    <cellStyle name="计算 2 14" xfId="7031"/>
    <cellStyle name="计算 2 14 2" xfId="7032"/>
    <cellStyle name="计算 2 14 3" xfId="7033"/>
    <cellStyle name="计算 2 14 4" xfId="7034"/>
    <cellStyle name="计算 2 14 5" xfId="7035"/>
    <cellStyle name="计算 2 14 6" xfId="7036"/>
    <cellStyle name="计算 2 15" xfId="7037"/>
    <cellStyle name="计算 2 15 2" xfId="7038"/>
    <cellStyle name="计算 2 15 3" xfId="7039"/>
    <cellStyle name="计算 2 15 4" xfId="7040"/>
    <cellStyle name="计算 2 15 5" xfId="7041"/>
    <cellStyle name="计算 2 15 6" xfId="7042"/>
    <cellStyle name="计算 2 16" xfId="7043"/>
    <cellStyle name="计算 2 16 2" xfId="7044"/>
    <cellStyle name="计算 2 16 3" xfId="7045"/>
    <cellStyle name="计算 2 16 4" xfId="7046"/>
    <cellStyle name="计算 2 16 5" xfId="7047"/>
    <cellStyle name="计算 2 16 6" xfId="7048"/>
    <cellStyle name="计算 2 17" xfId="7049"/>
    <cellStyle name="计算 2 17 2" xfId="7050"/>
    <cellStyle name="计算 2 17 3" xfId="7051"/>
    <cellStyle name="计算 2 17 4" xfId="7052"/>
    <cellStyle name="计算 2 17 5" xfId="7053"/>
    <cellStyle name="计算 2 17 6" xfId="7054"/>
    <cellStyle name="计算 2 18" xfId="7055"/>
    <cellStyle name="计算 2 18 2" xfId="7056"/>
    <cellStyle name="计算 2 18 3" xfId="7057"/>
    <cellStyle name="计算 2 18 4" xfId="7058"/>
    <cellStyle name="计算 2 18 5" xfId="7059"/>
    <cellStyle name="计算 2 18 6" xfId="7060"/>
    <cellStyle name="计算 2 19" xfId="7061"/>
    <cellStyle name="计算 2 19 2" xfId="7062"/>
    <cellStyle name="计算 2 19 3" xfId="7063"/>
    <cellStyle name="计算 2 19 4" xfId="7064"/>
    <cellStyle name="计算 2 19 5" xfId="7065"/>
    <cellStyle name="计算 2 19 6" xfId="7066"/>
    <cellStyle name="计算 2 2" xfId="7067"/>
    <cellStyle name="计算 2 2 10" xfId="7068"/>
    <cellStyle name="计算 2 2 10 2" xfId="7069"/>
    <cellStyle name="计算 2 2 10 3" xfId="7070"/>
    <cellStyle name="计算 2 2 10 4" xfId="7071"/>
    <cellStyle name="计算 2 2 10 5" xfId="7072"/>
    <cellStyle name="计算 2 2 10 6" xfId="7073"/>
    <cellStyle name="计算 2 2 11" xfId="7074"/>
    <cellStyle name="计算 2 2 11 2" xfId="7075"/>
    <cellStyle name="计算 2 2 11 3" xfId="7076"/>
    <cellStyle name="计算 2 2 11 4" xfId="7077"/>
    <cellStyle name="计算 2 2 11 5" xfId="7078"/>
    <cellStyle name="计算 2 2 11 6" xfId="7079"/>
    <cellStyle name="计算 2 2 12" xfId="7080"/>
    <cellStyle name="计算 2 2 12 2" xfId="7081"/>
    <cellStyle name="计算 2 2 12 3" xfId="7082"/>
    <cellStyle name="计算 2 2 12 4" xfId="7083"/>
    <cellStyle name="计算 2 2 12 5" xfId="7084"/>
    <cellStyle name="计算 2 2 12 6" xfId="7085"/>
    <cellStyle name="计算 2 2 13" xfId="7086"/>
    <cellStyle name="计算 2 2 13 2" xfId="7087"/>
    <cellStyle name="计算 2 2 13 3" xfId="7088"/>
    <cellStyle name="计算 2 2 13 4" xfId="7089"/>
    <cellStyle name="计算 2 2 13 5" xfId="7090"/>
    <cellStyle name="计算 2 2 13 6" xfId="7091"/>
    <cellStyle name="计算 2 2 14" xfId="7092"/>
    <cellStyle name="计算 2 2 14 2" xfId="7093"/>
    <cellStyle name="计算 2 2 14 3" xfId="7094"/>
    <cellStyle name="计算 2 2 14 4" xfId="7095"/>
    <cellStyle name="计算 2 2 14 5" xfId="7096"/>
    <cellStyle name="计算 2 2 14 6" xfId="7097"/>
    <cellStyle name="计算 2 2 15" xfId="7098"/>
    <cellStyle name="计算 2 2 15 2" xfId="7099"/>
    <cellStyle name="计算 2 2 15 3" xfId="7100"/>
    <cellStyle name="计算 2 2 15 4" xfId="7101"/>
    <cellStyle name="计算 2 2 15 5" xfId="7102"/>
    <cellStyle name="计算 2 2 15 6" xfId="7103"/>
    <cellStyle name="计算 2 2 16" xfId="7104"/>
    <cellStyle name="计算 2 2 16 2" xfId="7105"/>
    <cellStyle name="计算 2 2 16 3" xfId="7106"/>
    <cellStyle name="计算 2 2 16 4" xfId="7107"/>
    <cellStyle name="计算 2 2 16 5" xfId="7108"/>
    <cellStyle name="计算 2 2 16 6" xfId="7109"/>
    <cellStyle name="计算 2 2 17" xfId="7110"/>
    <cellStyle name="计算 2 2 17 2" xfId="7111"/>
    <cellStyle name="计算 2 2 17 3" xfId="7112"/>
    <cellStyle name="计算 2 2 17 4" xfId="7113"/>
    <cellStyle name="计算 2 2 17 5" xfId="7114"/>
    <cellStyle name="计算 2 2 17 6" xfId="7115"/>
    <cellStyle name="计算 2 2 18" xfId="7116"/>
    <cellStyle name="计算 2 2 18 2" xfId="7117"/>
    <cellStyle name="计算 2 2 18 3" xfId="7118"/>
    <cellStyle name="计算 2 2 18 4" xfId="7119"/>
    <cellStyle name="计算 2 2 18 5" xfId="7120"/>
    <cellStyle name="计算 2 2 18 6" xfId="7121"/>
    <cellStyle name="计算 2 2 19" xfId="7122"/>
    <cellStyle name="计算 2 2 19 2" xfId="7123"/>
    <cellStyle name="计算 2 2 19 3" xfId="7124"/>
    <cellStyle name="计算 2 2 19 4" xfId="7125"/>
    <cellStyle name="计算 2 2 19 5" xfId="7126"/>
    <cellStyle name="计算 2 2 19 6" xfId="7127"/>
    <cellStyle name="计算 2 2 2" xfId="7128"/>
    <cellStyle name="计算 2 2 2 10" xfId="7129"/>
    <cellStyle name="计算 2 2 2 10 2" xfId="7130"/>
    <cellStyle name="计算 2 2 2 10 3" xfId="7131"/>
    <cellStyle name="计算 2 2 2 10 4" xfId="7132"/>
    <cellStyle name="计算 2 2 2 10 5" xfId="7133"/>
    <cellStyle name="计算 2 2 2 10 6" xfId="7134"/>
    <cellStyle name="计算 2 2 2 11" xfId="7135"/>
    <cellStyle name="计算 2 2 2 11 2" xfId="7136"/>
    <cellStyle name="计算 2 2 2 11 2 2" xfId="7137"/>
    <cellStyle name="计算 2 2 2 11 2 3" xfId="7138"/>
    <cellStyle name="计算 2 2 2 11 2 4" xfId="7139"/>
    <cellStyle name="计算 2 2 2 11 2 5" xfId="7140"/>
    <cellStyle name="计算 2 2 2 11 2 6" xfId="7141"/>
    <cellStyle name="计算 2 2 2 11 2 7" xfId="7142"/>
    <cellStyle name="计算 2 2 2 11 3" xfId="7143"/>
    <cellStyle name="计算 2 2 2 11 4" xfId="7144"/>
    <cellStyle name="计算 2 2 2 11 5" xfId="7145"/>
    <cellStyle name="计算 2 2 2 11 6" xfId="7146"/>
    <cellStyle name="计算 2 2 2 11 7" xfId="7147"/>
    <cellStyle name="计算 2 2 2 12" xfId="7148"/>
    <cellStyle name="计算 2 2 2 12 2" xfId="7149"/>
    <cellStyle name="计算 2 2 2 12 3" xfId="7150"/>
    <cellStyle name="计算 2 2 2 12 4" xfId="7151"/>
    <cellStyle name="计算 2 2 2 12 5" xfId="7152"/>
    <cellStyle name="计算 2 2 2 12 6" xfId="7153"/>
    <cellStyle name="计算 2 2 2 13" xfId="7154"/>
    <cellStyle name="计算 2 2 2 13 2" xfId="7155"/>
    <cellStyle name="计算 2 2 2 13 3" xfId="7156"/>
    <cellStyle name="计算 2 2 2 13 4" xfId="7157"/>
    <cellStyle name="计算 2 2 2 13 5" xfId="7158"/>
    <cellStyle name="计算 2 2 2 13 6" xfId="7159"/>
    <cellStyle name="计算 2 2 2 14" xfId="7160"/>
    <cellStyle name="计算 2 2 2 14 2" xfId="7161"/>
    <cellStyle name="计算 2 2 2 14 3" xfId="7162"/>
    <cellStyle name="计算 2 2 2 14 4" xfId="7163"/>
    <cellStyle name="计算 2 2 2 14 5" xfId="7164"/>
    <cellStyle name="计算 2 2 2 14 6" xfId="7165"/>
    <cellStyle name="计算 2 2 2 15" xfId="7166"/>
    <cellStyle name="计算 2 2 2 15 2" xfId="7167"/>
    <cellStyle name="计算 2 2 2 15 3" xfId="7168"/>
    <cellStyle name="计算 2 2 2 15 4" xfId="7169"/>
    <cellStyle name="计算 2 2 2 15 5" xfId="7170"/>
    <cellStyle name="计算 2 2 2 15 6" xfId="7171"/>
    <cellStyle name="计算 2 2 2 16" xfId="7172"/>
    <cellStyle name="计算 2 2 2 16 2" xfId="7173"/>
    <cellStyle name="计算 2 2 2 16 3" xfId="7174"/>
    <cellStyle name="计算 2 2 2 16 4" xfId="7175"/>
    <cellStyle name="计算 2 2 2 16 5" xfId="7176"/>
    <cellStyle name="计算 2 2 2 16 6" xfId="7177"/>
    <cellStyle name="计算 2 2 2 17" xfId="7178"/>
    <cellStyle name="计算 2 2 2 17 2" xfId="7179"/>
    <cellStyle name="计算 2 2 2 17 3" xfId="7180"/>
    <cellStyle name="计算 2 2 2 17 4" xfId="7181"/>
    <cellStyle name="计算 2 2 2 17 5" xfId="7182"/>
    <cellStyle name="计算 2 2 2 17 6" xfId="7183"/>
    <cellStyle name="计算 2 2 2 18" xfId="7184"/>
    <cellStyle name="计算 2 2 2 18 2" xfId="7185"/>
    <cellStyle name="计算 2 2 2 18 3" xfId="7186"/>
    <cellStyle name="计算 2 2 2 18 4" xfId="7187"/>
    <cellStyle name="计算 2 2 2 18 5" xfId="7188"/>
    <cellStyle name="计算 2 2 2 18 6" xfId="7189"/>
    <cellStyle name="计算 2 2 2 19" xfId="7190"/>
    <cellStyle name="计算 2 2 2 19 2" xfId="7191"/>
    <cellStyle name="计算 2 2 2 19 3" xfId="7192"/>
    <cellStyle name="计算 2 2 2 19 4" xfId="7193"/>
    <cellStyle name="计算 2 2 2 19 5" xfId="7194"/>
    <cellStyle name="计算 2 2 2 19 6" xfId="7195"/>
    <cellStyle name="计算 2 2 2 2" xfId="7196"/>
    <cellStyle name="计算 2 2 2 2 10" xfId="7197"/>
    <cellStyle name="计算 2 2 2 2 10 2" xfId="7198"/>
    <cellStyle name="计算 2 2 2 2 10 3" xfId="7199"/>
    <cellStyle name="计算 2 2 2 2 10 4" xfId="7200"/>
    <cellStyle name="计算 2 2 2 2 10 5" xfId="7201"/>
    <cellStyle name="计算 2 2 2 2 10 6" xfId="7202"/>
    <cellStyle name="计算 2 2 2 2 11" xfId="7203"/>
    <cellStyle name="计算 2 2 2 2 11 2" xfId="7204"/>
    <cellStyle name="计算 2 2 2 2 11 3" xfId="7205"/>
    <cellStyle name="计算 2 2 2 2 11 4" xfId="7206"/>
    <cellStyle name="计算 2 2 2 2 11 5" xfId="7207"/>
    <cellStyle name="计算 2 2 2 2 11 6" xfId="7208"/>
    <cellStyle name="计算 2 2 2 2 12" xfId="7209"/>
    <cellStyle name="计算 2 2 2 2 12 2" xfId="7210"/>
    <cellStyle name="计算 2 2 2 2 12 3" xfId="7211"/>
    <cellStyle name="计算 2 2 2 2 12 4" xfId="7212"/>
    <cellStyle name="计算 2 2 2 2 12 5" xfId="7213"/>
    <cellStyle name="计算 2 2 2 2 12 6" xfId="7214"/>
    <cellStyle name="计算 2 2 2 2 13" xfId="7215"/>
    <cellStyle name="计算 2 2 2 2 13 2" xfId="7216"/>
    <cellStyle name="计算 2 2 2 2 13 3" xfId="7217"/>
    <cellStyle name="计算 2 2 2 2 13 4" xfId="7218"/>
    <cellStyle name="计算 2 2 2 2 13 5" xfId="7219"/>
    <cellStyle name="计算 2 2 2 2 13 6" xfId="7220"/>
    <cellStyle name="计算 2 2 2 2 14" xfId="7221"/>
    <cellStyle name="计算 2 2 2 2 14 2" xfId="7222"/>
    <cellStyle name="计算 2 2 2 2 14 3" xfId="7223"/>
    <cellStyle name="计算 2 2 2 2 14 4" xfId="7224"/>
    <cellStyle name="计算 2 2 2 2 14 5" xfId="7225"/>
    <cellStyle name="计算 2 2 2 2 14 6" xfId="7226"/>
    <cellStyle name="计算 2 2 2 2 15" xfId="7227"/>
    <cellStyle name="计算 2 2 2 2 15 2" xfId="7228"/>
    <cellStyle name="计算 2 2 2 2 15 3" xfId="7229"/>
    <cellStyle name="计算 2 2 2 2 15 4" xfId="7230"/>
    <cellStyle name="计算 2 2 2 2 15 5" xfId="7231"/>
    <cellStyle name="计算 2 2 2 2 15 6" xfId="7232"/>
    <cellStyle name="计算 2 2 2 2 16" xfId="7233"/>
    <cellStyle name="计算 2 2 2 2 16 2" xfId="7234"/>
    <cellStyle name="计算 2 2 2 2 16 3" xfId="7235"/>
    <cellStyle name="计算 2 2 2 2 16 4" xfId="7236"/>
    <cellStyle name="计算 2 2 2 2 16 5" xfId="7237"/>
    <cellStyle name="计算 2 2 2 2 16 6" xfId="7238"/>
    <cellStyle name="计算 2 2 2 2 17" xfId="7239"/>
    <cellStyle name="计算 2 2 2 2 17 2" xfId="7240"/>
    <cellStyle name="计算 2 2 2 2 17 3" xfId="7241"/>
    <cellStyle name="计算 2 2 2 2 17 4" xfId="7242"/>
    <cellStyle name="计算 2 2 2 2 17 5" xfId="7243"/>
    <cellStyle name="计算 2 2 2 2 17 6" xfId="7244"/>
    <cellStyle name="计算 2 2 2 2 18" xfId="7245"/>
    <cellStyle name="计算 2 2 2 2 18 2" xfId="7246"/>
    <cellStyle name="计算 2 2 2 2 18 3" xfId="7247"/>
    <cellStyle name="计算 2 2 2 2 18 4" xfId="7248"/>
    <cellStyle name="计算 2 2 2 2 18 5" xfId="7249"/>
    <cellStyle name="计算 2 2 2 2 18 6" xfId="7250"/>
    <cellStyle name="计算 2 2 2 2 19" xfId="7251"/>
    <cellStyle name="计算 2 2 2 2 19 2" xfId="7252"/>
    <cellStyle name="计算 2 2 2 2 19 3" xfId="7253"/>
    <cellStyle name="计算 2 2 2 2 19 4" xfId="7254"/>
    <cellStyle name="计算 2 2 2 2 19 5" xfId="7255"/>
    <cellStyle name="计算 2 2 2 2 19 6" xfId="7256"/>
    <cellStyle name="计算 2 2 2 2 2" xfId="7257"/>
    <cellStyle name="计算 2 2 2 2 2 10" xfId="7258"/>
    <cellStyle name="计算 2 2 2 2 2 10 2" xfId="7259"/>
    <cellStyle name="计算 2 2 2 2 2 10 3" xfId="7260"/>
    <cellStyle name="计算 2 2 2 2 2 10 4" xfId="7261"/>
    <cellStyle name="计算 2 2 2 2 2 10 5" xfId="7262"/>
    <cellStyle name="计算 2 2 2 2 2 10 6" xfId="7263"/>
    <cellStyle name="计算 2 2 2 2 2 11" xfId="7264"/>
    <cellStyle name="计算 2 2 2 2 2 11 2" xfId="7265"/>
    <cellStyle name="计算 2 2 2 2 2 11 3" xfId="7266"/>
    <cellStyle name="计算 2 2 2 2 2 11 4" xfId="7267"/>
    <cellStyle name="计算 2 2 2 2 2 11 5" xfId="7268"/>
    <cellStyle name="计算 2 2 2 2 2 11 6" xfId="7269"/>
    <cellStyle name="计算 2 2 2 2 2 12" xfId="7270"/>
    <cellStyle name="计算 2 2 2 2 2 12 2" xfId="7271"/>
    <cellStyle name="计算 2 2 2 2 2 12 3" xfId="7272"/>
    <cellStyle name="计算 2 2 2 2 2 12 4" xfId="7273"/>
    <cellStyle name="计算 2 2 2 2 2 12 5" xfId="7274"/>
    <cellStyle name="计算 2 2 2 2 2 12 6" xfId="7275"/>
    <cellStyle name="计算 2 2 2 2 2 13" xfId="7276"/>
    <cellStyle name="计算 2 2 2 2 2 13 2" xfId="7277"/>
    <cellStyle name="计算 2 2 2 2 2 13 3" xfId="7278"/>
    <cellStyle name="计算 2 2 2 2 2 13 4" xfId="7279"/>
    <cellStyle name="计算 2 2 2 2 2 13 5" xfId="7280"/>
    <cellStyle name="计算 2 2 2 2 2 13 6" xfId="7281"/>
    <cellStyle name="计算 2 2 2 2 2 14" xfId="7282"/>
    <cellStyle name="计算 2 2 2 2 2 14 2" xfId="7283"/>
    <cellStyle name="计算 2 2 2 2 2 14 3" xfId="7284"/>
    <cellStyle name="计算 2 2 2 2 2 14 4" xfId="7285"/>
    <cellStyle name="计算 2 2 2 2 2 14 5" xfId="7286"/>
    <cellStyle name="计算 2 2 2 2 2 14 6" xfId="7287"/>
    <cellStyle name="计算 2 2 2 2 2 15" xfId="7288"/>
    <cellStyle name="计算 2 2 2 2 2 15 2" xfId="7289"/>
    <cellStyle name="计算 2 2 2 2 2 15 3" xfId="7290"/>
    <cellStyle name="计算 2 2 2 2 2 15 4" xfId="7291"/>
    <cellStyle name="计算 2 2 2 2 2 15 5" xfId="7292"/>
    <cellStyle name="计算 2 2 2 2 2 15 6" xfId="7293"/>
    <cellStyle name="计算 2 2 2 2 2 16" xfId="7294"/>
    <cellStyle name="计算 2 2 2 2 2 16 2" xfId="7295"/>
    <cellStyle name="计算 2 2 2 2 2 16 3" xfId="7296"/>
    <cellStyle name="计算 2 2 2 2 2 16 4" xfId="7297"/>
    <cellStyle name="计算 2 2 2 2 2 16 5" xfId="7298"/>
    <cellStyle name="计算 2 2 2 2 2 16 6" xfId="7299"/>
    <cellStyle name="计算 2 2 2 2 2 17" xfId="7300"/>
    <cellStyle name="计算 2 2 2 2 2 17 2" xfId="7301"/>
    <cellStyle name="计算 2 2 2 2 2 17 3" xfId="7302"/>
    <cellStyle name="计算 2 2 2 2 2 17 4" xfId="7303"/>
    <cellStyle name="计算 2 2 2 2 2 17 5" xfId="7304"/>
    <cellStyle name="计算 2 2 2 2 2 17 6" xfId="7305"/>
    <cellStyle name="计算 2 2 2 2 2 18" xfId="7306"/>
    <cellStyle name="计算 2 2 2 2 2 18 2" xfId="7307"/>
    <cellStyle name="计算 2 2 2 2 2 18 3" xfId="7308"/>
    <cellStyle name="计算 2 2 2 2 2 18 4" xfId="7309"/>
    <cellStyle name="计算 2 2 2 2 2 18 5" xfId="7310"/>
    <cellStyle name="计算 2 2 2 2 2 18 6" xfId="7311"/>
    <cellStyle name="计算 2 2 2 2 2 19" xfId="7312"/>
    <cellStyle name="计算 2 2 2 2 2 2" xfId="7313"/>
    <cellStyle name="计算 2 2 2 2 2 2 2" xfId="7314"/>
    <cellStyle name="计算 2 2 2 2 2 2 3" xfId="7315"/>
    <cellStyle name="计算 2 2 2 2 2 2 4" xfId="7316"/>
    <cellStyle name="计算 2 2 2 2 2 2 5" xfId="7317"/>
    <cellStyle name="计算 2 2 2 2 2 2 6" xfId="7318"/>
    <cellStyle name="计算 2 2 2 2 2 20" xfId="7319"/>
    <cellStyle name="计算 2 2 2 2 2 21" xfId="7320"/>
    <cellStyle name="计算 2 2 2 2 2 22" xfId="7321"/>
    <cellStyle name="计算 2 2 2 2 2 23" xfId="7322"/>
    <cellStyle name="计算 2 2 2 2 2 3" xfId="7323"/>
    <cellStyle name="计算 2 2 2 2 2 3 2" xfId="7324"/>
    <cellStyle name="计算 2 2 2 2 2 3 3" xfId="7325"/>
    <cellStyle name="计算 2 2 2 2 2 3 4" xfId="7326"/>
    <cellStyle name="计算 2 2 2 2 2 3 5" xfId="7327"/>
    <cellStyle name="计算 2 2 2 2 2 3 6" xfId="7328"/>
    <cellStyle name="计算 2 2 2 2 2 4" xfId="7329"/>
    <cellStyle name="计算 2 2 2 2 2 4 2" xfId="7330"/>
    <cellStyle name="计算 2 2 2 2 2 4 3" xfId="7331"/>
    <cellStyle name="计算 2 2 2 2 2 4 4" xfId="7332"/>
    <cellStyle name="计算 2 2 2 2 2 4 5" xfId="7333"/>
    <cellStyle name="计算 2 2 2 2 2 4 6" xfId="7334"/>
    <cellStyle name="计算 2 2 2 2 2 5" xfId="7335"/>
    <cellStyle name="计算 2 2 2 2 2 5 2" xfId="7336"/>
    <cellStyle name="计算 2 2 2 2 2 5 3" xfId="7337"/>
    <cellStyle name="计算 2 2 2 2 2 5 4" xfId="7338"/>
    <cellStyle name="计算 2 2 2 2 2 5 5" xfId="7339"/>
    <cellStyle name="计算 2 2 2 2 2 5 6" xfId="7340"/>
    <cellStyle name="计算 2 2 2 2 2 6" xfId="7341"/>
    <cellStyle name="计算 2 2 2 2 2 6 2" xfId="7342"/>
    <cellStyle name="计算 2 2 2 2 2 6 3" xfId="7343"/>
    <cellStyle name="计算 2 2 2 2 2 6 4" xfId="7344"/>
    <cellStyle name="计算 2 2 2 2 2 6 5" xfId="7345"/>
    <cellStyle name="计算 2 2 2 2 2 6 6" xfId="7346"/>
    <cellStyle name="计算 2 2 2 2 2 7" xfId="7347"/>
    <cellStyle name="计算 2 2 2 2 2 7 2" xfId="7348"/>
    <cellStyle name="计算 2 2 2 2 2 7 3" xfId="7349"/>
    <cellStyle name="计算 2 2 2 2 2 7 4" xfId="7350"/>
    <cellStyle name="计算 2 2 2 2 2 7 5" xfId="7351"/>
    <cellStyle name="计算 2 2 2 2 2 7 6" xfId="7352"/>
    <cellStyle name="计算 2 2 2 2 2 8" xfId="7353"/>
    <cellStyle name="计算 2 2 2 2 2 8 2" xfId="7354"/>
    <cellStyle name="计算 2 2 2 2 2 8 3" xfId="7355"/>
    <cellStyle name="计算 2 2 2 2 2 8 4" xfId="7356"/>
    <cellStyle name="计算 2 2 2 2 2 8 5" xfId="7357"/>
    <cellStyle name="计算 2 2 2 2 2 8 6" xfId="7358"/>
    <cellStyle name="计算 2 2 2 2 2 9" xfId="7359"/>
    <cellStyle name="计算 2 2 2 2 2 9 2" xfId="7360"/>
    <cellStyle name="计算 2 2 2 2 2 9 3" xfId="7361"/>
    <cellStyle name="计算 2 2 2 2 2 9 4" xfId="7362"/>
    <cellStyle name="计算 2 2 2 2 2 9 5" xfId="7363"/>
    <cellStyle name="计算 2 2 2 2 2 9 6" xfId="7364"/>
    <cellStyle name="计算 2 2 2 2 20" xfId="7365"/>
    <cellStyle name="计算 2 2 2 2 20 2" xfId="7366"/>
    <cellStyle name="计算 2 2 2 2 20 3" xfId="7367"/>
    <cellStyle name="计算 2 2 2 2 20 4" xfId="7368"/>
    <cellStyle name="计算 2 2 2 2 20 5" xfId="7369"/>
    <cellStyle name="计算 2 2 2 2 20 6" xfId="7370"/>
    <cellStyle name="计算 2 2 2 2 21" xfId="7371"/>
    <cellStyle name="计算 2 2 2 2 22" xfId="7372"/>
    <cellStyle name="计算 2 2 2 2 23" xfId="7373"/>
    <cellStyle name="计算 2 2 2 2 24" xfId="7374"/>
    <cellStyle name="计算 2 2 2 2 25" xfId="7375"/>
    <cellStyle name="计算 2 2 2 2 3" xfId="7376"/>
    <cellStyle name="计算 2 2 2 2 3 2" xfId="7377"/>
    <cellStyle name="计算 2 2 2 2 3 3" xfId="7378"/>
    <cellStyle name="计算 2 2 2 2 3 4" xfId="7379"/>
    <cellStyle name="计算 2 2 2 2 3 5" xfId="7380"/>
    <cellStyle name="计算 2 2 2 2 3 6" xfId="7381"/>
    <cellStyle name="计算 2 2 2 2 4" xfId="7382"/>
    <cellStyle name="计算 2 2 2 2 4 2" xfId="7383"/>
    <cellStyle name="计算 2 2 2 2 4 3" xfId="7384"/>
    <cellStyle name="计算 2 2 2 2 4 4" xfId="7385"/>
    <cellStyle name="计算 2 2 2 2 4 5" xfId="7386"/>
    <cellStyle name="计算 2 2 2 2 4 6" xfId="7387"/>
    <cellStyle name="计算 2 2 2 2 5" xfId="7388"/>
    <cellStyle name="计算 2 2 2 2 5 2" xfId="7389"/>
    <cellStyle name="计算 2 2 2 2 5 3" xfId="7390"/>
    <cellStyle name="计算 2 2 2 2 5 4" xfId="7391"/>
    <cellStyle name="计算 2 2 2 2 5 5" xfId="7392"/>
    <cellStyle name="计算 2 2 2 2 5 6" xfId="7393"/>
    <cellStyle name="计算 2 2 2 2 6" xfId="7394"/>
    <cellStyle name="计算 2 2 2 2 6 2" xfId="7395"/>
    <cellStyle name="计算 2 2 2 2 6 3" xfId="7396"/>
    <cellStyle name="计算 2 2 2 2 6 4" xfId="7397"/>
    <cellStyle name="计算 2 2 2 2 6 5" xfId="7398"/>
    <cellStyle name="计算 2 2 2 2 6 6" xfId="7399"/>
    <cellStyle name="计算 2 2 2 2 7" xfId="7400"/>
    <cellStyle name="计算 2 2 2 2 7 2" xfId="7401"/>
    <cellStyle name="计算 2 2 2 2 7 3" xfId="7402"/>
    <cellStyle name="计算 2 2 2 2 7 4" xfId="7403"/>
    <cellStyle name="计算 2 2 2 2 7 5" xfId="7404"/>
    <cellStyle name="计算 2 2 2 2 7 6" xfId="7405"/>
    <cellStyle name="计算 2 2 2 2 8" xfId="7406"/>
    <cellStyle name="计算 2 2 2 2 8 2" xfId="7407"/>
    <cellStyle name="计算 2 2 2 2 8 2 2" xfId="7408"/>
    <cellStyle name="计算 2 2 2 2 8 2 3" xfId="7409"/>
    <cellStyle name="计算 2 2 2 2 8 2 4" xfId="7410"/>
    <cellStyle name="计算 2 2 2 2 8 2 5" xfId="7411"/>
    <cellStyle name="计算 2 2 2 2 8 2 6" xfId="7412"/>
    <cellStyle name="计算 2 2 2 2 8 2 7" xfId="7413"/>
    <cellStyle name="计算 2 2 2 2 8 3" xfId="7414"/>
    <cellStyle name="计算 2 2 2 2 8 4" xfId="7415"/>
    <cellStyle name="计算 2 2 2 2 8 5" xfId="7416"/>
    <cellStyle name="计算 2 2 2 2 8 6" xfId="7417"/>
    <cellStyle name="计算 2 2 2 2 8 7" xfId="7418"/>
    <cellStyle name="计算 2 2 2 2 9" xfId="7419"/>
    <cellStyle name="计算 2 2 2 2 9 2" xfId="7420"/>
    <cellStyle name="计算 2 2 2 2 9 3" xfId="7421"/>
    <cellStyle name="计算 2 2 2 2 9 4" xfId="7422"/>
    <cellStyle name="计算 2 2 2 2 9 5" xfId="7423"/>
    <cellStyle name="计算 2 2 2 2 9 6" xfId="7424"/>
    <cellStyle name="计算 2 2 2 20" xfId="7425"/>
    <cellStyle name="计算 2 2 2 20 2" xfId="7426"/>
    <cellStyle name="计算 2 2 2 20 3" xfId="7427"/>
    <cellStyle name="计算 2 2 2 20 4" xfId="7428"/>
    <cellStyle name="计算 2 2 2 20 5" xfId="7429"/>
    <cellStyle name="计算 2 2 2 20 6" xfId="7430"/>
    <cellStyle name="计算 2 2 2 21" xfId="7431"/>
    <cellStyle name="计算 2 2 2 21 2" xfId="7432"/>
    <cellStyle name="计算 2 2 2 21 3" xfId="7433"/>
    <cellStyle name="计算 2 2 2 21 4" xfId="7434"/>
    <cellStyle name="计算 2 2 2 21 5" xfId="7435"/>
    <cellStyle name="计算 2 2 2 21 6" xfId="7436"/>
    <cellStyle name="计算 2 2 2 22" xfId="7437"/>
    <cellStyle name="计算 2 2 2 22 2" xfId="7438"/>
    <cellStyle name="计算 2 2 2 22 3" xfId="7439"/>
    <cellStyle name="计算 2 2 2 22 4" xfId="7440"/>
    <cellStyle name="计算 2 2 2 22 5" xfId="7441"/>
    <cellStyle name="计算 2 2 2 22 6" xfId="7442"/>
    <cellStyle name="计算 2 2 2 23" xfId="7443"/>
    <cellStyle name="计算 2 2 2 23 2" xfId="7444"/>
    <cellStyle name="计算 2 2 2 23 3" xfId="7445"/>
    <cellStyle name="计算 2 2 2 23 4" xfId="7446"/>
    <cellStyle name="计算 2 2 2 23 5" xfId="7447"/>
    <cellStyle name="计算 2 2 2 23 6" xfId="7448"/>
    <cellStyle name="计算 2 2 2 24" xfId="7449"/>
    <cellStyle name="计算 2 2 2 25" xfId="7450"/>
    <cellStyle name="计算 2 2 2 26" xfId="7451"/>
    <cellStyle name="计算 2 2 2 27" xfId="7452"/>
    <cellStyle name="计算 2 2 2 28" xfId="7453"/>
    <cellStyle name="计算 2 2 2 3" xfId="7454"/>
    <cellStyle name="计算 2 2 2 3 10" xfId="7455"/>
    <cellStyle name="计算 2 2 2 3 10 2" xfId="7456"/>
    <cellStyle name="计算 2 2 2 3 10 3" xfId="7457"/>
    <cellStyle name="计算 2 2 2 3 10 4" xfId="7458"/>
    <cellStyle name="计算 2 2 2 3 10 5" xfId="7459"/>
    <cellStyle name="计算 2 2 2 3 10 6" xfId="7460"/>
    <cellStyle name="计算 2 2 2 3 11" xfId="7461"/>
    <cellStyle name="计算 2 2 2 3 11 2" xfId="7462"/>
    <cellStyle name="计算 2 2 2 3 11 3" xfId="7463"/>
    <cellStyle name="计算 2 2 2 3 11 4" xfId="7464"/>
    <cellStyle name="计算 2 2 2 3 11 5" xfId="7465"/>
    <cellStyle name="计算 2 2 2 3 11 6" xfId="7466"/>
    <cellStyle name="计算 2 2 2 3 12" xfId="7467"/>
    <cellStyle name="计算 2 2 2 3 12 2" xfId="7468"/>
    <cellStyle name="计算 2 2 2 3 12 3" xfId="7469"/>
    <cellStyle name="计算 2 2 2 3 12 4" xfId="7470"/>
    <cellStyle name="计算 2 2 2 3 12 5" xfId="7471"/>
    <cellStyle name="计算 2 2 2 3 12 6" xfId="7472"/>
    <cellStyle name="计算 2 2 2 3 13" xfId="7473"/>
    <cellStyle name="计算 2 2 2 3 13 2" xfId="7474"/>
    <cellStyle name="计算 2 2 2 3 13 3" xfId="7475"/>
    <cellStyle name="计算 2 2 2 3 13 4" xfId="7476"/>
    <cellStyle name="计算 2 2 2 3 13 5" xfId="7477"/>
    <cellStyle name="计算 2 2 2 3 13 6" xfId="7478"/>
    <cellStyle name="计算 2 2 2 3 14" xfId="7479"/>
    <cellStyle name="计算 2 2 2 3 14 2" xfId="7480"/>
    <cellStyle name="计算 2 2 2 3 14 3" xfId="7481"/>
    <cellStyle name="计算 2 2 2 3 14 4" xfId="7482"/>
    <cellStyle name="计算 2 2 2 3 14 5" xfId="7483"/>
    <cellStyle name="计算 2 2 2 3 14 6" xfId="7484"/>
    <cellStyle name="计算 2 2 2 3 15" xfId="7485"/>
    <cellStyle name="计算 2 2 2 3 15 2" xfId="7486"/>
    <cellStyle name="计算 2 2 2 3 15 3" xfId="7487"/>
    <cellStyle name="计算 2 2 2 3 15 4" xfId="7488"/>
    <cellStyle name="计算 2 2 2 3 15 5" xfId="7489"/>
    <cellStyle name="计算 2 2 2 3 15 6" xfId="7490"/>
    <cellStyle name="计算 2 2 2 3 16" xfId="7491"/>
    <cellStyle name="计算 2 2 2 3 16 2" xfId="7492"/>
    <cellStyle name="计算 2 2 2 3 16 3" xfId="7493"/>
    <cellStyle name="计算 2 2 2 3 16 4" xfId="7494"/>
    <cellStyle name="计算 2 2 2 3 16 5" xfId="7495"/>
    <cellStyle name="计算 2 2 2 3 16 6" xfId="7496"/>
    <cellStyle name="计算 2 2 2 3 17" xfId="7497"/>
    <cellStyle name="计算 2 2 2 3 17 2" xfId="7498"/>
    <cellStyle name="计算 2 2 2 3 17 3" xfId="7499"/>
    <cellStyle name="计算 2 2 2 3 17 4" xfId="7500"/>
    <cellStyle name="计算 2 2 2 3 17 5" xfId="7501"/>
    <cellStyle name="计算 2 2 2 3 17 6" xfId="7502"/>
    <cellStyle name="计算 2 2 2 3 18" xfId="7503"/>
    <cellStyle name="计算 2 2 2 3 18 2" xfId="7504"/>
    <cellStyle name="计算 2 2 2 3 18 3" xfId="7505"/>
    <cellStyle name="计算 2 2 2 3 18 4" xfId="7506"/>
    <cellStyle name="计算 2 2 2 3 18 5" xfId="7507"/>
    <cellStyle name="计算 2 2 2 3 18 6" xfId="7508"/>
    <cellStyle name="计算 2 2 2 3 19" xfId="7509"/>
    <cellStyle name="计算 2 2 2 3 19 2" xfId="7510"/>
    <cellStyle name="计算 2 2 2 3 19 3" xfId="7511"/>
    <cellStyle name="计算 2 2 2 3 19 4" xfId="7512"/>
    <cellStyle name="计算 2 2 2 3 19 5" xfId="7513"/>
    <cellStyle name="计算 2 2 2 3 19 6" xfId="7514"/>
    <cellStyle name="计算 2 2 2 3 2" xfId="7515"/>
    <cellStyle name="计算 2 2 2 3 2 10" xfId="7516"/>
    <cellStyle name="计算 2 2 2 3 2 10 2" xfId="7517"/>
    <cellStyle name="计算 2 2 2 3 2 10 3" xfId="7518"/>
    <cellStyle name="计算 2 2 2 3 2 10 4" xfId="7519"/>
    <cellStyle name="计算 2 2 2 3 2 10 5" xfId="7520"/>
    <cellStyle name="计算 2 2 2 3 2 10 6" xfId="7521"/>
    <cellStyle name="计算 2 2 2 3 2 11" xfId="7522"/>
    <cellStyle name="计算 2 2 2 3 2 11 2" xfId="7523"/>
    <cellStyle name="计算 2 2 2 3 2 11 3" xfId="7524"/>
    <cellStyle name="计算 2 2 2 3 2 11 4" xfId="7525"/>
    <cellStyle name="计算 2 2 2 3 2 11 5" xfId="7526"/>
    <cellStyle name="计算 2 2 2 3 2 11 6" xfId="7527"/>
    <cellStyle name="计算 2 2 2 3 2 12" xfId="7528"/>
    <cellStyle name="计算 2 2 2 3 2 12 2" xfId="7529"/>
    <cellStyle name="计算 2 2 2 3 2 12 3" xfId="7530"/>
    <cellStyle name="计算 2 2 2 3 2 12 4" xfId="7531"/>
    <cellStyle name="计算 2 2 2 3 2 12 5" xfId="7532"/>
    <cellStyle name="计算 2 2 2 3 2 12 6" xfId="7533"/>
    <cellStyle name="计算 2 2 2 3 2 13" xfId="7534"/>
    <cellStyle name="计算 2 2 2 3 2 13 2" xfId="7535"/>
    <cellStyle name="计算 2 2 2 3 2 13 3" xfId="7536"/>
    <cellStyle name="计算 2 2 2 3 2 13 4" xfId="7537"/>
    <cellStyle name="计算 2 2 2 3 2 13 5" xfId="7538"/>
    <cellStyle name="计算 2 2 2 3 2 13 6" xfId="7539"/>
    <cellStyle name="计算 2 2 2 3 2 14" xfId="7540"/>
    <cellStyle name="计算 2 2 2 3 2 14 2" xfId="7541"/>
    <cellStyle name="计算 2 2 2 3 2 14 3" xfId="7542"/>
    <cellStyle name="计算 2 2 2 3 2 14 4" xfId="7543"/>
    <cellStyle name="计算 2 2 2 3 2 14 5" xfId="7544"/>
    <cellStyle name="计算 2 2 2 3 2 14 6" xfId="7545"/>
    <cellStyle name="计算 2 2 2 3 2 15" xfId="7546"/>
    <cellStyle name="计算 2 2 2 3 2 15 2" xfId="7547"/>
    <cellStyle name="计算 2 2 2 3 2 15 3" xfId="7548"/>
    <cellStyle name="计算 2 2 2 3 2 15 4" xfId="7549"/>
    <cellStyle name="计算 2 2 2 3 2 15 5" xfId="7550"/>
    <cellStyle name="计算 2 2 2 3 2 15 6" xfId="7551"/>
    <cellStyle name="计算 2 2 2 3 2 16" xfId="7552"/>
    <cellStyle name="计算 2 2 2 3 2 16 2" xfId="7553"/>
    <cellStyle name="计算 2 2 2 3 2 16 3" xfId="7554"/>
    <cellStyle name="计算 2 2 2 3 2 16 4" xfId="7555"/>
    <cellStyle name="计算 2 2 2 3 2 16 5" xfId="7556"/>
    <cellStyle name="计算 2 2 2 3 2 16 6" xfId="7557"/>
    <cellStyle name="计算 2 2 2 3 2 17" xfId="7558"/>
    <cellStyle name="计算 2 2 2 3 2 17 2" xfId="7559"/>
    <cellStyle name="计算 2 2 2 3 2 17 3" xfId="7560"/>
    <cellStyle name="计算 2 2 2 3 2 17 4" xfId="7561"/>
    <cellStyle name="计算 2 2 2 3 2 17 5" xfId="7562"/>
    <cellStyle name="计算 2 2 2 3 2 17 6" xfId="7563"/>
    <cellStyle name="计算 2 2 2 3 2 18" xfId="7564"/>
    <cellStyle name="计算 2 2 2 3 2 18 2" xfId="7565"/>
    <cellStyle name="计算 2 2 2 3 2 18 3" xfId="7566"/>
    <cellStyle name="计算 2 2 2 3 2 18 4" xfId="7567"/>
    <cellStyle name="计算 2 2 2 3 2 18 5" xfId="7568"/>
    <cellStyle name="计算 2 2 2 3 2 18 6" xfId="7569"/>
    <cellStyle name="计算 2 2 2 3 2 19" xfId="7570"/>
    <cellStyle name="计算 2 2 2 3 2 2" xfId="7571"/>
    <cellStyle name="计算 2 2 2 3 2 2 2" xfId="7572"/>
    <cellStyle name="计算 2 2 2 3 2 2 3" xfId="7573"/>
    <cellStyle name="计算 2 2 2 3 2 2 4" xfId="7574"/>
    <cellStyle name="计算 2 2 2 3 2 2 5" xfId="7575"/>
    <cellStyle name="计算 2 2 2 3 2 2 6" xfId="7576"/>
    <cellStyle name="计算 2 2 2 3 2 20" xfId="7577"/>
    <cellStyle name="计算 2 2 2 3 2 21" xfId="7578"/>
    <cellStyle name="计算 2 2 2 3 2 22" xfId="7579"/>
    <cellStyle name="计算 2 2 2 3 2 23" xfId="7580"/>
    <cellStyle name="计算 2 2 2 3 2 3" xfId="7581"/>
    <cellStyle name="计算 2 2 2 3 2 3 2" xfId="7582"/>
    <cellStyle name="计算 2 2 2 3 2 3 3" xfId="7583"/>
    <cellStyle name="计算 2 2 2 3 2 3 4" xfId="7584"/>
    <cellStyle name="计算 2 2 2 3 2 3 5" xfId="7585"/>
    <cellStyle name="计算 2 2 2 3 2 3 6" xfId="7586"/>
    <cellStyle name="计算 2 2 2 3 2 4" xfId="7587"/>
    <cellStyle name="计算 2 2 2 3 2 4 2" xfId="7588"/>
    <cellStyle name="计算 2 2 2 3 2 4 3" xfId="7589"/>
    <cellStyle name="计算 2 2 2 3 2 4 4" xfId="7590"/>
    <cellStyle name="计算 2 2 2 3 2 4 5" xfId="7591"/>
    <cellStyle name="计算 2 2 2 3 2 4 6" xfId="7592"/>
    <cellStyle name="计算 2 2 2 3 2 5" xfId="7593"/>
    <cellStyle name="计算 2 2 2 3 2 5 2" xfId="7594"/>
    <cellStyle name="计算 2 2 2 3 2 5 3" xfId="7595"/>
    <cellStyle name="计算 2 2 2 3 2 5 4" xfId="7596"/>
    <cellStyle name="计算 2 2 2 3 2 5 5" xfId="7597"/>
    <cellStyle name="计算 2 2 2 3 2 5 6" xfId="7598"/>
    <cellStyle name="计算 2 2 2 3 2 6" xfId="7599"/>
    <cellStyle name="计算 2 2 2 3 2 6 2" xfId="7600"/>
    <cellStyle name="计算 2 2 2 3 2 6 3" xfId="7601"/>
    <cellStyle name="计算 2 2 2 3 2 6 4" xfId="7602"/>
    <cellStyle name="计算 2 2 2 3 2 6 5" xfId="7603"/>
    <cellStyle name="计算 2 2 2 3 2 6 6" xfId="7604"/>
    <cellStyle name="计算 2 2 2 3 2 7" xfId="7605"/>
    <cellStyle name="计算 2 2 2 3 2 7 2" xfId="7606"/>
    <cellStyle name="计算 2 2 2 3 2 7 3" xfId="7607"/>
    <cellStyle name="计算 2 2 2 3 2 7 4" xfId="7608"/>
    <cellStyle name="计算 2 2 2 3 2 7 5" xfId="7609"/>
    <cellStyle name="计算 2 2 2 3 2 7 6" xfId="7610"/>
    <cellStyle name="计算 2 2 2 3 2 8" xfId="7611"/>
    <cellStyle name="计算 2 2 2 3 2 8 2" xfId="7612"/>
    <cellStyle name="计算 2 2 2 3 2 8 3" xfId="7613"/>
    <cellStyle name="计算 2 2 2 3 2 8 4" xfId="7614"/>
    <cellStyle name="计算 2 2 2 3 2 8 5" xfId="7615"/>
    <cellStyle name="计算 2 2 2 3 2 8 6" xfId="7616"/>
    <cellStyle name="计算 2 2 2 3 2 9" xfId="7617"/>
    <cellStyle name="计算 2 2 2 3 2 9 2" xfId="7618"/>
    <cellStyle name="计算 2 2 2 3 2 9 3" xfId="7619"/>
    <cellStyle name="计算 2 2 2 3 2 9 4" xfId="7620"/>
    <cellStyle name="计算 2 2 2 3 2 9 5" xfId="7621"/>
    <cellStyle name="计算 2 2 2 3 2 9 6" xfId="7622"/>
    <cellStyle name="计算 2 2 2 3 20" xfId="7623"/>
    <cellStyle name="计算 2 2 2 3 20 2" xfId="7624"/>
    <cellStyle name="计算 2 2 2 3 20 3" xfId="7625"/>
    <cellStyle name="计算 2 2 2 3 20 4" xfId="7626"/>
    <cellStyle name="计算 2 2 2 3 20 5" xfId="7627"/>
    <cellStyle name="计算 2 2 2 3 20 6" xfId="7628"/>
    <cellStyle name="计算 2 2 2 3 21" xfId="7629"/>
    <cellStyle name="计算 2 2 2 3 22" xfId="7630"/>
    <cellStyle name="计算 2 2 2 3 23" xfId="7631"/>
    <cellStyle name="计算 2 2 2 3 24" xfId="7632"/>
    <cellStyle name="计算 2 2 2 3 25" xfId="7633"/>
    <cellStyle name="计算 2 2 2 3 3" xfId="7634"/>
    <cellStyle name="计算 2 2 2 3 3 2" xfId="7635"/>
    <cellStyle name="计算 2 2 2 3 3 3" xfId="7636"/>
    <cellStyle name="计算 2 2 2 3 3 4" xfId="7637"/>
    <cellStyle name="计算 2 2 2 3 3 5" xfId="7638"/>
    <cellStyle name="计算 2 2 2 3 3 6" xfId="7639"/>
    <cellStyle name="计算 2 2 2 3 4" xfId="7640"/>
    <cellStyle name="计算 2 2 2 3 4 2" xfId="7641"/>
    <cellStyle name="计算 2 2 2 3 4 3" xfId="7642"/>
    <cellStyle name="计算 2 2 2 3 4 4" xfId="7643"/>
    <cellStyle name="计算 2 2 2 3 4 5" xfId="7644"/>
    <cellStyle name="计算 2 2 2 3 4 6" xfId="7645"/>
    <cellStyle name="计算 2 2 2 3 5" xfId="7646"/>
    <cellStyle name="计算 2 2 2 3 5 2" xfId="7647"/>
    <cellStyle name="计算 2 2 2 3 5 3" xfId="7648"/>
    <cellStyle name="计算 2 2 2 3 5 4" xfId="7649"/>
    <cellStyle name="计算 2 2 2 3 5 5" xfId="7650"/>
    <cellStyle name="计算 2 2 2 3 5 6" xfId="7651"/>
    <cellStyle name="计算 2 2 2 3 6" xfId="7652"/>
    <cellStyle name="计算 2 2 2 3 6 2" xfId="7653"/>
    <cellStyle name="计算 2 2 2 3 6 3" xfId="7654"/>
    <cellStyle name="计算 2 2 2 3 6 4" xfId="7655"/>
    <cellStyle name="计算 2 2 2 3 6 5" xfId="7656"/>
    <cellStyle name="计算 2 2 2 3 6 6" xfId="7657"/>
    <cellStyle name="计算 2 2 2 3 7" xfId="7658"/>
    <cellStyle name="计算 2 2 2 3 7 2" xfId="7659"/>
    <cellStyle name="计算 2 2 2 3 7 3" xfId="7660"/>
    <cellStyle name="计算 2 2 2 3 7 4" xfId="7661"/>
    <cellStyle name="计算 2 2 2 3 7 5" xfId="7662"/>
    <cellStyle name="计算 2 2 2 3 7 6" xfId="7663"/>
    <cellStyle name="计算 2 2 2 3 8" xfId="7664"/>
    <cellStyle name="计算 2 2 2 3 8 2" xfId="7665"/>
    <cellStyle name="计算 2 2 2 3 8 2 2" xfId="7666"/>
    <cellStyle name="计算 2 2 2 3 8 2 3" xfId="7667"/>
    <cellStyle name="计算 2 2 2 3 8 2 4" xfId="7668"/>
    <cellStyle name="计算 2 2 2 3 8 2 5" xfId="7669"/>
    <cellStyle name="计算 2 2 2 3 8 2 6" xfId="7670"/>
    <cellStyle name="计算 2 2 2 3 8 2 7" xfId="7671"/>
    <cellStyle name="计算 2 2 2 3 8 3" xfId="7672"/>
    <cellStyle name="计算 2 2 2 3 8 4" xfId="7673"/>
    <cellStyle name="计算 2 2 2 3 8 5" xfId="7674"/>
    <cellStyle name="计算 2 2 2 3 8 6" xfId="7675"/>
    <cellStyle name="计算 2 2 2 3 8 7" xfId="7676"/>
    <cellStyle name="计算 2 2 2 3 9" xfId="7677"/>
    <cellStyle name="计算 2 2 2 3 9 2" xfId="7678"/>
    <cellStyle name="计算 2 2 2 3 9 3" xfId="7679"/>
    <cellStyle name="计算 2 2 2 3 9 4" xfId="7680"/>
    <cellStyle name="计算 2 2 2 3 9 5" xfId="7681"/>
    <cellStyle name="计算 2 2 2 3 9 6" xfId="7682"/>
    <cellStyle name="计算 2 2 2 4" xfId="7683"/>
    <cellStyle name="计算 2 2 2 4 10" xfId="7684"/>
    <cellStyle name="计算 2 2 2 4 10 2" xfId="7685"/>
    <cellStyle name="计算 2 2 2 4 10 3" xfId="7686"/>
    <cellStyle name="计算 2 2 2 4 10 4" xfId="7687"/>
    <cellStyle name="计算 2 2 2 4 10 5" xfId="7688"/>
    <cellStyle name="计算 2 2 2 4 10 6" xfId="7689"/>
    <cellStyle name="计算 2 2 2 4 11" xfId="7690"/>
    <cellStyle name="计算 2 2 2 4 11 2" xfId="7691"/>
    <cellStyle name="计算 2 2 2 4 11 3" xfId="7692"/>
    <cellStyle name="计算 2 2 2 4 11 4" xfId="7693"/>
    <cellStyle name="计算 2 2 2 4 11 5" xfId="7694"/>
    <cellStyle name="计算 2 2 2 4 11 6" xfId="7695"/>
    <cellStyle name="计算 2 2 2 4 12" xfId="7696"/>
    <cellStyle name="计算 2 2 2 4 12 2" xfId="7697"/>
    <cellStyle name="计算 2 2 2 4 12 3" xfId="7698"/>
    <cellStyle name="计算 2 2 2 4 12 4" xfId="7699"/>
    <cellStyle name="计算 2 2 2 4 12 5" xfId="7700"/>
    <cellStyle name="计算 2 2 2 4 12 6" xfId="7701"/>
    <cellStyle name="计算 2 2 2 4 13" xfId="7702"/>
    <cellStyle name="计算 2 2 2 4 13 2" xfId="7703"/>
    <cellStyle name="计算 2 2 2 4 13 3" xfId="7704"/>
    <cellStyle name="计算 2 2 2 4 13 4" xfId="7705"/>
    <cellStyle name="计算 2 2 2 4 13 5" xfId="7706"/>
    <cellStyle name="计算 2 2 2 4 13 6" xfId="7707"/>
    <cellStyle name="计算 2 2 2 4 14" xfId="7708"/>
    <cellStyle name="计算 2 2 2 4 14 2" xfId="7709"/>
    <cellStyle name="计算 2 2 2 4 14 3" xfId="7710"/>
    <cellStyle name="计算 2 2 2 4 14 4" xfId="7711"/>
    <cellStyle name="计算 2 2 2 4 14 5" xfId="7712"/>
    <cellStyle name="计算 2 2 2 4 14 6" xfId="7713"/>
    <cellStyle name="计算 2 2 2 4 15" xfId="7714"/>
    <cellStyle name="计算 2 2 2 4 15 2" xfId="7715"/>
    <cellStyle name="计算 2 2 2 4 15 3" xfId="7716"/>
    <cellStyle name="计算 2 2 2 4 15 4" xfId="7717"/>
    <cellStyle name="计算 2 2 2 4 15 5" xfId="7718"/>
    <cellStyle name="计算 2 2 2 4 15 6" xfId="7719"/>
    <cellStyle name="计算 2 2 2 4 16" xfId="7720"/>
    <cellStyle name="计算 2 2 2 4 16 2" xfId="7721"/>
    <cellStyle name="计算 2 2 2 4 16 3" xfId="7722"/>
    <cellStyle name="计算 2 2 2 4 16 4" xfId="7723"/>
    <cellStyle name="计算 2 2 2 4 16 5" xfId="7724"/>
    <cellStyle name="计算 2 2 2 4 16 6" xfId="7725"/>
    <cellStyle name="计算 2 2 2 4 17" xfId="7726"/>
    <cellStyle name="计算 2 2 2 4 17 2" xfId="7727"/>
    <cellStyle name="计算 2 2 2 4 17 3" xfId="7728"/>
    <cellStyle name="计算 2 2 2 4 17 4" xfId="7729"/>
    <cellStyle name="计算 2 2 2 4 17 5" xfId="7730"/>
    <cellStyle name="计算 2 2 2 4 17 6" xfId="7731"/>
    <cellStyle name="计算 2 2 2 4 18" xfId="7732"/>
    <cellStyle name="计算 2 2 2 4 18 2" xfId="7733"/>
    <cellStyle name="计算 2 2 2 4 18 3" xfId="7734"/>
    <cellStyle name="计算 2 2 2 4 18 4" xfId="7735"/>
    <cellStyle name="计算 2 2 2 4 18 5" xfId="7736"/>
    <cellStyle name="计算 2 2 2 4 18 6" xfId="7737"/>
    <cellStyle name="计算 2 2 2 4 19" xfId="7738"/>
    <cellStyle name="计算 2 2 2 4 19 2" xfId="7739"/>
    <cellStyle name="计算 2 2 2 4 19 3" xfId="7740"/>
    <cellStyle name="计算 2 2 2 4 19 4" xfId="7741"/>
    <cellStyle name="计算 2 2 2 4 19 5" xfId="7742"/>
    <cellStyle name="计算 2 2 2 4 19 6" xfId="7743"/>
    <cellStyle name="计算 2 2 2 4 2" xfId="7744"/>
    <cellStyle name="计算 2 2 2 4 2 10" xfId="7745"/>
    <cellStyle name="计算 2 2 2 4 2 10 2" xfId="7746"/>
    <cellStyle name="计算 2 2 2 4 2 10 3" xfId="7747"/>
    <cellStyle name="计算 2 2 2 4 2 10 4" xfId="7748"/>
    <cellStyle name="计算 2 2 2 4 2 10 5" xfId="7749"/>
    <cellStyle name="计算 2 2 2 4 2 10 6" xfId="7750"/>
    <cellStyle name="计算 2 2 2 4 2 11" xfId="7751"/>
    <cellStyle name="计算 2 2 2 4 2 11 2" xfId="7752"/>
    <cellStyle name="计算 2 2 2 4 2 11 3" xfId="7753"/>
    <cellStyle name="计算 2 2 2 4 2 11 4" xfId="7754"/>
    <cellStyle name="计算 2 2 2 4 2 11 5" xfId="7755"/>
    <cellStyle name="计算 2 2 2 4 2 11 6" xfId="7756"/>
    <cellStyle name="计算 2 2 2 4 2 12" xfId="7757"/>
    <cellStyle name="计算 2 2 2 4 2 12 2" xfId="7758"/>
    <cellStyle name="计算 2 2 2 4 2 12 3" xfId="7759"/>
    <cellStyle name="计算 2 2 2 4 2 12 4" xfId="7760"/>
    <cellStyle name="计算 2 2 2 4 2 12 5" xfId="7761"/>
    <cellStyle name="计算 2 2 2 4 2 12 6" xfId="7762"/>
    <cellStyle name="计算 2 2 2 4 2 13" xfId="7763"/>
    <cellStyle name="计算 2 2 2 4 2 13 2" xfId="7764"/>
    <cellStyle name="计算 2 2 2 4 2 13 3" xfId="7765"/>
    <cellStyle name="计算 2 2 2 4 2 13 4" xfId="7766"/>
    <cellStyle name="计算 2 2 2 4 2 13 5" xfId="7767"/>
    <cellStyle name="计算 2 2 2 4 2 13 6" xfId="7768"/>
    <cellStyle name="计算 2 2 2 4 2 14" xfId="7769"/>
    <cellStyle name="计算 2 2 2 4 2 14 2" xfId="7770"/>
    <cellStyle name="计算 2 2 2 4 2 14 3" xfId="7771"/>
    <cellStyle name="计算 2 2 2 4 2 14 4" xfId="7772"/>
    <cellStyle name="计算 2 2 2 4 2 14 5" xfId="7773"/>
    <cellStyle name="计算 2 2 2 4 2 14 6" xfId="7774"/>
    <cellStyle name="计算 2 2 2 4 2 15" xfId="7775"/>
    <cellStyle name="计算 2 2 2 4 2 15 2" xfId="7776"/>
    <cellStyle name="计算 2 2 2 4 2 15 3" xfId="7777"/>
    <cellStyle name="计算 2 2 2 4 2 15 4" xfId="7778"/>
    <cellStyle name="计算 2 2 2 4 2 15 5" xfId="7779"/>
    <cellStyle name="计算 2 2 2 4 2 15 6" xfId="7780"/>
    <cellStyle name="计算 2 2 2 4 2 16" xfId="7781"/>
    <cellStyle name="计算 2 2 2 4 2 16 2" xfId="7782"/>
    <cellStyle name="计算 2 2 2 4 2 16 3" xfId="7783"/>
    <cellStyle name="计算 2 2 2 4 2 16 4" xfId="7784"/>
    <cellStyle name="计算 2 2 2 4 2 16 5" xfId="7785"/>
    <cellStyle name="计算 2 2 2 4 2 16 6" xfId="7786"/>
    <cellStyle name="计算 2 2 2 4 2 17" xfId="7787"/>
    <cellStyle name="计算 2 2 2 4 2 17 2" xfId="7788"/>
    <cellStyle name="计算 2 2 2 4 2 17 3" xfId="7789"/>
    <cellStyle name="计算 2 2 2 4 2 17 4" xfId="7790"/>
    <cellStyle name="计算 2 2 2 4 2 17 5" xfId="7791"/>
    <cellStyle name="计算 2 2 2 4 2 17 6" xfId="7792"/>
    <cellStyle name="计算 2 2 2 4 2 18" xfId="7793"/>
    <cellStyle name="计算 2 2 2 4 2 18 2" xfId="7794"/>
    <cellStyle name="计算 2 2 2 4 2 18 3" xfId="7795"/>
    <cellStyle name="计算 2 2 2 4 2 18 4" xfId="7796"/>
    <cellStyle name="计算 2 2 2 4 2 18 5" xfId="7797"/>
    <cellStyle name="计算 2 2 2 4 2 18 6" xfId="7798"/>
    <cellStyle name="计算 2 2 2 4 2 19" xfId="7799"/>
    <cellStyle name="计算 2 2 2 4 2 2" xfId="7800"/>
    <cellStyle name="计算 2 2 2 4 2 2 2" xfId="7801"/>
    <cellStyle name="计算 2 2 2 4 2 2 3" xfId="7802"/>
    <cellStyle name="计算 2 2 2 4 2 2 4" xfId="7803"/>
    <cellStyle name="计算 2 2 2 4 2 2 5" xfId="7804"/>
    <cellStyle name="计算 2 2 2 4 2 2 6" xfId="7805"/>
    <cellStyle name="计算 2 2 2 4 2 20" xfId="7806"/>
    <cellStyle name="计算 2 2 2 4 2 21" xfId="7807"/>
    <cellStyle name="计算 2 2 2 4 2 22" xfId="7808"/>
    <cellStyle name="计算 2 2 2 4 2 23" xfId="7809"/>
    <cellStyle name="计算 2 2 2 4 2 3" xfId="7810"/>
    <cellStyle name="计算 2 2 2 4 2 3 2" xfId="7811"/>
    <cellStyle name="计算 2 2 2 4 2 3 3" xfId="7812"/>
    <cellStyle name="计算 2 2 2 4 2 3 4" xfId="7813"/>
    <cellStyle name="计算 2 2 2 4 2 3 5" xfId="7814"/>
    <cellStyle name="计算 2 2 2 4 2 3 6" xfId="7815"/>
    <cellStyle name="计算 2 2 2 4 2 4" xfId="7816"/>
    <cellStyle name="计算 2 2 2 4 2 4 2" xfId="7817"/>
    <cellStyle name="计算 2 2 2 4 2 4 3" xfId="7818"/>
    <cellStyle name="计算 2 2 2 4 2 4 4" xfId="7819"/>
    <cellStyle name="计算 2 2 2 4 2 4 5" xfId="7820"/>
    <cellStyle name="计算 2 2 2 4 2 4 6" xfId="7821"/>
    <cellStyle name="计算 2 2 2 4 2 5" xfId="7822"/>
    <cellStyle name="计算 2 2 2 4 2 5 2" xfId="7823"/>
    <cellStyle name="计算 2 2 2 4 2 5 3" xfId="7824"/>
    <cellStyle name="计算 2 2 2 4 2 5 4" xfId="7825"/>
    <cellStyle name="计算 2 2 2 4 2 5 5" xfId="7826"/>
    <cellStyle name="计算 2 2 2 4 2 5 6" xfId="7827"/>
    <cellStyle name="计算 2 2 2 4 2 6" xfId="7828"/>
    <cellStyle name="计算 2 2 2 4 2 6 2" xfId="7829"/>
    <cellStyle name="计算 2 2 2 4 2 6 3" xfId="7830"/>
    <cellStyle name="计算 2 2 2 4 2 6 4" xfId="7831"/>
    <cellStyle name="计算 2 2 2 4 2 6 5" xfId="7832"/>
    <cellStyle name="计算 2 2 2 4 2 6 6" xfId="7833"/>
    <cellStyle name="计算 2 2 2 4 2 7" xfId="7834"/>
    <cellStyle name="计算 2 2 2 4 2 7 2" xfId="7835"/>
    <cellStyle name="计算 2 2 2 4 2 7 3" xfId="7836"/>
    <cellStyle name="计算 2 2 2 4 2 7 4" xfId="7837"/>
    <cellStyle name="计算 2 2 2 4 2 7 5" xfId="7838"/>
    <cellStyle name="计算 2 2 2 4 2 7 6" xfId="7839"/>
    <cellStyle name="计算 2 2 2 4 2 8" xfId="7840"/>
    <cellStyle name="计算 2 2 2 4 2 8 2" xfId="7841"/>
    <cellStyle name="计算 2 2 2 4 2 8 3" xfId="7842"/>
    <cellStyle name="计算 2 2 2 4 2 8 4" xfId="7843"/>
    <cellStyle name="计算 2 2 2 4 2 8 5" xfId="7844"/>
    <cellStyle name="计算 2 2 2 4 2 8 6" xfId="7845"/>
    <cellStyle name="计算 2 2 2 4 2 9" xfId="7846"/>
    <cellStyle name="计算 2 2 2 4 2 9 2" xfId="7847"/>
    <cellStyle name="计算 2 2 2 4 2 9 3" xfId="7848"/>
    <cellStyle name="计算 2 2 2 4 2 9 4" xfId="7849"/>
    <cellStyle name="计算 2 2 2 4 2 9 5" xfId="7850"/>
    <cellStyle name="计算 2 2 2 4 2 9 6" xfId="7851"/>
    <cellStyle name="计算 2 2 2 4 20" xfId="7852"/>
    <cellStyle name="计算 2 2 2 4 20 2" xfId="7853"/>
    <cellStyle name="计算 2 2 2 4 20 3" xfId="7854"/>
    <cellStyle name="计算 2 2 2 4 20 4" xfId="7855"/>
    <cellStyle name="计算 2 2 2 4 20 5" xfId="7856"/>
    <cellStyle name="计算 2 2 2 4 20 6" xfId="7857"/>
    <cellStyle name="计算 2 2 2 4 21" xfId="7858"/>
    <cellStyle name="计算 2 2 2 4 22" xfId="7859"/>
    <cellStyle name="计算 2 2 2 4 23" xfId="7860"/>
    <cellStyle name="计算 2 2 2 4 24" xfId="7861"/>
    <cellStyle name="计算 2 2 2 4 25" xfId="7862"/>
    <cellStyle name="计算 2 2 2 4 3" xfId="7863"/>
    <cellStyle name="计算 2 2 2 4 3 2" xfId="7864"/>
    <cellStyle name="计算 2 2 2 4 3 3" xfId="7865"/>
    <cellStyle name="计算 2 2 2 4 3 4" xfId="7866"/>
    <cellStyle name="计算 2 2 2 4 3 5" xfId="7867"/>
    <cellStyle name="计算 2 2 2 4 3 6" xfId="7868"/>
    <cellStyle name="计算 2 2 2 4 4" xfId="7869"/>
    <cellStyle name="计算 2 2 2 4 4 2" xfId="7870"/>
    <cellStyle name="计算 2 2 2 4 4 3" xfId="7871"/>
    <cellStyle name="计算 2 2 2 4 4 4" xfId="7872"/>
    <cellStyle name="计算 2 2 2 4 4 5" xfId="7873"/>
    <cellStyle name="计算 2 2 2 4 4 6" xfId="7874"/>
    <cellStyle name="计算 2 2 2 4 5" xfId="7875"/>
    <cellStyle name="计算 2 2 2 4 5 2" xfId="7876"/>
    <cellStyle name="计算 2 2 2 4 5 3" xfId="7877"/>
    <cellStyle name="计算 2 2 2 4 5 4" xfId="7878"/>
    <cellStyle name="计算 2 2 2 4 5 5" xfId="7879"/>
    <cellStyle name="计算 2 2 2 4 5 6" xfId="7880"/>
    <cellStyle name="计算 2 2 2 4 6" xfId="7881"/>
    <cellStyle name="计算 2 2 2 4 6 2" xfId="7882"/>
    <cellStyle name="计算 2 2 2 4 6 3" xfId="7883"/>
    <cellStyle name="计算 2 2 2 4 6 4" xfId="7884"/>
    <cellStyle name="计算 2 2 2 4 6 5" xfId="7885"/>
    <cellStyle name="计算 2 2 2 4 6 6" xfId="7886"/>
    <cellStyle name="计算 2 2 2 4 7" xfId="7887"/>
    <cellStyle name="计算 2 2 2 4 7 2" xfId="7888"/>
    <cellStyle name="计算 2 2 2 4 7 3" xfId="7889"/>
    <cellStyle name="计算 2 2 2 4 7 4" xfId="7890"/>
    <cellStyle name="计算 2 2 2 4 7 5" xfId="7891"/>
    <cellStyle name="计算 2 2 2 4 7 6" xfId="7892"/>
    <cellStyle name="计算 2 2 2 4 8" xfId="7893"/>
    <cellStyle name="计算 2 2 2 4 8 2" xfId="7894"/>
    <cellStyle name="计算 2 2 2 4 8 2 2" xfId="7895"/>
    <cellStyle name="计算 2 2 2 4 8 2 3" xfId="7896"/>
    <cellStyle name="计算 2 2 2 4 8 2 4" xfId="7897"/>
    <cellStyle name="计算 2 2 2 4 8 2 5" xfId="7898"/>
    <cellStyle name="计算 2 2 2 4 8 2 6" xfId="7899"/>
    <cellStyle name="计算 2 2 2 4 8 2 7" xfId="7900"/>
    <cellStyle name="计算 2 2 2 4 8 3" xfId="7901"/>
    <cellStyle name="计算 2 2 2 4 8 4" xfId="7902"/>
    <cellStyle name="计算 2 2 2 4 8 5" xfId="7903"/>
    <cellStyle name="计算 2 2 2 4 8 6" xfId="7904"/>
    <cellStyle name="计算 2 2 2 4 8 7" xfId="7905"/>
    <cellStyle name="计算 2 2 2 4 9" xfId="7906"/>
    <cellStyle name="计算 2 2 2 4 9 2" xfId="7907"/>
    <cellStyle name="计算 2 2 2 4 9 3" xfId="7908"/>
    <cellStyle name="计算 2 2 2 4 9 4" xfId="7909"/>
    <cellStyle name="计算 2 2 2 4 9 5" xfId="7910"/>
    <cellStyle name="计算 2 2 2 4 9 6" xfId="7911"/>
    <cellStyle name="计算 2 2 2 5" xfId="7912"/>
    <cellStyle name="计算 2 2 2 5 10" xfId="7913"/>
    <cellStyle name="计算 2 2 2 5 10 2" xfId="7914"/>
    <cellStyle name="计算 2 2 2 5 10 3" xfId="7915"/>
    <cellStyle name="计算 2 2 2 5 10 4" xfId="7916"/>
    <cellStyle name="计算 2 2 2 5 10 5" xfId="7917"/>
    <cellStyle name="计算 2 2 2 5 10 6" xfId="7918"/>
    <cellStyle name="计算 2 2 2 5 11" xfId="7919"/>
    <cellStyle name="计算 2 2 2 5 11 2" xfId="7920"/>
    <cellStyle name="计算 2 2 2 5 11 3" xfId="7921"/>
    <cellStyle name="计算 2 2 2 5 11 4" xfId="7922"/>
    <cellStyle name="计算 2 2 2 5 11 5" xfId="7923"/>
    <cellStyle name="计算 2 2 2 5 11 6" xfId="7924"/>
    <cellStyle name="计算 2 2 2 5 12" xfId="7925"/>
    <cellStyle name="计算 2 2 2 5 12 2" xfId="7926"/>
    <cellStyle name="计算 2 2 2 5 12 3" xfId="7927"/>
    <cellStyle name="计算 2 2 2 5 12 4" xfId="7928"/>
    <cellStyle name="计算 2 2 2 5 12 5" xfId="7929"/>
    <cellStyle name="计算 2 2 2 5 12 6" xfId="7930"/>
    <cellStyle name="计算 2 2 2 5 13" xfId="7931"/>
    <cellStyle name="计算 2 2 2 5 13 2" xfId="7932"/>
    <cellStyle name="计算 2 2 2 5 13 3" xfId="7933"/>
    <cellStyle name="计算 2 2 2 5 13 4" xfId="7934"/>
    <cellStyle name="计算 2 2 2 5 13 5" xfId="7935"/>
    <cellStyle name="计算 2 2 2 5 13 6" xfId="7936"/>
    <cellStyle name="计算 2 2 2 5 14" xfId="7937"/>
    <cellStyle name="计算 2 2 2 5 14 2" xfId="7938"/>
    <cellStyle name="计算 2 2 2 5 14 3" xfId="7939"/>
    <cellStyle name="计算 2 2 2 5 14 4" xfId="7940"/>
    <cellStyle name="计算 2 2 2 5 14 5" xfId="7941"/>
    <cellStyle name="计算 2 2 2 5 14 6" xfId="7942"/>
    <cellStyle name="计算 2 2 2 5 15" xfId="7943"/>
    <cellStyle name="计算 2 2 2 5 15 2" xfId="7944"/>
    <cellStyle name="计算 2 2 2 5 15 3" xfId="7945"/>
    <cellStyle name="计算 2 2 2 5 15 4" xfId="7946"/>
    <cellStyle name="计算 2 2 2 5 15 5" xfId="7947"/>
    <cellStyle name="计算 2 2 2 5 15 6" xfId="7948"/>
    <cellStyle name="计算 2 2 2 5 16" xfId="7949"/>
    <cellStyle name="计算 2 2 2 5 16 2" xfId="7950"/>
    <cellStyle name="计算 2 2 2 5 16 3" xfId="7951"/>
    <cellStyle name="计算 2 2 2 5 16 4" xfId="7952"/>
    <cellStyle name="计算 2 2 2 5 16 5" xfId="7953"/>
    <cellStyle name="计算 2 2 2 5 16 6" xfId="7954"/>
    <cellStyle name="计算 2 2 2 5 17" xfId="7955"/>
    <cellStyle name="计算 2 2 2 5 17 2" xfId="7956"/>
    <cellStyle name="计算 2 2 2 5 17 3" xfId="7957"/>
    <cellStyle name="计算 2 2 2 5 17 4" xfId="7958"/>
    <cellStyle name="计算 2 2 2 5 17 5" xfId="7959"/>
    <cellStyle name="计算 2 2 2 5 17 6" xfId="7960"/>
    <cellStyle name="计算 2 2 2 5 18" xfId="7961"/>
    <cellStyle name="计算 2 2 2 5 18 2" xfId="7962"/>
    <cellStyle name="计算 2 2 2 5 18 3" xfId="7963"/>
    <cellStyle name="计算 2 2 2 5 18 4" xfId="7964"/>
    <cellStyle name="计算 2 2 2 5 18 5" xfId="7965"/>
    <cellStyle name="计算 2 2 2 5 18 6" xfId="7966"/>
    <cellStyle name="计算 2 2 2 5 19" xfId="7967"/>
    <cellStyle name="计算 2 2 2 5 2" xfId="7968"/>
    <cellStyle name="计算 2 2 2 5 2 2" xfId="7969"/>
    <cellStyle name="计算 2 2 2 5 2 3" xfId="7970"/>
    <cellStyle name="计算 2 2 2 5 2 4" xfId="7971"/>
    <cellStyle name="计算 2 2 2 5 2 5" xfId="7972"/>
    <cellStyle name="计算 2 2 2 5 2 6" xfId="7973"/>
    <cellStyle name="计算 2 2 2 5 20" xfId="7974"/>
    <cellStyle name="计算 2 2 2 5 21" xfId="7975"/>
    <cellStyle name="计算 2 2 2 5 22" xfId="7976"/>
    <cellStyle name="计算 2 2 2 5 23" xfId="7977"/>
    <cellStyle name="计算 2 2 2 5 3" xfId="7978"/>
    <cellStyle name="计算 2 2 2 5 3 2" xfId="7979"/>
    <cellStyle name="计算 2 2 2 5 3 3" xfId="7980"/>
    <cellStyle name="计算 2 2 2 5 3 4" xfId="7981"/>
    <cellStyle name="计算 2 2 2 5 3 5" xfId="7982"/>
    <cellStyle name="计算 2 2 2 5 3 6" xfId="7983"/>
    <cellStyle name="计算 2 2 2 5 4" xfId="7984"/>
    <cellStyle name="计算 2 2 2 5 4 2" xfId="7985"/>
    <cellStyle name="计算 2 2 2 5 4 3" xfId="7986"/>
    <cellStyle name="计算 2 2 2 5 4 4" xfId="7987"/>
    <cellStyle name="计算 2 2 2 5 4 5" xfId="7988"/>
    <cellStyle name="计算 2 2 2 5 4 6" xfId="7989"/>
    <cellStyle name="计算 2 2 2 5 5" xfId="7990"/>
    <cellStyle name="计算 2 2 2 5 5 2" xfId="7991"/>
    <cellStyle name="计算 2 2 2 5 5 3" xfId="7992"/>
    <cellStyle name="计算 2 2 2 5 5 4" xfId="7993"/>
    <cellStyle name="计算 2 2 2 5 5 5" xfId="7994"/>
    <cellStyle name="计算 2 2 2 5 5 6" xfId="7995"/>
    <cellStyle name="计算 2 2 2 5 6" xfId="7996"/>
    <cellStyle name="计算 2 2 2 5 6 2" xfId="7997"/>
    <cellStyle name="计算 2 2 2 5 6 3" xfId="7998"/>
    <cellStyle name="计算 2 2 2 5 6 4" xfId="7999"/>
    <cellStyle name="计算 2 2 2 5 6 5" xfId="8000"/>
    <cellStyle name="计算 2 2 2 5 6 6" xfId="8001"/>
    <cellStyle name="计算 2 2 2 5 7" xfId="8002"/>
    <cellStyle name="计算 2 2 2 5 7 2" xfId="8003"/>
    <cellStyle name="计算 2 2 2 5 7 3" xfId="8004"/>
    <cellStyle name="计算 2 2 2 5 7 4" xfId="8005"/>
    <cellStyle name="计算 2 2 2 5 7 5" xfId="8006"/>
    <cellStyle name="计算 2 2 2 5 7 6" xfId="8007"/>
    <cellStyle name="计算 2 2 2 5 8" xfId="8008"/>
    <cellStyle name="计算 2 2 2 5 8 2" xfId="8009"/>
    <cellStyle name="计算 2 2 2 5 8 3" xfId="8010"/>
    <cellStyle name="计算 2 2 2 5 8 4" xfId="8011"/>
    <cellStyle name="计算 2 2 2 5 8 5" xfId="8012"/>
    <cellStyle name="计算 2 2 2 5 8 6" xfId="8013"/>
    <cellStyle name="计算 2 2 2 5 9" xfId="8014"/>
    <cellStyle name="计算 2 2 2 5 9 2" xfId="8015"/>
    <cellStyle name="计算 2 2 2 5 9 3" xfId="8016"/>
    <cellStyle name="计算 2 2 2 5 9 4" xfId="8017"/>
    <cellStyle name="计算 2 2 2 5 9 5" xfId="8018"/>
    <cellStyle name="计算 2 2 2 5 9 6" xfId="8019"/>
    <cellStyle name="计算 2 2 2 6" xfId="8020"/>
    <cellStyle name="计算 2 2 2 6 2" xfId="8021"/>
    <cellStyle name="计算 2 2 2 6 3" xfId="8022"/>
    <cellStyle name="计算 2 2 2 6 4" xfId="8023"/>
    <cellStyle name="计算 2 2 2 6 5" xfId="8024"/>
    <cellStyle name="计算 2 2 2 6 6" xfId="8025"/>
    <cellStyle name="计算 2 2 2 7" xfId="8026"/>
    <cellStyle name="计算 2 2 2 7 2" xfId="8027"/>
    <cellStyle name="计算 2 2 2 7 3" xfId="8028"/>
    <cellStyle name="计算 2 2 2 7 4" xfId="8029"/>
    <cellStyle name="计算 2 2 2 7 5" xfId="8030"/>
    <cellStyle name="计算 2 2 2 7 6" xfId="8031"/>
    <cellStyle name="计算 2 2 2 8" xfId="8032"/>
    <cellStyle name="计算 2 2 2 8 2" xfId="8033"/>
    <cellStyle name="计算 2 2 2 8 3" xfId="8034"/>
    <cellStyle name="计算 2 2 2 8 4" xfId="8035"/>
    <cellStyle name="计算 2 2 2 8 5" xfId="8036"/>
    <cellStyle name="计算 2 2 2 8 6" xfId="8037"/>
    <cellStyle name="计算 2 2 2 9" xfId="8038"/>
    <cellStyle name="计算 2 2 2 9 2" xfId="8039"/>
    <cellStyle name="计算 2 2 2 9 3" xfId="8040"/>
    <cellStyle name="计算 2 2 2 9 4" xfId="8041"/>
    <cellStyle name="计算 2 2 2 9 5" xfId="8042"/>
    <cellStyle name="计算 2 2 2 9 6" xfId="8043"/>
    <cellStyle name="计算 2 2 20" xfId="8044"/>
    <cellStyle name="计算 2 2 20 2" xfId="8045"/>
    <cellStyle name="计算 2 2 20 3" xfId="8046"/>
    <cellStyle name="计算 2 2 20 4" xfId="8047"/>
    <cellStyle name="计算 2 2 20 5" xfId="8048"/>
    <cellStyle name="计算 2 2 20 6" xfId="8049"/>
    <cellStyle name="计算 2 2 21" xfId="8050"/>
    <cellStyle name="计算 2 2 21 2" xfId="8051"/>
    <cellStyle name="计算 2 2 21 3" xfId="8052"/>
    <cellStyle name="计算 2 2 21 4" xfId="8053"/>
    <cellStyle name="计算 2 2 21 5" xfId="8054"/>
    <cellStyle name="计算 2 2 21 6" xfId="8055"/>
    <cellStyle name="计算 2 2 22" xfId="8056"/>
    <cellStyle name="计算 2 2 22 2" xfId="8057"/>
    <cellStyle name="计算 2 2 22 3" xfId="8058"/>
    <cellStyle name="计算 2 2 22 4" xfId="8059"/>
    <cellStyle name="计算 2 2 22 5" xfId="8060"/>
    <cellStyle name="计算 2 2 22 6" xfId="8061"/>
    <cellStyle name="计算 2 2 23" xfId="8062"/>
    <cellStyle name="计算 2 2 24" xfId="8063"/>
    <cellStyle name="计算 2 2 25" xfId="8064"/>
    <cellStyle name="计算 2 2 26" xfId="8065"/>
    <cellStyle name="计算 2 2 27" xfId="8066"/>
    <cellStyle name="计算 2 2 3" xfId="8067"/>
    <cellStyle name="计算 2 2 3 10" xfId="8068"/>
    <cellStyle name="计算 2 2 3 10 2" xfId="8069"/>
    <cellStyle name="计算 2 2 3 10 3" xfId="8070"/>
    <cellStyle name="计算 2 2 3 10 4" xfId="8071"/>
    <cellStyle name="计算 2 2 3 10 5" xfId="8072"/>
    <cellStyle name="计算 2 2 3 10 6" xfId="8073"/>
    <cellStyle name="计算 2 2 3 11" xfId="8074"/>
    <cellStyle name="计算 2 2 3 11 2" xfId="8075"/>
    <cellStyle name="计算 2 2 3 11 3" xfId="8076"/>
    <cellStyle name="计算 2 2 3 11 4" xfId="8077"/>
    <cellStyle name="计算 2 2 3 11 5" xfId="8078"/>
    <cellStyle name="计算 2 2 3 11 6" xfId="8079"/>
    <cellStyle name="计算 2 2 3 12" xfId="8080"/>
    <cellStyle name="计算 2 2 3 12 2" xfId="8081"/>
    <cellStyle name="计算 2 2 3 12 3" xfId="8082"/>
    <cellStyle name="计算 2 2 3 12 4" xfId="8083"/>
    <cellStyle name="计算 2 2 3 12 5" xfId="8084"/>
    <cellStyle name="计算 2 2 3 12 6" xfId="8085"/>
    <cellStyle name="计算 2 2 3 13" xfId="8086"/>
    <cellStyle name="计算 2 2 3 13 2" xfId="8087"/>
    <cellStyle name="计算 2 2 3 13 3" xfId="8088"/>
    <cellStyle name="计算 2 2 3 13 4" xfId="8089"/>
    <cellStyle name="计算 2 2 3 13 5" xfId="8090"/>
    <cellStyle name="计算 2 2 3 13 6" xfId="8091"/>
    <cellStyle name="计算 2 2 3 14" xfId="8092"/>
    <cellStyle name="计算 2 2 3 14 2" xfId="8093"/>
    <cellStyle name="计算 2 2 3 14 3" xfId="8094"/>
    <cellStyle name="计算 2 2 3 14 4" xfId="8095"/>
    <cellStyle name="计算 2 2 3 14 5" xfId="8096"/>
    <cellStyle name="计算 2 2 3 14 6" xfId="8097"/>
    <cellStyle name="计算 2 2 3 15" xfId="8098"/>
    <cellStyle name="计算 2 2 3 15 2" xfId="8099"/>
    <cellStyle name="计算 2 2 3 15 3" xfId="8100"/>
    <cellStyle name="计算 2 2 3 15 4" xfId="8101"/>
    <cellStyle name="计算 2 2 3 15 5" xfId="8102"/>
    <cellStyle name="计算 2 2 3 15 6" xfId="8103"/>
    <cellStyle name="计算 2 2 3 16" xfId="8104"/>
    <cellStyle name="计算 2 2 3 16 2" xfId="8105"/>
    <cellStyle name="计算 2 2 3 16 3" xfId="8106"/>
    <cellStyle name="计算 2 2 3 16 4" xfId="8107"/>
    <cellStyle name="计算 2 2 3 16 5" xfId="8108"/>
    <cellStyle name="计算 2 2 3 16 6" xfId="8109"/>
    <cellStyle name="计算 2 2 3 17" xfId="8110"/>
    <cellStyle name="计算 2 2 3 17 2" xfId="8111"/>
    <cellStyle name="计算 2 2 3 17 3" xfId="8112"/>
    <cellStyle name="计算 2 2 3 17 4" xfId="8113"/>
    <cellStyle name="计算 2 2 3 17 5" xfId="8114"/>
    <cellStyle name="计算 2 2 3 17 6" xfId="8115"/>
    <cellStyle name="计算 2 2 3 18" xfId="8116"/>
    <cellStyle name="计算 2 2 3 18 2" xfId="8117"/>
    <cellStyle name="计算 2 2 3 18 3" xfId="8118"/>
    <cellStyle name="计算 2 2 3 18 4" xfId="8119"/>
    <cellStyle name="计算 2 2 3 18 5" xfId="8120"/>
    <cellStyle name="计算 2 2 3 18 6" xfId="8121"/>
    <cellStyle name="计算 2 2 3 19" xfId="8122"/>
    <cellStyle name="计算 2 2 3 19 2" xfId="8123"/>
    <cellStyle name="计算 2 2 3 19 3" xfId="8124"/>
    <cellStyle name="计算 2 2 3 19 4" xfId="8125"/>
    <cellStyle name="计算 2 2 3 19 5" xfId="8126"/>
    <cellStyle name="计算 2 2 3 19 6" xfId="8127"/>
    <cellStyle name="计算 2 2 3 2" xfId="8128"/>
    <cellStyle name="计算 2 2 3 2 10" xfId="8129"/>
    <cellStyle name="计算 2 2 3 2 10 2" xfId="8130"/>
    <cellStyle name="计算 2 2 3 2 10 3" xfId="8131"/>
    <cellStyle name="计算 2 2 3 2 10 4" xfId="8132"/>
    <cellStyle name="计算 2 2 3 2 10 5" xfId="8133"/>
    <cellStyle name="计算 2 2 3 2 10 6" xfId="8134"/>
    <cellStyle name="计算 2 2 3 2 11" xfId="8135"/>
    <cellStyle name="计算 2 2 3 2 11 2" xfId="8136"/>
    <cellStyle name="计算 2 2 3 2 11 3" xfId="8137"/>
    <cellStyle name="计算 2 2 3 2 11 4" xfId="8138"/>
    <cellStyle name="计算 2 2 3 2 11 5" xfId="8139"/>
    <cellStyle name="计算 2 2 3 2 11 6" xfId="8140"/>
    <cellStyle name="计算 2 2 3 2 12" xfId="8141"/>
    <cellStyle name="计算 2 2 3 2 12 2" xfId="8142"/>
    <cellStyle name="计算 2 2 3 2 12 3" xfId="8143"/>
    <cellStyle name="计算 2 2 3 2 12 4" xfId="8144"/>
    <cellStyle name="计算 2 2 3 2 12 5" xfId="8145"/>
    <cellStyle name="计算 2 2 3 2 12 6" xfId="8146"/>
    <cellStyle name="计算 2 2 3 2 13" xfId="8147"/>
    <cellStyle name="计算 2 2 3 2 13 2" xfId="8148"/>
    <cellStyle name="计算 2 2 3 2 13 3" xfId="8149"/>
    <cellStyle name="计算 2 2 3 2 13 4" xfId="8150"/>
    <cellStyle name="计算 2 2 3 2 13 5" xfId="8151"/>
    <cellStyle name="计算 2 2 3 2 13 6" xfId="8152"/>
    <cellStyle name="计算 2 2 3 2 14" xfId="8153"/>
    <cellStyle name="计算 2 2 3 2 14 2" xfId="8154"/>
    <cellStyle name="计算 2 2 3 2 14 3" xfId="8155"/>
    <cellStyle name="计算 2 2 3 2 14 4" xfId="8156"/>
    <cellStyle name="计算 2 2 3 2 14 5" xfId="8157"/>
    <cellStyle name="计算 2 2 3 2 14 6" xfId="8158"/>
    <cellStyle name="计算 2 2 3 2 15" xfId="8159"/>
    <cellStyle name="计算 2 2 3 2 15 2" xfId="8160"/>
    <cellStyle name="计算 2 2 3 2 15 3" xfId="8161"/>
    <cellStyle name="计算 2 2 3 2 15 4" xfId="8162"/>
    <cellStyle name="计算 2 2 3 2 15 5" xfId="8163"/>
    <cellStyle name="计算 2 2 3 2 15 6" xfId="8164"/>
    <cellStyle name="计算 2 2 3 2 16" xfId="8165"/>
    <cellStyle name="计算 2 2 3 2 16 2" xfId="8166"/>
    <cellStyle name="计算 2 2 3 2 16 3" xfId="8167"/>
    <cellStyle name="计算 2 2 3 2 16 4" xfId="8168"/>
    <cellStyle name="计算 2 2 3 2 16 5" xfId="8169"/>
    <cellStyle name="计算 2 2 3 2 16 6" xfId="8170"/>
    <cellStyle name="计算 2 2 3 2 17" xfId="8171"/>
    <cellStyle name="计算 2 2 3 2 17 2" xfId="8172"/>
    <cellStyle name="计算 2 2 3 2 17 3" xfId="8173"/>
    <cellStyle name="计算 2 2 3 2 17 4" xfId="8174"/>
    <cellStyle name="计算 2 2 3 2 17 5" xfId="8175"/>
    <cellStyle name="计算 2 2 3 2 17 6" xfId="8176"/>
    <cellStyle name="计算 2 2 3 2 18" xfId="8177"/>
    <cellStyle name="计算 2 2 3 2 18 2" xfId="8178"/>
    <cellStyle name="计算 2 2 3 2 18 3" xfId="8179"/>
    <cellStyle name="计算 2 2 3 2 18 4" xfId="8180"/>
    <cellStyle name="计算 2 2 3 2 18 5" xfId="8181"/>
    <cellStyle name="计算 2 2 3 2 18 6" xfId="8182"/>
    <cellStyle name="计算 2 2 3 2 19" xfId="8183"/>
    <cellStyle name="计算 2 2 3 2 19 2" xfId="8184"/>
    <cellStyle name="计算 2 2 3 2 19 3" xfId="8185"/>
    <cellStyle name="计算 2 2 3 2 19 4" xfId="8186"/>
    <cellStyle name="计算 2 2 3 2 19 5" xfId="8187"/>
    <cellStyle name="计算 2 2 3 2 19 6" xfId="8188"/>
    <cellStyle name="计算 2 2 3 2 2" xfId="8189"/>
    <cellStyle name="计算 2 2 3 2 2 10" xfId="8190"/>
    <cellStyle name="计算 2 2 3 2 2 10 2" xfId="8191"/>
    <cellStyle name="计算 2 2 3 2 2 10 3" xfId="8192"/>
    <cellStyle name="计算 2 2 3 2 2 10 4" xfId="8193"/>
    <cellStyle name="计算 2 2 3 2 2 10 5" xfId="8194"/>
    <cellStyle name="计算 2 2 3 2 2 10 6" xfId="8195"/>
    <cellStyle name="计算 2 2 3 2 2 11" xfId="8196"/>
    <cellStyle name="计算 2 2 3 2 2 11 2" xfId="8197"/>
    <cellStyle name="计算 2 2 3 2 2 11 3" xfId="8198"/>
    <cellStyle name="计算 2 2 3 2 2 11 4" xfId="8199"/>
    <cellStyle name="计算 2 2 3 2 2 11 5" xfId="8200"/>
    <cellStyle name="计算 2 2 3 2 2 11 6" xfId="8201"/>
    <cellStyle name="计算 2 2 3 2 2 12" xfId="8202"/>
    <cellStyle name="计算 2 2 3 2 2 12 2" xfId="8203"/>
    <cellStyle name="计算 2 2 3 2 2 12 3" xfId="8204"/>
    <cellStyle name="计算 2 2 3 2 2 12 4" xfId="8205"/>
    <cellStyle name="计算 2 2 3 2 2 12 5" xfId="8206"/>
    <cellStyle name="计算 2 2 3 2 2 12 6" xfId="8207"/>
    <cellStyle name="计算 2 2 3 2 2 13" xfId="8208"/>
    <cellStyle name="计算 2 2 3 2 2 13 2" xfId="8209"/>
    <cellStyle name="计算 2 2 3 2 2 13 3" xfId="8210"/>
    <cellStyle name="计算 2 2 3 2 2 13 4" xfId="8211"/>
    <cellStyle name="计算 2 2 3 2 2 13 5" xfId="8212"/>
    <cellStyle name="计算 2 2 3 2 2 13 6" xfId="8213"/>
    <cellStyle name="计算 2 2 3 2 2 14" xfId="8214"/>
    <cellStyle name="计算 2 2 3 2 2 14 2" xfId="8215"/>
    <cellStyle name="计算 2 2 3 2 2 14 3" xfId="8216"/>
    <cellStyle name="计算 2 2 3 2 2 14 4" xfId="8217"/>
    <cellStyle name="计算 2 2 3 2 2 14 5" xfId="8218"/>
    <cellStyle name="计算 2 2 3 2 2 14 6" xfId="8219"/>
    <cellStyle name="计算 2 2 3 2 2 15" xfId="8220"/>
    <cellStyle name="计算 2 2 3 2 2 15 2" xfId="8221"/>
    <cellStyle name="计算 2 2 3 2 2 15 3" xfId="8222"/>
    <cellStyle name="计算 2 2 3 2 2 15 4" xfId="8223"/>
    <cellStyle name="计算 2 2 3 2 2 15 5" xfId="8224"/>
    <cellStyle name="计算 2 2 3 2 2 15 6" xfId="8225"/>
    <cellStyle name="计算 2 2 3 2 2 16" xfId="8226"/>
    <cellStyle name="计算 2 2 3 2 2 16 2" xfId="8227"/>
    <cellStyle name="计算 2 2 3 2 2 16 3" xfId="8228"/>
    <cellStyle name="计算 2 2 3 2 2 16 4" xfId="8229"/>
    <cellStyle name="计算 2 2 3 2 2 16 5" xfId="8230"/>
    <cellStyle name="计算 2 2 3 2 2 16 6" xfId="8231"/>
    <cellStyle name="计算 2 2 3 2 2 17" xfId="8232"/>
    <cellStyle name="计算 2 2 3 2 2 17 2" xfId="8233"/>
    <cellStyle name="计算 2 2 3 2 2 17 3" xfId="8234"/>
    <cellStyle name="计算 2 2 3 2 2 17 4" xfId="8235"/>
    <cellStyle name="计算 2 2 3 2 2 17 5" xfId="8236"/>
    <cellStyle name="计算 2 2 3 2 2 17 6" xfId="8237"/>
    <cellStyle name="计算 2 2 3 2 2 18" xfId="8238"/>
    <cellStyle name="计算 2 2 3 2 2 18 2" xfId="8239"/>
    <cellStyle name="计算 2 2 3 2 2 18 3" xfId="8240"/>
    <cellStyle name="计算 2 2 3 2 2 18 4" xfId="8241"/>
    <cellStyle name="计算 2 2 3 2 2 18 5" xfId="8242"/>
    <cellStyle name="计算 2 2 3 2 2 18 6" xfId="8243"/>
    <cellStyle name="计算 2 2 3 2 2 19" xfId="8244"/>
    <cellStyle name="计算 2 2 3 2 2 2" xfId="8245"/>
    <cellStyle name="计算 2 2 3 2 2 2 2" xfId="8246"/>
    <cellStyle name="计算 2 2 3 2 2 2 3" xfId="8247"/>
    <cellStyle name="计算 2 2 3 2 2 2 4" xfId="8248"/>
    <cellStyle name="计算 2 2 3 2 2 2 5" xfId="8249"/>
    <cellStyle name="计算 2 2 3 2 2 2 6" xfId="8250"/>
    <cellStyle name="计算 2 2 3 2 2 20" xfId="8251"/>
    <cellStyle name="计算 2 2 3 2 2 21" xfId="8252"/>
    <cellStyle name="计算 2 2 3 2 2 22" xfId="8253"/>
    <cellStyle name="计算 2 2 3 2 2 23" xfId="8254"/>
    <cellStyle name="计算 2 2 3 2 2 3" xfId="8255"/>
    <cellStyle name="计算 2 2 3 2 2 3 2" xfId="8256"/>
    <cellStyle name="计算 2 2 3 2 2 3 3" xfId="8257"/>
    <cellStyle name="计算 2 2 3 2 2 3 4" xfId="8258"/>
    <cellStyle name="计算 2 2 3 2 2 3 5" xfId="8259"/>
    <cellStyle name="计算 2 2 3 2 2 3 6" xfId="8260"/>
    <cellStyle name="计算 2 2 3 2 2 4" xfId="8261"/>
    <cellStyle name="计算 2 2 3 2 2 4 2" xfId="8262"/>
    <cellStyle name="计算 2 2 3 2 2 4 3" xfId="8263"/>
    <cellStyle name="计算 2 2 3 2 2 4 4" xfId="8264"/>
    <cellStyle name="计算 2 2 3 2 2 4 5" xfId="8265"/>
    <cellStyle name="计算 2 2 3 2 2 4 6" xfId="8266"/>
    <cellStyle name="计算 2 2 3 2 2 5" xfId="8267"/>
    <cellStyle name="计算 2 2 3 2 2 5 2" xfId="8268"/>
    <cellStyle name="计算 2 2 3 2 2 5 3" xfId="8269"/>
    <cellStyle name="计算 2 2 3 2 2 5 4" xfId="8270"/>
    <cellStyle name="计算 2 2 3 2 2 5 5" xfId="8271"/>
    <cellStyle name="计算 2 2 3 2 2 5 6" xfId="8272"/>
    <cellStyle name="计算 2 2 3 2 2 6" xfId="8273"/>
    <cellStyle name="计算 2 2 3 2 2 6 2" xfId="8274"/>
    <cellStyle name="计算 2 2 3 2 2 6 3" xfId="8275"/>
    <cellStyle name="计算 2 2 3 2 2 6 4" xfId="8276"/>
    <cellStyle name="计算 2 2 3 2 2 6 5" xfId="8277"/>
    <cellStyle name="计算 2 2 3 2 2 6 6" xfId="8278"/>
    <cellStyle name="计算 2 2 3 2 2 7" xfId="8279"/>
    <cellStyle name="计算 2 2 3 2 2 7 2" xfId="8280"/>
    <cellStyle name="计算 2 2 3 2 2 7 3" xfId="8281"/>
    <cellStyle name="计算 2 2 3 2 2 7 4" xfId="8282"/>
    <cellStyle name="计算 2 2 3 2 2 7 5" xfId="8283"/>
    <cellStyle name="计算 2 2 3 2 2 7 6" xfId="8284"/>
    <cellStyle name="计算 2 2 3 2 2 8" xfId="8285"/>
    <cellStyle name="计算 2 2 3 2 2 8 2" xfId="8286"/>
    <cellStyle name="计算 2 2 3 2 2 8 3" xfId="8287"/>
    <cellStyle name="计算 2 2 3 2 2 8 4" xfId="8288"/>
    <cellStyle name="计算 2 2 3 2 2 8 5" xfId="8289"/>
    <cellStyle name="计算 2 2 3 2 2 8 6" xfId="8290"/>
    <cellStyle name="计算 2 2 3 2 2 9" xfId="8291"/>
    <cellStyle name="计算 2 2 3 2 2 9 2" xfId="8292"/>
    <cellStyle name="计算 2 2 3 2 2 9 3" xfId="8293"/>
    <cellStyle name="计算 2 2 3 2 2 9 4" xfId="8294"/>
    <cellStyle name="计算 2 2 3 2 2 9 5" xfId="8295"/>
    <cellStyle name="计算 2 2 3 2 2 9 6" xfId="8296"/>
    <cellStyle name="计算 2 2 3 2 20" xfId="8297"/>
    <cellStyle name="计算 2 2 3 2 20 2" xfId="8298"/>
    <cellStyle name="计算 2 2 3 2 20 3" xfId="8299"/>
    <cellStyle name="计算 2 2 3 2 20 4" xfId="8300"/>
    <cellStyle name="计算 2 2 3 2 20 5" xfId="8301"/>
    <cellStyle name="计算 2 2 3 2 20 6" xfId="8302"/>
    <cellStyle name="计算 2 2 3 2 21" xfId="8303"/>
    <cellStyle name="计算 2 2 3 2 22" xfId="8304"/>
    <cellStyle name="计算 2 2 3 2 23" xfId="8305"/>
    <cellStyle name="计算 2 2 3 2 24" xfId="8306"/>
    <cellStyle name="计算 2 2 3 2 25" xfId="8307"/>
    <cellStyle name="计算 2 2 3 2 3" xfId="8308"/>
    <cellStyle name="计算 2 2 3 2 3 2" xfId="8309"/>
    <cellStyle name="计算 2 2 3 2 3 3" xfId="8310"/>
    <cellStyle name="计算 2 2 3 2 3 4" xfId="8311"/>
    <cellStyle name="计算 2 2 3 2 3 5" xfId="8312"/>
    <cellStyle name="计算 2 2 3 2 3 6" xfId="8313"/>
    <cellStyle name="计算 2 2 3 2 4" xfId="8314"/>
    <cellStyle name="计算 2 2 3 2 4 2" xfId="8315"/>
    <cellStyle name="计算 2 2 3 2 4 3" xfId="8316"/>
    <cellStyle name="计算 2 2 3 2 4 4" xfId="8317"/>
    <cellStyle name="计算 2 2 3 2 4 5" xfId="8318"/>
    <cellStyle name="计算 2 2 3 2 4 6" xfId="8319"/>
    <cellStyle name="计算 2 2 3 2 5" xfId="8320"/>
    <cellStyle name="计算 2 2 3 2 5 2" xfId="8321"/>
    <cellStyle name="计算 2 2 3 2 5 3" xfId="8322"/>
    <cellStyle name="计算 2 2 3 2 5 4" xfId="8323"/>
    <cellStyle name="计算 2 2 3 2 5 5" xfId="8324"/>
    <cellStyle name="计算 2 2 3 2 5 6" xfId="8325"/>
    <cellStyle name="计算 2 2 3 2 6" xfId="8326"/>
    <cellStyle name="计算 2 2 3 2 6 2" xfId="8327"/>
    <cellStyle name="计算 2 2 3 2 6 3" xfId="8328"/>
    <cellStyle name="计算 2 2 3 2 6 4" xfId="8329"/>
    <cellStyle name="计算 2 2 3 2 6 5" xfId="8330"/>
    <cellStyle name="计算 2 2 3 2 6 6" xfId="8331"/>
    <cellStyle name="计算 2 2 3 2 7" xfId="8332"/>
    <cellStyle name="计算 2 2 3 2 7 2" xfId="8333"/>
    <cellStyle name="计算 2 2 3 2 7 3" xfId="8334"/>
    <cellStyle name="计算 2 2 3 2 7 4" xfId="8335"/>
    <cellStyle name="计算 2 2 3 2 7 5" xfId="8336"/>
    <cellStyle name="计算 2 2 3 2 7 6" xfId="8337"/>
    <cellStyle name="计算 2 2 3 2 8" xfId="8338"/>
    <cellStyle name="计算 2 2 3 2 8 2" xfId="8339"/>
    <cellStyle name="计算 2 2 3 2 8 2 2" xfId="8340"/>
    <cellStyle name="计算 2 2 3 2 8 2 3" xfId="8341"/>
    <cellStyle name="计算 2 2 3 2 8 2 4" xfId="8342"/>
    <cellStyle name="计算 2 2 3 2 8 2 5" xfId="8343"/>
    <cellStyle name="计算 2 2 3 2 8 2 6" xfId="8344"/>
    <cellStyle name="计算 2 2 3 2 8 2 7" xfId="8345"/>
    <cellStyle name="计算 2 2 3 2 8 3" xfId="8346"/>
    <cellStyle name="计算 2 2 3 2 8 4" xfId="8347"/>
    <cellStyle name="计算 2 2 3 2 8 5" xfId="8348"/>
    <cellStyle name="计算 2 2 3 2 8 6" xfId="8349"/>
    <cellStyle name="计算 2 2 3 2 8 7" xfId="8350"/>
    <cellStyle name="计算 2 2 3 2 9" xfId="8351"/>
    <cellStyle name="计算 2 2 3 2 9 2" xfId="8352"/>
    <cellStyle name="计算 2 2 3 2 9 3" xfId="8353"/>
    <cellStyle name="计算 2 2 3 2 9 4" xfId="8354"/>
    <cellStyle name="计算 2 2 3 2 9 5" xfId="8355"/>
    <cellStyle name="计算 2 2 3 2 9 6" xfId="8356"/>
    <cellStyle name="计算 2 2 3 20" xfId="8357"/>
    <cellStyle name="计算 2 2 3 20 2" xfId="8358"/>
    <cellStyle name="计算 2 2 3 20 3" xfId="8359"/>
    <cellStyle name="计算 2 2 3 20 4" xfId="8360"/>
    <cellStyle name="计算 2 2 3 20 5" xfId="8361"/>
    <cellStyle name="计算 2 2 3 20 6" xfId="8362"/>
    <cellStyle name="计算 2 2 3 21" xfId="8363"/>
    <cellStyle name="计算 2 2 3 21 2" xfId="8364"/>
    <cellStyle name="计算 2 2 3 21 3" xfId="8365"/>
    <cellStyle name="计算 2 2 3 21 4" xfId="8366"/>
    <cellStyle name="计算 2 2 3 21 5" xfId="8367"/>
    <cellStyle name="计算 2 2 3 21 6" xfId="8368"/>
    <cellStyle name="计算 2 2 3 22" xfId="8369"/>
    <cellStyle name="计算 2 2 3 23" xfId="8370"/>
    <cellStyle name="计算 2 2 3 24" xfId="8371"/>
    <cellStyle name="计算 2 2 3 25" xfId="8372"/>
    <cellStyle name="计算 2 2 3 26" xfId="8373"/>
    <cellStyle name="计算 2 2 3 3" xfId="8374"/>
    <cellStyle name="计算 2 2 3 3 10" xfId="8375"/>
    <cellStyle name="计算 2 2 3 3 10 2" xfId="8376"/>
    <cellStyle name="计算 2 2 3 3 10 3" xfId="8377"/>
    <cellStyle name="计算 2 2 3 3 10 4" xfId="8378"/>
    <cellStyle name="计算 2 2 3 3 10 5" xfId="8379"/>
    <cellStyle name="计算 2 2 3 3 10 6" xfId="8380"/>
    <cellStyle name="计算 2 2 3 3 11" xfId="8381"/>
    <cellStyle name="计算 2 2 3 3 11 2" xfId="8382"/>
    <cellStyle name="计算 2 2 3 3 11 3" xfId="8383"/>
    <cellStyle name="计算 2 2 3 3 11 4" xfId="8384"/>
    <cellStyle name="计算 2 2 3 3 11 5" xfId="8385"/>
    <cellStyle name="计算 2 2 3 3 11 6" xfId="8386"/>
    <cellStyle name="计算 2 2 3 3 12" xfId="8387"/>
    <cellStyle name="计算 2 2 3 3 12 2" xfId="8388"/>
    <cellStyle name="计算 2 2 3 3 12 3" xfId="8389"/>
    <cellStyle name="计算 2 2 3 3 12 4" xfId="8390"/>
    <cellStyle name="计算 2 2 3 3 12 5" xfId="8391"/>
    <cellStyle name="计算 2 2 3 3 12 6" xfId="8392"/>
    <cellStyle name="计算 2 2 3 3 13" xfId="8393"/>
    <cellStyle name="计算 2 2 3 3 13 2" xfId="8394"/>
    <cellStyle name="计算 2 2 3 3 13 3" xfId="8395"/>
    <cellStyle name="计算 2 2 3 3 13 4" xfId="8396"/>
    <cellStyle name="计算 2 2 3 3 13 5" xfId="8397"/>
    <cellStyle name="计算 2 2 3 3 13 6" xfId="8398"/>
    <cellStyle name="计算 2 2 3 3 14" xfId="8399"/>
    <cellStyle name="计算 2 2 3 3 14 2" xfId="8400"/>
    <cellStyle name="计算 2 2 3 3 14 3" xfId="8401"/>
    <cellStyle name="计算 2 2 3 3 14 4" xfId="8402"/>
    <cellStyle name="计算 2 2 3 3 14 5" xfId="8403"/>
    <cellStyle name="计算 2 2 3 3 14 6" xfId="8404"/>
    <cellStyle name="计算 2 2 3 3 15" xfId="8405"/>
    <cellStyle name="计算 2 2 3 3 15 2" xfId="8406"/>
    <cellStyle name="计算 2 2 3 3 15 3" xfId="8407"/>
    <cellStyle name="计算 2 2 3 3 15 4" xfId="8408"/>
    <cellStyle name="计算 2 2 3 3 15 5" xfId="8409"/>
    <cellStyle name="计算 2 2 3 3 15 6" xfId="8410"/>
    <cellStyle name="计算 2 2 3 3 16" xfId="8411"/>
    <cellStyle name="计算 2 2 3 3 16 2" xfId="8412"/>
    <cellStyle name="计算 2 2 3 3 16 3" xfId="8413"/>
    <cellStyle name="计算 2 2 3 3 16 4" xfId="8414"/>
    <cellStyle name="计算 2 2 3 3 16 5" xfId="8415"/>
    <cellStyle name="计算 2 2 3 3 16 6" xfId="8416"/>
    <cellStyle name="计算 2 2 3 3 17" xfId="8417"/>
    <cellStyle name="计算 2 2 3 3 17 2" xfId="8418"/>
    <cellStyle name="计算 2 2 3 3 17 3" xfId="8419"/>
    <cellStyle name="计算 2 2 3 3 17 4" xfId="8420"/>
    <cellStyle name="计算 2 2 3 3 17 5" xfId="8421"/>
    <cellStyle name="计算 2 2 3 3 17 6" xfId="8422"/>
    <cellStyle name="计算 2 2 3 3 18" xfId="8423"/>
    <cellStyle name="计算 2 2 3 3 18 2" xfId="8424"/>
    <cellStyle name="计算 2 2 3 3 18 3" xfId="8425"/>
    <cellStyle name="计算 2 2 3 3 18 4" xfId="8426"/>
    <cellStyle name="计算 2 2 3 3 18 5" xfId="8427"/>
    <cellStyle name="计算 2 2 3 3 18 6" xfId="8428"/>
    <cellStyle name="计算 2 2 3 3 19" xfId="8429"/>
    <cellStyle name="计算 2 2 3 3 2" xfId="8430"/>
    <cellStyle name="计算 2 2 3 3 2 2" xfId="8431"/>
    <cellStyle name="计算 2 2 3 3 2 3" xfId="8432"/>
    <cellStyle name="计算 2 2 3 3 2 4" xfId="8433"/>
    <cellStyle name="计算 2 2 3 3 2 5" xfId="8434"/>
    <cellStyle name="计算 2 2 3 3 2 6" xfId="8435"/>
    <cellStyle name="计算 2 2 3 3 20" xfId="8436"/>
    <cellStyle name="计算 2 2 3 3 21" xfId="8437"/>
    <cellStyle name="计算 2 2 3 3 22" xfId="8438"/>
    <cellStyle name="计算 2 2 3 3 23" xfId="8439"/>
    <cellStyle name="计算 2 2 3 3 3" xfId="8440"/>
    <cellStyle name="计算 2 2 3 3 3 2" xfId="8441"/>
    <cellStyle name="计算 2 2 3 3 3 3" xfId="8442"/>
    <cellStyle name="计算 2 2 3 3 3 4" xfId="8443"/>
    <cellStyle name="计算 2 2 3 3 3 5" xfId="8444"/>
    <cellStyle name="计算 2 2 3 3 3 6" xfId="8445"/>
    <cellStyle name="计算 2 2 3 3 4" xfId="8446"/>
    <cellStyle name="计算 2 2 3 3 4 2" xfId="8447"/>
    <cellStyle name="计算 2 2 3 3 4 3" xfId="8448"/>
    <cellStyle name="计算 2 2 3 3 4 4" xfId="8449"/>
    <cellStyle name="计算 2 2 3 3 4 5" xfId="8450"/>
    <cellStyle name="计算 2 2 3 3 4 6" xfId="8451"/>
    <cellStyle name="计算 2 2 3 3 5" xfId="8452"/>
    <cellStyle name="计算 2 2 3 3 5 2" xfId="8453"/>
    <cellStyle name="计算 2 2 3 3 5 3" xfId="8454"/>
    <cellStyle name="计算 2 2 3 3 5 4" xfId="8455"/>
    <cellStyle name="计算 2 2 3 3 5 5" xfId="8456"/>
    <cellStyle name="计算 2 2 3 3 5 6" xfId="8457"/>
    <cellStyle name="计算 2 2 3 3 6" xfId="8458"/>
    <cellStyle name="计算 2 2 3 3 6 2" xfId="8459"/>
    <cellStyle name="计算 2 2 3 3 6 3" xfId="8460"/>
    <cellStyle name="计算 2 2 3 3 6 4" xfId="8461"/>
    <cellStyle name="计算 2 2 3 3 6 5" xfId="8462"/>
    <cellStyle name="计算 2 2 3 3 6 6" xfId="8463"/>
    <cellStyle name="计算 2 2 3 3 7" xfId="8464"/>
    <cellStyle name="计算 2 2 3 3 7 2" xfId="8465"/>
    <cellStyle name="计算 2 2 3 3 7 3" xfId="8466"/>
    <cellStyle name="计算 2 2 3 3 7 4" xfId="8467"/>
    <cellStyle name="计算 2 2 3 3 7 5" xfId="8468"/>
    <cellStyle name="计算 2 2 3 3 7 6" xfId="8469"/>
    <cellStyle name="计算 2 2 3 3 8" xfId="8470"/>
    <cellStyle name="计算 2 2 3 3 8 2" xfId="8471"/>
    <cellStyle name="计算 2 2 3 3 8 3" xfId="8472"/>
    <cellStyle name="计算 2 2 3 3 8 4" xfId="8473"/>
    <cellStyle name="计算 2 2 3 3 8 5" xfId="8474"/>
    <cellStyle name="计算 2 2 3 3 8 6" xfId="8475"/>
    <cellStyle name="计算 2 2 3 3 9" xfId="8476"/>
    <cellStyle name="计算 2 2 3 3 9 2" xfId="8477"/>
    <cellStyle name="计算 2 2 3 3 9 3" xfId="8478"/>
    <cellStyle name="计算 2 2 3 3 9 4" xfId="8479"/>
    <cellStyle name="计算 2 2 3 3 9 5" xfId="8480"/>
    <cellStyle name="计算 2 2 3 3 9 6" xfId="8481"/>
    <cellStyle name="计算 2 2 3 4" xfId="8482"/>
    <cellStyle name="计算 2 2 3 4 2" xfId="8483"/>
    <cellStyle name="计算 2 2 3 4 3" xfId="8484"/>
    <cellStyle name="计算 2 2 3 4 4" xfId="8485"/>
    <cellStyle name="计算 2 2 3 4 5" xfId="8486"/>
    <cellStyle name="计算 2 2 3 4 6" xfId="8487"/>
    <cellStyle name="计算 2 2 3 5" xfId="8488"/>
    <cellStyle name="计算 2 2 3 5 2" xfId="8489"/>
    <cellStyle name="计算 2 2 3 5 3" xfId="8490"/>
    <cellStyle name="计算 2 2 3 5 4" xfId="8491"/>
    <cellStyle name="计算 2 2 3 5 5" xfId="8492"/>
    <cellStyle name="计算 2 2 3 5 6" xfId="8493"/>
    <cellStyle name="计算 2 2 3 6" xfId="8494"/>
    <cellStyle name="计算 2 2 3 6 2" xfId="8495"/>
    <cellStyle name="计算 2 2 3 6 3" xfId="8496"/>
    <cellStyle name="计算 2 2 3 6 4" xfId="8497"/>
    <cellStyle name="计算 2 2 3 6 5" xfId="8498"/>
    <cellStyle name="计算 2 2 3 6 6" xfId="8499"/>
    <cellStyle name="计算 2 2 3 7" xfId="8500"/>
    <cellStyle name="计算 2 2 3 7 2" xfId="8501"/>
    <cellStyle name="计算 2 2 3 7 3" xfId="8502"/>
    <cellStyle name="计算 2 2 3 7 4" xfId="8503"/>
    <cellStyle name="计算 2 2 3 7 5" xfId="8504"/>
    <cellStyle name="计算 2 2 3 7 6" xfId="8505"/>
    <cellStyle name="计算 2 2 3 8" xfId="8506"/>
    <cellStyle name="计算 2 2 3 8 2" xfId="8507"/>
    <cellStyle name="计算 2 2 3 8 3" xfId="8508"/>
    <cellStyle name="计算 2 2 3 8 4" xfId="8509"/>
    <cellStyle name="计算 2 2 3 8 5" xfId="8510"/>
    <cellStyle name="计算 2 2 3 8 6" xfId="8511"/>
    <cellStyle name="计算 2 2 3 9" xfId="8512"/>
    <cellStyle name="计算 2 2 3 9 2" xfId="8513"/>
    <cellStyle name="计算 2 2 3 9 2 2" xfId="8514"/>
    <cellStyle name="计算 2 2 3 9 2 3" xfId="8515"/>
    <cellStyle name="计算 2 2 3 9 2 4" xfId="8516"/>
    <cellStyle name="计算 2 2 3 9 2 5" xfId="8517"/>
    <cellStyle name="计算 2 2 3 9 2 6" xfId="8518"/>
    <cellStyle name="计算 2 2 3 9 2 7" xfId="8519"/>
    <cellStyle name="计算 2 2 3 9 3" xfId="8520"/>
    <cellStyle name="计算 2 2 3 9 4" xfId="8521"/>
    <cellStyle name="计算 2 2 3 9 5" xfId="8522"/>
    <cellStyle name="计算 2 2 3 9 6" xfId="8523"/>
    <cellStyle name="计算 2 2 3 9 7" xfId="8524"/>
    <cellStyle name="计算 2 2 4" xfId="8525"/>
    <cellStyle name="计算 2 2 4 10" xfId="8526"/>
    <cellStyle name="计算 2 2 4 10 2" xfId="8527"/>
    <cellStyle name="计算 2 2 4 10 3" xfId="8528"/>
    <cellStyle name="计算 2 2 4 10 4" xfId="8529"/>
    <cellStyle name="计算 2 2 4 10 5" xfId="8530"/>
    <cellStyle name="计算 2 2 4 10 6" xfId="8531"/>
    <cellStyle name="计算 2 2 4 11" xfId="8532"/>
    <cellStyle name="计算 2 2 4 11 2" xfId="8533"/>
    <cellStyle name="计算 2 2 4 11 3" xfId="8534"/>
    <cellStyle name="计算 2 2 4 11 4" xfId="8535"/>
    <cellStyle name="计算 2 2 4 11 5" xfId="8536"/>
    <cellStyle name="计算 2 2 4 11 6" xfId="8537"/>
    <cellStyle name="计算 2 2 4 12" xfId="8538"/>
    <cellStyle name="计算 2 2 4 12 2" xfId="8539"/>
    <cellStyle name="计算 2 2 4 12 3" xfId="8540"/>
    <cellStyle name="计算 2 2 4 12 4" xfId="8541"/>
    <cellStyle name="计算 2 2 4 12 5" xfId="8542"/>
    <cellStyle name="计算 2 2 4 12 6" xfId="8543"/>
    <cellStyle name="计算 2 2 4 13" xfId="8544"/>
    <cellStyle name="计算 2 2 4 13 2" xfId="8545"/>
    <cellStyle name="计算 2 2 4 13 3" xfId="8546"/>
    <cellStyle name="计算 2 2 4 13 4" xfId="8547"/>
    <cellStyle name="计算 2 2 4 13 5" xfId="8548"/>
    <cellStyle name="计算 2 2 4 13 6" xfId="8549"/>
    <cellStyle name="计算 2 2 4 14" xfId="8550"/>
    <cellStyle name="计算 2 2 4 14 2" xfId="8551"/>
    <cellStyle name="计算 2 2 4 14 3" xfId="8552"/>
    <cellStyle name="计算 2 2 4 14 4" xfId="8553"/>
    <cellStyle name="计算 2 2 4 14 5" xfId="8554"/>
    <cellStyle name="计算 2 2 4 14 6" xfId="8555"/>
    <cellStyle name="计算 2 2 4 15" xfId="8556"/>
    <cellStyle name="计算 2 2 4 15 2" xfId="8557"/>
    <cellStyle name="计算 2 2 4 15 3" xfId="8558"/>
    <cellStyle name="计算 2 2 4 15 4" xfId="8559"/>
    <cellStyle name="计算 2 2 4 15 5" xfId="8560"/>
    <cellStyle name="计算 2 2 4 15 6" xfId="8561"/>
    <cellStyle name="计算 2 2 4 16" xfId="8562"/>
    <cellStyle name="计算 2 2 4 16 2" xfId="8563"/>
    <cellStyle name="计算 2 2 4 16 3" xfId="8564"/>
    <cellStyle name="计算 2 2 4 16 4" xfId="8565"/>
    <cellStyle name="计算 2 2 4 16 5" xfId="8566"/>
    <cellStyle name="计算 2 2 4 16 6" xfId="8567"/>
    <cellStyle name="计算 2 2 4 17" xfId="8568"/>
    <cellStyle name="计算 2 2 4 17 2" xfId="8569"/>
    <cellStyle name="计算 2 2 4 17 3" xfId="8570"/>
    <cellStyle name="计算 2 2 4 17 4" xfId="8571"/>
    <cellStyle name="计算 2 2 4 17 5" xfId="8572"/>
    <cellStyle name="计算 2 2 4 17 6" xfId="8573"/>
    <cellStyle name="计算 2 2 4 18" xfId="8574"/>
    <cellStyle name="计算 2 2 4 18 2" xfId="8575"/>
    <cellStyle name="计算 2 2 4 18 3" xfId="8576"/>
    <cellStyle name="计算 2 2 4 18 4" xfId="8577"/>
    <cellStyle name="计算 2 2 4 18 5" xfId="8578"/>
    <cellStyle name="计算 2 2 4 18 6" xfId="8579"/>
    <cellStyle name="计算 2 2 4 19" xfId="8580"/>
    <cellStyle name="计算 2 2 4 19 2" xfId="8581"/>
    <cellStyle name="计算 2 2 4 19 3" xfId="8582"/>
    <cellStyle name="计算 2 2 4 19 4" xfId="8583"/>
    <cellStyle name="计算 2 2 4 19 5" xfId="8584"/>
    <cellStyle name="计算 2 2 4 19 6" xfId="8585"/>
    <cellStyle name="计算 2 2 4 2" xfId="8586"/>
    <cellStyle name="计算 2 2 4 2 10" xfId="8587"/>
    <cellStyle name="计算 2 2 4 2 10 2" xfId="8588"/>
    <cellStyle name="计算 2 2 4 2 10 3" xfId="8589"/>
    <cellStyle name="计算 2 2 4 2 10 4" xfId="8590"/>
    <cellStyle name="计算 2 2 4 2 10 5" xfId="8591"/>
    <cellStyle name="计算 2 2 4 2 10 6" xfId="8592"/>
    <cellStyle name="计算 2 2 4 2 11" xfId="8593"/>
    <cellStyle name="计算 2 2 4 2 11 2" xfId="8594"/>
    <cellStyle name="计算 2 2 4 2 11 3" xfId="8595"/>
    <cellStyle name="计算 2 2 4 2 11 4" xfId="8596"/>
    <cellStyle name="计算 2 2 4 2 11 5" xfId="8597"/>
    <cellStyle name="计算 2 2 4 2 11 6" xfId="8598"/>
    <cellStyle name="计算 2 2 4 2 12" xfId="8599"/>
    <cellStyle name="计算 2 2 4 2 12 2" xfId="8600"/>
    <cellStyle name="计算 2 2 4 2 12 3" xfId="8601"/>
    <cellStyle name="计算 2 2 4 2 12 4" xfId="8602"/>
    <cellStyle name="计算 2 2 4 2 12 5" xfId="8603"/>
    <cellStyle name="计算 2 2 4 2 12 6" xfId="8604"/>
    <cellStyle name="计算 2 2 4 2 13" xfId="8605"/>
    <cellStyle name="计算 2 2 4 2 13 2" xfId="8606"/>
    <cellStyle name="计算 2 2 4 2 13 3" xfId="8607"/>
    <cellStyle name="计算 2 2 4 2 13 4" xfId="8608"/>
    <cellStyle name="计算 2 2 4 2 13 5" xfId="8609"/>
    <cellStyle name="计算 2 2 4 2 13 6" xfId="8610"/>
    <cellStyle name="计算 2 2 4 2 14" xfId="8611"/>
    <cellStyle name="计算 2 2 4 2 14 2" xfId="8612"/>
    <cellStyle name="计算 2 2 4 2 14 3" xfId="8613"/>
    <cellStyle name="计算 2 2 4 2 14 4" xfId="8614"/>
    <cellStyle name="计算 2 2 4 2 14 5" xfId="8615"/>
    <cellStyle name="计算 2 2 4 2 14 6" xfId="8616"/>
    <cellStyle name="计算 2 2 4 2 15" xfId="8617"/>
    <cellStyle name="计算 2 2 4 2 15 2" xfId="8618"/>
    <cellStyle name="计算 2 2 4 2 15 3" xfId="8619"/>
    <cellStyle name="计算 2 2 4 2 15 4" xfId="8620"/>
    <cellStyle name="计算 2 2 4 2 15 5" xfId="8621"/>
    <cellStyle name="计算 2 2 4 2 15 6" xfId="8622"/>
    <cellStyle name="计算 2 2 4 2 16" xfId="8623"/>
    <cellStyle name="计算 2 2 4 2 16 2" xfId="8624"/>
    <cellStyle name="计算 2 2 4 2 16 3" xfId="8625"/>
    <cellStyle name="计算 2 2 4 2 16 4" xfId="8626"/>
    <cellStyle name="计算 2 2 4 2 16 5" xfId="8627"/>
    <cellStyle name="计算 2 2 4 2 16 6" xfId="8628"/>
    <cellStyle name="计算 2 2 4 2 17" xfId="8629"/>
    <cellStyle name="计算 2 2 4 2 17 2" xfId="8630"/>
    <cellStyle name="计算 2 2 4 2 17 3" xfId="8631"/>
    <cellStyle name="计算 2 2 4 2 17 4" xfId="8632"/>
    <cellStyle name="计算 2 2 4 2 17 5" xfId="8633"/>
    <cellStyle name="计算 2 2 4 2 17 6" xfId="8634"/>
    <cellStyle name="计算 2 2 4 2 18" xfId="8635"/>
    <cellStyle name="计算 2 2 4 2 18 2" xfId="8636"/>
    <cellStyle name="计算 2 2 4 2 18 3" xfId="8637"/>
    <cellStyle name="计算 2 2 4 2 18 4" xfId="8638"/>
    <cellStyle name="计算 2 2 4 2 18 5" xfId="8639"/>
    <cellStyle name="计算 2 2 4 2 18 6" xfId="8640"/>
    <cellStyle name="计算 2 2 4 2 19" xfId="8641"/>
    <cellStyle name="计算 2 2 4 2 2" xfId="8642"/>
    <cellStyle name="计算 2 2 4 2 2 2" xfId="8643"/>
    <cellStyle name="计算 2 2 4 2 2 3" xfId="8644"/>
    <cellStyle name="计算 2 2 4 2 2 4" xfId="8645"/>
    <cellStyle name="计算 2 2 4 2 2 5" xfId="8646"/>
    <cellStyle name="计算 2 2 4 2 2 6" xfId="8647"/>
    <cellStyle name="计算 2 2 4 2 20" xfId="8648"/>
    <cellStyle name="计算 2 2 4 2 21" xfId="8649"/>
    <cellStyle name="计算 2 2 4 2 22" xfId="8650"/>
    <cellStyle name="计算 2 2 4 2 23" xfId="8651"/>
    <cellStyle name="计算 2 2 4 2 3" xfId="8652"/>
    <cellStyle name="计算 2 2 4 2 3 2" xfId="8653"/>
    <cellStyle name="计算 2 2 4 2 3 3" xfId="8654"/>
    <cellStyle name="计算 2 2 4 2 3 4" xfId="8655"/>
    <cellStyle name="计算 2 2 4 2 3 5" xfId="8656"/>
    <cellStyle name="计算 2 2 4 2 3 6" xfId="8657"/>
    <cellStyle name="计算 2 2 4 2 4" xfId="8658"/>
    <cellStyle name="计算 2 2 4 2 4 2" xfId="8659"/>
    <cellStyle name="计算 2 2 4 2 4 3" xfId="8660"/>
    <cellStyle name="计算 2 2 4 2 4 4" xfId="8661"/>
    <cellStyle name="计算 2 2 4 2 4 5" xfId="8662"/>
    <cellStyle name="计算 2 2 4 2 4 6" xfId="8663"/>
    <cellStyle name="计算 2 2 4 2 5" xfId="8664"/>
    <cellStyle name="计算 2 2 4 2 5 2" xfId="8665"/>
    <cellStyle name="计算 2 2 4 2 5 3" xfId="8666"/>
    <cellStyle name="计算 2 2 4 2 5 4" xfId="8667"/>
    <cellStyle name="计算 2 2 4 2 5 5" xfId="8668"/>
    <cellStyle name="计算 2 2 4 2 5 6" xfId="8669"/>
    <cellStyle name="计算 2 2 4 2 6" xfId="8670"/>
    <cellStyle name="计算 2 2 4 2 6 2" xfId="8671"/>
    <cellStyle name="计算 2 2 4 2 6 3" xfId="8672"/>
    <cellStyle name="计算 2 2 4 2 6 4" xfId="8673"/>
    <cellStyle name="计算 2 2 4 2 6 5" xfId="8674"/>
    <cellStyle name="计算 2 2 4 2 6 6" xfId="8675"/>
    <cellStyle name="计算 2 2 4 2 7" xfId="8676"/>
    <cellStyle name="计算 2 2 4 2 7 2" xfId="8677"/>
    <cellStyle name="计算 2 2 4 2 7 3" xfId="8678"/>
    <cellStyle name="计算 2 2 4 2 7 4" xfId="8679"/>
    <cellStyle name="计算 2 2 4 2 7 5" xfId="8680"/>
    <cellStyle name="计算 2 2 4 2 7 6" xfId="8681"/>
    <cellStyle name="计算 2 2 4 2 8" xfId="8682"/>
    <cellStyle name="计算 2 2 4 2 8 2" xfId="8683"/>
    <cellStyle name="计算 2 2 4 2 8 3" xfId="8684"/>
    <cellStyle name="计算 2 2 4 2 8 4" xfId="8685"/>
    <cellStyle name="计算 2 2 4 2 8 5" xfId="8686"/>
    <cellStyle name="计算 2 2 4 2 8 6" xfId="8687"/>
    <cellStyle name="计算 2 2 4 2 9" xfId="8688"/>
    <cellStyle name="计算 2 2 4 2 9 2" xfId="8689"/>
    <cellStyle name="计算 2 2 4 2 9 3" xfId="8690"/>
    <cellStyle name="计算 2 2 4 2 9 4" xfId="8691"/>
    <cellStyle name="计算 2 2 4 2 9 5" xfId="8692"/>
    <cellStyle name="计算 2 2 4 2 9 6" xfId="8693"/>
    <cellStyle name="计算 2 2 4 20" xfId="8694"/>
    <cellStyle name="计算 2 2 4 20 2" xfId="8695"/>
    <cellStyle name="计算 2 2 4 20 3" xfId="8696"/>
    <cellStyle name="计算 2 2 4 20 4" xfId="8697"/>
    <cellStyle name="计算 2 2 4 20 5" xfId="8698"/>
    <cellStyle name="计算 2 2 4 20 6" xfId="8699"/>
    <cellStyle name="计算 2 2 4 21" xfId="8700"/>
    <cellStyle name="计算 2 2 4 22" xfId="8701"/>
    <cellStyle name="计算 2 2 4 23" xfId="8702"/>
    <cellStyle name="计算 2 2 4 24" xfId="8703"/>
    <cellStyle name="计算 2 2 4 25" xfId="8704"/>
    <cellStyle name="计算 2 2 4 3" xfId="8705"/>
    <cellStyle name="计算 2 2 4 3 2" xfId="8706"/>
    <cellStyle name="计算 2 2 4 3 3" xfId="8707"/>
    <cellStyle name="计算 2 2 4 3 4" xfId="8708"/>
    <cellStyle name="计算 2 2 4 3 5" xfId="8709"/>
    <cellStyle name="计算 2 2 4 3 6" xfId="8710"/>
    <cellStyle name="计算 2 2 4 4" xfId="8711"/>
    <cellStyle name="计算 2 2 4 4 2" xfId="8712"/>
    <cellStyle name="计算 2 2 4 4 3" xfId="8713"/>
    <cellStyle name="计算 2 2 4 4 4" xfId="8714"/>
    <cellStyle name="计算 2 2 4 4 5" xfId="8715"/>
    <cellStyle name="计算 2 2 4 4 6" xfId="8716"/>
    <cellStyle name="计算 2 2 4 5" xfId="8717"/>
    <cellStyle name="计算 2 2 4 5 2" xfId="8718"/>
    <cellStyle name="计算 2 2 4 5 3" xfId="8719"/>
    <cellStyle name="计算 2 2 4 5 4" xfId="8720"/>
    <cellStyle name="计算 2 2 4 5 5" xfId="8721"/>
    <cellStyle name="计算 2 2 4 5 6" xfId="8722"/>
    <cellStyle name="计算 2 2 4 6" xfId="8723"/>
    <cellStyle name="计算 2 2 4 6 2" xfId="8724"/>
    <cellStyle name="计算 2 2 4 6 3" xfId="8725"/>
    <cellStyle name="计算 2 2 4 6 4" xfId="8726"/>
    <cellStyle name="计算 2 2 4 6 5" xfId="8727"/>
    <cellStyle name="计算 2 2 4 6 6" xfId="8728"/>
    <cellStyle name="计算 2 2 4 7" xfId="8729"/>
    <cellStyle name="计算 2 2 4 7 2" xfId="8730"/>
    <cellStyle name="计算 2 2 4 7 3" xfId="8731"/>
    <cellStyle name="计算 2 2 4 7 4" xfId="8732"/>
    <cellStyle name="计算 2 2 4 7 5" xfId="8733"/>
    <cellStyle name="计算 2 2 4 7 6" xfId="8734"/>
    <cellStyle name="计算 2 2 4 8" xfId="8735"/>
    <cellStyle name="计算 2 2 4 8 2" xfId="8736"/>
    <cellStyle name="计算 2 2 4 8 2 2" xfId="8737"/>
    <cellStyle name="计算 2 2 4 8 2 3" xfId="8738"/>
    <cellStyle name="计算 2 2 4 8 2 4" xfId="8739"/>
    <cellStyle name="计算 2 2 4 8 2 5" xfId="8740"/>
    <cellStyle name="计算 2 2 4 8 2 6" xfId="8741"/>
    <cellStyle name="计算 2 2 4 8 2 7" xfId="8742"/>
    <cellStyle name="计算 2 2 4 8 3" xfId="8743"/>
    <cellStyle name="计算 2 2 4 8 4" xfId="8744"/>
    <cellStyle name="计算 2 2 4 8 5" xfId="8745"/>
    <cellStyle name="计算 2 2 4 8 6" xfId="8746"/>
    <cellStyle name="计算 2 2 4 8 7" xfId="8747"/>
    <cellStyle name="计算 2 2 4 9" xfId="8748"/>
    <cellStyle name="计算 2 2 4 9 2" xfId="8749"/>
    <cellStyle name="计算 2 2 4 9 3" xfId="8750"/>
    <cellStyle name="计算 2 2 4 9 4" xfId="8751"/>
    <cellStyle name="计算 2 2 4 9 5" xfId="8752"/>
    <cellStyle name="计算 2 2 4 9 6" xfId="8753"/>
    <cellStyle name="计算 2 2 5" xfId="8754"/>
    <cellStyle name="计算 2 2 5 10" xfId="8755"/>
    <cellStyle name="计算 2 2 5 10 2" xfId="8756"/>
    <cellStyle name="计算 2 2 5 10 3" xfId="8757"/>
    <cellStyle name="计算 2 2 5 10 4" xfId="8758"/>
    <cellStyle name="计算 2 2 5 10 5" xfId="8759"/>
    <cellStyle name="计算 2 2 5 10 6" xfId="8760"/>
    <cellStyle name="计算 2 2 5 11" xfId="8761"/>
    <cellStyle name="计算 2 2 5 11 2" xfId="8762"/>
    <cellStyle name="计算 2 2 5 11 3" xfId="8763"/>
    <cellStyle name="计算 2 2 5 11 4" xfId="8764"/>
    <cellStyle name="计算 2 2 5 11 5" xfId="8765"/>
    <cellStyle name="计算 2 2 5 11 6" xfId="8766"/>
    <cellStyle name="计算 2 2 5 12" xfId="8767"/>
    <cellStyle name="计算 2 2 5 12 2" xfId="8768"/>
    <cellStyle name="计算 2 2 5 12 3" xfId="8769"/>
    <cellStyle name="计算 2 2 5 12 4" xfId="8770"/>
    <cellStyle name="计算 2 2 5 12 5" xfId="8771"/>
    <cellStyle name="计算 2 2 5 12 6" xfId="8772"/>
    <cellStyle name="计算 2 2 5 13" xfId="8773"/>
    <cellStyle name="计算 2 2 5 13 2" xfId="8774"/>
    <cellStyle name="计算 2 2 5 13 3" xfId="8775"/>
    <cellStyle name="计算 2 2 5 13 4" xfId="8776"/>
    <cellStyle name="计算 2 2 5 13 5" xfId="8777"/>
    <cellStyle name="计算 2 2 5 13 6" xfId="8778"/>
    <cellStyle name="计算 2 2 5 14" xfId="8779"/>
    <cellStyle name="计算 2 2 5 14 2" xfId="8780"/>
    <cellStyle name="计算 2 2 5 14 3" xfId="8781"/>
    <cellStyle name="计算 2 2 5 14 4" xfId="8782"/>
    <cellStyle name="计算 2 2 5 14 5" xfId="8783"/>
    <cellStyle name="计算 2 2 5 14 6" xfId="8784"/>
    <cellStyle name="计算 2 2 5 15" xfId="8785"/>
    <cellStyle name="计算 2 2 5 15 2" xfId="8786"/>
    <cellStyle name="计算 2 2 5 15 3" xfId="8787"/>
    <cellStyle name="计算 2 2 5 15 4" xfId="8788"/>
    <cellStyle name="计算 2 2 5 15 5" xfId="8789"/>
    <cellStyle name="计算 2 2 5 15 6" xfId="8790"/>
    <cellStyle name="计算 2 2 5 16" xfId="8791"/>
    <cellStyle name="计算 2 2 5 16 2" xfId="8792"/>
    <cellStyle name="计算 2 2 5 16 3" xfId="8793"/>
    <cellStyle name="计算 2 2 5 16 4" xfId="8794"/>
    <cellStyle name="计算 2 2 5 16 5" xfId="8795"/>
    <cellStyle name="计算 2 2 5 16 6" xfId="8796"/>
    <cellStyle name="计算 2 2 5 17" xfId="8797"/>
    <cellStyle name="计算 2 2 5 17 2" xfId="8798"/>
    <cellStyle name="计算 2 2 5 17 3" xfId="8799"/>
    <cellStyle name="计算 2 2 5 17 4" xfId="8800"/>
    <cellStyle name="计算 2 2 5 17 5" xfId="8801"/>
    <cellStyle name="计算 2 2 5 17 6" xfId="8802"/>
    <cellStyle name="计算 2 2 5 18" xfId="8803"/>
    <cellStyle name="计算 2 2 5 18 2" xfId="8804"/>
    <cellStyle name="计算 2 2 5 18 3" xfId="8805"/>
    <cellStyle name="计算 2 2 5 18 4" xfId="8806"/>
    <cellStyle name="计算 2 2 5 18 5" xfId="8807"/>
    <cellStyle name="计算 2 2 5 18 6" xfId="8808"/>
    <cellStyle name="计算 2 2 5 19" xfId="8809"/>
    <cellStyle name="计算 2 2 5 19 2" xfId="8810"/>
    <cellStyle name="计算 2 2 5 19 3" xfId="8811"/>
    <cellStyle name="计算 2 2 5 19 4" xfId="8812"/>
    <cellStyle name="计算 2 2 5 19 5" xfId="8813"/>
    <cellStyle name="计算 2 2 5 19 6" xfId="8814"/>
    <cellStyle name="计算 2 2 5 2" xfId="8815"/>
    <cellStyle name="计算 2 2 5 2 10" xfId="8816"/>
    <cellStyle name="计算 2 2 5 2 10 2" xfId="8817"/>
    <cellStyle name="计算 2 2 5 2 10 3" xfId="8818"/>
    <cellStyle name="计算 2 2 5 2 10 4" xfId="8819"/>
    <cellStyle name="计算 2 2 5 2 10 5" xfId="8820"/>
    <cellStyle name="计算 2 2 5 2 10 6" xfId="8821"/>
    <cellStyle name="计算 2 2 5 2 11" xfId="8822"/>
    <cellStyle name="计算 2 2 5 2 11 2" xfId="8823"/>
    <cellStyle name="计算 2 2 5 2 11 3" xfId="8824"/>
    <cellStyle name="计算 2 2 5 2 11 4" xfId="8825"/>
    <cellStyle name="计算 2 2 5 2 11 5" xfId="8826"/>
    <cellStyle name="计算 2 2 5 2 11 6" xfId="8827"/>
    <cellStyle name="计算 2 2 5 2 12" xfId="8828"/>
    <cellStyle name="计算 2 2 5 2 12 2" xfId="8829"/>
    <cellStyle name="计算 2 2 5 2 12 3" xfId="8830"/>
    <cellStyle name="计算 2 2 5 2 12 4" xfId="8831"/>
    <cellStyle name="计算 2 2 5 2 12 5" xfId="8832"/>
    <cellStyle name="计算 2 2 5 2 12 6" xfId="8833"/>
    <cellStyle name="计算 2 2 5 2 13" xfId="8834"/>
    <cellStyle name="计算 2 2 5 2 13 2" xfId="8835"/>
    <cellStyle name="计算 2 2 5 2 13 3" xfId="8836"/>
    <cellStyle name="计算 2 2 5 2 13 4" xfId="8837"/>
    <cellStyle name="计算 2 2 5 2 13 5" xfId="8838"/>
    <cellStyle name="计算 2 2 5 2 13 6" xfId="8839"/>
    <cellStyle name="计算 2 2 5 2 14" xfId="8840"/>
    <cellStyle name="计算 2 2 5 2 14 2" xfId="8841"/>
    <cellStyle name="计算 2 2 5 2 14 3" xfId="8842"/>
    <cellStyle name="计算 2 2 5 2 14 4" xfId="8843"/>
    <cellStyle name="计算 2 2 5 2 14 5" xfId="8844"/>
    <cellStyle name="计算 2 2 5 2 14 6" xfId="8845"/>
    <cellStyle name="计算 2 2 5 2 15" xfId="8846"/>
    <cellStyle name="计算 2 2 5 2 15 2" xfId="8847"/>
    <cellStyle name="计算 2 2 5 2 15 3" xfId="8848"/>
    <cellStyle name="计算 2 2 5 2 15 4" xfId="8849"/>
    <cellStyle name="计算 2 2 5 2 15 5" xfId="8850"/>
    <cellStyle name="计算 2 2 5 2 15 6" xfId="8851"/>
    <cellStyle name="计算 2 2 5 2 16" xfId="8852"/>
    <cellStyle name="计算 2 2 5 2 16 2" xfId="8853"/>
    <cellStyle name="计算 2 2 5 2 16 3" xfId="8854"/>
    <cellStyle name="计算 2 2 5 2 16 4" xfId="8855"/>
    <cellStyle name="计算 2 2 5 2 16 5" xfId="8856"/>
    <cellStyle name="计算 2 2 5 2 16 6" xfId="8857"/>
    <cellStyle name="计算 2 2 5 2 17" xfId="8858"/>
    <cellStyle name="计算 2 2 5 2 17 2" xfId="8859"/>
    <cellStyle name="计算 2 2 5 2 17 3" xfId="8860"/>
    <cellStyle name="计算 2 2 5 2 17 4" xfId="8861"/>
    <cellStyle name="计算 2 2 5 2 17 5" xfId="8862"/>
    <cellStyle name="计算 2 2 5 2 17 6" xfId="8863"/>
    <cellStyle name="计算 2 2 5 2 18" xfId="8864"/>
    <cellStyle name="计算 2 2 5 2 18 2" xfId="8865"/>
    <cellStyle name="计算 2 2 5 2 18 3" xfId="8866"/>
    <cellStyle name="计算 2 2 5 2 18 4" xfId="8867"/>
    <cellStyle name="计算 2 2 5 2 18 5" xfId="8868"/>
    <cellStyle name="计算 2 2 5 2 18 6" xfId="8869"/>
    <cellStyle name="计算 2 2 5 2 19" xfId="8870"/>
    <cellStyle name="计算 2 2 5 2 2" xfId="8871"/>
    <cellStyle name="计算 2 2 5 2 2 2" xfId="8872"/>
    <cellStyle name="计算 2 2 5 2 2 3" xfId="8873"/>
    <cellStyle name="计算 2 2 5 2 2 4" xfId="8874"/>
    <cellStyle name="计算 2 2 5 2 2 5" xfId="8875"/>
    <cellStyle name="计算 2 2 5 2 2 6" xfId="8876"/>
    <cellStyle name="计算 2 2 5 2 20" xfId="8877"/>
    <cellStyle name="计算 2 2 5 2 21" xfId="8878"/>
    <cellStyle name="计算 2 2 5 2 22" xfId="8879"/>
    <cellStyle name="计算 2 2 5 2 23" xfId="8880"/>
    <cellStyle name="计算 2 2 5 2 3" xfId="8881"/>
    <cellStyle name="计算 2 2 5 2 3 2" xfId="8882"/>
    <cellStyle name="计算 2 2 5 2 3 3" xfId="8883"/>
    <cellStyle name="计算 2 2 5 2 3 4" xfId="8884"/>
    <cellStyle name="计算 2 2 5 2 3 5" xfId="8885"/>
    <cellStyle name="计算 2 2 5 2 3 6" xfId="8886"/>
    <cellStyle name="计算 2 2 5 2 4" xfId="8887"/>
    <cellStyle name="计算 2 2 5 2 4 2" xfId="8888"/>
    <cellStyle name="计算 2 2 5 2 4 3" xfId="8889"/>
    <cellStyle name="计算 2 2 5 2 4 4" xfId="8890"/>
    <cellStyle name="计算 2 2 5 2 4 5" xfId="8891"/>
    <cellStyle name="计算 2 2 5 2 4 6" xfId="8892"/>
    <cellStyle name="计算 2 2 5 2 5" xfId="8893"/>
    <cellStyle name="计算 2 2 5 2 5 2" xfId="8894"/>
    <cellStyle name="计算 2 2 5 2 5 3" xfId="8895"/>
    <cellStyle name="计算 2 2 5 2 5 4" xfId="8896"/>
    <cellStyle name="计算 2 2 5 2 5 5" xfId="8897"/>
    <cellStyle name="计算 2 2 5 2 5 6" xfId="8898"/>
    <cellStyle name="计算 2 2 5 2 6" xfId="8899"/>
    <cellStyle name="计算 2 2 5 2 6 2" xfId="8900"/>
    <cellStyle name="计算 2 2 5 2 6 3" xfId="8901"/>
    <cellStyle name="计算 2 2 5 2 6 4" xfId="8902"/>
    <cellStyle name="计算 2 2 5 2 6 5" xfId="8903"/>
    <cellStyle name="计算 2 2 5 2 6 6" xfId="8904"/>
    <cellStyle name="计算 2 2 5 2 7" xfId="8905"/>
    <cellStyle name="计算 2 2 5 2 7 2" xfId="8906"/>
    <cellStyle name="计算 2 2 5 2 7 3" xfId="8907"/>
    <cellStyle name="计算 2 2 5 2 7 4" xfId="8908"/>
    <cellStyle name="计算 2 2 5 2 7 5" xfId="8909"/>
    <cellStyle name="计算 2 2 5 2 7 6" xfId="8910"/>
    <cellStyle name="计算 2 2 5 2 8" xfId="8911"/>
    <cellStyle name="计算 2 2 5 2 8 2" xfId="8912"/>
    <cellStyle name="计算 2 2 5 2 8 3" xfId="8913"/>
    <cellStyle name="计算 2 2 5 2 8 4" xfId="8914"/>
    <cellStyle name="计算 2 2 5 2 8 5" xfId="8915"/>
    <cellStyle name="计算 2 2 5 2 8 6" xfId="8916"/>
    <cellStyle name="计算 2 2 5 2 9" xfId="8917"/>
    <cellStyle name="计算 2 2 5 2 9 2" xfId="8918"/>
    <cellStyle name="计算 2 2 5 2 9 3" xfId="8919"/>
    <cellStyle name="计算 2 2 5 2 9 4" xfId="8920"/>
    <cellStyle name="计算 2 2 5 2 9 5" xfId="8921"/>
    <cellStyle name="计算 2 2 5 2 9 6" xfId="8922"/>
    <cellStyle name="计算 2 2 5 20" xfId="8923"/>
    <cellStyle name="计算 2 2 5 20 2" xfId="8924"/>
    <cellStyle name="计算 2 2 5 20 3" xfId="8925"/>
    <cellStyle name="计算 2 2 5 20 4" xfId="8926"/>
    <cellStyle name="计算 2 2 5 20 5" xfId="8927"/>
    <cellStyle name="计算 2 2 5 20 6" xfId="8928"/>
    <cellStyle name="计算 2 2 5 21" xfId="8929"/>
    <cellStyle name="计算 2 2 5 22" xfId="8930"/>
    <cellStyle name="计算 2 2 5 23" xfId="8931"/>
    <cellStyle name="计算 2 2 5 24" xfId="8932"/>
    <cellStyle name="计算 2 2 5 25" xfId="8933"/>
    <cellStyle name="计算 2 2 5 3" xfId="8934"/>
    <cellStyle name="计算 2 2 5 3 2" xfId="8935"/>
    <cellStyle name="计算 2 2 5 3 3" xfId="8936"/>
    <cellStyle name="计算 2 2 5 3 4" xfId="8937"/>
    <cellStyle name="计算 2 2 5 3 5" xfId="8938"/>
    <cellStyle name="计算 2 2 5 3 6" xfId="8939"/>
    <cellStyle name="计算 2 2 5 4" xfId="8940"/>
    <cellStyle name="计算 2 2 5 4 2" xfId="8941"/>
    <cellStyle name="计算 2 2 5 4 3" xfId="8942"/>
    <cellStyle name="计算 2 2 5 4 4" xfId="8943"/>
    <cellStyle name="计算 2 2 5 4 5" xfId="8944"/>
    <cellStyle name="计算 2 2 5 4 6" xfId="8945"/>
    <cellStyle name="计算 2 2 5 5" xfId="8946"/>
    <cellStyle name="计算 2 2 5 5 2" xfId="8947"/>
    <cellStyle name="计算 2 2 5 5 3" xfId="8948"/>
    <cellStyle name="计算 2 2 5 5 4" xfId="8949"/>
    <cellStyle name="计算 2 2 5 5 5" xfId="8950"/>
    <cellStyle name="计算 2 2 5 5 6" xfId="8951"/>
    <cellStyle name="计算 2 2 5 6" xfId="8952"/>
    <cellStyle name="计算 2 2 5 6 2" xfId="8953"/>
    <cellStyle name="计算 2 2 5 6 3" xfId="8954"/>
    <cellStyle name="计算 2 2 5 6 4" xfId="8955"/>
    <cellStyle name="计算 2 2 5 6 5" xfId="8956"/>
    <cellStyle name="计算 2 2 5 6 6" xfId="8957"/>
    <cellStyle name="计算 2 2 5 7" xfId="8958"/>
    <cellStyle name="计算 2 2 5 7 2" xfId="8959"/>
    <cellStyle name="计算 2 2 5 7 3" xfId="8960"/>
    <cellStyle name="计算 2 2 5 7 4" xfId="8961"/>
    <cellStyle name="计算 2 2 5 7 5" xfId="8962"/>
    <cellStyle name="计算 2 2 5 7 6" xfId="8963"/>
    <cellStyle name="计算 2 2 5 8" xfId="8964"/>
    <cellStyle name="计算 2 2 5 8 2" xfId="8965"/>
    <cellStyle name="计算 2 2 5 8 2 2" xfId="8966"/>
    <cellStyle name="计算 2 2 5 8 2 3" xfId="8967"/>
    <cellStyle name="计算 2 2 5 8 2 4" xfId="8968"/>
    <cellStyle name="计算 2 2 5 8 2 5" xfId="8969"/>
    <cellStyle name="计算 2 2 5 8 2 6" xfId="8970"/>
    <cellStyle name="计算 2 2 5 8 2 7" xfId="8971"/>
    <cellStyle name="计算 2 2 5 8 3" xfId="8972"/>
    <cellStyle name="计算 2 2 5 8 4" xfId="8973"/>
    <cellStyle name="计算 2 2 5 8 5" xfId="8974"/>
    <cellStyle name="计算 2 2 5 8 6" xfId="8975"/>
    <cellStyle name="计算 2 2 5 8 7" xfId="8976"/>
    <cellStyle name="计算 2 2 5 9" xfId="8977"/>
    <cellStyle name="计算 2 2 5 9 2" xfId="8978"/>
    <cellStyle name="计算 2 2 5 9 3" xfId="8979"/>
    <cellStyle name="计算 2 2 5 9 4" xfId="8980"/>
    <cellStyle name="计算 2 2 5 9 5" xfId="8981"/>
    <cellStyle name="计算 2 2 5 9 6" xfId="8982"/>
    <cellStyle name="计算 2 2 6" xfId="8983"/>
    <cellStyle name="计算 2 2 6 2" xfId="8984"/>
    <cellStyle name="计算 2 2 6 3" xfId="8985"/>
    <cellStyle name="计算 2 2 6 4" xfId="8986"/>
    <cellStyle name="计算 2 2 6 5" xfId="8987"/>
    <cellStyle name="计算 2 2 6 6" xfId="8988"/>
    <cellStyle name="计算 2 2 7" xfId="8989"/>
    <cellStyle name="计算 2 2 7 2" xfId="8990"/>
    <cellStyle name="计算 2 2 7 3" xfId="8991"/>
    <cellStyle name="计算 2 2 7 4" xfId="8992"/>
    <cellStyle name="计算 2 2 7 5" xfId="8993"/>
    <cellStyle name="计算 2 2 7 6" xfId="8994"/>
    <cellStyle name="计算 2 2 8" xfId="8995"/>
    <cellStyle name="计算 2 2 8 2" xfId="8996"/>
    <cellStyle name="计算 2 2 8 3" xfId="8997"/>
    <cellStyle name="计算 2 2 8 4" xfId="8998"/>
    <cellStyle name="计算 2 2 8 5" xfId="8999"/>
    <cellStyle name="计算 2 2 8 6" xfId="9000"/>
    <cellStyle name="计算 2 2 9" xfId="9001"/>
    <cellStyle name="计算 2 2 9 2" xfId="9002"/>
    <cellStyle name="计算 2 2 9 3" xfId="9003"/>
    <cellStyle name="计算 2 2 9 4" xfId="9004"/>
    <cellStyle name="计算 2 2 9 5" xfId="9005"/>
    <cellStyle name="计算 2 2 9 6" xfId="9006"/>
    <cellStyle name="计算 2 20" xfId="9007"/>
    <cellStyle name="计算 2 20 2" xfId="9008"/>
    <cellStyle name="计算 2 20 3" xfId="9009"/>
    <cellStyle name="计算 2 20 4" xfId="9010"/>
    <cellStyle name="计算 2 20 5" xfId="9011"/>
    <cellStyle name="计算 2 20 6" xfId="9012"/>
    <cellStyle name="计算 2 21" xfId="9013"/>
    <cellStyle name="计算 2 21 2" xfId="9014"/>
    <cellStyle name="计算 2 21 3" xfId="9015"/>
    <cellStyle name="计算 2 21 4" xfId="9016"/>
    <cellStyle name="计算 2 21 5" xfId="9017"/>
    <cellStyle name="计算 2 21 6" xfId="9018"/>
    <cellStyle name="计算 2 22" xfId="9019"/>
    <cellStyle name="计算 2 22 2" xfId="9020"/>
    <cellStyle name="计算 2 22 3" xfId="9021"/>
    <cellStyle name="计算 2 22 4" xfId="9022"/>
    <cellStyle name="计算 2 22 5" xfId="9023"/>
    <cellStyle name="计算 2 22 6" xfId="9024"/>
    <cellStyle name="计算 2 23" xfId="9025"/>
    <cellStyle name="计算 2 23 2" xfId="9026"/>
    <cellStyle name="计算 2 23 3" xfId="9027"/>
    <cellStyle name="计算 2 23 4" xfId="9028"/>
    <cellStyle name="计算 2 23 5" xfId="9029"/>
    <cellStyle name="计算 2 23 6" xfId="9030"/>
    <cellStyle name="计算 2 24" xfId="9031"/>
    <cellStyle name="计算 2 24 2" xfId="9032"/>
    <cellStyle name="计算 2 24 3" xfId="9033"/>
    <cellStyle name="计算 2 24 4" xfId="9034"/>
    <cellStyle name="计算 2 24 5" xfId="9035"/>
    <cellStyle name="计算 2 24 6" xfId="9036"/>
    <cellStyle name="计算 2 25" xfId="9037"/>
    <cellStyle name="计算 2 26" xfId="9038"/>
    <cellStyle name="计算 2 27" xfId="9039"/>
    <cellStyle name="计算 2 28" xfId="9040"/>
    <cellStyle name="计算 2 29" xfId="9041"/>
    <cellStyle name="计算 2 3" xfId="9042"/>
    <cellStyle name="计算 2 3 10" xfId="9043"/>
    <cellStyle name="计算 2 3 10 2" xfId="9044"/>
    <cellStyle name="计算 2 3 10 3" xfId="9045"/>
    <cellStyle name="计算 2 3 10 4" xfId="9046"/>
    <cellStyle name="计算 2 3 10 5" xfId="9047"/>
    <cellStyle name="计算 2 3 10 6" xfId="9048"/>
    <cellStyle name="计算 2 3 11" xfId="9049"/>
    <cellStyle name="计算 2 3 11 2" xfId="9050"/>
    <cellStyle name="计算 2 3 11 2 2" xfId="9051"/>
    <cellStyle name="计算 2 3 11 2 3" xfId="9052"/>
    <cellStyle name="计算 2 3 11 2 4" xfId="9053"/>
    <cellStyle name="计算 2 3 11 2 5" xfId="9054"/>
    <cellStyle name="计算 2 3 11 2 6" xfId="9055"/>
    <cellStyle name="计算 2 3 11 2 7" xfId="9056"/>
    <cellStyle name="计算 2 3 11 3" xfId="9057"/>
    <cellStyle name="计算 2 3 11 4" xfId="9058"/>
    <cellStyle name="计算 2 3 11 5" xfId="9059"/>
    <cellStyle name="计算 2 3 11 6" xfId="9060"/>
    <cellStyle name="计算 2 3 11 7" xfId="9061"/>
    <cellStyle name="计算 2 3 12" xfId="9062"/>
    <cellStyle name="计算 2 3 12 2" xfId="9063"/>
    <cellStyle name="计算 2 3 12 3" xfId="9064"/>
    <cellStyle name="计算 2 3 12 4" xfId="9065"/>
    <cellStyle name="计算 2 3 12 5" xfId="9066"/>
    <cellStyle name="计算 2 3 12 6" xfId="9067"/>
    <cellStyle name="计算 2 3 13" xfId="9068"/>
    <cellStyle name="计算 2 3 13 2" xfId="9069"/>
    <cellStyle name="计算 2 3 13 3" xfId="9070"/>
    <cellStyle name="计算 2 3 13 4" xfId="9071"/>
    <cellStyle name="计算 2 3 13 5" xfId="9072"/>
    <cellStyle name="计算 2 3 13 6" xfId="9073"/>
    <cellStyle name="计算 2 3 14" xfId="9074"/>
    <cellStyle name="计算 2 3 14 2" xfId="9075"/>
    <cellStyle name="计算 2 3 14 3" xfId="9076"/>
    <cellStyle name="计算 2 3 14 4" xfId="9077"/>
    <cellStyle name="计算 2 3 14 5" xfId="9078"/>
    <cellStyle name="计算 2 3 14 6" xfId="9079"/>
    <cellStyle name="计算 2 3 15" xfId="9080"/>
    <cellStyle name="计算 2 3 15 2" xfId="9081"/>
    <cellStyle name="计算 2 3 15 3" xfId="9082"/>
    <cellStyle name="计算 2 3 15 4" xfId="9083"/>
    <cellStyle name="计算 2 3 15 5" xfId="9084"/>
    <cellStyle name="计算 2 3 15 6" xfId="9085"/>
    <cellStyle name="计算 2 3 16" xfId="9086"/>
    <cellStyle name="计算 2 3 16 2" xfId="9087"/>
    <cellStyle name="计算 2 3 16 3" xfId="9088"/>
    <cellStyle name="计算 2 3 16 4" xfId="9089"/>
    <cellStyle name="计算 2 3 16 5" xfId="9090"/>
    <cellStyle name="计算 2 3 16 6" xfId="9091"/>
    <cellStyle name="计算 2 3 17" xfId="9092"/>
    <cellStyle name="计算 2 3 17 2" xfId="9093"/>
    <cellStyle name="计算 2 3 17 3" xfId="9094"/>
    <cellStyle name="计算 2 3 17 4" xfId="9095"/>
    <cellStyle name="计算 2 3 17 5" xfId="9096"/>
    <cellStyle name="计算 2 3 17 6" xfId="9097"/>
    <cellStyle name="计算 2 3 18" xfId="9098"/>
    <cellStyle name="计算 2 3 18 2" xfId="9099"/>
    <cellStyle name="计算 2 3 18 3" xfId="9100"/>
    <cellStyle name="计算 2 3 18 4" xfId="9101"/>
    <cellStyle name="计算 2 3 18 5" xfId="9102"/>
    <cellStyle name="计算 2 3 18 6" xfId="9103"/>
    <cellStyle name="计算 2 3 19" xfId="9104"/>
    <cellStyle name="计算 2 3 19 2" xfId="9105"/>
    <cellStyle name="计算 2 3 19 3" xfId="9106"/>
    <cellStyle name="计算 2 3 19 4" xfId="9107"/>
    <cellStyle name="计算 2 3 19 5" xfId="9108"/>
    <cellStyle name="计算 2 3 19 6" xfId="9109"/>
    <cellStyle name="计算 2 3 2" xfId="9110"/>
    <cellStyle name="计算 2 3 2 10" xfId="9111"/>
    <cellStyle name="计算 2 3 2 10 2" xfId="9112"/>
    <cellStyle name="计算 2 3 2 10 3" xfId="9113"/>
    <cellStyle name="计算 2 3 2 10 4" xfId="9114"/>
    <cellStyle name="计算 2 3 2 10 5" xfId="9115"/>
    <cellStyle name="计算 2 3 2 10 6" xfId="9116"/>
    <cellStyle name="计算 2 3 2 11" xfId="9117"/>
    <cellStyle name="计算 2 3 2 11 2" xfId="9118"/>
    <cellStyle name="计算 2 3 2 11 2 2" xfId="9119"/>
    <cellStyle name="计算 2 3 2 11 2 3" xfId="9120"/>
    <cellStyle name="计算 2 3 2 11 2 4" xfId="9121"/>
    <cellStyle name="计算 2 3 2 11 2 5" xfId="9122"/>
    <cellStyle name="计算 2 3 2 11 2 6" xfId="9123"/>
    <cellStyle name="计算 2 3 2 11 2 7" xfId="9124"/>
    <cellStyle name="计算 2 3 2 11 3" xfId="9125"/>
    <cellStyle name="计算 2 3 2 11 4" xfId="9126"/>
    <cellStyle name="计算 2 3 2 11 5" xfId="9127"/>
    <cellStyle name="计算 2 3 2 11 6" xfId="9128"/>
    <cellStyle name="计算 2 3 2 11 7" xfId="9129"/>
    <cellStyle name="计算 2 3 2 12" xfId="9130"/>
    <cellStyle name="计算 2 3 2 12 2" xfId="9131"/>
    <cellStyle name="计算 2 3 2 12 3" xfId="9132"/>
    <cellStyle name="计算 2 3 2 12 4" xfId="9133"/>
    <cellStyle name="计算 2 3 2 12 5" xfId="9134"/>
    <cellStyle name="计算 2 3 2 12 6" xfId="9135"/>
    <cellStyle name="计算 2 3 2 13" xfId="9136"/>
    <cellStyle name="计算 2 3 2 13 2" xfId="9137"/>
    <cellStyle name="计算 2 3 2 13 3" xfId="9138"/>
    <cellStyle name="计算 2 3 2 13 4" xfId="9139"/>
    <cellStyle name="计算 2 3 2 13 5" xfId="9140"/>
    <cellStyle name="计算 2 3 2 13 6" xfId="9141"/>
    <cellStyle name="计算 2 3 2 14" xfId="9142"/>
    <cellStyle name="计算 2 3 2 14 2" xfId="9143"/>
    <cellStyle name="计算 2 3 2 14 3" xfId="9144"/>
    <cellStyle name="计算 2 3 2 14 4" xfId="9145"/>
    <cellStyle name="计算 2 3 2 14 5" xfId="9146"/>
    <cellStyle name="计算 2 3 2 14 6" xfId="9147"/>
    <cellStyle name="计算 2 3 2 15" xfId="9148"/>
    <cellStyle name="计算 2 3 2 15 2" xfId="9149"/>
    <cellStyle name="计算 2 3 2 15 3" xfId="9150"/>
    <cellStyle name="计算 2 3 2 15 4" xfId="9151"/>
    <cellStyle name="计算 2 3 2 15 5" xfId="9152"/>
    <cellStyle name="计算 2 3 2 15 6" xfId="9153"/>
    <cellStyle name="计算 2 3 2 16" xfId="9154"/>
    <cellStyle name="计算 2 3 2 16 2" xfId="9155"/>
    <cellStyle name="计算 2 3 2 16 3" xfId="9156"/>
    <cellStyle name="计算 2 3 2 16 4" xfId="9157"/>
    <cellStyle name="计算 2 3 2 16 5" xfId="9158"/>
    <cellStyle name="计算 2 3 2 16 6" xfId="9159"/>
    <cellStyle name="计算 2 3 2 17" xfId="9160"/>
    <cellStyle name="计算 2 3 2 17 2" xfId="9161"/>
    <cellStyle name="计算 2 3 2 17 3" xfId="9162"/>
    <cellStyle name="计算 2 3 2 17 4" xfId="9163"/>
    <cellStyle name="计算 2 3 2 17 5" xfId="9164"/>
    <cellStyle name="计算 2 3 2 17 6" xfId="9165"/>
    <cellStyle name="计算 2 3 2 18" xfId="9166"/>
    <cellStyle name="计算 2 3 2 18 2" xfId="9167"/>
    <cellStyle name="计算 2 3 2 18 3" xfId="9168"/>
    <cellStyle name="计算 2 3 2 18 4" xfId="9169"/>
    <cellStyle name="计算 2 3 2 18 5" xfId="9170"/>
    <cellStyle name="计算 2 3 2 18 6" xfId="9171"/>
    <cellStyle name="计算 2 3 2 19" xfId="9172"/>
    <cellStyle name="计算 2 3 2 19 2" xfId="9173"/>
    <cellStyle name="计算 2 3 2 19 3" xfId="9174"/>
    <cellStyle name="计算 2 3 2 19 4" xfId="9175"/>
    <cellStyle name="计算 2 3 2 19 5" xfId="9176"/>
    <cellStyle name="计算 2 3 2 19 6" xfId="9177"/>
    <cellStyle name="计算 2 3 2 2" xfId="9178"/>
    <cellStyle name="计算 2 3 2 2 10" xfId="9179"/>
    <cellStyle name="计算 2 3 2 2 10 2" xfId="9180"/>
    <cellStyle name="计算 2 3 2 2 10 3" xfId="9181"/>
    <cellStyle name="计算 2 3 2 2 10 4" xfId="9182"/>
    <cellStyle name="计算 2 3 2 2 10 5" xfId="9183"/>
    <cellStyle name="计算 2 3 2 2 10 6" xfId="9184"/>
    <cellStyle name="计算 2 3 2 2 11" xfId="9185"/>
    <cellStyle name="计算 2 3 2 2 11 2" xfId="9186"/>
    <cellStyle name="计算 2 3 2 2 11 3" xfId="9187"/>
    <cellStyle name="计算 2 3 2 2 11 4" xfId="9188"/>
    <cellStyle name="计算 2 3 2 2 11 5" xfId="9189"/>
    <cellStyle name="计算 2 3 2 2 11 6" xfId="9190"/>
    <cellStyle name="计算 2 3 2 2 12" xfId="9191"/>
    <cellStyle name="计算 2 3 2 2 12 2" xfId="9192"/>
    <cellStyle name="计算 2 3 2 2 12 3" xfId="9193"/>
    <cellStyle name="计算 2 3 2 2 12 4" xfId="9194"/>
    <cellStyle name="计算 2 3 2 2 12 5" xfId="9195"/>
    <cellStyle name="计算 2 3 2 2 12 6" xfId="9196"/>
    <cellStyle name="计算 2 3 2 2 13" xfId="9197"/>
    <cellStyle name="计算 2 3 2 2 13 2" xfId="9198"/>
    <cellStyle name="计算 2 3 2 2 13 3" xfId="9199"/>
    <cellStyle name="计算 2 3 2 2 13 4" xfId="9200"/>
    <cellStyle name="计算 2 3 2 2 13 5" xfId="9201"/>
    <cellStyle name="计算 2 3 2 2 13 6" xfId="9202"/>
    <cellStyle name="计算 2 3 2 2 14" xfId="9203"/>
    <cellStyle name="计算 2 3 2 2 14 2" xfId="9204"/>
    <cellStyle name="计算 2 3 2 2 14 3" xfId="9205"/>
    <cellStyle name="计算 2 3 2 2 14 4" xfId="9206"/>
    <cellStyle name="计算 2 3 2 2 14 5" xfId="9207"/>
    <cellStyle name="计算 2 3 2 2 14 6" xfId="9208"/>
    <cellStyle name="计算 2 3 2 2 15" xfId="9209"/>
    <cellStyle name="计算 2 3 2 2 15 2" xfId="9210"/>
    <cellStyle name="计算 2 3 2 2 15 3" xfId="9211"/>
    <cellStyle name="计算 2 3 2 2 15 4" xfId="9212"/>
    <cellStyle name="计算 2 3 2 2 15 5" xfId="9213"/>
    <cellStyle name="计算 2 3 2 2 15 6" xfId="9214"/>
    <cellStyle name="计算 2 3 2 2 16" xfId="9215"/>
    <cellStyle name="计算 2 3 2 2 16 2" xfId="9216"/>
    <cellStyle name="计算 2 3 2 2 16 3" xfId="9217"/>
    <cellStyle name="计算 2 3 2 2 16 4" xfId="9218"/>
    <cellStyle name="计算 2 3 2 2 16 5" xfId="9219"/>
    <cellStyle name="计算 2 3 2 2 16 6" xfId="9220"/>
    <cellStyle name="计算 2 3 2 2 17" xfId="9221"/>
    <cellStyle name="计算 2 3 2 2 17 2" xfId="9222"/>
    <cellStyle name="计算 2 3 2 2 17 3" xfId="9223"/>
    <cellStyle name="计算 2 3 2 2 17 4" xfId="9224"/>
    <cellStyle name="计算 2 3 2 2 17 5" xfId="9225"/>
    <cellStyle name="计算 2 3 2 2 17 6" xfId="9226"/>
    <cellStyle name="计算 2 3 2 2 18" xfId="9227"/>
    <cellStyle name="计算 2 3 2 2 18 2" xfId="9228"/>
    <cellStyle name="计算 2 3 2 2 18 3" xfId="9229"/>
    <cellStyle name="计算 2 3 2 2 18 4" xfId="9230"/>
    <cellStyle name="计算 2 3 2 2 18 5" xfId="9231"/>
    <cellStyle name="计算 2 3 2 2 18 6" xfId="9232"/>
    <cellStyle name="计算 2 3 2 2 19" xfId="9233"/>
    <cellStyle name="计算 2 3 2 2 19 2" xfId="9234"/>
    <cellStyle name="计算 2 3 2 2 19 3" xfId="9235"/>
    <cellStyle name="计算 2 3 2 2 19 4" xfId="9236"/>
    <cellStyle name="计算 2 3 2 2 19 5" xfId="9237"/>
    <cellStyle name="计算 2 3 2 2 19 6" xfId="9238"/>
    <cellStyle name="计算 2 3 2 2 2" xfId="9239"/>
    <cellStyle name="计算 2 3 2 2 2 10" xfId="9240"/>
    <cellStyle name="计算 2 3 2 2 2 10 2" xfId="9241"/>
    <cellStyle name="计算 2 3 2 2 2 10 3" xfId="9242"/>
    <cellStyle name="计算 2 3 2 2 2 10 4" xfId="9243"/>
    <cellStyle name="计算 2 3 2 2 2 10 5" xfId="9244"/>
    <cellStyle name="计算 2 3 2 2 2 10 6" xfId="9245"/>
    <cellStyle name="计算 2 3 2 2 2 11" xfId="9246"/>
    <cellStyle name="计算 2 3 2 2 2 11 2" xfId="9247"/>
    <cellStyle name="计算 2 3 2 2 2 11 3" xfId="9248"/>
    <cellStyle name="计算 2 3 2 2 2 11 4" xfId="9249"/>
    <cellStyle name="计算 2 3 2 2 2 11 5" xfId="9250"/>
    <cellStyle name="计算 2 3 2 2 2 11 6" xfId="9251"/>
    <cellStyle name="计算 2 3 2 2 2 12" xfId="9252"/>
    <cellStyle name="计算 2 3 2 2 2 12 2" xfId="9253"/>
    <cellStyle name="计算 2 3 2 2 2 12 3" xfId="9254"/>
    <cellStyle name="计算 2 3 2 2 2 12 4" xfId="9255"/>
    <cellStyle name="计算 2 3 2 2 2 12 5" xfId="9256"/>
    <cellStyle name="计算 2 3 2 2 2 12 6" xfId="9257"/>
    <cellStyle name="计算 2 3 2 2 2 13" xfId="9258"/>
    <cellStyle name="计算 2 3 2 2 2 13 2" xfId="9259"/>
    <cellStyle name="计算 2 3 2 2 2 13 3" xfId="9260"/>
    <cellStyle name="计算 2 3 2 2 2 13 4" xfId="9261"/>
    <cellStyle name="计算 2 3 2 2 2 13 5" xfId="9262"/>
    <cellStyle name="计算 2 3 2 2 2 13 6" xfId="9263"/>
    <cellStyle name="计算 2 3 2 2 2 14" xfId="9264"/>
    <cellStyle name="计算 2 3 2 2 2 14 2" xfId="9265"/>
    <cellStyle name="计算 2 3 2 2 2 14 3" xfId="9266"/>
    <cellStyle name="计算 2 3 2 2 2 14 4" xfId="9267"/>
    <cellStyle name="计算 2 3 2 2 2 14 5" xfId="9268"/>
    <cellStyle name="计算 2 3 2 2 2 14 6" xfId="9269"/>
    <cellStyle name="计算 2 3 2 2 2 15" xfId="9270"/>
    <cellStyle name="计算 2 3 2 2 2 15 2" xfId="9271"/>
    <cellStyle name="计算 2 3 2 2 2 15 3" xfId="9272"/>
    <cellStyle name="计算 2 3 2 2 2 15 4" xfId="9273"/>
    <cellStyle name="计算 2 3 2 2 2 15 5" xfId="9274"/>
    <cellStyle name="计算 2 3 2 2 2 15 6" xfId="9275"/>
    <cellStyle name="计算 2 3 2 2 2 16" xfId="9276"/>
    <cellStyle name="计算 2 3 2 2 2 16 2" xfId="9277"/>
    <cellStyle name="计算 2 3 2 2 2 16 3" xfId="9278"/>
    <cellStyle name="计算 2 3 2 2 2 16 4" xfId="9279"/>
    <cellStyle name="计算 2 3 2 2 2 16 5" xfId="9280"/>
    <cellStyle name="计算 2 3 2 2 2 16 6" xfId="9281"/>
    <cellStyle name="计算 2 3 2 2 2 17" xfId="9282"/>
    <cellStyle name="计算 2 3 2 2 2 17 2" xfId="9283"/>
    <cellStyle name="计算 2 3 2 2 2 17 3" xfId="9284"/>
    <cellStyle name="计算 2 3 2 2 2 17 4" xfId="9285"/>
    <cellStyle name="计算 2 3 2 2 2 17 5" xfId="9286"/>
    <cellStyle name="计算 2 3 2 2 2 17 6" xfId="9287"/>
    <cellStyle name="计算 2 3 2 2 2 18" xfId="9288"/>
    <cellStyle name="计算 2 3 2 2 2 18 2" xfId="9289"/>
    <cellStyle name="计算 2 3 2 2 2 18 3" xfId="9290"/>
    <cellStyle name="计算 2 3 2 2 2 18 4" xfId="9291"/>
    <cellStyle name="计算 2 3 2 2 2 18 5" xfId="9292"/>
    <cellStyle name="计算 2 3 2 2 2 18 6" xfId="9293"/>
    <cellStyle name="计算 2 3 2 2 2 19" xfId="9294"/>
    <cellStyle name="计算 2 3 2 2 2 2" xfId="9295"/>
    <cellStyle name="计算 2 3 2 2 2 2 2" xfId="9296"/>
    <cellStyle name="计算 2 3 2 2 2 2 3" xfId="9297"/>
    <cellStyle name="计算 2 3 2 2 2 2 4" xfId="9298"/>
    <cellStyle name="计算 2 3 2 2 2 2 5" xfId="9299"/>
    <cellStyle name="计算 2 3 2 2 2 2 6" xfId="9300"/>
    <cellStyle name="计算 2 3 2 2 2 20" xfId="9301"/>
    <cellStyle name="计算 2 3 2 2 2 21" xfId="9302"/>
    <cellStyle name="计算 2 3 2 2 2 22" xfId="9303"/>
    <cellStyle name="计算 2 3 2 2 2 23" xfId="9304"/>
    <cellStyle name="计算 2 3 2 2 2 3" xfId="9305"/>
    <cellStyle name="计算 2 3 2 2 2 3 2" xfId="9306"/>
    <cellStyle name="计算 2 3 2 2 2 3 3" xfId="9307"/>
    <cellStyle name="计算 2 3 2 2 2 3 4" xfId="9308"/>
    <cellStyle name="计算 2 3 2 2 2 3 5" xfId="9309"/>
    <cellStyle name="计算 2 3 2 2 2 3 6" xfId="9310"/>
    <cellStyle name="计算 2 3 2 2 2 4" xfId="9311"/>
    <cellStyle name="计算 2 3 2 2 2 4 2" xfId="9312"/>
    <cellStyle name="计算 2 3 2 2 2 4 3" xfId="9313"/>
    <cellStyle name="计算 2 3 2 2 2 4 4" xfId="9314"/>
    <cellStyle name="计算 2 3 2 2 2 4 5" xfId="9315"/>
    <cellStyle name="计算 2 3 2 2 2 4 6" xfId="9316"/>
    <cellStyle name="计算 2 3 2 2 2 5" xfId="9317"/>
    <cellStyle name="计算 2 3 2 2 2 5 2" xfId="9318"/>
    <cellStyle name="计算 2 3 2 2 2 5 3" xfId="9319"/>
    <cellStyle name="计算 2 3 2 2 2 5 4" xfId="9320"/>
    <cellStyle name="计算 2 3 2 2 2 5 5" xfId="9321"/>
    <cellStyle name="计算 2 3 2 2 2 5 6" xfId="9322"/>
    <cellStyle name="计算 2 3 2 2 2 6" xfId="9323"/>
    <cellStyle name="计算 2 3 2 2 2 6 2" xfId="9324"/>
    <cellStyle name="计算 2 3 2 2 2 6 3" xfId="9325"/>
    <cellStyle name="计算 2 3 2 2 2 6 4" xfId="9326"/>
    <cellStyle name="计算 2 3 2 2 2 6 5" xfId="9327"/>
    <cellStyle name="计算 2 3 2 2 2 6 6" xfId="9328"/>
    <cellStyle name="计算 2 3 2 2 2 7" xfId="9329"/>
    <cellStyle name="计算 2 3 2 2 2 7 2" xfId="9330"/>
    <cellStyle name="计算 2 3 2 2 2 7 3" xfId="9331"/>
    <cellStyle name="计算 2 3 2 2 2 7 4" xfId="9332"/>
    <cellStyle name="计算 2 3 2 2 2 7 5" xfId="9333"/>
    <cellStyle name="计算 2 3 2 2 2 7 6" xfId="9334"/>
    <cellStyle name="计算 2 3 2 2 2 8" xfId="9335"/>
    <cellStyle name="计算 2 3 2 2 2 8 2" xfId="9336"/>
    <cellStyle name="计算 2 3 2 2 2 8 3" xfId="9337"/>
    <cellStyle name="计算 2 3 2 2 2 8 4" xfId="9338"/>
    <cellStyle name="计算 2 3 2 2 2 8 5" xfId="9339"/>
    <cellStyle name="计算 2 3 2 2 2 8 6" xfId="9340"/>
    <cellStyle name="计算 2 3 2 2 2 9" xfId="9341"/>
    <cellStyle name="计算 2 3 2 2 2 9 2" xfId="9342"/>
    <cellStyle name="计算 2 3 2 2 2 9 3" xfId="9343"/>
    <cellStyle name="计算 2 3 2 2 2 9 4" xfId="9344"/>
    <cellStyle name="计算 2 3 2 2 2 9 5" xfId="9345"/>
    <cellStyle name="计算 2 3 2 2 2 9 6" xfId="9346"/>
    <cellStyle name="计算 2 3 2 2 20" xfId="9347"/>
    <cellStyle name="计算 2 3 2 2 20 2" xfId="9348"/>
    <cellStyle name="计算 2 3 2 2 20 3" xfId="9349"/>
    <cellStyle name="计算 2 3 2 2 20 4" xfId="9350"/>
    <cellStyle name="计算 2 3 2 2 20 5" xfId="9351"/>
    <cellStyle name="计算 2 3 2 2 20 6" xfId="9352"/>
    <cellStyle name="计算 2 3 2 2 21" xfId="9353"/>
    <cellStyle name="计算 2 3 2 2 22" xfId="9354"/>
    <cellStyle name="计算 2 3 2 2 23" xfId="9355"/>
    <cellStyle name="计算 2 3 2 2 24" xfId="9356"/>
    <cellStyle name="计算 2 3 2 2 25" xfId="9357"/>
    <cellStyle name="计算 2 3 2 2 3" xfId="9358"/>
    <cellStyle name="计算 2 3 2 2 3 2" xfId="9359"/>
    <cellStyle name="计算 2 3 2 2 3 3" xfId="9360"/>
    <cellStyle name="计算 2 3 2 2 3 4" xfId="9361"/>
    <cellStyle name="计算 2 3 2 2 3 5" xfId="9362"/>
    <cellStyle name="计算 2 3 2 2 3 6" xfId="9363"/>
    <cellStyle name="计算 2 3 2 2 4" xfId="9364"/>
    <cellStyle name="计算 2 3 2 2 4 2" xfId="9365"/>
    <cellStyle name="计算 2 3 2 2 4 3" xfId="9366"/>
    <cellStyle name="计算 2 3 2 2 4 4" xfId="9367"/>
    <cellStyle name="计算 2 3 2 2 4 5" xfId="9368"/>
    <cellStyle name="计算 2 3 2 2 4 6" xfId="9369"/>
    <cellStyle name="计算 2 3 2 2 5" xfId="9370"/>
    <cellStyle name="计算 2 3 2 2 5 2" xfId="9371"/>
    <cellStyle name="计算 2 3 2 2 5 3" xfId="9372"/>
    <cellStyle name="计算 2 3 2 2 5 4" xfId="9373"/>
    <cellStyle name="计算 2 3 2 2 5 5" xfId="9374"/>
    <cellStyle name="计算 2 3 2 2 5 6" xfId="9375"/>
    <cellStyle name="计算 2 3 2 2 6" xfId="9376"/>
    <cellStyle name="计算 2 3 2 2 6 2" xfId="9377"/>
    <cellStyle name="计算 2 3 2 2 6 3" xfId="9378"/>
    <cellStyle name="计算 2 3 2 2 6 4" xfId="9379"/>
    <cellStyle name="计算 2 3 2 2 6 5" xfId="9380"/>
    <cellStyle name="计算 2 3 2 2 6 6" xfId="9381"/>
    <cellStyle name="计算 2 3 2 2 7" xfId="9382"/>
    <cellStyle name="计算 2 3 2 2 7 2" xfId="9383"/>
    <cellStyle name="计算 2 3 2 2 7 3" xfId="9384"/>
    <cellStyle name="计算 2 3 2 2 7 4" xfId="9385"/>
    <cellStyle name="计算 2 3 2 2 7 5" xfId="9386"/>
    <cellStyle name="计算 2 3 2 2 7 6" xfId="9387"/>
    <cellStyle name="计算 2 3 2 2 8" xfId="9388"/>
    <cellStyle name="计算 2 3 2 2 8 2" xfId="9389"/>
    <cellStyle name="计算 2 3 2 2 8 2 2" xfId="9390"/>
    <cellStyle name="计算 2 3 2 2 8 2 3" xfId="9391"/>
    <cellStyle name="计算 2 3 2 2 8 2 4" xfId="9392"/>
    <cellStyle name="计算 2 3 2 2 8 2 5" xfId="9393"/>
    <cellStyle name="计算 2 3 2 2 8 2 6" xfId="9394"/>
    <cellStyle name="计算 2 3 2 2 8 2 7" xfId="9395"/>
    <cellStyle name="计算 2 3 2 2 8 3" xfId="9396"/>
    <cellStyle name="计算 2 3 2 2 8 4" xfId="9397"/>
    <cellStyle name="计算 2 3 2 2 8 5" xfId="9398"/>
    <cellStyle name="计算 2 3 2 2 8 6" xfId="9399"/>
    <cellStyle name="计算 2 3 2 2 8 7" xfId="9400"/>
    <cellStyle name="计算 2 3 2 2 9" xfId="9401"/>
    <cellStyle name="计算 2 3 2 2 9 2" xfId="9402"/>
    <cellStyle name="计算 2 3 2 2 9 3" xfId="9403"/>
    <cellStyle name="计算 2 3 2 2 9 4" xfId="9404"/>
    <cellStyle name="计算 2 3 2 2 9 5" xfId="9405"/>
    <cellStyle name="计算 2 3 2 2 9 6" xfId="9406"/>
    <cellStyle name="计算 2 3 2 20" xfId="9407"/>
    <cellStyle name="计算 2 3 2 20 2" xfId="9408"/>
    <cellStyle name="计算 2 3 2 20 3" xfId="9409"/>
    <cellStyle name="计算 2 3 2 20 4" xfId="9410"/>
    <cellStyle name="计算 2 3 2 20 5" xfId="9411"/>
    <cellStyle name="计算 2 3 2 20 6" xfId="9412"/>
    <cellStyle name="计算 2 3 2 21" xfId="9413"/>
    <cellStyle name="计算 2 3 2 21 2" xfId="9414"/>
    <cellStyle name="计算 2 3 2 21 3" xfId="9415"/>
    <cellStyle name="计算 2 3 2 21 4" xfId="9416"/>
    <cellStyle name="计算 2 3 2 21 5" xfId="9417"/>
    <cellStyle name="计算 2 3 2 21 6" xfId="9418"/>
    <cellStyle name="计算 2 3 2 22" xfId="9419"/>
    <cellStyle name="计算 2 3 2 22 2" xfId="9420"/>
    <cellStyle name="计算 2 3 2 22 3" xfId="9421"/>
    <cellStyle name="计算 2 3 2 22 4" xfId="9422"/>
    <cellStyle name="计算 2 3 2 22 5" xfId="9423"/>
    <cellStyle name="计算 2 3 2 22 6" xfId="9424"/>
    <cellStyle name="计算 2 3 2 23" xfId="9425"/>
    <cellStyle name="计算 2 3 2 23 2" xfId="9426"/>
    <cellStyle name="计算 2 3 2 23 3" xfId="9427"/>
    <cellStyle name="计算 2 3 2 23 4" xfId="9428"/>
    <cellStyle name="计算 2 3 2 23 5" xfId="9429"/>
    <cellStyle name="计算 2 3 2 23 6" xfId="9430"/>
    <cellStyle name="计算 2 3 2 24" xfId="9431"/>
    <cellStyle name="计算 2 3 2 25" xfId="9432"/>
    <cellStyle name="计算 2 3 2 26" xfId="9433"/>
    <cellStyle name="计算 2 3 2 27" xfId="9434"/>
    <cellStyle name="计算 2 3 2 28" xfId="9435"/>
    <cellStyle name="计算 2 3 2 3" xfId="9436"/>
    <cellStyle name="计算 2 3 2 3 10" xfId="9437"/>
    <cellStyle name="计算 2 3 2 3 10 2" xfId="9438"/>
    <cellStyle name="计算 2 3 2 3 10 3" xfId="9439"/>
    <cellStyle name="计算 2 3 2 3 10 4" xfId="9440"/>
    <cellStyle name="计算 2 3 2 3 10 5" xfId="9441"/>
    <cellStyle name="计算 2 3 2 3 10 6" xfId="9442"/>
    <cellStyle name="计算 2 3 2 3 11" xfId="9443"/>
    <cellStyle name="计算 2 3 2 3 11 2" xfId="9444"/>
    <cellStyle name="计算 2 3 2 3 11 3" xfId="9445"/>
    <cellStyle name="计算 2 3 2 3 11 4" xfId="9446"/>
    <cellStyle name="计算 2 3 2 3 11 5" xfId="9447"/>
    <cellStyle name="计算 2 3 2 3 11 6" xfId="9448"/>
    <cellStyle name="计算 2 3 2 3 12" xfId="9449"/>
    <cellStyle name="计算 2 3 2 3 12 2" xfId="9450"/>
    <cellStyle name="计算 2 3 2 3 12 3" xfId="9451"/>
    <cellStyle name="计算 2 3 2 3 12 4" xfId="9452"/>
    <cellStyle name="计算 2 3 2 3 12 5" xfId="9453"/>
    <cellStyle name="计算 2 3 2 3 12 6" xfId="9454"/>
    <cellStyle name="计算 2 3 2 3 13" xfId="9455"/>
    <cellStyle name="计算 2 3 2 3 13 2" xfId="9456"/>
    <cellStyle name="计算 2 3 2 3 13 3" xfId="9457"/>
    <cellStyle name="计算 2 3 2 3 13 4" xfId="9458"/>
    <cellStyle name="计算 2 3 2 3 13 5" xfId="9459"/>
    <cellStyle name="计算 2 3 2 3 13 6" xfId="9460"/>
    <cellStyle name="计算 2 3 2 3 14" xfId="9461"/>
    <cellStyle name="计算 2 3 2 3 14 2" xfId="9462"/>
    <cellStyle name="计算 2 3 2 3 14 3" xfId="9463"/>
    <cellStyle name="计算 2 3 2 3 14 4" xfId="9464"/>
    <cellStyle name="计算 2 3 2 3 14 5" xfId="9465"/>
    <cellStyle name="计算 2 3 2 3 14 6" xfId="9466"/>
    <cellStyle name="计算 2 3 2 3 15" xfId="9467"/>
    <cellStyle name="计算 2 3 2 3 15 2" xfId="9468"/>
    <cellStyle name="计算 2 3 2 3 15 3" xfId="9469"/>
    <cellStyle name="计算 2 3 2 3 15 4" xfId="9470"/>
    <cellStyle name="计算 2 3 2 3 15 5" xfId="9471"/>
    <cellStyle name="计算 2 3 2 3 15 6" xfId="9472"/>
    <cellStyle name="计算 2 3 2 3 16" xfId="9473"/>
    <cellStyle name="计算 2 3 2 3 16 2" xfId="9474"/>
    <cellStyle name="计算 2 3 2 3 16 3" xfId="9475"/>
    <cellStyle name="计算 2 3 2 3 16 4" xfId="9476"/>
    <cellStyle name="计算 2 3 2 3 16 5" xfId="9477"/>
    <cellStyle name="计算 2 3 2 3 16 6" xfId="9478"/>
    <cellStyle name="计算 2 3 2 3 17" xfId="9479"/>
    <cellStyle name="计算 2 3 2 3 17 2" xfId="9480"/>
    <cellStyle name="计算 2 3 2 3 17 3" xfId="9481"/>
    <cellStyle name="计算 2 3 2 3 17 4" xfId="9482"/>
    <cellStyle name="计算 2 3 2 3 17 5" xfId="9483"/>
    <cellStyle name="计算 2 3 2 3 17 6" xfId="9484"/>
    <cellStyle name="计算 2 3 2 3 18" xfId="9485"/>
    <cellStyle name="计算 2 3 2 3 18 2" xfId="9486"/>
    <cellStyle name="计算 2 3 2 3 18 3" xfId="9487"/>
    <cellStyle name="计算 2 3 2 3 18 4" xfId="9488"/>
    <cellStyle name="计算 2 3 2 3 18 5" xfId="9489"/>
    <cellStyle name="计算 2 3 2 3 18 6" xfId="9490"/>
    <cellStyle name="计算 2 3 2 3 19" xfId="9491"/>
    <cellStyle name="计算 2 3 2 3 19 2" xfId="9492"/>
    <cellStyle name="计算 2 3 2 3 19 3" xfId="9493"/>
    <cellStyle name="计算 2 3 2 3 19 4" xfId="9494"/>
    <cellStyle name="计算 2 3 2 3 19 5" xfId="9495"/>
    <cellStyle name="计算 2 3 2 3 19 6" xfId="9496"/>
    <cellStyle name="计算 2 3 2 3 2" xfId="9497"/>
    <cellStyle name="计算 2 3 2 3 2 10" xfId="9498"/>
    <cellStyle name="计算 2 3 2 3 2 10 2" xfId="9499"/>
    <cellStyle name="计算 2 3 2 3 2 10 3" xfId="9500"/>
    <cellStyle name="计算 2 3 2 3 2 10 4" xfId="9501"/>
    <cellStyle name="计算 2 3 2 3 2 10 5" xfId="9502"/>
    <cellStyle name="计算 2 3 2 3 2 10 6" xfId="9503"/>
    <cellStyle name="计算 2 3 2 3 2 11" xfId="9504"/>
    <cellStyle name="计算 2 3 2 3 2 11 2" xfId="9505"/>
    <cellStyle name="计算 2 3 2 3 2 11 3" xfId="9506"/>
    <cellStyle name="计算 2 3 2 3 2 11 4" xfId="9507"/>
    <cellStyle name="计算 2 3 2 3 2 11 5" xfId="9508"/>
    <cellStyle name="计算 2 3 2 3 2 11 6" xfId="9509"/>
    <cellStyle name="计算 2 3 2 3 2 12" xfId="9510"/>
    <cellStyle name="计算 2 3 2 3 2 12 2" xfId="9511"/>
    <cellStyle name="计算 2 3 2 3 2 12 3" xfId="9512"/>
    <cellStyle name="计算 2 3 2 3 2 12 4" xfId="9513"/>
    <cellStyle name="计算 2 3 2 3 2 12 5" xfId="9514"/>
    <cellStyle name="计算 2 3 2 3 2 12 6" xfId="9515"/>
    <cellStyle name="计算 2 3 2 3 2 13" xfId="9516"/>
    <cellStyle name="计算 2 3 2 3 2 13 2" xfId="9517"/>
    <cellStyle name="计算 2 3 2 3 2 13 3" xfId="9518"/>
    <cellStyle name="计算 2 3 2 3 2 13 4" xfId="9519"/>
    <cellStyle name="计算 2 3 2 3 2 13 5" xfId="9520"/>
    <cellStyle name="计算 2 3 2 3 2 13 6" xfId="9521"/>
    <cellStyle name="计算 2 3 2 3 2 14" xfId="9522"/>
    <cellStyle name="计算 2 3 2 3 2 14 2" xfId="9523"/>
    <cellStyle name="计算 2 3 2 3 2 14 3" xfId="9524"/>
    <cellStyle name="计算 2 3 2 3 2 14 4" xfId="9525"/>
    <cellStyle name="计算 2 3 2 3 2 14 5" xfId="9526"/>
    <cellStyle name="计算 2 3 2 3 2 14 6" xfId="9527"/>
    <cellStyle name="计算 2 3 2 3 2 15" xfId="9528"/>
    <cellStyle name="计算 2 3 2 3 2 15 2" xfId="9529"/>
    <cellStyle name="计算 2 3 2 3 2 15 3" xfId="9530"/>
    <cellStyle name="计算 2 3 2 3 2 15 4" xfId="9531"/>
    <cellStyle name="计算 2 3 2 3 2 15 5" xfId="9532"/>
    <cellStyle name="计算 2 3 2 3 2 15 6" xfId="9533"/>
    <cellStyle name="计算 2 3 2 3 2 16" xfId="9534"/>
    <cellStyle name="计算 2 3 2 3 2 16 2" xfId="9535"/>
    <cellStyle name="计算 2 3 2 3 2 16 3" xfId="9536"/>
    <cellStyle name="计算 2 3 2 3 2 16 4" xfId="9537"/>
    <cellStyle name="计算 2 3 2 3 2 16 5" xfId="9538"/>
    <cellStyle name="计算 2 3 2 3 2 16 6" xfId="9539"/>
    <cellStyle name="计算 2 3 2 3 2 17" xfId="9540"/>
    <cellStyle name="计算 2 3 2 3 2 17 2" xfId="9541"/>
    <cellStyle name="计算 2 3 2 3 2 17 3" xfId="9542"/>
    <cellStyle name="计算 2 3 2 3 2 17 4" xfId="9543"/>
    <cellStyle name="计算 2 3 2 3 2 17 5" xfId="9544"/>
    <cellStyle name="计算 2 3 2 3 2 17 6" xfId="9545"/>
    <cellStyle name="计算 2 3 2 3 2 18" xfId="9546"/>
    <cellStyle name="计算 2 3 2 3 2 18 2" xfId="9547"/>
    <cellStyle name="计算 2 3 2 3 2 18 3" xfId="9548"/>
    <cellStyle name="计算 2 3 2 3 2 18 4" xfId="9549"/>
    <cellStyle name="计算 2 3 2 3 2 18 5" xfId="9550"/>
    <cellStyle name="计算 2 3 2 3 2 18 6" xfId="9551"/>
    <cellStyle name="计算 2 3 2 3 2 19" xfId="9552"/>
    <cellStyle name="计算 2 3 2 3 2 2" xfId="9553"/>
    <cellStyle name="计算 2 3 2 3 2 2 2" xfId="9554"/>
    <cellStyle name="计算 2 3 2 3 2 2 3" xfId="9555"/>
    <cellStyle name="计算 2 3 2 3 2 2 4" xfId="9556"/>
    <cellStyle name="计算 2 3 2 3 2 2 5" xfId="9557"/>
    <cellStyle name="计算 2 3 2 3 2 2 6" xfId="9558"/>
    <cellStyle name="计算 2 3 2 3 2 20" xfId="9559"/>
    <cellStyle name="计算 2 3 2 3 2 21" xfId="9560"/>
    <cellStyle name="计算 2 3 2 3 2 22" xfId="9561"/>
    <cellStyle name="计算 2 3 2 3 2 23" xfId="9562"/>
    <cellStyle name="计算 2 3 2 3 2 3" xfId="9563"/>
    <cellStyle name="计算 2 3 2 3 2 3 2" xfId="9564"/>
    <cellStyle name="计算 2 3 2 3 2 3 3" xfId="9565"/>
    <cellStyle name="计算 2 3 2 3 2 3 4" xfId="9566"/>
    <cellStyle name="计算 2 3 2 3 2 3 5" xfId="9567"/>
    <cellStyle name="计算 2 3 2 3 2 3 6" xfId="9568"/>
    <cellStyle name="计算 2 3 2 3 2 4" xfId="9569"/>
    <cellStyle name="计算 2 3 2 3 2 4 2" xfId="9570"/>
    <cellStyle name="计算 2 3 2 3 2 4 3" xfId="9571"/>
    <cellStyle name="计算 2 3 2 3 2 4 4" xfId="9572"/>
    <cellStyle name="计算 2 3 2 3 2 4 5" xfId="9573"/>
    <cellStyle name="计算 2 3 2 3 2 4 6" xfId="9574"/>
    <cellStyle name="计算 2 3 2 3 2 5" xfId="9575"/>
    <cellStyle name="计算 2 3 2 3 2 5 2" xfId="9576"/>
    <cellStyle name="计算 2 3 2 3 2 5 3" xfId="9577"/>
    <cellStyle name="计算 2 3 2 3 2 5 4" xfId="9578"/>
    <cellStyle name="计算 2 3 2 3 2 5 5" xfId="9579"/>
    <cellStyle name="计算 2 3 2 3 2 5 6" xfId="9580"/>
    <cellStyle name="计算 2 3 2 3 2 6" xfId="9581"/>
    <cellStyle name="计算 2 3 2 3 2 6 2" xfId="9582"/>
    <cellStyle name="计算 2 3 2 3 2 6 3" xfId="9583"/>
    <cellStyle name="计算 2 3 2 3 2 6 4" xfId="9584"/>
    <cellStyle name="计算 2 3 2 3 2 6 5" xfId="9585"/>
    <cellStyle name="计算 2 3 2 3 2 6 6" xfId="9586"/>
    <cellStyle name="计算 2 3 2 3 2 7" xfId="9587"/>
    <cellStyle name="计算 2 3 2 3 2 7 2" xfId="9588"/>
    <cellStyle name="计算 2 3 2 3 2 7 3" xfId="9589"/>
    <cellStyle name="计算 2 3 2 3 2 7 4" xfId="9590"/>
    <cellStyle name="计算 2 3 2 3 2 7 5" xfId="9591"/>
    <cellStyle name="计算 2 3 2 3 2 7 6" xfId="9592"/>
    <cellStyle name="计算 2 3 2 3 2 8" xfId="9593"/>
    <cellStyle name="计算 2 3 2 3 2 8 2" xfId="9594"/>
    <cellStyle name="计算 2 3 2 3 2 8 3" xfId="9595"/>
    <cellStyle name="计算 2 3 2 3 2 8 4" xfId="9596"/>
    <cellStyle name="计算 2 3 2 3 2 8 5" xfId="9597"/>
    <cellStyle name="计算 2 3 2 3 2 8 6" xfId="9598"/>
    <cellStyle name="计算 2 3 2 3 2 9" xfId="9599"/>
    <cellStyle name="计算 2 3 2 3 2 9 2" xfId="9600"/>
    <cellStyle name="计算 2 3 2 3 2 9 3" xfId="9601"/>
    <cellStyle name="计算 2 3 2 3 2 9 4" xfId="9602"/>
    <cellStyle name="计算 2 3 2 3 2 9 5" xfId="9603"/>
    <cellStyle name="计算 2 3 2 3 2 9 6" xfId="9604"/>
    <cellStyle name="计算 2 3 2 3 20" xfId="9605"/>
    <cellStyle name="计算 2 3 2 3 20 2" xfId="9606"/>
    <cellStyle name="计算 2 3 2 3 20 3" xfId="9607"/>
    <cellStyle name="计算 2 3 2 3 20 4" xfId="9608"/>
    <cellStyle name="计算 2 3 2 3 20 5" xfId="9609"/>
    <cellStyle name="计算 2 3 2 3 20 6" xfId="9610"/>
    <cellStyle name="计算 2 3 2 3 21" xfId="9611"/>
    <cellStyle name="计算 2 3 2 3 22" xfId="9612"/>
    <cellStyle name="计算 2 3 2 3 23" xfId="9613"/>
    <cellStyle name="计算 2 3 2 3 24" xfId="9614"/>
    <cellStyle name="计算 2 3 2 3 25" xfId="9615"/>
    <cellStyle name="计算 2 3 2 3 3" xfId="9616"/>
    <cellStyle name="计算 2 3 2 3 3 2" xfId="9617"/>
    <cellStyle name="计算 2 3 2 3 3 3" xfId="9618"/>
    <cellStyle name="计算 2 3 2 3 3 4" xfId="9619"/>
    <cellStyle name="计算 2 3 2 3 3 5" xfId="9620"/>
    <cellStyle name="计算 2 3 2 3 3 6" xfId="9621"/>
    <cellStyle name="计算 2 3 2 3 4" xfId="9622"/>
    <cellStyle name="计算 2 3 2 3 4 2" xfId="9623"/>
    <cellStyle name="计算 2 3 2 3 4 3" xfId="9624"/>
    <cellStyle name="计算 2 3 2 3 4 4" xfId="9625"/>
    <cellStyle name="计算 2 3 2 3 4 5" xfId="9626"/>
    <cellStyle name="计算 2 3 2 3 4 6" xfId="9627"/>
    <cellStyle name="计算 2 3 2 3 5" xfId="9628"/>
    <cellStyle name="计算 2 3 2 3 5 2" xfId="9629"/>
    <cellStyle name="计算 2 3 2 3 5 3" xfId="9630"/>
    <cellStyle name="计算 2 3 2 3 5 4" xfId="9631"/>
    <cellStyle name="计算 2 3 2 3 5 5" xfId="9632"/>
    <cellStyle name="计算 2 3 2 3 5 6" xfId="9633"/>
    <cellStyle name="计算 2 3 2 3 6" xfId="9634"/>
    <cellStyle name="计算 2 3 2 3 6 2" xfId="9635"/>
    <cellStyle name="计算 2 3 2 3 6 3" xfId="9636"/>
    <cellStyle name="计算 2 3 2 3 6 4" xfId="9637"/>
    <cellStyle name="计算 2 3 2 3 6 5" xfId="9638"/>
    <cellStyle name="计算 2 3 2 3 6 6" xfId="9639"/>
    <cellStyle name="计算 2 3 2 3 7" xfId="9640"/>
    <cellStyle name="计算 2 3 2 3 7 2" xfId="9641"/>
    <cellStyle name="计算 2 3 2 3 7 3" xfId="9642"/>
    <cellStyle name="计算 2 3 2 3 7 4" xfId="9643"/>
    <cellStyle name="计算 2 3 2 3 7 5" xfId="9644"/>
    <cellStyle name="计算 2 3 2 3 7 6" xfId="9645"/>
    <cellStyle name="计算 2 3 2 3 8" xfId="9646"/>
    <cellStyle name="计算 2 3 2 3 8 2" xfId="9647"/>
    <cellStyle name="计算 2 3 2 3 8 2 2" xfId="9648"/>
    <cellStyle name="计算 2 3 2 3 8 2 3" xfId="9649"/>
    <cellStyle name="计算 2 3 2 3 8 2 4" xfId="9650"/>
    <cellStyle name="计算 2 3 2 3 8 2 5" xfId="9651"/>
    <cellStyle name="计算 2 3 2 3 8 2 6" xfId="9652"/>
    <cellStyle name="计算 2 3 2 3 8 2 7" xfId="9653"/>
    <cellStyle name="计算 2 3 2 3 8 3" xfId="9654"/>
    <cellStyle name="计算 2 3 2 3 8 4" xfId="9655"/>
    <cellStyle name="计算 2 3 2 3 8 5" xfId="9656"/>
    <cellStyle name="计算 2 3 2 3 8 6" xfId="9657"/>
    <cellStyle name="计算 2 3 2 3 8 7" xfId="9658"/>
    <cellStyle name="计算 2 3 2 3 9" xfId="9659"/>
    <cellStyle name="计算 2 3 2 3 9 2" xfId="9660"/>
    <cellStyle name="计算 2 3 2 3 9 3" xfId="9661"/>
    <cellStyle name="计算 2 3 2 3 9 4" xfId="9662"/>
    <cellStyle name="计算 2 3 2 3 9 5" xfId="9663"/>
    <cellStyle name="计算 2 3 2 3 9 6" xfId="9664"/>
    <cellStyle name="计算 2 3 2 4" xfId="9665"/>
    <cellStyle name="计算 2 3 2 4 10" xfId="9666"/>
    <cellStyle name="计算 2 3 2 4 10 2" xfId="9667"/>
    <cellStyle name="计算 2 3 2 4 10 3" xfId="9668"/>
    <cellStyle name="计算 2 3 2 4 10 4" xfId="9669"/>
    <cellStyle name="计算 2 3 2 4 10 5" xfId="9670"/>
    <cellStyle name="计算 2 3 2 4 10 6" xfId="9671"/>
    <cellStyle name="计算 2 3 2 4 11" xfId="9672"/>
    <cellStyle name="计算 2 3 2 4 11 2" xfId="9673"/>
    <cellStyle name="计算 2 3 2 4 11 3" xfId="9674"/>
    <cellStyle name="计算 2 3 2 4 11 4" xfId="9675"/>
    <cellStyle name="计算 2 3 2 4 11 5" xfId="9676"/>
    <cellStyle name="计算 2 3 2 4 11 6" xfId="9677"/>
    <cellStyle name="计算 2 3 2 4 12" xfId="9678"/>
    <cellStyle name="计算 2 3 2 4 12 2" xfId="9679"/>
    <cellStyle name="计算 2 3 2 4 12 3" xfId="9680"/>
    <cellStyle name="计算 2 3 2 4 12 4" xfId="9681"/>
    <cellStyle name="计算 2 3 2 4 12 5" xfId="9682"/>
    <cellStyle name="计算 2 3 2 4 12 6" xfId="9683"/>
    <cellStyle name="计算 2 3 2 4 13" xfId="9684"/>
    <cellStyle name="计算 2 3 2 4 13 2" xfId="9685"/>
    <cellStyle name="计算 2 3 2 4 13 3" xfId="9686"/>
    <cellStyle name="计算 2 3 2 4 13 4" xfId="9687"/>
    <cellStyle name="计算 2 3 2 4 13 5" xfId="9688"/>
    <cellStyle name="计算 2 3 2 4 13 6" xfId="9689"/>
    <cellStyle name="计算 2 3 2 4 14" xfId="9690"/>
    <cellStyle name="计算 2 3 2 4 14 2" xfId="9691"/>
    <cellStyle name="计算 2 3 2 4 14 3" xfId="9692"/>
    <cellStyle name="计算 2 3 2 4 14 4" xfId="9693"/>
    <cellStyle name="计算 2 3 2 4 14 5" xfId="9694"/>
    <cellStyle name="计算 2 3 2 4 14 6" xfId="9695"/>
    <cellStyle name="计算 2 3 2 4 15" xfId="9696"/>
    <cellStyle name="计算 2 3 2 4 15 2" xfId="9697"/>
    <cellStyle name="计算 2 3 2 4 15 3" xfId="9698"/>
    <cellStyle name="计算 2 3 2 4 15 4" xfId="9699"/>
    <cellStyle name="计算 2 3 2 4 15 5" xfId="9700"/>
    <cellStyle name="计算 2 3 2 4 15 6" xfId="9701"/>
    <cellStyle name="计算 2 3 2 4 16" xfId="9702"/>
    <cellStyle name="计算 2 3 2 4 16 2" xfId="9703"/>
    <cellStyle name="计算 2 3 2 4 16 3" xfId="9704"/>
    <cellStyle name="计算 2 3 2 4 16 4" xfId="9705"/>
    <cellStyle name="计算 2 3 2 4 16 5" xfId="9706"/>
    <cellStyle name="计算 2 3 2 4 16 6" xfId="9707"/>
    <cellStyle name="计算 2 3 2 4 17" xfId="9708"/>
    <cellStyle name="计算 2 3 2 4 17 2" xfId="9709"/>
    <cellStyle name="计算 2 3 2 4 17 3" xfId="9710"/>
    <cellStyle name="计算 2 3 2 4 17 4" xfId="9711"/>
    <cellStyle name="计算 2 3 2 4 17 5" xfId="9712"/>
    <cellStyle name="计算 2 3 2 4 17 6" xfId="9713"/>
    <cellStyle name="计算 2 3 2 4 18" xfId="9714"/>
    <cellStyle name="计算 2 3 2 4 18 2" xfId="9715"/>
    <cellStyle name="计算 2 3 2 4 18 3" xfId="9716"/>
    <cellStyle name="计算 2 3 2 4 18 4" xfId="9717"/>
    <cellStyle name="计算 2 3 2 4 18 5" xfId="9718"/>
    <cellStyle name="计算 2 3 2 4 18 6" xfId="9719"/>
    <cellStyle name="计算 2 3 2 4 19" xfId="9720"/>
    <cellStyle name="计算 2 3 2 4 19 2" xfId="9721"/>
    <cellStyle name="计算 2 3 2 4 19 3" xfId="9722"/>
    <cellStyle name="计算 2 3 2 4 19 4" xfId="9723"/>
    <cellStyle name="计算 2 3 2 4 19 5" xfId="9724"/>
    <cellStyle name="计算 2 3 2 4 19 6" xfId="9725"/>
    <cellStyle name="计算 2 3 2 4 2" xfId="9726"/>
    <cellStyle name="计算 2 3 2 4 2 10" xfId="9727"/>
    <cellStyle name="计算 2 3 2 4 2 10 2" xfId="9728"/>
    <cellStyle name="计算 2 3 2 4 2 10 3" xfId="9729"/>
    <cellStyle name="计算 2 3 2 4 2 10 4" xfId="9730"/>
    <cellStyle name="计算 2 3 2 4 2 10 5" xfId="9731"/>
    <cellStyle name="计算 2 3 2 4 2 10 6" xfId="9732"/>
    <cellStyle name="计算 2 3 2 4 2 11" xfId="9733"/>
    <cellStyle name="计算 2 3 2 4 2 11 2" xfId="9734"/>
    <cellStyle name="计算 2 3 2 4 2 11 3" xfId="9735"/>
    <cellStyle name="计算 2 3 2 4 2 11 4" xfId="9736"/>
    <cellStyle name="计算 2 3 2 4 2 11 5" xfId="9737"/>
    <cellStyle name="计算 2 3 2 4 2 11 6" xfId="9738"/>
    <cellStyle name="计算 2 3 2 4 2 12" xfId="9739"/>
    <cellStyle name="计算 2 3 2 4 2 12 2" xfId="9740"/>
    <cellStyle name="计算 2 3 2 4 2 12 3" xfId="9741"/>
    <cellStyle name="计算 2 3 2 4 2 12 4" xfId="9742"/>
    <cellStyle name="计算 2 3 2 4 2 12 5" xfId="9743"/>
    <cellStyle name="计算 2 3 2 4 2 12 6" xfId="9744"/>
    <cellStyle name="计算 2 3 2 4 2 13" xfId="9745"/>
    <cellStyle name="计算 2 3 2 4 2 13 2" xfId="9746"/>
    <cellStyle name="计算 2 3 2 4 2 13 3" xfId="9747"/>
    <cellStyle name="计算 2 3 2 4 2 13 4" xfId="9748"/>
    <cellStyle name="计算 2 3 2 4 2 13 5" xfId="9749"/>
    <cellStyle name="计算 2 3 2 4 2 13 6" xfId="9750"/>
    <cellStyle name="计算 2 3 2 4 2 14" xfId="9751"/>
    <cellStyle name="计算 2 3 2 4 2 14 2" xfId="9752"/>
    <cellStyle name="计算 2 3 2 4 2 14 3" xfId="9753"/>
    <cellStyle name="计算 2 3 2 4 2 14 4" xfId="9754"/>
    <cellStyle name="计算 2 3 2 4 2 14 5" xfId="9755"/>
    <cellStyle name="计算 2 3 2 4 2 14 6" xfId="9756"/>
    <cellStyle name="计算 2 3 2 4 2 15" xfId="9757"/>
    <cellStyle name="计算 2 3 2 4 2 15 2" xfId="9758"/>
    <cellStyle name="计算 2 3 2 4 2 15 3" xfId="9759"/>
    <cellStyle name="计算 2 3 2 4 2 15 4" xfId="9760"/>
    <cellStyle name="计算 2 3 2 4 2 15 5" xfId="9761"/>
    <cellStyle name="计算 2 3 2 4 2 15 6" xfId="9762"/>
    <cellStyle name="计算 2 3 2 4 2 16" xfId="9763"/>
    <cellStyle name="计算 2 3 2 4 2 16 2" xfId="9764"/>
    <cellStyle name="计算 2 3 2 4 2 16 3" xfId="9765"/>
    <cellStyle name="计算 2 3 2 4 2 16 4" xfId="9766"/>
    <cellStyle name="计算 2 3 2 4 2 16 5" xfId="9767"/>
    <cellStyle name="计算 2 3 2 4 2 16 6" xfId="9768"/>
    <cellStyle name="计算 2 3 2 4 2 17" xfId="9769"/>
    <cellStyle name="计算 2 3 2 4 2 17 2" xfId="9770"/>
    <cellStyle name="计算 2 3 2 4 2 17 3" xfId="9771"/>
    <cellStyle name="计算 2 3 2 4 2 17 4" xfId="9772"/>
    <cellStyle name="计算 2 3 2 4 2 17 5" xfId="9773"/>
    <cellStyle name="计算 2 3 2 4 2 17 6" xfId="9774"/>
    <cellStyle name="计算 2 3 2 4 2 18" xfId="9775"/>
    <cellStyle name="计算 2 3 2 4 2 18 2" xfId="9776"/>
    <cellStyle name="计算 2 3 2 4 2 18 3" xfId="9777"/>
    <cellStyle name="计算 2 3 2 4 2 18 4" xfId="9778"/>
    <cellStyle name="计算 2 3 2 4 2 18 5" xfId="9779"/>
    <cellStyle name="计算 2 3 2 4 2 18 6" xfId="9780"/>
    <cellStyle name="计算 2 3 2 4 2 19" xfId="9781"/>
    <cellStyle name="计算 2 3 2 4 2 2" xfId="9782"/>
    <cellStyle name="计算 2 3 2 4 2 2 2" xfId="9783"/>
    <cellStyle name="计算 2 3 2 4 2 2 3" xfId="9784"/>
    <cellStyle name="计算 2 3 2 4 2 2 4" xfId="9785"/>
    <cellStyle name="计算 2 3 2 4 2 2 5" xfId="9786"/>
    <cellStyle name="计算 2 3 2 4 2 2 6" xfId="9787"/>
    <cellStyle name="计算 2 3 2 4 2 20" xfId="9788"/>
    <cellStyle name="计算 2 3 2 4 2 21" xfId="9789"/>
    <cellStyle name="计算 2 3 2 4 2 22" xfId="9790"/>
    <cellStyle name="计算 2 3 2 4 2 23" xfId="9791"/>
    <cellStyle name="计算 2 3 2 4 2 3" xfId="9792"/>
    <cellStyle name="计算 2 3 2 4 2 3 2" xfId="9793"/>
    <cellStyle name="计算 2 3 2 4 2 3 3" xfId="9794"/>
    <cellStyle name="计算 2 3 2 4 2 3 4" xfId="9795"/>
    <cellStyle name="计算 2 3 2 4 2 3 5" xfId="9796"/>
    <cellStyle name="计算 2 3 2 4 2 3 6" xfId="9797"/>
    <cellStyle name="计算 2 3 2 4 2 4" xfId="9798"/>
    <cellStyle name="计算 2 3 2 4 2 4 2" xfId="9799"/>
    <cellStyle name="计算 2 3 2 4 2 4 3" xfId="9800"/>
    <cellStyle name="计算 2 3 2 4 2 4 4" xfId="9801"/>
    <cellStyle name="计算 2 3 2 4 2 4 5" xfId="9802"/>
    <cellStyle name="计算 2 3 2 4 2 4 6" xfId="9803"/>
    <cellStyle name="计算 2 3 2 4 2 5" xfId="9804"/>
    <cellStyle name="计算 2 3 2 4 2 5 2" xfId="9805"/>
    <cellStyle name="计算 2 3 2 4 2 5 3" xfId="9806"/>
    <cellStyle name="计算 2 3 2 4 2 5 4" xfId="9807"/>
    <cellStyle name="计算 2 3 2 4 2 5 5" xfId="9808"/>
    <cellStyle name="计算 2 3 2 4 2 5 6" xfId="9809"/>
    <cellStyle name="计算 2 3 2 4 2 6" xfId="9810"/>
    <cellStyle name="计算 2 3 2 4 2 6 2" xfId="9811"/>
    <cellStyle name="计算 2 3 2 4 2 6 3" xfId="9812"/>
    <cellStyle name="计算 2 3 2 4 2 6 4" xfId="9813"/>
    <cellStyle name="计算 2 3 2 4 2 6 5" xfId="9814"/>
    <cellStyle name="计算 2 3 2 4 2 6 6" xfId="9815"/>
    <cellStyle name="计算 2 3 2 4 2 7" xfId="9816"/>
    <cellStyle name="计算 2 3 2 4 2 7 2" xfId="9817"/>
    <cellStyle name="计算 2 3 2 4 2 7 3" xfId="9818"/>
    <cellStyle name="计算 2 3 2 4 2 7 4" xfId="9819"/>
    <cellStyle name="计算 2 3 2 4 2 7 5" xfId="9820"/>
    <cellStyle name="计算 2 3 2 4 2 7 6" xfId="9821"/>
    <cellStyle name="计算 2 3 2 4 2 8" xfId="9822"/>
    <cellStyle name="计算 2 3 2 4 2 8 2" xfId="9823"/>
    <cellStyle name="计算 2 3 2 4 2 8 3" xfId="9824"/>
    <cellStyle name="计算 2 3 2 4 2 8 4" xfId="9825"/>
    <cellStyle name="计算 2 3 2 4 2 8 5" xfId="9826"/>
    <cellStyle name="计算 2 3 2 4 2 8 6" xfId="9827"/>
    <cellStyle name="计算 2 3 2 4 2 9" xfId="9828"/>
    <cellStyle name="计算 2 3 2 4 2 9 2" xfId="9829"/>
    <cellStyle name="计算 2 3 2 4 2 9 3" xfId="9830"/>
    <cellStyle name="计算 2 3 2 4 2 9 4" xfId="9831"/>
    <cellStyle name="计算 2 3 2 4 2 9 5" xfId="9832"/>
    <cellStyle name="计算 2 3 2 4 2 9 6" xfId="9833"/>
    <cellStyle name="计算 2 3 2 4 20" xfId="9834"/>
    <cellStyle name="计算 2 3 2 4 20 2" xfId="9835"/>
    <cellStyle name="计算 2 3 2 4 20 3" xfId="9836"/>
    <cellStyle name="计算 2 3 2 4 20 4" xfId="9837"/>
    <cellStyle name="计算 2 3 2 4 20 5" xfId="9838"/>
    <cellStyle name="计算 2 3 2 4 20 6" xfId="9839"/>
    <cellStyle name="计算 2 3 2 4 21" xfId="9840"/>
    <cellStyle name="计算 2 3 2 4 22" xfId="9841"/>
    <cellStyle name="计算 2 3 2 4 23" xfId="9842"/>
    <cellStyle name="计算 2 3 2 4 24" xfId="9843"/>
    <cellStyle name="计算 2 3 2 4 25" xfId="9844"/>
    <cellStyle name="计算 2 3 2 4 3" xfId="9845"/>
    <cellStyle name="计算 2 3 2 4 3 2" xfId="9846"/>
    <cellStyle name="计算 2 3 2 4 3 3" xfId="9847"/>
    <cellStyle name="计算 2 3 2 4 3 4" xfId="9848"/>
    <cellStyle name="计算 2 3 2 4 3 5" xfId="9849"/>
    <cellStyle name="计算 2 3 2 4 3 6" xfId="9850"/>
    <cellStyle name="计算 2 3 2 4 4" xfId="9851"/>
    <cellStyle name="计算 2 3 2 4 4 2" xfId="9852"/>
    <cellStyle name="计算 2 3 2 4 4 3" xfId="9853"/>
    <cellStyle name="计算 2 3 2 4 4 4" xfId="9854"/>
    <cellStyle name="计算 2 3 2 4 4 5" xfId="9855"/>
    <cellStyle name="计算 2 3 2 4 4 6" xfId="9856"/>
    <cellStyle name="计算 2 3 2 4 5" xfId="9857"/>
    <cellStyle name="计算 2 3 2 4 5 2" xfId="9858"/>
    <cellStyle name="计算 2 3 2 4 5 3" xfId="9859"/>
    <cellStyle name="计算 2 3 2 4 5 4" xfId="9860"/>
    <cellStyle name="计算 2 3 2 4 5 5" xfId="9861"/>
    <cellStyle name="计算 2 3 2 4 5 6" xfId="9862"/>
    <cellStyle name="计算 2 3 2 4 6" xfId="9863"/>
    <cellStyle name="计算 2 3 2 4 6 2" xfId="9864"/>
    <cellStyle name="计算 2 3 2 4 6 3" xfId="9865"/>
    <cellStyle name="计算 2 3 2 4 6 4" xfId="9866"/>
    <cellStyle name="计算 2 3 2 4 6 5" xfId="9867"/>
    <cellStyle name="计算 2 3 2 4 6 6" xfId="9868"/>
    <cellStyle name="计算 2 3 2 4 7" xfId="9869"/>
    <cellStyle name="计算 2 3 2 4 7 2" xfId="9870"/>
    <cellStyle name="计算 2 3 2 4 7 3" xfId="9871"/>
    <cellStyle name="计算 2 3 2 4 7 4" xfId="9872"/>
    <cellStyle name="计算 2 3 2 4 7 5" xfId="9873"/>
    <cellStyle name="计算 2 3 2 4 7 6" xfId="9874"/>
    <cellStyle name="计算 2 3 2 4 8" xfId="9875"/>
    <cellStyle name="计算 2 3 2 4 8 2" xfId="9876"/>
    <cellStyle name="计算 2 3 2 4 8 2 2" xfId="9877"/>
    <cellStyle name="计算 2 3 2 4 8 2 3" xfId="9878"/>
    <cellStyle name="计算 2 3 2 4 8 2 4" xfId="9879"/>
    <cellStyle name="计算 2 3 2 4 8 2 5" xfId="9880"/>
    <cellStyle name="计算 2 3 2 4 8 2 6" xfId="9881"/>
    <cellStyle name="计算 2 3 2 4 8 2 7" xfId="9882"/>
    <cellStyle name="计算 2 3 2 4 8 3" xfId="9883"/>
    <cellStyle name="计算 2 3 2 4 8 4" xfId="9884"/>
    <cellStyle name="计算 2 3 2 4 8 5" xfId="9885"/>
    <cellStyle name="计算 2 3 2 4 8 6" xfId="9886"/>
    <cellStyle name="计算 2 3 2 4 8 7" xfId="9887"/>
    <cellStyle name="计算 2 3 2 4 9" xfId="9888"/>
    <cellStyle name="计算 2 3 2 4 9 2" xfId="9889"/>
    <cellStyle name="计算 2 3 2 4 9 3" xfId="9890"/>
    <cellStyle name="计算 2 3 2 4 9 4" xfId="9891"/>
    <cellStyle name="计算 2 3 2 4 9 5" xfId="9892"/>
    <cellStyle name="计算 2 3 2 4 9 6" xfId="9893"/>
    <cellStyle name="计算 2 3 2 5" xfId="9894"/>
    <cellStyle name="计算 2 3 2 5 10" xfId="9895"/>
    <cellStyle name="计算 2 3 2 5 10 2" xfId="9896"/>
    <cellStyle name="计算 2 3 2 5 10 3" xfId="9897"/>
    <cellStyle name="计算 2 3 2 5 10 4" xfId="9898"/>
    <cellStyle name="计算 2 3 2 5 10 5" xfId="9899"/>
    <cellStyle name="计算 2 3 2 5 10 6" xfId="9900"/>
    <cellStyle name="计算 2 3 2 5 11" xfId="9901"/>
    <cellStyle name="计算 2 3 2 5 11 2" xfId="9902"/>
    <cellStyle name="计算 2 3 2 5 11 3" xfId="9903"/>
    <cellStyle name="计算 2 3 2 5 11 4" xfId="9904"/>
    <cellStyle name="计算 2 3 2 5 11 5" xfId="9905"/>
    <cellStyle name="计算 2 3 2 5 11 6" xfId="9906"/>
    <cellStyle name="计算 2 3 2 5 12" xfId="9907"/>
    <cellStyle name="计算 2 3 2 5 12 2" xfId="9908"/>
    <cellStyle name="计算 2 3 2 5 12 3" xfId="9909"/>
    <cellStyle name="计算 2 3 2 5 12 4" xfId="9910"/>
    <cellStyle name="计算 2 3 2 5 12 5" xfId="9911"/>
    <cellStyle name="计算 2 3 2 5 12 6" xfId="9912"/>
    <cellStyle name="计算 2 3 2 5 13" xfId="9913"/>
    <cellStyle name="计算 2 3 2 5 13 2" xfId="9914"/>
    <cellStyle name="计算 2 3 2 5 13 3" xfId="9915"/>
    <cellStyle name="计算 2 3 2 5 13 4" xfId="9916"/>
    <cellStyle name="计算 2 3 2 5 13 5" xfId="9917"/>
    <cellStyle name="计算 2 3 2 5 13 6" xfId="9918"/>
    <cellStyle name="计算 2 3 2 5 14" xfId="9919"/>
    <cellStyle name="计算 2 3 2 5 14 2" xfId="9920"/>
    <cellStyle name="计算 2 3 2 5 14 3" xfId="9921"/>
    <cellStyle name="计算 2 3 2 5 14 4" xfId="9922"/>
    <cellStyle name="计算 2 3 2 5 14 5" xfId="9923"/>
    <cellStyle name="计算 2 3 2 5 14 6" xfId="9924"/>
    <cellStyle name="计算 2 3 2 5 15" xfId="9925"/>
    <cellStyle name="计算 2 3 2 5 15 2" xfId="9926"/>
    <cellStyle name="计算 2 3 2 5 15 3" xfId="9927"/>
    <cellStyle name="计算 2 3 2 5 15 4" xfId="9928"/>
    <cellStyle name="计算 2 3 2 5 15 5" xfId="9929"/>
    <cellStyle name="计算 2 3 2 5 15 6" xfId="9930"/>
    <cellStyle name="计算 2 3 2 5 16" xfId="9931"/>
    <cellStyle name="计算 2 3 2 5 16 2" xfId="9932"/>
    <cellStyle name="计算 2 3 2 5 16 3" xfId="9933"/>
    <cellStyle name="计算 2 3 2 5 16 4" xfId="9934"/>
    <cellStyle name="计算 2 3 2 5 16 5" xfId="9935"/>
    <cellStyle name="计算 2 3 2 5 16 6" xfId="9936"/>
    <cellStyle name="计算 2 3 2 5 17" xfId="9937"/>
    <cellStyle name="计算 2 3 2 5 17 2" xfId="9938"/>
    <cellStyle name="计算 2 3 2 5 17 3" xfId="9939"/>
    <cellStyle name="计算 2 3 2 5 17 4" xfId="9940"/>
    <cellStyle name="计算 2 3 2 5 17 5" xfId="9941"/>
    <cellStyle name="计算 2 3 2 5 17 6" xfId="9942"/>
    <cellStyle name="计算 2 3 2 5 18" xfId="9943"/>
    <cellStyle name="计算 2 3 2 5 18 2" xfId="9944"/>
    <cellStyle name="计算 2 3 2 5 18 3" xfId="9945"/>
    <cellStyle name="计算 2 3 2 5 18 4" xfId="9946"/>
    <cellStyle name="计算 2 3 2 5 18 5" xfId="9947"/>
    <cellStyle name="计算 2 3 2 5 18 6" xfId="9948"/>
    <cellStyle name="计算 2 3 2 5 19" xfId="9949"/>
    <cellStyle name="计算 2 3 2 5 2" xfId="9950"/>
    <cellStyle name="计算 2 3 2 5 2 2" xfId="9951"/>
    <cellStyle name="计算 2 3 2 5 2 3" xfId="9952"/>
    <cellStyle name="计算 2 3 2 5 2 4" xfId="9953"/>
    <cellStyle name="计算 2 3 2 5 2 5" xfId="9954"/>
    <cellStyle name="计算 2 3 2 5 2 6" xfId="9955"/>
    <cellStyle name="计算 2 3 2 5 20" xfId="9956"/>
    <cellStyle name="计算 2 3 2 5 21" xfId="9957"/>
    <cellStyle name="计算 2 3 2 5 22" xfId="9958"/>
    <cellStyle name="计算 2 3 2 5 23" xfId="9959"/>
    <cellStyle name="计算 2 3 2 5 3" xfId="9960"/>
    <cellStyle name="计算 2 3 2 5 3 2" xfId="9961"/>
    <cellStyle name="计算 2 3 2 5 3 3" xfId="9962"/>
    <cellStyle name="计算 2 3 2 5 3 4" xfId="9963"/>
    <cellStyle name="计算 2 3 2 5 3 5" xfId="9964"/>
    <cellStyle name="计算 2 3 2 5 3 6" xfId="9965"/>
    <cellStyle name="计算 2 3 2 5 4" xfId="9966"/>
    <cellStyle name="计算 2 3 2 5 4 2" xfId="9967"/>
    <cellStyle name="计算 2 3 2 5 4 3" xfId="9968"/>
    <cellStyle name="计算 2 3 2 5 4 4" xfId="9969"/>
    <cellStyle name="计算 2 3 2 5 4 5" xfId="9970"/>
    <cellStyle name="计算 2 3 2 5 4 6" xfId="9971"/>
    <cellStyle name="计算 2 3 2 5 5" xfId="9972"/>
    <cellStyle name="计算 2 3 2 5 5 2" xfId="9973"/>
    <cellStyle name="计算 2 3 2 5 5 3" xfId="9974"/>
    <cellStyle name="计算 2 3 2 5 5 4" xfId="9975"/>
    <cellStyle name="计算 2 3 2 5 5 5" xfId="9976"/>
    <cellStyle name="计算 2 3 2 5 5 6" xfId="9977"/>
    <cellStyle name="计算 2 3 2 5 6" xfId="9978"/>
    <cellStyle name="计算 2 3 2 5 6 2" xfId="9979"/>
    <cellStyle name="计算 2 3 2 5 6 3" xfId="9980"/>
    <cellStyle name="计算 2 3 2 5 6 4" xfId="9981"/>
    <cellStyle name="计算 2 3 2 5 6 5" xfId="9982"/>
    <cellStyle name="计算 2 3 2 5 6 6" xfId="9983"/>
    <cellStyle name="计算 2 3 2 5 7" xfId="9984"/>
    <cellStyle name="计算 2 3 2 5 7 2" xfId="9985"/>
    <cellStyle name="计算 2 3 2 5 7 3" xfId="9986"/>
    <cellStyle name="计算 2 3 2 5 7 4" xfId="9987"/>
    <cellStyle name="计算 2 3 2 5 7 5" xfId="9988"/>
    <cellStyle name="计算 2 3 2 5 7 6" xfId="9989"/>
    <cellStyle name="计算 2 3 2 5 8" xfId="9990"/>
    <cellStyle name="计算 2 3 2 5 8 2" xfId="9991"/>
    <cellStyle name="计算 2 3 2 5 8 3" xfId="9992"/>
    <cellStyle name="计算 2 3 2 5 8 4" xfId="9993"/>
    <cellStyle name="计算 2 3 2 5 8 5" xfId="9994"/>
    <cellStyle name="计算 2 3 2 5 8 6" xfId="9995"/>
    <cellStyle name="计算 2 3 2 5 9" xfId="9996"/>
    <cellStyle name="计算 2 3 2 5 9 2" xfId="9997"/>
    <cellStyle name="计算 2 3 2 5 9 3" xfId="9998"/>
    <cellStyle name="计算 2 3 2 5 9 4" xfId="9999"/>
    <cellStyle name="计算 2 3 2 5 9 5" xfId="10000"/>
    <cellStyle name="计算 2 3 2 5 9 6" xfId="10001"/>
    <cellStyle name="计算 2 3 2 6" xfId="10002"/>
    <cellStyle name="计算 2 3 2 6 2" xfId="10003"/>
    <cellStyle name="计算 2 3 2 6 3" xfId="10004"/>
    <cellStyle name="计算 2 3 2 6 4" xfId="10005"/>
    <cellStyle name="计算 2 3 2 6 5" xfId="10006"/>
    <cellStyle name="计算 2 3 2 6 6" xfId="10007"/>
    <cellStyle name="计算 2 3 2 7" xfId="10008"/>
    <cellStyle name="计算 2 3 2 7 2" xfId="10009"/>
    <cellStyle name="计算 2 3 2 7 3" xfId="10010"/>
    <cellStyle name="计算 2 3 2 7 4" xfId="10011"/>
    <cellStyle name="计算 2 3 2 7 5" xfId="10012"/>
    <cellStyle name="计算 2 3 2 7 6" xfId="10013"/>
    <cellStyle name="计算 2 3 2 8" xfId="10014"/>
    <cellStyle name="计算 2 3 2 8 2" xfId="10015"/>
    <cellStyle name="计算 2 3 2 8 3" xfId="10016"/>
    <cellStyle name="计算 2 3 2 8 4" xfId="10017"/>
    <cellStyle name="计算 2 3 2 8 5" xfId="10018"/>
    <cellStyle name="计算 2 3 2 8 6" xfId="10019"/>
    <cellStyle name="计算 2 3 2 9" xfId="10020"/>
    <cellStyle name="计算 2 3 2 9 2" xfId="10021"/>
    <cellStyle name="计算 2 3 2 9 3" xfId="10022"/>
    <cellStyle name="计算 2 3 2 9 4" xfId="10023"/>
    <cellStyle name="计算 2 3 2 9 5" xfId="10024"/>
    <cellStyle name="计算 2 3 2 9 6" xfId="10025"/>
    <cellStyle name="计算 2 3 20" xfId="10026"/>
    <cellStyle name="计算 2 3 20 2" xfId="10027"/>
    <cellStyle name="计算 2 3 20 3" xfId="10028"/>
    <cellStyle name="计算 2 3 20 4" xfId="10029"/>
    <cellStyle name="计算 2 3 20 5" xfId="10030"/>
    <cellStyle name="计算 2 3 20 6" xfId="10031"/>
    <cellStyle name="计算 2 3 21" xfId="10032"/>
    <cellStyle name="计算 2 3 21 2" xfId="10033"/>
    <cellStyle name="计算 2 3 21 3" xfId="10034"/>
    <cellStyle name="计算 2 3 21 4" xfId="10035"/>
    <cellStyle name="计算 2 3 21 5" xfId="10036"/>
    <cellStyle name="计算 2 3 21 6" xfId="10037"/>
    <cellStyle name="计算 2 3 22" xfId="10038"/>
    <cellStyle name="计算 2 3 22 2" xfId="10039"/>
    <cellStyle name="计算 2 3 22 3" xfId="10040"/>
    <cellStyle name="计算 2 3 22 4" xfId="10041"/>
    <cellStyle name="计算 2 3 22 5" xfId="10042"/>
    <cellStyle name="计算 2 3 22 6" xfId="10043"/>
    <cellStyle name="计算 2 3 23" xfId="10044"/>
    <cellStyle name="计算 2 3 23 2" xfId="10045"/>
    <cellStyle name="计算 2 3 23 3" xfId="10046"/>
    <cellStyle name="计算 2 3 23 4" xfId="10047"/>
    <cellStyle name="计算 2 3 23 5" xfId="10048"/>
    <cellStyle name="计算 2 3 23 6" xfId="10049"/>
    <cellStyle name="计算 2 3 24" xfId="10050"/>
    <cellStyle name="计算 2 3 25" xfId="10051"/>
    <cellStyle name="计算 2 3 26" xfId="10052"/>
    <cellStyle name="计算 2 3 27" xfId="10053"/>
    <cellStyle name="计算 2 3 28" xfId="10054"/>
    <cellStyle name="计算 2 3 3" xfId="10055"/>
    <cellStyle name="计算 2 3 3 10" xfId="10056"/>
    <cellStyle name="计算 2 3 3 10 2" xfId="10057"/>
    <cellStyle name="计算 2 3 3 10 3" xfId="10058"/>
    <cellStyle name="计算 2 3 3 10 4" xfId="10059"/>
    <cellStyle name="计算 2 3 3 10 5" xfId="10060"/>
    <cellStyle name="计算 2 3 3 10 6" xfId="10061"/>
    <cellStyle name="计算 2 3 3 11" xfId="10062"/>
    <cellStyle name="计算 2 3 3 11 2" xfId="10063"/>
    <cellStyle name="计算 2 3 3 11 3" xfId="10064"/>
    <cellStyle name="计算 2 3 3 11 4" xfId="10065"/>
    <cellStyle name="计算 2 3 3 11 5" xfId="10066"/>
    <cellStyle name="计算 2 3 3 11 6" xfId="10067"/>
    <cellStyle name="计算 2 3 3 12" xfId="10068"/>
    <cellStyle name="计算 2 3 3 12 2" xfId="10069"/>
    <cellStyle name="计算 2 3 3 12 3" xfId="10070"/>
    <cellStyle name="计算 2 3 3 12 4" xfId="10071"/>
    <cellStyle name="计算 2 3 3 12 5" xfId="10072"/>
    <cellStyle name="计算 2 3 3 12 6" xfId="10073"/>
    <cellStyle name="计算 2 3 3 13" xfId="10074"/>
    <cellStyle name="计算 2 3 3 13 2" xfId="10075"/>
    <cellStyle name="计算 2 3 3 13 3" xfId="10076"/>
    <cellStyle name="计算 2 3 3 13 4" xfId="10077"/>
    <cellStyle name="计算 2 3 3 13 5" xfId="10078"/>
    <cellStyle name="计算 2 3 3 13 6" xfId="10079"/>
    <cellStyle name="计算 2 3 3 14" xfId="10080"/>
    <cellStyle name="计算 2 3 3 14 2" xfId="10081"/>
    <cellStyle name="计算 2 3 3 14 3" xfId="10082"/>
    <cellStyle name="计算 2 3 3 14 4" xfId="10083"/>
    <cellStyle name="计算 2 3 3 14 5" xfId="10084"/>
    <cellStyle name="计算 2 3 3 14 6" xfId="10085"/>
    <cellStyle name="计算 2 3 3 15" xfId="10086"/>
    <cellStyle name="计算 2 3 3 15 2" xfId="10087"/>
    <cellStyle name="计算 2 3 3 15 3" xfId="10088"/>
    <cellStyle name="计算 2 3 3 15 4" xfId="10089"/>
    <cellStyle name="计算 2 3 3 15 5" xfId="10090"/>
    <cellStyle name="计算 2 3 3 15 6" xfId="10091"/>
    <cellStyle name="计算 2 3 3 16" xfId="10092"/>
    <cellStyle name="计算 2 3 3 16 2" xfId="10093"/>
    <cellStyle name="计算 2 3 3 16 3" xfId="10094"/>
    <cellStyle name="计算 2 3 3 16 4" xfId="10095"/>
    <cellStyle name="计算 2 3 3 16 5" xfId="10096"/>
    <cellStyle name="计算 2 3 3 16 6" xfId="10097"/>
    <cellStyle name="计算 2 3 3 17" xfId="10098"/>
    <cellStyle name="计算 2 3 3 17 2" xfId="10099"/>
    <cellStyle name="计算 2 3 3 17 3" xfId="10100"/>
    <cellStyle name="计算 2 3 3 17 4" xfId="10101"/>
    <cellStyle name="计算 2 3 3 17 5" xfId="10102"/>
    <cellStyle name="计算 2 3 3 17 6" xfId="10103"/>
    <cellStyle name="计算 2 3 3 18" xfId="10104"/>
    <cellStyle name="计算 2 3 3 18 2" xfId="10105"/>
    <cellStyle name="计算 2 3 3 18 3" xfId="10106"/>
    <cellStyle name="计算 2 3 3 18 4" xfId="10107"/>
    <cellStyle name="计算 2 3 3 18 5" xfId="10108"/>
    <cellStyle name="计算 2 3 3 18 6" xfId="10109"/>
    <cellStyle name="计算 2 3 3 19" xfId="10110"/>
    <cellStyle name="计算 2 3 3 19 2" xfId="10111"/>
    <cellStyle name="计算 2 3 3 19 3" xfId="10112"/>
    <cellStyle name="计算 2 3 3 19 4" xfId="10113"/>
    <cellStyle name="计算 2 3 3 19 5" xfId="10114"/>
    <cellStyle name="计算 2 3 3 19 6" xfId="10115"/>
    <cellStyle name="计算 2 3 3 2" xfId="10116"/>
    <cellStyle name="计算 2 3 3 2 10" xfId="10117"/>
    <cellStyle name="计算 2 3 3 2 10 2" xfId="10118"/>
    <cellStyle name="计算 2 3 3 2 10 3" xfId="10119"/>
    <cellStyle name="计算 2 3 3 2 10 4" xfId="10120"/>
    <cellStyle name="计算 2 3 3 2 10 5" xfId="10121"/>
    <cellStyle name="计算 2 3 3 2 10 6" xfId="10122"/>
    <cellStyle name="计算 2 3 3 2 11" xfId="10123"/>
    <cellStyle name="计算 2 3 3 2 11 2" xfId="10124"/>
    <cellStyle name="计算 2 3 3 2 11 3" xfId="10125"/>
    <cellStyle name="计算 2 3 3 2 11 4" xfId="10126"/>
    <cellStyle name="计算 2 3 3 2 11 5" xfId="10127"/>
    <cellStyle name="计算 2 3 3 2 11 6" xfId="10128"/>
    <cellStyle name="计算 2 3 3 2 12" xfId="10129"/>
    <cellStyle name="计算 2 3 3 2 12 2" xfId="10130"/>
    <cellStyle name="计算 2 3 3 2 12 3" xfId="10131"/>
    <cellStyle name="计算 2 3 3 2 12 4" xfId="10132"/>
    <cellStyle name="计算 2 3 3 2 12 5" xfId="10133"/>
    <cellStyle name="计算 2 3 3 2 12 6" xfId="10134"/>
    <cellStyle name="计算 2 3 3 2 13" xfId="10135"/>
    <cellStyle name="计算 2 3 3 2 13 2" xfId="10136"/>
    <cellStyle name="计算 2 3 3 2 13 3" xfId="10137"/>
    <cellStyle name="计算 2 3 3 2 13 4" xfId="10138"/>
    <cellStyle name="计算 2 3 3 2 13 5" xfId="10139"/>
    <cellStyle name="计算 2 3 3 2 13 6" xfId="10140"/>
    <cellStyle name="计算 2 3 3 2 14" xfId="10141"/>
    <cellStyle name="计算 2 3 3 2 14 2" xfId="10142"/>
    <cellStyle name="计算 2 3 3 2 14 3" xfId="10143"/>
    <cellStyle name="计算 2 3 3 2 14 4" xfId="10144"/>
    <cellStyle name="计算 2 3 3 2 14 5" xfId="10145"/>
    <cellStyle name="计算 2 3 3 2 14 6" xfId="10146"/>
    <cellStyle name="计算 2 3 3 2 15" xfId="10147"/>
    <cellStyle name="计算 2 3 3 2 15 2" xfId="10148"/>
    <cellStyle name="计算 2 3 3 2 15 3" xfId="10149"/>
    <cellStyle name="计算 2 3 3 2 15 4" xfId="10150"/>
    <cellStyle name="计算 2 3 3 2 15 5" xfId="10151"/>
    <cellStyle name="计算 2 3 3 2 15 6" xfId="10152"/>
    <cellStyle name="计算 2 3 3 2 16" xfId="10153"/>
    <cellStyle name="计算 2 3 3 2 16 2" xfId="10154"/>
    <cellStyle name="计算 2 3 3 2 16 3" xfId="10155"/>
    <cellStyle name="计算 2 3 3 2 16 4" xfId="10156"/>
    <cellStyle name="计算 2 3 3 2 16 5" xfId="10157"/>
    <cellStyle name="计算 2 3 3 2 16 6" xfId="10158"/>
    <cellStyle name="计算 2 3 3 2 17" xfId="10159"/>
    <cellStyle name="计算 2 3 3 2 17 2" xfId="10160"/>
    <cellStyle name="计算 2 3 3 2 17 3" xfId="10161"/>
    <cellStyle name="计算 2 3 3 2 17 4" xfId="10162"/>
    <cellStyle name="计算 2 3 3 2 17 5" xfId="10163"/>
    <cellStyle name="计算 2 3 3 2 17 6" xfId="10164"/>
    <cellStyle name="计算 2 3 3 2 18" xfId="10165"/>
    <cellStyle name="计算 2 3 3 2 18 2" xfId="10166"/>
    <cellStyle name="计算 2 3 3 2 18 3" xfId="10167"/>
    <cellStyle name="计算 2 3 3 2 18 4" xfId="10168"/>
    <cellStyle name="计算 2 3 3 2 18 5" xfId="10169"/>
    <cellStyle name="计算 2 3 3 2 18 6" xfId="10170"/>
    <cellStyle name="计算 2 3 3 2 19" xfId="10171"/>
    <cellStyle name="计算 2 3 3 2 2" xfId="10172"/>
    <cellStyle name="计算 2 3 3 2 2 2" xfId="10173"/>
    <cellStyle name="计算 2 3 3 2 2 3" xfId="10174"/>
    <cellStyle name="计算 2 3 3 2 2 4" xfId="10175"/>
    <cellStyle name="计算 2 3 3 2 2 5" xfId="10176"/>
    <cellStyle name="计算 2 3 3 2 2 6" xfId="10177"/>
    <cellStyle name="计算 2 3 3 2 20" xfId="10178"/>
    <cellStyle name="计算 2 3 3 2 21" xfId="10179"/>
    <cellStyle name="计算 2 3 3 2 22" xfId="10180"/>
    <cellStyle name="计算 2 3 3 2 23" xfId="10181"/>
    <cellStyle name="计算 2 3 3 2 3" xfId="10182"/>
    <cellStyle name="计算 2 3 3 2 3 2" xfId="10183"/>
    <cellStyle name="计算 2 3 3 2 3 3" xfId="10184"/>
    <cellStyle name="计算 2 3 3 2 3 4" xfId="10185"/>
    <cellStyle name="计算 2 3 3 2 3 5" xfId="10186"/>
    <cellStyle name="计算 2 3 3 2 3 6" xfId="10187"/>
    <cellStyle name="计算 2 3 3 2 4" xfId="10188"/>
    <cellStyle name="计算 2 3 3 2 4 2" xfId="10189"/>
    <cellStyle name="计算 2 3 3 2 4 3" xfId="10190"/>
    <cellStyle name="计算 2 3 3 2 4 4" xfId="10191"/>
    <cellStyle name="计算 2 3 3 2 4 5" xfId="10192"/>
    <cellStyle name="计算 2 3 3 2 4 6" xfId="10193"/>
    <cellStyle name="计算 2 3 3 2 5" xfId="10194"/>
    <cellStyle name="计算 2 3 3 2 5 2" xfId="10195"/>
    <cellStyle name="计算 2 3 3 2 5 3" xfId="10196"/>
    <cellStyle name="计算 2 3 3 2 5 4" xfId="10197"/>
    <cellStyle name="计算 2 3 3 2 5 5" xfId="10198"/>
    <cellStyle name="计算 2 3 3 2 5 6" xfId="10199"/>
    <cellStyle name="计算 2 3 3 2 6" xfId="10200"/>
    <cellStyle name="计算 2 3 3 2 6 2" xfId="10201"/>
    <cellStyle name="计算 2 3 3 2 6 3" xfId="10202"/>
    <cellStyle name="计算 2 3 3 2 6 4" xfId="10203"/>
    <cellStyle name="计算 2 3 3 2 6 5" xfId="10204"/>
    <cellStyle name="计算 2 3 3 2 6 6" xfId="10205"/>
    <cellStyle name="计算 2 3 3 2 7" xfId="10206"/>
    <cellStyle name="计算 2 3 3 2 7 2" xfId="10207"/>
    <cellStyle name="计算 2 3 3 2 7 3" xfId="10208"/>
    <cellStyle name="计算 2 3 3 2 7 4" xfId="10209"/>
    <cellStyle name="计算 2 3 3 2 7 5" xfId="10210"/>
    <cellStyle name="计算 2 3 3 2 7 6" xfId="10211"/>
    <cellStyle name="计算 2 3 3 2 8" xfId="10212"/>
    <cellStyle name="计算 2 3 3 2 8 2" xfId="10213"/>
    <cellStyle name="计算 2 3 3 2 8 3" xfId="10214"/>
    <cellStyle name="计算 2 3 3 2 8 4" xfId="10215"/>
    <cellStyle name="计算 2 3 3 2 8 5" xfId="10216"/>
    <cellStyle name="计算 2 3 3 2 8 6" xfId="10217"/>
    <cellStyle name="计算 2 3 3 2 9" xfId="10218"/>
    <cellStyle name="计算 2 3 3 2 9 2" xfId="10219"/>
    <cellStyle name="计算 2 3 3 2 9 3" xfId="10220"/>
    <cellStyle name="计算 2 3 3 2 9 4" xfId="10221"/>
    <cellStyle name="计算 2 3 3 2 9 5" xfId="10222"/>
    <cellStyle name="计算 2 3 3 2 9 6" xfId="10223"/>
    <cellStyle name="计算 2 3 3 20" xfId="10224"/>
    <cellStyle name="计算 2 3 3 20 2" xfId="10225"/>
    <cellStyle name="计算 2 3 3 20 3" xfId="10226"/>
    <cellStyle name="计算 2 3 3 20 4" xfId="10227"/>
    <cellStyle name="计算 2 3 3 20 5" xfId="10228"/>
    <cellStyle name="计算 2 3 3 20 6" xfId="10229"/>
    <cellStyle name="计算 2 3 3 21" xfId="10230"/>
    <cellStyle name="计算 2 3 3 22" xfId="10231"/>
    <cellStyle name="计算 2 3 3 23" xfId="10232"/>
    <cellStyle name="计算 2 3 3 24" xfId="10233"/>
    <cellStyle name="计算 2 3 3 25" xfId="10234"/>
    <cellStyle name="计算 2 3 3 3" xfId="10235"/>
    <cellStyle name="计算 2 3 3 3 2" xfId="10236"/>
    <cellStyle name="计算 2 3 3 3 3" xfId="10237"/>
    <cellStyle name="计算 2 3 3 3 4" xfId="10238"/>
    <cellStyle name="计算 2 3 3 3 5" xfId="10239"/>
    <cellStyle name="计算 2 3 3 3 6" xfId="10240"/>
    <cellStyle name="计算 2 3 3 4" xfId="10241"/>
    <cellStyle name="计算 2 3 3 4 2" xfId="10242"/>
    <cellStyle name="计算 2 3 3 4 3" xfId="10243"/>
    <cellStyle name="计算 2 3 3 4 4" xfId="10244"/>
    <cellStyle name="计算 2 3 3 4 5" xfId="10245"/>
    <cellStyle name="计算 2 3 3 4 6" xfId="10246"/>
    <cellStyle name="计算 2 3 3 5" xfId="10247"/>
    <cellStyle name="计算 2 3 3 5 2" xfId="10248"/>
    <cellStyle name="计算 2 3 3 5 3" xfId="10249"/>
    <cellStyle name="计算 2 3 3 5 4" xfId="10250"/>
    <cellStyle name="计算 2 3 3 5 5" xfId="10251"/>
    <cellStyle name="计算 2 3 3 5 6" xfId="10252"/>
    <cellStyle name="计算 2 3 3 6" xfId="10253"/>
    <cellStyle name="计算 2 3 3 6 2" xfId="10254"/>
    <cellStyle name="计算 2 3 3 6 3" xfId="10255"/>
    <cellStyle name="计算 2 3 3 6 4" xfId="10256"/>
    <cellStyle name="计算 2 3 3 6 5" xfId="10257"/>
    <cellStyle name="计算 2 3 3 6 6" xfId="10258"/>
    <cellStyle name="计算 2 3 3 7" xfId="10259"/>
    <cellStyle name="计算 2 3 3 7 2" xfId="10260"/>
    <cellStyle name="计算 2 3 3 7 3" xfId="10261"/>
    <cellStyle name="计算 2 3 3 7 4" xfId="10262"/>
    <cellStyle name="计算 2 3 3 7 5" xfId="10263"/>
    <cellStyle name="计算 2 3 3 7 6" xfId="10264"/>
    <cellStyle name="计算 2 3 3 8" xfId="10265"/>
    <cellStyle name="计算 2 3 3 8 2" xfId="10266"/>
    <cellStyle name="计算 2 3 3 8 2 2" xfId="10267"/>
    <cellStyle name="计算 2 3 3 8 2 3" xfId="10268"/>
    <cellStyle name="计算 2 3 3 8 2 4" xfId="10269"/>
    <cellStyle name="计算 2 3 3 8 2 5" xfId="10270"/>
    <cellStyle name="计算 2 3 3 8 2 6" xfId="10271"/>
    <cellStyle name="计算 2 3 3 8 2 7" xfId="10272"/>
    <cellStyle name="计算 2 3 3 8 3" xfId="10273"/>
    <cellStyle name="计算 2 3 3 8 4" xfId="10274"/>
    <cellStyle name="计算 2 3 3 8 5" xfId="10275"/>
    <cellStyle name="计算 2 3 3 8 6" xfId="10276"/>
    <cellStyle name="计算 2 3 3 8 7" xfId="10277"/>
    <cellStyle name="计算 2 3 3 9" xfId="10278"/>
    <cellStyle name="计算 2 3 3 9 2" xfId="10279"/>
    <cellStyle name="计算 2 3 3 9 3" xfId="10280"/>
    <cellStyle name="计算 2 3 3 9 4" xfId="10281"/>
    <cellStyle name="计算 2 3 3 9 5" xfId="10282"/>
    <cellStyle name="计算 2 3 3 9 6" xfId="10283"/>
    <cellStyle name="计算 2 3 4" xfId="10284"/>
    <cellStyle name="计算 2 3 4 10" xfId="10285"/>
    <cellStyle name="计算 2 3 4 10 2" xfId="10286"/>
    <cellStyle name="计算 2 3 4 10 3" xfId="10287"/>
    <cellStyle name="计算 2 3 4 10 4" xfId="10288"/>
    <cellStyle name="计算 2 3 4 10 5" xfId="10289"/>
    <cellStyle name="计算 2 3 4 10 6" xfId="10290"/>
    <cellStyle name="计算 2 3 4 11" xfId="10291"/>
    <cellStyle name="计算 2 3 4 11 2" xfId="10292"/>
    <cellStyle name="计算 2 3 4 11 3" xfId="10293"/>
    <cellStyle name="计算 2 3 4 11 4" xfId="10294"/>
    <cellStyle name="计算 2 3 4 11 5" xfId="10295"/>
    <cellStyle name="计算 2 3 4 11 6" xfId="10296"/>
    <cellStyle name="计算 2 3 4 12" xfId="10297"/>
    <cellStyle name="计算 2 3 4 12 2" xfId="10298"/>
    <cellStyle name="计算 2 3 4 12 3" xfId="10299"/>
    <cellStyle name="计算 2 3 4 12 4" xfId="10300"/>
    <cellStyle name="计算 2 3 4 12 5" xfId="10301"/>
    <cellStyle name="计算 2 3 4 12 6" xfId="10302"/>
    <cellStyle name="计算 2 3 4 13" xfId="10303"/>
    <cellStyle name="计算 2 3 4 13 2" xfId="10304"/>
    <cellStyle name="计算 2 3 4 13 3" xfId="10305"/>
    <cellStyle name="计算 2 3 4 13 4" xfId="10306"/>
    <cellStyle name="计算 2 3 4 13 5" xfId="10307"/>
    <cellStyle name="计算 2 3 4 13 6" xfId="10308"/>
    <cellStyle name="计算 2 3 4 14" xfId="10309"/>
    <cellStyle name="计算 2 3 4 14 2" xfId="10310"/>
    <cellStyle name="计算 2 3 4 14 3" xfId="10311"/>
    <cellStyle name="计算 2 3 4 14 4" xfId="10312"/>
    <cellStyle name="计算 2 3 4 14 5" xfId="10313"/>
    <cellStyle name="计算 2 3 4 14 6" xfId="10314"/>
    <cellStyle name="计算 2 3 4 15" xfId="10315"/>
    <cellStyle name="计算 2 3 4 15 2" xfId="10316"/>
    <cellStyle name="计算 2 3 4 15 3" xfId="10317"/>
    <cellStyle name="计算 2 3 4 15 4" xfId="10318"/>
    <cellStyle name="计算 2 3 4 15 5" xfId="10319"/>
    <cellStyle name="计算 2 3 4 15 6" xfId="10320"/>
    <cellStyle name="计算 2 3 4 16" xfId="10321"/>
    <cellStyle name="计算 2 3 4 16 2" xfId="10322"/>
    <cellStyle name="计算 2 3 4 16 3" xfId="10323"/>
    <cellStyle name="计算 2 3 4 16 4" xfId="10324"/>
    <cellStyle name="计算 2 3 4 16 5" xfId="10325"/>
    <cellStyle name="计算 2 3 4 16 6" xfId="10326"/>
    <cellStyle name="计算 2 3 4 17" xfId="10327"/>
    <cellStyle name="计算 2 3 4 17 2" xfId="10328"/>
    <cellStyle name="计算 2 3 4 17 3" xfId="10329"/>
    <cellStyle name="计算 2 3 4 17 4" xfId="10330"/>
    <cellStyle name="计算 2 3 4 17 5" xfId="10331"/>
    <cellStyle name="计算 2 3 4 17 6" xfId="10332"/>
    <cellStyle name="计算 2 3 4 18" xfId="10333"/>
    <cellStyle name="计算 2 3 4 18 2" xfId="10334"/>
    <cellStyle name="计算 2 3 4 18 3" xfId="10335"/>
    <cellStyle name="计算 2 3 4 18 4" xfId="10336"/>
    <cellStyle name="计算 2 3 4 18 5" xfId="10337"/>
    <cellStyle name="计算 2 3 4 18 6" xfId="10338"/>
    <cellStyle name="计算 2 3 4 19" xfId="10339"/>
    <cellStyle name="计算 2 3 4 19 2" xfId="10340"/>
    <cellStyle name="计算 2 3 4 19 3" xfId="10341"/>
    <cellStyle name="计算 2 3 4 19 4" xfId="10342"/>
    <cellStyle name="计算 2 3 4 19 5" xfId="10343"/>
    <cellStyle name="计算 2 3 4 19 6" xfId="10344"/>
    <cellStyle name="计算 2 3 4 2" xfId="10345"/>
    <cellStyle name="计算 2 3 4 2 10" xfId="10346"/>
    <cellStyle name="计算 2 3 4 2 10 2" xfId="10347"/>
    <cellStyle name="计算 2 3 4 2 10 3" xfId="10348"/>
    <cellStyle name="计算 2 3 4 2 10 4" xfId="10349"/>
    <cellStyle name="计算 2 3 4 2 10 5" xfId="10350"/>
    <cellStyle name="计算 2 3 4 2 10 6" xfId="10351"/>
    <cellStyle name="计算 2 3 4 2 11" xfId="10352"/>
    <cellStyle name="计算 2 3 4 2 11 2" xfId="10353"/>
    <cellStyle name="计算 2 3 4 2 11 3" xfId="10354"/>
    <cellStyle name="计算 2 3 4 2 11 4" xfId="10355"/>
    <cellStyle name="计算 2 3 4 2 11 5" xfId="10356"/>
    <cellStyle name="计算 2 3 4 2 11 6" xfId="10357"/>
    <cellStyle name="计算 2 3 4 2 12" xfId="10358"/>
    <cellStyle name="计算 2 3 4 2 12 2" xfId="10359"/>
    <cellStyle name="计算 2 3 4 2 12 3" xfId="10360"/>
    <cellStyle name="计算 2 3 4 2 12 4" xfId="10361"/>
    <cellStyle name="计算 2 3 4 2 12 5" xfId="10362"/>
    <cellStyle name="计算 2 3 4 2 12 6" xfId="10363"/>
    <cellStyle name="计算 2 3 4 2 13" xfId="10364"/>
    <cellStyle name="计算 2 3 4 2 13 2" xfId="10365"/>
    <cellStyle name="计算 2 3 4 2 13 3" xfId="10366"/>
    <cellStyle name="计算 2 3 4 2 13 4" xfId="10367"/>
    <cellStyle name="计算 2 3 4 2 13 5" xfId="10368"/>
    <cellStyle name="计算 2 3 4 2 13 6" xfId="10369"/>
    <cellStyle name="计算 2 3 4 2 14" xfId="10370"/>
    <cellStyle name="计算 2 3 4 2 14 2" xfId="10371"/>
    <cellStyle name="计算 2 3 4 2 14 3" xfId="10372"/>
    <cellStyle name="计算 2 3 4 2 14 4" xfId="10373"/>
    <cellStyle name="计算 2 3 4 2 14 5" xfId="10374"/>
    <cellStyle name="计算 2 3 4 2 14 6" xfId="10375"/>
    <cellStyle name="计算 2 3 4 2 15" xfId="10376"/>
    <cellStyle name="计算 2 3 4 2 15 2" xfId="10377"/>
    <cellStyle name="计算 2 3 4 2 15 3" xfId="10378"/>
    <cellStyle name="计算 2 3 4 2 15 4" xfId="10379"/>
    <cellStyle name="计算 2 3 4 2 15 5" xfId="10380"/>
    <cellStyle name="计算 2 3 4 2 15 6" xfId="10381"/>
    <cellStyle name="计算 2 3 4 2 16" xfId="10382"/>
    <cellStyle name="计算 2 3 4 2 16 2" xfId="10383"/>
    <cellStyle name="计算 2 3 4 2 16 3" xfId="10384"/>
    <cellStyle name="计算 2 3 4 2 16 4" xfId="10385"/>
    <cellStyle name="计算 2 3 4 2 16 5" xfId="10386"/>
    <cellStyle name="计算 2 3 4 2 16 6" xfId="10387"/>
    <cellStyle name="计算 2 3 4 2 17" xfId="10388"/>
    <cellStyle name="计算 2 3 4 2 17 2" xfId="10389"/>
    <cellStyle name="计算 2 3 4 2 17 3" xfId="10390"/>
    <cellStyle name="计算 2 3 4 2 17 4" xfId="10391"/>
    <cellStyle name="计算 2 3 4 2 17 5" xfId="10392"/>
    <cellStyle name="计算 2 3 4 2 17 6" xfId="10393"/>
    <cellStyle name="计算 2 3 4 2 18" xfId="10394"/>
    <cellStyle name="计算 2 3 4 2 18 2" xfId="10395"/>
    <cellStyle name="计算 2 3 4 2 18 3" xfId="10396"/>
    <cellStyle name="计算 2 3 4 2 18 4" xfId="10397"/>
    <cellStyle name="计算 2 3 4 2 18 5" xfId="10398"/>
    <cellStyle name="计算 2 3 4 2 18 6" xfId="10399"/>
    <cellStyle name="计算 2 3 4 2 19" xfId="10400"/>
    <cellStyle name="计算 2 3 4 2 2" xfId="10401"/>
    <cellStyle name="计算 2 3 4 2 2 2" xfId="10402"/>
    <cellStyle name="计算 2 3 4 2 2 3" xfId="10403"/>
    <cellStyle name="计算 2 3 4 2 2 4" xfId="10404"/>
    <cellStyle name="计算 2 3 4 2 2 5" xfId="10405"/>
    <cellStyle name="计算 2 3 4 2 2 6" xfId="10406"/>
    <cellStyle name="计算 2 3 4 2 20" xfId="10407"/>
    <cellStyle name="计算 2 3 4 2 21" xfId="10408"/>
    <cellStyle name="计算 2 3 4 2 22" xfId="10409"/>
    <cellStyle name="计算 2 3 4 2 23" xfId="10410"/>
    <cellStyle name="计算 2 3 4 2 3" xfId="10411"/>
    <cellStyle name="计算 2 3 4 2 3 2" xfId="10412"/>
    <cellStyle name="计算 2 3 4 2 3 3" xfId="10413"/>
    <cellStyle name="计算 2 3 4 2 3 4" xfId="10414"/>
    <cellStyle name="计算 2 3 4 2 3 5" xfId="10415"/>
    <cellStyle name="计算 2 3 4 2 3 6" xfId="10416"/>
    <cellStyle name="计算 2 3 4 2 4" xfId="10417"/>
    <cellStyle name="计算 2 3 4 2 4 2" xfId="10418"/>
    <cellStyle name="计算 2 3 4 2 4 3" xfId="10419"/>
    <cellStyle name="计算 2 3 4 2 4 4" xfId="10420"/>
    <cellStyle name="计算 2 3 4 2 4 5" xfId="10421"/>
    <cellStyle name="计算 2 3 4 2 4 6" xfId="10422"/>
    <cellStyle name="计算 2 3 4 2 5" xfId="10423"/>
    <cellStyle name="计算 2 3 4 2 5 2" xfId="10424"/>
    <cellStyle name="计算 2 3 4 2 5 3" xfId="10425"/>
    <cellStyle name="计算 2 3 4 2 5 4" xfId="10426"/>
    <cellStyle name="计算 2 3 4 2 5 5" xfId="10427"/>
    <cellStyle name="计算 2 3 4 2 5 6" xfId="10428"/>
    <cellStyle name="计算 2 3 4 2 6" xfId="10429"/>
    <cellStyle name="计算 2 3 4 2 6 2" xfId="10430"/>
    <cellStyle name="计算 2 3 4 2 6 3" xfId="10431"/>
    <cellStyle name="计算 2 3 4 2 6 4" xfId="10432"/>
    <cellStyle name="计算 2 3 4 2 6 5" xfId="10433"/>
    <cellStyle name="计算 2 3 4 2 6 6" xfId="10434"/>
    <cellStyle name="计算 2 3 4 2 7" xfId="10435"/>
    <cellStyle name="计算 2 3 4 2 7 2" xfId="10436"/>
    <cellStyle name="计算 2 3 4 2 7 3" xfId="10437"/>
    <cellStyle name="计算 2 3 4 2 7 4" xfId="10438"/>
    <cellStyle name="计算 2 3 4 2 7 5" xfId="10439"/>
    <cellStyle name="计算 2 3 4 2 7 6" xfId="10440"/>
    <cellStyle name="计算 2 3 4 2 8" xfId="10441"/>
    <cellStyle name="计算 2 3 4 2 8 2" xfId="10442"/>
    <cellStyle name="计算 2 3 4 2 8 3" xfId="10443"/>
    <cellStyle name="计算 2 3 4 2 8 4" xfId="10444"/>
    <cellStyle name="计算 2 3 4 2 8 5" xfId="10445"/>
    <cellStyle name="计算 2 3 4 2 8 6" xfId="10446"/>
    <cellStyle name="计算 2 3 4 2 9" xfId="10447"/>
    <cellStyle name="计算 2 3 4 2 9 2" xfId="10448"/>
    <cellStyle name="计算 2 3 4 2 9 3" xfId="10449"/>
    <cellStyle name="计算 2 3 4 2 9 4" xfId="10450"/>
    <cellStyle name="计算 2 3 4 2 9 5" xfId="10451"/>
    <cellStyle name="计算 2 3 4 2 9 6" xfId="10452"/>
    <cellStyle name="计算 2 3 4 20" xfId="10453"/>
    <cellStyle name="计算 2 3 4 20 2" xfId="10454"/>
    <cellStyle name="计算 2 3 4 20 3" xfId="10455"/>
    <cellStyle name="计算 2 3 4 20 4" xfId="10456"/>
    <cellStyle name="计算 2 3 4 20 5" xfId="10457"/>
    <cellStyle name="计算 2 3 4 20 6" xfId="10458"/>
    <cellStyle name="计算 2 3 4 21" xfId="10459"/>
    <cellStyle name="计算 2 3 4 22" xfId="10460"/>
    <cellStyle name="计算 2 3 4 23" xfId="10461"/>
    <cellStyle name="计算 2 3 4 24" xfId="10462"/>
    <cellStyle name="计算 2 3 4 25" xfId="10463"/>
    <cellStyle name="计算 2 3 4 3" xfId="10464"/>
    <cellStyle name="计算 2 3 4 3 2" xfId="10465"/>
    <cellStyle name="计算 2 3 4 3 3" xfId="10466"/>
    <cellStyle name="计算 2 3 4 3 4" xfId="10467"/>
    <cellStyle name="计算 2 3 4 3 5" xfId="10468"/>
    <cellStyle name="计算 2 3 4 3 6" xfId="10469"/>
    <cellStyle name="计算 2 3 4 4" xfId="10470"/>
    <cellStyle name="计算 2 3 4 4 2" xfId="10471"/>
    <cellStyle name="计算 2 3 4 4 3" xfId="10472"/>
    <cellStyle name="计算 2 3 4 4 4" xfId="10473"/>
    <cellStyle name="计算 2 3 4 4 5" xfId="10474"/>
    <cellStyle name="计算 2 3 4 4 6" xfId="10475"/>
    <cellStyle name="计算 2 3 4 5" xfId="10476"/>
    <cellStyle name="计算 2 3 4 5 2" xfId="10477"/>
    <cellStyle name="计算 2 3 4 5 3" xfId="10478"/>
    <cellStyle name="计算 2 3 4 5 4" xfId="10479"/>
    <cellStyle name="计算 2 3 4 5 5" xfId="10480"/>
    <cellStyle name="计算 2 3 4 5 6" xfId="10481"/>
    <cellStyle name="计算 2 3 4 6" xfId="10482"/>
    <cellStyle name="计算 2 3 4 6 2" xfId="10483"/>
    <cellStyle name="计算 2 3 4 6 3" xfId="10484"/>
    <cellStyle name="计算 2 3 4 6 4" xfId="10485"/>
    <cellStyle name="计算 2 3 4 6 5" xfId="10486"/>
    <cellStyle name="计算 2 3 4 6 6" xfId="10487"/>
    <cellStyle name="计算 2 3 4 7" xfId="10488"/>
    <cellStyle name="计算 2 3 4 7 2" xfId="10489"/>
    <cellStyle name="计算 2 3 4 7 3" xfId="10490"/>
    <cellStyle name="计算 2 3 4 7 4" xfId="10491"/>
    <cellStyle name="计算 2 3 4 7 5" xfId="10492"/>
    <cellStyle name="计算 2 3 4 7 6" xfId="10493"/>
    <cellStyle name="计算 2 3 4 8" xfId="10494"/>
    <cellStyle name="计算 2 3 4 8 2" xfId="10495"/>
    <cellStyle name="计算 2 3 4 8 2 2" xfId="10496"/>
    <cellStyle name="计算 2 3 4 8 2 3" xfId="10497"/>
    <cellStyle name="计算 2 3 4 8 2 4" xfId="10498"/>
    <cellStyle name="计算 2 3 4 8 2 5" xfId="10499"/>
    <cellStyle name="计算 2 3 4 8 2 6" xfId="10500"/>
    <cellStyle name="计算 2 3 4 8 2 7" xfId="10501"/>
    <cellStyle name="计算 2 3 4 8 3" xfId="10502"/>
    <cellStyle name="计算 2 3 4 8 4" xfId="10503"/>
    <cellStyle name="计算 2 3 4 8 5" xfId="10504"/>
    <cellStyle name="计算 2 3 4 8 6" xfId="10505"/>
    <cellStyle name="计算 2 3 4 8 7" xfId="10506"/>
    <cellStyle name="计算 2 3 4 9" xfId="10507"/>
    <cellStyle name="计算 2 3 4 9 2" xfId="10508"/>
    <cellStyle name="计算 2 3 4 9 3" xfId="10509"/>
    <cellStyle name="计算 2 3 4 9 4" xfId="10510"/>
    <cellStyle name="计算 2 3 4 9 5" xfId="10511"/>
    <cellStyle name="计算 2 3 4 9 6" xfId="10512"/>
    <cellStyle name="计算 2 3 5" xfId="10513"/>
    <cellStyle name="计算 2 3 5 10" xfId="10514"/>
    <cellStyle name="计算 2 3 5 10 2" xfId="10515"/>
    <cellStyle name="计算 2 3 5 10 3" xfId="10516"/>
    <cellStyle name="计算 2 3 5 10 4" xfId="10517"/>
    <cellStyle name="计算 2 3 5 10 5" xfId="10518"/>
    <cellStyle name="计算 2 3 5 10 6" xfId="10519"/>
    <cellStyle name="计算 2 3 5 11" xfId="10520"/>
    <cellStyle name="计算 2 3 5 11 2" xfId="10521"/>
    <cellStyle name="计算 2 3 5 11 3" xfId="10522"/>
    <cellStyle name="计算 2 3 5 11 4" xfId="10523"/>
    <cellStyle name="计算 2 3 5 11 5" xfId="10524"/>
    <cellStyle name="计算 2 3 5 11 6" xfId="10525"/>
    <cellStyle name="计算 2 3 5 12" xfId="10526"/>
    <cellStyle name="计算 2 3 5 12 2" xfId="10527"/>
    <cellStyle name="计算 2 3 5 12 3" xfId="10528"/>
    <cellStyle name="计算 2 3 5 12 4" xfId="10529"/>
    <cellStyle name="计算 2 3 5 12 5" xfId="10530"/>
    <cellStyle name="计算 2 3 5 12 6" xfId="10531"/>
    <cellStyle name="计算 2 3 5 13" xfId="10532"/>
    <cellStyle name="计算 2 3 5 13 2" xfId="10533"/>
    <cellStyle name="计算 2 3 5 13 3" xfId="10534"/>
    <cellStyle name="计算 2 3 5 13 4" xfId="10535"/>
    <cellStyle name="计算 2 3 5 13 5" xfId="10536"/>
    <cellStyle name="计算 2 3 5 13 6" xfId="10537"/>
    <cellStyle name="计算 2 3 5 14" xfId="10538"/>
    <cellStyle name="计算 2 3 5 14 2" xfId="10539"/>
    <cellStyle name="计算 2 3 5 14 3" xfId="10540"/>
    <cellStyle name="计算 2 3 5 14 4" xfId="10541"/>
    <cellStyle name="计算 2 3 5 14 5" xfId="10542"/>
    <cellStyle name="计算 2 3 5 14 6" xfId="10543"/>
    <cellStyle name="计算 2 3 5 15" xfId="10544"/>
    <cellStyle name="计算 2 3 5 15 2" xfId="10545"/>
    <cellStyle name="计算 2 3 5 15 3" xfId="10546"/>
    <cellStyle name="计算 2 3 5 15 4" xfId="10547"/>
    <cellStyle name="计算 2 3 5 15 5" xfId="10548"/>
    <cellStyle name="计算 2 3 5 15 6" xfId="10549"/>
    <cellStyle name="计算 2 3 5 16" xfId="10550"/>
    <cellStyle name="计算 2 3 5 16 2" xfId="10551"/>
    <cellStyle name="计算 2 3 5 16 3" xfId="10552"/>
    <cellStyle name="计算 2 3 5 16 4" xfId="10553"/>
    <cellStyle name="计算 2 3 5 16 5" xfId="10554"/>
    <cellStyle name="计算 2 3 5 16 6" xfId="10555"/>
    <cellStyle name="计算 2 3 5 17" xfId="10556"/>
    <cellStyle name="计算 2 3 5 17 2" xfId="10557"/>
    <cellStyle name="计算 2 3 5 17 3" xfId="10558"/>
    <cellStyle name="计算 2 3 5 17 4" xfId="10559"/>
    <cellStyle name="计算 2 3 5 17 5" xfId="10560"/>
    <cellStyle name="计算 2 3 5 17 6" xfId="10561"/>
    <cellStyle name="计算 2 3 5 18" xfId="10562"/>
    <cellStyle name="计算 2 3 5 18 2" xfId="10563"/>
    <cellStyle name="计算 2 3 5 18 3" xfId="10564"/>
    <cellStyle name="计算 2 3 5 18 4" xfId="10565"/>
    <cellStyle name="计算 2 3 5 18 5" xfId="10566"/>
    <cellStyle name="计算 2 3 5 18 6" xfId="10567"/>
    <cellStyle name="计算 2 3 5 19" xfId="10568"/>
    <cellStyle name="计算 2 3 5 2" xfId="10569"/>
    <cellStyle name="计算 2 3 5 2 2" xfId="10570"/>
    <cellStyle name="计算 2 3 5 2 3" xfId="10571"/>
    <cellStyle name="计算 2 3 5 2 4" xfId="10572"/>
    <cellStyle name="计算 2 3 5 2 5" xfId="10573"/>
    <cellStyle name="计算 2 3 5 2 6" xfId="10574"/>
    <cellStyle name="计算 2 3 5 20" xfId="10575"/>
    <cellStyle name="计算 2 3 5 21" xfId="10576"/>
    <cellStyle name="计算 2 3 5 22" xfId="10577"/>
    <cellStyle name="计算 2 3 5 23" xfId="10578"/>
    <cellStyle name="计算 2 3 5 3" xfId="10579"/>
    <cellStyle name="计算 2 3 5 3 2" xfId="10580"/>
    <cellStyle name="计算 2 3 5 3 3" xfId="10581"/>
    <cellStyle name="计算 2 3 5 3 4" xfId="10582"/>
    <cellStyle name="计算 2 3 5 3 5" xfId="10583"/>
    <cellStyle name="计算 2 3 5 3 6" xfId="10584"/>
    <cellStyle name="计算 2 3 5 4" xfId="10585"/>
    <cellStyle name="计算 2 3 5 4 2" xfId="10586"/>
    <cellStyle name="计算 2 3 5 4 3" xfId="10587"/>
    <cellStyle name="计算 2 3 5 4 4" xfId="10588"/>
    <cellStyle name="计算 2 3 5 4 5" xfId="10589"/>
    <cellStyle name="计算 2 3 5 4 6" xfId="10590"/>
    <cellStyle name="计算 2 3 5 5" xfId="10591"/>
    <cellStyle name="计算 2 3 5 5 2" xfId="10592"/>
    <cellStyle name="计算 2 3 5 5 3" xfId="10593"/>
    <cellStyle name="计算 2 3 5 5 4" xfId="10594"/>
    <cellStyle name="计算 2 3 5 5 5" xfId="10595"/>
    <cellStyle name="计算 2 3 5 5 6" xfId="10596"/>
    <cellStyle name="计算 2 3 5 6" xfId="10597"/>
    <cellStyle name="计算 2 3 5 6 2" xfId="10598"/>
    <cellStyle name="计算 2 3 5 6 3" xfId="10599"/>
    <cellStyle name="计算 2 3 5 6 4" xfId="10600"/>
    <cellStyle name="计算 2 3 5 6 5" xfId="10601"/>
    <cellStyle name="计算 2 3 5 6 6" xfId="10602"/>
    <cellStyle name="计算 2 3 5 7" xfId="10603"/>
    <cellStyle name="计算 2 3 5 7 2" xfId="10604"/>
    <cellStyle name="计算 2 3 5 7 3" xfId="10605"/>
    <cellStyle name="计算 2 3 5 7 4" xfId="10606"/>
    <cellStyle name="计算 2 3 5 7 5" xfId="10607"/>
    <cellStyle name="计算 2 3 5 7 6" xfId="10608"/>
    <cellStyle name="计算 2 3 5 8" xfId="10609"/>
    <cellStyle name="计算 2 3 5 8 2" xfId="10610"/>
    <cellStyle name="计算 2 3 5 8 3" xfId="10611"/>
    <cellStyle name="计算 2 3 5 8 4" xfId="10612"/>
    <cellStyle name="计算 2 3 5 8 5" xfId="10613"/>
    <cellStyle name="计算 2 3 5 8 6" xfId="10614"/>
    <cellStyle name="计算 2 3 5 9" xfId="10615"/>
    <cellStyle name="计算 2 3 5 9 2" xfId="10616"/>
    <cellStyle name="计算 2 3 5 9 3" xfId="10617"/>
    <cellStyle name="计算 2 3 5 9 4" xfId="10618"/>
    <cellStyle name="计算 2 3 5 9 5" xfId="10619"/>
    <cellStyle name="计算 2 3 5 9 6" xfId="10620"/>
    <cellStyle name="计算 2 3 6" xfId="10621"/>
    <cellStyle name="计算 2 3 6 2" xfId="10622"/>
    <cellStyle name="计算 2 3 6 3" xfId="10623"/>
    <cellStyle name="计算 2 3 6 4" xfId="10624"/>
    <cellStyle name="计算 2 3 6 5" xfId="10625"/>
    <cellStyle name="计算 2 3 6 6" xfId="10626"/>
    <cellStyle name="计算 2 3 7" xfId="10627"/>
    <cellStyle name="计算 2 3 7 2" xfId="10628"/>
    <cellStyle name="计算 2 3 7 3" xfId="10629"/>
    <cellStyle name="计算 2 3 7 4" xfId="10630"/>
    <cellStyle name="计算 2 3 7 5" xfId="10631"/>
    <cellStyle name="计算 2 3 7 6" xfId="10632"/>
    <cellStyle name="计算 2 3 8" xfId="10633"/>
    <cellStyle name="计算 2 3 8 2" xfId="10634"/>
    <cellStyle name="计算 2 3 8 3" xfId="10635"/>
    <cellStyle name="计算 2 3 8 4" xfId="10636"/>
    <cellStyle name="计算 2 3 8 5" xfId="10637"/>
    <cellStyle name="计算 2 3 8 6" xfId="10638"/>
    <cellStyle name="计算 2 3 9" xfId="10639"/>
    <cellStyle name="计算 2 3 9 2" xfId="10640"/>
    <cellStyle name="计算 2 3 9 3" xfId="10641"/>
    <cellStyle name="计算 2 3 9 4" xfId="10642"/>
    <cellStyle name="计算 2 3 9 5" xfId="10643"/>
    <cellStyle name="计算 2 3 9 6" xfId="10644"/>
    <cellStyle name="计算 2 4" xfId="10645"/>
    <cellStyle name="计算 2 4 10" xfId="10646"/>
    <cellStyle name="计算 2 4 10 2" xfId="10647"/>
    <cellStyle name="计算 2 4 10 3" xfId="10648"/>
    <cellStyle name="计算 2 4 10 4" xfId="10649"/>
    <cellStyle name="计算 2 4 10 5" xfId="10650"/>
    <cellStyle name="计算 2 4 10 6" xfId="10651"/>
    <cellStyle name="计算 2 4 11" xfId="10652"/>
    <cellStyle name="计算 2 4 11 2" xfId="10653"/>
    <cellStyle name="计算 2 4 11 2 2" xfId="10654"/>
    <cellStyle name="计算 2 4 11 2 3" xfId="10655"/>
    <cellStyle name="计算 2 4 11 2 4" xfId="10656"/>
    <cellStyle name="计算 2 4 11 2 5" xfId="10657"/>
    <cellStyle name="计算 2 4 11 2 6" xfId="10658"/>
    <cellStyle name="计算 2 4 11 2 7" xfId="10659"/>
    <cellStyle name="计算 2 4 11 3" xfId="10660"/>
    <cellStyle name="计算 2 4 11 4" xfId="10661"/>
    <cellStyle name="计算 2 4 11 5" xfId="10662"/>
    <cellStyle name="计算 2 4 11 6" xfId="10663"/>
    <cellStyle name="计算 2 4 11 7" xfId="10664"/>
    <cellStyle name="计算 2 4 12" xfId="10665"/>
    <cellStyle name="计算 2 4 12 2" xfId="10666"/>
    <cellStyle name="计算 2 4 12 3" xfId="10667"/>
    <cellStyle name="计算 2 4 12 4" xfId="10668"/>
    <cellStyle name="计算 2 4 12 5" xfId="10669"/>
    <cellStyle name="计算 2 4 12 6" xfId="10670"/>
    <cellStyle name="计算 2 4 13" xfId="10671"/>
    <cellStyle name="计算 2 4 13 2" xfId="10672"/>
    <cellStyle name="计算 2 4 13 3" xfId="10673"/>
    <cellStyle name="计算 2 4 13 4" xfId="10674"/>
    <cellStyle name="计算 2 4 13 5" xfId="10675"/>
    <cellStyle name="计算 2 4 13 6" xfId="10676"/>
    <cellStyle name="计算 2 4 14" xfId="10677"/>
    <cellStyle name="计算 2 4 14 2" xfId="10678"/>
    <cellStyle name="计算 2 4 14 3" xfId="10679"/>
    <cellStyle name="计算 2 4 14 4" xfId="10680"/>
    <cellStyle name="计算 2 4 14 5" xfId="10681"/>
    <cellStyle name="计算 2 4 14 6" xfId="10682"/>
    <cellStyle name="计算 2 4 15" xfId="10683"/>
    <cellStyle name="计算 2 4 15 2" xfId="10684"/>
    <cellStyle name="计算 2 4 15 3" xfId="10685"/>
    <cellStyle name="计算 2 4 15 4" xfId="10686"/>
    <cellStyle name="计算 2 4 15 5" xfId="10687"/>
    <cellStyle name="计算 2 4 15 6" xfId="10688"/>
    <cellStyle name="计算 2 4 16" xfId="10689"/>
    <cellStyle name="计算 2 4 16 2" xfId="10690"/>
    <cellStyle name="计算 2 4 16 3" xfId="10691"/>
    <cellStyle name="计算 2 4 16 4" xfId="10692"/>
    <cellStyle name="计算 2 4 16 5" xfId="10693"/>
    <cellStyle name="计算 2 4 16 6" xfId="10694"/>
    <cellStyle name="计算 2 4 17" xfId="10695"/>
    <cellStyle name="计算 2 4 17 2" xfId="10696"/>
    <cellStyle name="计算 2 4 17 3" xfId="10697"/>
    <cellStyle name="计算 2 4 17 4" xfId="10698"/>
    <cellStyle name="计算 2 4 17 5" xfId="10699"/>
    <cellStyle name="计算 2 4 17 6" xfId="10700"/>
    <cellStyle name="计算 2 4 18" xfId="10701"/>
    <cellStyle name="计算 2 4 18 2" xfId="10702"/>
    <cellStyle name="计算 2 4 18 3" xfId="10703"/>
    <cellStyle name="计算 2 4 18 4" xfId="10704"/>
    <cellStyle name="计算 2 4 18 5" xfId="10705"/>
    <cellStyle name="计算 2 4 18 6" xfId="10706"/>
    <cellStyle name="计算 2 4 19" xfId="10707"/>
    <cellStyle name="计算 2 4 19 2" xfId="10708"/>
    <cellStyle name="计算 2 4 19 3" xfId="10709"/>
    <cellStyle name="计算 2 4 19 4" xfId="10710"/>
    <cellStyle name="计算 2 4 19 5" xfId="10711"/>
    <cellStyle name="计算 2 4 19 6" xfId="10712"/>
    <cellStyle name="计算 2 4 2" xfId="10713"/>
    <cellStyle name="计算 2 4 2 10" xfId="10714"/>
    <cellStyle name="计算 2 4 2 10 2" xfId="10715"/>
    <cellStyle name="计算 2 4 2 10 3" xfId="10716"/>
    <cellStyle name="计算 2 4 2 10 4" xfId="10717"/>
    <cellStyle name="计算 2 4 2 10 5" xfId="10718"/>
    <cellStyle name="计算 2 4 2 10 6" xfId="10719"/>
    <cellStyle name="计算 2 4 2 11" xfId="10720"/>
    <cellStyle name="计算 2 4 2 11 2" xfId="10721"/>
    <cellStyle name="计算 2 4 2 11 3" xfId="10722"/>
    <cellStyle name="计算 2 4 2 11 4" xfId="10723"/>
    <cellStyle name="计算 2 4 2 11 5" xfId="10724"/>
    <cellStyle name="计算 2 4 2 11 6" xfId="10725"/>
    <cellStyle name="计算 2 4 2 12" xfId="10726"/>
    <cellStyle name="计算 2 4 2 12 2" xfId="10727"/>
    <cellStyle name="计算 2 4 2 12 3" xfId="10728"/>
    <cellStyle name="计算 2 4 2 12 4" xfId="10729"/>
    <cellStyle name="计算 2 4 2 12 5" xfId="10730"/>
    <cellStyle name="计算 2 4 2 12 6" xfId="10731"/>
    <cellStyle name="计算 2 4 2 13" xfId="10732"/>
    <cellStyle name="计算 2 4 2 13 2" xfId="10733"/>
    <cellStyle name="计算 2 4 2 13 3" xfId="10734"/>
    <cellStyle name="计算 2 4 2 13 4" xfId="10735"/>
    <cellStyle name="计算 2 4 2 13 5" xfId="10736"/>
    <cellStyle name="计算 2 4 2 13 6" xfId="10737"/>
    <cellStyle name="计算 2 4 2 14" xfId="10738"/>
    <cellStyle name="计算 2 4 2 14 2" xfId="10739"/>
    <cellStyle name="计算 2 4 2 14 3" xfId="10740"/>
    <cellStyle name="计算 2 4 2 14 4" xfId="10741"/>
    <cellStyle name="计算 2 4 2 14 5" xfId="10742"/>
    <cellStyle name="计算 2 4 2 14 6" xfId="10743"/>
    <cellStyle name="计算 2 4 2 15" xfId="10744"/>
    <cellStyle name="计算 2 4 2 15 2" xfId="10745"/>
    <cellStyle name="计算 2 4 2 15 3" xfId="10746"/>
    <cellStyle name="计算 2 4 2 15 4" xfId="10747"/>
    <cellStyle name="计算 2 4 2 15 5" xfId="10748"/>
    <cellStyle name="计算 2 4 2 15 6" xfId="10749"/>
    <cellStyle name="计算 2 4 2 16" xfId="10750"/>
    <cellStyle name="计算 2 4 2 16 2" xfId="10751"/>
    <cellStyle name="计算 2 4 2 16 3" xfId="10752"/>
    <cellStyle name="计算 2 4 2 16 4" xfId="10753"/>
    <cellStyle name="计算 2 4 2 16 5" xfId="10754"/>
    <cellStyle name="计算 2 4 2 16 6" xfId="10755"/>
    <cellStyle name="计算 2 4 2 17" xfId="10756"/>
    <cellStyle name="计算 2 4 2 17 2" xfId="10757"/>
    <cellStyle name="计算 2 4 2 17 3" xfId="10758"/>
    <cellStyle name="计算 2 4 2 17 4" xfId="10759"/>
    <cellStyle name="计算 2 4 2 17 5" xfId="10760"/>
    <cellStyle name="计算 2 4 2 17 6" xfId="10761"/>
    <cellStyle name="计算 2 4 2 18" xfId="10762"/>
    <cellStyle name="计算 2 4 2 18 2" xfId="10763"/>
    <cellStyle name="计算 2 4 2 18 3" xfId="10764"/>
    <cellStyle name="计算 2 4 2 18 4" xfId="10765"/>
    <cellStyle name="计算 2 4 2 18 5" xfId="10766"/>
    <cellStyle name="计算 2 4 2 18 6" xfId="10767"/>
    <cellStyle name="计算 2 4 2 19" xfId="10768"/>
    <cellStyle name="计算 2 4 2 19 2" xfId="10769"/>
    <cellStyle name="计算 2 4 2 19 3" xfId="10770"/>
    <cellStyle name="计算 2 4 2 19 4" xfId="10771"/>
    <cellStyle name="计算 2 4 2 19 5" xfId="10772"/>
    <cellStyle name="计算 2 4 2 19 6" xfId="10773"/>
    <cellStyle name="计算 2 4 2 2" xfId="10774"/>
    <cellStyle name="计算 2 4 2 2 10" xfId="10775"/>
    <cellStyle name="计算 2 4 2 2 10 2" xfId="10776"/>
    <cellStyle name="计算 2 4 2 2 10 3" xfId="10777"/>
    <cellStyle name="计算 2 4 2 2 10 4" xfId="10778"/>
    <cellStyle name="计算 2 4 2 2 10 5" xfId="10779"/>
    <cellStyle name="计算 2 4 2 2 10 6" xfId="10780"/>
    <cellStyle name="计算 2 4 2 2 11" xfId="10781"/>
    <cellStyle name="计算 2 4 2 2 11 2" xfId="10782"/>
    <cellStyle name="计算 2 4 2 2 11 3" xfId="10783"/>
    <cellStyle name="计算 2 4 2 2 11 4" xfId="10784"/>
    <cellStyle name="计算 2 4 2 2 11 5" xfId="10785"/>
    <cellStyle name="计算 2 4 2 2 11 6" xfId="10786"/>
    <cellStyle name="计算 2 4 2 2 12" xfId="10787"/>
    <cellStyle name="计算 2 4 2 2 12 2" xfId="10788"/>
    <cellStyle name="计算 2 4 2 2 12 3" xfId="10789"/>
    <cellStyle name="计算 2 4 2 2 12 4" xfId="10790"/>
    <cellStyle name="计算 2 4 2 2 12 5" xfId="10791"/>
    <cellStyle name="计算 2 4 2 2 12 6" xfId="10792"/>
    <cellStyle name="计算 2 4 2 2 13" xfId="10793"/>
    <cellStyle name="计算 2 4 2 2 13 2" xfId="10794"/>
    <cellStyle name="计算 2 4 2 2 13 3" xfId="10795"/>
    <cellStyle name="计算 2 4 2 2 13 4" xfId="10796"/>
    <cellStyle name="计算 2 4 2 2 13 5" xfId="10797"/>
    <cellStyle name="计算 2 4 2 2 13 6" xfId="10798"/>
    <cellStyle name="计算 2 4 2 2 14" xfId="10799"/>
    <cellStyle name="计算 2 4 2 2 14 2" xfId="10800"/>
    <cellStyle name="计算 2 4 2 2 14 3" xfId="10801"/>
    <cellStyle name="计算 2 4 2 2 14 4" xfId="10802"/>
    <cellStyle name="计算 2 4 2 2 14 5" xfId="10803"/>
    <cellStyle name="计算 2 4 2 2 14 6" xfId="10804"/>
    <cellStyle name="计算 2 4 2 2 15" xfId="10805"/>
    <cellStyle name="计算 2 4 2 2 15 2" xfId="10806"/>
    <cellStyle name="计算 2 4 2 2 15 3" xfId="10807"/>
    <cellStyle name="计算 2 4 2 2 15 4" xfId="10808"/>
    <cellStyle name="计算 2 4 2 2 15 5" xfId="10809"/>
    <cellStyle name="计算 2 4 2 2 15 6" xfId="10810"/>
    <cellStyle name="计算 2 4 2 2 16" xfId="10811"/>
    <cellStyle name="计算 2 4 2 2 16 2" xfId="10812"/>
    <cellStyle name="计算 2 4 2 2 16 3" xfId="10813"/>
    <cellStyle name="计算 2 4 2 2 16 4" xfId="10814"/>
    <cellStyle name="计算 2 4 2 2 16 5" xfId="10815"/>
    <cellStyle name="计算 2 4 2 2 16 6" xfId="10816"/>
    <cellStyle name="计算 2 4 2 2 17" xfId="10817"/>
    <cellStyle name="计算 2 4 2 2 17 2" xfId="10818"/>
    <cellStyle name="计算 2 4 2 2 17 3" xfId="10819"/>
    <cellStyle name="计算 2 4 2 2 17 4" xfId="10820"/>
    <cellStyle name="计算 2 4 2 2 17 5" xfId="10821"/>
    <cellStyle name="计算 2 4 2 2 17 6" xfId="10822"/>
    <cellStyle name="计算 2 4 2 2 18" xfId="10823"/>
    <cellStyle name="计算 2 4 2 2 18 2" xfId="10824"/>
    <cellStyle name="计算 2 4 2 2 18 3" xfId="10825"/>
    <cellStyle name="计算 2 4 2 2 18 4" xfId="10826"/>
    <cellStyle name="计算 2 4 2 2 18 5" xfId="10827"/>
    <cellStyle name="计算 2 4 2 2 18 6" xfId="10828"/>
    <cellStyle name="计算 2 4 2 2 19" xfId="10829"/>
    <cellStyle name="计算 2 4 2 2 2" xfId="10830"/>
    <cellStyle name="计算 2 4 2 2 2 2" xfId="10831"/>
    <cellStyle name="计算 2 4 2 2 2 3" xfId="10832"/>
    <cellStyle name="计算 2 4 2 2 2 4" xfId="10833"/>
    <cellStyle name="计算 2 4 2 2 2 5" xfId="10834"/>
    <cellStyle name="计算 2 4 2 2 2 6" xfId="10835"/>
    <cellStyle name="计算 2 4 2 2 20" xfId="10836"/>
    <cellStyle name="计算 2 4 2 2 21" xfId="10837"/>
    <cellStyle name="计算 2 4 2 2 22" xfId="10838"/>
    <cellStyle name="计算 2 4 2 2 23" xfId="10839"/>
    <cellStyle name="计算 2 4 2 2 3" xfId="10840"/>
    <cellStyle name="计算 2 4 2 2 3 2" xfId="10841"/>
    <cellStyle name="计算 2 4 2 2 3 3" xfId="10842"/>
    <cellStyle name="计算 2 4 2 2 3 4" xfId="10843"/>
    <cellStyle name="计算 2 4 2 2 3 5" xfId="10844"/>
    <cellStyle name="计算 2 4 2 2 3 6" xfId="10845"/>
    <cellStyle name="计算 2 4 2 2 4" xfId="10846"/>
    <cellStyle name="计算 2 4 2 2 4 2" xfId="10847"/>
    <cellStyle name="计算 2 4 2 2 4 3" xfId="10848"/>
    <cellStyle name="计算 2 4 2 2 4 4" xfId="10849"/>
    <cellStyle name="计算 2 4 2 2 4 5" xfId="10850"/>
    <cellStyle name="计算 2 4 2 2 4 6" xfId="10851"/>
    <cellStyle name="计算 2 4 2 2 5" xfId="10852"/>
    <cellStyle name="计算 2 4 2 2 5 2" xfId="10853"/>
    <cellStyle name="计算 2 4 2 2 5 3" xfId="10854"/>
    <cellStyle name="计算 2 4 2 2 5 4" xfId="10855"/>
    <cellStyle name="计算 2 4 2 2 5 5" xfId="10856"/>
    <cellStyle name="计算 2 4 2 2 5 6" xfId="10857"/>
    <cellStyle name="计算 2 4 2 2 6" xfId="10858"/>
    <cellStyle name="计算 2 4 2 2 6 2" xfId="10859"/>
    <cellStyle name="计算 2 4 2 2 6 3" xfId="10860"/>
    <cellStyle name="计算 2 4 2 2 6 4" xfId="10861"/>
    <cellStyle name="计算 2 4 2 2 6 5" xfId="10862"/>
    <cellStyle name="计算 2 4 2 2 6 6" xfId="10863"/>
    <cellStyle name="计算 2 4 2 2 7" xfId="10864"/>
    <cellStyle name="计算 2 4 2 2 7 2" xfId="10865"/>
    <cellStyle name="计算 2 4 2 2 7 3" xfId="10866"/>
    <cellStyle name="计算 2 4 2 2 7 4" xfId="10867"/>
    <cellStyle name="计算 2 4 2 2 7 5" xfId="10868"/>
    <cellStyle name="计算 2 4 2 2 7 6" xfId="10869"/>
    <cellStyle name="计算 2 4 2 2 8" xfId="10870"/>
    <cellStyle name="计算 2 4 2 2 8 2" xfId="10871"/>
    <cellStyle name="计算 2 4 2 2 8 3" xfId="10872"/>
    <cellStyle name="计算 2 4 2 2 8 4" xfId="10873"/>
    <cellStyle name="计算 2 4 2 2 8 5" xfId="10874"/>
    <cellStyle name="计算 2 4 2 2 8 6" xfId="10875"/>
    <cellStyle name="计算 2 4 2 2 9" xfId="10876"/>
    <cellStyle name="计算 2 4 2 2 9 2" xfId="10877"/>
    <cellStyle name="计算 2 4 2 2 9 3" xfId="10878"/>
    <cellStyle name="计算 2 4 2 2 9 4" xfId="10879"/>
    <cellStyle name="计算 2 4 2 2 9 5" xfId="10880"/>
    <cellStyle name="计算 2 4 2 2 9 6" xfId="10881"/>
    <cellStyle name="计算 2 4 2 20" xfId="10882"/>
    <cellStyle name="计算 2 4 2 20 2" xfId="10883"/>
    <cellStyle name="计算 2 4 2 20 3" xfId="10884"/>
    <cellStyle name="计算 2 4 2 20 4" xfId="10885"/>
    <cellStyle name="计算 2 4 2 20 5" xfId="10886"/>
    <cellStyle name="计算 2 4 2 20 6" xfId="10887"/>
    <cellStyle name="计算 2 4 2 21" xfId="10888"/>
    <cellStyle name="计算 2 4 2 22" xfId="10889"/>
    <cellStyle name="计算 2 4 2 23" xfId="10890"/>
    <cellStyle name="计算 2 4 2 24" xfId="10891"/>
    <cellStyle name="计算 2 4 2 25" xfId="10892"/>
    <cellStyle name="计算 2 4 2 3" xfId="10893"/>
    <cellStyle name="计算 2 4 2 3 2" xfId="10894"/>
    <cellStyle name="计算 2 4 2 3 3" xfId="10895"/>
    <cellStyle name="计算 2 4 2 3 4" xfId="10896"/>
    <cellStyle name="计算 2 4 2 3 5" xfId="10897"/>
    <cellStyle name="计算 2 4 2 3 6" xfId="10898"/>
    <cellStyle name="计算 2 4 2 4" xfId="10899"/>
    <cellStyle name="计算 2 4 2 4 2" xfId="10900"/>
    <cellStyle name="计算 2 4 2 4 3" xfId="10901"/>
    <cellStyle name="计算 2 4 2 4 4" xfId="10902"/>
    <cellStyle name="计算 2 4 2 4 5" xfId="10903"/>
    <cellStyle name="计算 2 4 2 4 6" xfId="10904"/>
    <cellStyle name="计算 2 4 2 5" xfId="10905"/>
    <cellStyle name="计算 2 4 2 5 2" xfId="10906"/>
    <cellStyle name="计算 2 4 2 5 3" xfId="10907"/>
    <cellStyle name="计算 2 4 2 5 4" xfId="10908"/>
    <cellStyle name="计算 2 4 2 5 5" xfId="10909"/>
    <cellStyle name="计算 2 4 2 5 6" xfId="10910"/>
    <cellStyle name="计算 2 4 2 6" xfId="10911"/>
    <cellStyle name="计算 2 4 2 6 2" xfId="10912"/>
    <cellStyle name="计算 2 4 2 6 3" xfId="10913"/>
    <cellStyle name="计算 2 4 2 6 4" xfId="10914"/>
    <cellStyle name="计算 2 4 2 6 5" xfId="10915"/>
    <cellStyle name="计算 2 4 2 6 6" xfId="10916"/>
    <cellStyle name="计算 2 4 2 7" xfId="10917"/>
    <cellStyle name="计算 2 4 2 7 2" xfId="10918"/>
    <cellStyle name="计算 2 4 2 7 3" xfId="10919"/>
    <cellStyle name="计算 2 4 2 7 4" xfId="10920"/>
    <cellStyle name="计算 2 4 2 7 5" xfId="10921"/>
    <cellStyle name="计算 2 4 2 7 6" xfId="10922"/>
    <cellStyle name="计算 2 4 2 8" xfId="10923"/>
    <cellStyle name="计算 2 4 2 8 2" xfId="10924"/>
    <cellStyle name="计算 2 4 2 8 2 2" xfId="10925"/>
    <cellStyle name="计算 2 4 2 8 2 3" xfId="10926"/>
    <cellStyle name="计算 2 4 2 8 2 4" xfId="10927"/>
    <cellStyle name="计算 2 4 2 8 2 5" xfId="10928"/>
    <cellStyle name="计算 2 4 2 8 2 6" xfId="10929"/>
    <cellStyle name="计算 2 4 2 8 2 7" xfId="10930"/>
    <cellStyle name="计算 2 4 2 8 3" xfId="10931"/>
    <cellStyle name="计算 2 4 2 8 4" xfId="10932"/>
    <cellStyle name="计算 2 4 2 8 5" xfId="10933"/>
    <cellStyle name="计算 2 4 2 8 6" xfId="10934"/>
    <cellStyle name="计算 2 4 2 8 7" xfId="10935"/>
    <cellStyle name="计算 2 4 2 9" xfId="10936"/>
    <cellStyle name="计算 2 4 2 9 2" xfId="10937"/>
    <cellStyle name="计算 2 4 2 9 3" xfId="10938"/>
    <cellStyle name="计算 2 4 2 9 4" xfId="10939"/>
    <cellStyle name="计算 2 4 2 9 5" xfId="10940"/>
    <cellStyle name="计算 2 4 2 9 6" xfId="10941"/>
    <cellStyle name="计算 2 4 20" xfId="10942"/>
    <cellStyle name="计算 2 4 20 2" xfId="10943"/>
    <cellStyle name="计算 2 4 20 3" xfId="10944"/>
    <cellStyle name="计算 2 4 20 4" xfId="10945"/>
    <cellStyle name="计算 2 4 20 5" xfId="10946"/>
    <cellStyle name="计算 2 4 20 6" xfId="10947"/>
    <cellStyle name="计算 2 4 21" xfId="10948"/>
    <cellStyle name="计算 2 4 21 2" xfId="10949"/>
    <cellStyle name="计算 2 4 21 3" xfId="10950"/>
    <cellStyle name="计算 2 4 21 4" xfId="10951"/>
    <cellStyle name="计算 2 4 21 5" xfId="10952"/>
    <cellStyle name="计算 2 4 21 6" xfId="10953"/>
    <cellStyle name="计算 2 4 22" xfId="10954"/>
    <cellStyle name="计算 2 4 22 2" xfId="10955"/>
    <cellStyle name="计算 2 4 22 3" xfId="10956"/>
    <cellStyle name="计算 2 4 22 4" xfId="10957"/>
    <cellStyle name="计算 2 4 22 5" xfId="10958"/>
    <cellStyle name="计算 2 4 22 6" xfId="10959"/>
    <cellStyle name="计算 2 4 23" xfId="10960"/>
    <cellStyle name="计算 2 4 23 2" xfId="10961"/>
    <cellStyle name="计算 2 4 23 3" xfId="10962"/>
    <cellStyle name="计算 2 4 23 4" xfId="10963"/>
    <cellStyle name="计算 2 4 23 5" xfId="10964"/>
    <cellStyle name="计算 2 4 23 6" xfId="10965"/>
    <cellStyle name="计算 2 4 24" xfId="10966"/>
    <cellStyle name="计算 2 4 25" xfId="10967"/>
    <cellStyle name="计算 2 4 26" xfId="10968"/>
    <cellStyle name="计算 2 4 27" xfId="10969"/>
    <cellStyle name="计算 2 4 28" xfId="10970"/>
    <cellStyle name="计算 2 4 3" xfId="10971"/>
    <cellStyle name="计算 2 4 3 10" xfId="10972"/>
    <cellStyle name="计算 2 4 3 10 2" xfId="10973"/>
    <cellStyle name="计算 2 4 3 10 3" xfId="10974"/>
    <cellStyle name="计算 2 4 3 10 4" xfId="10975"/>
    <cellStyle name="计算 2 4 3 10 5" xfId="10976"/>
    <cellStyle name="计算 2 4 3 10 6" xfId="10977"/>
    <cellStyle name="计算 2 4 3 11" xfId="10978"/>
    <cellStyle name="计算 2 4 3 11 2" xfId="10979"/>
    <cellStyle name="计算 2 4 3 11 3" xfId="10980"/>
    <cellStyle name="计算 2 4 3 11 4" xfId="10981"/>
    <cellStyle name="计算 2 4 3 11 5" xfId="10982"/>
    <cellStyle name="计算 2 4 3 11 6" xfId="10983"/>
    <cellStyle name="计算 2 4 3 12" xfId="10984"/>
    <cellStyle name="计算 2 4 3 12 2" xfId="10985"/>
    <cellStyle name="计算 2 4 3 12 3" xfId="10986"/>
    <cellStyle name="计算 2 4 3 12 4" xfId="10987"/>
    <cellStyle name="计算 2 4 3 12 5" xfId="10988"/>
    <cellStyle name="计算 2 4 3 12 6" xfId="10989"/>
    <cellStyle name="计算 2 4 3 13" xfId="10990"/>
    <cellStyle name="计算 2 4 3 13 2" xfId="10991"/>
    <cellStyle name="计算 2 4 3 13 3" xfId="10992"/>
    <cellStyle name="计算 2 4 3 13 4" xfId="10993"/>
    <cellStyle name="计算 2 4 3 13 5" xfId="10994"/>
    <cellStyle name="计算 2 4 3 13 6" xfId="10995"/>
    <cellStyle name="计算 2 4 3 14" xfId="10996"/>
    <cellStyle name="计算 2 4 3 14 2" xfId="10997"/>
    <cellStyle name="计算 2 4 3 14 3" xfId="10998"/>
    <cellStyle name="计算 2 4 3 14 4" xfId="10999"/>
    <cellStyle name="计算 2 4 3 14 5" xfId="11000"/>
    <cellStyle name="计算 2 4 3 14 6" xfId="11001"/>
    <cellStyle name="计算 2 4 3 15" xfId="11002"/>
    <cellStyle name="计算 2 4 3 15 2" xfId="11003"/>
    <cellStyle name="计算 2 4 3 15 3" xfId="11004"/>
    <cellStyle name="计算 2 4 3 15 4" xfId="11005"/>
    <cellStyle name="计算 2 4 3 15 5" xfId="11006"/>
    <cellStyle name="计算 2 4 3 15 6" xfId="11007"/>
    <cellStyle name="计算 2 4 3 16" xfId="11008"/>
    <cellStyle name="计算 2 4 3 16 2" xfId="11009"/>
    <cellStyle name="计算 2 4 3 16 3" xfId="11010"/>
    <cellStyle name="计算 2 4 3 16 4" xfId="11011"/>
    <cellStyle name="计算 2 4 3 16 5" xfId="11012"/>
    <cellStyle name="计算 2 4 3 16 6" xfId="11013"/>
    <cellStyle name="计算 2 4 3 17" xfId="11014"/>
    <cellStyle name="计算 2 4 3 17 2" xfId="11015"/>
    <cellStyle name="计算 2 4 3 17 3" xfId="11016"/>
    <cellStyle name="计算 2 4 3 17 4" xfId="11017"/>
    <cellStyle name="计算 2 4 3 17 5" xfId="11018"/>
    <cellStyle name="计算 2 4 3 17 6" xfId="11019"/>
    <cellStyle name="计算 2 4 3 18" xfId="11020"/>
    <cellStyle name="计算 2 4 3 18 2" xfId="11021"/>
    <cellStyle name="计算 2 4 3 18 3" xfId="11022"/>
    <cellStyle name="计算 2 4 3 18 4" xfId="11023"/>
    <cellStyle name="计算 2 4 3 18 5" xfId="11024"/>
    <cellStyle name="计算 2 4 3 18 6" xfId="11025"/>
    <cellStyle name="计算 2 4 3 19" xfId="11026"/>
    <cellStyle name="计算 2 4 3 19 2" xfId="11027"/>
    <cellStyle name="计算 2 4 3 19 3" xfId="11028"/>
    <cellStyle name="计算 2 4 3 19 4" xfId="11029"/>
    <cellStyle name="计算 2 4 3 19 5" xfId="11030"/>
    <cellStyle name="计算 2 4 3 19 6" xfId="11031"/>
    <cellStyle name="计算 2 4 3 2" xfId="11032"/>
    <cellStyle name="计算 2 4 3 2 10" xfId="11033"/>
    <cellStyle name="计算 2 4 3 2 10 2" xfId="11034"/>
    <cellStyle name="计算 2 4 3 2 10 3" xfId="11035"/>
    <cellStyle name="计算 2 4 3 2 10 4" xfId="11036"/>
    <cellStyle name="计算 2 4 3 2 10 5" xfId="11037"/>
    <cellStyle name="计算 2 4 3 2 10 6" xfId="11038"/>
    <cellStyle name="计算 2 4 3 2 11" xfId="11039"/>
    <cellStyle name="计算 2 4 3 2 11 2" xfId="11040"/>
    <cellStyle name="计算 2 4 3 2 11 3" xfId="11041"/>
    <cellStyle name="计算 2 4 3 2 11 4" xfId="11042"/>
    <cellStyle name="计算 2 4 3 2 11 5" xfId="11043"/>
    <cellStyle name="计算 2 4 3 2 11 6" xfId="11044"/>
    <cellStyle name="计算 2 4 3 2 12" xfId="11045"/>
    <cellStyle name="计算 2 4 3 2 12 2" xfId="11046"/>
    <cellStyle name="计算 2 4 3 2 12 3" xfId="11047"/>
    <cellStyle name="计算 2 4 3 2 12 4" xfId="11048"/>
    <cellStyle name="计算 2 4 3 2 12 5" xfId="11049"/>
    <cellStyle name="计算 2 4 3 2 12 6" xfId="11050"/>
    <cellStyle name="计算 2 4 3 2 13" xfId="11051"/>
    <cellStyle name="计算 2 4 3 2 13 2" xfId="11052"/>
    <cellStyle name="计算 2 4 3 2 13 3" xfId="11053"/>
    <cellStyle name="计算 2 4 3 2 13 4" xfId="11054"/>
    <cellStyle name="计算 2 4 3 2 13 5" xfId="11055"/>
    <cellStyle name="计算 2 4 3 2 13 6" xfId="11056"/>
    <cellStyle name="计算 2 4 3 2 14" xfId="11057"/>
    <cellStyle name="计算 2 4 3 2 14 2" xfId="11058"/>
    <cellStyle name="计算 2 4 3 2 14 3" xfId="11059"/>
    <cellStyle name="计算 2 4 3 2 14 4" xfId="11060"/>
    <cellStyle name="计算 2 4 3 2 14 5" xfId="11061"/>
    <cellStyle name="计算 2 4 3 2 14 6" xfId="11062"/>
    <cellStyle name="计算 2 4 3 2 15" xfId="11063"/>
    <cellStyle name="计算 2 4 3 2 15 2" xfId="11064"/>
    <cellStyle name="计算 2 4 3 2 15 3" xfId="11065"/>
    <cellStyle name="计算 2 4 3 2 15 4" xfId="11066"/>
    <cellStyle name="计算 2 4 3 2 15 5" xfId="11067"/>
    <cellStyle name="计算 2 4 3 2 15 6" xfId="11068"/>
    <cellStyle name="计算 2 4 3 2 16" xfId="11069"/>
    <cellStyle name="计算 2 4 3 2 16 2" xfId="11070"/>
    <cellStyle name="计算 2 4 3 2 16 3" xfId="11071"/>
    <cellStyle name="计算 2 4 3 2 16 4" xfId="11072"/>
    <cellStyle name="计算 2 4 3 2 16 5" xfId="11073"/>
    <cellStyle name="计算 2 4 3 2 16 6" xfId="11074"/>
    <cellStyle name="计算 2 4 3 2 17" xfId="11075"/>
    <cellStyle name="计算 2 4 3 2 17 2" xfId="11076"/>
    <cellStyle name="计算 2 4 3 2 17 3" xfId="11077"/>
    <cellStyle name="计算 2 4 3 2 17 4" xfId="11078"/>
    <cellStyle name="计算 2 4 3 2 17 5" xfId="11079"/>
    <cellStyle name="计算 2 4 3 2 17 6" xfId="11080"/>
    <cellStyle name="计算 2 4 3 2 18" xfId="11081"/>
    <cellStyle name="计算 2 4 3 2 18 2" xfId="11082"/>
    <cellStyle name="计算 2 4 3 2 18 3" xfId="11083"/>
    <cellStyle name="计算 2 4 3 2 18 4" xfId="11084"/>
    <cellStyle name="计算 2 4 3 2 18 5" xfId="11085"/>
    <cellStyle name="计算 2 4 3 2 18 6" xfId="11086"/>
    <cellStyle name="计算 2 4 3 2 19" xfId="11087"/>
    <cellStyle name="计算 2 4 3 2 2" xfId="11088"/>
    <cellStyle name="计算 2 4 3 2 2 2" xfId="11089"/>
    <cellStyle name="计算 2 4 3 2 2 3" xfId="11090"/>
    <cellStyle name="计算 2 4 3 2 2 4" xfId="11091"/>
    <cellStyle name="计算 2 4 3 2 2 5" xfId="11092"/>
    <cellStyle name="计算 2 4 3 2 2 6" xfId="11093"/>
    <cellStyle name="计算 2 4 3 2 20" xfId="11094"/>
    <cellStyle name="计算 2 4 3 2 21" xfId="11095"/>
    <cellStyle name="计算 2 4 3 2 22" xfId="11096"/>
    <cellStyle name="计算 2 4 3 2 23" xfId="11097"/>
    <cellStyle name="计算 2 4 3 2 3" xfId="11098"/>
    <cellStyle name="计算 2 4 3 2 3 2" xfId="11099"/>
    <cellStyle name="计算 2 4 3 2 3 3" xfId="11100"/>
    <cellStyle name="计算 2 4 3 2 3 4" xfId="11101"/>
    <cellStyle name="计算 2 4 3 2 3 5" xfId="11102"/>
    <cellStyle name="计算 2 4 3 2 3 6" xfId="11103"/>
    <cellStyle name="计算 2 4 3 2 4" xfId="11104"/>
    <cellStyle name="计算 2 4 3 2 4 2" xfId="11105"/>
    <cellStyle name="计算 2 4 3 2 4 3" xfId="11106"/>
    <cellStyle name="计算 2 4 3 2 4 4" xfId="11107"/>
    <cellStyle name="计算 2 4 3 2 4 5" xfId="11108"/>
    <cellStyle name="计算 2 4 3 2 4 6" xfId="11109"/>
    <cellStyle name="计算 2 4 3 2 5" xfId="11110"/>
    <cellStyle name="计算 2 4 3 2 5 2" xfId="11111"/>
    <cellStyle name="计算 2 4 3 2 5 3" xfId="11112"/>
    <cellStyle name="计算 2 4 3 2 5 4" xfId="11113"/>
    <cellStyle name="计算 2 4 3 2 5 5" xfId="11114"/>
    <cellStyle name="计算 2 4 3 2 5 6" xfId="11115"/>
    <cellStyle name="计算 2 4 3 2 6" xfId="11116"/>
    <cellStyle name="计算 2 4 3 2 6 2" xfId="11117"/>
    <cellStyle name="计算 2 4 3 2 6 3" xfId="11118"/>
    <cellStyle name="计算 2 4 3 2 6 4" xfId="11119"/>
    <cellStyle name="计算 2 4 3 2 6 5" xfId="11120"/>
    <cellStyle name="计算 2 4 3 2 6 6" xfId="11121"/>
    <cellStyle name="计算 2 4 3 2 7" xfId="11122"/>
    <cellStyle name="计算 2 4 3 2 7 2" xfId="11123"/>
    <cellStyle name="计算 2 4 3 2 7 3" xfId="11124"/>
    <cellStyle name="计算 2 4 3 2 7 4" xfId="11125"/>
    <cellStyle name="计算 2 4 3 2 7 5" xfId="11126"/>
    <cellStyle name="计算 2 4 3 2 7 6" xfId="11127"/>
    <cellStyle name="计算 2 4 3 2 8" xfId="11128"/>
    <cellStyle name="计算 2 4 3 2 8 2" xfId="11129"/>
    <cellStyle name="计算 2 4 3 2 8 3" xfId="11130"/>
    <cellStyle name="计算 2 4 3 2 8 4" xfId="11131"/>
    <cellStyle name="计算 2 4 3 2 8 5" xfId="11132"/>
    <cellStyle name="计算 2 4 3 2 8 6" xfId="11133"/>
    <cellStyle name="计算 2 4 3 2 9" xfId="11134"/>
    <cellStyle name="计算 2 4 3 2 9 2" xfId="11135"/>
    <cellStyle name="计算 2 4 3 2 9 3" xfId="11136"/>
    <cellStyle name="计算 2 4 3 2 9 4" xfId="11137"/>
    <cellStyle name="计算 2 4 3 2 9 5" xfId="11138"/>
    <cellStyle name="计算 2 4 3 2 9 6" xfId="11139"/>
    <cellStyle name="计算 2 4 3 20" xfId="11140"/>
    <cellStyle name="计算 2 4 3 20 2" xfId="11141"/>
    <cellStyle name="计算 2 4 3 20 3" xfId="11142"/>
    <cellStyle name="计算 2 4 3 20 4" xfId="11143"/>
    <cellStyle name="计算 2 4 3 20 5" xfId="11144"/>
    <cellStyle name="计算 2 4 3 20 6" xfId="11145"/>
    <cellStyle name="计算 2 4 3 21" xfId="11146"/>
    <cellStyle name="计算 2 4 3 22" xfId="11147"/>
    <cellStyle name="计算 2 4 3 23" xfId="11148"/>
    <cellStyle name="计算 2 4 3 24" xfId="11149"/>
    <cellStyle name="计算 2 4 3 25" xfId="11150"/>
    <cellStyle name="计算 2 4 3 3" xfId="11151"/>
    <cellStyle name="计算 2 4 3 3 2" xfId="11152"/>
    <cellStyle name="计算 2 4 3 3 3" xfId="11153"/>
    <cellStyle name="计算 2 4 3 3 4" xfId="11154"/>
    <cellStyle name="计算 2 4 3 3 5" xfId="11155"/>
    <cellStyle name="计算 2 4 3 3 6" xfId="11156"/>
    <cellStyle name="计算 2 4 3 4" xfId="11157"/>
    <cellStyle name="计算 2 4 3 4 2" xfId="11158"/>
    <cellStyle name="计算 2 4 3 4 3" xfId="11159"/>
    <cellStyle name="计算 2 4 3 4 4" xfId="11160"/>
    <cellStyle name="计算 2 4 3 4 5" xfId="11161"/>
    <cellStyle name="计算 2 4 3 4 6" xfId="11162"/>
    <cellStyle name="计算 2 4 3 5" xfId="11163"/>
    <cellStyle name="计算 2 4 3 5 2" xfId="11164"/>
    <cellStyle name="计算 2 4 3 5 3" xfId="11165"/>
    <cellStyle name="计算 2 4 3 5 4" xfId="11166"/>
    <cellStyle name="计算 2 4 3 5 5" xfId="11167"/>
    <cellStyle name="计算 2 4 3 5 6" xfId="11168"/>
    <cellStyle name="计算 2 4 3 6" xfId="11169"/>
    <cellStyle name="计算 2 4 3 6 2" xfId="11170"/>
    <cellStyle name="计算 2 4 3 6 3" xfId="11171"/>
    <cellStyle name="计算 2 4 3 6 4" xfId="11172"/>
    <cellStyle name="计算 2 4 3 6 5" xfId="11173"/>
    <cellStyle name="计算 2 4 3 6 6" xfId="11174"/>
    <cellStyle name="计算 2 4 3 7" xfId="11175"/>
    <cellStyle name="计算 2 4 3 7 2" xfId="11176"/>
    <cellStyle name="计算 2 4 3 7 3" xfId="11177"/>
    <cellStyle name="计算 2 4 3 7 4" xfId="11178"/>
    <cellStyle name="计算 2 4 3 7 5" xfId="11179"/>
    <cellStyle name="计算 2 4 3 7 6" xfId="11180"/>
    <cellStyle name="计算 2 4 3 8" xfId="11181"/>
    <cellStyle name="计算 2 4 3 8 2" xfId="11182"/>
    <cellStyle name="计算 2 4 3 8 2 2" xfId="11183"/>
    <cellStyle name="计算 2 4 3 8 2 3" xfId="11184"/>
    <cellStyle name="计算 2 4 3 8 2 4" xfId="11185"/>
    <cellStyle name="计算 2 4 3 8 2 5" xfId="11186"/>
    <cellStyle name="计算 2 4 3 8 2 6" xfId="11187"/>
    <cellStyle name="计算 2 4 3 8 2 7" xfId="11188"/>
    <cellStyle name="计算 2 4 3 8 3" xfId="11189"/>
    <cellStyle name="计算 2 4 3 8 4" xfId="11190"/>
    <cellStyle name="计算 2 4 3 8 5" xfId="11191"/>
    <cellStyle name="计算 2 4 3 8 6" xfId="11192"/>
    <cellStyle name="计算 2 4 3 8 7" xfId="11193"/>
    <cellStyle name="计算 2 4 3 9" xfId="11194"/>
    <cellStyle name="计算 2 4 3 9 2" xfId="11195"/>
    <cellStyle name="计算 2 4 3 9 3" xfId="11196"/>
    <cellStyle name="计算 2 4 3 9 4" xfId="11197"/>
    <cellStyle name="计算 2 4 3 9 5" xfId="11198"/>
    <cellStyle name="计算 2 4 3 9 6" xfId="11199"/>
    <cellStyle name="计算 2 4 4" xfId="11200"/>
    <cellStyle name="计算 2 4 4 10" xfId="11201"/>
    <cellStyle name="计算 2 4 4 10 2" xfId="11202"/>
    <cellStyle name="计算 2 4 4 10 3" xfId="11203"/>
    <cellStyle name="计算 2 4 4 10 4" xfId="11204"/>
    <cellStyle name="计算 2 4 4 10 5" xfId="11205"/>
    <cellStyle name="计算 2 4 4 10 6" xfId="11206"/>
    <cellStyle name="计算 2 4 4 11" xfId="11207"/>
    <cellStyle name="计算 2 4 4 11 2" xfId="11208"/>
    <cellStyle name="计算 2 4 4 11 3" xfId="11209"/>
    <cellStyle name="计算 2 4 4 11 4" xfId="11210"/>
    <cellStyle name="计算 2 4 4 11 5" xfId="11211"/>
    <cellStyle name="计算 2 4 4 11 6" xfId="11212"/>
    <cellStyle name="计算 2 4 4 12" xfId="11213"/>
    <cellStyle name="计算 2 4 4 12 2" xfId="11214"/>
    <cellStyle name="计算 2 4 4 12 3" xfId="11215"/>
    <cellStyle name="计算 2 4 4 12 4" xfId="11216"/>
    <cellStyle name="计算 2 4 4 12 5" xfId="11217"/>
    <cellStyle name="计算 2 4 4 12 6" xfId="11218"/>
    <cellStyle name="计算 2 4 4 13" xfId="11219"/>
    <cellStyle name="计算 2 4 4 13 2" xfId="11220"/>
    <cellStyle name="计算 2 4 4 13 3" xfId="11221"/>
    <cellStyle name="计算 2 4 4 13 4" xfId="11222"/>
    <cellStyle name="计算 2 4 4 13 5" xfId="11223"/>
    <cellStyle name="计算 2 4 4 13 6" xfId="11224"/>
    <cellStyle name="计算 2 4 4 14" xfId="11225"/>
    <cellStyle name="计算 2 4 4 14 2" xfId="11226"/>
    <cellStyle name="计算 2 4 4 14 3" xfId="11227"/>
    <cellStyle name="计算 2 4 4 14 4" xfId="11228"/>
    <cellStyle name="计算 2 4 4 14 5" xfId="11229"/>
    <cellStyle name="计算 2 4 4 14 6" xfId="11230"/>
    <cellStyle name="计算 2 4 4 15" xfId="11231"/>
    <cellStyle name="计算 2 4 4 15 2" xfId="11232"/>
    <cellStyle name="计算 2 4 4 15 3" xfId="11233"/>
    <cellStyle name="计算 2 4 4 15 4" xfId="11234"/>
    <cellStyle name="计算 2 4 4 15 5" xfId="11235"/>
    <cellStyle name="计算 2 4 4 15 6" xfId="11236"/>
    <cellStyle name="计算 2 4 4 16" xfId="11237"/>
    <cellStyle name="计算 2 4 4 16 2" xfId="11238"/>
    <cellStyle name="计算 2 4 4 16 3" xfId="11239"/>
    <cellStyle name="计算 2 4 4 16 4" xfId="11240"/>
    <cellStyle name="计算 2 4 4 16 5" xfId="11241"/>
    <cellStyle name="计算 2 4 4 16 6" xfId="11242"/>
    <cellStyle name="计算 2 4 4 17" xfId="11243"/>
    <cellStyle name="计算 2 4 4 17 2" xfId="11244"/>
    <cellStyle name="计算 2 4 4 17 3" xfId="11245"/>
    <cellStyle name="计算 2 4 4 17 4" xfId="11246"/>
    <cellStyle name="计算 2 4 4 17 5" xfId="11247"/>
    <cellStyle name="计算 2 4 4 17 6" xfId="11248"/>
    <cellStyle name="计算 2 4 4 18" xfId="11249"/>
    <cellStyle name="计算 2 4 4 18 2" xfId="11250"/>
    <cellStyle name="计算 2 4 4 18 3" xfId="11251"/>
    <cellStyle name="计算 2 4 4 18 4" xfId="11252"/>
    <cellStyle name="计算 2 4 4 18 5" xfId="11253"/>
    <cellStyle name="计算 2 4 4 18 6" xfId="11254"/>
    <cellStyle name="计算 2 4 4 19" xfId="11255"/>
    <cellStyle name="计算 2 4 4 19 2" xfId="11256"/>
    <cellStyle name="计算 2 4 4 19 3" xfId="11257"/>
    <cellStyle name="计算 2 4 4 19 4" xfId="11258"/>
    <cellStyle name="计算 2 4 4 19 5" xfId="11259"/>
    <cellStyle name="计算 2 4 4 19 6" xfId="11260"/>
    <cellStyle name="计算 2 4 4 2" xfId="11261"/>
    <cellStyle name="计算 2 4 4 2 10" xfId="11262"/>
    <cellStyle name="计算 2 4 4 2 10 2" xfId="11263"/>
    <cellStyle name="计算 2 4 4 2 10 3" xfId="11264"/>
    <cellStyle name="计算 2 4 4 2 10 4" xfId="11265"/>
    <cellStyle name="计算 2 4 4 2 10 5" xfId="11266"/>
    <cellStyle name="计算 2 4 4 2 10 6" xfId="11267"/>
    <cellStyle name="计算 2 4 4 2 11" xfId="11268"/>
    <cellStyle name="计算 2 4 4 2 11 2" xfId="11269"/>
    <cellStyle name="计算 2 4 4 2 11 3" xfId="11270"/>
    <cellStyle name="计算 2 4 4 2 11 4" xfId="11271"/>
    <cellStyle name="计算 2 4 4 2 11 5" xfId="11272"/>
    <cellStyle name="计算 2 4 4 2 11 6" xfId="11273"/>
    <cellStyle name="计算 2 4 4 2 12" xfId="11274"/>
    <cellStyle name="计算 2 4 4 2 12 2" xfId="11275"/>
    <cellStyle name="计算 2 4 4 2 12 3" xfId="11276"/>
    <cellStyle name="计算 2 4 4 2 12 4" xfId="11277"/>
    <cellStyle name="计算 2 4 4 2 12 5" xfId="11278"/>
    <cellStyle name="计算 2 4 4 2 12 6" xfId="11279"/>
    <cellStyle name="计算 2 4 4 2 13" xfId="11280"/>
    <cellStyle name="计算 2 4 4 2 13 2" xfId="11281"/>
    <cellStyle name="计算 2 4 4 2 13 3" xfId="11282"/>
    <cellStyle name="计算 2 4 4 2 13 4" xfId="11283"/>
    <cellStyle name="计算 2 4 4 2 13 5" xfId="11284"/>
    <cellStyle name="计算 2 4 4 2 13 6" xfId="11285"/>
    <cellStyle name="计算 2 4 4 2 14" xfId="11286"/>
    <cellStyle name="计算 2 4 4 2 14 2" xfId="11287"/>
    <cellStyle name="计算 2 4 4 2 14 3" xfId="11288"/>
    <cellStyle name="计算 2 4 4 2 14 4" xfId="11289"/>
    <cellStyle name="计算 2 4 4 2 14 5" xfId="11290"/>
    <cellStyle name="计算 2 4 4 2 14 6" xfId="11291"/>
    <cellStyle name="计算 2 4 4 2 15" xfId="11292"/>
    <cellStyle name="计算 2 4 4 2 15 2" xfId="11293"/>
    <cellStyle name="计算 2 4 4 2 15 3" xfId="11294"/>
    <cellStyle name="计算 2 4 4 2 15 4" xfId="11295"/>
    <cellStyle name="计算 2 4 4 2 15 5" xfId="11296"/>
    <cellStyle name="计算 2 4 4 2 15 6" xfId="11297"/>
    <cellStyle name="计算 2 4 4 2 16" xfId="11298"/>
    <cellStyle name="计算 2 4 4 2 16 2" xfId="11299"/>
    <cellStyle name="计算 2 4 4 2 16 3" xfId="11300"/>
    <cellStyle name="计算 2 4 4 2 16 4" xfId="11301"/>
    <cellStyle name="计算 2 4 4 2 16 5" xfId="11302"/>
    <cellStyle name="计算 2 4 4 2 16 6" xfId="11303"/>
    <cellStyle name="计算 2 4 4 2 17" xfId="11304"/>
    <cellStyle name="计算 2 4 4 2 17 2" xfId="11305"/>
    <cellStyle name="计算 2 4 4 2 17 3" xfId="11306"/>
    <cellStyle name="计算 2 4 4 2 17 4" xfId="11307"/>
    <cellStyle name="计算 2 4 4 2 17 5" xfId="11308"/>
    <cellStyle name="计算 2 4 4 2 17 6" xfId="11309"/>
    <cellStyle name="计算 2 4 4 2 18" xfId="11310"/>
    <cellStyle name="计算 2 4 4 2 18 2" xfId="11311"/>
    <cellStyle name="计算 2 4 4 2 18 3" xfId="11312"/>
    <cellStyle name="计算 2 4 4 2 18 4" xfId="11313"/>
    <cellStyle name="计算 2 4 4 2 18 5" xfId="11314"/>
    <cellStyle name="计算 2 4 4 2 18 6" xfId="11315"/>
    <cellStyle name="计算 2 4 4 2 19" xfId="11316"/>
    <cellStyle name="计算 2 4 4 2 2" xfId="11317"/>
    <cellStyle name="计算 2 4 4 2 2 2" xfId="11318"/>
    <cellStyle name="计算 2 4 4 2 2 3" xfId="11319"/>
    <cellStyle name="计算 2 4 4 2 2 4" xfId="11320"/>
    <cellStyle name="计算 2 4 4 2 2 5" xfId="11321"/>
    <cellStyle name="计算 2 4 4 2 2 6" xfId="11322"/>
    <cellStyle name="计算 2 4 4 2 20" xfId="11323"/>
    <cellStyle name="计算 2 4 4 2 21" xfId="11324"/>
    <cellStyle name="计算 2 4 4 2 22" xfId="11325"/>
    <cellStyle name="计算 2 4 4 2 23" xfId="11326"/>
    <cellStyle name="计算 2 4 4 2 3" xfId="11327"/>
    <cellStyle name="计算 2 4 4 2 3 2" xfId="11328"/>
    <cellStyle name="计算 2 4 4 2 3 3" xfId="11329"/>
    <cellStyle name="计算 2 4 4 2 3 4" xfId="11330"/>
    <cellStyle name="计算 2 4 4 2 3 5" xfId="11331"/>
    <cellStyle name="计算 2 4 4 2 3 6" xfId="11332"/>
    <cellStyle name="计算 2 4 4 2 4" xfId="11333"/>
    <cellStyle name="计算 2 4 4 2 4 2" xfId="11334"/>
    <cellStyle name="计算 2 4 4 2 4 3" xfId="11335"/>
    <cellStyle name="计算 2 4 4 2 4 4" xfId="11336"/>
    <cellStyle name="计算 2 4 4 2 4 5" xfId="11337"/>
    <cellStyle name="计算 2 4 4 2 4 6" xfId="11338"/>
    <cellStyle name="计算 2 4 4 2 5" xfId="11339"/>
    <cellStyle name="计算 2 4 4 2 5 2" xfId="11340"/>
    <cellStyle name="计算 2 4 4 2 5 3" xfId="11341"/>
    <cellStyle name="计算 2 4 4 2 5 4" xfId="11342"/>
    <cellStyle name="计算 2 4 4 2 5 5" xfId="11343"/>
    <cellStyle name="计算 2 4 4 2 5 6" xfId="11344"/>
    <cellStyle name="计算 2 4 4 2 6" xfId="11345"/>
    <cellStyle name="计算 2 4 4 2 6 2" xfId="11346"/>
    <cellStyle name="计算 2 4 4 2 6 3" xfId="11347"/>
    <cellStyle name="计算 2 4 4 2 6 4" xfId="11348"/>
    <cellStyle name="计算 2 4 4 2 6 5" xfId="11349"/>
    <cellStyle name="计算 2 4 4 2 6 6" xfId="11350"/>
    <cellStyle name="计算 2 4 4 2 7" xfId="11351"/>
    <cellStyle name="计算 2 4 4 2 7 2" xfId="11352"/>
    <cellStyle name="计算 2 4 4 2 7 3" xfId="11353"/>
    <cellStyle name="计算 2 4 4 2 7 4" xfId="11354"/>
    <cellStyle name="计算 2 4 4 2 7 5" xfId="11355"/>
    <cellStyle name="计算 2 4 4 2 7 6" xfId="11356"/>
    <cellStyle name="计算 2 4 4 2 8" xfId="11357"/>
    <cellStyle name="计算 2 4 4 2 8 2" xfId="11358"/>
    <cellStyle name="计算 2 4 4 2 8 3" xfId="11359"/>
    <cellStyle name="计算 2 4 4 2 8 4" xfId="11360"/>
    <cellStyle name="计算 2 4 4 2 8 5" xfId="11361"/>
    <cellStyle name="计算 2 4 4 2 8 6" xfId="11362"/>
    <cellStyle name="计算 2 4 4 2 9" xfId="11363"/>
    <cellStyle name="计算 2 4 4 2 9 2" xfId="11364"/>
    <cellStyle name="计算 2 4 4 2 9 3" xfId="11365"/>
    <cellStyle name="计算 2 4 4 2 9 4" xfId="11366"/>
    <cellStyle name="计算 2 4 4 2 9 5" xfId="11367"/>
    <cellStyle name="计算 2 4 4 2 9 6" xfId="11368"/>
    <cellStyle name="计算 2 4 4 20" xfId="11369"/>
    <cellStyle name="计算 2 4 4 20 2" xfId="11370"/>
    <cellStyle name="计算 2 4 4 20 3" xfId="11371"/>
    <cellStyle name="计算 2 4 4 20 4" xfId="11372"/>
    <cellStyle name="计算 2 4 4 20 5" xfId="11373"/>
    <cellStyle name="计算 2 4 4 20 6" xfId="11374"/>
    <cellStyle name="计算 2 4 4 21" xfId="11375"/>
    <cellStyle name="计算 2 4 4 22" xfId="11376"/>
    <cellStyle name="计算 2 4 4 23" xfId="11377"/>
    <cellStyle name="计算 2 4 4 24" xfId="11378"/>
    <cellStyle name="计算 2 4 4 25" xfId="11379"/>
    <cellStyle name="计算 2 4 4 3" xfId="11380"/>
    <cellStyle name="计算 2 4 4 3 2" xfId="11381"/>
    <cellStyle name="计算 2 4 4 3 3" xfId="11382"/>
    <cellStyle name="计算 2 4 4 3 4" xfId="11383"/>
    <cellStyle name="计算 2 4 4 3 5" xfId="11384"/>
    <cellStyle name="计算 2 4 4 3 6" xfId="11385"/>
    <cellStyle name="计算 2 4 4 4" xfId="11386"/>
    <cellStyle name="计算 2 4 4 4 2" xfId="11387"/>
    <cellStyle name="计算 2 4 4 4 3" xfId="11388"/>
    <cellStyle name="计算 2 4 4 4 4" xfId="11389"/>
    <cellStyle name="计算 2 4 4 4 5" xfId="11390"/>
    <cellStyle name="计算 2 4 4 4 6" xfId="11391"/>
    <cellStyle name="计算 2 4 4 5" xfId="11392"/>
    <cellStyle name="计算 2 4 4 5 2" xfId="11393"/>
    <cellStyle name="计算 2 4 4 5 3" xfId="11394"/>
    <cellStyle name="计算 2 4 4 5 4" xfId="11395"/>
    <cellStyle name="计算 2 4 4 5 5" xfId="11396"/>
    <cellStyle name="计算 2 4 4 5 6" xfId="11397"/>
    <cellStyle name="计算 2 4 4 6" xfId="11398"/>
    <cellStyle name="计算 2 4 4 6 2" xfId="11399"/>
    <cellStyle name="计算 2 4 4 6 3" xfId="11400"/>
    <cellStyle name="计算 2 4 4 6 4" xfId="11401"/>
    <cellStyle name="计算 2 4 4 6 5" xfId="11402"/>
    <cellStyle name="计算 2 4 4 6 6" xfId="11403"/>
    <cellStyle name="计算 2 4 4 7" xfId="11404"/>
    <cellStyle name="计算 2 4 4 7 2" xfId="11405"/>
    <cellStyle name="计算 2 4 4 7 3" xfId="11406"/>
    <cellStyle name="计算 2 4 4 7 4" xfId="11407"/>
    <cellStyle name="计算 2 4 4 7 5" xfId="11408"/>
    <cellStyle name="计算 2 4 4 7 6" xfId="11409"/>
    <cellStyle name="计算 2 4 4 8" xfId="11410"/>
    <cellStyle name="计算 2 4 4 8 2" xfId="11411"/>
    <cellStyle name="计算 2 4 4 8 2 2" xfId="11412"/>
    <cellStyle name="计算 2 4 4 8 2 3" xfId="11413"/>
    <cellStyle name="计算 2 4 4 8 2 4" xfId="11414"/>
    <cellStyle name="计算 2 4 4 8 2 5" xfId="11415"/>
    <cellStyle name="计算 2 4 4 8 2 6" xfId="11416"/>
    <cellStyle name="计算 2 4 4 8 2 7" xfId="11417"/>
    <cellStyle name="计算 2 4 4 8 3" xfId="11418"/>
    <cellStyle name="计算 2 4 4 8 4" xfId="11419"/>
    <cellStyle name="计算 2 4 4 8 5" xfId="11420"/>
    <cellStyle name="计算 2 4 4 8 6" xfId="11421"/>
    <cellStyle name="计算 2 4 4 8 7" xfId="11422"/>
    <cellStyle name="计算 2 4 4 9" xfId="11423"/>
    <cellStyle name="计算 2 4 4 9 2" xfId="11424"/>
    <cellStyle name="计算 2 4 4 9 3" xfId="11425"/>
    <cellStyle name="计算 2 4 4 9 4" xfId="11426"/>
    <cellStyle name="计算 2 4 4 9 5" xfId="11427"/>
    <cellStyle name="计算 2 4 4 9 6" xfId="11428"/>
    <cellStyle name="计算 2 4 5" xfId="11429"/>
    <cellStyle name="计算 2 4 5 10" xfId="11430"/>
    <cellStyle name="计算 2 4 5 10 2" xfId="11431"/>
    <cellStyle name="计算 2 4 5 10 3" xfId="11432"/>
    <cellStyle name="计算 2 4 5 10 4" xfId="11433"/>
    <cellStyle name="计算 2 4 5 10 5" xfId="11434"/>
    <cellStyle name="计算 2 4 5 10 6" xfId="11435"/>
    <cellStyle name="计算 2 4 5 11" xfId="11436"/>
    <cellStyle name="计算 2 4 5 11 2" xfId="11437"/>
    <cellStyle name="计算 2 4 5 11 3" xfId="11438"/>
    <cellStyle name="计算 2 4 5 11 4" xfId="11439"/>
    <cellStyle name="计算 2 4 5 11 5" xfId="11440"/>
    <cellStyle name="计算 2 4 5 11 6" xfId="11441"/>
    <cellStyle name="计算 2 4 5 12" xfId="11442"/>
    <cellStyle name="计算 2 4 5 12 2" xfId="11443"/>
    <cellStyle name="计算 2 4 5 12 3" xfId="11444"/>
    <cellStyle name="计算 2 4 5 12 4" xfId="11445"/>
    <cellStyle name="计算 2 4 5 12 5" xfId="11446"/>
    <cellStyle name="计算 2 4 5 12 6" xfId="11447"/>
    <cellStyle name="计算 2 4 5 13" xfId="11448"/>
    <cellStyle name="计算 2 4 5 13 2" xfId="11449"/>
    <cellStyle name="计算 2 4 5 13 3" xfId="11450"/>
    <cellStyle name="计算 2 4 5 13 4" xfId="11451"/>
    <cellStyle name="计算 2 4 5 13 5" xfId="11452"/>
    <cellStyle name="计算 2 4 5 13 6" xfId="11453"/>
    <cellStyle name="计算 2 4 5 14" xfId="11454"/>
    <cellStyle name="计算 2 4 5 14 2" xfId="11455"/>
    <cellStyle name="计算 2 4 5 14 3" xfId="11456"/>
    <cellStyle name="计算 2 4 5 14 4" xfId="11457"/>
    <cellStyle name="计算 2 4 5 14 5" xfId="11458"/>
    <cellStyle name="计算 2 4 5 14 6" xfId="11459"/>
    <cellStyle name="计算 2 4 5 15" xfId="11460"/>
    <cellStyle name="计算 2 4 5 15 2" xfId="11461"/>
    <cellStyle name="计算 2 4 5 15 3" xfId="11462"/>
    <cellStyle name="计算 2 4 5 15 4" xfId="11463"/>
    <cellStyle name="计算 2 4 5 15 5" xfId="11464"/>
    <cellStyle name="计算 2 4 5 15 6" xfId="11465"/>
    <cellStyle name="计算 2 4 5 16" xfId="11466"/>
    <cellStyle name="计算 2 4 5 16 2" xfId="11467"/>
    <cellStyle name="计算 2 4 5 16 3" xfId="11468"/>
    <cellStyle name="计算 2 4 5 16 4" xfId="11469"/>
    <cellStyle name="计算 2 4 5 16 5" xfId="11470"/>
    <cellStyle name="计算 2 4 5 16 6" xfId="11471"/>
    <cellStyle name="计算 2 4 5 17" xfId="11472"/>
    <cellStyle name="计算 2 4 5 17 2" xfId="11473"/>
    <cellStyle name="计算 2 4 5 17 3" xfId="11474"/>
    <cellStyle name="计算 2 4 5 17 4" xfId="11475"/>
    <cellStyle name="计算 2 4 5 17 5" xfId="11476"/>
    <cellStyle name="计算 2 4 5 17 6" xfId="11477"/>
    <cellStyle name="计算 2 4 5 18" xfId="11478"/>
    <cellStyle name="计算 2 4 5 18 2" xfId="11479"/>
    <cellStyle name="计算 2 4 5 18 3" xfId="11480"/>
    <cellStyle name="计算 2 4 5 18 4" xfId="11481"/>
    <cellStyle name="计算 2 4 5 18 5" xfId="11482"/>
    <cellStyle name="计算 2 4 5 18 6" xfId="11483"/>
    <cellStyle name="计算 2 4 5 19" xfId="11484"/>
    <cellStyle name="计算 2 4 5 2" xfId="11485"/>
    <cellStyle name="计算 2 4 5 2 2" xfId="11486"/>
    <cellStyle name="计算 2 4 5 2 3" xfId="11487"/>
    <cellStyle name="计算 2 4 5 2 4" xfId="11488"/>
    <cellStyle name="计算 2 4 5 2 5" xfId="11489"/>
    <cellStyle name="计算 2 4 5 2 6" xfId="11490"/>
    <cellStyle name="计算 2 4 5 20" xfId="11491"/>
    <cellStyle name="计算 2 4 5 21" xfId="11492"/>
    <cellStyle name="计算 2 4 5 22" xfId="11493"/>
    <cellStyle name="计算 2 4 5 23" xfId="11494"/>
    <cellStyle name="计算 2 4 5 3" xfId="11495"/>
    <cellStyle name="计算 2 4 5 3 2" xfId="11496"/>
    <cellStyle name="计算 2 4 5 3 3" xfId="11497"/>
    <cellStyle name="计算 2 4 5 3 4" xfId="11498"/>
    <cellStyle name="计算 2 4 5 3 5" xfId="11499"/>
    <cellStyle name="计算 2 4 5 3 6" xfId="11500"/>
    <cellStyle name="计算 2 4 5 4" xfId="11501"/>
    <cellStyle name="计算 2 4 5 4 2" xfId="11502"/>
    <cellStyle name="计算 2 4 5 4 3" xfId="11503"/>
    <cellStyle name="计算 2 4 5 4 4" xfId="11504"/>
    <cellStyle name="计算 2 4 5 4 5" xfId="11505"/>
    <cellStyle name="计算 2 4 5 4 6" xfId="11506"/>
    <cellStyle name="计算 2 4 5 5" xfId="11507"/>
    <cellStyle name="计算 2 4 5 5 2" xfId="11508"/>
    <cellStyle name="计算 2 4 5 5 3" xfId="11509"/>
    <cellStyle name="计算 2 4 5 5 4" xfId="11510"/>
    <cellStyle name="计算 2 4 5 5 5" xfId="11511"/>
    <cellStyle name="计算 2 4 5 5 6" xfId="11512"/>
    <cellStyle name="计算 2 4 5 6" xfId="11513"/>
    <cellStyle name="计算 2 4 5 6 2" xfId="11514"/>
    <cellStyle name="计算 2 4 5 6 3" xfId="11515"/>
    <cellStyle name="计算 2 4 5 6 4" xfId="11516"/>
    <cellStyle name="计算 2 4 5 6 5" xfId="11517"/>
    <cellStyle name="计算 2 4 5 6 6" xfId="11518"/>
    <cellStyle name="计算 2 4 5 7" xfId="11519"/>
    <cellStyle name="计算 2 4 5 7 2" xfId="11520"/>
    <cellStyle name="计算 2 4 5 7 3" xfId="11521"/>
    <cellStyle name="计算 2 4 5 7 4" xfId="11522"/>
    <cellStyle name="计算 2 4 5 7 5" xfId="11523"/>
    <cellStyle name="计算 2 4 5 7 6" xfId="11524"/>
    <cellStyle name="计算 2 4 5 8" xfId="11525"/>
    <cellStyle name="计算 2 4 5 8 2" xfId="11526"/>
    <cellStyle name="计算 2 4 5 8 3" xfId="11527"/>
    <cellStyle name="计算 2 4 5 8 4" xfId="11528"/>
    <cellStyle name="计算 2 4 5 8 5" xfId="11529"/>
    <cellStyle name="计算 2 4 5 8 6" xfId="11530"/>
    <cellStyle name="计算 2 4 5 9" xfId="11531"/>
    <cellStyle name="计算 2 4 5 9 2" xfId="11532"/>
    <cellStyle name="计算 2 4 5 9 3" xfId="11533"/>
    <cellStyle name="计算 2 4 5 9 4" xfId="11534"/>
    <cellStyle name="计算 2 4 5 9 5" xfId="11535"/>
    <cellStyle name="计算 2 4 5 9 6" xfId="11536"/>
    <cellStyle name="计算 2 4 6" xfId="11537"/>
    <cellStyle name="计算 2 4 6 2" xfId="11538"/>
    <cellStyle name="计算 2 4 6 3" xfId="11539"/>
    <cellStyle name="计算 2 4 6 4" xfId="11540"/>
    <cellStyle name="计算 2 4 6 5" xfId="11541"/>
    <cellStyle name="计算 2 4 6 6" xfId="11542"/>
    <cellStyle name="计算 2 4 7" xfId="11543"/>
    <cellStyle name="计算 2 4 7 2" xfId="11544"/>
    <cellStyle name="计算 2 4 7 3" xfId="11545"/>
    <cellStyle name="计算 2 4 7 4" xfId="11546"/>
    <cellStyle name="计算 2 4 7 5" xfId="11547"/>
    <cellStyle name="计算 2 4 7 6" xfId="11548"/>
    <cellStyle name="计算 2 4 8" xfId="11549"/>
    <cellStyle name="计算 2 4 8 2" xfId="11550"/>
    <cellStyle name="计算 2 4 8 3" xfId="11551"/>
    <cellStyle name="计算 2 4 8 4" xfId="11552"/>
    <cellStyle name="计算 2 4 8 5" xfId="11553"/>
    <cellStyle name="计算 2 4 8 6" xfId="11554"/>
    <cellStyle name="计算 2 4 9" xfId="11555"/>
    <cellStyle name="计算 2 4 9 2" xfId="11556"/>
    <cellStyle name="计算 2 4 9 3" xfId="11557"/>
    <cellStyle name="计算 2 4 9 4" xfId="11558"/>
    <cellStyle name="计算 2 4 9 5" xfId="11559"/>
    <cellStyle name="计算 2 4 9 6" xfId="11560"/>
    <cellStyle name="计算 2 5" xfId="11561"/>
    <cellStyle name="计算 2 5 10" xfId="11562"/>
    <cellStyle name="计算 2 5 10 2" xfId="11563"/>
    <cellStyle name="计算 2 5 10 3" xfId="11564"/>
    <cellStyle name="计算 2 5 10 4" xfId="11565"/>
    <cellStyle name="计算 2 5 10 5" xfId="11566"/>
    <cellStyle name="计算 2 5 10 6" xfId="11567"/>
    <cellStyle name="计算 2 5 11" xfId="11568"/>
    <cellStyle name="计算 2 5 11 2" xfId="11569"/>
    <cellStyle name="计算 2 5 11 3" xfId="11570"/>
    <cellStyle name="计算 2 5 11 4" xfId="11571"/>
    <cellStyle name="计算 2 5 11 5" xfId="11572"/>
    <cellStyle name="计算 2 5 11 6" xfId="11573"/>
    <cellStyle name="计算 2 5 12" xfId="11574"/>
    <cellStyle name="计算 2 5 12 2" xfId="11575"/>
    <cellStyle name="计算 2 5 12 3" xfId="11576"/>
    <cellStyle name="计算 2 5 12 4" xfId="11577"/>
    <cellStyle name="计算 2 5 12 5" xfId="11578"/>
    <cellStyle name="计算 2 5 12 6" xfId="11579"/>
    <cellStyle name="计算 2 5 13" xfId="11580"/>
    <cellStyle name="计算 2 5 13 2" xfId="11581"/>
    <cellStyle name="计算 2 5 13 3" xfId="11582"/>
    <cellStyle name="计算 2 5 13 4" xfId="11583"/>
    <cellStyle name="计算 2 5 13 5" xfId="11584"/>
    <cellStyle name="计算 2 5 13 6" xfId="11585"/>
    <cellStyle name="计算 2 5 14" xfId="11586"/>
    <cellStyle name="计算 2 5 14 2" xfId="11587"/>
    <cellStyle name="计算 2 5 14 3" xfId="11588"/>
    <cellStyle name="计算 2 5 14 4" xfId="11589"/>
    <cellStyle name="计算 2 5 14 5" xfId="11590"/>
    <cellStyle name="计算 2 5 14 6" xfId="11591"/>
    <cellStyle name="计算 2 5 15" xfId="11592"/>
    <cellStyle name="计算 2 5 15 2" xfId="11593"/>
    <cellStyle name="计算 2 5 15 3" xfId="11594"/>
    <cellStyle name="计算 2 5 15 4" xfId="11595"/>
    <cellStyle name="计算 2 5 15 5" xfId="11596"/>
    <cellStyle name="计算 2 5 15 6" xfId="11597"/>
    <cellStyle name="计算 2 5 16" xfId="11598"/>
    <cellStyle name="计算 2 5 16 2" xfId="11599"/>
    <cellStyle name="计算 2 5 16 3" xfId="11600"/>
    <cellStyle name="计算 2 5 16 4" xfId="11601"/>
    <cellStyle name="计算 2 5 16 5" xfId="11602"/>
    <cellStyle name="计算 2 5 16 6" xfId="11603"/>
    <cellStyle name="计算 2 5 17" xfId="11604"/>
    <cellStyle name="计算 2 5 17 2" xfId="11605"/>
    <cellStyle name="计算 2 5 17 3" xfId="11606"/>
    <cellStyle name="计算 2 5 17 4" xfId="11607"/>
    <cellStyle name="计算 2 5 17 5" xfId="11608"/>
    <cellStyle name="计算 2 5 17 6" xfId="11609"/>
    <cellStyle name="计算 2 5 18" xfId="11610"/>
    <cellStyle name="计算 2 5 18 2" xfId="11611"/>
    <cellStyle name="计算 2 5 18 3" xfId="11612"/>
    <cellStyle name="计算 2 5 18 4" xfId="11613"/>
    <cellStyle name="计算 2 5 18 5" xfId="11614"/>
    <cellStyle name="计算 2 5 18 6" xfId="11615"/>
    <cellStyle name="计算 2 5 19" xfId="11616"/>
    <cellStyle name="计算 2 5 19 2" xfId="11617"/>
    <cellStyle name="计算 2 5 19 3" xfId="11618"/>
    <cellStyle name="计算 2 5 19 4" xfId="11619"/>
    <cellStyle name="计算 2 5 19 5" xfId="11620"/>
    <cellStyle name="计算 2 5 19 6" xfId="11621"/>
    <cellStyle name="计算 2 5 2" xfId="11622"/>
    <cellStyle name="计算 2 5 2 10" xfId="11623"/>
    <cellStyle name="计算 2 5 2 10 2" xfId="11624"/>
    <cellStyle name="计算 2 5 2 10 3" xfId="11625"/>
    <cellStyle name="计算 2 5 2 10 4" xfId="11626"/>
    <cellStyle name="计算 2 5 2 10 5" xfId="11627"/>
    <cellStyle name="计算 2 5 2 10 6" xfId="11628"/>
    <cellStyle name="计算 2 5 2 11" xfId="11629"/>
    <cellStyle name="计算 2 5 2 11 2" xfId="11630"/>
    <cellStyle name="计算 2 5 2 11 3" xfId="11631"/>
    <cellStyle name="计算 2 5 2 11 4" xfId="11632"/>
    <cellStyle name="计算 2 5 2 11 5" xfId="11633"/>
    <cellStyle name="计算 2 5 2 11 6" xfId="11634"/>
    <cellStyle name="计算 2 5 2 12" xfId="11635"/>
    <cellStyle name="计算 2 5 2 12 2" xfId="11636"/>
    <cellStyle name="计算 2 5 2 12 3" xfId="11637"/>
    <cellStyle name="计算 2 5 2 12 4" xfId="11638"/>
    <cellStyle name="计算 2 5 2 12 5" xfId="11639"/>
    <cellStyle name="计算 2 5 2 12 6" xfId="11640"/>
    <cellStyle name="计算 2 5 2 13" xfId="11641"/>
    <cellStyle name="计算 2 5 2 13 2" xfId="11642"/>
    <cellStyle name="计算 2 5 2 13 3" xfId="11643"/>
    <cellStyle name="计算 2 5 2 13 4" xfId="11644"/>
    <cellStyle name="计算 2 5 2 13 5" xfId="11645"/>
    <cellStyle name="计算 2 5 2 13 6" xfId="11646"/>
    <cellStyle name="计算 2 5 2 14" xfId="11647"/>
    <cellStyle name="计算 2 5 2 14 2" xfId="11648"/>
    <cellStyle name="计算 2 5 2 14 3" xfId="11649"/>
    <cellStyle name="计算 2 5 2 14 4" xfId="11650"/>
    <cellStyle name="计算 2 5 2 14 5" xfId="11651"/>
    <cellStyle name="计算 2 5 2 14 6" xfId="11652"/>
    <cellStyle name="计算 2 5 2 15" xfId="11653"/>
    <cellStyle name="计算 2 5 2 15 2" xfId="11654"/>
    <cellStyle name="计算 2 5 2 15 3" xfId="11655"/>
    <cellStyle name="计算 2 5 2 15 4" xfId="11656"/>
    <cellStyle name="计算 2 5 2 15 5" xfId="11657"/>
    <cellStyle name="计算 2 5 2 15 6" xfId="11658"/>
    <cellStyle name="计算 2 5 2 16" xfId="11659"/>
    <cellStyle name="计算 2 5 2 16 2" xfId="11660"/>
    <cellStyle name="计算 2 5 2 16 3" xfId="11661"/>
    <cellStyle name="计算 2 5 2 16 4" xfId="11662"/>
    <cellStyle name="计算 2 5 2 16 5" xfId="11663"/>
    <cellStyle name="计算 2 5 2 16 6" xfId="11664"/>
    <cellStyle name="计算 2 5 2 17" xfId="11665"/>
    <cellStyle name="计算 2 5 2 17 2" xfId="11666"/>
    <cellStyle name="计算 2 5 2 17 3" xfId="11667"/>
    <cellStyle name="计算 2 5 2 17 4" xfId="11668"/>
    <cellStyle name="计算 2 5 2 17 5" xfId="11669"/>
    <cellStyle name="计算 2 5 2 17 6" xfId="11670"/>
    <cellStyle name="计算 2 5 2 18" xfId="11671"/>
    <cellStyle name="计算 2 5 2 18 2" xfId="11672"/>
    <cellStyle name="计算 2 5 2 18 3" xfId="11673"/>
    <cellStyle name="计算 2 5 2 18 4" xfId="11674"/>
    <cellStyle name="计算 2 5 2 18 5" xfId="11675"/>
    <cellStyle name="计算 2 5 2 18 6" xfId="11676"/>
    <cellStyle name="计算 2 5 2 19" xfId="11677"/>
    <cellStyle name="计算 2 5 2 2" xfId="11678"/>
    <cellStyle name="计算 2 5 2 2 2" xfId="11679"/>
    <cellStyle name="计算 2 5 2 2 3" xfId="11680"/>
    <cellStyle name="计算 2 5 2 2 4" xfId="11681"/>
    <cellStyle name="计算 2 5 2 2 5" xfId="11682"/>
    <cellStyle name="计算 2 5 2 2 6" xfId="11683"/>
    <cellStyle name="计算 2 5 2 20" xfId="11684"/>
    <cellStyle name="计算 2 5 2 21" xfId="11685"/>
    <cellStyle name="计算 2 5 2 22" xfId="11686"/>
    <cellStyle name="计算 2 5 2 23" xfId="11687"/>
    <cellStyle name="计算 2 5 2 3" xfId="11688"/>
    <cellStyle name="计算 2 5 2 3 2" xfId="11689"/>
    <cellStyle name="计算 2 5 2 3 3" xfId="11690"/>
    <cellStyle name="计算 2 5 2 3 4" xfId="11691"/>
    <cellStyle name="计算 2 5 2 3 5" xfId="11692"/>
    <cellStyle name="计算 2 5 2 3 6" xfId="11693"/>
    <cellStyle name="计算 2 5 2 4" xfId="11694"/>
    <cellStyle name="计算 2 5 2 4 2" xfId="11695"/>
    <cellStyle name="计算 2 5 2 4 3" xfId="11696"/>
    <cellStyle name="计算 2 5 2 4 4" xfId="11697"/>
    <cellStyle name="计算 2 5 2 4 5" xfId="11698"/>
    <cellStyle name="计算 2 5 2 4 6" xfId="11699"/>
    <cellStyle name="计算 2 5 2 5" xfId="11700"/>
    <cellStyle name="计算 2 5 2 5 2" xfId="11701"/>
    <cellStyle name="计算 2 5 2 5 3" xfId="11702"/>
    <cellStyle name="计算 2 5 2 5 4" xfId="11703"/>
    <cellStyle name="计算 2 5 2 5 5" xfId="11704"/>
    <cellStyle name="计算 2 5 2 5 6" xfId="11705"/>
    <cellStyle name="计算 2 5 2 6" xfId="11706"/>
    <cellStyle name="计算 2 5 2 6 2" xfId="11707"/>
    <cellStyle name="计算 2 5 2 6 3" xfId="11708"/>
    <cellStyle name="计算 2 5 2 6 4" xfId="11709"/>
    <cellStyle name="计算 2 5 2 6 5" xfId="11710"/>
    <cellStyle name="计算 2 5 2 6 6" xfId="11711"/>
    <cellStyle name="计算 2 5 2 7" xfId="11712"/>
    <cellStyle name="计算 2 5 2 7 2" xfId="11713"/>
    <cellStyle name="计算 2 5 2 7 3" xfId="11714"/>
    <cellStyle name="计算 2 5 2 7 4" xfId="11715"/>
    <cellStyle name="计算 2 5 2 7 5" xfId="11716"/>
    <cellStyle name="计算 2 5 2 7 6" xfId="11717"/>
    <cellStyle name="计算 2 5 2 8" xfId="11718"/>
    <cellStyle name="计算 2 5 2 8 2" xfId="11719"/>
    <cellStyle name="计算 2 5 2 8 3" xfId="11720"/>
    <cellStyle name="计算 2 5 2 8 4" xfId="11721"/>
    <cellStyle name="计算 2 5 2 8 5" xfId="11722"/>
    <cellStyle name="计算 2 5 2 8 6" xfId="11723"/>
    <cellStyle name="计算 2 5 2 9" xfId="11724"/>
    <cellStyle name="计算 2 5 2 9 2" xfId="11725"/>
    <cellStyle name="计算 2 5 2 9 3" xfId="11726"/>
    <cellStyle name="计算 2 5 2 9 4" xfId="11727"/>
    <cellStyle name="计算 2 5 2 9 5" xfId="11728"/>
    <cellStyle name="计算 2 5 2 9 6" xfId="11729"/>
    <cellStyle name="计算 2 5 20" xfId="11730"/>
    <cellStyle name="计算 2 5 20 2" xfId="11731"/>
    <cellStyle name="计算 2 5 20 3" xfId="11732"/>
    <cellStyle name="计算 2 5 20 4" xfId="11733"/>
    <cellStyle name="计算 2 5 20 5" xfId="11734"/>
    <cellStyle name="计算 2 5 20 6" xfId="11735"/>
    <cellStyle name="计算 2 5 21" xfId="11736"/>
    <cellStyle name="计算 2 5 22" xfId="11737"/>
    <cellStyle name="计算 2 5 23" xfId="11738"/>
    <cellStyle name="计算 2 5 24" xfId="11739"/>
    <cellStyle name="计算 2 5 25" xfId="11740"/>
    <cellStyle name="计算 2 5 3" xfId="11741"/>
    <cellStyle name="计算 2 5 3 2" xfId="11742"/>
    <cellStyle name="计算 2 5 3 3" xfId="11743"/>
    <cellStyle name="计算 2 5 3 4" xfId="11744"/>
    <cellStyle name="计算 2 5 3 5" xfId="11745"/>
    <cellStyle name="计算 2 5 3 6" xfId="11746"/>
    <cellStyle name="计算 2 5 4" xfId="11747"/>
    <cellStyle name="计算 2 5 4 2" xfId="11748"/>
    <cellStyle name="计算 2 5 4 3" xfId="11749"/>
    <cellStyle name="计算 2 5 4 4" xfId="11750"/>
    <cellStyle name="计算 2 5 4 5" xfId="11751"/>
    <cellStyle name="计算 2 5 4 6" xfId="11752"/>
    <cellStyle name="计算 2 5 5" xfId="11753"/>
    <cellStyle name="计算 2 5 5 2" xfId="11754"/>
    <cellStyle name="计算 2 5 5 3" xfId="11755"/>
    <cellStyle name="计算 2 5 5 4" xfId="11756"/>
    <cellStyle name="计算 2 5 5 5" xfId="11757"/>
    <cellStyle name="计算 2 5 5 6" xfId="11758"/>
    <cellStyle name="计算 2 5 6" xfId="11759"/>
    <cellStyle name="计算 2 5 6 2" xfId="11760"/>
    <cellStyle name="计算 2 5 6 3" xfId="11761"/>
    <cellStyle name="计算 2 5 6 4" xfId="11762"/>
    <cellStyle name="计算 2 5 6 5" xfId="11763"/>
    <cellStyle name="计算 2 5 6 6" xfId="11764"/>
    <cellStyle name="计算 2 5 7" xfId="11765"/>
    <cellStyle name="计算 2 5 7 2" xfId="11766"/>
    <cellStyle name="计算 2 5 7 3" xfId="11767"/>
    <cellStyle name="计算 2 5 7 4" xfId="11768"/>
    <cellStyle name="计算 2 5 7 5" xfId="11769"/>
    <cellStyle name="计算 2 5 7 6" xfId="11770"/>
    <cellStyle name="计算 2 5 8" xfId="11771"/>
    <cellStyle name="计算 2 5 8 2" xfId="11772"/>
    <cellStyle name="计算 2 5 8 2 2" xfId="11773"/>
    <cellStyle name="计算 2 5 8 2 3" xfId="11774"/>
    <cellStyle name="计算 2 5 8 2 4" xfId="11775"/>
    <cellStyle name="计算 2 5 8 2 5" xfId="11776"/>
    <cellStyle name="计算 2 5 8 2 6" xfId="11777"/>
    <cellStyle name="计算 2 5 8 2 7" xfId="11778"/>
    <cellStyle name="计算 2 5 8 3" xfId="11779"/>
    <cellStyle name="计算 2 5 8 4" xfId="11780"/>
    <cellStyle name="计算 2 5 8 5" xfId="11781"/>
    <cellStyle name="计算 2 5 8 6" xfId="11782"/>
    <cellStyle name="计算 2 5 8 7" xfId="11783"/>
    <cellStyle name="计算 2 5 9" xfId="11784"/>
    <cellStyle name="计算 2 5 9 2" xfId="11785"/>
    <cellStyle name="计算 2 5 9 3" xfId="11786"/>
    <cellStyle name="计算 2 5 9 4" xfId="11787"/>
    <cellStyle name="计算 2 5 9 5" xfId="11788"/>
    <cellStyle name="计算 2 5 9 6" xfId="11789"/>
    <cellStyle name="计算 2 6" xfId="11790"/>
    <cellStyle name="计算 2 6 10" xfId="11791"/>
    <cellStyle name="计算 2 6 10 2" xfId="11792"/>
    <cellStyle name="计算 2 6 10 3" xfId="11793"/>
    <cellStyle name="计算 2 6 10 4" xfId="11794"/>
    <cellStyle name="计算 2 6 10 5" xfId="11795"/>
    <cellStyle name="计算 2 6 10 6" xfId="11796"/>
    <cellStyle name="计算 2 6 11" xfId="11797"/>
    <cellStyle name="计算 2 6 11 2" xfId="11798"/>
    <cellStyle name="计算 2 6 11 3" xfId="11799"/>
    <cellStyle name="计算 2 6 11 4" xfId="11800"/>
    <cellStyle name="计算 2 6 11 5" xfId="11801"/>
    <cellStyle name="计算 2 6 11 6" xfId="11802"/>
    <cellStyle name="计算 2 6 12" xfId="11803"/>
    <cellStyle name="计算 2 6 12 2" xfId="11804"/>
    <cellStyle name="计算 2 6 12 3" xfId="11805"/>
    <cellStyle name="计算 2 6 12 4" xfId="11806"/>
    <cellStyle name="计算 2 6 12 5" xfId="11807"/>
    <cellStyle name="计算 2 6 12 6" xfId="11808"/>
    <cellStyle name="计算 2 6 13" xfId="11809"/>
    <cellStyle name="计算 2 6 13 2" xfId="11810"/>
    <cellStyle name="计算 2 6 13 3" xfId="11811"/>
    <cellStyle name="计算 2 6 13 4" xfId="11812"/>
    <cellStyle name="计算 2 6 13 5" xfId="11813"/>
    <cellStyle name="计算 2 6 13 6" xfId="11814"/>
    <cellStyle name="计算 2 6 14" xfId="11815"/>
    <cellStyle name="计算 2 6 14 2" xfId="11816"/>
    <cellStyle name="计算 2 6 14 3" xfId="11817"/>
    <cellStyle name="计算 2 6 14 4" xfId="11818"/>
    <cellStyle name="计算 2 6 14 5" xfId="11819"/>
    <cellStyle name="计算 2 6 14 6" xfId="11820"/>
    <cellStyle name="计算 2 6 15" xfId="11821"/>
    <cellStyle name="计算 2 6 15 2" xfId="11822"/>
    <cellStyle name="计算 2 6 15 3" xfId="11823"/>
    <cellStyle name="计算 2 6 15 4" xfId="11824"/>
    <cellStyle name="计算 2 6 15 5" xfId="11825"/>
    <cellStyle name="计算 2 6 15 6" xfId="11826"/>
    <cellStyle name="计算 2 6 16" xfId="11827"/>
    <cellStyle name="计算 2 6 16 2" xfId="11828"/>
    <cellStyle name="计算 2 6 16 3" xfId="11829"/>
    <cellStyle name="计算 2 6 16 4" xfId="11830"/>
    <cellStyle name="计算 2 6 16 5" xfId="11831"/>
    <cellStyle name="计算 2 6 16 6" xfId="11832"/>
    <cellStyle name="计算 2 6 17" xfId="11833"/>
    <cellStyle name="计算 2 6 17 2" xfId="11834"/>
    <cellStyle name="计算 2 6 17 3" xfId="11835"/>
    <cellStyle name="计算 2 6 17 4" xfId="11836"/>
    <cellStyle name="计算 2 6 17 5" xfId="11837"/>
    <cellStyle name="计算 2 6 17 6" xfId="11838"/>
    <cellStyle name="计算 2 6 18" xfId="11839"/>
    <cellStyle name="计算 2 6 18 2" xfId="11840"/>
    <cellStyle name="计算 2 6 18 3" xfId="11841"/>
    <cellStyle name="计算 2 6 18 4" xfId="11842"/>
    <cellStyle name="计算 2 6 18 5" xfId="11843"/>
    <cellStyle name="计算 2 6 18 6" xfId="11844"/>
    <cellStyle name="计算 2 6 19" xfId="11845"/>
    <cellStyle name="计算 2 6 19 2" xfId="11846"/>
    <cellStyle name="计算 2 6 19 3" xfId="11847"/>
    <cellStyle name="计算 2 6 19 4" xfId="11848"/>
    <cellStyle name="计算 2 6 19 5" xfId="11849"/>
    <cellStyle name="计算 2 6 19 6" xfId="11850"/>
    <cellStyle name="计算 2 6 2" xfId="11851"/>
    <cellStyle name="计算 2 6 2 10" xfId="11852"/>
    <cellStyle name="计算 2 6 2 10 2" xfId="11853"/>
    <cellStyle name="计算 2 6 2 10 3" xfId="11854"/>
    <cellStyle name="计算 2 6 2 10 4" xfId="11855"/>
    <cellStyle name="计算 2 6 2 10 5" xfId="11856"/>
    <cellStyle name="计算 2 6 2 10 6" xfId="11857"/>
    <cellStyle name="计算 2 6 2 11" xfId="11858"/>
    <cellStyle name="计算 2 6 2 11 2" xfId="11859"/>
    <cellStyle name="计算 2 6 2 11 3" xfId="11860"/>
    <cellStyle name="计算 2 6 2 11 4" xfId="11861"/>
    <cellStyle name="计算 2 6 2 11 5" xfId="11862"/>
    <cellStyle name="计算 2 6 2 11 6" xfId="11863"/>
    <cellStyle name="计算 2 6 2 12" xfId="11864"/>
    <cellStyle name="计算 2 6 2 12 2" xfId="11865"/>
    <cellStyle name="计算 2 6 2 12 3" xfId="11866"/>
    <cellStyle name="计算 2 6 2 12 4" xfId="11867"/>
    <cellStyle name="计算 2 6 2 12 5" xfId="11868"/>
    <cellStyle name="计算 2 6 2 12 6" xfId="11869"/>
    <cellStyle name="计算 2 6 2 13" xfId="11870"/>
    <cellStyle name="计算 2 6 2 13 2" xfId="11871"/>
    <cellStyle name="计算 2 6 2 13 3" xfId="11872"/>
    <cellStyle name="计算 2 6 2 13 4" xfId="11873"/>
    <cellStyle name="计算 2 6 2 13 5" xfId="11874"/>
    <cellStyle name="计算 2 6 2 13 6" xfId="11875"/>
    <cellStyle name="计算 2 6 2 14" xfId="11876"/>
    <cellStyle name="计算 2 6 2 14 2" xfId="11877"/>
    <cellStyle name="计算 2 6 2 14 3" xfId="11878"/>
    <cellStyle name="计算 2 6 2 14 4" xfId="11879"/>
    <cellStyle name="计算 2 6 2 14 5" xfId="11880"/>
    <cellStyle name="计算 2 6 2 14 6" xfId="11881"/>
    <cellStyle name="计算 2 6 2 15" xfId="11882"/>
    <cellStyle name="计算 2 6 2 15 2" xfId="11883"/>
    <cellStyle name="计算 2 6 2 15 3" xfId="11884"/>
    <cellStyle name="计算 2 6 2 15 4" xfId="11885"/>
    <cellStyle name="计算 2 6 2 15 5" xfId="11886"/>
    <cellStyle name="计算 2 6 2 15 6" xfId="11887"/>
    <cellStyle name="计算 2 6 2 16" xfId="11888"/>
    <cellStyle name="计算 2 6 2 16 2" xfId="11889"/>
    <cellStyle name="计算 2 6 2 16 3" xfId="11890"/>
    <cellStyle name="计算 2 6 2 16 4" xfId="11891"/>
    <cellStyle name="计算 2 6 2 16 5" xfId="11892"/>
    <cellStyle name="计算 2 6 2 16 6" xfId="11893"/>
    <cellStyle name="计算 2 6 2 17" xfId="11894"/>
    <cellStyle name="计算 2 6 2 17 2" xfId="11895"/>
    <cellStyle name="计算 2 6 2 17 3" xfId="11896"/>
    <cellStyle name="计算 2 6 2 17 4" xfId="11897"/>
    <cellStyle name="计算 2 6 2 17 5" xfId="11898"/>
    <cellStyle name="计算 2 6 2 17 6" xfId="11899"/>
    <cellStyle name="计算 2 6 2 18" xfId="11900"/>
    <cellStyle name="计算 2 6 2 18 2" xfId="11901"/>
    <cellStyle name="计算 2 6 2 18 3" xfId="11902"/>
    <cellStyle name="计算 2 6 2 18 4" xfId="11903"/>
    <cellStyle name="计算 2 6 2 18 5" xfId="11904"/>
    <cellStyle name="计算 2 6 2 18 6" xfId="11905"/>
    <cellStyle name="计算 2 6 2 19" xfId="11906"/>
    <cellStyle name="计算 2 6 2 2" xfId="11907"/>
    <cellStyle name="计算 2 6 2 2 2" xfId="11908"/>
    <cellStyle name="计算 2 6 2 2 3" xfId="11909"/>
    <cellStyle name="计算 2 6 2 2 4" xfId="11910"/>
    <cellStyle name="计算 2 6 2 2 5" xfId="11911"/>
    <cellStyle name="计算 2 6 2 2 6" xfId="11912"/>
    <cellStyle name="计算 2 6 2 20" xfId="11913"/>
    <cellStyle name="计算 2 6 2 21" xfId="11914"/>
    <cellStyle name="计算 2 6 2 22" xfId="11915"/>
    <cellStyle name="计算 2 6 2 23" xfId="11916"/>
    <cellStyle name="计算 2 6 2 3" xfId="11917"/>
    <cellStyle name="计算 2 6 2 3 2" xfId="11918"/>
    <cellStyle name="计算 2 6 2 3 3" xfId="11919"/>
    <cellStyle name="计算 2 6 2 3 4" xfId="11920"/>
    <cellStyle name="计算 2 6 2 3 5" xfId="11921"/>
    <cellStyle name="计算 2 6 2 3 6" xfId="11922"/>
    <cellStyle name="计算 2 6 2 4" xfId="11923"/>
    <cellStyle name="计算 2 6 2 4 2" xfId="11924"/>
    <cellStyle name="计算 2 6 2 4 3" xfId="11925"/>
    <cellStyle name="计算 2 6 2 4 4" xfId="11926"/>
    <cellStyle name="计算 2 6 2 4 5" xfId="11927"/>
    <cellStyle name="计算 2 6 2 4 6" xfId="11928"/>
    <cellStyle name="计算 2 6 2 5" xfId="11929"/>
    <cellStyle name="计算 2 6 2 5 2" xfId="11930"/>
    <cellStyle name="计算 2 6 2 5 3" xfId="11931"/>
    <cellStyle name="计算 2 6 2 5 4" xfId="11932"/>
    <cellStyle name="计算 2 6 2 5 5" xfId="11933"/>
    <cellStyle name="计算 2 6 2 5 6" xfId="11934"/>
    <cellStyle name="计算 2 6 2 6" xfId="11935"/>
    <cellStyle name="计算 2 6 2 6 2" xfId="11936"/>
    <cellStyle name="计算 2 6 2 6 3" xfId="11937"/>
    <cellStyle name="计算 2 6 2 6 4" xfId="11938"/>
    <cellStyle name="计算 2 6 2 6 5" xfId="11939"/>
    <cellStyle name="计算 2 6 2 6 6" xfId="11940"/>
    <cellStyle name="计算 2 6 2 7" xfId="11941"/>
    <cellStyle name="计算 2 6 2 7 2" xfId="11942"/>
    <cellStyle name="计算 2 6 2 7 3" xfId="11943"/>
    <cellStyle name="计算 2 6 2 7 4" xfId="11944"/>
    <cellStyle name="计算 2 6 2 7 5" xfId="11945"/>
    <cellStyle name="计算 2 6 2 7 6" xfId="11946"/>
    <cellStyle name="计算 2 6 2 8" xfId="11947"/>
    <cellStyle name="计算 2 6 2 8 2" xfId="11948"/>
    <cellStyle name="计算 2 6 2 8 3" xfId="11949"/>
    <cellStyle name="计算 2 6 2 8 4" xfId="11950"/>
    <cellStyle name="计算 2 6 2 8 5" xfId="11951"/>
    <cellStyle name="计算 2 6 2 8 6" xfId="11952"/>
    <cellStyle name="计算 2 6 2 9" xfId="11953"/>
    <cellStyle name="计算 2 6 2 9 2" xfId="11954"/>
    <cellStyle name="计算 2 6 2 9 3" xfId="11955"/>
    <cellStyle name="计算 2 6 2 9 4" xfId="11956"/>
    <cellStyle name="计算 2 6 2 9 5" xfId="11957"/>
    <cellStyle name="计算 2 6 2 9 6" xfId="11958"/>
    <cellStyle name="计算 2 6 20" xfId="11959"/>
    <cellStyle name="计算 2 6 20 2" xfId="11960"/>
    <cellStyle name="计算 2 6 20 3" xfId="11961"/>
    <cellStyle name="计算 2 6 20 4" xfId="11962"/>
    <cellStyle name="计算 2 6 20 5" xfId="11963"/>
    <cellStyle name="计算 2 6 20 6" xfId="11964"/>
    <cellStyle name="计算 2 6 21" xfId="11965"/>
    <cellStyle name="计算 2 6 22" xfId="11966"/>
    <cellStyle name="计算 2 6 23" xfId="11967"/>
    <cellStyle name="计算 2 6 24" xfId="11968"/>
    <cellStyle name="计算 2 6 25" xfId="11969"/>
    <cellStyle name="计算 2 6 3" xfId="11970"/>
    <cellStyle name="计算 2 6 3 2" xfId="11971"/>
    <cellStyle name="计算 2 6 3 3" xfId="11972"/>
    <cellStyle name="计算 2 6 3 4" xfId="11973"/>
    <cellStyle name="计算 2 6 3 5" xfId="11974"/>
    <cellStyle name="计算 2 6 3 6" xfId="11975"/>
    <cellStyle name="计算 2 6 4" xfId="11976"/>
    <cellStyle name="计算 2 6 4 2" xfId="11977"/>
    <cellStyle name="计算 2 6 4 3" xfId="11978"/>
    <cellStyle name="计算 2 6 4 4" xfId="11979"/>
    <cellStyle name="计算 2 6 4 5" xfId="11980"/>
    <cellStyle name="计算 2 6 4 6" xfId="11981"/>
    <cellStyle name="计算 2 6 5" xfId="11982"/>
    <cellStyle name="计算 2 6 5 2" xfId="11983"/>
    <cellStyle name="计算 2 6 5 3" xfId="11984"/>
    <cellStyle name="计算 2 6 5 4" xfId="11985"/>
    <cellStyle name="计算 2 6 5 5" xfId="11986"/>
    <cellStyle name="计算 2 6 5 6" xfId="11987"/>
    <cellStyle name="计算 2 6 6" xfId="11988"/>
    <cellStyle name="计算 2 6 6 2" xfId="11989"/>
    <cellStyle name="计算 2 6 6 3" xfId="11990"/>
    <cellStyle name="计算 2 6 6 4" xfId="11991"/>
    <cellStyle name="计算 2 6 6 5" xfId="11992"/>
    <cellStyle name="计算 2 6 6 6" xfId="11993"/>
    <cellStyle name="计算 2 6 7" xfId="11994"/>
    <cellStyle name="计算 2 6 7 2" xfId="11995"/>
    <cellStyle name="计算 2 6 7 3" xfId="11996"/>
    <cellStyle name="计算 2 6 7 4" xfId="11997"/>
    <cellStyle name="计算 2 6 7 5" xfId="11998"/>
    <cellStyle name="计算 2 6 7 6" xfId="11999"/>
    <cellStyle name="计算 2 6 8" xfId="12000"/>
    <cellStyle name="计算 2 6 8 2" xfId="12001"/>
    <cellStyle name="计算 2 6 8 2 2" xfId="12002"/>
    <cellStyle name="计算 2 6 8 2 3" xfId="12003"/>
    <cellStyle name="计算 2 6 8 2 4" xfId="12004"/>
    <cellStyle name="计算 2 6 8 2 5" xfId="12005"/>
    <cellStyle name="计算 2 6 8 2 6" xfId="12006"/>
    <cellStyle name="计算 2 6 8 2 7" xfId="12007"/>
    <cellStyle name="计算 2 6 8 3" xfId="12008"/>
    <cellStyle name="计算 2 6 8 4" xfId="12009"/>
    <cellStyle name="计算 2 6 8 5" xfId="12010"/>
    <cellStyle name="计算 2 6 8 6" xfId="12011"/>
    <cellStyle name="计算 2 6 8 7" xfId="12012"/>
    <cellStyle name="计算 2 6 9" xfId="12013"/>
    <cellStyle name="计算 2 6 9 2" xfId="12014"/>
    <cellStyle name="计算 2 6 9 3" xfId="12015"/>
    <cellStyle name="计算 2 6 9 4" xfId="12016"/>
    <cellStyle name="计算 2 6 9 5" xfId="12017"/>
    <cellStyle name="计算 2 6 9 6" xfId="12018"/>
    <cellStyle name="计算 2 7" xfId="12019"/>
    <cellStyle name="计算 2 7 10" xfId="12020"/>
    <cellStyle name="计算 2 7 10 2" xfId="12021"/>
    <cellStyle name="计算 2 7 10 3" xfId="12022"/>
    <cellStyle name="计算 2 7 10 4" xfId="12023"/>
    <cellStyle name="计算 2 7 10 5" xfId="12024"/>
    <cellStyle name="计算 2 7 10 6" xfId="12025"/>
    <cellStyle name="计算 2 7 11" xfId="12026"/>
    <cellStyle name="计算 2 7 11 2" xfId="12027"/>
    <cellStyle name="计算 2 7 11 3" xfId="12028"/>
    <cellStyle name="计算 2 7 11 4" xfId="12029"/>
    <cellStyle name="计算 2 7 11 5" xfId="12030"/>
    <cellStyle name="计算 2 7 11 6" xfId="12031"/>
    <cellStyle name="计算 2 7 12" xfId="12032"/>
    <cellStyle name="计算 2 7 12 2" xfId="12033"/>
    <cellStyle name="计算 2 7 12 3" xfId="12034"/>
    <cellStyle name="计算 2 7 12 4" xfId="12035"/>
    <cellStyle name="计算 2 7 12 5" xfId="12036"/>
    <cellStyle name="计算 2 7 12 6" xfId="12037"/>
    <cellStyle name="计算 2 7 13" xfId="12038"/>
    <cellStyle name="计算 2 7 13 2" xfId="12039"/>
    <cellStyle name="计算 2 7 13 3" xfId="12040"/>
    <cellStyle name="计算 2 7 13 4" xfId="12041"/>
    <cellStyle name="计算 2 7 13 5" xfId="12042"/>
    <cellStyle name="计算 2 7 13 6" xfId="12043"/>
    <cellStyle name="计算 2 7 14" xfId="12044"/>
    <cellStyle name="计算 2 7 14 2" xfId="12045"/>
    <cellStyle name="计算 2 7 14 3" xfId="12046"/>
    <cellStyle name="计算 2 7 14 4" xfId="12047"/>
    <cellStyle name="计算 2 7 14 5" xfId="12048"/>
    <cellStyle name="计算 2 7 14 6" xfId="12049"/>
    <cellStyle name="计算 2 7 15" xfId="12050"/>
    <cellStyle name="计算 2 7 15 2" xfId="12051"/>
    <cellStyle name="计算 2 7 15 3" xfId="12052"/>
    <cellStyle name="计算 2 7 15 4" xfId="12053"/>
    <cellStyle name="计算 2 7 15 5" xfId="12054"/>
    <cellStyle name="计算 2 7 15 6" xfId="12055"/>
    <cellStyle name="计算 2 7 16" xfId="12056"/>
    <cellStyle name="计算 2 7 16 2" xfId="12057"/>
    <cellStyle name="计算 2 7 16 3" xfId="12058"/>
    <cellStyle name="计算 2 7 16 4" xfId="12059"/>
    <cellStyle name="计算 2 7 16 5" xfId="12060"/>
    <cellStyle name="计算 2 7 16 6" xfId="12061"/>
    <cellStyle name="计算 2 7 17" xfId="12062"/>
    <cellStyle name="计算 2 7 17 2" xfId="12063"/>
    <cellStyle name="计算 2 7 17 3" xfId="12064"/>
    <cellStyle name="计算 2 7 17 4" xfId="12065"/>
    <cellStyle name="计算 2 7 17 5" xfId="12066"/>
    <cellStyle name="计算 2 7 17 6" xfId="12067"/>
    <cellStyle name="计算 2 7 18" xfId="12068"/>
    <cellStyle name="计算 2 7 18 2" xfId="12069"/>
    <cellStyle name="计算 2 7 18 3" xfId="12070"/>
    <cellStyle name="计算 2 7 18 4" xfId="12071"/>
    <cellStyle name="计算 2 7 18 5" xfId="12072"/>
    <cellStyle name="计算 2 7 18 6" xfId="12073"/>
    <cellStyle name="计算 2 7 19" xfId="12074"/>
    <cellStyle name="计算 2 7 19 2" xfId="12075"/>
    <cellStyle name="计算 2 7 19 3" xfId="12076"/>
    <cellStyle name="计算 2 7 19 4" xfId="12077"/>
    <cellStyle name="计算 2 7 19 5" xfId="12078"/>
    <cellStyle name="计算 2 7 19 6" xfId="12079"/>
    <cellStyle name="计算 2 7 2" xfId="12080"/>
    <cellStyle name="计算 2 7 2 10" xfId="12081"/>
    <cellStyle name="计算 2 7 2 10 2" xfId="12082"/>
    <cellStyle name="计算 2 7 2 10 3" xfId="12083"/>
    <cellStyle name="计算 2 7 2 10 4" xfId="12084"/>
    <cellStyle name="计算 2 7 2 10 5" xfId="12085"/>
    <cellStyle name="计算 2 7 2 10 6" xfId="12086"/>
    <cellStyle name="计算 2 7 2 11" xfId="12087"/>
    <cellStyle name="计算 2 7 2 11 2" xfId="12088"/>
    <cellStyle name="计算 2 7 2 11 3" xfId="12089"/>
    <cellStyle name="计算 2 7 2 11 4" xfId="12090"/>
    <cellStyle name="计算 2 7 2 11 5" xfId="12091"/>
    <cellStyle name="计算 2 7 2 11 6" xfId="12092"/>
    <cellStyle name="计算 2 7 2 12" xfId="12093"/>
    <cellStyle name="计算 2 7 2 12 2" xfId="12094"/>
    <cellStyle name="计算 2 7 2 12 3" xfId="12095"/>
    <cellStyle name="计算 2 7 2 12 4" xfId="12096"/>
    <cellStyle name="计算 2 7 2 12 5" xfId="12097"/>
    <cellStyle name="计算 2 7 2 12 6" xfId="12098"/>
    <cellStyle name="计算 2 7 2 13" xfId="12099"/>
    <cellStyle name="计算 2 7 2 13 2" xfId="12100"/>
    <cellStyle name="计算 2 7 2 13 3" xfId="12101"/>
    <cellStyle name="计算 2 7 2 13 4" xfId="12102"/>
    <cellStyle name="计算 2 7 2 13 5" xfId="12103"/>
    <cellStyle name="计算 2 7 2 13 6" xfId="12104"/>
    <cellStyle name="计算 2 7 2 14" xfId="12105"/>
    <cellStyle name="计算 2 7 2 14 2" xfId="12106"/>
    <cellStyle name="计算 2 7 2 14 3" xfId="12107"/>
    <cellStyle name="计算 2 7 2 14 4" xfId="12108"/>
    <cellStyle name="计算 2 7 2 14 5" xfId="12109"/>
    <cellStyle name="计算 2 7 2 14 6" xfId="12110"/>
    <cellStyle name="计算 2 7 2 15" xfId="12111"/>
    <cellStyle name="计算 2 7 2 15 2" xfId="12112"/>
    <cellStyle name="计算 2 7 2 15 3" xfId="12113"/>
    <cellStyle name="计算 2 7 2 15 4" xfId="12114"/>
    <cellStyle name="计算 2 7 2 15 5" xfId="12115"/>
    <cellStyle name="计算 2 7 2 15 6" xfId="12116"/>
    <cellStyle name="计算 2 7 2 16" xfId="12117"/>
    <cellStyle name="计算 2 7 2 16 2" xfId="12118"/>
    <cellStyle name="计算 2 7 2 16 3" xfId="12119"/>
    <cellStyle name="计算 2 7 2 16 4" xfId="12120"/>
    <cellStyle name="计算 2 7 2 16 5" xfId="12121"/>
    <cellStyle name="计算 2 7 2 16 6" xfId="12122"/>
    <cellStyle name="计算 2 7 2 17" xfId="12123"/>
    <cellStyle name="计算 2 7 2 17 2" xfId="12124"/>
    <cellStyle name="计算 2 7 2 17 3" xfId="12125"/>
    <cellStyle name="计算 2 7 2 17 4" xfId="12126"/>
    <cellStyle name="计算 2 7 2 17 5" xfId="12127"/>
    <cellStyle name="计算 2 7 2 17 6" xfId="12128"/>
    <cellStyle name="计算 2 7 2 18" xfId="12129"/>
    <cellStyle name="计算 2 7 2 18 2" xfId="12130"/>
    <cellStyle name="计算 2 7 2 18 3" xfId="12131"/>
    <cellStyle name="计算 2 7 2 18 4" xfId="12132"/>
    <cellStyle name="计算 2 7 2 18 5" xfId="12133"/>
    <cellStyle name="计算 2 7 2 18 6" xfId="12134"/>
    <cellStyle name="计算 2 7 2 19" xfId="12135"/>
    <cellStyle name="计算 2 7 2 2" xfId="12136"/>
    <cellStyle name="计算 2 7 2 2 2" xfId="12137"/>
    <cellStyle name="计算 2 7 2 2 3" xfId="12138"/>
    <cellStyle name="计算 2 7 2 2 4" xfId="12139"/>
    <cellStyle name="计算 2 7 2 2 5" xfId="12140"/>
    <cellStyle name="计算 2 7 2 2 6" xfId="12141"/>
    <cellStyle name="计算 2 7 2 20" xfId="12142"/>
    <cellStyle name="计算 2 7 2 21" xfId="12143"/>
    <cellStyle name="计算 2 7 2 22" xfId="12144"/>
    <cellStyle name="计算 2 7 2 23" xfId="12145"/>
    <cellStyle name="计算 2 7 2 3" xfId="12146"/>
    <cellStyle name="计算 2 7 2 3 2" xfId="12147"/>
    <cellStyle name="计算 2 7 2 3 3" xfId="12148"/>
    <cellStyle name="计算 2 7 2 3 4" xfId="12149"/>
    <cellStyle name="计算 2 7 2 3 5" xfId="12150"/>
    <cellStyle name="计算 2 7 2 3 6" xfId="12151"/>
    <cellStyle name="计算 2 7 2 4" xfId="12152"/>
    <cellStyle name="计算 2 7 2 4 2" xfId="12153"/>
    <cellStyle name="计算 2 7 2 4 3" xfId="12154"/>
    <cellStyle name="计算 2 7 2 4 4" xfId="12155"/>
    <cellStyle name="计算 2 7 2 4 5" xfId="12156"/>
    <cellStyle name="计算 2 7 2 4 6" xfId="12157"/>
    <cellStyle name="计算 2 7 2 5" xfId="12158"/>
    <cellStyle name="计算 2 7 2 5 2" xfId="12159"/>
    <cellStyle name="计算 2 7 2 5 3" xfId="12160"/>
    <cellStyle name="计算 2 7 2 5 4" xfId="12161"/>
    <cellStyle name="计算 2 7 2 5 5" xfId="12162"/>
    <cellStyle name="计算 2 7 2 5 6" xfId="12163"/>
    <cellStyle name="计算 2 7 2 6" xfId="12164"/>
    <cellStyle name="计算 2 7 2 6 2" xfId="12165"/>
    <cellStyle name="计算 2 7 2 6 3" xfId="12166"/>
    <cellStyle name="计算 2 7 2 6 4" xfId="12167"/>
    <cellStyle name="计算 2 7 2 6 5" xfId="12168"/>
    <cellStyle name="计算 2 7 2 6 6" xfId="12169"/>
    <cellStyle name="计算 2 7 2 7" xfId="12170"/>
    <cellStyle name="计算 2 7 2 7 2" xfId="12171"/>
    <cellStyle name="计算 2 7 2 7 3" xfId="12172"/>
    <cellStyle name="计算 2 7 2 7 4" xfId="12173"/>
    <cellStyle name="计算 2 7 2 7 5" xfId="12174"/>
    <cellStyle name="计算 2 7 2 7 6" xfId="12175"/>
    <cellStyle name="计算 2 7 2 8" xfId="12176"/>
    <cellStyle name="计算 2 7 2 8 2" xfId="12177"/>
    <cellStyle name="计算 2 7 2 8 3" xfId="12178"/>
    <cellStyle name="计算 2 7 2 8 4" xfId="12179"/>
    <cellStyle name="计算 2 7 2 8 5" xfId="12180"/>
    <cellStyle name="计算 2 7 2 8 6" xfId="12181"/>
    <cellStyle name="计算 2 7 2 9" xfId="12182"/>
    <cellStyle name="计算 2 7 2 9 2" xfId="12183"/>
    <cellStyle name="计算 2 7 2 9 3" xfId="12184"/>
    <cellStyle name="计算 2 7 2 9 4" xfId="12185"/>
    <cellStyle name="计算 2 7 2 9 5" xfId="12186"/>
    <cellStyle name="计算 2 7 2 9 6" xfId="12187"/>
    <cellStyle name="计算 2 7 20" xfId="12188"/>
    <cellStyle name="计算 2 7 20 2" xfId="12189"/>
    <cellStyle name="计算 2 7 20 3" xfId="12190"/>
    <cellStyle name="计算 2 7 20 4" xfId="12191"/>
    <cellStyle name="计算 2 7 20 5" xfId="12192"/>
    <cellStyle name="计算 2 7 20 6" xfId="12193"/>
    <cellStyle name="计算 2 7 21" xfId="12194"/>
    <cellStyle name="计算 2 7 22" xfId="12195"/>
    <cellStyle name="计算 2 7 23" xfId="12196"/>
    <cellStyle name="计算 2 7 24" xfId="12197"/>
    <cellStyle name="计算 2 7 25" xfId="12198"/>
    <cellStyle name="计算 2 7 3" xfId="12199"/>
    <cellStyle name="计算 2 7 3 2" xfId="12200"/>
    <cellStyle name="计算 2 7 3 3" xfId="12201"/>
    <cellStyle name="计算 2 7 3 4" xfId="12202"/>
    <cellStyle name="计算 2 7 3 5" xfId="12203"/>
    <cellStyle name="计算 2 7 3 6" xfId="12204"/>
    <cellStyle name="计算 2 7 4" xfId="12205"/>
    <cellStyle name="计算 2 7 4 2" xfId="12206"/>
    <cellStyle name="计算 2 7 4 3" xfId="12207"/>
    <cellStyle name="计算 2 7 4 4" xfId="12208"/>
    <cellStyle name="计算 2 7 4 5" xfId="12209"/>
    <cellStyle name="计算 2 7 4 6" xfId="12210"/>
    <cellStyle name="计算 2 7 5" xfId="12211"/>
    <cellStyle name="计算 2 7 5 2" xfId="12212"/>
    <cellStyle name="计算 2 7 5 3" xfId="12213"/>
    <cellStyle name="计算 2 7 5 4" xfId="12214"/>
    <cellStyle name="计算 2 7 5 5" xfId="12215"/>
    <cellStyle name="计算 2 7 5 6" xfId="12216"/>
    <cellStyle name="计算 2 7 6" xfId="12217"/>
    <cellStyle name="计算 2 7 6 2" xfId="12218"/>
    <cellStyle name="计算 2 7 6 3" xfId="12219"/>
    <cellStyle name="计算 2 7 6 4" xfId="12220"/>
    <cellStyle name="计算 2 7 6 5" xfId="12221"/>
    <cellStyle name="计算 2 7 6 6" xfId="12222"/>
    <cellStyle name="计算 2 7 7" xfId="12223"/>
    <cellStyle name="计算 2 7 7 2" xfId="12224"/>
    <cellStyle name="计算 2 7 7 3" xfId="12225"/>
    <cellStyle name="计算 2 7 7 4" xfId="12226"/>
    <cellStyle name="计算 2 7 7 5" xfId="12227"/>
    <cellStyle name="计算 2 7 7 6" xfId="12228"/>
    <cellStyle name="计算 2 7 8" xfId="12229"/>
    <cellStyle name="计算 2 7 8 2" xfId="12230"/>
    <cellStyle name="计算 2 7 8 2 2" xfId="12231"/>
    <cellStyle name="计算 2 7 8 2 3" xfId="12232"/>
    <cellStyle name="计算 2 7 8 2 4" xfId="12233"/>
    <cellStyle name="计算 2 7 8 2 5" xfId="12234"/>
    <cellStyle name="计算 2 7 8 2 6" xfId="12235"/>
    <cellStyle name="计算 2 7 8 2 7" xfId="12236"/>
    <cellStyle name="计算 2 7 8 3" xfId="12237"/>
    <cellStyle name="计算 2 7 8 4" xfId="12238"/>
    <cellStyle name="计算 2 7 8 5" xfId="12239"/>
    <cellStyle name="计算 2 7 8 6" xfId="12240"/>
    <cellStyle name="计算 2 7 8 7" xfId="12241"/>
    <cellStyle name="计算 2 7 9" xfId="12242"/>
    <cellStyle name="计算 2 7 9 2" xfId="12243"/>
    <cellStyle name="计算 2 7 9 3" xfId="12244"/>
    <cellStyle name="计算 2 7 9 4" xfId="12245"/>
    <cellStyle name="计算 2 7 9 5" xfId="12246"/>
    <cellStyle name="计算 2 7 9 6" xfId="12247"/>
    <cellStyle name="计算 2 8" xfId="12248"/>
    <cellStyle name="计算 2 8 2" xfId="12249"/>
    <cellStyle name="计算 2 8 3" xfId="12250"/>
    <cellStyle name="计算 2 8 4" xfId="12251"/>
    <cellStyle name="计算 2 8 5" xfId="12252"/>
    <cellStyle name="计算 2 8 6" xfId="12253"/>
    <cellStyle name="计算 2 9" xfId="12254"/>
    <cellStyle name="计算 2 9 2" xfId="12255"/>
    <cellStyle name="计算 2 9 3" xfId="12256"/>
    <cellStyle name="计算 2 9 4" xfId="12257"/>
    <cellStyle name="计算 2 9 5" xfId="12258"/>
    <cellStyle name="计算 2 9 6" xfId="12259"/>
    <cellStyle name="计算 3" xfId="12260"/>
    <cellStyle name="计算 3 10" xfId="12261"/>
    <cellStyle name="计算 3 10 2" xfId="12262"/>
    <cellStyle name="计算 3 10 3" xfId="12263"/>
    <cellStyle name="计算 3 10 4" xfId="12264"/>
    <cellStyle name="计算 3 10 5" xfId="12265"/>
    <cellStyle name="计算 3 10 6" xfId="12266"/>
    <cellStyle name="计算 3 11" xfId="12267"/>
    <cellStyle name="计算 3 11 2" xfId="12268"/>
    <cellStyle name="计算 3 11 2 2" xfId="12269"/>
    <cellStyle name="计算 3 11 2 3" xfId="12270"/>
    <cellStyle name="计算 3 11 2 4" xfId="12271"/>
    <cellStyle name="计算 3 11 2 5" xfId="12272"/>
    <cellStyle name="计算 3 11 2 6" xfId="12273"/>
    <cellStyle name="计算 3 11 2 7" xfId="12274"/>
    <cellStyle name="计算 3 11 3" xfId="12275"/>
    <cellStyle name="计算 3 11 4" xfId="12276"/>
    <cellStyle name="计算 3 11 5" xfId="12277"/>
    <cellStyle name="计算 3 11 6" xfId="12278"/>
    <cellStyle name="计算 3 11 7" xfId="12279"/>
    <cellStyle name="计算 3 12" xfId="12280"/>
    <cellStyle name="计算 3 12 2" xfId="12281"/>
    <cellStyle name="计算 3 12 3" xfId="12282"/>
    <cellStyle name="计算 3 12 4" xfId="12283"/>
    <cellStyle name="计算 3 12 5" xfId="12284"/>
    <cellStyle name="计算 3 12 6" xfId="12285"/>
    <cellStyle name="计算 3 13" xfId="12286"/>
    <cellStyle name="计算 3 13 2" xfId="12287"/>
    <cellStyle name="计算 3 13 3" xfId="12288"/>
    <cellStyle name="计算 3 13 4" xfId="12289"/>
    <cellStyle name="计算 3 13 5" xfId="12290"/>
    <cellStyle name="计算 3 13 6" xfId="12291"/>
    <cellStyle name="计算 3 14" xfId="12292"/>
    <cellStyle name="计算 3 14 2" xfId="12293"/>
    <cellStyle name="计算 3 14 3" xfId="12294"/>
    <cellStyle name="计算 3 14 4" xfId="12295"/>
    <cellStyle name="计算 3 14 5" xfId="12296"/>
    <cellStyle name="计算 3 14 6" xfId="12297"/>
    <cellStyle name="计算 3 15" xfId="12298"/>
    <cellStyle name="计算 3 15 2" xfId="12299"/>
    <cellStyle name="计算 3 15 3" xfId="12300"/>
    <cellStyle name="计算 3 15 4" xfId="12301"/>
    <cellStyle name="计算 3 15 5" xfId="12302"/>
    <cellStyle name="计算 3 15 6" xfId="12303"/>
    <cellStyle name="计算 3 16" xfId="12304"/>
    <cellStyle name="计算 3 16 2" xfId="12305"/>
    <cellStyle name="计算 3 16 3" xfId="12306"/>
    <cellStyle name="计算 3 16 4" xfId="12307"/>
    <cellStyle name="计算 3 16 5" xfId="12308"/>
    <cellStyle name="计算 3 16 6" xfId="12309"/>
    <cellStyle name="计算 3 17" xfId="12310"/>
    <cellStyle name="计算 3 17 2" xfId="12311"/>
    <cellStyle name="计算 3 17 3" xfId="12312"/>
    <cellStyle name="计算 3 17 4" xfId="12313"/>
    <cellStyle name="计算 3 17 5" xfId="12314"/>
    <cellStyle name="计算 3 17 6" xfId="12315"/>
    <cellStyle name="计算 3 18" xfId="12316"/>
    <cellStyle name="计算 3 18 2" xfId="12317"/>
    <cellStyle name="计算 3 18 3" xfId="12318"/>
    <cellStyle name="计算 3 18 4" xfId="12319"/>
    <cellStyle name="计算 3 18 5" xfId="12320"/>
    <cellStyle name="计算 3 18 6" xfId="12321"/>
    <cellStyle name="计算 3 19" xfId="12322"/>
    <cellStyle name="计算 3 19 2" xfId="12323"/>
    <cellStyle name="计算 3 19 3" xfId="12324"/>
    <cellStyle name="计算 3 19 4" xfId="12325"/>
    <cellStyle name="计算 3 19 5" xfId="12326"/>
    <cellStyle name="计算 3 19 6" xfId="12327"/>
    <cellStyle name="计算 3 2" xfId="12328"/>
    <cellStyle name="计算 3 2 10" xfId="12329"/>
    <cellStyle name="计算 3 2 10 2" xfId="12330"/>
    <cellStyle name="计算 3 2 10 3" xfId="12331"/>
    <cellStyle name="计算 3 2 10 4" xfId="12332"/>
    <cellStyle name="计算 3 2 10 5" xfId="12333"/>
    <cellStyle name="计算 3 2 10 6" xfId="12334"/>
    <cellStyle name="计算 3 2 11" xfId="12335"/>
    <cellStyle name="计算 3 2 11 2" xfId="12336"/>
    <cellStyle name="计算 3 2 11 2 2" xfId="12337"/>
    <cellStyle name="计算 3 2 11 2 3" xfId="12338"/>
    <cellStyle name="计算 3 2 11 2 4" xfId="12339"/>
    <cellStyle name="计算 3 2 11 2 5" xfId="12340"/>
    <cellStyle name="计算 3 2 11 2 6" xfId="12341"/>
    <cellStyle name="计算 3 2 11 2 7" xfId="12342"/>
    <cellStyle name="计算 3 2 11 3" xfId="12343"/>
    <cellStyle name="计算 3 2 11 4" xfId="12344"/>
    <cellStyle name="计算 3 2 11 5" xfId="12345"/>
    <cellStyle name="计算 3 2 11 6" xfId="12346"/>
    <cellStyle name="计算 3 2 11 7" xfId="12347"/>
    <cellStyle name="计算 3 2 12" xfId="12348"/>
    <cellStyle name="计算 3 2 12 2" xfId="12349"/>
    <cellStyle name="计算 3 2 12 3" xfId="12350"/>
    <cellStyle name="计算 3 2 12 4" xfId="12351"/>
    <cellStyle name="计算 3 2 12 5" xfId="12352"/>
    <cellStyle name="计算 3 2 12 6" xfId="12353"/>
    <cellStyle name="计算 3 2 13" xfId="12354"/>
    <cellStyle name="计算 3 2 13 2" xfId="12355"/>
    <cellStyle name="计算 3 2 13 3" xfId="12356"/>
    <cellStyle name="计算 3 2 13 4" xfId="12357"/>
    <cellStyle name="计算 3 2 13 5" xfId="12358"/>
    <cellStyle name="计算 3 2 13 6" xfId="12359"/>
    <cellStyle name="计算 3 2 14" xfId="12360"/>
    <cellStyle name="计算 3 2 14 2" xfId="12361"/>
    <cellStyle name="计算 3 2 14 3" xfId="12362"/>
    <cellStyle name="计算 3 2 14 4" xfId="12363"/>
    <cellStyle name="计算 3 2 14 5" xfId="12364"/>
    <cellStyle name="计算 3 2 14 6" xfId="12365"/>
    <cellStyle name="计算 3 2 15" xfId="12366"/>
    <cellStyle name="计算 3 2 15 2" xfId="12367"/>
    <cellStyle name="计算 3 2 15 3" xfId="12368"/>
    <cellStyle name="计算 3 2 15 4" xfId="12369"/>
    <cellStyle name="计算 3 2 15 5" xfId="12370"/>
    <cellStyle name="计算 3 2 15 6" xfId="12371"/>
    <cellStyle name="计算 3 2 16" xfId="12372"/>
    <cellStyle name="计算 3 2 16 2" xfId="12373"/>
    <cellStyle name="计算 3 2 16 3" xfId="12374"/>
    <cellStyle name="计算 3 2 16 4" xfId="12375"/>
    <cellStyle name="计算 3 2 16 5" xfId="12376"/>
    <cellStyle name="计算 3 2 16 6" xfId="12377"/>
    <cellStyle name="计算 3 2 17" xfId="12378"/>
    <cellStyle name="计算 3 2 17 2" xfId="12379"/>
    <cellStyle name="计算 3 2 17 3" xfId="12380"/>
    <cellStyle name="计算 3 2 17 4" xfId="12381"/>
    <cellStyle name="计算 3 2 17 5" xfId="12382"/>
    <cellStyle name="计算 3 2 17 6" xfId="12383"/>
    <cellStyle name="计算 3 2 18" xfId="12384"/>
    <cellStyle name="计算 3 2 18 2" xfId="12385"/>
    <cellStyle name="计算 3 2 18 3" xfId="12386"/>
    <cellStyle name="计算 3 2 18 4" xfId="12387"/>
    <cellStyle name="计算 3 2 18 5" xfId="12388"/>
    <cellStyle name="计算 3 2 18 6" xfId="12389"/>
    <cellStyle name="计算 3 2 19" xfId="12390"/>
    <cellStyle name="计算 3 2 19 2" xfId="12391"/>
    <cellStyle name="计算 3 2 19 3" xfId="12392"/>
    <cellStyle name="计算 3 2 19 4" xfId="12393"/>
    <cellStyle name="计算 3 2 19 5" xfId="12394"/>
    <cellStyle name="计算 3 2 19 6" xfId="12395"/>
    <cellStyle name="计算 3 2 2" xfId="12396"/>
    <cellStyle name="计算 3 2 2 10" xfId="12397"/>
    <cellStyle name="计算 3 2 2 10 2" xfId="12398"/>
    <cellStyle name="计算 3 2 2 10 3" xfId="12399"/>
    <cellStyle name="计算 3 2 2 10 4" xfId="12400"/>
    <cellStyle name="计算 3 2 2 10 5" xfId="12401"/>
    <cellStyle name="计算 3 2 2 10 6" xfId="12402"/>
    <cellStyle name="计算 3 2 2 11" xfId="12403"/>
    <cellStyle name="计算 3 2 2 11 2" xfId="12404"/>
    <cellStyle name="计算 3 2 2 11 3" xfId="12405"/>
    <cellStyle name="计算 3 2 2 11 4" xfId="12406"/>
    <cellStyle name="计算 3 2 2 11 5" xfId="12407"/>
    <cellStyle name="计算 3 2 2 11 6" xfId="12408"/>
    <cellStyle name="计算 3 2 2 12" xfId="12409"/>
    <cellStyle name="计算 3 2 2 12 2" xfId="12410"/>
    <cellStyle name="计算 3 2 2 12 3" xfId="12411"/>
    <cellStyle name="计算 3 2 2 12 4" xfId="12412"/>
    <cellStyle name="计算 3 2 2 12 5" xfId="12413"/>
    <cellStyle name="计算 3 2 2 12 6" xfId="12414"/>
    <cellStyle name="计算 3 2 2 13" xfId="12415"/>
    <cellStyle name="计算 3 2 2 13 2" xfId="12416"/>
    <cellStyle name="计算 3 2 2 13 3" xfId="12417"/>
    <cellStyle name="计算 3 2 2 13 4" xfId="12418"/>
    <cellStyle name="计算 3 2 2 13 5" xfId="12419"/>
    <cellStyle name="计算 3 2 2 13 6" xfId="12420"/>
    <cellStyle name="计算 3 2 2 14" xfId="12421"/>
    <cellStyle name="计算 3 2 2 14 2" xfId="12422"/>
    <cellStyle name="计算 3 2 2 14 3" xfId="12423"/>
    <cellStyle name="计算 3 2 2 14 4" xfId="12424"/>
    <cellStyle name="计算 3 2 2 14 5" xfId="12425"/>
    <cellStyle name="计算 3 2 2 14 6" xfId="12426"/>
    <cellStyle name="计算 3 2 2 15" xfId="12427"/>
    <cellStyle name="计算 3 2 2 15 2" xfId="12428"/>
    <cellStyle name="计算 3 2 2 15 3" xfId="12429"/>
    <cellStyle name="计算 3 2 2 15 4" xfId="12430"/>
    <cellStyle name="计算 3 2 2 15 5" xfId="12431"/>
    <cellStyle name="计算 3 2 2 15 6" xfId="12432"/>
    <cellStyle name="计算 3 2 2 16" xfId="12433"/>
    <cellStyle name="计算 3 2 2 16 2" xfId="12434"/>
    <cellStyle name="计算 3 2 2 16 3" xfId="12435"/>
    <cellStyle name="计算 3 2 2 16 4" xfId="12436"/>
    <cellStyle name="计算 3 2 2 16 5" xfId="12437"/>
    <cellStyle name="计算 3 2 2 16 6" xfId="12438"/>
    <cellStyle name="计算 3 2 2 17" xfId="12439"/>
    <cellStyle name="计算 3 2 2 17 2" xfId="12440"/>
    <cellStyle name="计算 3 2 2 17 3" xfId="12441"/>
    <cellStyle name="计算 3 2 2 17 4" xfId="12442"/>
    <cellStyle name="计算 3 2 2 17 5" xfId="12443"/>
    <cellStyle name="计算 3 2 2 17 6" xfId="12444"/>
    <cellStyle name="计算 3 2 2 18" xfId="12445"/>
    <cellStyle name="计算 3 2 2 18 2" xfId="12446"/>
    <cellStyle name="计算 3 2 2 18 3" xfId="12447"/>
    <cellStyle name="计算 3 2 2 18 4" xfId="12448"/>
    <cellStyle name="计算 3 2 2 18 5" xfId="12449"/>
    <cellStyle name="计算 3 2 2 18 6" xfId="12450"/>
    <cellStyle name="计算 3 2 2 19" xfId="12451"/>
    <cellStyle name="计算 3 2 2 19 2" xfId="12452"/>
    <cellStyle name="计算 3 2 2 19 3" xfId="12453"/>
    <cellStyle name="计算 3 2 2 19 4" xfId="12454"/>
    <cellStyle name="计算 3 2 2 19 5" xfId="12455"/>
    <cellStyle name="计算 3 2 2 19 6" xfId="12456"/>
    <cellStyle name="计算 3 2 2 2" xfId="12457"/>
    <cellStyle name="计算 3 2 2 2 10" xfId="12458"/>
    <cellStyle name="计算 3 2 2 2 10 2" xfId="12459"/>
    <cellStyle name="计算 3 2 2 2 10 3" xfId="12460"/>
    <cellStyle name="计算 3 2 2 2 10 4" xfId="12461"/>
    <cellStyle name="计算 3 2 2 2 10 5" xfId="12462"/>
    <cellStyle name="计算 3 2 2 2 10 6" xfId="12463"/>
    <cellStyle name="计算 3 2 2 2 11" xfId="12464"/>
    <cellStyle name="计算 3 2 2 2 11 2" xfId="12465"/>
    <cellStyle name="计算 3 2 2 2 11 3" xfId="12466"/>
    <cellStyle name="计算 3 2 2 2 11 4" xfId="12467"/>
    <cellStyle name="计算 3 2 2 2 11 5" xfId="12468"/>
    <cellStyle name="计算 3 2 2 2 11 6" xfId="12469"/>
    <cellStyle name="计算 3 2 2 2 12" xfId="12470"/>
    <cellStyle name="计算 3 2 2 2 12 2" xfId="12471"/>
    <cellStyle name="计算 3 2 2 2 12 3" xfId="12472"/>
    <cellStyle name="计算 3 2 2 2 12 4" xfId="12473"/>
    <cellStyle name="计算 3 2 2 2 12 5" xfId="12474"/>
    <cellStyle name="计算 3 2 2 2 12 6" xfId="12475"/>
    <cellStyle name="计算 3 2 2 2 13" xfId="12476"/>
    <cellStyle name="计算 3 2 2 2 13 2" xfId="12477"/>
    <cellStyle name="计算 3 2 2 2 13 3" xfId="12478"/>
    <cellStyle name="计算 3 2 2 2 13 4" xfId="12479"/>
    <cellStyle name="计算 3 2 2 2 13 5" xfId="12480"/>
    <cellStyle name="计算 3 2 2 2 13 6" xfId="12481"/>
    <cellStyle name="计算 3 2 2 2 14" xfId="12482"/>
    <cellStyle name="计算 3 2 2 2 14 2" xfId="12483"/>
    <cellStyle name="计算 3 2 2 2 14 3" xfId="12484"/>
    <cellStyle name="计算 3 2 2 2 14 4" xfId="12485"/>
    <cellStyle name="计算 3 2 2 2 14 5" xfId="12486"/>
    <cellStyle name="计算 3 2 2 2 14 6" xfId="12487"/>
    <cellStyle name="计算 3 2 2 2 15" xfId="12488"/>
    <cellStyle name="计算 3 2 2 2 15 2" xfId="12489"/>
    <cellStyle name="计算 3 2 2 2 15 3" xfId="12490"/>
    <cellStyle name="计算 3 2 2 2 15 4" xfId="12491"/>
    <cellStyle name="计算 3 2 2 2 15 5" xfId="12492"/>
    <cellStyle name="计算 3 2 2 2 15 6" xfId="12493"/>
    <cellStyle name="计算 3 2 2 2 16" xfId="12494"/>
    <cellStyle name="计算 3 2 2 2 16 2" xfId="12495"/>
    <cellStyle name="计算 3 2 2 2 16 3" xfId="12496"/>
    <cellStyle name="计算 3 2 2 2 16 4" xfId="12497"/>
    <cellStyle name="计算 3 2 2 2 16 5" xfId="12498"/>
    <cellStyle name="计算 3 2 2 2 16 6" xfId="12499"/>
    <cellStyle name="计算 3 2 2 2 17" xfId="12500"/>
    <cellStyle name="计算 3 2 2 2 17 2" xfId="12501"/>
    <cellStyle name="计算 3 2 2 2 17 3" xfId="12502"/>
    <cellStyle name="计算 3 2 2 2 17 4" xfId="12503"/>
    <cellStyle name="计算 3 2 2 2 17 5" xfId="12504"/>
    <cellStyle name="计算 3 2 2 2 17 6" xfId="12505"/>
    <cellStyle name="计算 3 2 2 2 18" xfId="12506"/>
    <cellStyle name="计算 3 2 2 2 18 2" xfId="12507"/>
    <cellStyle name="计算 3 2 2 2 18 3" xfId="12508"/>
    <cellStyle name="计算 3 2 2 2 18 4" xfId="12509"/>
    <cellStyle name="计算 3 2 2 2 18 5" xfId="12510"/>
    <cellStyle name="计算 3 2 2 2 18 6" xfId="12511"/>
    <cellStyle name="计算 3 2 2 2 19" xfId="12512"/>
    <cellStyle name="计算 3 2 2 2 2" xfId="12513"/>
    <cellStyle name="计算 3 2 2 2 2 2" xfId="12514"/>
    <cellStyle name="计算 3 2 2 2 2 3" xfId="12515"/>
    <cellStyle name="计算 3 2 2 2 2 4" xfId="12516"/>
    <cellStyle name="计算 3 2 2 2 2 5" xfId="12517"/>
    <cellStyle name="计算 3 2 2 2 2 6" xfId="12518"/>
    <cellStyle name="计算 3 2 2 2 20" xfId="12519"/>
    <cellStyle name="计算 3 2 2 2 21" xfId="12520"/>
    <cellStyle name="计算 3 2 2 2 22" xfId="12521"/>
    <cellStyle name="计算 3 2 2 2 23" xfId="12522"/>
    <cellStyle name="计算 3 2 2 2 3" xfId="12523"/>
    <cellStyle name="计算 3 2 2 2 3 2" xfId="12524"/>
    <cellStyle name="计算 3 2 2 2 3 3" xfId="12525"/>
    <cellStyle name="计算 3 2 2 2 3 4" xfId="12526"/>
    <cellStyle name="计算 3 2 2 2 3 5" xfId="12527"/>
    <cellStyle name="计算 3 2 2 2 3 6" xfId="12528"/>
    <cellStyle name="计算 3 2 2 2 4" xfId="12529"/>
    <cellStyle name="计算 3 2 2 2 4 2" xfId="12530"/>
    <cellStyle name="计算 3 2 2 2 4 3" xfId="12531"/>
    <cellStyle name="计算 3 2 2 2 4 4" xfId="12532"/>
    <cellStyle name="计算 3 2 2 2 4 5" xfId="12533"/>
    <cellStyle name="计算 3 2 2 2 4 6" xfId="12534"/>
    <cellStyle name="计算 3 2 2 2 5" xfId="12535"/>
    <cellStyle name="计算 3 2 2 2 5 2" xfId="12536"/>
    <cellStyle name="计算 3 2 2 2 5 3" xfId="12537"/>
    <cellStyle name="计算 3 2 2 2 5 4" xfId="12538"/>
    <cellStyle name="计算 3 2 2 2 5 5" xfId="12539"/>
    <cellStyle name="计算 3 2 2 2 5 6" xfId="12540"/>
    <cellStyle name="计算 3 2 2 2 6" xfId="12541"/>
    <cellStyle name="计算 3 2 2 2 6 2" xfId="12542"/>
    <cellStyle name="计算 3 2 2 2 6 3" xfId="12543"/>
    <cellStyle name="计算 3 2 2 2 6 4" xfId="12544"/>
    <cellStyle name="计算 3 2 2 2 6 5" xfId="12545"/>
    <cellStyle name="计算 3 2 2 2 6 6" xfId="12546"/>
    <cellStyle name="计算 3 2 2 2 7" xfId="12547"/>
    <cellStyle name="计算 3 2 2 2 7 2" xfId="12548"/>
    <cellStyle name="计算 3 2 2 2 7 3" xfId="12549"/>
    <cellStyle name="计算 3 2 2 2 7 4" xfId="12550"/>
    <cellStyle name="计算 3 2 2 2 7 5" xfId="12551"/>
    <cellStyle name="计算 3 2 2 2 7 6" xfId="12552"/>
    <cellStyle name="计算 3 2 2 2 8" xfId="12553"/>
    <cellStyle name="计算 3 2 2 2 8 2" xfId="12554"/>
    <cellStyle name="计算 3 2 2 2 8 3" xfId="12555"/>
    <cellStyle name="计算 3 2 2 2 8 4" xfId="12556"/>
    <cellStyle name="计算 3 2 2 2 8 5" xfId="12557"/>
    <cellStyle name="计算 3 2 2 2 8 6" xfId="12558"/>
    <cellStyle name="计算 3 2 2 2 9" xfId="12559"/>
    <cellStyle name="计算 3 2 2 2 9 2" xfId="12560"/>
    <cellStyle name="计算 3 2 2 2 9 3" xfId="12561"/>
    <cellStyle name="计算 3 2 2 2 9 4" xfId="12562"/>
    <cellStyle name="计算 3 2 2 2 9 5" xfId="12563"/>
    <cellStyle name="计算 3 2 2 2 9 6" xfId="12564"/>
    <cellStyle name="计算 3 2 2 20" xfId="12565"/>
    <cellStyle name="计算 3 2 2 20 2" xfId="12566"/>
    <cellStyle name="计算 3 2 2 20 3" xfId="12567"/>
    <cellStyle name="计算 3 2 2 20 4" xfId="12568"/>
    <cellStyle name="计算 3 2 2 20 5" xfId="12569"/>
    <cellStyle name="计算 3 2 2 20 6" xfId="12570"/>
    <cellStyle name="计算 3 2 2 21" xfId="12571"/>
    <cellStyle name="计算 3 2 2 22" xfId="12572"/>
    <cellStyle name="计算 3 2 2 23" xfId="12573"/>
    <cellStyle name="计算 3 2 2 24" xfId="12574"/>
    <cellStyle name="计算 3 2 2 25" xfId="12575"/>
    <cellStyle name="计算 3 2 2 3" xfId="12576"/>
    <cellStyle name="计算 3 2 2 3 2" xfId="12577"/>
    <cellStyle name="计算 3 2 2 3 3" xfId="12578"/>
    <cellStyle name="计算 3 2 2 3 4" xfId="12579"/>
    <cellStyle name="计算 3 2 2 3 5" xfId="12580"/>
    <cellStyle name="计算 3 2 2 3 6" xfId="12581"/>
    <cellStyle name="计算 3 2 2 4" xfId="12582"/>
    <cellStyle name="计算 3 2 2 4 2" xfId="12583"/>
    <cellStyle name="计算 3 2 2 4 3" xfId="12584"/>
    <cellStyle name="计算 3 2 2 4 4" xfId="12585"/>
    <cellStyle name="计算 3 2 2 4 5" xfId="12586"/>
    <cellStyle name="计算 3 2 2 4 6" xfId="12587"/>
    <cellStyle name="计算 3 2 2 5" xfId="12588"/>
    <cellStyle name="计算 3 2 2 5 2" xfId="12589"/>
    <cellStyle name="计算 3 2 2 5 3" xfId="12590"/>
    <cellStyle name="计算 3 2 2 5 4" xfId="12591"/>
    <cellStyle name="计算 3 2 2 5 5" xfId="12592"/>
    <cellStyle name="计算 3 2 2 5 6" xfId="12593"/>
    <cellStyle name="计算 3 2 2 6" xfId="12594"/>
    <cellStyle name="计算 3 2 2 6 2" xfId="12595"/>
    <cellStyle name="计算 3 2 2 6 3" xfId="12596"/>
    <cellStyle name="计算 3 2 2 6 4" xfId="12597"/>
    <cellStyle name="计算 3 2 2 6 5" xfId="12598"/>
    <cellStyle name="计算 3 2 2 6 6" xfId="12599"/>
    <cellStyle name="计算 3 2 2 7" xfId="12600"/>
    <cellStyle name="计算 3 2 2 7 2" xfId="12601"/>
    <cellStyle name="计算 3 2 2 7 3" xfId="12602"/>
    <cellStyle name="计算 3 2 2 7 4" xfId="12603"/>
    <cellStyle name="计算 3 2 2 7 5" xfId="12604"/>
    <cellStyle name="计算 3 2 2 7 6" xfId="12605"/>
    <cellStyle name="计算 3 2 2 8" xfId="12606"/>
    <cellStyle name="计算 3 2 2 8 2" xfId="12607"/>
    <cellStyle name="计算 3 2 2 8 2 2" xfId="12608"/>
    <cellStyle name="计算 3 2 2 8 2 3" xfId="12609"/>
    <cellStyle name="计算 3 2 2 8 2 4" xfId="12610"/>
    <cellStyle name="计算 3 2 2 8 2 5" xfId="12611"/>
    <cellStyle name="计算 3 2 2 8 2 6" xfId="12612"/>
    <cellStyle name="计算 3 2 2 8 2 7" xfId="12613"/>
    <cellStyle name="计算 3 2 2 8 3" xfId="12614"/>
    <cellStyle name="计算 3 2 2 8 4" xfId="12615"/>
    <cellStyle name="计算 3 2 2 8 5" xfId="12616"/>
    <cellStyle name="计算 3 2 2 8 6" xfId="12617"/>
    <cellStyle name="计算 3 2 2 8 7" xfId="12618"/>
    <cellStyle name="计算 3 2 2 9" xfId="12619"/>
    <cellStyle name="计算 3 2 2 9 2" xfId="12620"/>
    <cellStyle name="计算 3 2 2 9 3" xfId="12621"/>
    <cellStyle name="计算 3 2 2 9 4" xfId="12622"/>
    <cellStyle name="计算 3 2 2 9 5" xfId="12623"/>
    <cellStyle name="计算 3 2 2 9 6" xfId="12624"/>
    <cellStyle name="计算 3 2 20" xfId="12625"/>
    <cellStyle name="计算 3 2 20 2" xfId="12626"/>
    <cellStyle name="计算 3 2 20 3" xfId="12627"/>
    <cellStyle name="计算 3 2 20 4" xfId="12628"/>
    <cellStyle name="计算 3 2 20 5" xfId="12629"/>
    <cellStyle name="计算 3 2 20 6" xfId="12630"/>
    <cellStyle name="计算 3 2 21" xfId="12631"/>
    <cellStyle name="计算 3 2 21 2" xfId="12632"/>
    <cellStyle name="计算 3 2 21 3" xfId="12633"/>
    <cellStyle name="计算 3 2 21 4" xfId="12634"/>
    <cellStyle name="计算 3 2 21 5" xfId="12635"/>
    <cellStyle name="计算 3 2 21 6" xfId="12636"/>
    <cellStyle name="计算 3 2 22" xfId="12637"/>
    <cellStyle name="计算 3 2 22 2" xfId="12638"/>
    <cellStyle name="计算 3 2 22 3" xfId="12639"/>
    <cellStyle name="计算 3 2 22 4" xfId="12640"/>
    <cellStyle name="计算 3 2 22 5" xfId="12641"/>
    <cellStyle name="计算 3 2 22 6" xfId="12642"/>
    <cellStyle name="计算 3 2 23" xfId="12643"/>
    <cellStyle name="计算 3 2 23 2" xfId="12644"/>
    <cellStyle name="计算 3 2 23 3" xfId="12645"/>
    <cellStyle name="计算 3 2 23 4" xfId="12646"/>
    <cellStyle name="计算 3 2 23 5" xfId="12647"/>
    <cellStyle name="计算 3 2 23 6" xfId="12648"/>
    <cellStyle name="计算 3 2 24" xfId="12649"/>
    <cellStyle name="计算 3 2 25" xfId="12650"/>
    <cellStyle name="计算 3 2 26" xfId="12651"/>
    <cellStyle name="计算 3 2 27" xfId="12652"/>
    <cellStyle name="计算 3 2 28" xfId="12653"/>
    <cellStyle name="计算 3 2 3" xfId="12654"/>
    <cellStyle name="计算 3 2 3 10" xfId="12655"/>
    <cellStyle name="计算 3 2 3 10 2" xfId="12656"/>
    <cellStyle name="计算 3 2 3 10 3" xfId="12657"/>
    <cellStyle name="计算 3 2 3 10 4" xfId="12658"/>
    <cellStyle name="计算 3 2 3 10 5" xfId="12659"/>
    <cellStyle name="计算 3 2 3 10 6" xfId="12660"/>
    <cellStyle name="计算 3 2 3 11" xfId="12661"/>
    <cellStyle name="计算 3 2 3 11 2" xfId="12662"/>
    <cellStyle name="计算 3 2 3 11 3" xfId="12663"/>
    <cellStyle name="计算 3 2 3 11 4" xfId="12664"/>
    <cellStyle name="计算 3 2 3 11 5" xfId="12665"/>
    <cellStyle name="计算 3 2 3 11 6" xfId="12666"/>
    <cellStyle name="计算 3 2 3 12" xfId="12667"/>
    <cellStyle name="计算 3 2 3 12 2" xfId="12668"/>
    <cellStyle name="计算 3 2 3 12 3" xfId="12669"/>
    <cellStyle name="计算 3 2 3 12 4" xfId="12670"/>
    <cellStyle name="计算 3 2 3 12 5" xfId="12671"/>
    <cellStyle name="计算 3 2 3 12 6" xfId="12672"/>
    <cellStyle name="计算 3 2 3 13" xfId="12673"/>
    <cellStyle name="计算 3 2 3 13 2" xfId="12674"/>
    <cellStyle name="计算 3 2 3 13 3" xfId="12675"/>
    <cellStyle name="计算 3 2 3 13 4" xfId="12676"/>
    <cellStyle name="计算 3 2 3 13 5" xfId="12677"/>
    <cellStyle name="计算 3 2 3 13 6" xfId="12678"/>
    <cellStyle name="计算 3 2 3 14" xfId="12679"/>
    <cellStyle name="计算 3 2 3 14 2" xfId="12680"/>
    <cellStyle name="计算 3 2 3 14 3" xfId="12681"/>
    <cellStyle name="计算 3 2 3 14 4" xfId="12682"/>
    <cellStyle name="计算 3 2 3 14 5" xfId="12683"/>
    <cellStyle name="计算 3 2 3 14 6" xfId="12684"/>
    <cellStyle name="计算 3 2 3 15" xfId="12685"/>
    <cellStyle name="计算 3 2 3 15 2" xfId="12686"/>
    <cellStyle name="计算 3 2 3 15 3" xfId="12687"/>
    <cellStyle name="计算 3 2 3 15 4" xfId="12688"/>
    <cellStyle name="计算 3 2 3 15 5" xfId="12689"/>
    <cellStyle name="计算 3 2 3 15 6" xfId="12690"/>
    <cellStyle name="计算 3 2 3 16" xfId="12691"/>
    <cellStyle name="计算 3 2 3 16 2" xfId="12692"/>
    <cellStyle name="计算 3 2 3 16 3" xfId="12693"/>
    <cellStyle name="计算 3 2 3 16 4" xfId="12694"/>
    <cellStyle name="计算 3 2 3 16 5" xfId="12695"/>
    <cellStyle name="计算 3 2 3 16 6" xfId="12696"/>
    <cellStyle name="计算 3 2 3 17" xfId="12697"/>
    <cellStyle name="计算 3 2 3 17 2" xfId="12698"/>
    <cellStyle name="计算 3 2 3 17 3" xfId="12699"/>
    <cellStyle name="计算 3 2 3 17 4" xfId="12700"/>
    <cellStyle name="计算 3 2 3 17 5" xfId="12701"/>
    <cellStyle name="计算 3 2 3 17 6" xfId="12702"/>
    <cellStyle name="计算 3 2 3 18" xfId="12703"/>
    <cellStyle name="计算 3 2 3 18 2" xfId="12704"/>
    <cellStyle name="计算 3 2 3 18 3" xfId="12705"/>
    <cellStyle name="计算 3 2 3 18 4" xfId="12706"/>
    <cellStyle name="计算 3 2 3 18 5" xfId="12707"/>
    <cellStyle name="计算 3 2 3 18 6" xfId="12708"/>
    <cellStyle name="计算 3 2 3 19" xfId="12709"/>
    <cellStyle name="计算 3 2 3 19 2" xfId="12710"/>
    <cellStyle name="计算 3 2 3 19 3" xfId="12711"/>
    <cellStyle name="计算 3 2 3 19 4" xfId="12712"/>
    <cellStyle name="计算 3 2 3 19 5" xfId="12713"/>
    <cellStyle name="计算 3 2 3 19 6" xfId="12714"/>
    <cellStyle name="计算 3 2 3 2" xfId="12715"/>
    <cellStyle name="计算 3 2 3 2 10" xfId="12716"/>
    <cellStyle name="计算 3 2 3 2 10 2" xfId="12717"/>
    <cellStyle name="计算 3 2 3 2 10 3" xfId="12718"/>
    <cellStyle name="计算 3 2 3 2 10 4" xfId="12719"/>
    <cellStyle name="计算 3 2 3 2 10 5" xfId="12720"/>
    <cellStyle name="计算 3 2 3 2 10 6" xfId="12721"/>
    <cellStyle name="计算 3 2 3 2 11" xfId="12722"/>
    <cellStyle name="计算 3 2 3 2 11 2" xfId="12723"/>
    <cellStyle name="计算 3 2 3 2 11 3" xfId="12724"/>
    <cellStyle name="计算 3 2 3 2 11 4" xfId="12725"/>
    <cellStyle name="计算 3 2 3 2 11 5" xfId="12726"/>
    <cellStyle name="计算 3 2 3 2 11 6" xfId="12727"/>
    <cellStyle name="计算 3 2 3 2 12" xfId="12728"/>
    <cellStyle name="计算 3 2 3 2 12 2" xfId="12729"/>
    <cellStyle name="计算 3 2 3 2 12 3" xfId="12730"/>
    <cellStyle name="计算 3 2 3 2 12 4" xfId="12731"/>
    <cellStyle name="计算 3 2 3 2 12 5" xfId="12732"/>
    <cellStyle name="计算 3 2 3 2 12 6" xfId="12733"/>
    <cellStyle name="计算 3 2 3 2 13" xfId="12734"/>
    <cellStyle name="计算 3 2 3 2 13 2" xfId="12735"/>
    <cellStyle name="计算 3 2 3 2 13 3" xfId="12736"/>
    <cellStyle name="计算 3 2 3 2 13 4" xfId="12737"/>
    <cellStyle name="计算 3 2 3 2 13 5" xfId="12738"/>
    <cellStyle name="计算 3 2 3 2 13 6" xfId="12739"/>
    <cellStyle name="计算 3 2 3 2 14" xfId="12740"/>
    <cellStyle name="计算 3 2 3 2 14 2" xfId="12741"/>
    <cellStyle name="计算 3 2 3 2 14 3" xfId="12742"/>
    <cellStyle name="计算 3 2 3 2 14 4" xfId="12743"/>
    <cellStyle name="计算 3 2 3 2 14 5" xfId="12744"/>
    <cellStyle name="计算 3 2 3 2 14 6" xfId="12745"/>
    <cellStyle name="计算 3 2 3 2 15" xfId="12746"/>
    <cellStyle name="计算 3 2 3 2 15 2" xfId="12747"/>
    <cellStyle name="计算 3 2 3 2 15 3" xfId="12748"/>
    <cellStyle name="计算 3 2 3 2 15 4" xfId="12749"/>
    <cellStyle name="计算 3 2 3 2 15 5" xfId="12750"/>
    <cellStyle name="计算 3 2 3 2 15 6" xfId="12751"/>
    <cellStyle name="计算 3 2 3 2 16" xfId="12752"/>
    <cellStyle name="计算 3 2 3 2 16 2" xfId="12753"/>
    <cellStyle name="计算 3 2 3 2 16 3" xfId="12754"/>
    <cellStyle name="计算 3 2 3 2 16 4" xfId="12755"/>
    <cellStyle name="计算 3 2 3 2 16 5" xfId="12756"/>
    <cellStyle name="计算 3 2 3 2 16 6" xfId="12757"/>
    <cellStyle name="计算 3 2 3 2 17" xfId="12758"/>
    <cellStyle name="计算 3 2 3 2 17 2" xfId="12759"/>
    <cellStyle name="计算 3 2 3 2 17 3" xfId="12760"/>
    <cellStyle name="计算 3 2 3 2 17 4" xfId="12761"/>
    <cellStyle name="计算 3 2 3 2 17 5" xfId="12762"/>
    <cellStyle name="计算 3 2 3 2 17 6" xfId="12763"/>
    <cellStyle name="计算 3 2 3 2 18" xfId="12764"/>
    <cellStyle name="计算 3 2 3 2 18 2" xfId="12765"/>
    <cellStyle name="计算 3 2 3 2 18 3" xfId="12766"/>
    <cellStyle name="计算 3 2 3 2 18 4" xfId="12767"/>
    <cellStyle name="计算 3 2 3 2 18 5" xfId="12768"/>
    <cellStyle name="计算 3 2 3 2 18 6" xfId="12769"/>
    <cellStyle name="计算 3 2 3 2 19" xfId="12770"/>
    <cellStyle name="计算 3 2 3 2 2" xfId="12771"/>
    <cellStyle name="计算 3 2 3 2 2 2" xfId="12772"/>
    <cellStyle name="计算 3 2 3 2 2 3" xfId="12773"/>
    <cellStyle name="计算 3 2 3 2 2 4" xfId="12774"/>
    <cellStyle name="计算 3 2 3 2 2 5" xfId="12775"/>
    <cellStyle name="计算 3 2 3 2 2 6" xfId="12776"/>
    <cellStyle name="计算 3 2 3 2 20" xfId="12777"/>
    <cellStyle name="计算 3 2 3 2 21" xfId="12778"/>
    <cellStyle name="计算 3 2 3 2 22" xfId="12779"/>
    <cellStyle name="计算 3 2 3 2 23" xfId="12780"/>
    <cellStyle name="计算 3 2 3 2 3" xfId="12781"/>
    <cellStyle name="计算 3 2 3 2 3 2" xfId="12782"/>
    <cellStyle name="计算 3 2 3 2 3 3" xfId="12783"/>
    <cellStyle name="计算 3 2 3 2 3 4" xfId="12784"/>
    <cellStyle name="计算 3 2 3 2 3 5" xfId="12785"/>
    <cellStyle name="计算 3 2 3 2 3 6" xfId="12786"/>
    <cellStyle name="计算 3 2 3 2 4" xfId="12787"/>
    <cellStyle name="计算 3 2 3 2 4 2" xfId="12788"/>
    <cellStyle name="计算 3 2 3 2 4 3" xfId="12789"/>
    <cellStyle name="计算 3 2 3 2 4 4" xfId="12790"/>
    <cellStyle name="计算 3 2 3 2 4 5" xfId="12791"/>
    <cellStyle name="计算 3 2 3 2 4 6" xfId="12792"/>
    <cellStyle name="计算 3 2 3 2 5" xfId="12793"/>
    <cellStyle name="计算 3 2 3 2 5 2" xfId="12794"/>
    <cellStyle name="计算 3 2 3 2 5 3" xfId="12795"/>
    <cellStyle name="计算 3 2 3 2 5 4" xfId="12796"/>
    <cellStyle name="计算 3 2 3 2 5 5" xfId="12797"/>
    <cellStyle name="计算 3 2 3 2 5 6" xfId="12798"/>
    <cellStyle name="计算 3 2 3 2 6" xfId="12799"/>
    <cellStyle name="计算 3 2 3 2 6 2" xfId="12800"/>
    <cellStyle name="计算 3 2 3 2 6 3" xfId="12801"/>
    <cellStyle name="计算 3 2 3 2 6 4" xfId="12802"/>
    <cellStyle name="计算 3 2 3 2 6 5" xfId="12803"/>
    <cellStyle name="计算 3 2 3 2 6 6" xfId="12804"/>
    <cellStyle name="计算 3 2 3 2 7" xfId="12805"/>
    <cellStyle name="计算 3 2 3 2 7 2" xfId="12806"/>
    <cellStyle name="计算 3 2 3 2 7 3" xfId="12807"/>
    <cellStyle name="计算 3 2 3 2 7 4" xfId="12808"/>
    <cellStyle name="计算 3 2 3 2 7 5" xfId="12809"/>
    <cellStyle name="计算 3 2 3 2 7 6" xfId="12810"/>
    <cellStyle name="计算 3 2 3 2 8" xfId="12811"/>
    <cellStyle name="计算 3 2 3 2 8 2" xfId="12812"/>
    <cellStyle name="计算 3 2 3 2 8 3" xfId="12813"/>
    <cellStyle name="计算 3 2 3 2 8 4" xfId="12814"/>
    <cellStyle name="计算 3 2 3 2 8 5" xfId="12815"/>
    <cellStyle name="计算 3 2 3 2 8 6" xfId="12816"/>
    <cellStyle name="计算 3 2 3 2 9" xfId="12817"/>
    <cellStyle name="计算 3 2 3 2 9 2" xfId="12818"/>
    <cellStyle name="计算 3 2 3 2 9 3" xfId="12819"/>
    <cellStyle name="计算 3 2 3 2 9 4" xfId="12820"/>
    <cellStyle name="计算 3 2 3 2 9 5" xfId="12821"/>
    <cellStyle name="计算 3 2 3 2 9 6" xfId="12822"/>
    <cellStyle name="计算 3 2 3 20" xfId="12823"/>
    <cellStyle name="计算 3 2 3 20 2" xfId="12824"/>
    <cellStyle name="计算 3 2 3 20 3" xfId="12825"/>
    <cellStyle name="计算 3 2 3 20 4" xfId="12826"/>
    <cellStyle name="计算 3 2 3 20 5" xfId="12827"/>
    <cellStyle name="计算 3 2 3 20 6" xfId="12828"/>
    <cellStyle name="计算 3 2 3 21" xfId="12829"/>
    <cellStyle name="计算 3 2 3 22" xfId="12830"/>
    <cellStyle name="计算 3 2 3 23" xfId="12831"/>
    <cellStyle name="计算 3 2 3 24" xfId="12832"/>
    <cellStyle name="计算 3 2 3 25" xfId="12833"/>
    <cellStyle name="计算 3 2 3 3" xfId="12834"/>
    <cellStyle name="计算 3 2 3 3 2" xfId="12835"/>
    <cellStyle name="计算 3 2 3 3 3" xfId="12836"/>
    <cellStyle name="计算 3 2 3 3 4" xfId="12837"/>
    <cellStyle name="计算 3 2 3 3 5" xfId="12838"/>
    <cellStyle name="计算 3 2 3 3 6" xfId="12839"/>
    <cellStyle name="计算 3 2 3 4" xfId="12840"/>
    <cellStyle name="计算 3 2 3 4 2" xfId="12841"/>
    <cellStyle name="计算 3 2 3 4 3" xfId="12842"/>
    <cellStyle name="计算 3 2 3 4 4" xfId="12843"/>
    <cellStyle name="计算 3 2 3 4 5" xfId="12844"/>
    <cellStyle name="计算 3 2 3 4 6" xfId="12845"/>
    <cellStyle name="计算 3 2 3 5" xfId="12846"/>
    <cellStyle name="计算 3 2 3 5 2" xfId="12847"/>
    <cellStyle name="计算 3 2 3 5 3" xfId="12848"/>
    <cellStyle name="计算 3 2 3 5 4" xfId="12849"/>
    <cellStyle name="计算 3 2 3 5 5" xfId="12850"/>
    <cellStyle name="计算 3 2 3 5 6" xfId="12851"/>
    <cellStyle name="计算 3 2 3 6" xfId="12852"/>
    <cellStyle name="计算 3 2 3 6 2" xfId="12853"/>
    <cellStyle name="计算 3 2 3 6 3" xfId="12854"/>
    <cellStyle name="计算 3 2 3 6 4" xfId="12855"/>
    <cellStyle name="计算 3 2 3 6 5" xfId="12856"/>
    <cellStyle name="计算 3 2 3 6 6" xfId="12857"/>
    <cellStyle name="计算 3 2 3 7" xfId="12858"/>
    <cellStyle name="计算 3 2 3 7 2" xfId="12859"/>
    <cellStyle name="计算 3 2 3 7 3" xfId="12860"/>
    <cellStyle name="计算 3 2 3 7 4" xfId="12861"/>
    <cellStyle name="计算 3 2 3 7 5" xfId="12862"/>
    <cellStyle name="计算 3 2 3 7 6" xfId="12863"/>
    <cellStyle name="计算 3 2 3 8" xfId="12864"/>
    <cellStyle name="计算 3 2 3 8 2" xfId="12865"/>
    <cellStyle name="计算 3 2 3 8 2 2" xfId="12866"/>
    <cellStyle name="计算 3 2 3 8 2 3" xfId="12867"/>
    <cellStyle name="计算 3 2 3 8 2 4" xfId="12868"/>
    <cellStyle name="计算 3 2 3 8 2 5" xfId="12869"/>
    <cellStyle name="计算 3 2 3 8 2 6" xfId="12870"/>
    <cellStyle name="计算 3 2 3 8 2 7" xfId="12871"/>
    <cellStyle name="计算 3 2 3 8 3" xfId="12872"/>
    <cellStyle name="计算 3 2 3 8 4" xfId="12873"/>
    <cellStyle name="计算 3 2 3 8 5" xfId="12874"/>
    <cellStyle name="计算 3 2 3 8 6" xfId="12875"/>
    <cellStyle name="计算 3 2 3 8 7" xfId="12876"/>
    <cellStyle name="计算 3 2 3 9" xfId="12877"/>
    <cellStyle name="计算 3 2 3 9 2" xfId="12878"/>
    <cellStyle name="计算 3 2 3 9 3" xfId="12879"/>
    <cellStyle name="计算 3 2 3 9 4" xfId="12880"/>
    <cellStyle name="计算 3 2 3 9 5" xfId="12881"/>
    <cellStyle name="计算 3 2 3 9 6" xfId="12882"/>
    <cellStyle name="计算 3 2 4" xfId="12883"/>
    <cellStyle name="计算 3 2 4 10" xfId="12884"/>
    <cellStyle name="计算 3 2 4 10 2" xfId="12885"/>
    <cellStyle name="计算 3 2 4 10 3" xfId="12886"/>
    <cellStyle name="计算 3 2 4 10 4" xfId="12887"/>
    <cellStyle name="计算 3 2 4 10 5" xfId="12888"/>
    <cellStyle name="计算 3 2 4 10 6" xfId="12889"/>
    <cellStyle name="计算 3 2 4 11" xfId="12890"/>
    <cellStyle name="计算 3 2 4 11 2" xfId="12891"/>
    <cellStyle name="计算 3 2 4 11 3" xfId="12892"/>
    <cellStyle name="计算 3 2 4 11 4" xfId="12893"/>
    <cellStyle name="计算 3 2 4 11 5" xfId="12894"/>
    <cellStyle name="计算 3 2 4 11 6" xfId="12895"/>
    <cellStyle name="计算 3 2 4 12" xfId="12896"/>
    <cellStyle name="计算 3 2 4 12 2" xfId="12897"/>
    <cellStyle name="计算 3 2 4 12 3" xfId="12898"/>
    <cellStyle name="计算 3 2 4 12 4" xfId="12899"/>
    <cellStyle name="计算 3 2 4 12 5" xfId="12900"/>
    <cellStyle name="计算 3 2 4 12 6" xfId="12901"/>
    <cellStyle name="计算 3 2 4 13" xfId="12902"/>
    <cellStyle name="计算 3 2 4 13 2" xfId="12903"/>
    <cellStyle name="计算 3 2 4 13 3" xfId="12904"/>
    <cellStyle name="计算 3 2 4 13 4" xfId="12905"/>
    <cellStyle name="计算 3 2 4 13 5" xfId="12906"/>
    <cellStyle name="计算 3 2 4 13 6" xfId="12907"/>
    <cellStyle name="计算 3 2 4 14" xfId="12908"/>
    <cellStyle name="计算 3 2 4 14 2" xfId="12909"/>
    <cellStyle name="计算 3 2 4 14 3" xfId="12910"/>
    <cellStyle name="计算 3 2 4 14 4" xfId="12911"/>
    <cellStyle name="计算 3 2 4 14 5" xfId="12912"/>
    <cellStyle name="计算 3 2 4 14 6" xfId="12913"/>
    <cellStyle name="计算 3 2 4 15" xfId="12914"/>
    <cellStyle name="计算 3 2 4 15 2" xfId="12915"/>
    <cellStyle name="计算 3 2 4 15 3" xfId="12916"/>
    <cellStyle name="计算 3 2 4 15 4" xfId="12917"/>
    <cellStyle name="计算 3 2 4 15 5" xfId="12918"/>
    <cellStyle name="计算 3 2 4 15 6" xfId="12919"/>
    <cellStyle name="计算 3 2 4 16" xfId="12920"/>
    <cellStyle name="计算 3 2 4 16 2" xfId="12921"/>
    <cellStyle name="计算 3 2 4 16 3" xfId="12922"/>
    <cellStyle name="计算 3 2 4 16 4" xfId="12923"/>
    <cellStyle name="计算 3 2 4 16 5" xfId="12924"/>
    <cellStyle name="计算 3 2 4 16 6" xfId="12925"/>
    <cellStyle name="计算 3 2 4 17" xfId="12926"/>
    <cellStyle name="计算 3 2 4 17 2" xfId="12927"/>
    <cellStyle name="计算 3 2 4 17 3" xfId="12928"/>
    <cellStyle name="计算 3 2 4 17 4" xfId="12929"/>
    <cellStyle name="计算 3 2 4 17 5" xfId="12930"/>
    <cellStyle name="计算 3 2 4 17 6" xfId="12931"/>
    <cellStyle name="计算 3 2 4 18" xfId="12932"/>
    <cellStyle name="计算 3 2 4 18 2" xfId="12933"/>
    <cellStyle name="计算 3 2 4 18 3" xfId="12934"/>
    <cellStyle name="计算 3 2 4 18 4" xfId="12935"/>
    <cellStyle name="计算 3 2 4 18 5" xfId="12936"/>
    <cellStyle name="计算 3 2 4 18 6" xfId="12937"/>
    <cellStyle name="计算 3 2 4 19" xfId="12938"/>
    <cellStyle name="计算 3 2 4 19 2" xfId="12939"/>
    <cellStyle name="计算 3 2 4 19 3" xfId="12940"/>
    <cellStyle name="计算 3 2 4 19 4" xfId="12941"/>
    <cellStyle name="计算 3 2 4 19 5" xfId="12942"/>
    <cellStyle name="计算 3 2 4 19 6" xfId="12943"/>
    <cellStyle name="计算 3 2 4 2" xfId="12944"/>
    <cellStyle name="计算 3 2 4 2 10" xfId="12945"/>
    <cellStyle name="计算 3 2 4 2 10 2" xfId="12946"/>
    <cellStyle name="计算 3 2 4 2 10 3" xfId="12947"/>
    <cellStyle name="计算 3 2 4 2 10 4" xfId="12948"/>
    <cellStyle name="计算 3 2 4 2 10 5" xfId="12949"/>
    <cellStyle name="计算 3 2 4 2 10 6" xfId="12950"/>
    <cellStyle name="计算 3 2 4 2 11" xfId="12951"/>
    <cellStyle name="计算 3 2 4 2 11 2" xfId="12952"/>
    <cellStyle name="计算 3 2 4 2 11 3" xfId="12953"/>
    <cellStyle name="计算 3 2 4 2 11 4" xfId="12954"/>
    <cellStyle name="计算 3 2 4 2 11 5" xfId="12955"/>
    <cellStyle name="计算 3 2 4 2 11 6" xfId="12956"/>
    <cellStyle name="计算 3 2 4 2 12" xfId="12957"/>
    <cellStyle name="计算 3 2 4 2 12 2" xfId="12958"/>
    <cellStyle name="计算 3 2 4 2 12 3" xfId="12959"/>
    <cellStyle name="计算 3 2 4 2 12 4" xfId="12960"/>
    <cellStyle name="计算 3 2 4 2 12 5" xfId="12961"/>
    <cellStyle name="计算 3 2 4 2 12 6" xfId="12962"/>
    <cellStyle name="计算 3 2 4 2 13" xfId="12963"/>
    <cellStyle name="计算 3 2 4 2 13 2" xfId="12964"/>
    <cellStyle name="计算 3 2 4 2 13 3" xfId="12965"/>
    <cellStyle name="计算 3 2 4 2 13 4" xfId="12966"/>
    <cellStyle name="计算 3 2 4 2 13 5" xfId="12967"/>
    <cellStyle name="计算 3 2 4 2 13 6" xfId="12968"/>
    <cellStyle name="计算 3 2 4 2 14" xfId="12969"/>
    <cellStyle name="计算 3 2 4 2 14 2" xfId="12970"/>
    <cellStyle name="计算 3 2 4 2 14 3" xfId="12971"/>
    <cellStyle name="计算 3 2 4 2 14 4" xfId="12972"/>
    <cellStyle name="计算 3 2 4 2 14 5" xfId="12973"/>
    <cellStyle name="计算 3 2 4 2 14 6" xfId="12974"/>
    <cellStyle name="计算 3 2 4 2 15" xfId="12975"/>
    <cellStyle name="计算 3 2 4 2 15 2" xfId="12976"/>
    <cellStyle name="计算 3 2 4 2 15 3" xfId="12977"/>
    <cellStyle name="计算 3 2 4 2 15 4" xfId="12978"/>
    <cellStyle name="计算 3 2 4 2 15 5" xfId="12979"/>
    <cellStyle name="计算 3 2 4 2 15 6" xfId="12980"/>
    <cellStyle name="计算 3 2 4 2 16" xfId="12981"/>
    <cellStyle name="计算 3 2 4 2 16 2" xfId="12982"/>
    <cellStyle name="计算 3 2 4 2 16 3" xfId="12983"/>
    <cellStyle name="计算 3 2 4 2 16 4" xfId="12984"/>
    <cellStyle name="计算 3 2 4 2 16 5" xfId="12985"/>
    <cellStyle name="计算 3 2 4 2 16 6" xfId="12986"/>
    <cellStyle name="计算 3 2 4 2 17" xfId="12987"/>
    <cellStyle name="计算 3 2 4 2 17 2" xfId="12988"/>
    <cellStyle name="计算 3 2 4 2 17 3" xfId="12989"/>
    <cellStyle name="计算 3 2 4 2 17 4" xfId="12990"/>
    <cellStyle name="计算 3 2 4 2 17 5" xfId="12991"/>
    <cellStyle name="计算 3 2 4 2 17 6" xfId="12992"/>
    <cellStyle name="计算 3 2 4 2 18" xfId="12993"/>
    <cellStyle name="计算 3 2 4 2 18 2" xfId="12994"/>
    <cellStyle name="计算 3 2 4 2 18 3" xfId="12995"/>
    <cellStyle name="计算 3 2 4 2 18 4" xfId="12996"/>
    <cellStyle name="计算 3 2 4 2 18 5" xfId="12997"/>
    <cellStyle name="计算 3 2 4 2 18 6" xfId="12998"/>
    <cellStyle name="计算 3 2 4 2 19" xfId="12999"/>
    <cellStyle name="计算 3 2 4 2 2" xfId="13000"/>
    <cellStyle name="计算 3 2 4 2 2 2" xfId="13001"/>
    <cellStyle name="计算 3 2 4 2 2 3" xfId="13002"/>
    <cellStyle name="计算 3 2 4 2 2 4" xfId="13003"/>
    <cellStyle name="计算 3 2 4 2 2 5" xfId="13004"/>
    <cellStyle name="计算 3 2 4 2 2 6" xfId="13005"/>
    <cellStyle name="计算 3 2 4 2 20" xfId="13006"/>
    <cellStyle name="计算 3 2 4 2 21" xfId="13007"/>
    <cellStyle name="计算 3 2 4 2 22" xfId="13008"/>
    <cellStyle name="计算 3 2 4 2 23" xfId="13009"/>
    <cellStyle name="计算 3 2 4 2 3" xfId="13010"/>
    <cellStyle name="计算 3 2 4 2 3 2" xfId="13011"/>
    <cellStyle name="计算 3 2 4 2 3 3" xfId="13012"/>
    <cellStyle name="计算 3 2 4 2 3 4" xfId="13013"/>
    <cellStyle name="计算 3 2 4 2 3 5" xfId="13014"/>
    <cellStyle name="计算 3 2 4 2 3 6" xfId="13015"/>
    <cellStyle name="计算 3 2 4 2 4" xfId="13016"/>
    <cellStyle name="计算 3 2 4 2 4 2" xfId="13017"/>
    <cellStyle name="计算 3 2 4 2 4 3" xfId="13018"/>
    <cellStyle name="计算 3 2 4 2 4 4" xfId="13019"/>
    <cellStyle name="计算 3 2 4 2 4 5" xfId="13020"/>
    <cellStyle name="计算 3 2 4 2 4 6" xfId="13021"/>
    <cellStyle name="计算 3 2 4 2 5" xfId="13022"/>
    <cellStyle name="计算 3 2 4 2 5 2" xfId="13023"/>
    <cellStyle name="计算 3 2 4 2 5 3" xfId="13024"/>
    <cellStyle name="计算 3 2 4 2 5 4" xfId="13025"/>
    <cellStyle name="计算 3 2 4 2 5 5" xfId="13026"/>
    <cellStyle name="计算 3 2 4 2 5 6" xfId="13027"/>
    <cellStyle name="计算 3 2 4 2 6" xfId="13028"/>
    <cellStyle name="计算 3 2 4 2 6 2" xfId="13029"/>
    <cellStyle name="计算 3 2 4 2 6 3" xfId="13030"/>
    <cellStyle name="计算 3 2 4 2 6 4" xfId="13031"/>
    <cellStyle name="计算 3 2 4 2 6 5" xfId="13032"/>
    <cellStyle name="计算 3 2 4 2 6 6" xfId="13033"/>
    <cellStyle name="计算 3 2 4 2 7" xfId="13034"/>
    <cellStyle name="计算 3 2 4 2 7 2" xfId="13035"/>
    <cellStyle name="计算 3 2 4 2 7 3" xfId="13036"/>
    <cellStyle name="计算 3 2 4 2 7 4" xfId="13037"/>
    <cellStyle name="计算 3 2 4 2 7 5" xfId="13038"/>
    <cellStyle name="计算 3 2 4 2 7 6" xfId="13039"/>
    <cellStyle name="计算 3 2 4 2 8" xfId="13040"/>
    <cellStyle name="计算 3 2 4 2 8 2" xfId="13041"/>
    <cellStyle name="计算 3 2 4 2 8 3" xfId="13042"/>
    <cellStyle name="计算 3 2 4 2 8 4" xfId="13043"/>
    <cellStyle name="计算 3 2 4 2 8 5" xfId="13044"/>
    <cellStyle name="计算 3 2 4 2 8 6" xfId="13045"/>
    <cellStyle name="计算 3 2 4 2 9" xfId="13046"/>
    <cellStyle name="计算 3 2 4 2 9 2" xfId="13047"/>
    <cellStyle name="计算 3 2 4 2 9 3" xfId="13048"/>
    <cellStyle name="计算 3 2 4 2 9 4" xfId="13049"/>
    <cellStyle name="计算 3 2 4 2 9 5" xfId="13050"/>
    <cellStyle name="计算 3 2 4 2 9 6" xfId="13051"/>
    <cellStyle name="计算 3 2 4 20" xfId="13052"/>
    <cellStyle name="计算 3 2 4 20 2" xfId="13053"/>
    <cellStyle name="计算 3 2 4 20 3" xfId="13054"/>
    <cellStyle name="计算 3 2 4 20 4" xfId="13055"/>
    <cellStyle name="计算 3 2 4 20 5" xfId="13056"/>
    <cellStyle name="计算 3 2 4 20 6" xfId="13057"/>
    <cellStyle name="计算 3 2 4 21" xfId="13058"/>
    <cellStyle name="计算 3 2 4 22" xfId="13059"/>
    <cellStyle name="计算 3 2 4 23" xfId="13060"/>
    <cellStyle name="计算 3 2 4 24" xfId="13061"/>
    <cellStyle name="计算 3 2 4 25" xfId="13062"/>
    <cellStyle name="计算 3 2 4 3" xfId="13063"/>
    <cellStyle name="计算 3 2 4 3 2" xfId="13064"/>
    <cellStyle name="计算 3 2 4 3 3" xfId="13065"/>
    <cellStyle name="计算 3 2 4 3 4" xfId="13066"/>
    <cellStyle name="计算 3 2 4 3 5" xfId="13067"/>
    <cellStyle name="计算 3 2 4 3 6" xfId="13068"/>
    <cellStyle name="计算 3 2 4 4" xfId="13069"/>
    <cellStyle name="计算 3 2 4 4 2" xfId="13070"/>
    <cellStyle name="计算 3 2 4 4 3" xfId="13071"/>
    <cellStyle name="计算 3 2 4 4 4" xfId="13072"/>
    <cellStyle name="计算 3 2 4 4 5" xfId="13073"/>
    <cellStyle name="计算 3 2 4 4 6" xfId="13074"/>
    <cellStyle name="计算 3 2 4 5" xfId="13075"/>
    <cellStyle name="计算 3 2 4 5 2" xfId="13076"/>
    <cellStyle name="计算 3 2 4 5 3" xfId="13077"/>
    <cellStyle name="计算 3 2 4 5 4" xfId="13078"/>
    <cellStyle name="计算 3 2 4 5 5" xfId="13079"/>
    <cellStyle name="计算 3 2 4 5 6" xfId="13080"/>
    <cellStyle name="计算 3 2 4 6" xfId="13081"/>
    <cellStyle name="计算 3 2 4 6 2" xfId="13082"/>
    <cellStyle name="计算 3 2 4 6 3" xfId="13083"/>
    <cellStyle name="计算 3 2 4 6 4" xfId="13084"/>
    <cellStyle name="计算 3 2 4 6 5" xfId="13085"/>
    <cellStyle name="计算 3 2 4 6 6" xfId="13086"/>
    <cellStyle name="计算 3 2 4 7" xfId="13087"/>
    <cellStyle name="计算 3 2 4 7 2" xfId="13088"/>
    <cellStyle name="计算 3 2 4 7 3" xfId="13089"/>
    <cellStyle name="计算 3 2 4 7 4" xfId="13090"/>
    <cellStyle name="计算 3 2 4 7 5" xfId="13091"/>
    <cellStyle name="计算 3 2 4 7 6" xfId="13092"/>
    <cellStyle name="计算 3 2 4 8" xfId="13093"/>
    <cellStyle name="计算 3 2 4 8 2" xfId="13094"/>
    <cellStyle name="计算 3 2 4 8 2 2" xfId="13095"/>
    <cellStyle name="计算 3 2 4 8 2 3" xfId="13096"/>
    <cellStyle name="计算 3 2 4 8 2 4" xfId="13097"/>
    <cellStyle name="计算 3 2 4 8 2 5" xfId="13098"/>
    <cellStyle name="计算 3 2 4 8 2 6" xfId="13099"/>
    <cellStyle name="计算 3 2 4 8 2 7" xfId="13100"/>
    <cellStyle name="计算 3 2 4 8 3" xfId="13101"/>
    <cellStyle name="计算 3 2 4 8 4" xfId="13102"/>
    <cellStyle name="计算 3 2 4 8 5" xfId="13103"/>
    <cellStyle name="计算 3 2 4 8 6" xfId="13104"/>
    <cellStyle name="计算 3 2 4 8 7" xfId="13105"/>
    <cellStyle name="计算 3 2 4 9" xfId="13106"/>
    <cellStyle name="计算 3 2 4 9 2" xfId="13107"/>
    <cellStyle name="计算 3 2 4 9 3" xfId="13108"/>
    <cellStyle name="计算 3 2 4 9 4" xfId="13109"/>
    <cellStyle name="计算 3 2 4 9 5" xfId="13110"/>
    <cellStyle name="计算 3 2 4 9 6" xfId="13111"/>
    <cellStyle name="计算 3 2 5" xfId="13112"/>
    <cellStyle name="计算 3 2 5 10" xfId="13113"/>
    <cellStyle name="计算 3 2 5 10 2" xfId="13114"/>
    <cellStyle name="计算 3 2 5 10 3" xfId="13115"/>
    <cellStyle name="计算 3 2 5 10 4" xfId="13116"/>
    <cellStyle name="计算 3 2 5 10 5" xfId="13117"/>
    <cellStyle name="计算 3 2 5 10 6" xfId="13118"/>
    <cellStyle name="计算 3 2 5 11" xfId="13119"/>
    <cellStyle name="计算 3 2 5 11 2" xfId="13120"/>
    <cellStyle name="计算 3 2 5 11 3" xfId="13121"/>
    <cellStyle name="计算 3 2 5 11 4" xfId="13122"/>
    <cellStyle name="计算 3 2 5 11 5" xfId="13123"/>
    <cellStyle name="计算 3 2 5 11 6" xfId="13124"/>
    <cellStyle name="计算 3 2 5 12" xfId="13125"/>
    <cellStyle name="计算 3 2 5 12 2" xfId="13126"/>
    <cellStyle name="计算 3 2 5 12 3" xfId="13127"/>
    <cellStyle name="计算 3 2 5 12 4" xfId="13128"/>
    <cellStyle name="计算 3 2 5 12 5" xfId="13129"/>
    <cellStyle name="计算 3 2 5 12 6" xfId="13130"/>
    <cellStyle name="计算 3 2 5 13" xfId="13131"/>
    <cellStyle name="计算 3 2 5 13 2" xfId="13132"/>
    <cellStyle name="计算 3 2 5 13 3" xfId="13133"/>
    <cellStyle name="计算 3 2 5 13 4" xfId="13134"/>
    <cellStyle name="计算 3 2 5 13 5" xfId="13135"/>
    <cellStyle name="计算 3 2 5 13 6" xfId="13136"/>
    <cellStyle name="计算 3 2 5 14" xfId="13137"/>
    <cellStyle name="计算 3 2 5 14 2" xfId="13138"/>
    <cellStyle name="计算 3 2 5 14 3" xfId="13139"/>
    <cellStyle name="计算 3 2 5 14 4" xfId="13140"/>
    <cellStyle name="计算 3 2 5 14 5" xfId="13141"/>
    <cellStyle name="计算 3 2 5 14 6" xfId="13142"/>
    <cellStyle name="计算 3 2 5 15" xfId="13143"/>
    <cellStyle name="计算 3 2 5 15 2" xfId="13144"/>
    <cellStyle name="计算 3 2 5 15 3" xfId="13145"/>
    <cellStyle name="计算 3 2 5 15 4" xfId="13146"/>
    <cellStyle name="计算 3 2 5 15 5" xfId="13147"/>
    <cellStyle name="计算 3 2 5 15 6" xfId="13148"/>
    <cellStyle name="计算 3 2 5 16" xfId="13149"/>
    <cellStyle name="计算 3 2 5 16 2" xfId="13150"/>
    <cellStyle name="计算 3 2 5 16 3" xfId="13151"/>
    <cellStyle name="计算 3 2 5 16 4" xfId="13152"/>
    <cellStyle name="计算 3 2 5 16 5" xfId="13153"/>
    <cellStyle name="计算 3 2 5 16 6" xfId="13154"/>
    <cellStyle name="计算 3 2 5 17" xfId="13155"/>
    <cellStyle name="计算 3 2 5 17 2" xfId="13156"/>
    <cellStyle name="计算 3 2 5 17 3" xfId="13157"/>
    <cellStyle name="计算 3 2 5 17 4" xfId="13158"/>
    <cellStyle name="计算 3 2 5 17 5" xfId="13159"/>
    <cellStyle name="计算 3 2 5 17 6" xfId="13160"/>
    <cellStyle name="计算 3 2 5 18" xfId="13161"/>
    <cellStyle name="计算 3 2 5 18 2" xfId="13162"/>
    <cellStyle name="计算 3 2 5 18 3" xfId="13163"/>
    <cellStyle name="计算 3 2 5 18 4" xfId="13164"/>
    <cellStyle name="计算 3 2 5 18 5" xfId="13165"/>
    <cellStyle name="计算 3 2 5 18 6" xfId="13166"/>
    <cellStyle name="计算 3 2 5 19" xfId="13167"/>
    <cellStyle name="计算 3 2 5 2" xfId="13168"/>
    <cellStyle name="计算 3 2 5 2 2" xfId="13169"/>
    <cellStyle name="计算 3 2 5 2 3" xfId="13170"/>
    <cellStyle name="计算 3 2 5 2 4" xfId="13171"/>
    <cellStyle name="计算 3 2 5 2 5" xfId="13172"/>
    <cellStyle name="计算 3 2 5 2 6" xfId="13173"/>
    <cellStyle name="计算 3 2 5 20" xfId="13174"/>
    <cellStyle name="计算 3 2 5 21" xfId="13175"/>
    <cellStyle name="计算 3 2 5 22" xfId="13176"/>
    <cellStyle name="计算 3 2 5 23" xfId="13177"/>
    <cellStyle name="计算 3 2 5 3" xfId="13178"/>
    <cellStyle name="计算 3 2 5 3 2" xfId="13179"/>
    <cellStyle name="计算 3 2 5 3 3" xfId="13180"/>
    <cellStyle name="计算 3 2 5 3 4" xfId="13181"/>
    <cellStyle name="计算 3 2 5 3 5" xfId="13182"/>
    <cellStyle name="计算 3 2 5 3 6" xfId="13183"/>
    <cellStyle name="计算 3 2 5 4" xfId="13184"/>
    <cellStyle name="计算 3 2 5 4 2" xfId="13185"/>
    <cellStyle name="计算 3 2 5 4 3" xfId="13186"/>
    <cellStyle name="计算 3 2 5 4 4" xfId="13187"/>
    <cellStyle name="计算 3 2 5 4 5" xfId="13188"/>
    <cellStyle name="计算 3 2 5 4 6" xfId="13189"/>
    <cellStyle name="计算 3 2 5 5" xfId="13190"/>
    <cellStyle name="计算 3 2 5 5 2" xfId="13191"/>
    <cellStyle name="计算 3 2 5 5 3" xfId="13192"/>
    <cellStyle name="计算 3 2 5 5 4" xfId="13193"/>
    <cellStyle name="计算 3 2 5 5 5" xfId="13194"/>
    <cellStyle name="计算 3 2 5 5 6" xfId="13195"/>
    <cellStyle name="计算 3 2 5 6" xfId="13196"/>
    <cellStyle name="计算 3 2 5 6 2" xfId="13197"/>
    <cellStyle name="计算 3 2 5 6 3" xfId="13198"/>
    <cellStyle name="计算 3 2 5 6 4" xfId="13199"/>
    <cellStyle name="计算 3 2 5 6 5" xfId="13200"/>
    <cellStyle name="计算 3 2 5 6 6" xfId="13201"/>
    <cellStyle name="计算 3 2 5 7" xfId="13202"/>
    <cellStyle name="计算 3 2 5 7 2" xfId="13203"/>
    <cellStyle name="计算 3 2 5 7 3" xfId="13204"/>
    <cellStyle name="计算 3 2 5 7 4" xfId="13205"/>
    <cellStyle name="计算 3 2 5 7 5" xfId="13206"/>
    <cellStyle name="计算 3 2 5 7 6" xfId="13207"/>
    <cellStyle name="计算 3 2 5 8" xfId="13208"/>
    <cellStyle name="计算 3 2 5 8 2" xfId="13209"/>
    <cellStyle name="计算 3 2 5 8 3" xfId="13210"/>
    <cellStyle name="计算 3 2 5 8 4" xfId="13211"/>
    <cellStyle name="计算 3 2 5 8 5" xfId="13212"/>
    <cellStyle name="计算 3 2 5 8 6" xfId="13213"/>
    <cellStyle name="计算 3 2 5 9" xfId="13214"/>
    <cellStyle name="计算 3 2 5 9 2" xfId="13215"/>
    <cellStyle name="计算 3 2 5 9 3" xfId="13216"/>
    <cellStyle name="计算 3 2 5 9 4" xfId="13217"/>
    <cellStyle name="计算 3 2 5 9 5" xfId="13218"/>
    <cellStyle name="计算 3 2 5 9 6" xfId="13219"/>
    <cellStyle name="计算 3 2 6" xfId="13220"/>
    <cellStyle name="计算 3 2 6 2" xfId="13221"/>
    <cellStyle name="计算 3 2 6 3" xfId="13222"/>
    <cellStyle name="计算 3 2 6 4" xfId="13223"/>
    <cellStyle name="计算 3 2 6 5" xfId="13224"/>
    <cellStyle name="计算 3 2 6 6" xfId="13225"/>
    <cellStyle name="计算 3 2 7" xfId="13226"/>
    <cellStyle name="计算 3 2 7 2" xfId="13227"/>
    <cellStyle name="计算 3 2 7 3" xfId="13228"/>
    <cellStyle name="计算 3 2 7 4" xfId="13229"/>
    <cellStyle name="计算 3 2 7 5" xfId="13230"/>
    <cellStyle name="计算 3 2 7 6" xfId="13231"/>
    <cellStyle name="计算 3 2 8" xfId="13232"/>
    <cellStyle name="计算 3 2 8 2" xfId="13233"/>
    <cellStyle name="计算 3 2 8 3" xfId="13234"/>
    <cellStyle name="计算 3 2 8 4" xfId="13235"/>
    <cellStyle name="计算 3 2 8 5" xfId="13236"/>
    <cellStyle name="计算 3 2 8 6" xfId="13237"/>
    <cellStyle name="计算 3 2 9" xfId="13238"/>
    <cellStyle name="计算 3 2 9 2" xfId="13239"/>
    <cellStyle name="计算 3 2 9 3" xfId="13240"/>
    <cellStyle name="计算 3 2 9 4" xfId="13241"/>
    <cellStyle name="计算 3 2 9 5" xfId="13242"/>
    <cellStyle name="计算 3 2 9 6" xfId="13243"/>
    <cellStyle name="计算 3 20" xfId="13244"/>
    <cellStyle name="计算 3 20 2" xfId="13245"/>
    <cellStyle name="计算 3 20 3" xfId="13246"/>
    <cellStyle name="计算 3 20 4" xfId="13247"/>
    <cellStyle name="计算 3 20 5" xfId="13248"/>
    <cellStyle name="计算 3 20 6" xfId="13249"/>
    <cellStyle name="计算 3 21" xfId="13250"/>
    <cellStyle name="计算 3 21 2" xfId="13251"/>
    <cellStyle name="计算 3 21 3" xfId="13252"/>
    <cellStyle name="计算 3 21 4" xfId="13253"/>
    <cellStyle name="计算 3 21 5" xfId="13254"/>
    <cellStyle name="计算 3 21 6" xfId="13255"/>
    <cellStyle name="计算 3 22" xfId="13256"/>
    <cellStyle name="计算 3 22 2" xfId="13257"/>
    <cellStyle name="计算 3 22 3" xfId="13258"/>
    <cellStyle name="计算 3 22 4" xfId="13259"/>
    <cellStyle name="计算 3 22 5" xfId="13260"/>
    <cellStyle name="计算 3 22 6" xfId="13261"/>
    <cellStyle name="计算 3 23" xfId="13262"/>
    <cellStyle name="计算 3 23 2" xfId="13263"/>
    <cellStyle name="计算 3 23 3" xfId="13264"/>
    <cellStyle name="计算 3 23 4" xfId="13265"/>
    <cellStyle name="计算 3 23 5" xfId="13266"/>
    <cellStyle name="计算 3 23 6" xfId="13267"/>
    <cellStyle name="计算 3 24" xfId="13268"/>
    <cellStyle name="计算 3 25" xfId="13269"/>
    <cellStyle name="计算 3 26" xfId="13270"/>
    <cellStyle name="计算 3 27" xfId="13271"/>
    <cellStyle name="计算 3 28" xfId="13272"/>
    <cellStyle name="计算 3 3" xfId="13273"/>
    <cellStyle name="计算 3 3 10" xfId="13274"/>
    <cellStyle name="计算 3 3 10 2" xfId="13275"/>
    <cellStyle name="计算 3 3 10 3" xfId="13276"/>
    <cellStyle name="计算 3 3 10 4" xfId="13277"/>
    <cellStyle name="计算 3 3 10 5" xfId="13278"/>
    <cellStyle name="计算 3 3 10 6" xfId="13279"/>
    <cellStyle name="计算 3 3 11" xfId="13280"/>
    <cellStyle name="计算 3 3 11 2" xfId="13281"/>
    <cellStyle name="计算 3 3 11 3" xfId="13282"/>
    <cellStyle name="计算 3 3 11 4" xfId="13283"/>
    <cellStyle name="计算 3 3 11 5" xfId="13284"/>
    <cellStyle name="计算 3 3 11 6" xfId="13285"/>
    <cellStyle name="计算 3 3 12" xfId="13286"/>
    <cellStyle name="计算 3 3 12 2" xfId="13287"/>
    <cellStyle name="计算 3 3 12 3" xfId="13288"/>
    <cellStyle name="计算 3 3 12 4" xfId="13289"/>
    <cellStyle name="计算 3 3 12 5" xfId="13290"/>
    <cellStyle name="计算 3 3 12 6" xfId="13291"/>
    <cellStyle name="计算 3 3 13" xfId="13292"/>
    <cellStyle name="计算 3 3 13 2" xfId="13293"/>
    <cellStyle name="计算 3 3 13 3" xfId="13294"/>
    <cellStyle name="计算 3 3 13 4" xfId="13295"/>
    <cellStyle name="计算 3 3 13 5" xfId="13296"/>
    <cellStyle name="计算 3 3 13 6" xfId="13297"/>
    <cellStyle name="计算 3 3 14" xfId="13298"/>
    <cellStyle name="计算 3 3 14 2" xfId="13299"/>
    <cellStyle name="计算 3 3 14 3" xfId="13300"/>
    <cellStyle name="计算 3 3 14 4" xfId="13301"/>
    <cellStyle name="计算 3 3 14 5" xfId="13302"/>
    <cellStyle name="计算 3 3 14 6" xfId="13303"/>
    <cellStyle name="计算 3 3 15" xfId="13304"/>
    <cellStyle name="计算 3 3 15 2" xfId="13305"/>
    <cellStyle name="计算 3 3 15 3" xfId="13306"/>
    <cellStyle name="计算 3 3 15 4" xfId="13307"/>
    <cellStyle name="计算 3 3 15 5" xfId="13308"/>
    <cellStyle name="计算 3 3 15 6" xfId="13309"/>
    <cellStyle name="计算 3 3 16" xfId="13310"/>
    <cellStyle name="计算 3 3 16 2" xfId="13311"/>
    <cellStyle name="计算 3 3 16 3" xfId="13312"/>
    <cellStyle name="计算 3 3 16 4" xfId="13313"/>
    <cellStyle name="计算 3 3 16 5" xfId="13314"/>
    <cellStyle name="计算 3 3 16 6" xfId="13315"/>
    <cellStyle name="计算 3 3 17" xfId="13316"/>
    <cellStyle name="计算 3 3 17 2" xfId="13317"/>
    <cellStyle name="计算 3 3 17 3" xfId="13318"/>
    <cellStyle name="计算 3 3 17 4" xfId="13319"/>
    <cellStyle name="计算 3 3 17 5" xfId="13320"/>
    <cellStyle name="计算 3 3 17 6" xfId="13321"/>
    <cellStyle name="计算 3 3 18" xfId="13322"/>
    <cellStyle name="计算 3 3 18 2" xfId="13323"/>
    <cellStyle name="计算 3 3 18 3" xfId="13324"/>
    <cellStyle name="计算 3 3 18 4" xfId="13325"/>
    <cellStyle name="计算 3 3 18 5" xfId="13326"/>
    <cellStyle name="计算 3 3 18 6" xfId="13327"/>
    <cellStyle name="计算 3 3 19" xfId="13328"/>
    <cellStyle name="计算 3 3 19 2" xfId="13329"/>
    <cellStyle name="计算 3 3 19 3" xfId="13330"/>
    <cellStyle name="计算 3 3 19 4" xfId="13331"/>
    <cellStyle name="计算 3 3 19 5" xfId="13332"/>
    <cellStyle name="计算 3 3 19 6" xfId="13333"/>
    <cellStyle name="计算 3 3 2" xfId="13334"/>
    <cellStyle name="计算 3 3 2 10" xfId="13335"/>
    <cellStyle name="计算 3 3 2 10 2" xfId="13336"/>
    <cellStyle name="计算 3 3 2 10 3" xfId="13337"/>
    <cellStyle name="计算 3 3 2 10 4" xfId="13338"/>
    <cellStyle name="计算 3 3 2 10 5" xfId="13339"/>
    <cellStyle name="计算 3 3 2 10 6" xfId="13340"/>
    <cellStyle name="计算 3 3 2 11" xfId="13341"/>
    <cellStyle name="计算 3 3 2 11 2" xfId="13342"/>
    <cellStyle name="计算 3 3 2 11 3" xfId="13343"/>
    <cellStyle name="计算 3 3 2 11 4" xfId="13344"/>
    <cellStyle name="计算 3 3 2 11 5" xfId="13345"/>
    <cellStyle name="计算 3 3 2 11 6" xfId="13346"/>
    <cellStyle name="计算 3 3 2 12" xfId="13347"/>
    <cellStyle name="计算 3 3 2 12 2" xfId="13348"/>
    <cellStyle name="计算 3 3 2 12 3" xfId="13349"/>
    <cellStyle name="计算 3 3 2 12 4" xfId="13350"/>
    <cellStyle name="计算 3 3 2 12 5" xfId="13351"/>
    <cellStyle name="计算 3 3 2 12 6" xfId="13352"/>
    <cellStyle name="计算 3 3 2 13" xfId="13353"/>
    <cellStyle name="计算 3 3 2 13 2" xfId="13354"/>
    <cellStyle name="计算 3 3 2 13 3" xfId="13355"/>
    <cellStyle name="计算 3 3 2 13 4" xfId="13356"/>
    <cellStyle name="计算 3 3 2 13 5" xfId="13357"/>
    <cellStyle name="计算 3 3 2 13 6" xfId="13358"/>
    <cellStyle name="计算 3 3 2 14" xfId="13359"/>
    <cellStyle name="计算 3 3 2 14 2" xfId="13360"/>
    <cellStyle name="计算 3 3 2 14 3" xfId="13361"/>
    <cellStyle name="计算 3 3 2 14 4" xfId="13362"/>
    <cellStyle name="计算 3 3 2 14 5" xfId="13363"/>
    <cellStyle name="计算 3 3 2 14 6" xfId="13364"/>
    <cellStyle name="计算 3 3 2 15" xfId="13365"/>
    <cellStyle name="计算 3 3 2 15 2" xfId="13366"/>
    <cellStyle name="计算 3 3 2 15 3" xfId="13367"/>
    <cellStyle name="计算 3 3 2 15 4" xfId="13368"/>
    <cellStyle name="计算 3 3 2 15 5" xfId="13369"/>
    <cellStyle name="计算 3 3 2 15 6" xfId="13370"/>
    <cellStyle name="计算 3 3 2 16" xfId="13371"/>
    <cellStyle name="计算 3 3 2 16 2" xfId="13372"/>
    <cellStyle name="计算 3 3 2 16 3" xfId="13373"/>
    <cellStyle name="计算 3 3 2 16 4" xfId="13374"/>
    <cellStyle name="计算 3 3 2 16 5" xfId="13375"/>
    <cellStyle name="计算 3 3 2 16 6" xfId="13376"/>
    <cellStyle name="计算 3 3 2 17" xfId="13377"/>
    <cellStyle name="计算 3 3 2 17 2" xfId="13378"/>
    <cellStyle name="计算 3 3 2 17 3" xfId="13379"/>
    <cellStyle name="计算 3 3 2 17 4" xfId="13380"/>
    <cellStyle name="计算 3 3 2 17 5" xfId="13381"/>
    <cellStyle name="计算 3 3 2 17 6" xfId="13382"/>
    <cellStyle name="计算 3 3 2 18" xfId="13383"/>
    <cellStyle name="计算 3 3 2 18 2" xfId="13384"/>
    <cellStyle name="计算 3 3 2 18 3" xfId="13385"/>
    <cellStyle name="计算 3 3 2 18 4" xfId="13386"/>
    <cellStyle name="计算 3 3 2 18 5" xfId="13387"/>
    <cellStyle name="计算 3 3 2 18 6" xfId="13388"/>
    <cellStyle name="计算 3 3 2 19" xfId="13389"/>
    <cellStyle name="计算 3 3 2 2" xfId="13390"/>
    <cellStyle name="计算 3 3 2 2 2" xfId="13391"/>
    <cellStyle name="计算 3 3 2 2 3" xfId="13392"/>
    <cellStyle name="计算 3 3 2 2 4" xfId="13393"/>
    <cellStyle name="计算 3 3 2 2 5" xfId="13394"/>
    <cellStyle name="计算 3 3 2 2 6" xfId="13395"/>
    <cellStyle name="计算 3 3 2 20" xfId="13396"/>
    <cellStyle name="计算 3 3 2 21" xfId="13397"/>
    <cellStyle name="计算 3 3 2 22" xfId="13398"/>
    <cellStyle name="计算 3 3 2 23" xfId="13399"/>
    <cellStyle name="计算 3 3 2 3" xfId="13400"/>
    <cellStyle name="计算 3 3 2 3 2" xfId="13401"/>
    <cellStyle name="计算 3 3 2 3 3" xfId="13402"/>
    <cellStyle name="计算 3 3 2 3 4" xfId="13403"/>
    <cellStyle name="计算 3 3 2 3 5" xfId="13404"/>
    <cellStyle name="计算 3 3 2 3 6" xfId="13405"/>
    <cellStyle name="计算 3 3 2 4" xfId="13406"/>
    <cellStyle name="计算 3 3 2 4 2" xfId="13407"/>
    <cellStyle name="计算 3 3 2 4 3" xfId="13408"/>
    <cellStyle name="计算 3 3 2 4 4" xfId="13409"/>
    <cellStyle name="计算 3 3 2 4 5" xfId="13410"/>
    <cellStyle name="计算 3 3 2 4 6" xfId="13411"/>
    <cellStyle name="计算 3 3 2 5" xfId="13412"/>
    <cellStyle name="计算 3 3 2 5 2" xfId="13413"/>
    <cellStyle name="计算 3 3 2 5 3" xfId="13414"/>
    <cellStyle name="计算 3 3 2 5 4" xfId="13415"/>
    <cellStyle name="计算 3 3 2 5 5" xfId="13416"/>
    <cellStyle name="计算 3 3 2 5 6" xfId="13417"/>
    <cellStyle name="计算 3 3 2 6" xfId="13418"/>
    <cellStyle name="计算 3 3 2 6 2" xfId="13419"/>
    <cellStyle name="计算 3 3 2 6 3" xfId="13420"/>
    <cellStyle name="计算 3 3 2 6 4" xfId="13421"/>
    <cellStyle name="计算 3 3 2 6 5" xfId="13422"/>
    <cellStyle name="计算 3 3 2 6 6" xfId="13423"/>
    <cellStyle name="计算 3 3 2 7" xfId="13424"/>
    <cellStyle name="计算 3 3 2 7 2" xfId="13425"/>
    <cellStyle name="计算 3 3 2 7 3" xfId="13426"/>
    <cellStyle name="计算 3 3 2 7 4" xfId="13427"/>
    <cellStyle name="计算 3 3 2 7 5" xfId="13428"/>
    <cellStyle name="计算 3 3 2 7 6" xfId="13429"/>
    <cellStyle name="计算 3 3 2 8" xfId="13430"/>
    <cellStyle name="计算 3 3 2 8 2" xfId="13431"/>
    <cellStyle name="计算 3 3 2 8 3" xfId="13432"/>
    <cellStyle name="计算 3 3 2 8 4" xfId="13433"/>
    <cellStyle name="计算 3 3 2 8 5" xfId="13434"/>
    <cellStyle name="计算 3 3 2 8 6" xfId="13435"/>
    <cellStyle name="计算 3 3 2 9" xfId="13436"/>
    <cellStyle name="计算 3 3 2 9 2" xfId="13437"/>
    <cellStyle name="计算 3 3 2 9 3" xfId="13438"/>
    <cellStyle name="计算 3 3 2 9 4" xfId="13439"/>
    <cellStyle name="计算 3 3 2 9 5" xfId="13440"/>
    <cellStyle name="计算 3 3 2 9 6" xfId="13441"/>
    <cellStyle name="计算 3 3 20" xfId="13442"/>
    <cellStyle name="计算 3 3 20 2" xfId="13443"/>
    <cellStyle name="计算 3 3 20 3" xfId="13444"/>
    <cellStyle name="计算 3 3 20 4" xfId="13445"/>
    <cellStyle name="计算 3 3 20 5" xfId="13446"/>
    <cellStyle name="计算 3 3 20 6" xfId="13447"/>
    <cellStyle name="计算 3 3 21" xfId="13448"/>
    <cellStyle name="计算 3 3 22" xfId="13449"/>
    <cellStyle name="计算 3 3 23" xfId="13450"/>
    <cellStyle name="计算 3 3 24" xfId="13451"/>
    <cellStyle name="计算 3 3 25" xfId="13452"/>
    <cellStyle name="计算 3 3 3" xfId="13453"/>
    <cellStyle name="计算 3 3 3 2" xfId="13454"/>
    <cellStyle name="计算 3 3 3 3" xfId="13455"/>
    <cellStyle name="计算 3 3 3 4" xfId="13456"/>
    <cellStyle name="计算 3 3 3 5" xfId="13457"/>
    <cellStyle name="计算 3 3 3 6" xfId="13458"/>
    <cellStyle name="计算 3 3 4" xfId="13459"/>
    <cellStyle name="计算 3 3 4 2" xfId="13460"/>
    <cellStyle name="计算 3 3 4 3" xfId="13461"/>
    <cellStyle name="计算 3 3 4 4" xfId="13462"/>
    <cellStyle name="计算 3 3 4 5" xfId="13463"/>
    <cellStyle name="计算 3 3 4 6" xfId="13464"/>
    <cellStyle name="计算 3 3 5" xfId="13465"/>
    <cellStyle name="计算 3 3 5 2" xfId="13466"/>
    <cellStyle name="计算 3 3 5 3" xfId="13467"/>
    <cellStyle name="计算 3 3 5 4" xfId="13468"/>
    <cellStyle name="计算 3 3 5 5" xfId="13469"/>
    <cellStyle name="计算 3 3 5 6" xfId="13470"/>
    <cellStyle name="计算 3 3 6" xfId="13471"/>
    <cellStyle name="计算 3 3 6 2" xfId="13472"/>
    <cellStyle name="计算 3 3 6 3" xfId="13473"/>
    <cellStyle name="计算 3 3 6 4" xfId="13474"/>
    <cellStyle name="计算 3 3 6 5" xfId="13475"/>
    <cellStyle name="计算 3 3 6 6" xfId="13476"/>
    <cellStyle name="计算 3 3 7" xfId="13477"/>
    <cellStyle name="计算 3 3 7 2" xfId="13478"/>
    <cellStyle name="计算 3 3 7 3" xfId="13479"/>
    <cellStyle name="计算 3 3 7 4" xfId="13480"/>
    <cellStyle name="计算 3 3 7 5" xfId="13481"/>
    <cellStyle name="计算 3 3 7 6" xfId="13482"/>
    <cellStyle name="计算 3 3 8" xfId="13483"/>
    <cellStyle name="计算 3 3 8 2" xfId="13484"/>
    <cellStyle name="计算 3 3 8 2 2" xfId="13485"/>
    <cellStyle name="计算 3 3 8 2 3" xfId="13486"/>
    <cellStyle name="计算 3 3 8 2 4" xfId="13487"/>
    <cellStyle name="计算 3 3 8 2 5" xfId="13488"/>
    <cellStyle name="计算 3 3 8 2 6" xfId="13489"/>
    <cellStyle name="计算 3 3 8 2 7" xfId="13490"/>
    <cellStyle name="计算 3 3 8 3" xfId="13491"/>
    <cellStyle name="计算 3 3 8 4" xfId="13492"/>
    <cellStyle name="计算 3 3 8 5" xfId="13493"/>
    <cellStyle name="计算 3 3 8 6" xfId="13494"/>
    <cellStyle name="计算 3 3 8 7" xfId="13495"/>
    <cellStyle name="计算 3 3 9" xfId="13496"/>
    <cellStyle name="计算 3 3 9 2" xfId="13497"/>
    <cellStyle name="计算 3 3 9 3" xfId="13498"/>
    <cellStyle name="计算 3 3 9 4" xfId="13499"/>
    <cellStyle name="计算 3 3 9 5" xfId="13500"/>
    <cellStyle name="计算 3 3 9 6" xfId="13501"/>
    <cellStyle name="计算 3 4" xfId="13502"/>
    <cellStyle name="计算 3 4 10" xfId="13503"/>
    <cellStyle name="计算 3 4 10 2" xfId="13504"/>
    <cellStyle name="计算 3 4 10 3" xfId="13505"/>
    <cellStyle name="计算 3 4 10 4" xfId="13506"/>
    <cellStyle name="计算 3 4 10 5" xfId="13507"/>
    <cellStyle name="计算 3 4 10 6" xfId="13508"/>
    <cellStyle name="计算 3 4 11" xfId="13509"/>
    <cellStyle name="计算 3 4 11 2" xfId="13510"/>
    <cellStyle name="计算 3 4 11 3" xfId="13511"/>
    <cellStyle name="计算 3 4 11 4" xfId="13512"/>
    <cellStyle name="计算 3 4 11 5" xfId="13513"/>
    <cellStyle name="计算 3 4 11 6" xfId="13514"/>
    <cellStyle name="计算 3 4 12" xfId="13515"/>
    <cellStyle name="计算 3 4 12 2" xfId="13516"/>
    <cellStyle name="计算 3 4 12 3" xfId="13517"/>
    <cellStyle name="计算 3 4 12 4" xfId="13518"/>
    <cellStyle name="计算 3 4 12 5" xfId="13519"/>
    <cellStyle name="计算 3 4 12 6" xfId="13520"/>
    <cellStyle name="计算 3 4 13" xfId="13521"/>
    <cellStyle name="计算 3 4 13 2" xfId="13522"/>
    <cellStyle name="计算 3 4 13 3" xfId="13523"/>
    <cellStyle name="计算 3 4 13 4" xfId="13524"/>
    <cellStyle name="计算 3 4 13 5" xfId="13525"/>
    <cellStyle name="计算 3 4 13 6" xfId="13526"/>
    <cellStyle name="计算 3 4 14" xfId="13527"/>
    <cellStyle name="计算 3 4 14 2" xfId="13528"/>
    <cellStyle name="计算 3 4 14 3" xfId="13529"/>
    <cellStyle name="计算 3 4 14 4" xfId="13530"/>
    <cellStyle name="计算 3 4 14 5" xfId="13531"/>
    <cellStyle name="计算 3 4 14 6" xfId="13532"/>
    <cellStyle name="计算 3 4 15" xfId="13533"/>
    <cellStyle name="计算 3 4 15 2" xfId="13534"/>
    <cellStyle name="计算 3 4 15 3" xfId="13535"/>
    <cellStyle name="计算 3 4 15 4" xfId="13536"/>
    <cellStyle name="计算 3 4 15 5" xfId="13537"/>
    <cellStyle name="计算 3 4 15 6" xfId="13538"/>
    <cellStyle name="计算 3 4 16" xfId="13539"/>
    <cellStyle name="计算 3 4 16 2" xfId="13540"/>
    <cellStyle name="计算 3 4 16 3" xfId="13541"/>
    <cellStyle name="计算 3 4 16 4" xfId="13542"/>
    <cellStyle name="计算 3 4 16 5" xfId="13543"/>
    <cellStyle name="计算 3 4 16 6" xfId="13544"/>
    <cellStyle name="计算 3 4 17" xfId="13545"/>
    <cellStyle name="计算 3 4 17 2" xfId="13546"/>
    <cellStyle name="计算 3 4 17 3" xfId="13547"/>
    <cellStyle name="计算 3 4 17 4" xfId="13548"/>
    <cellStyle name="计算 3 4 17 5" xfId="13549"/>
    <cellStyle name="计算 3 4 17 6" xfId="13550"/>
    <cellStyle name="计算 3 4 18" xfId="13551"/>
    <cellStyle name="计算 3 4 18 2" xfId="13552"/>
    <cellStyle name="计算 3 4 18 3" xfId="13553"/>
    <cellStyle name="计算 3 4 18 4" xfId="13554"/>
    <cellStyle name="计算 3 4 18 5" xfId="13555"/>
    <cellStyle name="计算 3 4 18 6" xfId="13556"/>
    <cellStyle name="计算 3 4 19" xfId="13557"/>
    <cellStyle name="计算 3 4 19 2" xfId="13558"/>
    <cellStyle name="计算 3 4 19 3" xfId="13559"/>
    <cellStyle name="计算 3 4 19 4" xfId="13560"/>
    <cellStyle name="计算 3 4 19 5" xfId="13561"/>
    <cellStyle name="计算 3 4 19 6" xfId="13562"/>
    <cellStyle name="计算 3 4 2" xfId="13563"/>
    <cellStyle name="计算 3 4 2 10" xfId="13564"/>
    <cellStyle name="计算 3 4 2 10 2" xfId="13565"/>
    <cellStyle name="计算 3 4 2 10 3" xfId="13566"/>
    <cellStyle name="计算 3 4 2 10 4" xfId="13567"/>
    <cellStyle name="计算 3 4 2 10 5" xfId="13568"/>
    <cellStyle name="计算 3 4 2 10 6" xfId="13569"/>
    <cellStyle name="计算 3 4 2 11" xfId="13570"/>
    <cellStyle name="计算 3 4 2 11 2" xfId="13571"/>
    <cellStyle name="计算 3 4 2 11 3" xfId="13572"/>
    <cellStyle name="计算 3 4 2 11 4" xfId="13573"/>
    <cellStyle name="计算 3 4 2 11 5" xfId="13574"/>
    <cellStyle name="计算 3 4 2 11 6" xfId="13575"/>
    <cellStyle name="计算 3 4 2 12" xfId="13576"/>
    <cellStyle name="计算 3 4 2 12 2" xfId="13577"/>
    <cellStyle name="计算 3 4 2 12 3" xfId="13578"/>
    <cellStyle name="计算 3 4 2 12 4" xfId="13579"/>
    <cellStyle name="计算 3 4 2 12 5" xfId="13580"/>
    <cellStyle name="计算 3 4 2 12 6" xfId="13581"/>
    <cellStyle name="计算 3 4 2 13" xfId="13582"/>
    <cellStyle name="计算 3 4 2 13 2" xfId="13583"/>
    <cellStyle name="计算 3 4 2 13 3" xfId="13584"/>
    <cellStyle name="计算 3 4 2 13 4" xfId="13585"/>
    <cellStyle name="计算 3 4 2 13 5" xfId="13586"/>
    <cellStyle name="计算 3 4 2 13 6" xfId="13587"/>
    <cellStyle name="计算 3 4 2 14" xfId="13588"/>
    <cellStyle name="计算 3 4 2 14 2" xfId="13589"/>
    <cellStyle name="计算 3 4 2 14 3" xfId="13590"/>
    <cellStyle name="计算 3 4 2 14 4" xfId="13591"/>
    <cellStyle name="计算 3 4 2 14 5" xfId="13592"/>
    <cellStyle name="计算 3 4 2 14 6" xfId="13593"/>
    <cellStyle name="计算 3 4 2 15" xfId="13594"/>
    <cellStyle name="计算 3 4 2 15 2" xfId="13595"/>
    <cellStyle name="计算 3 4 2 15 3" xfId="13596"/>
    <cellStyle name="计算 3 4 2 15 4" xfId="13597"/>
    <cellStyle name="计算 3 4 2 15 5" xfId="13598"/>
    <cellStyle name="计算 3 4 2 15 6" xfId="13599"/>
    <cellStyle name="计算 3 4 2 16" xfId="13600"/>
    <cellStyle name="计算 3 4 2 16 2" xfId="13601"/>
    <cellStyle name="计算 3 4 2 16 3" xfId="13602"/>
    <cellStyle name="计算 3 4 2 16 4" xfId="13603"/>
    <cellStyle name="计算 3 4 2 16 5" xfId="13604"/>
    <cellStyle name="计算 3 4 2 16 6" xfId="13605"/>
    <cellStyle name="计算 3 4 2 17" xfId="13606"/>
    <cellStyle name="计算 3 4 2 17 2" xfId="13607"/>
    <cellStyle name="计算 3 4 2 17 3" xfId="13608"/>
    <cellStyle name="计算 3 4 2 17 4" xfId="13609"/>
    <cellStyle name="计算 3 4 2 17 5" xfId="13610"/>
    <cellStyle name="计算 3 4 2 17 6" xfId="13611"/>
    <cellStyle name="计算 3 4 2 18" xfId="13612"/>
    <cellStyle name="计算 3 4 2 18 2" xfId="13613"/>
    <cellStyle name="计算 3 4 2 18 3" xfId="13614"/>
    <cellStyle name="计算 3 4 2 18 4" xfId="13615"/>
    <cellStyle name="计算 3 4 2 18 5" xfId="13616"/>
    <cellStyle name="计算 3 4 2 18 6" xfId="13617"/>
    <cellStyle name="计算 3 4 2 19" xfId="13618"/>
    <cellStyle name="计算 3 4 2 2" xfId="13619"/>
    <cellStyle name="计算 3 4 2 2 2" xfId="13620"/>
    <cellStyle name="计算 3 4 2 2 3" xfId="13621"/>
    <cellStyle name="计算 3 4 2 2 4" xfId="13622"/>
    <cellStyle name="计算 3 4 2 2 5" xfId="13623"/>
    <cellStyle name="计算 3 4 2 2 6" xfId="13624"/>
    <cellStyle name="计算 3 4 2 20" xfId="13625"/>
    <cellStyle name="计算 3 4 2 21" xfId="13626"/>
    <cellStyle name="计算 3 4 2 22" xfId="13627"/>
    <cellStyle name="计算 3 4 2 23" xfId="13628"/>
    <cellStyle name="计算 3 4 2 3" xfId="13629"/>
    <cellStyle name="计算 3 4 2 3 2" xfId="13630"/>
    <cellStyle name="计算 3 4 2 3 3" xfId="13631"/>
    <cellStyle name="计算 3 4 2 3 4" xfId="13632"/>
    <cellStyle name="计算 3 4 2 3 5" xfId="13633"/>
    <cellStyle name="计算 3 4 2 3 6" xfId="13634"/>
    <cellStyle name="计算 3 4 2 4" xfId="13635"/>
    <cellStyle name="计算 3 4 2 4 2" xfId="13636"/>
    <cellStyle name="计算 3 4 2 4 3" xfId="13637"/>
    <cellStyle name="计算 3 4 2 4 4" xfId="13638"/>
    <cellStyle name="计算 3 4 2 4 5" xfId="13639"/>
    <cellStyle name="计算 3 4 2 4 6" xfId="13640"/>
    <cellStyle name="计算 3 4 2 5" xfId="13641"/>
    <cellStyle name="计算 3 4 2 5 2" xfId="13642"/>
    <cellStyle name="计算 3 4 2 5 3" xfId="13643"/>
    <cellStyle name="计算 3 4 2 5 4" xfId="13644"/>
    <cellStyle name="计算 3 4 2 5 5" xfId="13645"/>
    <cellStyle name="计算 3 4 2 5 6" xfId="13646"/>
    <cellStyle name="计算 3 4 2 6" xfId="13647"/>
    <cellStyle name="计算 3 4 2 6 2" xfId="13648"/>
    <cellStyle name="计算 3 4 2 6 3" xfId="13649"/>
    <cellStyle name="计算 3 4 2 6 4" xfId="13650"/>
    <cellStyle name="计算 3 4 2 6 5" xfId="13651"/>
    <cellStyle name="计算 3 4 2 6 6" xfId="13652"/>
    <cellStyle name="计算 3 4 2 7" xfId="13653"/>
    <cellStyle name="计算 3 4 2 7 2" xfId="13654"/>
    <cellStyle name="计算 3 4 2 7 3" xfId="13655"/>
    <cellStyle name="计算 3 4 2 7 4" xfId="13656"/>
    <cellStyle name="计算 3 4 2 7 5" xfId="13657"/>
    <cellStyle name="计算 3 4 2 7 6" xfId="13658"/>
    <cellStyle name="计算 3 4 2 8" xfId="13659"/>
    <cellStyle name="计算 3 4 2 8 2" xfId="13660"/>
    <cellStyle name="计算 3 4 2 8 3" xfId="13661"/>
    <cellStyle name="计算 3 4 2 8 4" xfId="13662"/>
    <cellStyle name="计算 3 4 2 8 5" xfId="13663"/>
    <cellStyle name="计算 3 4 2 8 6" xfId="13664"/>
    <cellStyle name="计算 3 4 2 9" xfId="13665"/>
    <cellStyle name="计算 3 4 2 9 2" xfId="13666"/>
    <cellStyle name="计算 3 4 2 9 3" xfId="13667"/>
    <cellStyle name="计算 3 4 2 9 4" xfId="13668"/>
    <cellStyle name="计算 3 4 2 9 5" xfId="13669"/>
    <cellStyle name="计算 3 4 2 9 6" xfId="13670"/>
    <cellStyle name="计算 3 4 20" xfId="13671"/>
    <cellStyle name="计算 3 4 20 2" xfId="13672"/>
    <cellStyle name="计算 3 4 20 3" xfId="13673"/>
    <cellStyle name="计算 3 4 20 4" xfId="13674"/>
    <cellStyle name="计算 3 4 20 5" xfId="13675"/>
    <cellStyle name="计算 3 4 20 6" xfId="13676"/>
    <cellStyle name="计算 3 4 21" xfId="13677"/>
    <cellStyle name="计算 3 4 22" xfId="13678"/>
    <cellStyle name="计算 3 4 23" xfId="13679"/>
    <cellStyle name="计算 3 4 24" xfId="13680"/>
    <cellStyle name="计算 3 4 25" xfId="13681"/>
    <cellStyle name="计算 3 4 3" xfId="13682"/>
    <cellStyle name="计算 3 4 3 2" xfId="13683"/>
    <cellStyle name="计算 3 4 3 3" xfId="13684"/>
    <cellStyle name="计算 3 4 3 4" xfId="13685"/>
    <cellStyle name="计算 3 4 3 5" xfId="13686"/>
    <cellStyle name="计算 3 4 3 6" xfId="13687"/>
    <cellStyle name="计算 3 4 4" xfId="13688"/>
    <cellStyle name="计算 3 4 4 2" xfId="13689"/>
    <cellStyle name="计算 3 4 4 3" xfId="13690"/>
    <cellStyle name="计算 3 4 4 4" xfId="13691"/>
    <cellStyle name="计算 3 4 4 5" xfId="13692"/>
    <cellStyle name="计算 3 4 4 6" xfId="13693"/>
    <cellStyle name="计算 3 4 5" xfId="13694"/>
    <cellStyle name="计算 3 4 5 2" xfId="13695"/>
    <cellStyle name="计算 3 4 5 3" xfId="13696"/>
    <cellStyle name="计算 3 4 5 4" xfId="13697"/>
    <cellStyle name="计算 3 4 5 5" xfId="13698"/>
    <cellStyle name="计算 3 4 5 6" xfId="13699"/>
    <cellStyle name="计算 3 4 6" xfId="13700"/>
    <cellStyle name="计算 3 4 6 2" xfId="13701"/>
    <cellStyle name="计算 3 4 6 3" xfId="13702"/>
    <cellStyle name="计算 3 4 6 4" xfId="13703"/>
    <cellStyle name="计算 3 4 6 5" xfId="13704"/>
    <cellStyle name="计算 3 4 6 6" xfId="13705"/>
    <cellStyle name="计算 3 4 7" xfId="13706"/>
    <cellStyle name="计算 3 4 7 2" xfId="13707"/>
    <cellStyle name="计算 3 4 7 3" xfId="13708"/>
    <cellStyle name="计算 3 4 7 4" xfId="13709"/>
    <cellStyle name="计算 3 4 7 5" xfId="13710"/>
    <cellStyle name="计算 3 4 7 6" xfId="13711"/>
    <cellStyle name="计算 3 4 8" xfId="13712"/>
    <cellStyle name="计算 3 4 8 2" xfId="13713"/>
    <cellStyle name="计算 3 4 8 2 2" xfId="13714"/>
    <cellStyle name="计算 3 4 8 2 3" xfId="13715"/>
    <cellStyle name="计算 3 4 8 2 4" xfId="13716"/>
    <cellStyle name="计算 3 4 8 2 5" xfId="13717"/>
    <cellStyle name="计算 3 4 8 2 6" xfId="13718"/>
    <cellStyle name="计算 3 4 8 2 7" xfId="13719"/>
    <cellStyle name="计算 3 4 8 3" xfId="13720"/>
    <cellStyle name="计算 3 4 8 4" xfId="13721"/>
    <cellStyle name="计算 3 4 8 5" xfId="13722"/>
    <cellStyle name="计算 3 4 8 6" xfId="13723"/>
    <cellStyle name="计算 3 4 8 7" xfId="13724"/>
    <cellStyle name="计算 3 4 9" xfId="13725"/>
    <cellStyle name="计算 3 4 9 2" xfId="13726"/>
    <cellStyle name="计算 3 4 9 3" xfId="13727"/>
    <cellStyle name="计算 3 4 9 4" xfId="13728"/>
    <cellStyle name="计算 3 4 9 5" xfId="13729"/>
    <cellStyle name="计算 3 4 9 6" xfId="13730"/>
    <cellStyle name="计算 3 5" xfId="13731"/>
    <cellStyle name="计算 3 5 10" xfId="13732"/>
    <cellStyle name="计算 3 5 10 2" xfId="13733"/>
    <cellStyle name="计算 3 5 10 3" xfId="13734"/>
    <cellStyle name="计算 3 5 10 4" xfId="13735"/>
    <cellStyle name="计算 3 5 10 5" xfId="13736"/>
    <cellStyle name="计算 3 5 10 6" xfId="13737"/>
    <cellStyle name="计算 3 5 11" xfId="13738"/>
    <cellStyle name="计算 3 5 11 2" xfId="13739"/>
    <cellStyle name="计算 3 5 11 3" xfId="13740"/>
    <cellStyle name="计算 3 5 11 4" xfId="13741"/>
    <cellStyle name="计算 3 5 11 5" xfId="13742"/>
    <cellStyle name="计算 3 5 11 6" xfId="13743"/>
    <cellStyle name="计算 3 5 12" xfId="13744"/>
    <cellStyle name="计算 3 5 12 2" xfId="13745"/>
    <cellStyle name="计算 3 5 12 3" xfId="13746"/>
    <cellStyle name="计算 3 5 12 4" xfId="13747"/>
    <cellStyle name="计算 3 5 12 5" xfId="13748"/>
    <cellStyle name="计算 3 5 12 6" xfId="13749"/>
    <cellStyle name="计算 3 5 13" xfId="13750"/>
    <cellStyle name="计算 3 5 13 2" xfId="13751"/>
    <cellStyle name="计算 3 5 13 3" xfId="13752"/>
    <cellStyle name="计算 3 5 13 4" xfId="13753"/>
    <cellStyle name="计算 3 5 13 5" xfId="13754"/>
    <cellStyle name="计算 3 5 13 6" xfId="13755"/>
    <cellStyle name="计算 3 5 14" xfId="13756"/>
    <cellStyle name="计算 3 5 14 2" xfId="13757"/>
    <cellStyle name="计算 3 5 14 3" xfId="13758"/>
    <cellStyle name="计算 3 5 14 4" xfId="13759"/>
    <cellStyle name="计算 3 5 14 5" xfId="13760"/>
    <cellStyle name="计算 3 5 14 6" xfId="13761"/>
    <cellStyle name="计算 3 5 15" xfId="13762"/>
    <cellStyle name="计算 3 5 15 2" xfId="13763"/>
    <cellStyle name="计算 3 5 15 3" xfId="13764"/>
    <cellStyle name="计算 3 5 15 4" xfId="13765"/>
    <cellStyle name="计算 3 5 15 5" xfId="13766"/>
    <cellStyle name="计算 3 5 15 6" xfId="13767"/>
    <cellStyle name="计算 3 5 16" xfId="13768"/>
    <cellStyle name="计算 3 5 16 2" xfId="13769"/>
    <cellStyle name="计算 3 5 16 3" xfId="13770"/>
    <cellStyle name="计算 3 5 16 4" xfId="13771"/>
    <cellStyle name="计算 3 5 16 5" xfId="13772"/>
    <cellStyle name="计算 3 5 16 6" xfId="13773"/>
    <cellStyle name="计算 3 5 17" xfId="13774"/>
    <cellStyle name="计算 3 5 17 2" xfId="13775"/>
    <cellStyle name="计算 3 5 17 3" xfId="13776"/>
    <cellStyle name="计算 3 5 17 4" xfId="13777"/>
    <cellStyle name="计算 3 5 17 5" xfId="13778"/>
    <cellStyle name="计算 3 5 17 6" xfId="13779"/>
    <cellStyle name="计算 3 5 18" xfId="13780"/>
    <cellStyle name="计算 3 5 18 2" xfId="13781"/>
    <cellStyle name="计算 3 5 18 3" xfId="13782"/>
    <cellStyle name="计算 3 5 18 4" xfId="13783"/>
    <cellStyle name="计算 3 5 18 5" xfId="13784"/>
    <cellStyle name="计算 3 5 18 6" xfId="13785"/>
    <cellStyle name="计算 3 5 19" xfId="13786"/>
    <cellStyle name="计算 3 5 2" xfId="13787"/>
    <cellStyle name="计算 3 5 2 2" xfId="13788"/>
    <cellStyle name="计算 3 5 2 3" xfId="13789"/>
    <cellStyle name="计算 3 5 2 4" xfId="13790"/>
    <cellStyle name="计算 3 5 2 5" xfId="13791"/>
    <cellStyle name="计算 3 5 2 6" xfId="13792"/>
    <cellStyle name="计算 3 5 20" xfId="13793"/>
    <cellStyle name="计算 3 5 21" xfId="13794"/>
    <cellStyle name="计算 3 5 22" xfId="13795"/>
    <cellStyle name="计算 3 5 23" xfId="13796"/>
    <cellStyle name="计算 3 5 3" xfId="13797"/>
    <cellStyle name="计算 3 5 3 2" xfId="13798"/>
    <cellStyle name="计算 3 5 3 3" xfId="13799"/>
    <cellStyle name="计算 3 5 3 4" xfId="13800"/>
    <cellStyle name="计算 3 5 3 5" xfId="13801"/>
    <cellStyle name="计算 3 5 3 6" xfId="13802"/>
    <cellStyle name="计算 3 5 4" xfId="13803"/>
    <cellStyle name="计算 3 5 4 2" xfId="13804"/>
    <cellStyle name="计算 3 5 4 3" xfId="13805"/>
    <cellStyle name="计算 3 5 4 4" xfId="13806"/>
    <cellStyle name="计算 3 5 4 5" xfId="13807"/>
    <cellStyle name="计算 3 5 4 6" xfId="13808"/>
    <cellStyle name="计算 3 5 5" xfId="13809"/>
    <cellStyle name="计算 3 5 5 2" xfId="13810"/>
    <cellStyle name="计算 3 5 5 3" xfId="13811"/>
    <cellStyle name="计算 3 5 5 4" xfId="13812"/>
    <cellStyle name="计算 3 5 5 5" xfId="13813"/>
    <cellStyle name="计算 3 5 5 6" xfId="13814"/>
    <cellStyle name="计算 3 5 6" xfId="13815"/>
    <cellStyle name="计算 3 5 6 2" xfId="13816"/>
    <cellStyle name="计算 3 5 6 3" xfId="13817"/>
    <cellStyle name="计算 3 5 6 4" xfId="13818"/>
    <cellStyle name="计算 3 5 6 5" xfId="13819"/>
    <cellStyle name="计算 3 5 6 6" xfId="13820"/>
    <cellStyle name="计算 3 5 7" xfId="13821"/>
    <cellStyle name="计算 3 5 7 2" xfId="13822"/>
    <cellStyle name="计算 3 5 7 3" xfId="13823"/>
    <cellStyle name="计算 3 5 7 4" xfId="13824"/>
    <cellStyle name="计算 3 5 7 5" xfId="13825"/>
    <cellStyle name="计算 3 5 7 6" xfId="13826"/>
    <cellStyle name="计算 3 5 8" xfId="13827"/>
    <cellStyle name="计算 3 5 8 2" xfId="13828"/>
    <cellStyle name="计算 3 5 8 3" xfId="13829"/>
    <cellStyle name="计算 3 5 8 4" xfId="13830"/>
    <cellStyle name="计算 3 5 8 5" xfId="13831"/>
    <cellStyle name="计算 3 5 8 6" xfId="13832"/>
    <cellStyle name="计算 3 5 9" xfId="13833"/>
    <cellStyle name="计算 3 5 9 2" xfId="13834"/>
    <cellStyle name="计算 3 5 9 3" xfId="13835"/>
    <cellStyle name="计算 3 5 9 4" xfId="13836"/>
    <cellStyle name="计算 3 5 9 5" xfId="13837"/>
    <cellStyle name="计算 3 5 9 6" xfId="13838"/>
    <cellStyle name="计算 3 6" xfId="13839"/>
    <cellStyle name="计算 3 6 2" xfId="13840"/>
    <cellStyle name="计算 3 6 3" xfId="13841"/>
    <cellStyle name="计算 3 6 4" xfId="13842"/>
    <cellStyle name="计算 3 6 5" xfId="13843"/>
    <cellStyle name="计算 3 6 6" xfId="13844"/>
    <cellStyle name="计算 3 7" xfId="13845"/>
    <cellStyle name="计算 3 7 2" xfId="13846"/>
    <cellStyle name="计算 3 7 3" xfId="13847"/>
    <cellStyle name="计算 3 7 4" xfId="13848"/>
    <cellStyle name="计算 3 7 5" xfId="13849"/>
    <cellStyle name="计算 3 7 6" xfId="13850"/>
    <cellStyle name="计算 3 8" xfId="13851"/>
    <cellStyle name="计算 3 8 2" xfId="13852"/>
    <cellStyle name="计算 3 8 3" xfId="13853"/>
    <cellStyle name="计算 3 8 4" xfId="13854"/>
    <cellStyle name="计算 3 8 5" xfId="13855"/>
    <cellStyle name="计算 3 8 6" xfId="13856"/>
    <cellStyle name="计算 3 9" xfId="13857"/>
    <cellStyle name="计算 3 9 2" xfId="13858"/>
    <cellStyle name="计算 3 9 3" xfId="13859"/>
    <cellStyle name="计算 3 9 4" xfId="13860"/>
    <cellStyle name="计算 3 9 5" xfId="13861"/>
    <cellStyle name="计算 3 9 6" xfId="13862"/>
    <cellStyle name="计算 4" xfId="13863"/>
    <cellStyle name="计算 5" xfId="13864"/>
    <cellStyle name="检查单元格 2" xfId="13865"/>
    <cellStyle name="检查单元格 2 2" xfId="13866"/>
    <cellStyle name="检查单元格 2 2 2" xfId="13867"/>
    <cellStyle name="检查单元格 2 2 2 2" xfId="13868"/>
    <cellStyle name="检查单元格 2 2 2 2 2" xfId="13869"/>
    <cellStyle name="检查单元格 2 2 2 3" xfId="13870"/>
    <cellStyle name="检查单元格 2 2 2 3 2" xfId="13871"/>
    <cellStyle name="检查单元格 2 2 2 4" xfId="13872"/>
    <cellStyle name="检查单元格 2 2 2 4 2" xfId="13873"/>
    <cellStyle name="检查单元格 2 2 2 5" xfId="13874"/>
    <cellStyle name="检查单元格 2 2 3" xfId="13875"/>
    <cellStyle name="检查单元格 2 2 3 2" xfId="13876"/>
    <cellStyle name="检查单元格 2 2 3 2 2" xfId="13877"/>
    <cellStyle name="检查单元格 2 2 3 3" xfId="13878"/>
    <cellStyle name="检查单元格 2 2 4" xfId="13879"/>
    <cellStyle name="检查单元格 2 2 4 2" xfId="13880"/>
    <cellStyle name="检查单元格 2 2 5" xfId="13881"/>
    <cellStyle name="检查单元格 2 2 5 2" xfId="13882"/>
    <cellStyle name="检查单元格 2 3" xfId="13883"/>
    <cellStyle name="检查单元格 2 3 2" xfId="13884"/>
    <cellStyle name="检查单元格 2 3 2 2" xfId="13885"/>
    <cellStyle name="检查单元格 2 3 2 2 2" xfId="13886"/>
    <cellStyle name="检查单元格 2 3 2 3" xfId="13887"/>
    <cellStyle name="检查单元格 2 3 2 3 2" xfId="13888"/>
    <cellStyle name="检查单元格 2 3 2 4" xfId="13889"/>
    <cellStyle name="检查单元格 2 3 2 4 2" xfId="13890"/>
    <cellStyle name="检查单元格 2 3 2 5" xfId="13891"/>
    <cellStyle name="检查单元格 2 3 3" xfId="13892"/>
    <cellStyle name="检查单元格 2 3 3 2" xfId="13893"/>
    <cellStyle name="检查单元格 2 3 4" xfId="13894"/>
    <cellStyle name="检查单元格 2 3 4 2" xfId="13895"/>
    <cellStyle name="检查单元格 2 3 5" xfId="13896"/>
    <cellStyle name="检查单元格 2 4" xfId="13897"/>
    <cellStyle name="检查单元格 2 4 2" xfId="13898"/>
    <cellStyle name="检查单元格 2 4 2 2" xfId="13899"/>
    <cellStyle name="检查单元格 2 4 3" xfId="13900"/>
    <cellStyle name="检查单元格 2 4 3 2" xfId="13901"/>
    <cellStyle name="检查单元格 2 4 4" xfId="13902"/>
    <cellStyle name="检查单元格 2 4 4 2" xfId="13903"/>
    <cellStyle name="检查单元格 2 4 5" xfId="13904"/>
    <cellStyle name="检查单元格 2 5" xfId="13905"/>
    <cellStyle name="检查单元格 2 5 2" xfId="13906"/>
    <cellStyle name="检查单元格 2 6" xfId="13907"/>
    <cellStyle name="检查单元格 2 6 2" xfId="13908"/>
    <cellStyle name="检查单元格 2 7" xfId="13909"/>
    <cellStyle name="检查单元格 2 7 2" xfId="13910"/>
    <cellStyle name="检查单元格 3" xfId="13911"/>
    <cellStyle name="检查单元格 3 2" xfId="13912"/>
    <cellStyle name="检查单元格 3 2 2" xfId="13913"/>
    <cellStyle name="检查单元格 3 2 2 2" xfId="13914"/>
    <cellStyle name="检查单元格 3 2 3" xfId="13915"/>
    <cellStyle name="检查单元格 3 2 3 2" xfId="13916"/>
    <cellStyle name="检查单元格 3 2 4" xfId="13917"/>
    <cellStyle name="检查单元格 3 2 4 2" xfId="13918"/>
    <cellStyle name="检查单元格 3 2 5" xfId="13919"/>
    <cellStyle name="检查单元格 3 3" xfId="13920"/>
    <cellStyle name="检查单元格 3 3 2" xfId="13921"/>
    <cellStyle name="检查单元格 3 4" xfId="13922"/>
    <cellStyle name="检查单元格 3 4 2" xfId="13923"/>
    <cellStyle name="检查单元格 3 5" xfId="13924"/>
    <cellStyle name="解释性文本 2" xfId="13925"/>
    <cellStyle name="解释性文本 2 2" xfId="13926"/>
    <cellStyle name="解释性文本 2 2 2" xfId="13927"/>
    <cellStyle name="解释性文本 2 2 2 2" xfId="13928"/>
    <cellStyle name="解释性文本 2 2 2 2 2" xfId="13929"/>
    <cellStyle name="解释性文本 2 2 2 3" xfId="13930"/>
    <cellStyle name="解释性文本 2 2 2 3 2" xfId="13931"/>
    <cellStyle name="解释性文本 2 2 2 4" xfId="13932"/>
    <cellStyle name="解释性文本 2 2 2 4 2" xfId="13933"/>
    <cellStyle name="解释性文本 2 2 2 5" xfId="13934"/>
    <cellStyle name="解释性文本 2 2 3" xfId="13935"/>
    <cellStyle name="解释性文本 2 2 3 2" xfId="13936"/>
    <cellStyle name="解释性文本 2 2 4" xfId="13937"/>
    <cellStyle name="解释性文本 2 2 4 2" xfId="13938"/>
    <cellStyle name="解释性文本 2 2 5" xfId="13939"/>
    <cellStyle name="解释性文本 2 3" xfId="13940"/>
    <cellStyle name="解释性文本 2 3 2" xfId="13941"/>
    <cellStyle name="解释性文本 2 3 2 2" xfId="13942"/>
    <cellStyle name="解释性文本 2 3 3" xfId="13943"/>
    <cellStyle name="解释性文本 2 3 3 2" xfId="13944"/>
    <cellStyle name="解释性文本 2 3 4" xfId="13945"/>
    <cellStyle name="解释性文本 2 3 4 2" xfId="13946"/>
    <cellStyle name="解释性文本 2 3 5" xfId="13947"/>
    <cellStyle name="解释性文本 2 4" xfId="13948"/>
    <cellStyle name="解释性文本 2 4 2" xfId="13949"/>
    <cellStyle name="解释性文本 2 5" xfId="13950"/>
    <cellStyle name="解释性文本 2 5 2" xfId="13951"/>
    <cellStyle name="解释性文本 2 6" xfId="13952"/>
    <cellStyle name="解释性文本 2 6 2" xfId="13953"/>
    <cellStyle name="解释性文本 3" xfId="13954"/>
    <cellStyle name="解释性文本 3 2" xfId="13955"/>
    <cellStyle name="解释性文本 3 2 2" xfId="13956"/>
    <cellStyle name="解释性文本 3 2 2 2" xfId="13957"/>
    <cellStyle name="解释性文本 3 2 3" xfId="13958"/>
    <cellStyle name="解释性文本 3 2 3 2" xfId="13959"/>
    <cellStyle name="解释性文本 3 2 4" xfId="13960"/>
    <cellStyle name="解释性文本 3 2 4 2" xfId="13961"/>
    <cellStyle name="解释性文本 3 2 5" xfId="13962"/>
    <cellStyle name="解释性文本 3 3" xfId="13963"/>
    <cellStyle name="解释性文本 3 3 2" xfId="13964"/>
    <cellStyle name="解释性文本 3 4" xfId="13965"/>
    <cellStyle name="解释性文本 3 4 2" xfId="13966"/>
    <cellStyle name="解释性文本 3 5" xfId="13967"/>
    <cellStyle name="警告文本 2" xfId="13968"/>
    <cellStyle name="警告文本 2 2" xfId="13969"/>
    <cellStyle name="警告文本 2 2 2" xfId="13970"/>
    <cellStyle name="警告文本 2 2 2 2" xfId="13971"/>
    <cellStyle name="警告文本 2 2 2 2 2" xfId="13972"/>
    <cellStyle name="警告文本 2 2 2 3" xfId="13973"/>
    <cellStyle name="警告文本 2 2 2 3 2" xfId="13974"/>
    <cellStyle name="警告文本 2 2 2 4" xfId="13975"/>
    <cellStyle name="警告文本 2 2 2 4 2" xfId="13976"/>
    <cellStyle name="警告文本 2 2 2 5" xfId="13977"/>
    <cellStyle name="警告文本 2 2 3" xfId="13978"/>
    <cellStyle name="警告文本 2 2 3 2" xfId="13979"/>
    <cellStyle name="警告文本 2 2 4" xfId="13980"/>
    <cellStyle name="警告文本 2 2 4 2" xfId="13981"/>
    <cellStyle name="警告文本 2 2 5" xfId="13982"/>
    <cellStyle name="警告文本 2 3" xfId="13983"/>
    <cellStyle name="警告文本 2 3 2" xfId="13984"/>
    <cellStyle name="警告文本 2 3 2 2" xfId="13985"/>
    <cellStyle name="警告文本 2 3 3" xfId="13986"/>
    <cellStyle name="警告文本 2 3 3 2" xfId="13987"/>
    <cellStyle name="警告文本 2 3 4" xfId="13988"/>
    <cellStyle name="警告文本 2 3 4 2" xfId="13989"/>
    <cellStyle name="警告文本 2 3 5" xfId="13990"/>
    <cellStyle name="警告文本 2 4" xfId="13991"/>
    <cellStyle name="警告文本 2 4 2" xfId="13992"/>
    <cellStyle name="警告文本 2 5" xfId="13993"/>
    <cellStyle name="警告文本 2 5 2" xfId="13994"/>
    <cellStyle name="警告文本 2 6" xfId="13995"/>
    <cellStyle name="警告文本 2 6 2" xfId="13996"/>
    <cellStyle name="警告文本 3" xfId="13997"/>
    <cellStyle name="警告文本 3 2" xfId="13998"/>
    <cellStyle name="警告文本 3 2 2" xfId="13999"/>
    <cellStyle name="警告文本 3 2 2 2" xfId="14000"/>
    <cellStyle name="警告文本 3 2 3" xfId="14001"/>
    <cellStyle name="警告文本 3 2 3 2" xfId="14002"/>
    <cellStyle name="警告文本 3 2 4" xfId="14003"/>
    <cellStyle name="警告文本 3 2 4 2" xfId="14004"/>
    <cellStyle name="警告文本 3 2 5" xfId="14005"/>
    <cellStyle name="警告文本 3 3" xfId="14006"/>
    <cellStyle name="警告文本 3 3 2" xfId="14007"/>
    <cellStyle name="警告文本 3 4" xfId="14008"/>
    <cellStyle name="警告文本 3 4 2" xfId="14009"/>
    <cellStyle name="警告文本 3 5" xfId="14010"/>
    <cellStyle name="链接单元格 2" xfId="14011"/>
    <cellStyle name="链接单元格 2 2" xfId="14012"/>
    <cellStyle name="链接单元格 2 2 2" xfId="14013"/>
    <cellStyle name="链接单元格 2 2 2 2" xfId="14014"/>
    <cellStyle name="链接单元格 2 2 2 2 2" xfId="14015"/>
    <cellStyle name="链接单元格 2 2 2 3" xfId="14016"/>
    <cellStyle name="链接单元格 2 2 2 3 2" xfId="14017"/>
    <cellStyle name="链接单元格 2 2 2 4" xfId="14018"/>
    <cellStyle name="链接单元格 2 2 2 4 2" xfId="14019"/>
    <cellStyle name="链接单元格 2 2 2 5" xfId="14020"/>
    <cellStyle name="链接单元格 2 2 3" xfId="14021"/>
    <cellStyle name="链接单元格 2 2 3 2" xfId="14022"/>
    <cellStyle name="链接单元格 2 2 4" xfId="14023"/>
    <cellStyle name="链接单元格 2 2 4 2" xfId="14024"/>
    <cellStyle name="链接单元格 2 2 5" xfId="14025"/>
    <cellStyle name="链接单元格 2 3" xfId="14026"/>
    <cellStyle name="链接单元格 2 3 2" xfId="14027"/>
    <cellStyle name="链接单元格 2 3 2 2" xfId="14028"/>
    <cellStyle name="链接单元格 2 3 3" xfId="14029"/>
    <cellStyle name="链接单元格 2 3 3 2" xfId="14030"/>
    <cellStyle name="链接单元格 2 3 4" xfId="14031"/>
    <cellStyle name="链接单元格 2 3 4 2" xfId="14032"/>
    <cellStyle name="链接单元格 2 3 5" xfId="14033"/>
    <cellStyle name="链接单元格 2 4" xfId="14034"/>
    <cellStyle name="链接单元格 2 4 2" xfId="14035"/>
    <cellStyle name="链接单元格 2 5" xfId="14036"/>
    <cellStyle name="链接单元格 2 5 2" xfId="14037"/>
    <cellStyle name="链接单元格 2 6" xfId="14038"/>
    <cellStyle name="链接单元格 2 6 2" xfId="14039"/>
    <cellStyle name="链接单元格 3" xfId="14040"/>
    <cellStyle name="链接单元格 3 2" xfId="14041"/>
    <cellStyle name="链接单元格 3 2 2" xfId="14042"/>
    <cellStyle name="链接单元格 3 2 2 2" xfId="14043"/>
    <cellStyle name="链接单元格 3 2 3" xfId="14044"/>
    <cellStyle name="链接单元格 3 2 3 2" xfId="14045"/>
    <cellStyle name="链接单元格 3 2 4" xfId="14046"/>
    <cellStyle name="链接单元格 3 2 4 2" xfId="14047"/>
    <cellStyle name="链接单元格 3 2 5" xfId="14048"/>
    <cellStyle name="链接单元格 3 3" xfId="14049"/>
    <cellStyle name="链接单元格 3 3 2" xfId="14050"/>
    <cellStyle name="链接单元格 3 4" xfId="14051"/>
    <cellStyle name="链接单元格 3 4 2" xfId="14052"/>
    <cellStyle name="链接单元格 3 5" xfId="14053"/>
    <cellStyle name="强调文字颜色 1 2" xfId="14054"/>
    <cellStyle name="强调文字颜色 1 2 2" xfId="14055"/>
    <cellStyle name="强调文字颜色 1 2 2 2" xfId="14056"/>
    <cellStyle name="强调文字颜色 1 2 2 2 2" xfId="14057"/>
    <cellStyle name="强调文字颜色 1 2 2 2 2 2" xfId="14058"/>
    <cellStyle name="强调文字颜色 1 2 2 2 3" xfId="14059"/>
    <cellStyle name="强调文字颜色 1 2 2 2 3 2" xfId="14060"/>
    <cellStyle name="强调文字颜色 1 2 2 2 4" xfId="14061"/>
    <cellStyle name="强调文字颜色 1 2 2 2 4 2" xfId="14062"/>
    <cellStyle name="强调文字颜色 1 2 2 2 5" xfId="14063"/>
    <cellStyle name="强调文字颜色 1 2 2 3" xfId="14064"/>
    <cellStyle name="强调文字颜色 1 2 2 3 2" xfId="14065"/>
    <cellStyle name="强调文字颜色 1 2 2 3 2 2" xfId="14066"/>
    <cellStyle name="强调文字颜色 1 2 2 3 3" xfId="14067"/>
    <cellStyle name="强调文字颜色 1 2 2 4" xfId="14068"/>
    <cellStyle name="强调文字颜色 1 2 2 4 2" xfId="14069"/>
    <cellStyle name="强调文字颜色 1 2 2 5" xfId="14070"/>
    <cellStyle name="强调文字颜色 1 2 2 5 2" xfId="14071"/>
    <cellStyle name="强调文字颜色 1 2 3" xfId="14072"/>
    <cellStyle name="强调文字颜色 1 2 3 2" xfId="14073"/>
    <cellStyle name="强调文字颜色 1 2 3 2 2" xfId="14074"/>
    <cellStyle name="强调文字颜色 1 2 3 2 2 2" xfId="14075"/>
    <cellStyle name="强调文字颜色 1 2 3 2 3" xfId="14076"/>
    <cellStyle name="强调文字颜色 1 2 3 2 3 2" xfId="14077"/>
    <cellStyle name="强调文字颜色 1 2 3 2 4" xfId="14078"/>
    <cellStyle name="强调文字颜色 1 2 3 2 4 2" xfId="14079"/>
    <cellStyle name="强调文字颜色 1 2 3 2 5" xfId="14080"/>
    <cellStyle name="强调文字颜色 1 2 3 3" xfId="14081"/>
    <cellStyle name="强调文字颜色 1 2 3 3 2" xfId="14082"/>
    <cellStyle name="强调文字颜色 1 2 3 4" xfId="14083"/>
    <cellStyle name="强调文字颜色 1 2 3 4 2" xfId="14084"/>
    <cellStyle name="强调文字颜色 1 2 3 5" xfId="14085"/>
    <cellStyle name="强调文字颜色 1 2 4" xfId="14086"/>
    <cellStyle name="强调文字颜色 1 2 4 2" xfId="14087"/>
    <cellStyle name="强调文字颜色 1 2 4 2 2" xfId="14088"/>
    <cellStyle name="强调文字颜色 1 2 4 3" xfId="14089"/>
    <cellStyle name="强调文字颜色 1 2 4 3 2" xfId="14090"/>
    <cellStyle name="强调文字颜色 1 2 4 4" xfId="14091"/>
    <cellStyle name="强调文字颜色 1 2 4 4 2" xfId="14092"/>
    <cellStyle name="强调文字颜色 1 2 4 5" xfId="14093"/>
    <cellStyle name="强调文字颜色 1 2 5" xfId="14094"/>
    <cellStyle name="强调文字颜色 1 2 5 2" xfId="14095"/>
    <cellStyle name="强调文字颜色 1 2 6" xfId="14096"/>
    <cellStyle name="强调文字颜色 1 2 6 2" xfId="14097"/>
    <cellStyle name="强调文字颜色 1 2 7" xfId="14098"/>
    <cellStyle name="强调文字颜色 1 2 7 2" xfId="14099"/>
    <cellStyle name="强调文字颜色 1 3" xfId="14100"/>
    <cellStyle name="强调文字颜色 1 3 2" xfId="14101"/>
    <cellStyle name="强调文字颜色 1 3 2 2" xfId="14102"/>
    <cellStyle name="强调文字颜色 1 3 2 2 2" xfId="14103"/>
    <cellStyle name="强调文字颜色 1 3 2 3" xfId="14104"/>
    <cellStyle name="强调文字颜色 1 3 2 3 2" xfId="14105"/>
    <cellStyle name="强调文字颜色 1 3 2 4" xfId="14106"/>
    <cellStyle name="强调文字颜色 1 3 2 4 2" xfId="14107"/>
    <cellStyle name="强调文字颜色 1 3 2 5" xfId="14108"/>
    <cellStyle name="强调文字颜色 1 3 3" xfId="14109"/>
    <cellStyle name="强调文字颜色 1 3 3 2" xfId="14110"/>
    <cellStyle name="强调文字颜色 1 3 4" xfId="14111"/>
    <cellStyle name="强调文字颜色 1 3 4 2" xfId="14112"/>
    <cellStyle name="强调文字颜色 1 3 5" xfId="14113"/>
    <cellStyle name="强调文字颜色 2 2" xfId="14114"/>
    <cellStyle name="强调文字颜色 2 2 2" xfId="14115"/>
    <cellStyle name="强调文字颜色 2 2 2 2" xfId="14116"/>
    <cellStyle name="强调文字颜色 2 2 2 2 2" xfId="14117"/>
    <cellStyle name="强调文字颜色 2 2 2 2 2 2" xfId="14118"/>
    <cellStyle name="强调文字颜色 2 2 2 2 3" xfId="14119"/>
    <cellStyle name="强调文字颜色 2 2 2 2 3 2" xfId="14120"/>
    <cellStyle name="强调文字颜色 2 2 2 2 4" xfId="14121"/>
    <cellStyle name="强调文字颜色 2 2 2 2 4 2" xfId="14122"/>
    <cellStyle name="强调文字颜色 2 2 2 2 5" xfId="14123"/>
    <cellStyle name="强调文字颜色 2 2 2 3" xfId="14124"/>
    <cellStyle name="强调文字颜色 2 2 2 3 2" xfId="14125"/>
    <cellStyle name="强调文字颜色 2 2 2 3 2 2" xfId="14126"/>
    <cellStyle name="强调文字颜色 2 2 2 3 3" xfId="14127"/>
    <cellStyle name="强调文字颜色 2 2 2 4" xfId="14128"/>
    <cellStyle name="强调文字颜色 2 2 2 4 2" xfId="14129"/>
    <cellStyle name="强调文字颜色 2 2 2 5" xfId="14130"/>
    <cellStyle name="强调文字颜色 2 2 2 5 2" xfId="14131"/>
    <cellStyle name="强调文字颜色 2 2 3" xfId="14132"/>
    <cellStyle name="强调文字颜色 2 2 3 2" xfId="14133"/>
    <cellStyle name="强调文字颜色 2 2 3 2 2" xfId="14134"/>
    <cellStyle name="强调文字颜色 2 2 3 2 2 2" xfId="14135"/>
    <cellStyle name="强调文字颜色 2 2 3 2 3" xfId="14136"/>
    <cellStyle name="强调文字颜色 2 2 3 2 3 2" xfId="14137"/>
    <cellStyle name="强调文字颜色 2 2 3 2 4" xfId="14138"/>
    <cellStyle name="强调文字颜色 2 2 3 2 4 2" xfId="14139"/>
    <cellStyle name="强调文字颜色 2 2 3 2 5" xfId="14140"/>
    <cellStyle name="强调文字颜色 2 2 3 3" xfId="14141"/>
    <cellStyle name="强调文字颜色 2 2 3 3 2" xfId="14142"/>
    <cellStyle name="强调文字颜色 2 2 3 4" xfId="14143"/>
    <cellStyle name="强调文字颜色 2 2 3 4 2" xfId="14144"/>
    <cellStyle name="强调文字颜色 2 2 3 5" xfId="14145"/>
    <cellStyle name="强调文字颜色 2 2 4" xfId="14146"/>
    <cellStyle name="强调文字颜色 2 2 4 2" xfId="14147"/>
    <cellStyle name="强调文字颜色 2 2 4 2 2" xfId="14148"/>
    <cellStyle name="强调文字颜色 2 2 4 3" xfId="14149"/>
    <cellStyle name="强调文字颜色 2 2 4 3 2" xfId="14150"/>
    <cellStyle name="强调文字颜色 2 2 4 4" xfId="14151"/>
    <cellStyle name="强调文字颜色 2 2 4 4 2" xfId="14152"/>
    <cellStyle name="强调文字颜色 2 2 4 5" xfId="14153"/>
    <cellStyle name="强调文字颜色 2 2 5" xfId="14154"/>
    <cellStyle name="强调文字颜色 2 2 5 2" xfId="14155"/>
    <cellStyle name="强调文字颜色 2 2 6" xfId="14156"/>
    <cellStyle name="强调文字颜色 2 2 6 2" xfId="14157"/>
    <cellStyle name="强调文字颜色 2 2 7" xfId="14158"/>
    <cellStyle name="强调文字颜色 2 2 7 2" xfId="14159"/>
    <cellStyle name="强调文字颜色 2 3" xfId="14160"/>
    <cellStyle name="强调文字颜色 2 3 2" xfId="14161"/>
    <cellStyle name="强调文字颜色 2 3 2 2" xfId="14162"/>
    <cellStyle name="强调文字颜色 2 3 2 2 2" xfId="14163"/>
    <cellStyle name="强调文字颜色 2 3 2 3" xfId="14164"/>
    <cellStyle name="强调文字颜色 2 3 2 3 2" xfId="14165"/>
    <cellStyle name="强调文字颜色 2 3 2 4" xfId="14166"/>
    <cellStyle name="强调文字颜色 2 3 2 4 2" xfId="14167"/>
    <cellStyle name="强调文字颜色 2 3 2 5" xfId="14168"/>
    <cellStyle name="强调文字颜色 2 3 3" xfId="14169"/>
    <cellStyle name="强调文字颜色 2 3 3 2" xfId="14170"/>
    <cellStyle name="强调文字颜色 2 3 4" xfId="14171"/>
    <cellStyle name="强调文字颜色 2 3 4 2" xfId="14172"/>
    <cellStyle name="强调文字颜色 2 3 5" xfId="14173"/>
    <cellStyle name="强调文字颜色 3 2" xfId="14174"/>
    <cellStyle name="强调文字颜色 3 2 2" xfId="14175"/>
    <cellStyle name="强调文字颜色 3 2 2 2" xfId="14176"/>
    <cellStyle name="强调文字颜色 3 2 2 2 2" xfId="14177"/>
    <cellStyle name="强调文字颜色 3 2 2 2 2 2" xfId="14178"/>
    <cellStyle name="强调文字颜色 3 2 2 2 3" xfId="14179"/>
    <cellStyle name="强调文字颜色 3 2 2 2 3 2" xfId="14180"/>
    <cellStyle name="强调文字颜色 3 2 2 2 4" xfId="14181"/>
    <cellStyle name="强调文字颜色 3 2 2 2 4 2" xfId="14182"/>
    <cellStyle name="强调文字颜色 3 2 2 2 5" xfId="14183"/>
    <cellStyle name="强调文字颜色 3 2 2 3" xfId="14184"/>
    <cellStyle name="强调文字颜色 3 2 2 3 2" xfId="14185"/>
    <cellStyle name="强调文字颜色 3 2 2 3 2 2" xfId="14186"/>
    <cellStyle name="强调文字颜色 3 2 2 3 3" xfId="14187"/>
    <cellStyle name="强调文字颜色 3 2 2 4" xfId="14188"/>
    <cellStyle name="强调文字颜色 3 2 2 4 2" xfId="14189"/>
    <cellStyle name="强调文字颜色 3 2 2 5" xfId="14190"/>
    <cellStyle name="强调文字颜色 3 2 2 5 2" xfId="14191"/>
    <cellStyle name="强调文字颜色 3 2 3" xfId="14192"/>
    <cellStyle name="强调文字颜色 3 2 3 2" xfId="14193"/>
    <cellStyle name="强调文字颜色 3 2 3 2 2" xfId="14194"/>
    <cellStyle name="强调文字颜色 3 2 3 2 2 2" xfId="14195"/>
    <cellStyle name="强调文字颜色 3 2 3 2 3" xfId="14196"/>
    <cellStyle name="强调文字颜色 3 2 3 2 3 2" xfId="14197"/>
    <cellStyle name="强调文字颜色 3 2 3 2 4" xfId="14198"/>
    <cellStyle name="强调文字颜色 3 2 3 2 4 2" xfId="14199"/>
    <cellStyle name="强调文字颜色 3 2 3 2 5" xfId="14200"/>
    <cellStyle name="强调文字颜色 3 2 3 3" xfId="14201"/>
    <cellStyle name="强调文字颜色 3 2 3 3 2" xfId="14202"/>
    <cellStyle name="强调文字颜色 3 2 3 4" xfId="14203"/>
    <cellStyle name="强调文字颜色 3 2 3 4 2" xfId="14204"/>
    <cellStyle name="强调文字颜色 3 2 3 5" xfId="14205"/>
    <cellStyle name="强调文字颜色 3 2 4" xfId="14206"/>
    <cellStyle name="强调文字颜色 3 2 4 2" xfId="14207"/>
    <cellStyle name="强调文字颜色 3 2 4 2 2" xfId="14208"/>
    <cellStyle name="强调文字颜色 3 2 4 3" xfId="14209"/>
    <cellStyle name="强调文字颜色 3 2 4 3 2" xfId="14210"/>
    <cellStyle name="强调文字颜色 3 2 4 4" xfId="14211"/>
    <cellStyle name="强调文字颜色 3 2 4 4 2" xfId="14212"/>
    <cellStyle name="强调文字颜色 3 2 4 5" xfId="14213"/>
    <cellStyle name="强调文字颜色 3 2 5" xfId="14214"/>
    <cellStyle name="强调文字颜色 3 2 5 2" xfId="14215"/>
    <cellStyle name="强调文字颜色 3 2 6" xfId="14216"/>
    <cellStyle name="强调文字颜色 3 2 6 2" xfId="14217"/>
    <cellStyle name="强调文字颜色 3 2 7" xfId="14218"/>
    <cellStyle name="强调文字颜色 3 2 7 2" xfId="14219"/>
    <cellStyle name="强调文字颜色 3 3" xfId="14220"/>
    <cellStyle name="强调文字颜色 3 3 2" xfId="14221"/>
    <cellStyle name="强调文字颜色 3 3 2 2" xfId="14222"/>
    <cellStyle name="强调文字颜色 3 3 2 2 2" xfId="14223"/>
    <cellStyle name="强调文字颜色 3 3 2 3" xfId="14224"/>
    <cellStyle name="强调文字颜色 3 3 2 3 2" xfId="14225"/>
    <cellStyle name="强调文字颜色 3 3 2 4" xfId="14226"/>
    <cellStyle name="强调文字颜色 3 3 2 4 2" xfId="14227"/>
    <cellStyle name="强调文字颜色 3 3 2 5" xfId="14228"/>
    <cellStyle name="强调文字颜色 3 3 3" xfId="14229"/>
    <cellStyle name="强调文字颜色 3 3 3 2" xfId="14230"/>
    <cellStyle name="强调文字颜色 3 3 4" xfId="14231"/>
    <cellStyle name="强调文字颜色 3 3 4 2" xfId="14232"/>
    <cellStyle name="强调文字颜色 3 3 5" xfId="14233"/>
    <cellStyle name="强调文字颜色 4 2" xfId="14234"/>
    <cellStyle name="强调文字颜色 4 2 2" xfId="14235"/>
    <cellStyle name="强调文字颜色 4 2 2 2" xfId="14236"/>
    <cellStyle name="强调文字颜色 4 2 2 2 2" xfId="14237"/>
    <cellStyle name="强调文字颜色 4 2 2 2 2 2" xfId="14238"/>
    <cellStyle name="强调文字颜色 4 2 2 2 3" xfId="14239"/>
    <cellStyle name="强调文字颜色 4 2 2 2 3 2" xfId="14240"/>
    <cellStyle name="强调文字颜色 4 2 2 2 4" xfId="14241"/>
    <cellStyle name="强调文字颜色 4 2 2 2 4 2" xfId="14242"/>
    <cellStyle name="强调文字颜色 4 2 2 2 5" xfId="14243"/>
    <cellStyle name="强调文字颜色 4 2 2 3" xfId="14244"/>
    <cellStyle name="强调文字颜色 4 2 2 3 2" xfId="14245"/>
    <cellStyle name="强调文字颜色 4 2 2 3 2 2" xfId="14246"/>
    <cellStyle name="强调文字颜色 4 2 2 3 3" xfId="14247"/>
    <cellStyle name="强调文字颜色 4 2 2 4" xfId="14248"/>
    <cellStyle name="强调文字颜色 4 2 2 4 2" xfId="14249"/>
    <cellStyle name="强调文字颜色 4 2 2 5" xfId="14250"/>
    <cellStyle name="强调文字颜色 4 2 2 5 2" xfId="14251"/>
    <cellStyle name="强调文字颜色 4 2 3" xfId="14252"/>
    <cellStyle name="强调文字颜色 4 2 3 2" xfId="14253"/>
    <cellStyle name="强调文字颜色 4 2 3 2 2" xfId="14254"/>
    <cellStyle name="强调文字颜色 4 2 3 2 2 2" xfId="14255"/>
    <cellStyle name="强调文字颜色 4 2 3 2 3" xfId="14256"/>
    <cellStyle name="强调文字颜色 4 2 3 2 3 2" xfId="14257"/>
    <cellStyle name="强调文字颜色 4 2 3 2 4" xfId="14258"/>
    <cellStyle name="强调文字颜色 4 2 3 2 4 2" xfId="14259"/>
    <cellStyle name="强调文字颜色 4 2 3 2 5" xfId="14260"/>
    <cellStyle name="强调文字颜色 4 2 3 3" xfId="14261"/>
    <cellStyle name="强调文字颜色 4 2 3 3 2" xfId="14262"/>
    <cellStyle name="强调文字颜色 4 2 3 4" xfId="14263"/>
    <cellStyle name="强调文字颜色 4 2 3 4 2" xfId="14264"/>
    <cellStyle name="强调文字颜色 4 2 3 5" xfId="14265"/>
    <cellStyle name="强调文字颜色 4 2 4" xfId="14266"/>
    <cellStyle name="强调文字颜色 4 2 4 2" xfId="14267"/>
    <cellStyle name="强调文字颜色 4 2 4 2 2" xfId="14268"/>
    <cellStyle name="强调文字颜色 4 2 4 3" xfId="14269"/>
    <cellStyle name="强调文字颜色 4 2 4 3 2" xfId="14270"/>
    <cellStyle name="强调文字颜色 4 2 4 4" xfId="14271"/>
    <cellStyle name="强调文字颜色 4 2 4 4 2" xfId="14272"/>
    <cellStyle name="强调文字颜色 4 2 4 5" xfId="14273"/>
    <cellStyle name="强调文字颜色 4 2 5" xfId="14274"/>
    <cellStyle name="强调文字颜色 4 2 5 2" xfId="14275"/>
    <cellStyle name="强调文字颜色 4 2 6" xfId="14276"/>
    <cellStyle name="强调文字颜色 4 2 6 2" xfId="14277"/>
    <cellStyle name="强调文字颜色 4 2 7" xfId="14278"/>
    <cellStyle name="强调文字颜色 4 2 7 2" xfId="14279"/>
    <cellStyle name="强调文字颜色 4 3" xfId="14280"/>
    <cellStyle name="强调文字颜色 4 3 2" xfId="14281"/>
    <cellStyle name="强调文字颜色 4 3 2 2" xfId="14282"/>
    <cellStyle name="强调文字颜色 4 3 2 2 2" xfId="14283"/>
    <cellStyle name="强调文字颜色 4 3 2 3" xfId="14284"/>
    <cellStyle name="强调文字颜色 4 3 2 3 2" xfId="14285"/>
    <cellStyle name="强调文字颜色 4 3 2 4" xfId="14286"/>
    <cellStyle name="强调文字颜色 4 3 2 4 2" xfId="14287"/>
    <cellStyle name="强调文字颜色 4 3 2 5" xfId="14288"/>
    <cellStyle name="强调文字颜色 4 3 3" xfId="14289"/>
    <cellStyle name="强调文字颜色 4 3 3 2" xfId="14290"/>
    <cellStyle name="强调文字颜色 4 3 4" xfId="14291"/>
    <cellStyle name="强调文字颜色 4 3 4 2" xfId="14292"/>
    <cellStyle name="强调文字颜色 4 3 5" xfId="14293"/>
    <cellStyle name="强调文字颜色 5 2" xfId="14294"/>
    <cellStyle name="强调文字颜色 5 2 2" xfId="14295"/>
    <cellStyle name="强调文字颜色 5 2 2 2" xfId="14296"/>
    <cellStyle name="强调文字颜色 5 2 2 2 2" xfId="14297"/>
    <cellStyle name="强调文字颜色 5 2 2 2 2 2" xfId="14298"/>
    <cellStyle name="强调文字颜色 5 2 2 2 3" xfId="14299"/>
    <cellStyle name="强调文字颜色 5 2 2 2 3 2" xfId="14300"/>
    <cellStyle name="强调文字颜色 5 2 2 2 4" xfId="14301"/>
    <cellStyle name="强调文字颜色 5 2 2 2 4 2" xfId="14302"/>
    <cellStyle name="强调文字颜色 5 2 2 2 5" xfId="14303"/>
    <cellStyle name="强调文字颜色 5 2 2 3" xfId="14304"/>
    <cellStyle name="强调文字颜色 5 2 2 3 2" xfId="14305"/>
    <cellStyle name="强调文字颜色 5 2 2 3 2 2" xfId="14306"/>
    <cellStyle name="强调文字颜色 5 2 2 3 3" xfId="14307"/>
    <cellStyle name="强调文字颜色 5 2 2 4" xfId="14308"/>
    <cellStyle name="强调文字颜色 5 2 2 4 2" xfId="14309"/>
    <cellStyle name="强调文字颜色 5 2 2 5" xfId="14310"/>
    <cellStyle name="强调文字颜色 5 2 2 5 2" xfId="14311"/>
    <cellStyle name="强调文字颜色 5 2 3" xfId="14312"/>
    <cellStyle name="强调文字颜色 5 2 3 2" xfId="14313"/>
    <cellStyle name="强调文字颜色 5 2 3 2 2" xfId="14314"/>
    <cellStyle name="强调文字颜色 5 2 3 2 2 2" xfId="14315"/>
    <cellStyle name="强调文字颜色 5 2 3 2 3" xfId="14316"/>
    <cellStyle name="强调文字颜色 5 2 3 2 3 2" xfId="14317"/>
    <cellStyle name="强调文字颜色 5 2 3 2 4" xfId="14318"/>
    <cellStyle name="强调文字颜色 5 2 3 2 4 2" xfId="14319"/>
    <cellStyle name="强调文字颜色 5 2 3 2 5" xfId="14320"/>
    <cellStyle name="强调文字颜色 5 2 3 3" xfId="14321"/>
    <cellStyle name="强调文字颜色 5 2 3 3 2" xfId="14322"/>
    <cellStyle name="强调文字颜色 5 2 3 4" xfId="14323"/>
    <cellStyle name="强调文字颜色 5 2 3 4 2" xfId="14324"/>
    <cellStyle name="强调文字颜色 5 2 3 5" xfId="14325"/>
    <cellStyle name="强调文字颜色 5 2 4" xfId="14326"/>
    <cellStyle name="强调文字颜色 5 2 4 2" xfId="14327"/>
    <cellStyle name="强调文字颜色 5 2 4 2 2" xfId="14328"/>
    <cellStyle name="强调文字颜色 5 2 4 3" xfId="14329"/>
    <cellStyle name="强调文字颜色 5 2 4 3 2" xfId="14330"/>
    <cellStyle name="强调文字颜色 5 2 4 4" xfId="14331"/>
    <cellStyle name="强调文字颜色 5 2 4 4 2" xfId="14332"/>
    <cellStyle name="强调文字颜色 5 2 4 5" xfId="14333"/>
    <cellStyle name="强调文字颜色 5 2 5" xfId="14334"/>
    <cellStyle name="强调文字颜色 5 2 5 2" xfId="14335"/>
    <cellStyle name="强调文字颜色 5 2 6" xfId="14336"/>
    <cellStyle name="强调文字颜色 5 2 6 2" xfId="14337"/>
    <cellStyle name="强调文字颜色 5 2 7" xfId="14338"/>
    <cellStyle name="强调文字颜色 5 2 7 2" xfId="14339"/>
    <cellStyle name="强调文字颜色 5 3" xfId="14340"/>
    <cellStyle name="强调文字颜色 5 3 2" xfId="14341"/>
    <cellStyle name="强调文字颜色 5 3 2 2" xfId="14342"/>
    <cellStyle name="强调文字颜色 5 3 2 2 2" xfId="14343"/>
    <cellStyle name="强调文字颜色 5 3 2 3" xfId="14344"/>
    <cellStyle name="强调文字颜色 5 3 2 3 2" xfId="14345"/>
    <cellStyle name="强调文字颜色 5 3 2 4" xfId="14346"/>
    <cellStyle name="强调文字颜色 5 3 2 4 2" xfId="14347"/>
    <cellStyle name="强调文字颜色 5 3 2 5" xfId="14348"/>
    <cellStyle name="强调文字颜色 5 3 3" xfId="14349"/>
    <cellStyle name="强调文字颜色 5 3 3 2" xfId="14350"/>
    <cellStyle name="强调文字颜色 5 3 4" xfId="14351"/>
    <cellStyle name="强调文字颜色 5 3 4 2" xfId="14352"/>
    <cellStyle name="强调文字颜色 5 3 5" xfId="14353"/>
    <cellStyle name="强调文字颜色 6 2" xfId="14354"/>
    <cellStyle name="强调文字颜色 6 2 2" xfId="14355"/>
    <cellStyle name="强调文字颜色 6 2 2 2" xfId="14356"/>
    <cellStyle name="强调文字颜色 6 2 2 2 2" xfId="14357"/>
    <cellStyle name="强调文字颜色 6 2 2 2 2 2" xfId="14358"/>
    <cellStyle name="强调文字颜色 6 2 2 2 3" xfId="14359"/>
    <cellStyle name="强调文字颜色 6 2 2 2 3 2" xfId="14360"/>
    <cellStyle name="强调文字颜色 6 2 2 2 4" xfId="14361"/>
    <cellStyle name="强调文字颜色 6 2 2 2 4 2" xfId="14362"/>
    <cellStyle name="强调文字颜色 6 2 2 2 5" xfId="14363"/>
    <cellStyle name="强调文字颜色 6 2 2 3" xfId="14364"/>
    <cellStyle name="强调文字颜色 6 2 2 3 2" xfId="14365"/>
    <cellStyle name="强调文字颜色 6 2 2 3 2 2" xfId="14366"/>
    <cellStyle name="强调文字颜色 6 2 2 3 3" xfId="14367"/>
    <cellStyle name="强调文字颜色 6 2 2 4" xfId="14368"/>
    <cellStyle name="强调文字颜色 6 2 2 4 2" xfId="14369"/>
    <cellStyle name="强调文字颜色 6 2 2 5" xfId="14370"/>
    <cellStyle name="强调文字颜色 6 2 2 5 2" xfId="14371"/>
    <cellStyle name="强调文字颜色 6 2 3" xfId="14372"/>
    <cellStyle name="强调文字颜色 6 2 3 2" xfId="14373"/>
    <cellStyle name="强调文字颜色 6 2 3 2 2" xfId="14374"/>
    <cellStyle name="强调文字颜色 6 2 3 2 2 2" xfId="14375"/>
    <cellStyle name="强调文字颜色 6 2 3 2 3" xfId="14376"/>
    <cellStyle name="强调文字颜色 6 2 3 2 3 2" xfId="14377"/>
    <cellStyle name="强调文字颜色 6 2 3 2 4" xfId="14378"/>
    <cellStyle name="强调文字颜色 6 2 3 2 4 2" xfId="14379"/>
    <cellStyle name="强调文字颜色 6 2 3 2 5" xfId="14380"/>
    <cellStyle name="强调文字颜色 6 2 3 3" xfId="14381"/>
    <cellStyle name="强调文字颜色 6 2 3 3 2" xfId="14382"/>
    <cellStyle name="强调文字颜色 6 2 3 4" xfId="14383"/>
    <cellStyle name="强调文字颜色 6 2 3 4 2" xfId="14384"/>
    <cellStyle name="强调文字颜色 6 2 3 5" xfId="14385"/>
    <cellStyle name="强调文字颜色 6 2 4" xfId="14386"/>
    <cellStyle name="强调文字颜色 6 2 4 2" xfId="14387"/>
    <cellStyle name="强调文字颜色 6 2 4 2 2" xfId="14388"/>
    <cellStyle name="强调文字颜色 6 2 4 3" xfId="14389"/>
    <cellStyle name="强调文字颜色 6 2 4 3 2" xfId="14390"/>
    <cellStyle name="强调文字颜色 6 2 4 4" xfId="14391"/>
    <cellStyle name="强调文字颜色 6 2 4 4 2" xfId="14392"/>
    <cellStyle name="强调文字颜色 6 2 4 5" xfId="14393"/>
    <cellStyle name="强调文字颜色 6 2 5" xfId="14394"/>
    <cellStyle name="强调文字颜色 6 2 5 2" xfId="14395"/>
    <cellStyle name="强调文字颜色 6 2 6" xfId="14396"/>
    <cellStyle name="强调文字颜色 6 2 6 2" xfId="14397"/>
    <cellStyle name="强调文字颜色 6 2 7" xfId="14398"/>
    <cellStyle name="强调文字颜色 6 2 7 2" xfId="14399"/>
    <cellStyle name="强调文字颜色 6 3" xfId="14400"/>
    <cellStyle name="强调文字颜色 6 3 2" xfId="14401"/>
    <cellStyle name="强调文字颜色 6 3 2 2" xfId="14402"/>
    <cellStyle name="强调文字颜色 6 3 2 2 2" xfId="14403"/>
    <cellStyle name="强调文字颜色 6 3 2 3" xfId="14404"/>
    <cellStyle name="强调文字颜色 6 3 2 3 2" xfId="14405"/>
    <cellStyle name="强调文字颜色 6 3 2 4" xfId="14406"/>
    <cellStyle name="强调文字颜色 6 3 2 4 2" xfId="14407"/>
    <cellStyle name="强调文字颜色 6 3 2 5" xfId="14408"/>
    <cellStyle name="强调文字颜色 6 3 3" xfId="14409"/>
    <cellStyle name="强调文字颜色 6 3 3 2" xfId="14410"/>
    <cellStyle name="强调文字颜色 6 3 4" xfId="14411"/>
    <cellStyle name="强调文字颜色 6 3 4 2" xfId="14412"/>
    <cellStyle name="强调文字颜色 6 3 5" xfId="14413"/>
    <cellStyle name="适中 2" xfId="14414"/>
    <cellStyle name="适中 2 2" xfId="14415"/>
    <cellStyle name="适中 2 2 2" xfId="14416"/>
    <cellStyle name="适中 2 2 2 2" xfId="14417"/>
    <cellStyle name="适中 2 2 2 2 2" xfId="14418"/>
    <cellStyle name="适中 2 2 2 3" xfId="14419"/>
    <cellStyle name="适中 2 2 2 3 2" xfId="14420"/>
    <cellStyle name="适中 2 2 2 4" xfId="14421"/>
    <cellStyle name="适中 2 2 2 4 2" xfId="14422"/>
    <cellStyle name="适中 2 2 2 5" xfId="14423"/>
    <cellStyle name="适中 2 2 3" xfId="14424"/>
    <cellStyle name="适中 2 2 3 2" xfId="14425"/>
    <cellStyle name="适中 2 2 3 2 2" xfId="14426"/>
    <cellStyle name="适中 2 2 3 3" xfId="14427"/>
    <cellStyle name="适中 2 2 4" xfId="14428"/>
    <cellStyle name="适中 2 2 4 2" xfId="14429"/>
    <cellStyle name="适中 2 2 5" xfId="14430"/>
    <cellStyle name="适中 2 2 5 2" xfId="14431"/>
    <cellStyle name="适中 2 3" xfId="14432"/>
    <cellStyle name="适中 2 3 2" xfId="14433"/>
    <cellStyle name="适中 2 3 2 2" xfId="14434"/>
    <cellStyle name="适中 2 3 2 2 2" xfId="14435"/>
    <cellStyle name="适中 2 3 2 3" xfId="14436"/>
    <cellStyle name="适中 2 3 2 3 2" xfId="14437"/>
    <cellStyle name="适中 2 3 2 4" xfId="14438"/>
    <cellStyle name="适中 2 3 2 4 2" xfId="14439"/>
    <cellStyle name="适中 2 3 2 5" xfId="14440"/>
    <cellStyle name="适中 2 3 3" xfId="14441"/>
    <cellStyle name="适中 2 3 3 2" xfId="14442"/>
    <cellStyle name="适中 2 3 4" xfId="14443"/>
    <cellStyle name="适中 2 3 4 2" xfId="14444"/>
    <cellStyle name="适中 2 3 5" xfId="14445"/>
    <cellStyle name="适中 2 4" xfId="14446"/>
    <cellStyle name="适中 2 4 2" xfId="14447"/>
    <cellStyle name="适中 2 4 2 2" xfId="14448"/>
    <cellStyle name="适中 2 4 3" xfId="14449"/>
    <cellStyle name="适中 2 4 3 2" xfId="14450"/>
    <cellStyle name="适中 2 4 4" xfId="14451"/>
    <cellStyle name="适中 2 4 4 2" xfId="14452"/>
    <cellStyle name="适中 2 4 5" xfId="14453"/>
    <cellStyle name="适中 2 5" xfId="14454"/>
    <cellStyle name="适中 2 5 2" xfId="14455"/>
    <cellStyle name="适中 2 6" xfId="14456"/>
    <cellStyle name="适中 2 6 2" xfId="14457"/>
    <cellStyle name="适中 2 7" xfId="14458"/>
    <cellStyle name="适中 2 7 2" xfId="14459"/>
    <cellStyle name="适中 3" xfId="14460"/>
    <cellStyle name="适中 3 2" xfId="14461"/>
    <cellStyle name="适中 3 2 2" xfId="14462"/>
    <cellStyle name="适中 3 2 2 2" xfId="14463"/>
    <cellStyle name="适中 3 2 3" xfId="14464"/>
    <cellStyle name="适中 3 2 3 2" xfId="14465"/>
    <cellStyle name="适中 3 2 4" xfId="14466"/>
    <cellStyle name="适中 3 2 4 2" xfId="14467"/>
    <cellStyle name="适中 3 2 5" xfId="14468"/>
    <cellStyle name="适中 3 3" xfId="14469"/>
    <cellStyle name="适中 3 3 2" xfId="14470"/>
    <cellStyle name="适中 3 4" xfId="14471"/>
    <cellStyle name="适中 3 4 2" xfId="14472"/>
    <cellStyle name="适中 3 5" xfId="14473"/>
    <cellStyle name="输出 2" xfId="14474"/>
    <cellStyle name="输出 2 10" xfId="14475"/>
    <cellStyle name="输出 2 10 2" xfId="14476"/>
    <cellStyle name="输出 2 10 3" xfId="14477"/>
    <cellStyle name="输出 2 10 4" xfId="14478"/>
    <cellStyle name="输出 2 10 5" xfId="14479"/>
    <cellStyle name="输出 2 10 6" xfId="14480"/>
    <cellStyle name="输出 2 11" xfId="14481"/>
    <cellStyle name="输出 2 11 2" xfId="14482"/>
    <cellStyle name="输出 2 11 3" xfId="14483"/>
    <cellStyle name="输出 2 11 4" xfId="14484"/>
    <cellStyle name="输出 2 11 5" xfId="14485"/>
    <cellStyle name="输出 2 11 6" xfId="14486"/>
    <cellStyle name="输出 2 12" xfId="14487"/>
    <cellStyle name="输出 2 12 2" xfId="14488"/>
    <cellStyle name="输出 2 12 3" xfId="14489"/>
    <cellStyle name="输出 2 12 4" xfId="14490"/>
    <cellStyle name="输出 2 12 5" xfId="14491"/>
    <cellStyle name="输出 2 12 6" xfId="14492"/>
    <cellStyle name="输出 2 13" xfId="14493"/>
    <cellStyle name="输出 2 13 2" xfId="14494"/>
    <cellStyle name="输出 2 13 3" xfId="14495"/>
    <cellStyle name="输出 2 13 4" xfId="14496"/>
    <cellStyle name="输出 2 13 5" xfId="14497"/>
    <cellStyle name="输出 2 13 6" xfId="14498"/>
    <cellStyle name="输出 2 14" xfId="14499"/>
    <cellStyle name="输出 2 14 2" xfId="14500"/>
    <cellStyle name="输出 2 14 3" xfId="14501"/>
    <cellStyle name="输出 2 14 4" xfId="14502"/>
    <cellStyle name="输出 2 14 5" xfId="14503"/>
    <cellStyle name="输出 2 14 6" xfId="14504"/>
    <cellStyle name="输出 2 15" xfId="14505"/>
    <cellStyle name="输出 2 15 2" xfId="14506"/>
    <cellStyle name="输出 2 15 3" xfId="14507"/>
    <cellStyle name="输出 2 15 4" xfId="14508"/>
    <cellStyle name="输出 2 15 5" xfId="14509"/>
    <cellStyle name="输出 2 15 6" xfId="14510"/>
    <cellStyle name="输出 2 16" xfId="14511"/>
    <cellStyle name="输出 2 16 2" xfId="14512"/>
    <cellStyle name="输出 2 16 3" xfId="14513"/>
    <cellStyle name="输出 2 16 4" xfId="14514"/>
    <cellStyle name="输出 2 16 5" xfId="14515"/>
    <cellStyle name="输出 2 16 6" xfId="14516"/>
    <cellStyle name="输出 2 17" xfId="14517"/>
    <cellStyle name="输出 2 17 2" xfId="14518"/>
    <cellStyle name="输出 2 17 3" xfId="14519"/>
    <cellStyle name="输出 2 17 4" xfId="14520"/>
    <cellStyle name="输出 2 17 5" xfId="14521"/>
    <cellStyle name="输出 2 17 6" xfId="14522"/>
    <cellStyle name="输出 2 18" xfId="14523"/>
    <cellStyle name="输出 2 18 2" xfId="14524"/>
    <cellStyle name="输出 2 18 3" xfId="14525"/>
    <cellStyle name="输出 2 18 4" xfId="14526"/>
    <cellStyle name="输出 2 18 5" xfId="14527"/>
    <cellStyle name="输出 2 18 6" xfId="14528"/>
    <cellStyle name="输出 2 19" xfId="14529"/>
    <cellStyle name="输出 2 19 2" xfId="14530"/>
    <cellStyle name="输出 2 19 3" xfId="14531"/>
    <cellStyle name="输出 2 19 4" xfId="14532"/>
    <cellStyle name="输出 2 19 5" xfId="14533"/>
    <cellStyle name="输出 2 19 6" xfId="14534"/>
    <cellStyle name="输出 2 2" xfId="14535"/>
    <cellStyle name="输出 2 2 10" xfId="14536"/>
    <cellStyle name="输出 2 2 10 2" xfId="14537"/>
    <cellStyle name="输出 2 2 10 3" xfId="14538"/>
    <cellStyle name="输出 2 2 10 4" xfId="14539"/>
    <cellStyle name="输出 2 2 10 5" xfId="14540"/>
    <cellStyle name="输出 2 2 10 6" xfId="14541"/>
    <cellStyle name="输出 2 2 11" xfId="14542"/>
    <cellStyle name="输出 2 2 11 2" xfId="14543"/>
    <cellStyle name="输出 2 2 11 3" xfId="14544"/>
    <cellStyle name="输出 2 2 11 4" xfId="14545"/>
    <cellStyle name="输出 2 2 11 5" xfId="14546"/>
    <cellStyle name="输出 2 2 11 6" xfId="14547"/>
    <cellStyle name="输出 2 2 12" xfId="14548"/>
    <cellStyle name="输出 2 2 12 2" xfId="14549"/>
    <cellStyle name="输出 2 2 12 3" xfId="14550"/>
    <cellStyle name="输出 2 2 12 4" xfId="14551"/>
    <cellStyle name="输出 2 2 12 5" xfId="14552"/>
    <cellStyle name="输出 2 2 12 6" xfId="14553"/>
    <cellStyle name="输出 2 2 13" xfId="14554"/>
    <cellStyle name="输出 2 2 13 2" xfId="14555"/>
    <cellStyle name="输出 2 2 13 3" xfId="14556"/>
    <cellStyle name="输出 2 2 13 4" xfId="14557"/>
    <cellStyle name="输出 2 2 13 5" xfId="14558"/>
    <cellStyle name="输出 2 2 13 6" xfId="14559"/>
    <cellStyle name="输出 2 2 14" xfId="14560"/>
    <cellStyle name="输出 2 2 14 2" xfId="14561"/>
    <cellStyle name="输出 2 2 14 3" xfId="14562"/>
    <cellStyle name="输出 2 2 14 4" xfId="14563"/>
    <cellStyle name="输出 2 2 14 5" xfId="14564"/>
    <cellStyle name="输出 2 2 14 6" xfId="14565"/>
    <cellStyle name="输出 2 2 15" xfId="14566"/>
    <cellStyle name="输出 2 2 15 2" xfId="14567"/>
    <cellStyle name="输出 2 2 15 3" xfId="14568"/>
    <cellStyle name="输出 2 2 15 4" xfId="14569"/>
    <cellStyle name="输出 2 2 15 5" xfId="14570"/>
    <cellStyle name="输出 2 2 15 6" xfId="14571"/>
    <cellStyle name="输出 2 2 16" xfId="14572"/>
    <cellStyle name="输出 2 2 16 2" xfId="14573"/>
    <cellStyle name="输出 2 2 16 3" xfId="14574"/>
    <cellStyle name="输出 2 2 16 4" xfId="14575"/>
    <cellStyle name="输出 2 2 16 5" xfId="14576"/>
    <cellStyle name="输出 2 2 16 6" xfId="14577"/>
    <cellStyle name="输出 2 2 17" xfId="14578"/>
    <cellStyle name="输出 2 2 17 2" xfId="14579"/>
    <cellStyle name="输出 2 2 17 3" xfId="14580"/>
    <cellStyle name="输出 2 2 17 4" xfId="14581"/>
    <cellStyle name="输出 2 2 17 5" xfId="14582"/>
    <cellStyle name="输出 2 2 17 6" xfId="14583"/>
    <cellStyle name="输出 2 2 18" xfId="14584"/>
    <cellStyle name="输出 2 2 18 2" xfId="14585"/>
    <cellStyle name="输出 2 2 18 3" xfId="14586"/>
    <cellStyle name="输出 2 2 18 4" xfId="14587"/>
    <cellStyle name="输出 2 2 18 5" xfId="14588"/>
    <cellStyle name="输出 2 2 18 6" xfId="14589"/>
    <cellStyle name="输出 2 2 19" xfId="14590"/>
    <cellStyle name="输出 2 2 19 2" xfId="14591"/>
    <cellStyle name="输出 2 2 19 3" xfId="14592"/>
    <cellStyle name="输出 2 2 19 4" xfId="14593"/>
    <cellStyle name="输出 2 2 19 5" xfId="14594"/>
    <cellStyle name="输出 2 2 19 6" xfId="14595"/>
    <cellStyle name="输出 2 2 2" xfId="14596"/>
    <cellStyle name="输出 2 2 2 10" xfId="14597"/>
    <cellStyle name="输出 2 2 2 10 2" xfId="14598"/>
    <cellStyle name="输出 2 2 2 10 3" xfId="14599"/>
    <cellStyle name="输出 2 2 2 10 4" xfId="14600"/>
    <cellStyle name="输出 2 2 2 10 5" xfId="14601"/>
    <cellStyle name="输出 2 2 2 10 6" xfId="14602"/>
    <cellStyle name="输出 2 2 2 11" xfId="14603"/>
    <cellStyle name="输出 2 2 2 11 2" xfId="14604"/>
    <cellStyle name="输出 2 2 2 11 2 2" xfId="14605"/>
    <cellStyle name="输出 2 2 2 11 2 3" xfId="14606"/>
    <cellStyle name="输出 2 2 2 11 2 4" xfId="14607"/>
    <cellStyle name="输出 2 2 2 11 2 5" xfId="14608"/>
    <cellStyle name="输出 2 2 2 11 2 6" xfId="14609"/>
    <cellStyle name="输出 2 2 2 11 2 7" xfId="14610"/>
    <cellStyle name="输出 2 2 2 11 3" xfId="14611"/>
    <cellStyle name="输出 2 2 2 11 4" xfId="14612"/>
    <cellStyle name="输出 2 2 2 11 5" xfId="14613"/>
    <cellStyle name="输出 2 2 2 11 6" xfId="14614"/>
    <cellStyle name="输出 2 2 2 11 7" xfId="14615"/>
    <cellStyle name="输出 2 2 2 12" xfId="14616"/>
    <cellStyle name="输出 2 2 2 12 2" xfId="14617"/>
    <cellStyle name="输出 2 2 2 12 3" xfId="14618"/>
    <cellStyle name="输出 2 2 2 12 4" xfId="14619"/>
    <cellStyle name="输出 2 2 2 12 5" xfId="14620"/>
    <cellStyle name="输出 2 2 2 12 6" xfId="14621"/>
    <cellStyle name="输出 2 2 2 13" xfId="14622"/>
    <cellStyle name="输出 2 2 2 13 2" xfId="14623"/>
    <cellStyle name="输出 2 2 2 13 3" xfId="14624"/>
    <cellStyle name="输出 2 2 2 13 4" xfId="14625"/>
    <cellStyle name="输出 2 2 2 13 5" xfId="14626"/>
    <cellStyle name="输出 2 2 2 13 6" xfId="14627"/>
    <cellStyle name="输出 2 2 2 14" xfId="14628"/>
    <cellStyle name="输出 2 2 2 14 2" xfId="14629"/>
    <cellStyle name="输出 2 2 2 14 3" xfId="14630"/>
    <cellStyle name="输出 2 2 2 14 4" xfId="14631"/>
    <cellStyle name="输出 2 2 2 14 5" xfId="14632"/>
    <cellStyle name="输出 2 2 2 14 6" xfId="14633"/>
    <cellStyle name="输出 2 2 2 15" xfId="14634"/>
    <cellStyle name="输出 2 2 2 15 2" xfId="14635"/>
    <cellStyle name="输出 2 2 2 15 3" xfId="14636"/>
    <cellStyle name="输出 2 2 2 15 4" xfId="14637"/>
    <cellStyle name="输出 2 2 2 15 5" xfId="14638"/>
    <cellStyle name="输出 2 2 2 15 6" xfId="14639"/>
    <cellStyle name="输出 2 2 2 16" xfId="14640"/>
    <cellStyle name="输出 2 2 2 16 2" xfId="14641"/>
    <cellStyle name="输出 2 2 2 16 3" xfId="14642"/>
    <cellStyle name="输出 2 2 2 16 4" xfId="14643"/>
    <cellStyle name="输出 2 2 2 16 5" xfId="14644"/>
    <cellStyle name="输出 2 2 2 16 6" xfId="14645"/>
    <cellStyle name="输出 2 2 2 17" xfId="14646"/>
    <cellStyle name="输出 2 2 2 17 2" xfId="14647"/>
    <cellStyle name="输出 2 2 2 17 3" xfId="14648"/>
    <cellStyle name="输出 2 2 2 17 4" xfId="14649"/>
    <cellStyle name="输出 2 2 2 17 5" xfId="14650"/>
    <cellStyle name="输出 2 2 2 17 6" xfId="14651"/>
    <cellStyle name="输出 2 2 2 18" xfId="14652"/>
    <cellStyle name="输出 2 2 2 18 2" xfId="14653"/>
    <cellStyle name="输出 2 2 2 18 3" xfId="14654"/>
    <cellStyle name="输出 2 2 2 18 4" xfId="14655"/>
    <cellStyle name="输出 2 2 2 18 5" xfId="14656"/>
    <cellStyle name="输出 2 2 2 18 6" xfId="14657"/>
    <cellStyle name="输出 2 2 2 19" xfId="14658"/>
    <cellStyle name="输出 2 2 2 19 2" xfId="14659"/>
    <cellStyle name="输出 2 2 2 19 3" xfId="14660"/>
    <cellStyle name="输出 2 2 2 19 4" xfId="14661"/>
    <cellStyle name="输出 2 2 2 19 5" xfId="14662"/>
    <cellStyle name="输出 2 2 2 19 6" xfId="14663"/>
    <cellStyle name="输出 2 2 2 2" xfId="14664"/>
    <cellStyle name="输出 2 2 2 2 10" xfId="14665"/>
    <cellStyle name="输出 2 2 2 2 10 2" xfId="14666"/>
    <cellStyle name="输出 2 2 2 2 10 3" xfId="14667"/>
    <cellStyle name="输出 2 2 2 2 10 4" xfId="14668"/>
    <cellStyle name="输出 2 2 2 2 10 5" xfId="14669"/>
    <cellStyle name="输出 2 2 2 2 10 6" xfId="14670"/>
    <cellStyle name="输出 2 2 2 2 11" xfId="14671"/>
    <cellStyle name="输出 2 2 2 2 11 2" xfId="14672"/>
    <cellStyle name="输出 2 2 2 2 11 3" xfId="14673"/>
    <cellStyle name="输出 2 2 2 2 11 4" xfId="14674"/>
    <cellStyle name="输出 2 2 2 2 11 5" xfId="14675"/>
    <cellStyle name="输出 2 2 2 2 11 6" xfId="14676"/>
    <cellStyle name="输出 2 2 2 2 12" xfId="14677"/>
    <cellStyle name="输出 2 2 2 2 12 2" xfId="14678"/>
    <cellStyle name="输出 2 2 2 2 12 3" xfId="14679"/>
    <cellStyle name="输出 2 2 2 2 12 4" xfId="14680"/>
    <cellStyle name="输出 2 2 2 2 12 5" xfId="14681"/>
    <cellStyle name="输出 2 2 2 2 12 6" xfId="14682"/>
    <cellStyle name="输出 2 2 2 2 13" xfId="14683"/>
    <cellStyle name="输出 2 2 2 2 13 2" xfId="14684"/>
    <cellStyle name="输出 2 2 2 2 13 3" xfId="14685"/>
    <cellStyle name="输出 2 2 2 2 13 4" xfId="14686"/>
    <cellStyle name="输出 2 2 2 2 13 5" xfId="14687"/>
    <cellStyle name="输出 2 2 2 2 13 6" xfId="14688"/>
    <cellStyle name="输出 2 2 2 2 14" xfId="14689"/>
    <cellStyle name="输出 2 2 2 2 14 2" xfId="14690"/>
    <cellStyle name="输出 2 2 2 2 14 3" xfId="14691"/>
    <cellStyle name="输出 2 2 2 2 14 4" xfId="14692"/>
    <cellStyle name="输出 2 2 2 2 14 5" xfId="14693"/>
    <cellStyle name="输出 2 2 2 2 14 6" xfId="14694"/>
    <cellStyle name="输出 2 2 2 2 15" xfId="14695"/>
    <cellStyle name="输出 2 2 2 2 15 2" xfId="14696"/>
    <cellStyle name="输出 2 2 2 2 15 3" xfId="14697"/>
    <cellStyle name="输出 2 2 2 2 15 4" xfId="14698"/>
    <cellStyle name="输出 2 2 2 2 15 5" xfId="14699"/>
    <cellStyle name="输出 2 2 2 2 15 6" xfId="14700"/>
    <cellStyle name="输出 2 2 2 2 16" xfId="14701"/>
    <cellStyle name="输出 2 2 2 2 16 2" xfId="14702"/>
    <cellStyle name="输出 2 2 2 2 16 3" xfId="14703"/>
    <cellStyle name="输出 2 2 2 2 16 4" xfId="14704"/>
    <cellStyle name="输出 2 2 2 2 16 5" xfId="14705"/>
    <cellStyle name="输出 2 2 2 2 16 6" xfId="14706"/>
    <cellStyle name="输出 2 2 2 2 17" xfId="14707"/>
    <cellStyle name="输出 2 2 2 2 17 2" xfId="14708"/>
    <cellStyle name="输出 2 2 2 2 17 3" xfId="14709"/>
    <cellStyle name="输出 2 2 2 2 17 4" xfId="14710"/>
    <cellStyle name="输出 2 2 2 2 17 5" xfId="14711"/>
    <cellStyle name="输出 2 2 2 2 17 6" xfId="14712"/>
    <cellStyle name="输出 2 2 2 2 18" xfId="14713"/>
    <cellStyle name="输出 2 2 2 2 18 2" xfId="14714"/>
    <cellStyle name="输出 2 2 2 2 18 3" xfId="14715"/>
    <cellStyle name="输出 2 2 2 2 18 4" xfId="14716"/>
    <cellStyle name="输出 2 2 2 2 18 5" xfId="14717"/>
    <cellStyle name="输出 2 2 2 2 18 6" xfId="14718"/>
    <cellStyle name="输出 2 2 2 2 19" xfId="14719"/>
    <cellStyle name="输出 2 2 2 2 19 2" xfId="14720"/>
    <cellStyle name="输出 2 2 2 2 19 3" xfId="14721"/>
    <cellStyle name="输出 2 2 2 2 19 4" xfId="14722"/>
    <cellStyle name="输出 2 2 2 2 19 5" xfId="14723"/>
    <cellStyle name="输出 2 2 2 2 19 6" xfId="14724"/>
    <cellStyle name="输出 2 2 2 2 2" xfId="14725"/>
    <cellStyle name="输出 2 2 2 2 2 10" xfId="14726"/>
    <cellStyle name="输出 2 2 2 2 2 10 2" xfId="14727"/>
    <cellStyle name="输出 2 2 2 2 2 10 3" xfId="14728"/>
    <cellStyle name="输出 2 2 2 2 2 10 4" xfId="14729"/>
    <cellStyle name="输出 2 2 2 2 2 10 5" xfId="14730"/>
    <cellStyle name="输出 2 2 2 2 2 10 6" xfId="14731"/>
    <cellStyle name="输出 2 2 2 2 2 11" xfId="14732"/>
    <cellStyle name="输出 2 2 2 2 2 11 2" xfId="14733"/>
    <cellStyle name="输出 2 2 2 2 2 11 3" xfId="14734"/>
    <cellStyle name="输出 2 2 2 2 2 11 4" xfId="14735"/>
    <cellStyle name="输出 2 2 2 2 2 11 5" xfId="14736"/>
    <cellStyle name="输出 2 2 2 2 2 11 6" xfId="14737"/>
    <cellStyle name="输出 2 2 2 2 2 12" xfId="14738"/>
    <cellStyle name="输出 2 2 2 2 2 12 2" xfId="14739"/>
    <cellStyle name="输出 2 2 2 2 2 12 3" xfId="14740"/>
    <cellStyle name="输出 2 2 2 2 2 12 4" xfId="14741"/>
    <cellStyle name="输出 2 2 2 2 2 12 5" xfId="14742"/>
    <cellStyle name="输出 2 2 2 2 2 12 6" xfId="14743"/>
    <cellStyle name="输出 2 2 2 2 2 13" xfId="14744"/>
    <cellStyle name="输出 2 2 2 2 2 13 2" xfId="14745"/>
    <cellStyle name="输出 2 2 2 2 2 13 3" xfId="14746"/>
    <cellStyle name="输出 2 2 2 2 2 13 4" xfId="14747"/>
    <cellStyle name="输出 2 2 2 2 2 13 5" xfId="14748"/>
    <cellStyle name="输出 2 2 2 2 2 13 6" xfId="14749"/>
    <cellStyle name="输出 2 2 2 2 2 14" xfId="14750"/>
    <cellStyle name="输出 2 2 2 2 2 14 2" xfId="14751"/>
    <cellStyle name="输出 2 2 2 2 2 14 3" xfId="14752"/>
    <cellStyle name="输出 2 2 2 2 2 14 4" xfId="14753"/>
    <cellStyle name="输出 2 2 2 2 2 14 5" xfId="14754"/>
    <cellStyle name="输出 2 2 2 2 2 14 6" xfId="14755"/>
    <cellStyle name="输出 2 2 2 2 2 15" xfId="14756"/>
    <cellStyle name="输出 2 2 2 2 2 15 2" xfId="14757"/>
    <cellStyle name="输出 2 2 2 2 2 15 3" xfId="14758"/>
    <cellStyle name="输出 2 2 2 2 2 15 4" xfId="14759"/>
    <cellStyle name="输出 2 2 2 2 2 15 5" xfId="14760"/>
    <cellStyle name="输出 2 2 2 2 2 15 6" xfId="14761"/>
    <cellStyle name="输出 2 2 2 2 2 16" xfId="14762"/>
    <cellStyle name="输出 2 2 2 2 2 16 2" xfId="14763"/>
    <cellStyle name="输出 2 2 2 2 2 16 3" xfId="14764"/>
    <cellStyle name="输出 2 2 2 2 2 16 4" xfId="14765"/>
    <cellStyle name="输出 2 2 2 2 2 16 5" xfId="14766"/>
    <cellStyle name="输出 2 2 2 2 2 16 6" xfId="14767"/>
    <cellStyle name="输出 2 2 2 2 2 17" xfId="14768"/>
    <cellStyle name="输出 2 2 2 2 2 17 2" xfId="14769"/>
    <cellStyle name="输出 2 2 2 2 2 17 3" xfId="14770"/>
    <cellStyle name="输出 2 2 2 2 2 17 4" xfId="14771"/>
    <cellStyle name="输出 2 2 2 2 2 17 5" xfId="14772"/>
    <cellStyle name="输出 2 2 2 2 2 17 6" xfId="14773"/>
    <cellStyle name="输出 2 2 2 2 2 18" xfId="14774"/>
    <cellStyle name="输出 2 2 2 2 2 18 2" xfId="14775"/>
    <cellStyle name="输出 2 2 2 2 2 18 3" xfId="14776"/>
    <cellStyle name="输出 2 2 2 2 2 18 4" xfId="14777"/>
    <cellStyle name="输出 2 2 2 2 2 18 5" xfId="14778"/>
    <cellStyle name="输出 2 2 2 2 2 18 6" xfId="14779"/>
    <cellStyle name="输出 2 2 2 2 2 19" xfId="14780"/>
    <cellStyle name="输出 2 2 2 2 2 2" xfId="14781"/>
    <cellStyle name="输出 2 2 2 2 2 2 2" xfId="14782"/>
    <cellStyle name="输出 2 2 2 2 2 2 3" xfId="14783"/>
    <cellStyle name="输出 2 2 2 2 2 2 4" xfId="14784"/>
    <cellStyle name="输出 2 2 2 2 2 2 5" xfId="14785"/>
    <cellStyle name="输出 2 2 2 2 2 2 6" xfId="14786"/>
    <cellStyle name="输出 2 2 2 2 2 20" xfId="14787"/>
    <cellStyle name="输出 2 2 2 2 2 21" xfId="14788"/>
    <cellStyle name="输出 2 2 2 2 2 22" xfId="14789"/>
    <cellStyle name="输出 2 2 2 2 2 23" xfId="14790"/>
    <cellStyle name="输出 2 2 2 2 2 3" xfId="14791"/>
    <cellStyle name="输出 2 2 2 2 2 3 2" xfId="14792"/>
    <cellStyle name="输出 2 2 2 2 2 3 3" xfId="14793"/>
    <cellStyle name="输出 2 2 2 2 2 3 4" xfId="14794"/>
    <cellStyle name="输出 2 2 2 2 2 3 5" xfId="14795"/>
    <cellStyle name="输出 2 2 2 2 2 3 6" xfId="14796"/>
    <cellStyle name="输出 2 2 2 2 2 4" xfId="14797"/>
    <cellStyle name="输出 2 2 2 2 2 4 2" xfId="14798"/>
    <cellStyle name="输出 2 2 2 2 2 4 3" xfId="14799"/>
    <cellStyle name="输出 2 2 2 2 2 4 4" xfId="14800"/>
    <cellStyle name="输出 2 2 2 2 2 4 5" xfId="14801"/>
    <cellStyle name="输出 2 2 2 2 2 4 6" xfId="14802"/>
    <cellStyle name="输出 2 2 2 2 2 5" xfId="14803"/>
    <cellStyle name="输出 2 2 2 2 2 5 2" xfId="14804"/>
    <cellStyle name="输出 2 2 2 2 2 5 3" xfId="14805"/>
    <cellStyle name="输出 2 2 2 2 2 5 4" xfId="14806"/>
    <cellStyle name="输出 2 2 2 2 2 5 5" xfId="14807"/>
    <cellStyle name="输出 2 2 2 2 2 5 6" xfId="14808"/>
    <cellStyle name="输出 2 2 2 2 2 6" xfId="14809"/>
    <cellStyle name="输出 2 2 2 2 2 6 2" xfId="14810"/>
    <cellStyle name="输出 2 2 2 2 2 6 3" xfId="14811"/>
    <cellStyle name="输出 2 2 2 2 2 6 4" xfId="14812"/>
    <cellStyle name="输出 2 2 2 2 2 6 5" xfId="14813"/>
    <cellStyle name="输出 2 2 2 2 2 6 6" xfId="14814"/>
    <cellStyle name="输出 2 2 2 2 2 7" xfId="14815"/>
    <cellStyle name="输出 2 2 2 2 2 7 2" xfId="14816"/>
    <cellStyle name="输出 2 2 2 2 2 7 3" xfId="14817"/>
    <cellStyle name="输出 2 2 2 2 2 7 4" xfId="14818"/>
    <cellStyle name="输出 2 2 2 2 2 7 5" xfId="14819"/>
    <cellStyle name="输出 2 2 2 2 2 7 6" xfId="14820"/>
    <cellStyle name="输出 2 2 2 2 2 8" xfId="14821"/>
    <cellStyle name="输出 2 2 2 2 2 8 2" xfId="14822"/>
    <cellStyle name="输出 2 2 2 2 2 8 3" xfId="14823"/>
    <cellStyle name="输出 2 2 2 2 2 8 4" xfId="14824"/>
    <cellStyle name="输出 2 2 2 2 2 8 5" xfId="14825"/>
    <cellStyle name="输出 2 2 2 2 2 8 6" xfId="14826"/>
    <cellStyle name="输出 2 2 2 2 2 9" xfId="14827"/>
    <cellStyle name="输出 2 2 2 2 2 9 2" xfId="14828"/>
    <cellStyle name="输出 2 2 2 2 2 9 3" xfId="14829"/>
    <cellStyle name="输出 2 2 2 2 2 9 4" xfId="14830"/>
    <cellStyle name="输出 2 2 2 2 2 9 5" xfId="14831"/>
    <cellStyle name="输出 2 2 2 2 2 9 6" xfId="14832"/>
    <cellStyle name="输出 2 2 2 2 20" xfId="14833"/>
    <cellStyle name="输出 2 2 2 2 20 2" xfId="14834"/>
    <cellStyle name="输出 2 2 2 2 20 3" xfId="14835"/>
    <cellStyle name="输出 2 2 2 2 20 4" xfId="14836"/>
    <cellStyle name="输出 2 2 2 2 20 5" xfId="14837"/>
    <cellStyle name="输出 2 2 2 2 20 6" xfId="14838"/>
    <cellStyle name="输出 2 2 2 2 21" xfId="14839"/>
    <cellStyle name="输出 2 2 2 2 22" xfId="14840"/>
    <cellStyle name="输出 2 2 2 2 23" xfId="14841"/>
    <cellStyle name="输出 2 2 2 2 24" xfId="14842"/>
    <cellStyle name="输出 2 2 2 2 25" xfId="14843"/>
    <cellStyle name="输出 2 2 2 2 3" xfId="14844"/>
    <cellStyle name="输出 2 2 2 2 3 2" xfId="14845"/>
    <cellStyle name="输出 2 2 2 2 3 3" xfId="14846"/>
    <cellStyle name="输出 2 2 2 2 3 4" xfId="14847"/>
    <cellStyle name="输出 2 2 2 2 3 5" xfId="14848"/>
    <cellStyle name="输出 2 2 2 2 3 6" xfId="14849"/>
    <cellStyle name="输出 2 2 2 2 4" xfId="14850"/>
    <cellStyle name="输出 2 2 2 2 4 2" xfId="14851"/>
    <cellStyle name="输出 2 2 2 2 4 3" xfId="14852"/>
    <cellStyle name="输出 2 2 2 2 4 4" xfId="14853"/>
    <cellStyle name="输出 2 2 2 2 4 5" xfId="14854"/>
    <cellStyle name="输出 2 2 2 2 4 6" xfId="14855"/>
    <cellStyle name="输出 2 2 2 2 5" xfId="14856"/>
    <cellStyle name="输出 2 2 2 2 5 2" xfId="14857"/>
    <cellStyle name="输出 2 2 2 2 5 3" xfId="14858"/>
    <cellStyle name="输出 2 2 2 2 5 4" xfId="14859"/>
    <cellStyle name="输出 2 2 2 2 5 5" xfId="14860"/>
    <cellStyle name="输出 2 2 2 2 5 6" xfId="14861"/>
    <cellStyle name="输出 2 2 2 2 6" xfId="14862"/>
    <cellStyle name="输出 2 2 2 2 6 2" xfId="14863"/>
    <cellStyle name="输出 2 2 2 2 6 3" xfId="14864"/>
    <cellStyle name="输出 2 2 2 2 6 4" xfId="14865"/>
    <cellStyle name="输出 2 2 2 2 6 5" xfId="14866"/>
    <cellStyle name="输出 2 2 2 2 6 6" xfId="14867"/>
    <cellStyle name="输出 2 2 2 2 7" xfId="14868"/>
    <cellStyle name="输出 2 2 2 2 7 2" xfId="14869"/>
    <cellStyle name="输出 2 2 2 2 7 3" xfId="14870"/>
    <cellStyle name="输出 2 2 2 2 7 4" xfId="14871"/>
    <cellStyle name="输出 2 2 2 2 7 5" xfId="14872"/>
    <cellStyle name="输出 2 2 2 2 7 6" xfId="14873"/>
    <cellStyle name="输出 2 2 2 2 8" xfId="14874"/>
    <cellStyle name="输出 2 2 2 2 8 2" xfId="14875"/>
    <cellStyle name="输出 2 2 2 2 8 2 2" xfId="14876"/>
    <cellStyle name="输出 2 2 2 2 8 2 3" xfId="14877"/>
    <cellStyle name="输出 2 2 2 2 8 2 4" xfId="14878"/>
    <cellStyle name="输出 2 2 2 2 8 2 5" xfId="14879"/>
    <cellStyle name="输出 2 2 2 2 8 2 6" xfId="14880"/>
    <cellStyle name="输出 2 2 2 2 8 2 7" xfId="14881"/>
    <cellStyle name="输出 2 2 2 2 8 3" xfId="14882"/>
    <cellStyle name="输出 2 2 2 2 8 4" xfId="14883"/>
    <cellStyle name="输出 2 2 2 2 8 5" xfId="14884"/>
    <cellStyle name="输出 2 2 2 2 8 6" xfId="14885"/>
    <cellStyle name="输出 2 2 2 2 8 7" xfId="14886"/>
    <cellStyle name="输出 2 2 2 2 9" xfId="14887"/>
    <cellStyle name="输出 2 2 2 2 9 2" xfId="14888"/>
    <cellStyle name="输出 2 2 2 2 9 3" xfId="14889"/>
    <cellStyle name="输出 2 2 2 2 9 4" xfId="14890"/>
    <cellStyle name="输出 2 2 2 2 9 5" xfId="14891"/>
    <cellStyle name="输出 2 2 2 2 9 6" xfId="14892"/>
    <cellStyle name="输出 2 2 2 20" xfId="14893"/>
    <cellStyle name="输出 2 2 2 20 2" xfId="14894"/>
    <cellStyle name="输出 2 2 2 20 3" xfId="14895"/>
    <cellStyle name="输出 2 2 2 20 4" xfId="14896"/>
    <cellStyle name="输出 2 2 2 20 5" xfId="14897"/>
    <cellStyle name="输出 2 2 2 20 6" xfId="14898"/>
    <cellStyle name="输出 2 2 2 21" xfId="14899"/>
    <cellStyle name="输出 2 2 2 21 2" xfId="14900"/>
    <cellStyle name="输出 2 2 2 21 3" xfId="14901"/>
    <cellStyle name="输出 2 2 2 21 4" xfId="14902"/>
    <cellStyle name="输出 2 2 2 21 5" xfId="14903"/>
    <cellStyle name="输出 2 2 2 21 6" xfId="14904"/>
    <cellStyle name="输出 2 2 2 22" xfId="14905"/>
    <cellStyle name="输出 2 2 2 22 2" xfId="14906"/>
    <cellStyle name="输出 2 2 2 22 3" xfId="14907"/>
    <cellStyle name="输出 2 2 2 22 4" xfId="14908"/>
    <cellStyle name="输出 2 2 2 22 5" xfId="14909"/>
    <cellStyle name="输出 2 2 2 22 6" xfId="14910"/>
    <cellStyle name="输出 2 2 2 23" xfId="14911"/>
    <cellStyle name="输出 2 2 2 23 2" xfId="14912"/>
    <cellStyle name="输出 2 2 2 23 3" xfId="14913"/>
    <cellStyle name="输出 2 2 2 23 4" xfId="14914"/>
    <cellStyle name="输出 2 2 2 23 5" xfId="14915"/>
    <cellStyle name="输出 2 2 2 23 6" xfId="14916"/>
    <cellStyle name="输出 2 2 2 24" xfId="14917"/>
    <cellStyle name="输出 2 2 2 25" xfId="14918"/>
    <cellStyle name="输出 2 2 2 26" xfId="14919"/>
    <cellStyle name="输出 2 2 2 27" xfId="14920"/>
    <cellStyle name="输出 2 2 2 28" xfId="14921"/>
    <cellStyle name="输出 2 2 2 3" xfId="14922"/>
    <cellStyle name="输出 2 2 2 3 10" xfId="14923"/>
    <cellStyle name="输出 2 2 2 3 10 2" xfId="14924"/>
    <cellStyle name="输出 2 2 2 3 10 3" xfId="14925"/>
    <cellStyle name="输出 2 2 2 3 10 4" xfId="14926"/>
    <cellStyle name="输出 2 2 2 3 10 5" xfId="14927"/>
    <cellStyle name="输出 2 2 2 3 10 6" xfId="14928"/>
    <cellStyle name="输出 2 2 2 3 11" xfId="14929"/>
    <cellStyle name="输出 2 2 2 3 11 2" xfId="14930"/>
    <cellStyle name="输出 2 2 2 3 11 3" xfId="14931"/>
    <cellStyle name="输出 2 2 2 3 11 4" xfId="14932"/>
    <cellStyle name="输出 2 2 2 3 11 5" xfId="14933"/>
    <cellStyle name="输出 2 2 2 3 11 6" xfId="14934"/>
    <cellStyle name="输出 2 2 2 3 12" xfId="14935"/>
    <cellStyle name="输出 2 2 2 3 12 2" xfId="14936"/>
    <cellStyle name="输出 2 2 2 3 12 3" xfId="14937"/>
    <cellStyle name="输出 2 2 2 3 12 4" xfId="14938"/>
    <cellStyle name="输出 2 2 2 3 12 5" xfId="14939"/>
    <cellStyle name="输出 2 2 2 3 12 6" xfId="14940"/>
    <cellStyle name="输出 2 2 2 3 13" xfId="14941"/>
    <cellStyle name="输出 2 2 2 3 13 2" xfId="14942"/>
    <cellStyle name="输出 2 2 2 3 13 3" xfId="14943"/>
    <cellStyle name="输出 2 2 2 3 13 4" xfId="14944"/>
    <cellStyle name="输出 2 2 2 3 13 5" xfId="14945"/>
    <cellStyle name="输出 2 2 2 3 13 6" xfId="14946"/>
    <cellStyle name="输出 2 2 2 3 14" xfId="14947"/>
    <cellStyle name="输出 2 2 2 3 14 2" xfId="14948"/>
    <cellStyle name="输出 2 2 2 3 14 3" xfId="14949"/>
    <cellStyle name="输出 2 2 2 3 14 4" xfId="14950"/>
    <cellStyle name="输出 2 2 2 3 14 5" xfId="14951"/>
    <cellStyle name="输出 2 2 2 3 14 6" xfId="14952"/>
    <cellStyle name="输出 2 2 2 3 15" xfId="14953"/>
    <cellStyle name="输出 2 2 2 3 15 2" xfId="14954"/>
    <cellStyle name="输出 2 2 2 3 15 3" xfId="14955"/>
    <cellStyle name="输出 2 2 2 3 15 4" xfId="14956"/>
    <cellStyle name="输出 2 2 2 3 15 5" xfId="14957"/>
    <cellStyle name="输出 2 2 2 3 15 6" xfId="14958"/>
    <cellStyle name="输出 2 2 2 3 16" xfId="14959"/>
    <cellStyle name="输出 2 2 2 3 16 2" xfId="14960"/>
    <cellStyle name="输出 2 2 2 3 16 3" xfId="14961"/>
    <cellStyle name="输出 2 2 2 3 16 4" xfId="14962"/>
    <cellStyle name="输出 2 2 2 3 16 5" xfId="14963"/>
    <cellStyle name="输出 2 2 2 3 16 6" xfId="14964"/>
    <cellStyle name="输出 2 2 2 3 17" xfId="14965"/>
    <cellStyle name="输出 2 2 2 3 17 2" xfId="14966"/>
    <cellStyle name="输出 2 2 2 3 17 3" xfId="14967"/>
    <cellStyle name="输出 2 2 2 3 17 4" xfId="14968"/>
    <cellStyle name="输出 2 2 2 3 17 5" xfId="14969"/>
    <cellStyle name="输出 2 2 2 3 17 6" xfId="14970"/>
    <cellStyle name="输出 2 2 2 3 18" xfId="14971"/>
    <cellStyle name="输出 2 2 2 3 18 2" xfId="14972"/>
    <cellStyle name="输出 2 2 2 3 18 3" xfId="14973"/>
    <cellStyle name="输出 2 2 2 3 18 4" xfId="14974"/>
    <cellStyle name="输出 2 2 2 3 18 5" xfId="14975"/>
    <cellStyle name="输出 2 2 2 3 18 6" xfId="14976"/>
    <cellStyle name="输出 2 2 2 3 19" xfId="14977"/>
    <cellStyle name="输出 2 2 2 3 19 2" xfId="14978"/>
    <cellStyle name="输出 2 2 2 3 19 3" xfId="14979"/>
    <cellStyle name="输出 2 2 2 3 19 4" xfId="14980"/>
    <cellStyle name="输出 2 2 2 3 19 5" xfId="14981"/>
    <cellStyle name="输出 2 2 2 3 19 6" xfId="14982"/>
    <cellStyle name="输出 2 2 2 3 2" xfId="14983"/>
    <cellStyle name="输出 2 2 2 3 2 10" xfId="14984"/>
    <cellStyle name="输出 2 2 2 3 2 10 2" xfId="14985"/>
    <cellStyle name="输出 2 2 2 3 2 10 3" xfId="14986"/>
    <cellStyle name="输出 2 2 2 3 2 10 4" xfId="14987"/>
    <cellStyle name="输出 2 2 2 3 2 10 5" xfId="14988"/>
    <cellStyle name="输出 2 2 2 3 2 10 6" xfId="14989"/>
    <cellStyle name="输出 2 2 2 3 2 11" xfId="14990"/>
    <cellStyle name="输出 2 2 2 3 2 11 2" xfId="14991"/>
    <cellStyle name="输出 2 2 2 3 2 11 3" xfId="14992"/>
    <cellStyle name="输出 2 2 2 3 2 11 4" xfId="14993"/>
    <cellStyle name="输出 2 2 2 3 2 11 5" xfId="14994"/>
    <cellStyle name="输出 2 2 2 3 2 11 6" xfId="14995"/>
    <cellStyle name="输出 2 2 2 3 2 12" xfId="14996"/>
    <cellStyle name="输出 2 2 2 3 2 12 2" xfId="14997"/>
    <cellStyle name="输出 2 2 2 3 2 12 3" xfId="14998"/>
    <cellStyle name="输出 2 2 2 3 2 12 4" xfId="14999"/>
    <cellStyle name="输出 2 2 2 3 2 12 5" xfId="15000"/>
    <cellStyle name="输出 2 2 2 3 2 12 6" xfId="15001"/>
    <cellStyle name="输出 2 2 2 3 2 13" xfId="15002"/>
    <cellStyle name="输出 2 2 2 3 2 13 2" xfId="15003"/>
    <cellStyle name="输出 2 2 2 3 2 13 3" xfId="15004"/>
    <cellStyle name="输出 2 2 2 3 2 13 4" xfId="15005"/>
    <cellStyle name="输出 2 2 2 3 2 13 5" xfId="15006"/>
    <cellStyle name="输出 2 2 2 3 2 13 6" xfId="15007"/>
    <cellStyle name="输出 2 2 2 3 2 14" xfId="15008"/>
    <cellStyle name="输出 2 2 2 3 2 14 2" xfId="15009"/>
    <cellStyle name="输出 2 2 2 3 2 14 3" xfId="15010"/>
    <cellStyle name="输出 2 2 2 3 2 14 4" xfId="15011"/>
    <cellStyle name="输出 2 2 2 3 2 14 5" xfId="15012"/>
    <cellStyle name="输出 2 2 2 3 2 14 6" xfId="15013"/>
    <cellStyle name="输出 2 2 2 3 2 15" xfId="15014"/>
    <cellStyle name="输出 2 2 2 3 2 15 2" xfId="15015"/>
    <cellStyle name="输出 2 2 2 3 2 15 3" xfId="15016"/>
    <cellStyle name="输出 2 2 2 3 2 15 4" xfId="15017"/>
    <cellStyle name="输出 2 2 2 3 2 15 5" xfId="15018"/>
    <cellStyle name="输出 2 2 2 3 2 15 6" xfId="15019"/>
    <cellStyle name="输出 2 2 2 3 2 16" xfId="15020"/>
    <cellStyle name="输出 2 2 2 3 2 16 2" xfId="15021"/>
    <cellStyle name="输出 2 2 2 3 2 16 3" xfId="15022"/>
    <cellStyle name="输出 2 2 2 3 2 16 4" xfId="15023"/>
    <cellStyle name="输出 2 2 2 3 2 16 5" xfId="15024"/>
    <cellStyle name="输出 2 2 2 3 2 16 6" xfId="15025"/>
    <cellStyle name="输出 2 2 2 3 2 17" xfId="15026"/>
    <cellStyle name="输出 2 2 2 3 2 17 2" xfId="15027"/>
    <cellStyle name="输出 2 2 2 3 2 17 3" xfId="15028"/>
    <cellStyle name="输出 2 2 2 3 2 17 4" xfId="15029"/>
    <cellStyle name="输出 2 2 2 3 2 17 5" xfId="15030"/>
    <cellStyle name="输出 2 2 2 3 2 17 6" xfId="15031"/>
    <cellStyle name="输出 2 2 2 3 2 18" xfId="15032"/>
    <cellStyle name="输出 2 2 2 3 2 18 2" xfId="15033"/>
    <cellStyle name="输出 2 2 2 3 2 18 3" xfId="15034"/>
    <cellStyle name="输出 2 2 2 3 2 18 4" xfId="15035"/>
    <cellStyle name="输出 2 2 2 3 2 18 5" xfId="15036"/>
    <cellStyle name="输出 2 2 2 3 2 18 6" xfId="15037"/>
    <cellStyle name="输出 2 2 2 3 2 19" xfId="15038"/>
    <cellStyle name="输出 2 2 2 3 2 2" xfId="15039"/>
    <cellStyle name="输出 2 2 2 3 2 2 2" xfId="15040"/>
    <cellStyle name="输出 2 2 2 3 2 2 3" xfId="15041"/>
    <cellStyle name="输出 2 2 2 3 2 2 4" xfId="15042"/>
    <cellStyle name="输出 2 2 2 3 2 2 5" xfId="15043"/>
    <cellStyle name="输出 2 2 2 3 2 2 6" xfId="15044"/>
    <cellStyle name="输出 2 2 2 3 2 20" xfId="15045"/>
    <cellStyle name="输出 2 2 2 3 2 21" xfId="15046"/>
    <cellStyle name="输出 2 2 2 3 2 22" xfId="15047"/>
    <cellStyle name="输出 2 2 2 3 2 23" xfId="15048"/>
    <cellStyle name="输出 2 2 2 3 2 3" xfId="15049"/>
    <cellStyle name="输出 2 2 2 3 2 3 2" xfId="15050"/>
    <cellStyle name="输出 2 2 2 3 2 3 3" xfId="15051"/>
    <cellStyle name="输出 2 2 2 3 2 3 4" xfId="15052"/>
    <cellStyle name="输出 2 2 2 3 2 3 5" xfId="15053"/>
    <cellStyle name="输出 2 2 2 3 2 3 6" xfId="15054"/>
    <cellStyle name="输出 2 2 2 3 2 4" xfId="15055"/>
    <cellStyle name="输出 2 2 2 3 2 4 2" xfId="15056"/>
    <cellStyle name="输出 2 2 2 3 2 4 3" xfId="15057"/>
    <cellStyle name="输出 2 2 2 3 2 4 4" xfId="15058"/>
    <cellStyle name="输出 2 2 2 3 2 4 5" xfId="15059"/>
    <cellStyle name="输出 2 2 2 3 2 4 6" xfId="15060"/>
    <cellStyle name="输出 2 2 2 3 2 5" xfId="15061"/>
    <cellStyle name="输出 2 2 2 3 2 5 2" xfId="15062"/>
    <cellStyle name="输出 2 2 2 3 2 5 3" xfId="15063"/>
    <cellStyle name="输出 2 2 2 3 2 5 4" xfId="15064"/>
    <cellStyle name="输出 2 2 2 3 2 5 5" xfId="15065"/>
    <cellStyle name="输出 2 2 2 3 2 5 6" xfId="15066"/>
    <cellStyle name="输出 2 2 2 3 2 6" xfId="15067"/>
    <cellStyle name="输出 2 2 2 3 2 6 2" xfId="15068"/>
    <cellStyle name="输出 2 2 2 3 2 6 3" xfId="15069"/>
    <cellStyle name="输出 2 2 2 3 2 6 4" xfId="15070"/>
    <cellStyle name="输出 2 2 2 3 2 6 5" xfId="15071"/>
    <cellStyle name="输出 2 2 2 3 2 6 6" xfId="15072"/>
    <cellStyle name="输出 2 2 2 3 2 7" xfId="15073"/>
    <cellStyle name="输出 2 2 2 3 2 7 2" xfId="15074"/>
    <cellStyle name="输出 2 2 2 3 2 7 3" xfId="15075"/>
    <cellStyle name="输出 2 2 2 3 2 7 4" xfId="15076"/>
    <cellStyle name="输出 2 2 2 3 2 7 5" xfId="15077"/>
    <cellStyle name="输出 2 2 2 3 2 7 6" xfId="15078"/>
    <cellStyle name="输出 2 2 2 3 2 8" xfId="15079"/>
    <cellStyle name="输出 2 2 2 3 2 8 2" xfId="15080"/>
    <cellStyle name="输出 2 2 2 3 2 8 3" xfId="15081"/>
    <cellStyle name="输出 2 2 2 3 2 8 4" xfId="15082"/>
    <cellStyle name="输出 2 2 2 3 2 8 5" xfId="15083"/>
    <cellStyle name="输出 2 2 2 3 2 8 6" xfId="15084"/>
    <cellStyle name="输出 2 2 2 3 2 9" xfId="15085"/>
    <cellStyle name="输出 2 2 2 3 2 9 2" xfId="15086"/>
    <cellStyle name="输出 2 2 2 3 2 9 3" xfId="15087"/>
    <cellStyle name="输出 2 2 2 3 2 9 4" xfId="15088"/>
    <cellStyle name="输出 2 2 2 3 2 9 5" xfId="15089"/>
    <cellStyle name="输出 2 2 2 3 2 9 6" xfId="15090"/>
    <cellStyle name="输出 2 2 2 3 20" xfId="15091"/>
    <cellStyle name="输出 2 2 2 3 20 2" xfId="15092"/>
    <cellStyle name="输出 2 2 2 3 20 3" xfId="15093"/>
    <cellStyle name="输出 2 2 2 3 20 4" xfId="15094"/>
    <cellStyle name="输出 2 2 2 3 20 5" xfId="15095"/>
    <cellStyle name="输出 2 2 2 3 20 6" xfId="15096"/>
    <cellStyle name="输出 2 2 2 3 21" xfId="15097"/>
    <cellStyle name="输出 2 2 2 3 22" xfId="15098"/>
    <cellStyle name="输出 2 2 2 3 23" xfId="15099"/>
    <cellStyle name="输出 2 2 2 3 24" xfId="15100"/>
    <cellStyle name="输出 2 2 2 3 25" xfId="15101"/>
    <cellStyle name="输出 2 2 2 3 3" xfId="15102"/>
    <cellStyle name="输出 2 2 2 3 3 2" xfId="15103"/>
    <cellStyle name="输出 2 2 2 3 3 3" xfId="15104"/>
    <cellStyle name="输出 2 2 2 3 3 4" xfId="15105"/>
    <cellStyle name="输出 2 2 2 3 3 5" xfId="15106"/>
    <cellStyle name="输出 2 2 2 3 3 6" xfId="15107"/>
    <cellStyle name="输出 2 2 2 3 4" xfId="15108"/>
    <cellStyle name="输出 2 2 2 3 4 2" xfId="15109"/>
    <cellStyle name="输出 2 2 2 3 4 3" xfId="15110"/>
    <cellStyle name="输出 2 2 2 3 4 4" xfId="15111"/>
    <cellStyle name="输出 2 2 2 3 4 5" xfId="15112"/>
    <cellStyle name="输出 2 2 2 3 4 6" xfId="15113"/>
    <cellStyle name="输出 2 2 2 3 5" xfId="15114"/>
    <cellStyle name="输出 2 2 2 3 5 2" xfId="15115"/>
    <cellStyle name="输出 2 2 2 3 5 3" xfId="15116"/>
    <cellStyle name="输出 2 2 2 3 5 4" xfId="15117"/>
    <cellStyle name="输出 2 2 2 3 5 5" xfId="15118"/>
    <cellStyle name="输出 2 2 2 3 5 6" xfId="15119"/>
    <cellStyle name="输出 2 2 2 3 6" xfId="15120"/>
    <cellStyle name="输出 2 2 2 3 6 2" xfId="15121"/>
    <cellStyle name="输出 2 2 2 3 6 3" xfId="15122"/>
    <cellStyle name="输出 2 2 2 3 6 4" xfId="15123"/>
    <cellStyle name="输出 2 2 2 3 6 5" xfId="15124"/>
    <cellStyle name="输出 2 2 2 3 6 6" xfId="15125"/>
    <cellStyle name="输出 2 2 2 3 7" xfId="15126"/>
    <cellStyle name="输出 2 2 2 3 7 2" xfId="15127"/>
    <cellStyle name="输出 2 2 2 3 7 3" xfId="15128"/>
    <cellStyle name="输出 2 2 2 3 7 4" xfId="15129"/>
    <cellStyle name="输出 2 2 2 3 7 5" xfId="15130"/>
    <cellStyle name="输出 2 2 2 3 7 6" xfId="15131"/>
    <cellStyle name="输出 2 2 2 3 8" xfId="15132"/>
    <cellStyle name="输出 2 2 2 3 8 2" xfId="15133"/>
    <cellStyle name="输出 2 2 2 3 8 2 2" xfId="15134"/>
    <cellStyle name="输出 2 2 2 3 8 2 3" xfId="15135"/>
    <cellStyle name="输出 2 2 2 3 8 2 4" xfId="15136"/>
    <cellStyle name="输出 2 2 2 3 8 2 5" xfId="15137"/>
    <cellStyle name="输出 2 2 2 3 8 2 6" xfId="15138"/>
    <cellStyle name="输出 2 2 2 3 8 2 7" xfId="15139"/>
    <cellStyle name="输出 2 2 2 3 8 3" xfId="15140"/>
    <cellStyle name="输出 2 2 2 3 8 4" xfId="15141"/>
    <cellStyle name="输出 2 2 2 3 8 5" xfId="15142"/>
    <cellStyle name="输出 2 2 2 3 8 6" xfId="15143"/>
    <cellStyle name="输出 2 2 2 3 8 7" xfId="15144"/>
    <cellStyle name="输出 2 2 2 3 9" xfId="15145"/>
    <cellStyle name="输出 2 2 2 3 9 2" xfId="15146"/>
    <cellStyle name="输出 2 2 2 3 9 3" xfId="15147"/>
    <cellStyle name="输出 2 2 2 3 9 4" xfId="15148"/>
    <cellStyle name="输出 2 2 2 3 9 5" xfId="15149"/>
    <cellStyle name="输出 2 2 2 3 9 6" xfId="15150"/>
    <cellStyle name="输出 2 2 2 4" xfId="15151"/>
    <cellStyle name="输出 2 2 2 4 10" xfId="15152"/>
    <cellStyle name="输出 2 2 2 4 10 2" xfId="15153"/>
    <cellStyle name="输出 2 2 2 4 10 3" xfId="15154"/>
    <cellStyle name="输出 2 2 2 4 10 4" xfId="15155"/>
    <cellStyle name="输出 2 2 2 4 10 5" xfId="15156"/>
    <cellStyle name="输出 2 2 2 4 10 6" xfId="15157"/>
    <cellStyle name="输出 2 2 2 4 11" xfId="15158"/>
    <cellStyle name="输出 2 2 2 4 11 2" xfId="15159"/>
    <cellStyle name="输出 2 2 2 4 11 3" xfId="15160"/>
    <cellStyle name="输出 2 2 2 4 11 4" xfId="15161"/>
    <cellStyle name="输出 2 2 2 4 11 5" xfId="15162"/>
    <cellStyle name="输出 2 2 2 4 11 6" xfId="15163"/>
    <cellStyle name="输出 2 2 2 4 12" xfId="15164"/>
    <cellStyle name="输出 2 2 2 4 12 2" xfId="15165"/>
    <cellStyle name="输出 2 2 2 4 12 3" xfId="15166"/>
    <cellStyle name="输出 2 2 2 4 12 4" xfId="15167"/>
    <cellStyle name="输出 2 2 2 4 12 5" xfId="15168"/>
    <cellStyle name="输出 2 2 2 4 12 6" xfId="15169"/>
    <cellStyle name="输出 2 2 2 4 13" xfId="15170"/>
    <cellStyle name="输出 2 2 2 4 13 2" xfId="15171"/>
    <cellStyle name="输出 2 2 2 4 13 3" xfId="15172"/>
    <cellStyle name="输出 2 2 2 4 13 4" xfId="15173"/>
    <cellStyle name="输出 2 2 2 4 13 5" xfId="15174"/>
    <cellStyle name="输出 2 2 2 4 13 6" xfId="15175"/>
    <cellStyle name="输出 2 2 2 4 14" xfId="15176"/>
    <cellStyle name="输出 2 2 2 4 14 2" xfId="15177"/>
    <cellStyle name="输出 2 2 2 4 14 3" xfId="15178"/>
    <cellStyle name="输出 2 2 2 4 14 4" xfId="15179"/>
    <cellStyle name="输出 2 2 2 4 14 5" xfId="15180"/>
    <cellStyle name="输出 2 2 2 4 14 6" xfId="15181"/>
    <cellStyle name="输出 2 2 2 4 15" xfId="15182"/>
    <cellStyle name="输出 2 2 2 4 15 2" xfId="15183"/>
    <cellStyle name="输出 2 2 2 4 15 3" xfId="15184"/>
    <cellStyle name="输出 2 2 2 4 15 4" xfId="15185"/>
    <cellStyle name="输出 2 2 2 4 15 5" xfId="15186"/>
    <cellStyle name="输出 2 2 2 4 15 6" xfId="15187"/>
    <cellStyle name="输出 2 2 2 4 16" xfId="15188"/>
    <cellStyle name="输出 2 2 2 4 16 2" xfId="15189"/>
    <cellStyle name="输出 2 2 2 4 16 3" xfId="15190"/>
    <cellStyle name="输出 2 2 2 4 16 4" xfId="15191"/>
    <cellStyle name="输出 2 2 2 4 16 5" xfId="15192"/>
    <cellStyle name="输出 2 2 2 4 16 6" xfId="15193"/>
    <cellStyle name="输出 2 2 2 4 17" xfId="15194"/>
    <cellStyle name="输出 2 2 2 4 17 2" xfId="15195"/>
    <cellStyle name="输出 2 2 2 4 17 3" xfId="15196"/>
    <cellStyle name="输出 2 2 2 4 17 4" xfId="15197"/>
    <cellStyle name="输出 2 2 2 4 17 5" xfId="15198"/>
    <cellStyle name="输出 2 2 2 4 17 6" xfId="15199"/>
    <cellStyle name="输出 2 2 2 4 18" xfId="15200"/>
    <cellStyle name="输出 2 2 2 4 18 2" xfId="15201"/>
    <cellStyle name="输出 2 2 2 4 18 3" xfId="15202"/>
    <cellStyle name="输出 2 2 2 4 18 4" xfId="15203"/>
    <cellStyle name="输出 2 2 2 4 18 5" xfId="15204"/>
    <cellStyle name="输出 2 2 2 4 18 6" xfId="15205"/>
    <cellStyle name="输出 2 2 2 4 19" xfId="15206"/>
    <cellStyle name="输出 2 2 2 4 19 2" xfId="15207"/>
    <cellStyle name="输出 2 2 2 4 19 3" xfId="15208"/>
    <cellStyle name="输出 2 2 2 4 19 4" xfId="15209"/>
    <cellStyle name="输出 2 2 2 4 19 5" xfId="15210"/>
    <cellStyle name="输出 2 2 2 4 19 6" xfId="15211"/>
    <cellStyle name="输出 2 2 2 4 2" xfId="15212"/>
    <cellStyle name="输出 2 2 2 4 2 10" xfId="15213"/>
    <cellStyle name="输出 2 2 2 4 2 10 2" xfId="15214"/>
    <cellStyle name="输出 2 2 2 4 2 10 3" xfId="15215"/>
    <cellStyle name="输出 2 2 2 4 2 10 4" xfId="15216"/>
    <cellStyle name="输出 2 2 2 4 2 10 5" xfId="15217"/>
    <cellStyle name="输出 2 2 2 4 2 10 6" xfId="15218"/>
    <cellStyle name="输出 2 2 2 4 2 11" xfId="15219"/>
    <cellStyle name="输出 2 2 2 4 2 11 2" xfId="15220"/>
    <cellStyle name="输出 2 2 2 4 2 11 3" xfId="15221"/>
    <cellStyle name="输出 2 2 2 4 2 11 4" xfId="15222"/>
    <cellStyle name="输出 2 2 2 4 2 11 5" xfId="15223"/>
    <cellStyle name="输出 2 2 2 4 2 11 6" xfId="15224"/>
    <cellStyle name="输出 2 2 2 4 2 12" xfId="15225"/>
    <cellStyle name="输出 2 2 2 4 2 12 2" xfId="15226"/>
    <cellStyle name="输出 2 2 2 4 2 12 3" xfId="15227"/>
    <cellStyle name="输出 2 2 2 4 2 12 4" xfId="15228"/>
    <cellStyle name="输出 2 2 2 4 2 12 5" xfId="15229"/>
    <cellStyle name="输出 2 2 2 4 2 12 6" xfId="15230"/>
    <cellStyle name="输出 2 2 2 4 2 13" xfId="15231"/>
    <cellStyle name="输出 2 2 2 4 2 13 2" xfId="15232"/>
    <cellStyle name="输出 2 2 2 4 2 13 3" xfId="15233"/>
    <cellStyle name="输出 2 2 2 4 2 13 4" xfId="15234"/>
    <cellStyle name="输出 2 2 2 4 2 13 5" xfId="15235"/>
    <cellStyle name="输出 2 2 2 4 2 13 6" xfId="15236"/>
    <cellStyle name="输出 2 2 2 4 2 14" xfId="15237"/>
    <cellStyle name="输出 2 2 2 4 2 14 2" xfId="15238"/>
    <cellStyle name="输出 2 2 2 4 2 14 3" xfId="15239"/>
    <cellStyle name="输出 2 2 2 4 2 14 4" xfId="15240"/>
    <cellStyle name="输出 2 2 2 4 2 14 5" xfId="15241"/>
    <cellStyle name="输出 2 2 2 4 2 14 6" xfId="15242"/>
    <cellStyle name="输出 2 2 2 4 2 15" xfId="15243"/>
    <cellStyle name="输出 2 2 2 4 2 15 2" xfId="15244"/>
    <cellStyle name="输出 2 2 2 4 2 15 3" xfId="15245"/>
    <cellStyle name="输出 2 2 2 4 2 15 4" xfId="15246"/>
    <cellStyle name="输出 2 2 2 4 2 15 5" xfId="15247"/>
    <cellStyle name="输出 2 2 2 4 2 15 6" xfId="15248"/>
    <cellStyle name="输出 2 2 2 4 2 16" xfId="15249"/>
    <cellStyle name="输出 2 2 2 4 2 16 2" xfId="15250"/>
    <cellStyle name="输出 2 2 2 4 2 16 3" xfId="15251"/>
    <cellStyle name="输出 2 2 2 4 2 16 4" xfId="15252"/>
    <cellStyle name="输出 2 2 2 4 2 16 5" xfId="15253"/>
    <cellStyle name="输出 2 2 2 4 2 16 6" xfId="15254"/>
    <cellStyle name="输出 2 2 2 4 2 17" xfId="15255"/>
    <cellStyle name="输出 2 2 2 4 2 17 2" xfId="15256"/>
    <cellStyle name="输出 2 2 2 4 2 17 3" xfId="15257"/>
    <cellStyle name="输出 2 2 2 4 2 17 4" xfId="15258"/>
    <cellStyle name="输出 2 2 2 4 2 17 5" xfId="15259"/>
    <cellStyle name="输出 2 2 2 4 2 17 6" xfId="15260"/>
    <cellStyle name="输出 2 2 2 4 2 18" xfId="15261"/>
    <cellStyle name="输出 2 2 2 4 2 18 2" xfId="15262"/>
    <cellStyle name="输出 2 2 2 4 2 18 3" xfId="15263"/>
    <cellStyle name="输出 2 2 2 4 2 18 4" xfId="15264"/>
    <cellStyle name="输出 2 2 2 4 2 18 5" xfId="15265"/>
    <cellStyle name="输出 2 2 2 4 2 18 6" xfId="15266"/>
    <cellStyle name="输出 2 2 2 4 2 19" xfId="15267"/>
    <cellStyle name="输出 2 2 2 4 2 2" xfId="15268"/>
    <cellStyle name="输出 2 2 2 4 2 2 2" xfId="15269"/>
    <cellStyle name="输出 2 2 2 4 2 2 3" xfId="15270"/>
    <cellStyle name="输出 2 2 2 4 2 2 4" xfId="15271"/>
    <cellStyle name="输出 2 2 2 4 2 2 5" xfId="15272"/>
    <cellStyle name="输出 2 2 2 4 2 2 6" xfId="15273"/>
    <cellStyle name="输出 2 2 2 4 2 20" xfId="15274"/>
    <cellStyle name="输出 2 2 2 4 2 21" xfId="15275"/>
    <cellStyle name="输出 2 2 2 4 2 22" xfId="15276"/>
    <cellStyle name="输出 2 2 2 4 2 23" xfId="15277"/>
    <cellStyle name="输出 2 2 2 4 2 3" xfId="15278"/>
    <cellStyle name="输出 2 2 2 4 2 3 2" xfId="15279"/>
    <cellStyle name="输出 2 2 2 4 2 3 3" xfId="15280"/>
    <cellStyle name="输出 2 2 2 4 2 3 4" xfId="15281"/>
    <cellStyle name="输出 2 2 2 4 2 3 5" xfId="15282"/>
    <cellStyle name="输出 2 2 2 4 2 3 6" xfId="15283"/>
    <cellStyle name="输出 2 2 2 4 2 4" xfId="15284"/>
    <cellStyle name="输出 2 2 2 4 2 4 2" xfId="15285"/>
    <cellStyle name="输出 2 2 2 4 2 4 3" xfId="15286"/>
    <cellStyle name="输出 2 2 2 4 2 4 4" xfId="15287"/>
    <cellStyle name="输出 2 2 2 4 2 4 5" xfId="15288"/>
    <cellStyle name="输出 2 2 2 4 2 4 6" xfId="15289"/>
    <cellStyle name="输出 2 2 2 4 2 5" xfId="15290"/>
    <cellStyle name="输出 2 2 2 4 2 5 2" xfId="15291"/>
    <cellStyle name="输出 2 2 2 4 2 5 3" xfId="15292"/>
    <cellStyle name="输出 2 2 2 4 2 5 4" xfId="15293"/>
    <cellStyle name="输出 2 2 2 4 2 5 5" xfId="15294"/>
    <cellStyle name="输出 2 2 2 4 2 5 6" xfId="15295"/>
    <cellStyle name="输出 2 2 2 4 2 6" xfId="15296"/>
    <cellStyle name="输出 2 2 2 4 2 6 2" xfId="15297"/>
    <cellStyle name="输出 2 2 2 4 2 6 3" xfId="15298"/>
    <cellStyle name="输出 2 2 2 4 2 6 4" xfId="15299"/>
    <cellStyle name="输出 2 2 2 4 2 6 5" xfId="15300"/>
    <cellStyle name="输出 2 2 2 4 2 6 6" xfId="15301"/>
    <cellStyle name="输出 2 2 2 4 2 7" xfId="15302"/>
    <cellStyle name="输出 2 2 2 4 2 7 2" xfId="15303"/>
    <cellStyle name="输出 2 2 2 4 2 7 3" xfId="15304"/>
    <cellStyle name="输出 2 2 2 4 2 7 4" xfId="15305"/>
    <cellStyle name="输出 2 2 2 4 2 7 5" xfId="15306"/>
    <cellStyle name="输出 2 2 2 4 2 7 6" xfId="15307"/>
    <cellStyle name="输出 2 2 2 4 2 8" xfId="15308"/>
    <cellStyle name="输出 2 2 2 4 2 8 2" xfId="15309"/>
    <cellStyle name="输出 2 2 2 4 2 8 3" xfId="15310"/>
    <cellStyle name="输出 2 2 2 4 2 8 4" xfId="15311"/>
    <cellStyle name="输出 2 2 2 4 2 8 5" xfId="15312"/>
    <cellStyle name="输出 2 2 2 4 2 8 6" xfId="15313"/>
    <cellStyle name="输出 2 2 2 4 2 9" xfId="15314"/>
    <cellStyle name="输出 2 2 2 4 2 9 2" xfId="15315"/>
    <cellStyle name="输出 2 2 2 4 2 9 3" xfId="15316"/>
    <cellStyle name="输出 2 2 2 4 2 9 4" xfId="15317"/>
    <cellStyle name="输出 2 2 2 4 2 9 5" xfId="15318"/>
    <cellStyle name="输出 2 2 2 4 2 9 6" xfId="15319"/>
    <cellStyle name="输出 2 2 2 4 20" xfId="15320"/>
    <cellStyle name="输出 2 2 2 4 20 2" xfId="15321"/>
    <cellStyle name="输出 2 2 2 4 20 3" xfId="15322"/>
    <cellStyle name="输出 2 2 2 4 20 4" xfId="15323"/>
    <cellStyle name="输出 2 2 2 4 20 5" xfId="15324"/>
    <cellStyle name="输出 2 2 2 4 20 6" xfId="15325"/>
    <cellStyle name="输出 2 2 2 4 21" xfId="15326"/>
    <cellStyle name="输出 2 2 2 4 22" xfId="15327"/>
    <cellStyle name="输出 2 2 2 4 23" xfId="15328"/>
    <cellStyle name="输出 2 2 2 4 24" xfId="15329"/>
    <cellStyle name="输出 2 2 2 4 25" xfId="15330"/>
    <cellStyle name="输出 2 2 2 4 3" xfId="15331"/>
    <cellStyle name="输出 2 2 2 4 3 2" xfId="15332"/>
    <cellStyle name="输出 2 2 2 4 3 3" xfId="15333"/>
    <cellStyle name="输出 2 2 2 4 3 4" xfId="15334"/>
    <cellStyle name="输出 2 2 2 4 3 5" xfId="15335"/>
    <cellStyle name="输出 2 2 2 4 3 6" xfId="15336"/>
    <cellStyle name="输出 2 2 2 4 4" xfId="15337"/>
    <cellStyle name="输出 2 2 2 4 4 2" xfId="15338"/>
    <cellStyle name="输出 2 2 2 4 4 3" xfId="15339"/>
    <cellStyle name="输出 2 2 2 4 4 4" xfId="15340"/>
    <cellStyle name="输出 2 2 2 4 4 5" xfId="15341"/>
    <cellStyle name="输出 2 2 2 4 4 6" xfId="15342"/>
    <cellStyle name="输出 2 2 2 4 5" xfId="15343"/>
    <cellStyle name="输出 2 2 2 4 5 2" xfId="15344"/>
    <cellStyle name="输出 2 2 2 4 5 3" xfId="15345"/>
    <cellStyle name="输出 2 2 2 4 5 4" xfId="15346"/>
    <cellStyle name="输出 2 2 2 4 5 5" xfId="15347"/>
    <cellStyle name="输出 2 2 2 4 5 6" xfId="15348"/>
    <cellStyle name="输出 2 2 2 4 6" xfId="15349"/>
    <cellStyle name="输出 2 2 2 4 6 2" xfId="15350"/>
    <cellStyle name="输出 2 2 2 4 6 3" xfId="15351"/>
    <cellStyle name="输出 2 2 2 4 6 4" xfId="15352"/>
    <cellStyle name="输出 2 2 2 4 6 5" xfId="15353"/>
    <cellStyle name="输出 2 2 2 4 6 6" xfId="15354"/>
    <cellStyle name="输出 2 2 2 4 7" xfId="15355"/>
    <cellStyle name="输出 2 2 2 4 7 2" xfId="15356"/>
    <cellStyle name="输出 2 2 2 4 7 3" xfId="15357"/>
    <cellStyle name="输出 2 2 2 4 7 4" xfId="15358"/>
    <cellStyle name="输出 2 2 2 4 7 5" xfId="15359"/>
    <cellStyle name="输出 2 2 2 4 7 6" xfId="15360"/>
    <cellStyle name="输出 2 2 2 4 8" xfId="15361"/>
    <cellStyle name="输出 2 2 2 4 8 2" xfId="15362"/>
    <cellStyle name="输出 2 2 2 4 8 2 2" xfId="15363"/>
    <cellStyle name="输出 2 2 2 4 8 2 3" xfId="15364"/>
    <cellStyle name="输出 2 2 2 4 8 2 4" xfId="15365"/>
    <cellStyle name="输出 2 2 2 4 8 2 5" xfId="15366"/>
    <cellStyle name="输出 2 2 2 4 8 2 6" xfId="15367"/>
    <cellStyle name="输出 2 2 2 4 8 2 7" xfId="15368"/>
    <cellStyle name="输出 2 2 2 4 8 3" xfId="15369"/>
    <cellStyle name="输出 2 2 2 4 8 4" xfId="15370"/>
    <cellStyle name="输出 2 2 2 4 8 5" xfId="15371"/>
    <cellStyle name="输出 2 2 2 4 8 6" xfId="15372"/>
    <cellStyle name="输出 2 2 2 4 8 7" xfId="15373"/>
    <cellStyle name="输出 2 2 2 4 9" xfId="15374"/>
    <cellStyle name="输出 2 2 2 4 9 2" xfId="15375"/>
    <cellStyle name="输出 2 2 2 4 9 3" xfId="15376"/>
    <cellStyle name="输出 2 2 2 4 9 4" xfId="15377"/>
    <cellStyle name="输出 2 2 2 4 9 5" xfId="15378"/>
    <cellStyle name="输出 2 2 2 4 9 6" xfId="15379"/>
    <cellStyle name="输出 2 2 2 5" xfId="15380"/>
    <cellStyle name="输出 2 2 2 5 10" xfId="15381"/>
    <cellStyle name="输出 2 2 2 5 10 2" xfId="15382"/>
    <cellStyle name="输出 2 2 2 5 10 3" xfId="15383"/>
    <cellStyle name="输出 2 2 2 5 10 4" xfId="15384"/>
    <cellStyle name="输出 2 2 2 5 10 5" xfId="15385"/>
    <cellStyle name="输出 2 2 2 5 10 6" xfId="15386"/>
    <cellStyle name="输出 2 2 2 5 11" xfId="15387"/>
    <cellStyle name="输出 2 2 2 5 11 2" xfId="15388"/>
    <cellStyle name="输出 2 2 2 5 11 3" xfId="15389"/>
    <cellStyle name="输出 2 2 2 5 11 4" xfId="15390"/>
    <cellStyle name="输出 2 2 2 5 11 5" xfId="15391"/>
    <cellStyle name="输出 2 2 2 5 11 6" xfId="15392"/>
    <cellStyle name="输出 2 2 2 5 12" xfId="15393"/>
    <cellStyle name="输出 2 2 2 5 12 2" xfId="15394"/>
    <cellStyle name="输出 2 2 2 5 12 3" xfId="15395"/>
    <cellStyle name="输出 2 2 2 5 12 4" xfId="15396"/>
    <cellStyle name="输出 2 2 2 5 12 5" xfId="15397"/>
    <cellStyle name="输出 2 2 2 5 12 6" xfId="15398"/>
    <cellStyle name="输出 2 2 2 5 13" xfId="15399"/>
    <cellStyle name="输出 2 2 2 5 13 2" xfId="15400"/>
    <cellStyle name="输出 2 2 2 5 13 3" xfId="15401"/>
    <cellStyle name="输出 2 2 2 5 13 4" xfId="15402"/>
    <cellStyle name="输出 2 2 2 5 13 5" xfId="15403"/>
    <cellStyle name="输出 2 2 2 5 13 6" xfId="15404"/>
    <cellStyle name="输出 2 2 2 5 14" xfId="15405"/>
    <cellStyle name="输出 2 2 2 5 14 2" xfId="15406"/>
    <cellStyle name="输出 2 2 2 5 14 3" xfId="15407"/>
    <cellStyle name="输出 2 2 2 5 14 4" xfId="15408"/>
    <cellStyle name="输出 2 2 2 5 14 5" xfId="15409"/>
    <cellStyle name="输出 2 2 2 5 14 6" xfId="15410"/>
    <cellStyle name="输出 2 2 2 5 15" xfId="15411"/>
    <cellStyle name="输出 2 2 2 5 15 2" xfId="15412"/>
    <cellStyle name="输出 2 2 2 5 15 3" xfId="15413"/>
    <cellStyle name="输出 2 2 2 5 15 4" xfId="15414"/>
    <cellStyle name="输出 2 2 2 5 15 5" xfId="15415"/>
    <cellStyle name="输出 2 2 2 5 15 6" xfId="15416"/>
    <cellStyle name="输出 2 2 2 5 16" xfId="15417"/>
    <cellStyle name="输出 2 2 2 5 16 2" xfId="15418"/>
    <cellStyle name="输出 2 2 2 5 16 3" xfId="15419"/>
    <cellStyle name="输出 2 2 2 5 16 4" xfId="15420"/>
    <cellStyle name="输出 2 2 2 5 16 5" xfId="15421"/>
    <cellStyle name="输出 2 2 2 5 16 6" xfId="15422"/>
    <cellStyle name="输出 2 2 2 5 17" xfId="15423"/>
    <cellStyle name="输出 2 2 2 5 17 2" xfId="15424"/>
    <cellStyle name="输出 2 2 2 5 17 3" xfId="15425"/>
    <cellStyle name="输出 2 2 2 5 17 4" xfId="15426"/>
    <cellStyle name="输出 2 2 2 5 17 5" xfId="15427"/>
    <cellStyle name="输出 2 2 2 5 17 6" xfId="15428"/>
    <cellStyle name="输出 2 2 2 5 18" xfId="15429"/>
    <cellStyle name="输出 2 2 2 5 18 2" xfId="15430"/>
    <cellStyle name="输出 2 2 2 5 18 3" xfId="15431"/>
    <cellStyle name="输出 2 2 2 5 18 4" xfId="15432"/>
    <cellStyle name="输出 2 2 2 5 18 5" xfId="15433"/>
    <cellStyle name="输出 2 2 2 5 18 6" xfId="15434"/>
    <cellStyle name="输出 2 2 2 5 19" xfId="15435"/>
    <cellStyle name="输出 2 2 2 5 2" xfId="15436"/>
    <cellStyle name="输出 2 2 2 5 2 2" xfId="15437"/>
    <cellStyle name="输出 2 2 2 5 2 3" xfId="15438"/>
    <cellStyle name="输出 2 2 2 5 2 4" xfId="15439"/>
    <cellStyle name="输出 2 2 2 5 2 5" xfId="15440"/>
    <cellStyle name="输出 2 2 2 5 2 6" xfId="15441"/>
    <cellStyle name="输出 2 2 2 5 20" xfId="15442"/>
    <cellStyle name="输出 2 2 2 5 21" xfId="15443"/>
    <cellStyle name="输出 2 2 2 5 22" xfId="15444"/>
    <cellStyle name="输出 2 2 2 5 23" xfId="15445"/>
    <cellStyle name="输出 2 2 2 5 3" xfId="15446"/>
    <cellStyle name="输出 2 2 2 5 3 2" xfId="15447"/>
    <cellStyle name="输出 2 2 2 5 3 3" xfId="15448"/>
    <cellStyle name="输出 2 2 2 5 3 4" xfId="15449"/>
    <cellStyle name="输出 2 2 2 5 3 5" xfId="15450"/>
    <cellStyle name="输出 2 2 2 5 3 6" xfId="15451"/>
    <cellStyle name="输出 2 2 2 5 4" xfId="15452"/>
    <cellStyle name="输出 2 2 2 5 4 2" xfId="15453"/>
    <cellStyle name="输出 2 2 2 5 4 3" xfId="15454"/>
    <cellStyle name="输出 2 2 2 5 4 4" xfId="15455"/>
    <cellStyle name="输出 2 2 2 5 4 5" xfId="15456"/>
    <cellStyle name="输出 2 2 2 5 4 6" xfId="15457"/>
    <cellStyle name="输出 2 2 2 5 5" xfId="15458"/>
    <cellStyle name="输出 2 2 2 5 5 2" xfId="15459"/>
    <cellStyle name="输出 2 2 2 5 5 3" xfId="15460"/>
    <cellStyle name="输出 2 2 2 5 5 4" xfId="15461"/>
    <cellStyle name="输出 2 2 2 5 5 5" xfId="15462"/>
    <cellStyle name="输出 2 2 2 5 5 6" xfId="15463"/>
    <cellStyle name="输出 2 2 2 5 6" xfId="15464"/>
    <cellStyle name="输出 2 2 2 5 6 2" xfId="15465"/>
    <cellStyle name="输出 2 2 2 5 6 3" xfId="15466"/>
    <cellStyle name="输出 2 2 2 5 6 4" xfId="15467"/>
    <cellStyle name="输出 2 2 2 5 6 5" xfId="15468"/>
    <cellStyle name="输出 2 2 2 5 6 6" xfId="15469"/>
    <cellStyle name="输出 2 2 2 5 7" xfId="15470"/>
    <cellStyle name="输出 2 2 2 5 7 2" xfId="15471"/>
    <cellStyle name="输出 2 2 2 5 7 3" xfId="15472"/>
    <cellStyle name="输出 2 2 2 5 7 4" xfId="15473"/>
    <cellStyle name="输出 2 2 2 5 7 5" xfId="15474"/>
    <cellStyle name="输出 2 2 2 5 7 6" xfId="15475"/>
    <cellStyle name="输出 2 2 2 5 8" xfId="15476"/>
    <cellStyle name="输出 2 2 2 5 8 2" xfId="15477"/>
    <cellStyle name="输出 2 2 2 5 8 3" xfId="15478"/>
    <cellStyle name="输出 2 2 2 5 8 4" xfId="15479"/>
    <cellStyle name="输出 2 2 2 5 8 5" xfId="15480"/>
    <cellStyle name="输出 2 2 2 5 8 6" xfId="15481"/>
    <cellStyle name="输出 2 2 2 5 9" xfId="15482"/>
    <cellStyle name="输出 2 2 2 5 9 2" xfId="15483"/>
    <cellStyle name="输出 2 2 2 5 9 3" xfId="15484"/>
    <cellStyle name="输出 2 2 2 5 9 4" xfId="15485"/>
    <cellStyle name="输出 2 2 2 5 9 5" xfId="15486"/>
    <cellStyle name="输出 2 2 2 5 9 6" xfId="15487"/>
    <cellStyle name="输出 2 2 2 6" xfId="15488"/>
    <cellStyle name="输出 2 2 2 6 2" xfId="15489"/>
    <cellStyle name="输出 2 2 2 6 3" xfId="15490"/>
    <cellStyle name="输出 2 2 2 6 4" xfId="15491"/>
    <cellStyle name="输出 2 2 2 6 5" xfId="15492"/>
    <cellStyle name="输出 2 2 2 6 6" xfId="15493"/>
    <cellStyle name="输出 2 2 2 7" xfId="15494"/>
    <cellStyle name="输出 2 2 2 7 2" xfId="15495"/>
    <cellStyle name="输出 2 2 2 7 3" xfId="15496"/>
    <cellStyle name="输出 2 2 2 7 4" xfId="15497"/>
    <cellStyle name="输出 2 2 2 7 5" xfId="15498"/>
    <cellStyle name="输出 2 2 2 7 6" xfId="15499"/>
    <cellStyle name="输出 2 2 2 8" xfId="15500"/>
    <cellStyle name="输出 2 2 2 8 2" xfId="15501"/>
    <cellStyle name="输出 2 2 2 8 3" xfId="15502"/>
    <cellStyle name="输出 2 2 2 8 4" xfId="15503"/>
    <cellStyle name="输出 2 2 2 8 5" xfId="15504"/>
    <cellStyle name="输出 2 2 2 8 6" xfId="15505"/>
    <cellStyle name="输出 2 2 2 9" xfId="15506"/>
    <cellStyle name="输出 2 2 2 9 2" xfId="15507"/>
    <cellStyle name="输出 2 2 2 9 3" xfId="15508"/>
    <cellStyle name="输出 2 2 2 9 4" xfId="15509"/>
    <cellStyle name="输出 2 2 2 9 5" xfId="15510"/>
    <cellStyle name="输出 2 2 2 9 6" xfId="15511"/>
    <cellStyle name="输出 2 2 20" xfId="15512"/>
    <cellStyle name="输出 2 2 20 2" xfId="15513"/>
    <cellStyle name="输出 2 2 20 3" xfId="15514"/>
    <cellStyle name="输出 2 2 20 4" xfId="15515"/>
    <cellStyle name="输出 2 2 20 5" xfId="15516"/>
    <cellStyle name="输出 2 2 20 6" xfId="15517"/>
    <cellStyle name="输出 2 2 21" xfId="15518"/>
    <cellStyle name="输出 2 2 21 2" xfId="15519"/>
    <cellStyle name="输出 2 2 21 3" xfId="15520"/>
    <cellStyle name="输出 2 2 21 4" xfId="15521"/>
    <cellStyle name="输出 2 2 21 5" xfId="15522"/>
    <cellStyle name="输出 2 2 21 6" xfId="15523"/>
    <cellStyle name="输出 2 2 22" xfId="15524"/>
    <cellStyle name="输出 2 2 22 2" xfId="15525"/>
    <cellStyle name="输出 2 2 22 3" xfId="15526"/>
    <cellStyle name="输出 2 2 22 4" xfId="15527"/>
    <cellStyle name="输出 2 2 22 5" xfId="15528"/>
    <cellStyle name="输出 2 2 22 6" xfId="15529"/>
    <cellStyle name="输出 2 2 23" xfId="15530"/>
    <cellStyle name="输出 2 2 24" xfId="15531"/>
    <cellStyle name="输出 2 2 25" xfId="15532"/>
    <cellStyle name="输出 2 2 26" xfId="15533"/>
    <cellStyle name="输出 2 2 27" xfId="15534"/>
    <cellStyle name="输出 2 2 3" xfId="15535"/>
    <cellStyle name="输出 2 2 3 10" xfId="15536"/>
    <cellStyle name="输出 2 2 3 10 2" xfId="15537"/>
    <cellStyle name="输出 2 2 3 10 3" xfId="15538"/>
    <cellStyle name="输出 2 2 3 10 4" xfId="15539"/>
    <cellStyle name="输出 2 2 3 10 5" xfId="15540"/>
    <cellStyle name="输出 2 2 3 10 6" xfId="15541"/>
    <cellStyle name="输出 2 2 3 11" xfId="15542"/>
    <cellStyle name="输出 2 2 3 11 2" xfId="15543"/>
    <cellStyle name="输出 2 2 3 11 3" xfId="15544"/>
    <cellStyle name="输出 2 2 3 11 4" xfId="15545"/>
    <cellStyle name="输出 2 2 3 11 5" xfId="15546"/>
    <cellStyle name="输出 2 2 3 11 6" xfId="15547"/>
    <cellStyle name="输出 2 2 3 12" xfId="15548"/>
    <cellStyle name="输出 2 2 3 12 2" xfId="15549"/>
    <cellStyle name="输出 2 2 3 12 3" xfId="15550"/>
    <cellStyle name="输出 2 2 3 12 4" xfId="15551"/>
    <cellStyle name="输出 2 2 3 12 5" xfId="15552"/>
    <cellStyle name="输出 2 2 3 12 6" xfId="15553"/>
    <cellStyle name="输出 2 2 3 13" xfId="15554"/>
    <cellStyle name="输出 2 2 3 13 2" xfId="15555"/>
    <cellStyle name="输出 2 2 3 13 3" xfId="15556"/>
    <cellStyle name="输出 2 2 3 13 4" xfId="15557"/>
    <cellStyle name="输出 2 2 3 13 5" xfId="15558"/>
    <cellStyle name="输出 2 2 3 13 6" xfId="15559"/>
    <cellStyle name="输出 2 2 3 14" xfId="15560"/>
    <cellStyle name="输出 2 2 3 14 2" xfId="15561"/>
    <cellStyle name="输出 2 2 3 14 3" xfId="15562"/>
    <cellStyle name="输出 2 2 3 14 4" xfId="15563"/>
    <cellStyle name="输出 2 2 3 14 5" xfId="15564"/>
    <cellStyle name="输出 2 2 3 14 6" xfId="15565"/>
    <cellStyle name="输出 2 2 3 15" xfId="15566"/>
    <cellStyle name="输出 2 2 3 15 2" xfId="15567"/>
    <cellStyle name="输出 2 2 3 15 3" xfId="15568"/>
    <cellStyle name="输出 2 2 3 15 4" xfId="15569"/>
    <cellStyle name="输出 2 2 3 15 5" xfId="15570"/>
    <cellStyle name="输出 2 2 3 15 6" xfId="15571"/>
    <cellStyle name="输出 2 2 3 16" xfId="15572"/>
    <cellStyle name="输出 2 2 3 16 2" xfId="15573"/>
    <cellStyle name="输出 2 2 3 16 3" xfId="15574"/>
    <cellStyle name="输出 2 2 3 16 4" xfId="15575"/>
    <cellStyle name="输出 2 2 3 16 5" xfId="15576"/>
    <cellStyle name="输出 2 2 3 16 6" xfId="15577"/>
    <cellStyle name="输出 2 2 3 17" xfId="15578"/>
    <cellStyle name="输出 2 2 3 17 2" xfId="15579"/>
    <cellStyle name="输出 2 2 3 17 3" xfId="15580"/>
    <cellStyle name="输出 2 2 3 17 4" xfId="15581"/>
    <cellStyle name="输出 2 2 3 17 5" xfId="15582"/>
    <cellStyle name="输出 2 2 3 17 6" xfId="15583"/>
    <cellStyle name="输出 2 2 3 18" xfId="15584"/>
    <cellStyle name="输出 2 2 3 18 2" xfId="15585"/>
    <cellStyle name="输出 2 2 3 18 3" xfId="15586"/>
    <cellStyle name="输出 2 2 3 18 4" xfId="15587"/>
    <cellStyle name="输出 2 2 3 18 5" xfId="15588"/>
    <cellStyle name="输出 2 2 3 18 6" xfId="15589"/>
    <cellStyle name="输出 2 2 3 19" xfId="15590"/>
    <cellStyle name="输出 2 2 3 19 2" xfId="15591"/>
    <cellStyle name="输出 2 2 3 19 3" xfId="15592"/>
    <cellStyle name="输出 2 2 3 19 4" xfId="15593"/>
    <cellStyle name="输出 2 2 3 19 5" xfId="15594"/>
    <cellStyle name="输出 2 2 3 19 6" xfId="15595"/>
    <cellStyle name="输出 2 2 3 2" xfId="15596"/>
    <cellStyle name="输出 2 2 3 2 10" xfId="15597"/>
    <cellStyle name="输出 2 2 3 2 10 2" xfId="15598"/>
    <cellStyle name="输出 2 2 3 2 10 3" xfId="15599"/>
    <cellStyle name="输出 2 2 3 2 10 4" xfId="15600"/>
    <cellStyle name="输出 2 2 3 2 10 5" xfId="15601"/>
    <cellStyle name="输出 2 2 3 2 10 6" xfId="15602"/>
    <cellStyle name="输出 2 2 3 2 11" xfId="15603"/>
    <cellStyle name="输出 2 2 3 2 11 2" xfId="15604"/>
    <cellStyle name="输出 2 2 3 2 11 3" xfId="15605"/>
    <cellStyle name="输出 2 2 3 2 11 4" xfId="15606"/>
    <cellStyle name="输出 2 2 3 2 11 5" xfId="15607"/>
    <cellStyle name="输出 2 2 3 2 11 6" xfId="15608"/>
    <cellStyle name="输出 2 2 3 2 12" xfId="15609"/>
    <cellStyle name="输出 2 2 3 2 12 2" xfId="15610"/>
    <cellStyle name="输出 2 2 3 2 12 3" xfId="15611"/>
    <cellStyle name="输出 2 2 3 2 12 4" xfId="15612"/>
    <cellStyle name="输出 2 2 3 2 12 5" xfId="15613"/>
    <cellStyle name="输出 2 2 3 2 12 6" xfId="15614"/>
    <cellStyle name="输出 2 2 3 2 13" xfId="15615"/>
    <cellStyle name="输出 2 2 3 2 13 2" xfId="15616"/>
    <cellStyle name="输出 2 2 3 2 13 3" xfId="15617"/>
    <cellStyle name="输出 2 2 3 2 13 4" xfId="15618"/>
    <cellStyle name="输出 2 2 3 2 13 5" xfId="15619"/>
    <cellStyle name="输出 2 2 3 2 13 6" xfId="15620"/>
    <cellStyle name="输出 2 2 3 2 14" xfId="15621"/>
    <cellStyle name="输出 2 2 3 2 14 2" xfId="15622"/>
    <cellStyle name="输出 2 2 3 2 14 3" xfId="15623"/>
    <cellStyle name="输出 2 2 3 2 14 4" xfId="15624"/>
    <cellStyle name="输出 2 2 3 2 14 5" xfId="15625"/>
    <cellStyle name="输出 2 2 3 2 14 6" xfId="15626"/>
    <cellStyle name="输出 2 2 3 2 15" xfId="15627"/>
    <cellStyle name="输出 2 2 3 2 15 2" xfId="15628"/>
    <cellStyle name="输出 2 2 3 2 15 3" xfId="15629"/>
    <cellStyle name="输出 2 2 3 2 15 4" xfId="15630"/>
    <cellStyle name="输出 2 2 3 2 15 5" xfId="15631"/>
    <cellStyle name="输出 2 2 3 2 15 6" xfId="15632"/>
    <cellStyle name="输出 2 2 3 2 16" xfId="15633"/>
    <cellStyle name="输出 2 2 3 2 16 2" xfId="15634"/>
    <cellStyle name="输出 2 2 3 2 16 3" xfId="15635"/>
    <cellStyle name="输出 2 2 3 2 16 4" xfId="15636"/>
    <cellStyle name="输出 2 2 3 2 16 5" xfId="15637"/>
    <cellStyle name="输出 2 2 3 2 16 6" xfId="15638"/>
    <cellStyle name="输出 2 2 3 2 17" xfId="15639"/>
    <cellStyle name="输出 2 2 3 2 17 2" xfId="15640"/>
    <cellStyle name="输出 2 2 3 2 17 3" xfId="15641"/>
    <cellStyle name="输出 2 2 3 2 17 4" xfId="15642"/>
    <cellStyle name="输出 2 2 3 2 17 5" xfId="15643"/>
    <cellStyle name="输出 2 2 3 2 17 6" xfId="15644"/>
    <cellStyle name="输出 2 2 3 2 18" xfId="15645"/>
    <cellStyle name="输出 2 2 3 2 18 2" xfId="15646"/>
    <cellStyle name="输出 2 2 3 2 18 3" xfId="15647"/>
    <cellStyle name="输出 2 2 3 2 18 4" xfId="15648"/>
    <cellStyle name="输出 2 2 3 2 18 5" xfId="15649"/>
    <cellStyle name="输出 2 2 3 2 18 6" xfId="15650"/>
    <cellStyle name="输出 2 2 3 2 19" xfId="15651"/>
    <cellStyle name="输出 2 2 3 2 19 2" xfId="15652"/>
    <cellStyle name="输出 2 2 3 2 19 3" xfId="15653"/>
    <cellStyle name="输出 2 2 3 2 19 4" xfId="15654"/>
    <cellStyle name="输出 2 2 3 2 19 5" xfId="15655"/>
    <cellStyle name="输出 2 2 3 2 19 6" xfId="15656"/>
    <cellStyle name="输出 2 2 3 2 2" xfId="15657"/>
    <cellStyle name="输出 2 2 3 2 2 10" xfId="15658"/>
    <cellStyle name="输出 2 2 3 2 2 10 2" xfId="15659"/>
    <cellStyle name="输出 2 2 3 2 2 10 3" xfId="15660"/>
    <cellStyle name="输出 2 2 3 2 2 10 4" xfId="15661"/>
    <cellStyle name="输出 2 2 3 2 2 10 5" xfId="15662"/>
    <cellStyle name="输出 2 2 3 2 2 10 6" xfId="15663"/>
    <cellStyle name="输出 2 2 3 2 2 11" xfId="15664"/>
    <cellStyle name="输出 2 2 3 2 2 11 2" xfId="15665"/>
    <cellStyle name="输出 2 2 3 2 2 11 3" xfId="15666"/>
    <cellStyle name="输出 2 2 3 2 2 11 4" xfId="15667"/>
    <cellStyle name="输出 2 2 3 2 2 11 5" xfId="15668"/>
    <cellStyle name="输出 2 2 3 2 2 11 6" xfId="15669"/>
    <cellStyle name="输出 2 2 3 2 2 12" xfId="15670"/>
    <cellStyle name="输出 2 2 3 2 2 12 2" xfId="15671"/>
    <cellStyle name="输出 2 2 3 2 2 12 3" xfId="15672"/>
    <cellStyle name="输出 2 2 3 2 2 12 4" xfId="15673"/>
    <cellStyle name="输出 2 2 3 2 2 12 5" xfId="15674"/>
    <cellStyle name="输出 2 2 3 2 2 12 6" xfId="15675"/>
    <cellStyle name="输出 2 2 3 2 2 13" xfId="15676"/>
    <cellStyle name="输出 2 2 3 2 2 13 2" xfId="15677"/>
    <cellStyle name="输出 2 2 3 2 2 13 3" xfId="15678"/>
    <cellStyle name="输出 2 2 3 2 2 13 4" xfId="15679"/>
    <cellStyle name="输出 2 2 3 2 2 13 5" xfId="15680"/>
    <cellStyle name="输出 2 2 3 2 2 13 6" xfId="15681"/>
    <cellStyle name="输出 2 2 3 2 2 14" xfId="15682"/>
    <cellStyle name="输出 2 2 3 2 2 14 2" xfId="15683"/>
    <cellStyle name="输出 2 2 3 2 2 14 3" xfId="15684"/>
    <cellStyle name="输出 2 2 3 2 2 14 4" xfId="15685"/>
    <cellStyle name="输出 2 2 3 2 2 14 5" xfId="15686"/>
    <cellStyle name="输出 2 2 3 2 2 14 6" xfId="15687"/>
    <cellStyle name="输出 2 2 3 2 2 15" xfId="15688"/>
    <cellStyle name="输出 2 2 3 2 2 15 2" xfId="15689"/>
    <cellStyle name="输出 2 2 3 2 2 15 3" xfId="15690"/>
    <cellStyle name="输出 2 2 3 2 2 15 4" xfId="15691"/>
    <cellStyle name="输出 2 2 3 2 2 15 5" xfId="15692"/>
    <cellStyle name="输出 2 2 3 2 2 15 6" xfId="15693"/>
    <cellStyle name="输出 2 2 3 2 2 16" xfId="15694"/>
    <cellStyle name="输出 2 2 3 2 2 16 2" xfId="15695"/>
    <cellStyle name="输出 2 2 3 2 2 16 3" xfId="15696"/>
    <cellStyle name="输出 2 2 3 2 2 16 4" xfId="15697"/>
    <cellStyle name="输出 2 2 3 2 2 16 5" xfId="15698"/>
    <cellStyle name="输出 2 2 3 2 2 16 6" xfId="15699"/>
    <cellStyle name="输出 2 2 3 2 2 17" xfId="15700"/>
    <cellStyle name="输出 2 2 3 2 2 17 2" xfId="15701"/>
    <cellStyle name="输出 2 2 3 2 2 17 3" xfId="15702"/>
    <cellStyle name="输出 2 2 3 2 2 17 4" xfId="15703"/>
    <cellStyle name="输出 2 2 3 2 2 17 5" xfId="15704"/>
    <cellStyle name="输出 2 2 3 2 2 17 6" xfId="15705"/>
    <cellStyle name="输出 2 2 3 2 2 18" xfId="15706"/>
    <cellStyle name="输出 2 2 3 2 2 18 2" xfId="15707"/>
    <cellStyle name="输出 2 2 3 2 2 18 3" xfId="15708"/>
    <cellStyle name="输出 2 2 3 2 2 18 4" xfId="15709"/>
    <cellStyle name="输出 2 2 3 2 2 18 5" xfId="15710"/>
    <cellStyle name="输出 2 2 3 2 2 18 6" xfId="15711"/>
    <cellStyle name="输出 2 2 3 2 2 19" xfId="15712"/>
    <cellStyle name="输出 2 2 3 2 2 2" xfId="15713"/>
    <cellStyle name="输出 2 2 3 2 2 2 2" xfId="15714"/>
    <cellStyle name="输出 2 2 3 2 2 2 3" xfId="15715"/>
    <cellStyle name="输出 2 2 3 2 2 2 4" xfId="15716"/>
    <cellStyle name="输出 2 2 3 2 2 2 5" xfId="15717"/>
    <cellStyle name="输出 2 2 3 2 2 2 6" xfId="15718"/>
    <cellStyle name="输出 2 2 3 2 2 20" xfId="15719"/>
    <cellStyle name="输出 2 2 3 2 2 21" xfId="15720"/>
    <cellStyle name="输出 2 2 3 2 2 22" xfId="15721"/>
    <cellStyle name="输出 2 2 3 2 2 23" xfId="15722"/>
    <cellStyle name="输出 2 2 3 2 2 3" xfId="15723"/>
    <cellStyle name="输出 2 2 3 2 2 3 2" xfId="15724"/>
    <cellStyle name="输出 2 2 3 2 2 3 3" xfId="15725"/>
    <cellStyle name="输出 2 2 3 2 2 3 4" xfId="15726"/>
    <cellStyle name="输出 2 2 3 2 2 3 5" xfId="15727"/>
    <cellStyle name="输出 2 2 3 2 2 3 6" xfId="15728"/>
    <cellStyle name="输出 2 2 3 2 2 4" xfId="15729"/>
    <cellStyle name="输出 2 2 3 2 2 4 2" xfId="15730"/>
    <cellStyle name="输出 2 2 3 2 2 4 3" xfId="15731"/>
    <cellStyle name="输出 2 2 3 2 2 4 4" xfId="15732"/>
    <cellStyle name="输出 2 2 3 2 2 4 5" xfId="15733"/>
    <cellStyle name="输出 2 2 3 2 2 4 6" xfId="15734"/>
    <cellStyle name="输出 2 2 3 2 2 5" xfId="15735"/>
    <cellStyle name="输出 2 2 3 2 2 5 2" xfId="15736"/>
    <cellStyle name="输出 2 2 3 2 2 5 3" xfId="15737"/>
    <cellStyle name="输出 2 2 3 2 2 5 4" xfId="15738"/>
    <cellStyle name="输出 2 2 3 2 2 5 5" xfId="15739"/>
    <cellStyle name="输出 2 2 3 2 2 5 6" xfId="15740"/>
    <cellStyle name="输出 2 2 3 2 2 6" xfId="15741"/>
    <cellStyle name="输出 2 2 3 2 2 6 2" xfId="15742"/>
    <cellStyle name="输出 2 2 3 2 2 6 3" xfId="15743"/>
    <cellStyle name="输出 2 2 3 2 2 6 4" xfId="15744"/>
    <cellStyle name="输出 2 2 3 2 2 6 5" xfId="15745"/>
    <cellStyle name="输出 2 2 3 2 2 6 6" xfId="15746"/>
    <cellStyle name="输出 2 2 3 2 2 7" xfId="15747"/>
    <cellStyle name="输出 2 2 3 2 2 7 2" xfId="15748"/>
    <cellStyle name="输出 2 2 3 2 2 7 3" xfId="15749"/>
    <cellStyle name="输出 2 2 3 2 2 7 4" xfId="15750"/>
    <cellStyle name="输出 2 2 3 2 2 7 5" xfId="15751"/>
    <cellStyle name="输出 2 2 3 2 2 7 6" xfId="15752"/>
    <cellStyle name="输出 2 2 3 2 2 8" xfId="15753"/>
    <cellStyle name="输出 2 2 3 2 2 8 2" xfId="15754"/>
    <cellStyle name="输出 2 2 3 2 2 8 3" xfId="15755"/>
    <cellStyle name="输出 2 2 3 2 2 8 4" xfId="15756"/>
    <cellStyle name="输出 2 2 3 2 2 8 5" xfId="15757"/>
    <cellStyle name="输出 2 2 3 2 2 8 6" xfId="15758"/>
    <cellStyle name="输出 2 2 3 2 2 9" xfId="15759"/>
    <cellStyle name="输出 2 2 3 2 2 9 2" xfId="15760"/>
    <cellStyle name="输出 2 2 3 2 2 9 3" xfId="15761"/>
    <cellStyle name="输出 2 2 3 2 2 9 4" xfId="15762"/>
    <cellStyle name="输出 2 2 3 2 2 9 5" xfId="15763"/>
    <cellStyle name="输出 2 2 3 2 2 9 6" xfId="15764"/>
    <cellStyle name="输出 2 2 3 2 20" xfId="15765"/>
    <cellStyle name="输出 2 2 3 2 20 2" xfId="15766"/>
    <cellStyle name="输出 2 2 3 2 20 3" xfId="15767"/>
    <cellStyle name="输出 2 2 3 2 20 4" xfId="15768"/>
    <cellStyle name="输出 2 2 3 2 20 5" xfId="15769"/>
    <cellStyle name="输出 2 2 3 2 20 6" xfId="15770"/>
    <cellStyle name="输出 2 2 3 2 21" xfId="15771"/>
    <cellStyle name="输出 2 2 3 2 22" xfId="15772"/>
    <cellStyle name="输出 2 2 3 2 23" xfId="15773"/>
    <cellStyle name="输出 2 2 3 2 24" xfId="15774"/>
    <cellStyle name="输出 2 2 3 2 25" xfId="15775"/>
    <cellStyle name="输出 2 2 3 2 3" xfId="15776"/>
    <cellStyle name="输出 2 2 3 2 3 2" xfId="15777"/>
    <cellStyle name="输出 2 2 3 2 3 3" xfId="15778"/>
    <cellStyle name="输出 2 2 3 2 3 4" xfId="15779"/>
    <cellStyle name="输出 2 2 3 2 3 5" xfId="15780"/>
    <cellStyle name="输出 2 2 3 2 3 6" xfId="15781"/>
    <cellStyle name="输出 2 2 3 2 4" xfId="15782"/>
    <cellStyle name="输出 2 2 3 2 4 2" xfId="15783"/>
    <cellStyle name="输出 2 2 3 2 4 3" xfId="15784"/>
    <cellStyle name="输出 2 2 3 2 4 4" xfId="15785"/>
    <cellStyle name="输出 2 2 3 2 4 5" xfId="15786"/>
    <cellStyle name="输出 2 2 3 2 4 6" xfId="15787"/>
    <cellStyle name="输出 2 2 3 2 5" xfId="15788"/>
    <cellStyle name="输出 2 2 3 2 5 2" xfId="15789"/>
    <cellStyle name="输出 2 2 3 2 5 3" xfId="15790"/>
    <cellStyle name="输出 2 2 3 2 5 4" xfId="15791"/>
    <cellStyle name="输出 2 2 3 2 5 5" xfId="15792"/>
    <cellStyle name="输出 2 2 3 2 5 6" xfId="15793"/>
    <cellStyle name="输出 2 2 3 2 6" xfId="15794"/>
    <cellStyle name="输出 2 2 3 2 6 2" xfId="15795"/>
    <cellStyle name="输出 2 2 3 2 6 3" xfId="15796"/>
    <cellStyle name="输出 2 2 3 2 6 4" xfId="15797"/>
    <cellStyle name="输出 2 2 3 2 6 5" xfId="15798"/>
    <cellStyle name="输出 2 2 3 2 6 6" xfId="15799"/>
    <cellStyle name="输出 2 2 3 2 7" xfId="15800"/>
    <cellStyle name="输出 2 2 3 2 7 2" xfId="15801"/>
    <cellStyle name="输出 2 2 3 2 7 3" xfId="15802"/>
    <cellStyle name="输出 2 2 3 2 7 4" xfId="15803"/>
    <cellStyle name="输出 2 2 3 2 7 5" xfId="15804"/>
    <cellStyle name="输出 2 2 3 2 7 6" xfId="15805"/>
    <cellStyle name="输出 2 2 3 2 8" xfId="15806"/>
    <cellStyle name="输出 2 2 3 2 8 2" xfId="15807"/>
    <cellStyle name="输出 2 2 3 2 8 2 2" xfId="15808"/>
    <cellStyle name="输出 2 2 3 2 8 2 3" xfId="15809"/>
    <cellStyle name="输出 2 2 3 2 8 2 4" xfId="15810"/>
    <cellStyle name="输出 2 2 3 2 8 2 5" xfId="15811"/>
    <cellStyle name="输出 2 2 3 2 8 2 6" xfId="15812"/>
    <cellStyle name="输出 2 2 3 2 8 2 7" xfId="15813"/>
    <cellStyle name="输出 2 2 3 2 8 3" xfId="15814"/>
    <cellStyle name="输出 2 2 3 2 8 4" xfId="15815"/>
    <cellStyle name="输出 2 2 3 2 8 5" xfId="15816"/>
    <cellStyle name="输出 2 2 3 2 8 6" xfId="15817"/>
    <cellStyle name="输出 2 2 3 2 8 7" xfId="15818"/>
    <cellStyle name="输出 2 2 3 2 9" xfId="15819"/>
    <cellStyle name="输出 2 2 3 2 9 2" xfId="15820"/>
    <cellStyle name="输出 2 2 3 2 9 3" xfId="15821"/>
    <cellStyle name="输出 2 2 3 2 9 4" xfId="15822"/>
    <cellStyle name="输出 2 2 3 2 9 5" xfId="15823"/>
    <cellStyle name="输出 2 2 3 2 9 6" xfId="15824"/>
    <cellStyle name="输出 2 2 3 20" xfId="15825"/>
    <cellStyle name="输出 2 2 3 20 2" xfId="15826"/>
    <cellStyle name="输出 2 2 3 20 3" xfId="15827"/>
    <cellStyle name="输出 2 2 3 20 4" xfId="15828"/>
    <cellStyle name="输出 2 2 3 20 5" xfId="15829"/>
    <cellStyle name="输出 2 2 3 20 6" xfId="15830"/>
    <cellStyle name="输出 2 2 3 21" xfId="15831"/>
    <cellStyle name="输出 2 2 3 21 2" xfId="15832"/>
    <cellStyle name="输出 2 2 3 21 3" xfId="15833"/>
    <cellStyle name="输出 2 2 3 21 4" xfId="15834"/>
    <cellStyle name="输出 2 2 3 21 5" xfId="15835"/>
    <cellStyle name="输出 2 2 3 21 6" xfId="15836"/>
    <cellStyle name="输出 2 2 3 22" xfId="15837"/>
    <cellStyle name="输出 2 2 3 23" xfId="15838"/>
    <cellStyle name="输出 2 2 3 24" xfId="15839"/>
    <cellStyle name="输出 2 2 3 25" xfId="15840"/>
    <cellStyle name="输出 2 2 3 26" xfId="15841"/>
    <cellStyle name="输出 2 2 3 3" xfId="15842"/>
    <cellStyle name="输出 2 2 3 3 10" xfId="15843"/>
    <cellStyle name="输出 2 2 3 3 10 2" xfId="15844"/>
    <cellStyle name="输出 2 2 3 3 10 3" xfId="15845"/>
    <cellStyle name="输出 2 2 3 3 10 4" xfId="15846"/>
    <cellStyle name="输出 2 2 3 3 10 5" xfId="15847"/>
    <cellStyle name="输出 2 2 3 3 10 6" xfId="15848"/>
    <cellStyle name="输出 2 2 3 3 11" xfId="15849"/>
    <cellStyle name="输出 2 2 3 3 11 2" xfId="15850"/>
    <cellStyle name="输出 2 2 3 3 11 3" xfId="15851"/>
    <cellStyle name="输出 2 2 3 3 11 4" xfId="15852"/>
    <cellStyle name="输出 2 2 3 3 11 5" xfId="15853"/>
    <cellStyle name="输出 2 2 3 3 11 6" xfId="15854"/>
    <cellStyle name="输出 2 2 3 3 12" xfId="15855"/>
    <cellStyle name="输出 2 2 3 3 12 2" xfId="15856"/>
    <cellStyle name="输出 2 2 3 3 12 3" xfId="15857"/>
    <cellStyle name="输出 2 2 3 3 12 4" xfId="15858"/>
    <cellStyle name="输出 2 2 3 3 12 5" xfId="15859"/>
    <cellStyle name="输出 2 2 3 3 12 6" xfId="15860"/>
    <cellStyle name="输出 2 2 3 3 13" xfId="15861"/>
    <cellStyle name="输出 2 2 3 3 13 2" xfId="15862"/>
    <cellStyle name="输出 2 2 3 3 13 3" xfId="15863"/>
    <cellStyle name="输出 2 2 3 3 13 4" xfId="15864"/>
    <cellStyle name="输出 2 2 3 3 13 5" xfId="15865"/>
    <cellStyle name="输出 2 2 3 3 13 6" xfId="15866"/>
    <cellStyle name="输出 2 2 3 3 14" xfId="15867"/>
    <cellStyle name="输出 2 2 3 3 14 2" xfId="15868"/>
    <cellStyle name="输出 2 2 3 3 14 3" xfId="15869"/>
    <cellStyle name="输出 2 2 3 3 14 4" xfId="15870"/>
    <cellStyle name="输出 2 2 3 3 14 5" xfId="15871"/>
    <cellStyle name="输出 2 2 3 3 14 6" xfId="15872"/>
    <cellStyle name="输出 2 2 3 3 15" xfId="15873"/>
    <cellStyle name="输出 2 2 3 3 15 2" xfId="15874"/>
    <cellStyle name="输出 2 2 3 3 15 3" xfId="15875"/>
    <cellStyle name="输出 2 2 3 3 15 4" xfId="15876"/>
    <cellStyle name="输出 2 2 3 3 15 5" xfId="15877"/>
    <cellStyle name="输出 2 2 3 3 15 6" xfId="15878"/>
    <cellStyle name="输出 2 2 3 3 16" xfId="15879"/>
    <cellStyle name="输出 2 2 3 3 16 2" xfId="15880"/>
    <cellStyle name="输出 2 2 3 3 16 3" xfId="15881"/>
    <cellStyle name="输出 2 2 3 3 16 4" xfId="15882"/>
    <cellStyle name="输出 2 2 3 3 16 5" xfId="15883"/>
    <cellStyle name="输出 2 2 3 3 16 6" xfId="15884"/>
    <cellStyle name="输出 2 2 3 3 17" xfId="15885"/>
    <cellStyle name="输出 2 2 3 3 17 2" xfId="15886"/>
    <cellStyle name="输出 2 2 3 3 17 3" xfId="15887"/>
    <cellStyle name="输出 2 2 3 3 17 4" xfId="15888"/>
    <cellStyle name="输出 2 2 3 3 17 5" xfId="15889"/>
    <cellStyle name="输出 2 2 3 3 17 6" xfId="15890"/>
    <cellStyle name="输出 2 2 3 3 18" xfId="15891"/>
    <cellStyle name="输出 2 2 3 3 18 2" xfId="15892"/>
    <cellStyle name="输出 2 2 3 3 18 3" xfId="15893"/>
    <cellStyle name="输出 2 2 3 3 18 4" xfId="15894"/>
    <cellStyle name="输出 2 2 3 3 18 5" xfId="15895"/>
    <cellStyle name="输出 2 2 3 3 18 6" xfId="15896"/>
    <cellStyle name="输出 2 2 3 3 19" xfId="15897"/>
    <cellStyle name="输出 2 2 3 3 2" xfId="15898"/>
    <cellStyle name="输出 2 2 3 3 2 2" xfId="15899"/>
    <cellStyle name="输出 2 2 3 3 2 3" xfId="15900"/>
    <cellStyle name="输出 2 2 3 3 2 4" xfId="15901"/>
    <cellStyle name="输出 2 2 3 3 2 5" xfId="15902"/>
    <cellStyle name="输出 2 2 3 3 2 6" xfId="15903"/>
    <cellStyle name="输出 2 2 3 3 20" xfId="15904"/>
    <cellStyle name="输出 2 2 3 3 21" xfId="15905"/>
    <cellStyle name="输出 2 2 3 3 22" xfId="15906"/>
    <cellStyle name="输出 2 2 3 3 23" xfId="15907"/>
    <cellStyle name="输出 2 2 3 3 3" xfId="15908"/>
    <cellStyle name="输出 2 2 3 3 3 2" xfId="15909"/>
    <cellStyle name="输出 2 2 3 3 3 3" xfId="15910"/>
    <cellStyle name="输出 2 2 3 3 3 4" xfId="15911"/>
    <cellStyle name="输出 2 2 3 3 3 5" xfId="15912"/>
    <cellStyle name="输出 2 2 3 3 3 6" xfId="15913"/>
    <cellStyle name="输出 2 2 3 3 4" xfId="15914"/>
    <cellStyle name="输出 2 2 3 3 4 2" xfId="15915"/>
    <cellStyle name="输出 2 2 3 3 4 3" xfId="15916"/>
    <cellStyle name="输出 2 2 3 3 4 4" xfId="15917"/>
    <cellStyle name="输出 2 2 3 3 4 5" xfId="15918"/>
    <cellStyle name="输出 2 2 3 3 4 6" xfId="15919"/>
    <cellStyle name="输出 2 2 3 3 5" xfId="15920"/>
    <cellStyle name="输出 2 2 3 3 5 2" xfId="15921"/>
    <cellStyle name="输出 2 2 3 3 5 3" xfId="15922"/>
    <cellStyle name="输出 2 2 3 3 5 4" xfId="15923"/>
    <cellStyle name="输出 2 2 3 3 5 5" xfId="15924"/>
    <cellStyle name="输出 2 2 3 3 5 6" xfId="15925"/>
    <cellStyle name="输出 2 2 3 3 6" xfId="15926"/>
    <cellStyle name="输出 2 2 3 3 6 2" xfId="15927"/>
    <cellStyle name="输出 2 2 3 3 6 3" xfId="15928"/>
    <cellStyle name="输出 2 2 3 3 6 4" xfId="15929"/>
    <cellStyle name="输出 2 2 3 3 6 5" xfId="15930"/>
    <cellStyle name="输出 2 2 3 3 6 6" xfId="15931"/>
    <cellStyle name="输出 2 2 3 3 7" xfId="15932"/>
    <cellStyle name="输出 2 2 3 3 7 2" xfId="15933"/>
    <cellStyle name="输出 2 2 3 3 7 3" xfId="15934"/>
    <cellStyle name="输出 2 2 3 3 7 4" xfId="15935"/>
    <cellStyle name="输出 2 2 3 3 7 5" xfId="15936"/>
    <cellStyle name="输出 2 2 3 3 7 6" xfId="15937"/>
    <cellStyle name="输出 2 2 3 3 8" xfId="15938"/>
    <cellStyle name="输出 2 2 3 3 8 2" xfId="15939"/>
    <cellStyle name="输出 2 2 3 3 8 3" xfId="15940"/>
    <cellStyle name="输出 2 2 3 3 8 4" xfId="15941"/>
    <cellStyle name="输出 2 2 3 3 8 5" xfId="15942"/>
    <cellStyle name="输出 2 2 3 3 8 6" xfId="15943"/>
    <cellStyle name="输出 2 2 3 3 9" xfId="15944"/>
    <cellStyle name="输出 2 2 3 3 9 2" xfId="15945"/>
    <cellStyle name="输出 2 2 3 3 9 3" xfId="15946"/>
    <cellStyle name="输出 2 2 3 3 9 4" xfId="15947"/>
    <cellStyle name="输出 2 2 3 3 9 5" xfId="15948"/>
    <cellStyle name="输出 2 2 3 3 9 6" xfId="15949"/>
    <cellStyle name="输出 2 2 3 4" xfId="15950"/>
    <cellStyle name="输出 2 2 3 4 2" xfId="15951"/>
    <cellStyle name="输出 2 2 3 4 3" xfId="15952"/>
    <cellStyle name="输出 2 2 3 4 4" xfId="15953"/>
    <cellStyle name="输出 2 2 3 4 5" xfId="15954"/>
    <cellStyle name="输出 2 2 3 4 6" xfId="15955"/>
    <cellStyle name="输出 2 2 3 5" xfId="15956"/>
    <cellStyle name="输出 2 2 3 5 2" xfId="15957"/>
    <cellStyle name="输出 2 2 3 5 3" xfId="15958"/>
    <cellStyle name="输出 2 2 3 5 4" xfId="15959"/>
    <cellStyle name="输出 2 2 3 5 5" xfId="15960"/>
    <cellStyle name="输出 2 2 3 5 6" xfId="15961"/>
    <cellStyle name="输出 2 2 3 6" xfId="15962"/>
    <cellStyle name="输出 2 2 3 6 2" xfId="15963"/>
    <cellStyle name="输出 2 2 3 6 3" xfId="15964"/>
    <cellStyle name="输出 2 2 3 6 4" xfId="15965"/>
    <cellStyle name="输出 2 2 3 6 5" xfId="15966"/>
    <cellStyle name="输出 2 2 3 6 6" xfId="15967"/>
    <cellStyle name="输出 2 2 3 7" xfId="15968"/>
    <cellStyle name="输出 2 2 3 7 2" xfId="15969"/>
    <cellStyle name="输出 2 2 3 7 3" xfId="15970"/>
    <cellStyle name="输出 2 2 3 7 4" xfId="15971"/>
    <cellStyle name="输出 2 2 3 7 5" xfId="15972"/>
    <cellStyle name="输出 2 2 3 7 6" xfId="15973"/>
    <cellStyle name="输出 2 2 3 8" xfId="15974"/>
    <cellStyle name="输出 2 2 3 8 2" xfId="15975"/>
    <cellStyle name="输出 2 2 3 8 3" xfId="15976"/>
    <cellStyle name="输出 2 2 3 8 4" xfId="15977"/>
    <cellStyle name="输出 2 2 3 8 5" xfId="15978"/>
    <cellStyle name="输出 2 2 3 8 6" xfId="15979"/>
    <cellStyle name="输出 2 2 3 9" xfId="15980"/>
    <cellStyle name="输出 2 2 3 9 2" xfId="15981"/>
    <cellStyle name="输出 2 2 3 9 2 2" xfId="15982"/>
    <cellStyle name="输出 2 2 3 9 2 3" xfId="15983"/>
    <cellStyle name="输出 2 2 3 9 2 4" xfId="15984"/>
    <cellStyle name="输出 2 2 3 9 2 5" xfId="15985"/>
    <cellStyle name="输出 2 2 3 9 2 6" xfId="15986"/>
    <cellStyle name="输出 2 2 3 9 2 7" xfId="15987"/>
    <cellStyle name="输出 2 2 3 9 3" xfId="15988"/>
    <cellStyle name="输出 2 2 3 9 4" xfId="15989"/>
    <cellStyle name="输出 2 2 3 9 5" xfId="15990"/>
    <cellStyle name="输出 2 2 3 9 6" xfId="15991"/>
    <cellStyle name="输出 2 2 3 9 7" xfId="15992"/>
    <cellStyle name="输出 2 2 4" xfId="15993"/>
    <cellStyle name="输出 2 2 4 10" xfId="15994"/>
    <cellStyle name="输出 2 2 4 10 2" xfId="15995"/>
    <cellStyle name="输出 2 2 4 10 3" xfId="15996"/>
    <cellStyle name="输出 2 2 4 10 4" xfId="15997"/>
    <cellStyle name="输出 2 2 4 10 5" xfId="15998"/>
    <cellStyle name="输出 2 2 4 10 6" xfId="15999"/>
    <cellStyle name="输出 2 2 4 11" xfId="16000"/>
    <cellStyle name="输出 2 2 4 11 2" xfId="16001"/>
    <cellStyle name="输出 2 2 4 11 3" xfId="16002"/>
    <cellStyle name="输出 2 2 4 11 4" xfId="16003"/>
    <cellStyle name="输出 2 2 4 11 5" xfId="16004"/>
    <cellStyle name="输出 2 2 4 11 6" xfId="16005"/>
    <cellStyle name="输出 2 2 4 12" xfId="16006"/>
    <cellStyle name="输出 2 2 4 12 2" xfId="16007"/>
    <cellStyle name="输出 2 2 4 12 3" xfId="16008"/>
    <cellStyle name="输出 2 2 4 12 4" xfId="16009"/>
    <cellStyle name="输出 2 2 4 12 5" xfId="16010"/>
    <cellStyle name="输出 2 2 4 12 6" xfId="16011"/>
    <cellStyle name="输出 2 2 4 13" xfId="16012"/>
    <cellStyle name="输出 2 2 4 13 2" xfId="16013"/>
    <cellStyle name="输出 2 2 4 13 3" xfId="16014"/>
    <cellStyle name="输出 2 2 4 13 4" xfId="16015"/>
    <cellStyle name="输出 2 2 4 13 5" xfId="16016"/>
    <cellStyle name="输出 2 2 4 13 6" xfId="16017"/>
    <cellStyle name="输出 2 2 4 14" xfId="16018"/>
    <cellStyle name="输出 2 2 4 14 2" xfId="16019"/>
    <cellStyle name="输出 2 2 4 14 3" xfId="16020"/>
    <cellStyle name="输出 2 2 4 14 4" xfId="16021"/>
    <cellStyle name="输出 2 2 4 14 5" xfId="16022"/>
    <cellStyle name="输出 2 2 4 14 6" xfId="16023"/>
    <cellStyle name="输出 2 2 4 15" xfId="16024"/>
    <cellStyle name="输出 2 2 4 15 2" xfId="16025"/>
    <cellStyle name="输出 2 2 4 15 3" xfId="16026"/>
    <cellStyle name="输出 2 2 4 15 4" xfId="16027"/>
    <cellStyle name="输出 2 2 4 15 5" xfId="16028"/>
    <cellStyle name="输出 2 2 4 15 6" xfId="16029"/>
    <cellStyle name="输出 2 2 4 16" xfId="16030"/>
    <cellStyle name="输出 2 2 4 16 2" xfId="16031"/>
    <cellStyle name="输出 2 2 4 16 3" xfId="16032"/>
    <cellStyle name="输出 2 2 4 16 4" xfId="16033"/>
    <cellStyle name="输出 2 2 4 16 5" xfId="16034"/>
    <cellStyle name="输出 2 2 4 16 6" xfId="16035"/>
    <cellStyle name="输出 2 2 4 17" xfId="16036"/>
    <cellStyle name="输出 2 2 4 17 2" xfId="16037"/>
    <cellStyle name="输出 2 2 4 17 3" xfId="16038"/>
    <cellStyle name="输出 2 2 4 17 4" xfId="16039"/>
    <cellStyle name="输出 2 2 4 17 5" xfId="16040"/>
    <cellStyle name="输出 2 2 4 17 6" xfId="16041"/>
    <cellStyle name="输出 2 2 4 18" xfId="16042"/>
    <cellStyle name="输出 2 2 4 18 2" xfId="16043"/>
    <cellStyle name="输出 2 2 4 18 3" xfId="16044"/>
    <cellStyle name="输出 2 2 4 18 4" xfId="16045"/>
    <cellStyle name="输出 2 2 4 18 5" xfId="16046"/>
    <cellStyle name="输出 2 2 4 18 6" xfId="16047"/>
    <cellStyle name="输出 2 2 4 19" xfId="16048"/>
    <cellStyle name="输出 2 2 4 19 2" xfId="16049"/>
    <cellStyle name="输出 2 2 4 19 3" xfId="16050"/>
    <cellStyle name="输出 2 2 4 19 4" xfId="16051"/>
    <cellStyle name="输出 2 2 4 19 5" xfId="16052"/>
    <cellStyle name="输出 2 2 4 19 6" xfId="16053"/>
    <cellStyle name="输出 2 2 4 2" xfId="16054"/>
    <cellStyle name="输出 2 2 4 2 10" xfId="16055"/>
    <cellStyle name="输出 2 2 4 2 10 2" xfId="16056"/>
    <cellStyle name="输出 2 2 4 2 10 3" xfId="16057"/>
    <cellStyle name="输出 2 2 4 2 10 4" xfId="16058"/>
    <cellStyle name="输出 2 2 4 2 10 5" xfId="16059"/>
    <cellStyle name="输出 2 2 4 2 10 6" xfId="16060"/>
    <cellStyle name="输出 2 2 4 2 11" xfId="16061"/>
    <cellStyle name="输出 2 2 4 2 11 2" xfId="16062"/>
    <cellStyle name="输出 2 2 4 2 11 3" xfId="16063"/>
    <cellStyle name="输出 2 2 4 2 11 4" xfId="16064"/>
    <cellStyle name="输出 2 2 4 2 11 5" xfId="16065"/>
    <cellStyle name="输出 2 2 4 2 11 6" xfId="16066"/>
    <cellStyle name="输出 2 2 4 2 12" xfId="16067"/>
    <cellStyle name="输出 2 2 4 2 12 2" xfId="16068"/>
    <cellStyle name="输出 2 2 4 2 12 3" xfId="16069"/>
    <cellStyle name="输出 2 2 4 2 12 4" xfId="16070"/>
    <cellStyle name="输出 2 2 4 2 12 5" xfId="16071"/>
    <cellStyle name="输出 2 2 4 2 12 6" xfId="16072"/>
    <cellStyle name="输出 2 2 4 2 13" xfId="16073"/>
    <cellStyle name="输出 2 2 4 2 13 2" xfId="16074"/>
    <cellStyle name="输出 2 2 4 2 13 3" xfId="16075"/>
    <cellStyle name="输出 2 2 4 2 13 4" xfId="16076"/>
    <cellStyle name="输出 2 2 4 2 13 5" xfId="16077"/>
    <cellStyle name="输出 2 2 4 2 13 6" xfId="16078"/>
    <cellStyle name="输出 2 2 4 2 14" xfId="16079"/>
    <cellStyle name="输出 2 2 4 2 14 2" xfId="16080"/>
    <cellStyle name="输出 2 2 4 2 14 3" xfId="16081"/>
    <cellStyle name="输出 2 2 4 2 14 4" xfId="16082"/>
    <cellStyle name="输出 2 2 4 2 14 5" xfId="16083"/>
    <cellStyle name="输出 2 2 4 2 14 6" xfId="16084"/>
    <cellStyle name="输出 2 2 4 2 15" xfId="16085"/>
    <cellStyle name="输出 2 2 4 2 15 2" xfId="16086"/>
    <cellStyle name="输出 2 2 4 2 15 3" xfId="16087"/>
    <cellStyle name="输出 2 2 4 2 15 4" xfId="16088"/>
    <cellStyle name="输出 2 2 4 2 15 5" xfId="16089"/>
    <cellStyle name="输出 2 2 4 2 15 6" xfId="16090"/>
    <cellStyle name="输出 2 2 4 2 16" xfId="16091"/>
    <cellStyle name="输出 2 2 4 2 16 2" xfId="16092"/>
    <cellStyle name="输出 2 2 4 2 16 3" xfId="16093"/>
    <cellStyle name="输出 2 2 4 2 16 4" xfId="16094"/>
    <cellStyle name="输出 2 2 4 2 16 5" xfId="16095"/>
    <cellStyle name="输出 2 2 4 2 16 6" xfId="16096"/>
    <cellStyle name="输出 2 2 4 2 17" xfId="16097"/>
    <cellStyle name="输出 2 2 4 2 17 2" xfId="16098"/>
    <cellStyle name="输出 2 2 4 2 17 3" xfId="16099"/>
    <cellStyle name="输出 2 2 4 2 17 4" xfId="16100"/>
    <cellStyle name="输出 2 2 4 2 17 5" xfId="16101"/>
    <cellStyle name="输出 2 2 4 2 17 6" xfId="16102"/>
    <cellStyle name="输出 2 2 4 2 18" xfId="16103"/>
    <cellStyle name="输出 2 2 4 2 18 2" xfId="16104"/>
    <cellStyle name="输出 2 2 4 2 18 3" xfId="16105"/>
    <cellStyle name="输出 2 2 4 2 18 4" xfId="16106"/>
    <cellStyle name="输出 2 2 4 2 18 5" xfId="16107"/>
    <cellStyle name="输出 2 2 4 2 18 6" xfId="16108"/>
    <cellStyle name="输出 2 2 4 2 19" xfId="16109"/>
    <cellStyle name="输出 2 2 4 2 2" xfId="16110"/>
    <cellStyle name="输出 2 2 4 2 2 2" xfId="16111"/>
    <cellStyle name="输出 2 2 4 2 2 3" xfId="16112"/>
    <cellStyle name="输出 2 2 4 2 2 4" xfId="16113"/>
    <cellStyle name="输出 2 2 4 2 2 5" xfId="16114"/>
    <cellStyle name="输出 2 2 4 2 2 6" xfId="16115"/>
    <cellStyle name="输出 2 2 4 2 20" xfId="16116"/>
    <cellStyle name="输出 2 2 4 2 21" xfId="16117"/>
    <cellStyle name="输出 2 2 4 2 22" xfId="16118"/>
    <cellStyle name="输出 2 2 4 2 23" xfId="16119"/>
    <cellStyle name="输出 2 2 4 2 3" xfId="16120"/>
    <cellStyle name="输出 2 2 4 2 3 2" xfId="16121"/>
    <cellStyle name="输出 2 2 4 2 3 3" xfId="16122"/>
    <cellStyle name="输出 2 2 4 2 3 4" xfId="16123"/>
    <cellStyle name="输出 2 2 4 2 3 5" xfId="16124"/>
    <cellStyle name="输出 2 2 4 2 3 6" xfId="16125"/>
    <cellStyle name="输出 2 2 4 2 4" xfId="16126"/>
    <cellStyle name="输出 2 2 4 2 4 2" xfId="16127"/>
    <cellStyle name="输出 2 2 4 2 4 3" xfId="16128"/>
    <cellStyle name="输出 2 2 4 2 4 4" xfId="16129"/>
    <cellStyle name="输出 2 2 4 2 4 5" xfId="16130"/>
    <cellStyle name="输出 2 2 4 2 4 6" xfId="16131"/>
    <cellStyle name="输出 2 2 4 2 5" xfId="16132"/>
    <cellStyle name="输出 2 2 4 2 5 2" xfId="16133"/>
    <cellStyle name="输出 2 2 4 2 5 3" xfId="16134"/>
    <cellStyle name="输出 2 2 4 2 5 4" xfId="16135"/>
    <cellStyle name="输出 2 2 4 2 5 5" xfId="16136"/>
    <cellStyle name="输出 2 2 4 2 5 6" xfId="16137"/>
    <cellStyle name="输出 2 2 4 2 6" xfId="16138"/>
    <cellStyle name="输出 2 2 4 2 6 2" xfId="16139"/>
    <cellStyle name="输出 2 2 4 2 6 3" xfId="16140"/>
    <cellStyle name="输出 2 2 4 2 6 4" xfId="16141"/>
    <cellStyle name="输出 2 2 4 2 6 5" xfId="16142"/>
    <cellStyle name="输出 2 2 4 2 6 6" xfId="16143"/>
    <cellStyle name="输出 2 2 4 2 7" xfId="16144"/>
    <cellStyle name="输出 2 2 4 2 7 2" xfId="16145"/>
    <cellStyle name="输出 2 2 4 2 7 3" xfId="16146"/>
    <cellStyle name="输出 2 2 4 2 7 4" xfId="16147"/>
    <cellStyle name="输出 2 2 4 2 7 5" xfId="16148"/>
    <cellStyle name="输出 2 2 4 2 7 6" xfId="16149"/>
    <cellStyle name="输出 2 2 4 2 8" xfId="16150"/>
    <cellStyle name="输出 2 2 4 2 8 2" xfId="16151"/>
    <cellStyle name="输出 2 2 4 2 8 3" xfId="16152"/>
    <cellStyle name="输出 2 2 4 2 8 4" xfId="16153"/>
    <cellStyle name="输出 2 2 4 2 8 5" xfId="16154"/>
    <cellStyle name="输出 2 2 4 2 8 6" xfId="16155"/>
    <cellStyle name="输出 2 2 4 2 9" xfId="16156"/>
    <cellStyle name="输出 2 2 4 2 9 2" xfId="16157"/>
    <cellStyle name="输出 2 2 4 2 9 3" xfId="16158"/>
    <cellStyle name="输出 2 2 4 2 9 4" xfId="16159"/>
    <cellStyle name="输出 2 2 4 2 9 5" xfId="16160"/>
    <cellStyle name="输出 2 2 4 2 9 6" xfId="16161"/>
    <cellStyle name="输出 2 2 4 20" xfId="16162"/>
    <cellStyle name="输出 2 2 4 20 2" xfId="16163"/>
    <cellStyle name="输出 2 2 4 20 3" xfId="16164"/>
    <cellStyle name="输出 2 2 4 20 4" xfId="16165"/>
    <cellStyle name="输出 2 2 4 20 5" xfId="16166"/>
    <cellStyle name="输出 2 2 4 20 6" xfId="16167"/>
    <cellStyle name="输出 2 2 4 21" xfId="16168"/>
    <cellStyle name="输出 2 2 4 22" xfId="16169"/>
    <cellStyle name="输出 2 2 4 23" xfId="16170"/>
    <cellStyle name="输出 2 2 4 24" xfId="16171"/>
    <cellStyle name="输出 2 2 4 25" xfId="16172"/>
    <cellStyle name="输出 2 2 4 3" xfId="16173"/>
    <cellStyle name="输出 2 2 4 3 2" xfId="16174"/>
    <cellStyle name="输出 2 2 4 3 3" xfId="16175"/>
    <cellStyle name="输出 2 2 4 3 4" xfId="16176"/>
    <cellStyle name="输出 2 2 4 3 5" xfId="16177"/>
    <cellStyle name="输出 2 2 4 3 6" xfId="16178"/>
    <cellStyle name="输出 2 2 4 4" xfId="16179"/>
    <cellStyle name="输出 2 2 4 4 2" xfId="16180"/>
    <cellStyle name="输出 2 2 4 4 3" xfId="16181"/>
    <cellStyle name="输出 2 2 4 4 4" xfId="16182"/>
    <cellStyle name="输出 2 2 4 4 5" xfId="16183"/>
    <cellStyle name="输出 2 2 4 4 6" xfId="16184"/>
    <cellStyle name="输出 2 2 4 5" xfId="16185"/>
    <cellStyle name="输出 2 2 4 5 2" xfId="16186"/>
    <cellStyle name="输出 2 2 4 5 3" xfId="16187"/>
    <cellStyle name="输出 2 2 4 5 4" xfId="16188"/>
    <cellStyle name="输出 2 2 4 5 5" xfId="16189"/>
    <cellStyle name="输出 2 2 4 5 6" xfId="16190"/>
    <cellStyle name="输出 2 2 4 6" xfId="16191"/>
    <cellStyle name="输出 2 2 4 6 2" xfId="16192"/>
    <cellStyle name="输出 2 2 4 6 3" xfId="16193"/>
    <cellStyle name="输出 2 2 4 6 4" xfId="16194"/>
    <cellStyle name="输出 2 2 4 6 5" xfId="16195"/>
    <cellStyle name="输出 2 2 4 6 6" xfId="16196"/>
    <cellStyle name="输出 2 2 4 7" xfId="16197"/>
    <cellStyle name="输出 2 2 4 7 2" xfId="16198"/>
    <cellStyle name="输出 2 2 4 7 3" xfId="16199"/>
    <cellStyle name="输出 2 2 4 7 4" xfId="16200"/>
    <cellStyle name="输出 2 2 4 7 5" xfId="16201"/>
    <cellStyle name="输出 2 2 4 7 6" xfId="16202"/>
    <cellStyle name="输出 2 2 4 8" xfId="16203"/>
    <cellStyle name="输出 2 2 4 8 2" xfId="16204"/>
    <cellStyle name="输出 2 2 4 8 2 2" xfId="16205"/>
    <cellStyle name="输出 2 2 4 8 2 3" xfId="16206"/>
    <cellStyle name="输出 2 2 4 8 2 4" xfId="16207"/>
    <cellStyle name="输出 2 2 4 8 2 5" xfId="16208"/>
    <cellStyle name="输出 2 2 4 8 2 6" xfId="16209"/>
    <cellStyle name="输出 2 2 4 8 2 7" xfId="16210"/>
    <cellStyle name="输出 2 2 4 8 3" xfId="16211"/>
    <cellStyle name="输出 2 2 4 8 4" xfId="16212"/>
    <cellStyle name="输出 2 2 4 8 5" xfId="16213"/>
    <cellStyle name="输出 2 2 4 8 6" xfId="16214"/>
    <cellStyle name="输出 2 2 4 8 7" xfId="16215"/>
    <cellStyle name="输出 2 2 4 9" xfId="16216"/>
    <cellStyle name="输出 2 2 4 9 2" xfId="16217"/>
    <cellStyle name="输出 2 2 4 9 3" xfId="16218"/>
    <cellStyle name="输出 2 2 4 9 4" xfId="16219"/>
    <cellStyle name="输出 2 2 4 9 5" xfId="16220"/>
    <cellStyle name="输出 2 2 4 9 6" xfId="16221"/>
    <cellStyle name="输出 2 2 5" xfId="16222"/>
    <cellStyle name="输出 2 2 5 10" xfId="16223"/>
    <cellStyle name="输出 2 2 5 10 2" xfId="16224"/>
    <cellStyle name="输出 2 2 5 10 3" xfId="16225"/>
    <cellStyle name="输出 2 2 5 10 4" xfId="16226"/>
    <cellStyle name="输出 2 2 5 10 5" xfId="16227"/>
    <cellStyle name="输出 2 2 5 10 6" xfId="16228"/>
    <cellStyle name="输出 2 2 5 11" xfId="16229"/>
    <cellStyle name="输出 2 2 5 11 2" xfId="16230"/>
    <cellStyle name="输出 2 2 5 11 3" xfId="16231"/>
    <cellStyle name="输出 2 2 5 11 4" xfId="16232"/>
    <cellStyle name="输出 2 2 5 11 5" xfId="16233"/>
    <cellStyle name="输出 2 2 5 11 6" xfId="16234"/>
    <cellStyle name="输出 2 2 5 12" xfId="16235"/>
    <cellStyle name="输出 2 2 5 12 2" xfId="16236"/>
    <cellStyle name="输出 2 2 5 12 3" xfId="16237"/>
    <cellStyle name="输出 2 2 5 12 4" xfId="16238"/>
    <cellStyle name="输出 2 2 5 12 5" xfId="16239"/>
    <cellStyle name="输出 2 2 5 12 6" xfId="16240"/>
    <cellStyle name="输出 2 2 5 13" xfId="16241"/>
    <cellStyle name="输出 2 2 5 13 2" xfId="16242"/>
    <cellStyle name="输出 2 2 5 13 3" xfId="16243"/>
    <cellStyle name="输出 2 2 5 13 4" xfId="16244"/>
    <cellStyle name="输出 2 2 5 13 5" xfId="16245"/>
    <cellStyle name="输出 2 2 5 13 6" xfId="16246"/>
    <cellStyle name="输出 2 2 5 14" xfId="16247"/>
    <cellStyle name="输出 2 2 5 14 2" xfId="16248"/>
    <cellStyle name="输出 2 2 5 14 3" xfId="16249"/>
    <cellStyle name="输出 2 2 5 14 4" xfId="16250"/>
    <cellStyle name="输出 2 2 5 14 5" xfId="16251"/>
    <cellStyle name="输出 2 2 5 14 6" xfId="16252"/>
    <cellStyle name="输出 2 2 5 15" xfId="16253"/>
    <cellStyle name="输出 2 2 5 15 2" xfId="16254"/>
    <cellStyle name="输出 2 2 5 15 3" xfId="16255"/>
    <cellStyle name="输出 2 2 5 15 4" xfId="16256"/>
    <cellStyle name="输出 2 2 5 15 5" xfId="16257"/>
    <cellStyle name="输出 2 2 5 15 6" xfId="16258"/>
    <cellStyle name="输出 2 2 5 16" xfId="16259"/>
    <cellStyle name="输出 2 2 5 16 2" xfId="16260"/>
    <cellStyle name="输出 2 2 5 16 3" xfId="16261"/>
    <cellStyle name="输出 2 2 5 16 4" xfId="16262"/>
    <cellStyle name="输出 2 2 5 16 5" xfId="16263"/>
    <cellStyle name="输出 2 2 5 16 6" xfId="16264"/>
    <cellStyle name="输出 2 2 5 17" xfId="16265"/>
    <cellStyle name="输出 2 2 5 17 2" xfId="16266"/>
    <cellStyle name="输出 2 2 5 17 3" xfId="16267"/>
    <cellStyle name="输出 2 2 5 17 4" xfId="16268"/>
    <cellStyle name="输出 2 2 5 17 5" xfId="16269"/>
    <cellStyle name="输出 2 2 5 17 6" xfId="16270"/>
    <cellStyle name="输出 2 2 5 18" xfId="16271"/>
    <cellStyle name="输出 2 2 5 18 2" xfId="16272"/>
    <cellStyle name="输出 2 2 5 18 3" xfId="16273"/>
    <cellStyle name="输出 2 2 5 18 4" xfId="16274"/>
    <cellStyle name="输出 2 2 5 18 5" xfId="16275"/>
    <cellStyle name="输出 2 2 5 18 6" xfId="16276"/>
    <cellStyle name="输出 2 2 5 19" xfId="16277"/>
    <cellStyle name="输出 2 2 5 19 2" xfId="16278"/>
    <cellStyle name="输出 2 2 5 19 3" xfId="16279"/>
    <cellStyle name="输出 2 2 5 19 4" xfId="16280"/>
    <cellStyle name="输出 2 2 5 19 5" xfId="16281"/>
    <cellStyle name="输出 2 2 5 19 6" xfId="16282"/>
    <cellStyle name="输出 2 2 5 2" xfId="16283"/>
    <cellStyle name="输出 2 2 5 2 10" xfId="16284"/>
    <cellStyle name="输出 2 2 5 2 10 2" xfId="16285"/>
    <cellStyle name="输出 2 2 5 2 10 3" xfId="16286"/>
    <cellStyle name="输出 2 2 5 2 10 4" xfId="16287"/>
    <cellStyle name="输出 2 2 5 2 10 5" xfId="16288"/>
    <cellStyle name="输出 2 2 5 2 10 6" xfId="16289"/>
    <cellStyle name="输出 2 2 5 2 11" xfId="16290"/>
    <cellStyle name="输出 2 2 5 2 11 2" xfId="16291"/>
    <cellStyle name="输出 2 2 5 2 11 3" xfId="16292"/>
    <cellStyle name="输出 2 2 5 2 11 4" xfId="16293"/>
    <cellStyle name="输出 2 2 5 2 11 5" xfId="16294"/>
    <cellStyle name="输出 2 2 5 2 11 6" xfId="16295"/>
    <cellStyle name="输出 2 2 5 2 12" xfId="16296"/>
    <cellStyle name="输出 2 2 5 2 12 2" xfId="16297"/>
    <cellStyle name="输出 2 2 5 2 12 3" xfId="16298"/>
    <cellStyle name="输出 2 2 5 2 12 4" xfId="16299"/>
    <cellStyle name="输出 2 2 5 2 12 5" xfId="16300"/>
    <cellStyle name="输出 2 2 5 2 12 6" xfId="16301"/>
    <cellStyle name="输出 2 2 5 2 13" xfId="16302"/>
    <cellStyle name="输出 2 2 5 2 13 2" xfId="16303"/>
    <cellStyle name="输出 2 2 5 2 13 3" xfId="16304"/>
    <cellStyle name="输出 2 2 5 2 13 4" xfId="16305"/>
    <cellStyle name="输出 2 2 5 2 13 5" xfId="16306"/>
    <cellStyle name="输出 2 2 5 2 13 6" xfId="16307"/>
    <cellStyle name="输出 2 2 5 2 14" xfId="16308"/>
    <cellStyle name="输出 2 2 5 2 14 2" xfId="16309"/>
    <cellStyle name="输出 2 2 5 2 14 3" xfId="16310"/>
    <cellStyle name="输出 2 2 5 2 14 4" xfId="16311"/>
    <cellStyle name="输出 2 2 5 2 14 5" xfId="16312"/>
    <cellStyle name="输出 2 2 5 2 14 6" xfId="16313"/>
    <cellStyle name="输出 2 2 5 2 15" xfId="16314"/>
    <cellStyle name="输出 2 2 5 2 15 2" xfId="16315"/>
    <cellStyle name="输出 2 2 5 2 15 3" xfId="16316"/>
    <cellStyle name="输出 2 2 5 2 15 4" xfId="16317"/>
    <cellStyle name="输出 2 2 5 2 15 5" xfId="16318"/>
    <cellStyle name="输出 2 2 5 2 15 6" xfId="16319"/>
    <cellStyle name="输出 2 2 5 2 16" xfId="16320"/>
    <cellStyle name="输出 2 2 5 2 16 2" xfId="16321"/>
    <cellStyle name="输出 2 2 5 2 16 3" xfId="16322"/>
    <cellStyle name="输出 2 2 5 2 16 4" xfId="16323"/>
    <cellStyle name="输出 2 2 5 2 16 5" xfId="16324"/>
    <cellStyle name="输出 2 2 5 2 16 6" xfId="16325"/>
    <cellStyle name="输出 2 2 5 2 17" xfId="16326"/>
    <cellStyle name="输出 2 2 5 2 17 2" xfId="16327"/>
    <cellStyle name="输出 2 2 5 2 17 3" xfId="16328"/>
    <cellStyle name="输出 2 2 5 2 17 4" xfId="16329"/>
    <cellStyle name="输出 2 2 5 2 17 5" xfId="16330"/>
    <cellStyle name="输出 2 2 5 2 17 6" xfId="16331"/>
    <cellStyle name="输出 2 2 5 2 18" xfId="16332"/>
    <cellStyle name="输出 2 2 5 2 18 2" xfId="16333"/>
    <cellStyle name="输出 2 2 5 2 18 3" xfId="16334"/>
    <cellStyle name="输出 2 2 5 2 18 4" xfId="16335"/>
    <cellStyle name="输出 2 2 5 2 18 5" xfId="16336"/>
    <cellStyle name="输出 2 2 5 2 18 6" xfId="16337"/>
    <cellStyle name="输出 2 2 5 2 19" xfId="16338"/>
    <cellStyle name="输出 2 2 5 2 2" xfId="16339"/>
    <cellStyle name="输出 2 2 5 2 2 2" xfId="16340"/>
    <cellStyle name="输出 2 2 5 2 2 3" xfId="16341"/>
    <cellStyle name="输出 2 2 5 2 2 4" xfId="16342"/>
    <cellStyle name="输出 2 2 5 2 2 5" xfId="16343"/>
    <cellStyle name="输出 2 2 5 2 2 6" xfId="16344"/>
    <cellStyle name="输出 2 2 5 2 20" xfId="16345"/>
    <cellStyle name="输出 2 2 5 2 21" xfId="16346"/>
    <cellStyle name="输出 2 2 5 2 22" xfId="16347"/>
    <cellStyle name="输出 2 2 5 2 23" xfId="16348"/>
    <cellStyle name="输出 2 2 5 2 3" xfId="16349"/>
    <cellStyle name="输出 2 2 5 2 3 2" xfId="16350"/>
    <cellStyle name="输出 2 2 5 2 3 3" xfId="16351"/>
    <cellStyle name="输出 2 2 5 2 3 4" xfId="16352"/>
    <cellStyle name="输出 2 2 5 2 3 5" xfId="16353"/>
    <cellStyle name="输出 2 2 5 2 3 6" xfId="16354"/>
    <cellStyle name="输出 2 2 5 2 4" xfId="16355"/>
    <cellStyle name="输出 2 2 5 2 4 2" xfId="16356"/>
    <cellStyle name="输出 2 2 5 2 4 3" xfId="16357"/>
    <cellStyle name="输出 2 2 5 2 4 4" xfId="16358"/>
    <cellStyle name="输出 2 2 5 2 4 5" xfId="16359"/>
    <cellStyle name="输出 2 2 5 2 4 6" xfId="16360"/>
    <cellStyle name="输出 2 2 5 2 5" xfId="16361"/>
    <cellStyle name="输出 2 2 5 2 5 2" xfId="16362"/>
    <cellStyle name="输出 2 2 5 2 5 3" xfId="16363"/>
    <cellStyle name="输出 2 2 5 2 5 4" xfId="16364"/>
    <cellStyle name="输出 2 2 5 2 5 5" xfId="16365"/>
    <cellStyle name="输出 2 2 5 2 5 6" xfId="16366"/>
    <cellStyle name="输出 2 2 5 2 6" xfId="16367"/>
    <cellStyle name="输出 2 2 5 2 6 2" xfId="16368"/>
    <cellStyle name="输出 2 2 5 2 6 3" xfId="16369"/>
    <cellStyle name="输出 2 2 5 2 6 4" xfId="16370"/>
    <cellStyle name="输出 2 2 5 2 6 5" xfId="16371"/>
    <cellStyle name="输出 2 2 5 2 6 6" xfId="16372"/>
    <cellStyle name="输出 2 2 5 2 7" xfId="16373"/>
    <cellStyle name="输出 2 2 5 2 7 2" xfId="16374"/>
    <cellStyle name="输出 2 2 5 2 7 3" xfId="16375"/>
    <cellStyle name="输出 2 2 5 2 7 4" xfId="16376"/>
    <cellStyle name="输出 2 2 5 2 7 5" xfId="16377"/>
    <cellStyle name="输出 2 2 5 2 7 6" xfId="16378"/>
    <cellStyle name="输出 2 2 5 2 8" xfId="16379"/>
    <cellStyle name="输出 2 2 5 2 8 2" xfId="16380"/>
    <cellStyle name="输出 2 2 5 2 8 3" xfId="16381"/>
    <cellStyle name="输出 2 2 5 2 8 4" xfId="16382"/>
    <cellStyle name="输出 2 2 5 2 8 5" xfId="16383"/>
    <cellStyle name="输出 2 2 5 2 8 6" xfId="16384"/>
    <cellStyle name="输出 2 2 5 2 9" xfId="16385"/>
    <cellStyle name="输出 2 2 5 2 9 2" xfId="16386"/>
    <cellStyle name="输出 2 2 5 2 9 3" xfId="16387"/>
    <cellStyle name="输出 2 2 5 2 9 4" xfId="16388"/>
    <cellStyle name="输出 2 2 5 2 9 5" xfId="16389"/>
    <cellStyle name="输出 2 2 5 2 9 6" xfId="16390"/>
    <cellStyle name="输出 2 2 5 20" xfId="16391"/>
    <cellStyle name="输出 2 2 5 20 2" xfId="16392"/>
    <cellStyle name="输出 2 2 5 20 3" xfId="16393"/>
    <cellStyle name="输出 2 2 5 20 4" xfId="16394"/>
    <cellStyle name="输出 2 2 5 20 5" xfId="16395"/>
    <cellStyle name="输出 2 2 5 20 6" xfId="16396"/>
    <cellStyle name="输出 2 2 5 21" xfId="16397"/>
    <cellStyle name="输出 2 2 5 22" xfId="16398"/>
    <cellStyle name="输出 2 2 5 23" xfId="16399"/>
    <cellStyle name="输出 2 2 5 24" xfId="16400"/>
    <cellStyle name="输出 2 2 5 25" xfId="16401"/>
    <cellStyle name="输出 2 2 5 3" xfId="16402"/>
    <cellStyle name="输出 2 2 5 3 2" xfId="16403"/>
    <cellStyle name="输出 2 2 5 3 3" xfId="16404"/>
    <cellStyle name="输出 2 2 5 3 4" xfId="16405"/>
    <cellStyle name="输出 2 2 5 3 5" xfId="16406"/>
    <cellStyle name="输出 2 2 5 3 6" xfId="16407"/>
    <cellStyle name="输出 2 2 5 4" xfId="16408"/>
    <cellStyle name="输出 2 2 5 4 2" xfId="16409"/>
    <cellStyle name="输出 2 2 5 4 3" xfId="16410"/>
    <cellStyle name="输出 2 2 5 4 4" xfId="16411"/>
    <cellStyle name="输出 2 2 5 4 5" xfId="16412"/>
    <cellStyle name="输出 2 2 5 4 6" xfId="16413"/>
    <cellStyle name="输出 2 2 5 5" xfId="16414"/>
    <cellStyle name="输出 2 2 5 5 2" xfId="16415"/>
    <cellStyle name="输出 2 2 5 5 3" xfId="16416"/>
    <cellStyle name="输出 2 2 5 5 4" xfId="16417"/>
    <cellStyle name="输出 2 2 5 5 5" xfId="16418"/>
    <cellStyle name="输出 2 2 5 5 6" xfId="16419"/>
    <cellStyle name="输出 2 2 5 6" xfId="16420"/>
    <cellStyle name="输出 2 2 5 6 2" xfId="16421"/>
    <cellStyle name="输出 2 2 5 6 3" xfId="16422"/>
    <cellStyle name="输出 2 2 5 6 4" xfId="16423"/>
    <cellStyle name="输出 2 2 5 6 5" xfId="16424"/>
    <cellStyle name="输出 2 2 5 6 6" xfId="16425"/>
    <cellStyle name="输出 2 2 5 7" xfId="16426"/>
    <cellStyle name="输出 2 2 5 7 2" xfId="16427"/>
    <cellStyle name="输出 2 2 5 7 3" xfId="16428"/>
    <cellStyle name="输出 2 2 5 7 4" xfId="16429"/>
    <cellStyle name="输出 2 2 5 7 5" xfId="16430"/>
    <cellStyle name="输出 2 2 5 7 6" xfId="16431"/>
    <cellStyle name="输出 2 2 5 8" xfId="16432"/>
    <cellStyle name="输出 2 2 5 8 2" xfId="16433"/>
    <cellStyle name="输出 2 2 5 8 2 2" xfId="16434"/>
    <cellStyle name="输出 2 2 5 8 2 3" xfId="16435"/>
    <cellStyle name="输出 2 2 5 8 2 4" xfId="16436"/>
    <cellStyle name="输出 2 2 5 8 2 5" xfId="16437"/>
    <cellStyle name="输出 2 2 5 8 2 6" xfId="16438"/>
    <cellStyle name="输出 2 2 5 8 2 7" xfId="16439"/>
    <cellStyle name="输出 2 2 5 8 3" xfId="16440"/>
    <cellStyle name="输出 2 2 5 8 4" xfId="16441"/>
    <cellStyle name="输出 2 2 5 8 5" xfId="16442"/>
    <cellStyle name="输出 2 2 5 8 6" xfId="16443"/>
    <cellStyle name="输出 2 2 5 8 7" xfId="16444"/>
    <cellStyle name="输出 2 2 5 9" xfId="16445"/>
    <cellStyle name="输出 2 2 5 9 2" xfId="16446"/>
    <cellStyle name="输出 2 2 5 9 3" xfId="16447"/>
    <cellStyle name="输出 2 2 5 9 4" xfId="16448"/>
    <cellStyle name="输出 2 2 5 9 5" xfId="16449"/>
    <cellStyle name="输出 2 2 5 9 6" xfId="16450"/>
    <cellStyle name="输出 2 2 6" xfId="16451"/>
    <cellStyle name="输出 2 2 6 2" xfId="16452"/>
    <cellStyle name="输出 2 2 6 3" xfId="16453"/>
    <cellStyle name="输出 2 2 6 4" xfId="16454"/>
    <cellStyle name="输出 2 2 6 5" xfId="16455"/>
    <cellStyle name="输出 2 2 6 6" xfId="16456"/>
    <cellStyle name="输出 2 2 7" xfId="16457"/>
    <cellStyle name="输出 2 2 7 2" xfId="16458"/>
    <cellStyle name="输出 2 2 7 3" xfId="16459"/>
    <cellStyle name="输出 2 2 7 4" xfId="16460"/>
    <cellStyle name="输出 2 2 7 5" xfId="16461"/>
    <cellStyle name="输出 2 2 7 6" xfId="16462"/>
    <cellStyle name="输出 2 2 8" xfId="16463"/>
    <cellStyle name="输出 2 2 8 2" xfId="16464"/>
    <cellStyle name="输出 2 2 8 3" xfId="16465"/>
    <cellStyle name="输出 2 2 8 4" xfId="16466"/>
    <cellStyle name="输出 2 2 8 5" xfId="16467"/>
    <cellStyle name="输出 2 2 8 6" xfId="16468"/>
    <cellStyle name="输出 2 2 9" xfId="16469"/>
    <cellStyle name="输出 2 2 9 2" xfId="16470"/>
    <cellStyle name="输出 2 2 9 3" xfId="16471"/>
    <cellStyle name="输出 2 2 9 4" xfId="16472"/>
    <cellStyle name="输出 2 2 9 5" xfId="16473"/>
    <cellStyle name="输出 2 2 9 6" xfId="16474"/>
    <cellStyle name="输出 2 20" xfId="16475"/>
    <cellStyle name="输出 2 20 2" xfId="16476"/>
    <cellStyle name="输出 2 20 3" xfId="16477"/>
    <cellStyle name="输出 2 20 4" xfId="16478"/>
    <cellStyle name="输出 2 20 5" xfId="16479"/>
    <cellStyle name="输出 2 20 6" xfId="16480"/>
    <cellStyle name="输出 2 21" xfId="16481"/>
    <cellStyle name="输出 2 21 2" xfId="16482"/>
    <cellStyle name="输出 2 21 3" xfId="16483"/>
    <cellStyle name="输出 2 21 4" xfId="16484"/>
    <cellStyle name="输出 2 21 5" xfId="16485"/>
    <cellStyle name="输出 2 21 6" xfId="16486"/>
    <cellStyle name="输出 2 22" xfId="16487"/>
    <cellStyle name="输出 2 22 2" xfId="16488"/>
    <cellStyle name="输出 2 22 3" xfId="16489"/>
    <cellStyle name="输出 2 22 4" xfId="16490"/>
    <cellStyle name="输出 2 22 5" xfId="16491"/>
    <cellStyle name="输出 2 22 6" xfId="16492"/>
    <cellStyle name="输出 2 23" xfId="16493"/>
    <cellStyle name="输出 2 23 2" xfId="16494"/>
    <cellStyle name="输出 2 23 3" xfId="16495"/>
    <cellStyle name="输出 2 23 4" xfId="16496"/>
    <cellStyle name="输出 2 23 5" xfId="16497"/>
    <cellStyle name="输出 2 23 6" xfId="16498"/>
    <cellStyle name="输出 2 24" xfId="16499"/>
    <cellStyle name="输出 2 24 2" xfId="16500"/>
    <cellStyle name="输出 2 24 3" xfId="16501"/>
    <cellStyle name="输出 2 24 4" xfId="16502"/>
    <cellStyle name="输出 2 24 5" xfId="16503"/>
    <cellStyle name="输出 2 24 6" xfId="16504"/>
    <cellStyle name="输出 2 25" xfId="16505"/>
    <cellStyle name="输出 2 26" xfId="16506"/>
    <cellStyle name="输出 2 27" xfId="16507"/>
    <cellStyle name="输出 2 28" xfId="16508"/>
    <cellStyle name="输出 2 29" xfId="16509"/>
    <cellStyle name="输出 2 3" xfId="16510"/>
    <cellStyle name="输出 2 3 10" xfId="16511"/>
    <cellStyle name="输出 2 3 10 2" xfId="16512"/>
    <cellStyle name="输出 2 3 10 3" xfId="16513"/>
    <cellStyle name="输出 2 3 10 4" xfId="16514"/>
    <cellStyle name="输出 2 3 10 5" xfId="16515"/>
    <cellStyle name="输出 2 3 10 6" xfId="16516"/>
    <cellStyle name="输出 2 3 11" xfId="16517"/>
    <cellStyle name="输出 2 3 11 2" xfId="16518"/>
    <cellStyle name="输出 2 3 11 2 2" xfId="16519"/>
    <cellStyle name="输出 2 3 11 2 3" xfId="16520"/>
    <cellStyle name="输出 2 3 11 2 4" xfId="16521"/>
    <cellStyle name="输出 2 3 11 2 5" xfId="16522"/>
    <cellStyle name="输出 2 3 11 2 6" xfId="16523"/>
    <cellStyle name="输出 2 3 11 2 7" xfId="16524"/>
    <cellStyle name="输出 2 3 11 3" xfId="16525"/>
    <cellStyle name="输出 2 3 11 4" xfId="16526"/>
    <cellStyle name="输出 2 3 11 5" xfId="16527"/>
    <cellStyle name="输出 2 3 11 6" xfId="16528"/>
    <cellStyle name="输出 2 3 11 7" xfId="16529"/>
    <cellStyle name="输出 2 3 12" xfId="16530"/>
    <cellStyle name="输出 2 3 12 2" xfId="16531"/>
    <cellStyle name="输出 2 3 12 3" xfId="16532"/>
    <cellStyle name="输出 2 3 12 4" xfId="16533"/>
    <cellStyle name="输出 2 3 12 5" xfId="16534"/>
    <cellStyle name="输出 2 3 12 6" xfId="16535"/>
    <cellStyle name="输出 2 3 13" xfId="16536"/>
    <cellStyle name="输出 2 3 13 2" xfId="16537"/>
    <cellStyle name="输出 2 3 13 3" xfId="16538"/>
    <cellStyle name="输出 2 3 13 4" xfId="16539"/>
    <cellStyle name="输出 2 3 13 5" xfId="16540"/>
    <cellStyle name="输出 2 3 13 6" xfId="16541"/>
    <cellStyle name="输出 2 3 14" xfId="16542"/>
    <cellStyle name="输出 2 3 14 2" xfId="16543"/>
    <cellStyle name="输出 2 3 14 3" xfId="16544"/>
    <cellStyle name="输出 2 3 14 4" xfId="16545"/>
    <cellStyle name="输出 2 3 14 5" xfId="16546"/>
    <cellStyle name="输出 2 3 14 6" xfId="16547"/>
    <cellStyle name="输出 2 3 15" xfId="16548"/>
    <cellStyle name="输出 2 3 15 2" xfId="16549"/>
    <cellStyle name="输出 2 3 15 3" xfId="16550"/>
    <cellStyle name="输出 2 3 15 4" xfId="16551"/>
    <cellStyle name="输出 2 3 15 5" xfId="16552"/>
    <cellStyle name="输出 2 3 15 6" xfId="16553"/>
    <cellStyle name="输出 2 3 16" xfId="16554"/>
    <cellStyle name="输出 2 3 16 2" xfId="16555"/>
    <cellStyle name="输出 2 3 16 3" xfId="16556"/>
    <cellStyle name="输出 2 3 16 4" xfId="16557"/>
    <cellStyle name="输出 2 3 16 5" xfId="16558"/>
    <cellStyle name="输出 2 3 16 6" xfId="16559"/>
    <cellStyle name="输出 2 3 17" xfId="16560"/>
    <cellStyle name="输出 2 3 17 2" xfId="16561"/>
    <cellStyle name="输出 2 3 17 3" xfId="16562"/>
    <cellStyle name="输出 2 3 17 4" xfId="16563"/>
    <cellStyle name="输出 2 3 17 5" xfId="16564"/>
    <cellStyle name="输出 2 3 17 6" xfId="16565"/>
    <cellStyle name="输出 2 3 18" xfId="16566"/>
    <cellStyle name="输出 2 3 18 2" xfId="16567"/>
    <cellStyle name="输出 2 3 18 3" xfId="16568"/>
    <cellStyle name="输出 2 3 18 4" xfId="16569"/>
    <cellStyle name="输出 2 3 18 5" xfId="16570"/>
    <cellStyle name="输出 2 3 18 6" xfId="16571"/>
    <cellStyle name="输出 2 3 19" xfId="16572"/>
    <cellStyle name="输出 2 3 19 2" xfId="16573"/>
    <cellStyle name="输出 2 3 19 3" xfId="16574"/>
    <cellStyle name="输出 2 3 19 4" xfId="16575"/>
    <cellStyle name="输出 2 3 19 5" xfId="16576"/>
    <cellStyle name="输出 2 3 19 6" xfId="16577"/>
    <cellStyle name="输出 2 3 2" xfId="16578"/>
    <cellStyle name="输出 2 3 2 10" xfId="16579"/>
    <cellStyle name="输出 2 3 2 10 2" xfId="16580"/>
    <cellStyle name="输出 2 3 2 10 3" xfId="16581"/>
    <cellStyle name="输出 2 3 2 10 4" xfId="16582"/>
    <cellStyle name="输出 2 3 2 10 5" xfId="16583"/>
    <cellStyle name="输出 2 3 2 10 6" xfId="16584"/>
    <cellStyle name="输出 2 3 2 11" xfId="16585"/>
    <cellStyle name="输出 2 3 2 11 2" xfId="16586"/>
    <cellStyle name="输出 2 3 2 11 2 2" xfId="16587"/>
    <cellStyle name="输出 2 3 2 11 2 3" xfId="16588"/>
    <cellStyle name="输出 2 3 2 11 2 4" xfId="16589"/>
    <cellStyle name="输出 2 3 2 11 2 5" xfId="16590"/>
    <cellStyle name="输出 2 3 2 11 2 6" xfId="16591"/>
    <cellStyle name="输出 2 3 2 11 2 7" xfId="16592"/>
    <cellStyle name="输出 2 3 2 11 3" xfId="16593"/>
    <cellStyle name="输出 2 3 2 11 4" xfId="16594"/>
    <cellStyle name="输出 2 3 2 11 5" xfId="16595"/>
    <cellStyle name="输出 2 3 2 11 6" xfId="16596"/>
    <cellStyle name="输出 2 3 2 11 7" xfId="16597"/>
    <cellStyle name="输出 2 3 2 12" xfId="16598"/>
    <cellStyle name="输出 2 3 2 12 2" xfId="16599"/>
    <cellStyle name="输出 2 3 2 12 3" xfId="16600"/>
    <cellStyle name="输出 2 3 2 12 4" xfId="16601"/>
    <cellStyle name="输出 2 3 2 12 5" xfId="16602"/>
    <cellStyle name="输出 2 3 2 12 6" xfId="16603"/>
    <cellStyle name="输出 2 3 2 13" xfId="16604"/>
    <cellStyle name="输出 2 3 2 13 2" xfId="16605"/>
    <cellStyle name="输出 2 3 2 13 3" xfId="16606"/>
    <cellStyle name="输出 2 3 2 13 4" xfId="16607"/>
    <cellStyle name="输出 2 3 2 13 5" xfId="16608"/>
    <cellStyle name="输出 2 3 2 13 6" xfId="16609"/>
    <cellStyle name="输出 2 3 2 14" xfId="16610"/>
    <cellStyle name="输出 2 3 2 14 2" xfId="16611"/>
    <cellStyle name="输出 2 3 2 14 3" xfId="16612"/>
    <cellStyle name="输出 2 3 2 14 4" xfId="16613"/>
    <cellStyle name="输出 2 3 2 14 5" xfId="16614"/>
    <cellStyle name="输出 2 3 2 14 6" xfId="16615"/>
    <cellStyle name="输出 2 3 2 15" xfId="16616"/>
    <cellStyle name="输出 2 3 2 15 2" xfId="16617"/>
    <cellStyle name="输出 2 3 2 15 3" xfId="16618"/>
    <cellStyle name="输出 2 3 2 15 4" xfId="16619"/>
    <cellStyle name="输出 2 3 2 15 5" xfId="16620"/>
    <cellStyle name="输出 2 3 2 15 6" xfId="16621"/>
    <cellStyle name="输出 2 3 2 16" xfId="16622"/>
    <cellStyle name="输出 2 3 2 16 2" xfId="16623"/>
    <cellStyle name="输出 2 3 2 16 3" xfId="16624"/>
    <cellStyle name="输出 2 3 2 16 4" xfId="16625"/>
    <cellStyle name="输出 2 3 2 16 5" xfId="16626"/>
    <cellStyle name="输出 2 3 2 16 6" xfId="16627"/>
    <cellStyle name="输出 2 3 2 17" xfId="16628"/>
    <cellStyle name="输出 2 3 2 17 2" xfId="16629"/>
    <cellStyle name="输出 2 3 2 17 3" xfId="16630"/>
    <cellStyle name="输出 2 3 2 17 4" xfId="16631"/>
    <cellStyle name="输出 2 3 2 17 5" xfId="16632"/>
    <cellStyle name="输出 2 3 2 17 6" xfId="16633"/>
    <cellStyle name="输出 2 3 2 18" xfId="16634"/>
    <cellStyle name="输出 2 3 2 18 2" xfId="16635"/>
    <cellStyle name="输出 2 3 2 18 3" xfId="16636"/>
    <cellStyle name="输出 2 3 2 18 4" xfId="16637"/>
    <cellStyle name="输出 2 3 2 18 5" xfId="16638"/>
    <cellStyle name="输出 2 3 2 18 6" xfId="16639"/>
    <cellStyle name="输出 2 3 2 19" xfId="16640"/>
    <cellStyle name="输出 2 3 2 19 2" xfId="16641"/>
    <cellStyle name="输出 2 3 2 19 3" xfId="16642"/>
    <cellStyle name="输出 2 3 2 19 4" xfId="16643"/>
    <cellStyle name="输出 2 3 2 19 5" xfId="16644"/>
    <cellStyle name="输出 2 3 2 19 6" xfId="16645"/>
    <cellStyle name="输出 2 3 2 2" xfId="16646"/>
    <cellStyle name="输出 2 3 2 2 10" xfId="16647"/>
    <cellStyle name="输出 2 3 2 2 10 2" xfId="16648"/>
    <cellStyle name="输出 2 3 2 2 10 3" xfId="16649"/>
    <cellStyle name="输出 2 3 2 2 10 4" xfId="16650"/>
    <cellStyle name="输出 2 3 2 2 10 5" xfId="16651"/>
    <cellStyle name="输出 2 3 2 2 10 6" xfId="16652"/>
    <cellStyle name="输出 2 3 2 2 11" xfId="16653"/>
    <cellStyle name="输出 2 3 2 2 11 2" xfId="16654"/>
    <cellStyle name="输出 2 3 2 2 11 3" xfId="16655"/>
    <cellStyle name="输出 2 3 2 2 11 4" xfId="16656"/>
    <cellStyle name="输出 2 3 2 2 11 5" xfId="16657"/>
    <cellStyle name="输出 2 3 2 2 11 6" xfId="16658"/>
    <cellStyle name="输出 2 3 2 2 12" xfId="16659"/>
    <cellStyle name="输出 2 3 2 2 12 2" xfId="16660"/>
    <cellStyle name="输出 2 3 2 2 12 3" xfId="16661"/>
    <cellStyle name="输出 2 3 2 2 12 4" xfId="16662"/>
    <cellStyle name="输出 2 3 2 2 12 5" xfId="16663"/>
    <cellStyle name="输出 2 3 2 2 12 6" xfId="16664"/>
    <cellStyle name="输出 2 3 2 2 13" xfId="16665"/>
    <cellStyle name="输出 2 3 2 2 13 2" xfId="16666"/>
    <cellStyle name="输出 2 3 2 2 13 3" xfId="16667"/>
    <cellStyle name="输出 2 3 2 2 13 4" xfId="16668"/>
    <cellStyle name="输出 2 3 2 2 13 5" xfId="16669"/>
    <cellStyle name="输出 2 3 2 2 13 6" xfId="16670"/>
    <cellStyle name="输出 2 3 2 2 14" xfId="16671"/>
    <cellStyle name="输出 2 3 2 2 14 2" xfId="16672"/>
    <cellStyle name="输出 2 3 2 2 14 3" xfId="16673"/>
    <cellStyle name="输出 2 3 2 2 14 4" xfId="16674"/>
    <cellStyle name="输出 2 3 2 2 14 5" xfId="16675"/>
    <cellStyle name="输出 2 3 2 2 14 6" xfId="16676"/>
    <cellStyle name="输出 2 3 2 2 15" xfId="16677"/>
    <cellStyle name="输出 2 3 2 2 15 2" xfId="16678"/>
    <cellStyle name="输出 2 3 2 2 15 3" xfId="16679"/>
    <cellStyle name="输出 2 3 2 2 15 4" xfId="16680"/>
    <cellStyle name="输出 2 3 2 2 15 5" xfId="16681"/>
    <cellStyle name="输出 2 3 2 2 15 6" xfId="16682"/>
    <cellStyle name="输出 2 3 2 2 16" xfId="16683"/>
    <cellStyle name="输出 2 3 2 2 16 2" xfId="16684"/>
    <cellStyle name="输出 2 3 2 2 16 3" xfId="16685"/>
    <cellStyle name="输出 2 3 2 2 16 4" xfId="16686"/>
    <cellStyle name="输出 2 3 2 2 16 5" xfId="16687"/>
    <cellStyle name="输出 2 3 2 2 16 6" xfId="16688"/>
    <cellStyle name="输出 2 3 2 2 17" xfId="16689"/>
    <cellStyle name="输出 2 3 2 2 17 2" xfId="16690"/>
    <cellStyle name="输出 2 3 2 2 17 3" xfId="16691"/>
    <cellStyle name="输出 2 3 2 2 17 4" xfId="16692"/>
    <cellStyle name="输出 2 3 2 2 17 5" xfId="16693"/>
    <cellStyle name="输出 2 3 2 2 17 6" xfId="16694"/>
    <cellStyle name="输出 2 3 2 2 18" xfId="16695"/>
    <cellStyle name="输出 2 3 2 2 18 2" xfId="16696"/>
    <cellStyle name="输出 2 3 2 2 18 3" xfId="16697"/>
    <cellStyle name="输出 2 3 2 2 18 4" xfId="16698"/>
    <cellStyle name="输出 2 3 2 2 18 5" xfId="16699"/>
    <cellStyle name="输出 2 3 2 2 18 6" xfId="16700"/>
    <cellStyle name="输出 2 3 2 2 19" xfId="16701"/>
    <cellStyle name="输出 2 3 2 2 19 2" xfId="16702"/>
    <cellStyle name="输出 2 3 2 2 19 3" xfId="16703"/>
    <cellStyle name="输出 2 3 2 2 19 4" xfId="16704"/>
    <cellStyle name="输出 2 3 2 2 19 5" xfId="16705"/>
    <cellStyle name="输出 2 3 2 2 19 6" xfId="16706"/>
    <cellStyle name="输出 2 3 2 2 2" xfId="16707"/>
    <cellStyle name="输出 2 3 2 2 2 10" xfId="16708"/>
    <cellStyle name="输出 2 3 2 2 2 10 2" xfId="16709"/>
    <cellStyle name="输出 2 3 2 2 2 10 3" xfId="16710"/>
    <cellStyle name="输出 2 3 2 2 2 10 4" xfId="16711"/>
    <cellStyle name="输出 2 3 2 2 2 10 5" xfId="16712"/>
    <cellStyle name="输出 2 3 2 2 2 10 6" xfId="16713"/>
    <cellStyle name="输出 2 3 2 2 2 11" xfId="16714"/>
    <cellStyle name="输出 2 3 2 2 2 11 2" xfId="16715"/>
    <cellStyle name="输出 2 3 2 2 2 11 3" xfId="16716"/>
    <cellStyle name="输出 2 3 2 2 2 11 4" xfId="16717"/>
    <cellStyle name="输出 2 3 2 2 2 11 5" xfId="16718"/>
    <cellStyle name="输出 2 3 2 2 2 11 6" xfId="16719"/>
    <cellStyle name="输出 2 3 2 2 2 12" xfId="16720"/>
    <cellStyle name="输出 2 3 2 2 2 12 2" xfId="16721"/>
    <cellStyle name="输出 2 3 2 2 2 12 3" xfId="16722"/>
    <cellStyle name="输出 2 3 2 2 2 12 4" xfId="16723"/>
    <cellStyle name="输出 2 3 2 2 2 12 5" xfId="16724"/>
    <cellStyle name="输出 2 3 2 2 2 12 6" xfId="16725"/>
    <cellStyle name="输出 2 3 2 2 2 13" xfId="16726"/>
    <cellStyle name="输出 2 3 2 2 2 13 2" xfId="16727"/>
    <cellStyle name="输出 2 3 2 2 2 13 3" xfId="16728"/>
    <cellStyle name="输出 2 3 2 2 2 13 4" xfId="16729"/>
    <cellStyle name="输出 2 3 2 2 2 13 5" xfId="16730"/>
    <cellStyle name="输出 2 3 2 2 2 13 6" xfId="16731"/>
    <cellStyle name="输出 2 3 2 2 2 14" xfId="16732"/>
    <cellStyle name="输出 2 3 2 2 2 14 2" xfId="16733"/>
    <cellStyle name="输出 2 3 2 2 2 14 3" xfId="16734"/>
    <cellStyle name="输出 2 3 2 2 2 14 4" xfId="16735"/>
    <cellStyle name="输出 2 3 2 2 2 14 5" xfId="16736"/>
    <cellStyle name="输出 2 3 2 2 2 14 6" xfId="16737"/>
    <cellStyle name="输出 2 3 2 2 2 15" xfId="16738"/>
    <cellStyle name="输出 2 3 2 2 2 15 2" xfId="16739"/>
    <cellStyle name="输出 2 3 2 2 2 15 3" xfId="16740"/>
    <cellStyle name="输出 2 3 2 2 2 15 4" xfId="16741"/>
    <cellStyle name="输出 2 3 2 2 2 15 5" xfId="16742"/>
    <cellStyle name="输出 2 3 2 2 2 15 6" xfId="16743"/>
    <cellStyle name="输出 2 3 2 2 2 16" xfId="16744"/>
    <cellStyle name="输出 2 3 2 2 2 16 2" xfId="16745"/>
    <cellStyle name="输出 2 3 2 2 2 16 3" xfId="16746"/>
    <cellStyle name="输出 2 3 2 2 2 16 4" xfId="16747"/>
    <cellStyle name="输出 2 3 2 2 2 16 5" xfId="16748"/>
    <cellStyle name="输出 2 3 2 2 2 16 6" xfId="16749"/>
    <cellStyle name="输出 2 3 2 2 2 17" xfId="16750"/>
    <cellStyle name="输出 2 3 2 2 2 17 2" xfId="16751"/>
    <cellStyle name="输出 2 3 2 2 2 17 3" xfId="16752"/>
    <cellStyle name="输出 2 3 2 2 2 17 4" xfId="16753"/>
    <cellStyle name="输出 2 3 2 2 2 17 5" xfId="16754"/>
    <cellStyle name="输出 2 3 2 2 2 17 6" xfId="16755"/>
    <cellStyle name="输出 2 3 2 2 2 18" xfId="16756"/>
    <cellStyle name="输出 2 3 2 2 2 18 2" xfId="16757"/>
    <cellStyle name="输出 2 3 2 2 2 18 3" xfId="16758"/>
    <cellStyle name="输出 2 3 2 2 2 18 4" xfId="16759"/>
    <cellStyle name="输出 2 3 2 2 2 18 5" xfId="16760"/>
    <cellStyle name="输出 2 3 2 2 2 18 6" xfId="16761"/>
    <cellStyle name="输出 2 3 2 2 2 19" xfId="16762"/>
    <cellStyle name="输出 2 3 2 2 2 2" xfId="16763"/>
    <cellStyle name="输出 2 3 2 2 2 2 2" xfId="16764"/>
    <cellStyle name="输出 2 3 2 2 2 2 3" xfId="16765"/>
    <cellStyle name="输出 2 3 2 2 2 2 4" xfId="16766"/>
    <cellStyle name="输出 2 3 2 2 2 2 5" xfId="16767"/>
    <cellStyle name="输出 2 3 2 2 2 2 6" xfId="16768"/>
    <cellStyle name="输出 2 3 2 2 2 20" xfId="16769"/>
    <cellStyle name="输出 2 3 2 2 2 21" xfId="16770"/>
    <cellStyle name="输出 2 3 2 2 2 22" xfId="16771"/>
    <cellStyle name="输出 2 3 2 2 2 23" xfId="16772"/>
    <cellStyle name="输出 2 3 2 2 2 3" xfId="16773"/>
    <cellStyle name="输出 2 3 2 2 2 3 2" xfId="16774"/>
    <cellStyle name="输出 2 3 2 2 2 3 3" xfId="16775"/>
    <cellStyle name="输出 2 3 2 2 2 3 4" xfId="16776"/>
    <cellStyle name="输出 2 3 2 2 2 3 5" xfId="16777"/>
    <cellStyle name="输出 2 3 2 2 2 3 6" xfId="16778"/>
    <cellStyle name="输出 2 3 2 2 2 4" xfId="16779"/>
    <cellStyle name="输出 2 3 2 2 2 4 2" xfId="16780"/>
    <cellStyle name="输出 2 3 2 2 2 4 3" xfId="16781"/>
    <cellStyle name="输出 2 3 2 2 2 4 4" xfId="16782"/>
    <cellStyle name="输出 2 3 2 2 2 4 5" xfId="16783"/>
    <cellStyle name="输出 2 3 2 2 2 4 6" xfId="16784"/>
    <cellStyle name="输出 2 3 2 2 2 5" xfId="16785"/>
    <cellStyle name="输出 2 3 2 2 2 5 2" xfId="16786"/>
    <cellStyle name="输出 2 3 2 2 2 5 3" xfId="16787"/>
    <cellStyle name="输出 2 3 2 2 2 5 4" xfId="16788"/>
    <cellStyle name="输出 2 3 2 2 2 5 5" xfId="16789"/>
    <cellStyle name="输出 2 3 2 2 2 5 6" xfId="16790"/>
    <cellStyle name="输出 2 3 2 2 2 6" xfId="16791"/>
    <cellStyle name="输出 2 3 2 2 2 6 2" xfId="16792"/>
    <cellStyle name="输出 2 3 2 2 2 6 3" xfId="16793"/>
    <cellStyle name="输出 2 3 2 2 2 6 4" xfId="16794"/>
    <cellStyle name="输出 2 3 2 2 2 6 5" xfId="16795"/>
    <cellStyle name="输出 2 3 2 2 2 6 6" xfId="16796"/>
    <cellStyle name="输出 2 3 2 2 2 7" xfId="16797"/>
    <cellStyle name="输出 2 3 2 2 2 7 2" xfId="16798"/>
    <cellStyle name="输出 2 3 2 2 2 7 3" xfId="16799"/>
    <cellStyle name="输出 2 3 2 2 2 7 4" xfId="16800"/>
    <cellStyle name="输出 2 3 2 2 2 7 5" xfId="16801"/>
    <cellStyle name="输出 2 3 2 2 2 7 6" xfId="16802"/>
    <cellStyle name="输出 2 3 2 2 2 8" xfId="16803"/>
    <cellStyle name="输出 2 3 2 2 2 8 2" xfId="16804"/>
    <cellStyle name="输出 2 3 2 2 2 8 3" xfId="16805"/>
    <cellStyle name="输出 2 3 2 2 2 8 4" xfId="16806"/>
    <cellStyle name="输出 2 3 2 2 2 8 5" xfId="16807"/>
    <cellStyle name="输出 2 3 2 2 2 8 6" xfId="16808"/>
    <cellStyle name="输出 2 3 2 2 2 9" xfId="16809"/>
    <cellStyle name="输出 2 3 2 2 2 9 2" xfId="16810"/>
    <cellStyle name="输出 2 3 2 2 2 9 3" xfId="16811"/>
    <cellStyle name="输出 2 3 2 2 2 9 4" xfId="16812"/>
    <cellStyle name="输出 2 3 2 2 2 9 5" xfId="16813"/>
    <cellStyle name="输出 2 3 2 2 2 9 6" xfId="16814"/>
    <cellStyle name="输出 2 3 2 2 20" xfId="16815"/>
    <cellStyle name="输出 2 3 2 2 20 2" xfId="16816"/>
    <cellStyle name="输出 2 3 2 2 20 3" xfId="16817"/>
    <cellStyle name="输出 2 3 2 2 20 4" xfId="16818"/>
    <cellStyle name="输出 2 3 2 2 20 5" xfId="16819"/>
    <cellStyle name="输出 2 3 2 2 20 6" xfId="16820"/>
    <cellStyle name="输出 2 3 2 2 21" xfId="16821"/>
    <cellStyle name="输出 2 3 2 2 22" xfId="16822"/>
    <cellStyle name="输出 2 3 2 2 23" xfId="16823"/>
    <cellStyle name="输出 2 3 2 2 24" xfId="16824"/>
    <cellStyle name="输出 2 3 2 2 25" xfId="16825"/>
    <cellStyle name="输出 2 3 2 2 3" xfId="16826"/>
    <cellStyle name="输出 2 3 2 2 3 2" xfId="16827"/>
    <cellStyle name="输出 2 3 2 2 3 3" xfId="16828"/>
    <cellStyle name="输出 2 3 2 2 3 4" xfId="16829"/>
    <cellStyle name="输出 2 3 2 2 3 5" xfId="16830"/>
    <cellStyle name="输出 2 3 2 2 3 6" xfId="16831"/>
    <cellStyle name="输出 2 3 2 2 4" xfId="16832"/>
    <cellStyle name="输出 2 3 2 2 4 2" xfId="16833"/>
    <cellStyle name="输出 2 3 2 2 4 3" xfId="16834"/>
    <cellStyle name="输出 2 3 2 2 4 4" xfId="16835"/>
    <cellStyle name="输出 2 3 2 2 4 5" xfId="16836"/>
    <cellStyle name="输出 2 3 2 2 4 6" xfId="16837"/>
    <cellStyle name="输出 2 3 2 2 5" xfId="16838"/>
    <cellStyle name="输出 2 3 2 2 5 2" xfId="16839"/>
    <cellStyle name="输出 2 3 2 2 5 3" xfId="16840"/>
    <cellStyle name="输出 2 3 2 2 5 4" xfId="16841"/>
    <cellStyle name="输出 2 3 2 2 5 5" xfId="16842"/>
    <cellStyle name="输出 2 3 2 2 5 6" xfId="16843"/>
    <cellStyle name="输出 2 3 2 2 6" xfId="16844"/>
    <cellStyle name="输出 2 3 2 2 6 2" xfId="16845"/>
    <cellStyle name="输出 2 3 2 2 6 3" xfId="16846"/>
    <cellStyle name="输出 2 3 2 2 6 4" xfId="16847"/>
    <cellStyle name="输出 2 3 2 2 6 5" xfId="16848"/>
    <cellStyle name="输出 2 3 2 2 6 6" xfId="16849"/>
    <cellStyle name="输出 2 3 2 2 7" xfId="16850"/>
    <cellStyle name="输出 2 3 2 2 7 2" xfId="16851"/>
    <cellStyle name="输出 2 3 2 2 7 3" xfId="16852"/>
    <cellStyle name="输出 2 3 2 2 7 4" xfId="16853"/>
    <cellStyle name="输出 2 3 2 2 7 5" xfId="16854"/>
    <cellStyle name="输出 2 3 2 2 7 6" xfId="16855"/>
    <cellStyle name="输出 2 3 2 2 8" xfId="16856"/>
    <cellStyle name="输出 2 3 2 2 8 2" xfId="16857"/>
    <cellStyle name="输出 2 3 2 2 8 2 2" xfId="16858"/>
    <cellStyle name="输出 2 3 2 2 8 2 3" xfId="16859"/>
    <cellStyle name="输出 2 3 2 2 8 2 4" xfId="16860"/>
    <cellStyle name="输出 2 3 2 2 8 2 5" xfId="16861"/>
    <cellStyle name="输出 2 3 2 2 8 2 6" xfId="16862"/>
    <cellStyle name="输出 2 3 2 2 8 2 7" xfId="16863"/>
    <cellStyle name="输出 2 3 2 2 8 3" xfId="16864"/>
    <cellStyle name="输出 2 3 2 2 8 4" xfId="16865"/>
    <cellStyle name="输出 2 3 2 2 8 5" xfId="16866"/>
    <cellStyle name="输出 2 3 2 2 8 6" xfId="16867"/>
    <cellStyle name="输出 2 3 2 2 8 7" xfId="16868"/>
    <cellStyle name="输出 2 3 2 2 9" xfId="16869"/>
    <cellStyle name="输出 2 3 2 2 9 2" xfId="16870"/>
    <cellStyle name="输出 2 3 2 2 9 3" xfId="16871"/>
    <cellStyle name="输出 2 3 2 2 9 4" xfId="16872"/>
    <cellStyle name="输出 2 3 2 2 9 5" xfId="16873"/>
    <cellStyle name="输出 2 3 2 2 9 6" xfId="16874"/>
    <cellStyle name="输出 2 3 2 20" xfId="16875"/>
    <cellStyle name="输出 2 3 2 20 2" xfId="16876"/>
    <cellStyle name="输出 2 3 2 20 3" xfId="16877"/>
    <cellStyle name="输出 2 3 2 20 4" xfId="16878"/>
    <cellStyle name="输出 2 3 2 20 5" xfId="16879"/>
    <cellStyle name="输出 2 3 2 20 6" xfId="16880"/>
    <cellStyle name="输出 2 3 2 21" xfId="16881"/>
    <cellStyle name="输出 2 3 2 21 2" xfId="16882"/>
    <cellStyle name="输出 2 3 2 21 3" xfId="16883"/>
    <cellStyle name="输出 2 3 2 21 4" xfId="16884"/>
    <cellStyle name="输出 2 3 2 21 5" xfId="16885"/>
    <cellStyle name="输出 2 3 2 21 6" xfId="16886"/>
    <cellStyle name="输出 2 3 2 22" xfId="16887"/>
    <cellStyle name="输出 2 3 2 22 2" xfId="16888"/>
    <cellStyle name="输出 2 3 2 22 3" xfId="16889"/>
    <cellStyle name="输出 2 3 2 22 4" xfId="16890"/>
    <cellStyle name="输出 2 3 2 22 5" xfId="16891"/>
    <cellStyle name="输出 2 3 2 22 6" xfId="16892"/>
    <cellStyle name="输出 2 3 2 23" xfId="16893"/>
    <cellStyle name="输出 2 3 2 23 2" xfId="16894"/>
    <cellStyle name="输出 2 3 2 23 3" xfId="16895"/>
    <cellStyle name="输出 2 3 2 23 4" xfId="16896"/>
    <cellStyle name="输出 2 3 2 23 5" xfId="16897"/>
    <cellStyle name="输出 2 3 2 23 6" xfId="16898"/>
    <cellStyle name="输出 2 3 2 24" xfId="16899"/>
    <cellStyle name="输出 2 3 2 25" xfId="16900"/>
    <cellStyle name="输出 2 3 2 26" xfId="16901"/>
    <cellStyle name="输出 2 3 2 27" xfId="16902"/>
    <cellStyle name="输出 2 3 2 28" xfId="16903"/>
    <cellStyle name="输出 2 3 2 3" xfId="16904"/>
    <cellStyle name="输出 2 3 2 3 10" xfId="16905"/>
    <cellStyle name="输出 2 3 2 3 10 2" xfId="16906"/>
    <cellStyle name="输出 2 3 2 3 10 3" xfId="16907"/>
    <cellStyle name="输出 2 3 2 3 10 4" xfId="16908"/>
    <cellStyle name="输出 2 3 2 3 10 5" xfId="16909"/>
    <cellStyle name="输出 2 3 2 3 10 6" xfId="16910"/>
    <cellStyle name="输出 2 3 2 3 11" xfId="16911"/>
    <cellStyle name="输出 2 3 2 3 11 2" xfId="16912"/>
    <cellStyle name="输出 2 3 2 3 11 3" xfId="16913"/>
    <cellStyle name="输出 2 3 2 3 11 4" xfId="16914"/>
    <cellStyle name="输出 2 3 2 3 11 5" xfId="16915"/>
    <cellStyle name="输出 2 3 2 3 11 6" xfId="16916"/>
    <cellStyle name="输出 2 3 2 3 12" xfId="16917"/>
    <cellStyle name="输出 2 3 2 3 12 2" xfId="16918"/>
    <cellStyle name="输出 2 3 2 3 12 3" xfId="16919"/>
    <cellStyle name="输出 2 3 2 3 12 4" xfId="16920"/>
    <cellStyle name="输出 2 3 2 3 12 5" xfId="16921"/>
    <cellStyle name="输出 2 3 2 3 12 6" xfId="16922"/>
    <cellStyle name="输出 2 3 2 3 13" xfId="16923"/>
    <cellStyle name="输出 2 3 2 3 13 2" xfId="16924"/>
    <cellStyle name="输出 2 3 2 3 13 3" xfId="16925"/>
    <cellStyle name="输出 2 3 2 3 13 4" xfId="16926"/>
    <cellStyle name="输出 2 3 2 3 13 5" xfId="16927"/>
    <cellStyle name="输出 2 3 2 3 13 6" xfId="16928"/>
    <cellStyle name="输出 2 3 2 3 14" xfId="16929"/>
    <cellStyle name="输出 2 3 2 3 14 2" xfId="16930"/>
    <cellStyle name="输出 2 3 2 3 14 3" xfId="16931"/>
    <cellStyle name="输出 2 3 2 3 14 4" xfId="16932"/>
    <cellStyle name="输出 2 3 2 3 14 5" xfId="16933"/>
    <cellStyle name="输出 2 3 2 3 14 6" xfId="16934"/>
    <cellStyle name="输出 2 3 2 3 15" xfId="16935"/>
    <cellStyle name="输出 2 3 2 3 15 2" xfId="16936"/>
    <cellStyle name="输出 2 3 2 3 15 3" xfId="16937"/>
    <cellStyle name="输出 2 3 2 3 15 4" xfId="16938"/>
    <cellStyle name="输出 2 3 2 3 15 5" xfId="16939"/>
    <cellStyle name="输出 2 3 2 3 15 6" xfId="16940"/>
    <cellStyle name="输出 2 3 2 3 16" xfId="16941"/>
    <cellStyle name="输出 2 3 2 3 16 2" xfId="16942"/>
    <cellStyle name="输出 2 3 2 3 16 3" xfId="16943"/>
    <cellStyle name="输出 2 3 2 3 16 4" xfId="16944"/>
    <cellStyle name="输出 2 3 2 3 16 5" xfId="16945"/>
    <cellStyle name="输出 2 3 2 3 16 6" xfId="16946"/>
    <cellStyle name="输出 2 3 2 3 17" xfId="16947"/>
    <cellStyle name="输出 2 3 2 3 17 2" xfId="16948"/>
    <cellStyle name="输出 2 3 2 3 17 3" xfId="16949"/>
    <cellStyle name="输出 2 3 2 3 17 4" xfId="16950"/>
    <cellStyle name="输出 2 3 2 3 17 5" xfId="16951"/>
    <cellStyle name="输出 2 3 2 3 17 6" xfId="16952"/>
    <cellStyle name="输出 2 3 2 3 18" xfId="16953"/>
    <cellStyle name="输出 2 3 2 3 18 2" xfId="16954"/>
    <cellStyle name="输出 2 3 2 3 18 3" xfId="16955"/>
    <cellStyle name="输出 2 3 2 3 18 4" xfId="16956"/>
    <cellStyle name="输出 2 3 2 3 18 5" xfId="16957"/>
    <cellStyle name="输出 2 3 2 3 18 6" xfId="16958"/>
    <cellStyle name="输出 2 3 2 3 19" xfId="16959"/>
    <cellStyle name="输出 2 3 2 3 19 2" xfId="16960"/>
    <cellStyle name="输出 2 3 2 3 19 3" xfId="16961"/>
    <cellStyle name="输出 2 3 2 3 19 4" xfId="16962"/>
    <cellStyle name="输出 2 3 2 3 19 5" xfId="16963"/>
    <cellStyle name="输出 2 3 2 3 19 6" xfId="16964"/>
    <cellStyle name="输出 2 3 2 3 2" xfId="16965"/>
    <cellStyle name="输出 2 3 2 3 2 10" xfId="16966"/>
    <cellStyle name="输出 2 3 2 3 2 10 2" xfId="16967"/>
    <cellStyle name="输出 2 3 2 3 2 10 3" xfId="16968"/>
    <cellStyle name="输出 2 3 2 3 2 10 4" xfId="16969"/>
    <cellStyle name="输出 2 3 2 3 2 10 5" xfId="16970"/>
    <cellStyle name="输出 2 3 2 3 2 10 6" xfId="16971"/>
    <cellStyle name="输出 2 3 2 3 2 11" xfId="16972"/>
    <cellStyle name="输出 2 3 2 3 2 11 2" xfId="16973"/>
    <cellStyle name="输出 2 3 2 3 2 11 3" xfId="16974"/>
    <cellStyle name="输出 2 3 2 3 2 11 4" xfId="16975"/>
    <cellStyle name="输出 2 3 2 3 2 11 5" xfId="16976"/>
    <cellStyle name="输出 2 3 2 3 2 11 6" xfId="16977"/>
    <cellStyle name="输出 2 3 2 3 2 12" xfId="16978"/>
    <cellStyle name="输出 2 3 2 3 2 12 2" xfId="16979"/>
    <cellStyle name="输出 2 3 2 3 2 12 3" xfId="16980"/>
    <cellStyle name="输出 2 3 2 3 2 12 4" xfId="16981"/>
    <cellStyle name="输出 2 3 2 3 2 12 5" xfId="16982"/>
    <cellStyle name="输出 2 3 2 3 2 12 6" xfId="16983"/>
    <cellStyle name="输出 2 3 2 3 2 13" xfId="16984"/>
    <cellStyle name="输出 2 3 2 3 2 13 2" xfId="16985"/>
    <cellStyle name="输出 2 3 2 3 2 13 3" xfId="16986"/>
    <cellStyle name="输出 2 3 2 3 2 13 4" xfId="16987"/>
    <cellStyle name="输出 2 3 2 3 2 13 5" xfId="16988"/>
    <cellStyle name="输出 2 3 2 3 2 13 6" xfId="16989"/>
    <cellStyle name="输出 2 3 2 3 2 14" xfId="16990"/>
    <cellStyle name="输出 2 3 2 3 2 14 2" xfId="16991"/>
    <cellStyle name="输出 2 3 2 3 2 14 3" xfId="16992"/>
    <cellStyle name="输出 2 3 2 3 2 14 4" xfId="16993"/>
    <cellStyle name="输出 2 3 2 3 2 14 5" xfId="16994"/>
    <cellStyle name="输出 2 3 2 3 2 14 6" xfId="16995"/>
    <cellStyle name="输出 2 3 2 3 2 15" xfId="16996"/>
    <cellStyle name="输出 2 3 2 3 2 15 2" xfId="16997"/>
    <cellStyle name="输出 2 3 2 3 2 15 3" xfId="16998"/>
    <cellStyle name="输出 2 3 2 3 2 15 4" xfId="16999"/>
    <cellStyle name="输出 2 3 2 3 2 15 5" xfId="17000"/>
    <cellStyle name="输出 2 3 2 3 2 15 6" xfId="17001"/>
    <cellStyle name="输出 2 3 2 3 2 16" xfId="17002"/>
    <cellStyle name="输出 2 3 2 3 2 16 2" xfId="17003"/>
    <cellStyle name="输出 2 3 2 3 2 16 3" xfId="17004"/>
    <cellStyle name="输出 2 3 2 3 2 16 4" xfId="17005"/>
    <cellStyle name="输出 2 3 2 3 2 16 5" xfId="17006"/>
    <cellStyle name="输出 2 3 2 3 2 16 6" xfId="17007"/>
    <cellStyle name="输出 2 3 2 3 2 17" xfId="17008"/>
    <cellStyle name="输出 2 3 2 3 2 17 2" xfId="17009"/>
    <cellStyle name="输出 2 3 2 3 2 17 3" xfId="17010"/>
    <cellStyle name="输出 2 3 2 3 2 17 4" xfId="17011"/>
    <cellStyle name="输出 2 3 2 3 2 17 5" xfId="17012"/>
    <cellStyle name="输出 2 3 2 3 2 17 6" xfId="17013"/>
    <cellStyle name="输出 2 3 2 3 2 18" xfId="17014"/>
    <cellStyle name="输出 2 3 2 3 2 18 2" xfId="17015"/>
    <cellStyle name="输出 2 3 2 3 2 18 3" xfId="17016"/>
    <cellStyle name="输出 2 3 2 3 2 18 4" xfId="17017"/>
    <cellStyle name="输出 2 3 2 3 2 18 5" xfId="17018"/>
    <cellStyle name="输出 2 3 2 3 2 18 6" xfId="17019"/>
    <cellStyle name="输出 2 3 2 3 2 19" xfId="17020"/>
    <cellStyle name="输出 2 3 2 3 2 2" xfId="17021"/>
    <cellStyle name="输出 2 3 2 3 2 2 2" xfId="17022"/>
    <cellStyle name="输出 2 3 2 3 2 2 3" xfId="17023"/>
    <cellStyle name="输出 2 3 2 3 2 2 4" xfId="17024"/>
    <cellStyle name="输出 2 3 2 3 2 2 5" xfId="17025"/>
    <cellStyle name="输出 2 3 2 3 2 2 6" xfId="17026"/>
    <cellStyle name="输出 2 3 2 3 2 20" xfId="17027"/>
    <cellStyle name="输出 2 3 2 3 2 21" xfId="17028"/>
    <cellStyle name="输出 2 3 2 3 2 22" xfId="17029"/>
    <cellStyle name="输出 2 3 2 3 2 23" xfId="17030"/>
    <cellStyle name="输出 2 3 2 3 2 3" xfId="17031"/>
    <cellStyle name="输出 2 3 2 3 2 3 2" xfId="17032"/>
    <cellStyle name="输出 2 3 2 3 2 3 3" xfId="17033"/>
    <cellStyle name="输出 2 3 2 3 2 3 4" xfId="17034"/>
    <cellStyle name="输出 2 3 2 3 2 3 5" xfId="17035"/>
    <cellStyle name="输出 2 3 2 3 2 3 6" xfId="17036"/>
    <cellStyle name="输出 2 3 2 3 2 4" xfId="17037"/>
    <cellStyle name="输出 2 3 2 3 2 4 2" xfId="17038"/>
    <cellStyle name="输出 2 3 2 3 2 4 3" xfId="17039"/>
    <cellStyle name="输出 2 3 2 3 2 4 4" xfId="17040"/>
    <cellStyle name="输出 2 3 2 3 2 4 5" xfId="17041"/>
    <cellStyle name="输出 2 3 2 3 2 4 6" xfId="17042"/>
    <cellStyle name="输出 2 3 2 3 2 5" xfId="17043"/>
    <cellStyle name="输出 2 3 2 3 2 5 2" xfId="17044"/>
    <cellStyle name="输出 2 3 2 3 2 5 3" xfId="17045"/>
    <cellStyle name="输出 2 3 2 3 2 5 4" xfId="17046"/>
    <cellStyle name="输出 2 3 2 3 2 5 5" xfId="17047"/>
    <cellStyle name="输出 2 3 2 3 2 5 6" xfId="17048"/>
    <cellStyle name="输出 2 3 2 3 2 6" xfId="17049"/>
    <cellStyle name="输出 2 3 2 3 2 6 2" xfId="17050"/>
    <cellStyle name="输出 2 3 2 3 2 6 3" xfId="17051"/>
    <cellStyle name="输出 2 3 2 3 2 6 4" xfId="17052"/>
    <cellStyle name="输出 2 3 2 3 2 6 5" xfId="17053"/>
    <cellStyle name="输出 2 3 2 3 2 6 6" xfId="17054"/>
    <cellStyle name="输出 2 3 2 3 2 7" xfId="17055"/>
    <cellStyle name="输出 2 3 2 3 2 7 2" xfId="17056"/>
    <cellStyle name="输出 2 3 2 3 2 7 3" xfId="17057"/>
    <cellStyle name="输出 2 3 2 3 2 7 4" xfId="17058"/>
    <cellStyle name="输出 2 3 2 3 2 7 5" xfId="17059"/>
    <cellStyle name="输出 2 3 2 3 2 7 6" xfId="17060"/>
    <cellStyle name="输出 2 3 2 3 2 8" xfId="17061"/>
    <cellStyle name="输出 2 3 2 3 2 8 2" xfId="17062"/>
    <cellStyle name="输出 2 3 2 3 2 8 3" xfId="17063"/>
    <cellStyle name="输出 2 3 2 3 2 8 4" xfId="17064"/>
    <cellStyle name="输出 2 3 2 3 2 8 5" xfId="17065"/>
    <cellStyle name="输出 2 3 2 3 2 8 6" xfId="17066"/>
    <cellStyle name="输出 2 3 2 3 2 9" xfId="17067"/>
    <cellStyle name="输出 2 3 2 3 2 9 2" xfId="17068"/>
    <cellStyle name="输出 2 3 2 3 2 9 3" xfId="17069"/>
    <cellStyle name="输出 2 3 2 3 2 9 4" xfId="17070"/>
    <cellStyle name="输出 2 3 2 3 2 9 5" xfId="17071"/>
    <cellStyle name="输出 2 3 2 3 2 9 6" xfId="17072"/>
    <cellStyle name="输出 2 3 2 3 20" xfId="17073"/>
    <cellStyle name="输出 2 3 2 3 20 2" xfId="17074"/>
    <cellStyle name="输出 2 3 2 3 20 3" xfId="17075"/>
    <cellStyle name="输出 2 3 2 3 20 4" xfId="17076"/>
    <cellStyle name="输出 2 3 2 3 20 5" xfId="17077"/>
    <cellStyle name="输出 2 3 2 3 20 6" xfId="17078"/>
    <cellStyle name="输出 2 3 2 3 21" xfId="17079"/>
    <cellStyle name="输出 2 3 2 3 22" xfId="17080"/>
    <cellStyle name="输出 2 3 2 3 23" xfId="17081"/>
    <cellStyle name="输出 2 3 2 3 24" xfId="17082"/>
    <cellStyle name="输出 2 3 2 3 25" xfId="17083"/>
    <cellStyle name="输出 2 3 2 3 3" xfId="17084"/>
    <cellStyle name="输出 2 3 2 3 3 2" xfId="17085"/>
    <cellStyle name="输出 2 3 2 3 3 3" xfId="17086"/>
    <cellStyle name="输出 2 3 2 3 3 4" xfId="17087"/>
    <cellStyle name="输出 2 3 2 3 3 5" xfId="17088"/>
    <cellStyle name="输出 2 3 2 3 3 6" xfId="17089"/>
    <cellStyle name="输出 2 3 2 3 4" xfId="17090"/>
    <cellStyle name="输出 2 3 2 3 4 2" xfId="17091"/>
    <cellStyle name="输出 2 3 2 3 4 3" xfId="17092"/>
    <cellStyle name="输出 2 3 2 3 4 4" xfId="17093"/>
    <cellStyle name="输出 2 3 2 3 4 5" xfId="17094"/>
    <cellStyle name="输出 2 3 2 3 4 6" xfId="17095"/>
    <cellStyle name="输出 2 3 2 3 5" xfId="17096"/>
    <cellStyle name="输出 2 3 2 3 5 2" xfId="17097"/>
    <cellStyle name="输出 2 3 2 3 5 3" xfId="17098"/>
    <cellStyle name="输出 2 3 2 3 5 4" xfId="17099"/>
    <cellStyle name="输出 2 3 2 3 5 5" xfId="17100"/>
    <cellStyle name="输出 2 3 2 3 5 6" xfId="17101"/>
    <cellStyle name="输出 2 3 2 3 6" xfId="17102"/>
    <cellStyle name="输出 2 3 2 3 6 2" xfId="17103"/>
    <cellStyle name="输出 2 3 2 3 6 3" xfId="17104"/>
    <cellStyle name="输出 2 3 2 3 6 4" xfId="17105"/>
    <cellStyle name="输出 2 3 2 3 6 5" xfId="17106"/>
    <cellStyle name="输出 2 3 2 3 6 6" xfId="17107"/>
    <cellStyle name="输出 2 3 2 3 7" xfId="17108"/>
    <cellStyle name="输出 2 3 2 3 7 2" xfId="17109"/>
    <cellStyle name="输出 2 3 2 3 7 3" xfId="17110"/>
    <cellStyle name="输出 2 3 2 3 7 4" xfId="17111"/>
    <cellStyle name="输出 2 3 2 3 7 5" xfId="17112"/>
    <cellStyle name="输出 2 3 2 3 7 6" xfId="17113"/>
    <cellStyle name="输出 2 3 2 3 8" xfId="17114"/>
    <cellStyle name="输出 2 3 2 3 8 2" xfId="17115"/>
    <cellStyle name="输出 2 3 2 3 8 2 2" xfId="17116"/>
    <cellStyle name="输出 2 3 2 3 8 2 3" xfId="17117"/>
    <cellStyle name="输出 2 3 2 3 8 2 4" xfId="17118"/>
    <cellStyle name="输出 2 3 2 3 8 2 5" xfId="17119"/>
    <cellStyle name="输出 2 3 2 3 8 2 6" xfId="17120"/>
    <cellStyle name="输出 2 3 2 3 8 2 7" xfId="17121"/>
    <cellStyle name="输出 2 3 2 3 8 3" xfId="17122"/>
    <cellStyle name="输出 2 3 2 3 8 4" xfId="17123"/>
    <cellStyle name="输出 2 3 2 3 8 5" xfId="17124"/>
    <cellStyle name="输出 2 3 2 3 8 6" xfId="17125"/>
    <cellStyle name="输出 2 3 2 3 8 7" xfId="17126"/>
    <cellStyle name="输出 2 3 2 3 9" xfId="17127"/>
    <cellStyle name="输出 2 3 2 3 9 2" xfId="17128"/>
    <cellStyle name="输出 2 3 2 3 9 3" xfId="17129"/>
    <cellStyle name="输出 2 3 2 3 9 4" xfId="17130"/>
    <cellStyle name="输出 2 3 2 3 9 5" xfId="17131"/>
    <cellStyle name="输出 2 3 2 3 9 6" xfId="17132"/>
    <cellStyle name="输出 2 3 2 4" xfId="17133"/>
    <cellStyle name="输出 2 3 2 4 10" xfId="17134"/>
    <cellStyle name="输出 2 3 2 4 10 2" xfId="17135"/>
    <cellStyle name="输出 2 3 2 4 10 3" xfId="17136"/>
    <cellStyle name="输出 2 3 2 4 10 4" xfId="17137"/>
    <cellStyle name="输出 2 3 2 4 10 5" xfId="17138"/>
    <cellStyle name="输出 2 3 2 4 10 6" xfId="17139"/>
    <cellStyle name="输出 2 3 2 4 11" xfId="17140"/>
    <cellStyle name="输出 2 3 2 4 11 2" xfId="17141"/>
    <cellStyle name="输出 2 3 2 4 11 3" xfId="17142"/>
    <cellStyle name="输出 2 3 2 4 11 4" xfId="17143"/>
    <cellStyle name="输出 2 3 2 4 11 5" xfId="17144"/>
    <cellStyle name="输出 2 3 2 4 11 6" xfId="17145"/>
    <cellStyle name="输出 2 3 2 4 12" xfId="17146"/>
    <cellStyle name="输出 2 3 2 4 12 2" xfId="17147"/>
    <cellStyle name="输出 2 3 2 4 12 3" xfId="17148"/>
    <cellStyle name="输出 2 3 2 4 12 4" xfId="17149"/>
    <cellStyle name="输出 2 3 2 4 12 5" xfId="17150"/>
    <cellStyle name="输出 2 3 2 4 12 6" xfId="17151"/>
    <cellStyle name="输出 2 3 2 4 13" xfId="17152"/>
    <cellStyle name="输出 2 3 2 4 13 2" xfId="17153"/>
    <cellStyle name="输出 2 3 2 4 13 3" xfId="17154"/>
    <cellStyle name="输出 2 3 2 4 13 4" xfId="17155"/>
    <cellStyle name="输出 2 3 2 4 13 5" xfId="17156"/>
    <cellStyle name="输出 2 3 2 4 13 6" xfId="17157"/>
    <cellStyle name="输出 2 3 2 4 14" xfId="17158"/>
    <cellStyle name="输出 2 3 2 4 14 2" xfId="17159"/>
    <cellStyle name="输出 2 3 2 4 14 3" xfId="17160"/>
    <cellStyle name="输出 2 3 2 4 14 4" xfId="17161"/>
    <cellStyle name="输出 2 3 2 4 14 5" xfId="17162"/>
    <cellStyle name="输出 2 3 2 4 14 6" xfId="17163"/>
    <cellStyle name="输出 2 3 2 4 15" xfId="17164"/>
    <cellStyle name="输出 2 3 2 4 15 2" xfId="17165"/>
    <cellStyle name="输出 2 3 2 4 15 3" xfId="17166"/>
    <cellStyle name="输出 2 3 2 4 15 4" xfId="17167"/>
    <cellStyle name="输出 2 3 2 4 15 5" xfId="17168"/>
    <cellStyle name="输出 2 3 2 4 15 6" xfId="17169"/>
    <cellStyle name="输出 2 3 2 4 16" xfId="17170"/>
    <cellStyle name="输出 2 3 2 4 16 2" xfId="17171"/>
    <cellStyle name="输出 2 3 2 4 16 3" xfId="17172"/>
    <cellStyle name="输出 2 3 2 4 16 4" xfId="17173"/>
    <cellStyle name="输出 2 3 2 4 16 5" xfId="17174"/>
    <cellStyle name="输出 2 3 2 4 16 6" xfId="17175"/>
    <cellStyle name="输出 2 3 2 4 17" xfId="17176"/>
    <cellStyle name="输出 2 3 2 4 17 2" xfId="17177"/>
    <cellStyle name="输出 2 3 2 4 17 3" xfId="17178"/>
    <cellStyle name="输出 2 3 2 4 17 4" xfId="17179"/>
    <cellStyle name="输出 2 3 2 4 17 5" xfId="17180"/>
    <cellStyle name="输出 2 3 2 4 17 6" xfId="17181"/>
    <cellStyle name="输出 2 3 2 4 18" xfId="17182"/>
    <cellStyle name="输出 2 3 2 4 18 2" xfId="17183"/>
    <cellStyle name="输出 2 3 2 4 18 3" xfId="17184"/>
    <cellStyle name="输出 2 3 2 4 18 4" xfId="17185"/>
    <cellStyle name="输出 2 3 2 4 18 5" xfId="17186"/>
    <cellStyle name="输出 2 3 2 4 18 6" xfId="17187"/>
    <cellStyle name="输出 2 3 2 4 19" xfId="17188"/>
    <cellStyle name="输出 2 3 2 4 19 2" xfId="17189"/>
    <cellStyle name="输出 2 3 2 4 19 3" xfId="17190"/>
    <cellStyle name="输出 2 3 2 4 19 4" xfId="17191"/>
    <cellStyle name="输出 2 3 2 4 19 5" xfId="17192"/>
    <cellStyle name="输出 2 3 2 4 19 6" xfId="17193"/>
    <cellStyle name="输出 2 3 2 4 2" xfId="17194"/>
    <cellStyle name="输出 2 3 2 4 2 10" xfId="17195"/>
    <cellStyle name="输出 2 3 2 4 2 10 2" xfId="17196"/>
    <cellStyle name="输出 2 3 2 4 2 10 3" xfId="17197"/>
    <cellStyle name="输出 2 3 2 4 2 10 4" xfId="17198"/>
    <cellStyle name="输出 2 3 2 4 2 10 5" xfId="17199"/>
    <cellStyle name="输出 2 3 2 4 2 10 6" xfId="17200"/>
    <cellStyle name="输出 2 3 2 4 2 11" xfId="17201"/>
    <cellStyle name="输出 2 3 2 4 2 11 2" xfId="17202"/>
    <cellStyle name="输出 2 3 2 4 2 11 3" xfId="17203"/>
    <cellStyle name="输出 2 3 2 4 2 11 4" xfId="17204"/>
    <cellStyle name="输出 2 3 2 4 2 11 5" xfId="17205"/>
    <cellStyle name="输出 2 3 2 4 2 11 6" xfId="17206"/>
    <cellStyle name="输出 2 3 2 4 2 12" xfId="17207"/>
    <cellStyle name="输出 2 3 2 4 2 12 2" xfId="17208"/>
    <cellStyle name="输出 2 3 2 4 2 12 3" xfId="17209"/>
    <cellStyle name="输出 2 3 2 4 2 12 4" xfId="17210"/>
    <cellStyle name="输出 2 3 2 4 2 12 5" xfId="17211"/>
    <cellStyle name="输出 2 3 2 4 2 12 6" xfId="17212"/>
    <cellStyle name="输出 2 3 2 4 2 13" xfId="17213"/>
    <cellStyle name="输出 2 3 2 4 2 13 2" xfId="17214"/>
    <cellStyle name="输出 2 3 2 4 2 13 3" xfId="17215"/>
    <cellStyle name="输出 2 3 2 4 2 13 4" xfId="17216"/>
    <cellStyle name="输出 2 3 2 4 2 13 5" xfId="17217"/>
    <cellStyle name="输出 2 3 2 4 2 13 6" xfId="17218"/>
    <cellStyle name="输出 2 3 2 4 2 14" xfId="17219"/>
    <cellStyle name="输出 2 3 2 4 2 14 2" xfId="17220"/>
    <cellStyle name="输出 2 3 2 4 2 14 3" xfId="17221"/>
    <cellStyle name="输出 2 3 2 4 2 14 4" xfId="17222"/>
    <cellStyle name="输出 2 3 2 4 2 14 5" xfId="17223"/>
    <cellStyle name="输出 2 3 2 4 2 14 6" xfId="17224"/>
    <cellStyle name="输出 2 3 2 4 2 15" xfId="17225"/>
    <cellStyle name="输出 2 3 2 4 2 15 2" xfId="17226"/>
    <cellStyle name="输出 2 3 2 4 2 15 3" xfId="17227"/>
    <cellStyle name="输出 2 3 2 4 2 15 4" xfId="17228"/>
    <cellStyle name="输出 2 3 2 4 2 15 5" xfId="17229"/>
    <cellStyle name="输出 2 3 2 4 2 15 6" xfId="17230"/>
    <cellStyle name="输出 2 3 2 4 2 16" xfId="17231"/>
    <cellStyle name="输出 2 3 2 4 2 16 2" xfId="17232"/>
    <cellStyle name="输出 2 3 2 4 2 16 3" xfId="17233"/>
    <cellStyle name="输出 2 3 2 4 2 16 4" xfId="17234"/>
    <cellStyle name="输出 2 3 2 4 2 16 5" xfId="17235"/>
    <cellStyle name="输出 2 3 2 4 2 16 6" xfId="17236"/>
    <cellStyle name="输出 2 3 2 4 2 17" xfId="17237"/>
    <cellStyle name="输出 2 3 2 4 2 17 2" xfId="17238"/>
    <cellStyle name="输出 2 3 2 4 2 17 3" xfId="17239"/>
    <cellStyle name="输出 2 3 2 4 2 17 4" xfId="17240"/>
    <cellStyle name="输出 2 3 2 4 2 17 5" xfId="17241"/>
    <cellStyle name="输出 2 3 2 4 2 17 6" xfId="17242"/>
    <cellStyle name="输出 2 3 2 4 2 18" xfId="17243"/>
    <cellStyle name="输出 2 3 2 4 2 18 2" xfId="17244"/>
    <cellStyle name="输出 2 3 2 4 2 18 3" xfId="17245"/>
    <cellStyle name="输出 2 3 2 4 2 18 4" xfId="17246"/>
    <cellStyle name="输出 2 3 2 4 2 18 5" xfId="17247"/>
    <cellStyle name="输出 2 3 2 4 2 18 6" xfId="17248"/>
    <cellStyle name="输出 2 3 2 4 2 19" xfId="17249"/>
    <cellStyle name="输出 2 3 2 4 2 2" xfId="17250"/>
    <cellStyle name="输出 2 3 2 4 2 2 2" xfId="17251"/>
    <cellStyle name="输出 2 3 2 4 2 2 3" xfId="17252"/>
    <cellStyle name="输出 2 3 2 4 2 2 4" xfId="17253"/>
    <cellStyle name="输出 2 3 2 4 2 2 5" xfId="17254"/>
    <cellStyle name="输出 2 3 2 4 2 2 6" xfId="17255"/>
    <cellStyle name="输出 2 3 2 4 2 20" xfId="17256"/>
    <cellStyle name="输出 2 3 2 4 2 21" xfId="17257"/>
    <cellStyle name="输出 2 3 2 4 2 22" xfId="17258"/>
    <cellStyle name="输出 2 3 2 4 2 23" xfId="17259"/>
    <cellStyle name="输出 2 3 2 4 2 3" xfId="17260"/>
    <cellStyle name="输出 2 3 2 4 2 3 2" xfId="17261"/>
    <cellStyle name="输出 2 3 2 4 2 3 3" xfId="17262"/>
    <cellStyle name="输出 2 3 2 4 2 3 4" xfId="17263"/>
    <cellStyle name="输出 2 3 2 4 2 3 5" xfId="17264"/>
    <cellStyle name="输出 2 3 2 4 2 3 6" xfId="17265"/>
    <cellStyle name="输出 2 3 2 4 2 4" xfId="17266"/>
    <cellStyle name="输出 2 3 2 4 2 4 2" xfId="17267"/>
    <cellStyle name="输出 2 3 2 4 2 4 3" xfId="17268"/>
    <cellStyle name="输出 2 3 2 4 2 4 4" xfId="17269"/>
    <cellStyle name="输出 2 3 2 4 2 4 5" xfId="17270"/>
    <cellStyle name="输出 2 3 2 4 2 4 6" xfId="17271"/>
    <cellStyle name="输出 2 3 2 4 2 5" xfId="17272"/>
    <cellStyle name="输出 2 3 2 4 2 5 2" xfId="17273"/>
    <cellStyle name="输出 2 3 2 4 2 5 3" xfId="17274"/>
    <cellStyle name="输出 2 3 2 4 2 5 4" xfId="17275"/>
    <cellStyle name="输出 2 3 2 4 2 5 5" xfId="17276"/>
    <cellStyle name="输出 2 3 2 4 2 5 6" xfId="17277"/>
    <cellStyle name="输出 2 3 2 4 2 6" xfId="17278"/>
    <cellStyle name="输出 2 3 2 4 2 6 2" xfId="17279"/>
    <cellStyle name="输出 2 3 2 4 2 6 3" xfId="17280"/>
    <cellStyle name="输出 2 3 2 4 2 6 4" xfId="17281"/>
    <cellStyle name="输出 2 3 2 4 2 6 5" xfId="17282"/>
    <cellStyle name="输出 2 3 2 4 2 6 6" xfId="17283"/>
    <cellStyle name="输出 2 3 2 4 2 7" xfId="17284"/>
    <cellStyle name="输出 2 3 2 4 2 7 2" xfId="17285"/>
    <cellStyle name="输出 2 3 2 4 2 7 3" xfId="17286"/>
    <cellStyle name="输出 2 3 2 4 2 7 4" xfId="17287"/>
    <cellStyle name="输出 2 3 2 4 2 7 5" xfId="17288"/>
    <cellStyle name="输出 2 3 2 4 2 7 6" xfId="17289"/>
    <cellStyle name="输出 2 3 2 4 2 8" xfId="17290"/>
    <cellStyle name="输出 2 3 2 4 2 8 2" xfId="17291"/>
    <cellStyle name="输出 2 3 2 4 2 8 3" xfId="17292"/>
    <cellStyle name="输出 2 3 2 4 2 8 4" xfId="17293"/>
    <cellStyle name="输出 2 3 2 4 2 8 5" xfId="17294"/>
    <cellStyle name="输出 2 3 2 4 2 8 6" xfId="17295"/>
    <cellStyle name="输出 2 3 2 4 2 9" xfId="17296"/>
    <cellStyle name="输出 2 3 2 4 2 9 2" xfId="17297"/>
    <cellStyle name="输出 2 3 2 4 2 9 3" xfId="17298"/>
    <cellStyle name="输出 2 3 2 4 2 9 4" xfId="17299"/>
    <cellStyle name="输出 2 3 2 4 2 9 5" xfId="17300"/>
    <cellStyle name="输出 2 3 2 4 2 9 6" xfId="17301"/>
    <cellStyle name="输出 2 3 2 4 20" xfId="17302"/>
    <cellStyle name="输出 2 3 2 4 20 2" xfId="17303"/>
    <cellStyle name="输出 2 3 2 4 20 3" xfId="17304"/>
    <cellStyle name="输出 2 3 2 4 20 4" xfId="17305"/>
    <cellStyle name="输出 2 3 2 4 20 5" xfId="17306"/>
    <cellStyle name="输出 2 3 2 4 20 6" xfId="17307"/>
    <cellStyle name="输出 2 3 2 4 21" xfId="17308"/>
    <cellStyle name="输出 2 3 2 4 22" xfId="17309"/>
    <cellStyle name="输出 2 3 2 4 23" xfId="17310"/>
    <cellStyle name="输出 2 3 2 4 24" xfId="17311"/>
    <cellStyle name="输出 2 3 2 4 25" xfId="17312"/>
    <cellStyle name="输出 2 3 2 4 3" xfId="17313"/>
    <cellStyle name="输出 2 3 2 4 3 2" xfId="17314"/>
    <cellStyle name="输出 2 3 2 4 3 3" xfId="17315"/>
    <cellStyle name="输出 2 3 2 4 3 4" xfId="17316"/>
    <cellStyle name="输出 2 3 2 4 3 5" xfId="17317"/>
    <cellStyle name="输出 2 3 2 4 3 6" xfId="17318"/>
    <cellStyle name="输出 2 3 2 4 4" xfId="17319"/>
    <cellStyle name="输出 2 3 2 4 4 2" xfId="17320"/>
    <cellStyle name="输出 2 3 2 4 4 3" xfId="17321"/>
    <cellStyle name="输出 2 3 2 4 4 4" xfId="17322"/>
    <cellStyle name="输出 2 3 2 4 4 5" xfId="17323"/>
    <cellStyle name="输出 2 3 2 4 4 6" xfId="17324"/>
    <cellStyle name="输出 2 3 2 4 5" xfId="17325"/>
    <cellStyle name="输出 2 3 2 4 5 2" xfId="17326"/>
    <cellStyle name="输出 2 3 2 4 5 3" xfId="17327"/>
    <cellStyle name="输出 2 3 2 4 5 4" xfId="17328"/>
    <cellStyle name="输出 2 3 2 4 5 5" xfId="17329"/>
    <cellStyle name="输出 2 3 2 4 5 6" xfId="17330"/>
    <cellStyle name="输出 2 3 2 4 6" xfId="17331"/>
    <cellStyle name="输出 2 3 2 4 6 2" xfId="17332"/>
    <cellStyle name="输出 2 3 2 4 6 3" xfId="17333"/>
    <cellStyle name="输出 2 3 2 4 6 4" xfId="17334"/>
    <cellStyle name="输出 2 3 2 4 6 5" xfId="17335"/>
    <cellStyle name="输出 2 3 2 4 6 6" xfId="17336"/>
    <cellStyle name="输出 2 3 2 4 7" xfId="17337"/>
    <cellStyle name="输出 2 3 2 4 7 2" xfId="17338"/>
    <cellStyle name="输出 2 3 2 4 7 3" xfId="17339"/>
    <cellStyle name="输出 2 3 2 4 7 4" xfId="17340"/>
    <cellStyle name="输出 2 3 2 4 7 5" xfId="17341"/>
    <cellStyle name="输出 2 3 2 4 7 6" xfId="17342"/>
    <cellStyle name="输出 2 3 2 4 8" xfId="17343"/>
    <cellStyle name="输出 2 3 2 4 8 2" xfId="17344"/>
    <cellStyle name="输出 2 3 2 4 8 2 2" xfId="17345"/>
    <cellStyle name="输出 2 3 2 4 8 2 3" xfId="17346"/>
    <cellStyle name="输出 2 3 2 4 8 2 4" xfId="17347"/>
    <cellStyle name="输出 2 3 2 4 8 2 5" xfId="17348"/>
    <cellStyle name="输出 2 3 2 4 8 2 6" xfId="17349"/>
    <cellStyle name="输出 2 3 2 4 8 2 7" xfId="17350"/>
    <cellStyle name="输出 2 3 2 4 8 3" xfId="17351"/>
    <cellStyle name="输出 2 3 2 4 8 4" xfId="17352"/>
    <cellStyle name="输出 2 3 2 4 8 5" xfId="17353"/>
    <cellStyle name="输出 2 3 2 4 8 6" xfId="17354"/>
    <cellStyle name="输出 2 3 2 4 8 7" xfId="17355"/>
    <cellStyle name="输出 2 3 2 4 9" xfId="17356"/>
    <cellStyle name="输出 2 3 2 4 9 2" xfId="17357"/>
    <cellStyle name="输出 2 3 2 4 9 3" xfId="17358"/>
    <cellStyle name="输出 2 3 2 4 9 4" xfId="17359"/>
    <cellStyle name="输出 2 3 2 4 9 5" xfId="17360"/>
    <cellStyle name="输出 2 3 2 4 9 6" xfId="17361"/>
    <cellStyle name="输出 2 3 2 5" xfId="17362"/>
    <cellStyle name="输出 2 3 2 5 10" xfId="17363"/>
    <cellStyle name="输出 2 3 2 5 10 2" xfId="17364"/>
    <cellStyle name="输出 2 3 2 5 10 3" xfId="17365"/>
    <cellStyle name="输出 2 3 2 5 10 4" xfId="17366"/>
    <cellStyle name="输出 2 3 2 5 10 5" xfId="17367"/>
    <cellStyle name="输出 2 3 2 5 10 6" xfId="17368"/>
    <cellStyle name="输出 2 3 2 5 11" xfId="17369"/>
    <cellStyle name="输出 2 3 2 5 11 2" xfId="17370"/>
    <cellStyle name="输出 2 3 2 5 11 3" xfId="17371"/>
    <cellStyle name="输出 2 3 2 5 11 4" xfId="17372"/>
    <cellStyle name="输出 2 3 2 5 11 5" xfId="17373"/>
    <cellStyle name="输出 2 3 2 5 11 6" xfId="17374"/>
    <cellStyle name="输出 2 3 2 5 12" xfId="17375"/>
    <cellStyle name="输出 2 3 2 5 12 2" xfId="17376"/>
    <cellStyle name="输出 2 3 2 5 12 3" xfId="17377"/>
    <cellStyle name="输出 2 3 2 5 12 4" xfId="17378"/>
    <cellStyle name="输出 2 3 2 5 12 5" xfId="17379"/>
    <cellStyle name="输出 2 3 2 5 12 6" xfId="17380"/>
    <cellStyle name="输出 2 3 2 5 13" xfId="17381"/>
    <cellStyle name="输出 2 3 2 5 13 2" xfId="17382"/>
    <cellStyle name="输出 2 3 2 5 13 3" xfId="17383"/>
    <cellStyle name="输出 2 3 2 5 13 4" xfId="17384"/>
    <cellStyle name="输出 2 3 2 5 13 5" xfId="17385"/>
    <cellStyle name="输出 2 3 2 5 13 6" xfId="17386"/>
    <cellStyle name="输出 2 3 2 5 14" xfId="17387"/>
    <cellStyle name="输出 2 3 2 5 14 2" xfId="17388"/>
    <cellStyle name="输出 2 3 2 5 14 3" xfId="17389"/>
    <cellStyle name="输出 2 3 2 5 14 4" xfId="17390"/>
    <cellStyle name="输出 2 3 2 5 14 5" xfId="17391"/>
    <cellStyle name="输出 2 3 2 5 14 6" xfId="17392"/>
    <cellStyle name="输出 2 3 2 5 15" xfId="17393"/>
    <cellStyle name="输出 2 3 2 5 15 2" xfId="17394"/>
    <cellStyle name="输出 2 3 2 5 15 3" xfId="17395"/>
    <cellStyle name="输出 2 3 2 5 15 4" xfId="17396"/>
    <cellStyle name="输出 2 3 2 5 15 5" xfId="17397"/>
    <cellStyle name="输出 2 3 2 5 15 6" xfId="17398"/>
    <cellStyle name="输出 2 3 2 5 16" xfId="17399"/>
    <cellStyle name="输出 2 3 2 5 16 2" xfId="17400"/>
    <cellStyle name="输出 2 3 2 5 16 3" xfId="17401"/>
    <cellStyle name="输出 2 3 2 5 16 4" xfId="17402"/>
    <cellStyle name="输出 2 3 2 5 16 5" xfId="17403"/>
    <cellStyle name="输出 2 3 2 5 16 6" xfId="17404"/>
    <cellStyle name="输出 2 3 2 5 17" xfId="17405"/>
    <cellStyle name="输出 2 3 2 5 17 2" xfId="17406"/>
    <cellStyle name="输出 2 3 2 5 17 3" xfId="17407"/>
    <cellStyle name="输出 2 3 2 5 17 4" xfId="17408"/>
    <cellStyle name="输出 2 3 2 5 17 5" xfId="17409"/>
    <cellStyle name="输出 2 3 2 5 17 6" xfId="17410"/>
    <cellStyle name="输出 2 3 2 5 18" xfId="17411"/>
    <cellStyle name="输出 2 3 2 5 18 2" xfId="17412"/>
    <cellStyle name="输出 2 3 2 5 18 3" xfId="17413"/>
    <cellStyle name="输出 2 3 2 5 18 4" xfId="17414"/>
    <cellStyle name="输出 2 3 2 5 18 5" xfId="17415"/>
    <cellStyle name="输出 2 3 2 5 18 6" xfId="17416"/>
    <cellStyle name="输出 2 3 2 5 19" xfId="17417"/>
    <cellStyle name="输出 2 3 2 5 2" xfId="17418"/>
    <cellStyle name="输出 2 3 2 5 2 2" xfId="17419"/>
    <cellStyle name="输出 2 3 2 5 2 3" xfId="17420"/>
    <cellStyle name="输出 2 3 2 5 2 4" xfId="17421"/>
    <cellStyle name="输出 2 3 2 5 2 5" xfId="17422"/>
    <cellStyle name="输出 2 3 2 5 2 6" xfId="17423"/>
    <cellStyle name="输出 2 3 2 5 20" xfId="17424"/>
    <cellStyle name="输出 2 3 2 5 21" xfId="17425"/>
    <cellStyle name="输出 2 3 2 5 22" xfId="17426"/>
    <cellStyle name="输出 2 3 2 5 23" xfId="17427"/>
    <cellStyle name="输出 2 3 2 5 3" xfId="17428"/>
    <cellStyle name="输出 2 3 2 5 3 2" xfId="17429"/>
    <cellStyle name="输出 2 3 2 5 3 3" xfId="17430"/>
    <cellStyle name="输出 2 3 2 5 3 4" xfId="17431"/>
    <cellStyle name="输出 2 3 2 5 3 5" xfId="17432"/>
    <cellStyle name="输出 2 3 2 5 3 6" xfId="17433"/>
    <cellStyle name="输出 2 3 2 5 4" xfId="17434"/>
    <cellStyle name="输出 2 3 2 5 4 2" xfId="17435"/>
    <cellStyle name="输出 2 3 2 5 4 3" xfId="17436"/>
    <cellStyle name="输出 2 3 2 5 4 4" xfId="17437"/>
    <cellStyle name="输出 2 3 2 5 4 5" xfId="17438"/>
    <cellStyle name="输出 2 3 2 5 4 6" xfId="17439"/>
    <cellStyle name="输出 2 3 2 5 5" xfId="17440"/>
    <cellStyle name="输出 2 3 2 5 5 2" xfId="17441"/>
    <cellStyle name="输出 2 3 2 5 5 3" xfId="17442"/>
    <cellStyle name="输出 2 3 2 5 5 4" xfId="17443"/>
    <cellStyle name="输出 2 3 2 5 5 5" xfId="17444"/>
    <cellStyle name="输出 2 3 2 5 5 6" xfId="17445"/>
    <cellStyle name="输出 2 3 2 5 6" xfId="17446"/>
    <cellStyle name="输出 2 3 2 5 6 2" xfId="17447"/>
    <cellStyle name="输出 2 3 2 5 6 3" xfId="17448"/>
    <cellStyle name="输出 2 3 2 5 6 4" xfId="17449"/>
    <cellStyle name="输出 2 3 2 5 6 5" xfId="17450"/>
    <cellStyle name="输出 2 3 2 5 6 6" xfId="17451"/>
    <cellStyle name="输出 2 3 2 5 7" xfId="17452"/>
    <cellStyle name="输出 2 3 2 5 7 2" xfId="17453"/>
    <cellStyle name="输出 2 3 2 5 7 3" xfId="17454"/>
    <cellStyle name="输出 2 3 2 5 7 4" xfId="17455"/>
    <cellStyle name="输出 2 3 2 5 7 5" xfId="17456"/>
    <cellStyle name="输出 2 3 2 5 7 6" xfId="17457"/>
    <cellStyle name="输出 2 3 2 5 8" xfId="17458"/>
    <cellStyle name="输出 2 3 2 5 8 2" xfId="17459"/>
    <cellStyle name="输出 2 3 2 5 8 3" xfId="17460"/>
    <cellStyle name="输出 2 3 2 5 8 4" xfId="17461"/>
    <cellStyle name="输出 2 3 2 5 8 5" xfId="17462"/>
    <cellStyle name="输出 2 3 2 5 8 6" xfId="17463"/>
    <cellStyle name="输出 2 3 2 5 9" xfId="17464"/>
    <cellStyle name="输出 2 3 2 5 9 2" xfId="17465"/>
    <cellStyle name="输出 2 3 2 5 9 3" xfId="17466"/>
    <cellStyle name="输出 2 3 2 5 9 4" xfId="17467"/>
    <cellStyle name="输出 2 3 2 5 9 5" xfId="17468"/>
    <cellStyle name="输出 2 3 2 5 9 6" xfId="17469"/>
    <cellStyle name="输出 2 3 2 6" xfId="17470"/>
    <cellStyle name="输出 2 3 2 6 2" xfId="17471"/>
    <cellStyle name="输出 2 3 2 6 3" xfId="17472"/>
    <cellStyle name="输出 2 3 2 6 4" xfId="17473"/>
    <cellStyle name="输出 2 3 2 6 5" xfId="17474"/>
    <cellStyle name="输出 2 3 2 6 6" xfId="17475"/>
    <cellStyle name="输出 2 3 2 7" xfId="17476"/>
    <cellStyle name="输出 2 3 2 7 2" xfId="17477"/>
    <cellStyle name="输出 2 3 2 7 3" xfId="17478"/>
    <cellStyle name="输出 2 3 2 7 4" xfId="17479"/>
    <cellStyle name="输出 2 3 2 7 5" xfId="17480"/>
    <cellStyle name="输出 2 3 2 7 6" xfId="17481"/>
    <cellStyle name="输出 2 3 2 8" xfId="17482"/>
    <cellStyle name="输出 2 3 2 8 2" xfId="17483"/>
    <cellStyle name="输出 2 3 2 8 3" xfId="17484"/>
    <cellStyle name="输出 2 3 2 8 4" xfId="17485"/>
    <cellStyle name="输出 2 3 2 8 5" xfId="17486"/>
    <cellStyle name="输出 2 3 2 8 6" xfId="17487"/>
    <cellStyle name="输出 2 3 2 9" xfId="17488"/>
    <cellStyle name="输出 2 3 2 9 2" xfId="17489"/>
    <cellStyle name="输出 2 3 2 9 3" xfId="17490"/>
    <cellStyle name="输出 2 3 2 9 4" xfId="17491"/>
    <cellStyle name="输出 2 3 2 9 5" xfId="17492"/>
    <cellStyle name="输出 2 3 2 9 6" xfId="17493"/>
    <cellStyle name="输出 2 3 20" xfId="17494"/>
    <cellStyle name="输出 2 3 20 2" xfId="17495"/>
    <cellStyle name="输出 2 3 20 3" xfId="17496"/>
    <cellStyle name="输出 2 3 20 4" xfId="17497"/>
    <cellStyle name="输出 2 3 20 5" xfId="17498"/>
    <cellStyle name="输出 2 3 20 6" xfId="17499"/>
    <cellStyle name="输出 2 3 21" xfId="17500"/>
    <cellStyle name="输出 2 3 21 2" xfId="17501"/>
    <cellStyle name="输出 2 3 21 3" xfId="17502"/>
    <cellStyle name="输出 2 3 21 4" xfId="17503"/>
    <cellStyle name="输出 2 3 21 5" xfId="17504"/>
    <cellStyle name="输出 2 3 21 6" xfId="17505"/>
    <cellStyle name="输出 2 3 22" xfId="17506"/>
    <cellStyle name="输出 2 3 22 2" xfId="17507"/>
    <cellStyle name="输出 2 3 22 3" xfId="17508"/>
    <cellStyle name="输出 2 3 22 4" xfId="17509"/>
    <cellStyle name="输出 2 3 22 5" xfId="17510"/>
    <cellStyle name="输出 2 3 22 6" xfId="17511"/>
    <cellStyle name="输出 2 3 23" xfId="17512"/>
    <cellStyle name="输出 2 3 23 2" xfId="17513"/>
    <cellStyle name="输出 2 3 23 3" xfId="17514"/>
    <cellStyle name="输出 2 3 23 4" xfId="17515"/>
    <cellStyle name="输出 2 3 23 5" xfId="17516"/>
    <cellStyle name="输出 2 3 23 6" xfId="17517"/>
    <cellStyle name="输出 2 3 24" xfId="17518"/>
    <cellStyle name="输出 2 3 25" xfId="17519"/>
    <cellStyle name="输出 2 3 26" xfId="17520"/>
    <cellStyle name="输出 2 3 27" xfId="17521"/>
    <cellStyle name="输出 2 3 28" xfId="17522"/>
    <cellStyle name="输出 2 3 3" xfId="17523"/>
    <cellStyle name="输出 2 3 3 10" xfId="17524"/>
    <cellStyle name="输出 2 3 3 10 2" xfId="17525"/>
    <cellStyle name="输出 2 3 3 10 3" xfId="17526"/>
    <cellStyle name="输出 2 3 3 10 4" xfId="17527"/>
    <cellStyle name="输出 2 3 3 10 5" xfId="17528"/>
    <cellStyle name="输出 2 3 3 10 6" xfId="17529"/>
    <cellStyle name="输出 2 3 3 11" xfId="17530"/>
    <cellStyle name="输出 2 3 3 11 2" xfId="17531"/>
    <cellStyle name="输出 2 3 3 11 3" xfId="17532"/>
    <cellStyle name="输出 2 3 3 11 4" xfId="17533"/>
    <cellStyle name="输出 2 3 3 11 5" xfId="17534"/>
    <cellStyle name="输出 2 3 3 11 6" xfId="17535"/>
    <cellStyle name="输出 2 3 3 12" xfId="17536"/>
    <cellStyle name="输出 2 3 3 12 2" xfId="17537"/>
    <cellStyle name="输出 2 3 3 12 3" xfId="17538"/>
    <cellStyle name="输出 2 3 3 12 4" xfId="17539"/>
    <cellStyle name="输出 2 3 3 12 5" xfId="17540"/>
    <cellStyle name="输出 2 3 3 12 6" xfId="17541"/>
    <cellStyle name="输出 2 3 3 13" xfId="17542"/>
    <cellStyle name="输出 2 3 3 13 2" xfId="17543"/>
    <cellStyle name="输出 2 3 3 13 3" xfId="17544"/>
    <cellStyle name="输出 2 3 3 13 4" xfId="17545"/>
    <cellStyle name="输出 2 3 3 13 5" xfId="17546"/>
    <cellStyle name="输出 2 3 3 13 6" xfId="17547"/>
    <cellStyle name="输出 2 3 3 14" xfId="17548"/>
    <cellStyle name="输出 2 3 3 14 2" xfId="17549"/>
    <cellStyle name="输出 2 3 3 14 3" xfId="17550"/>
    <cellStyle name="输出 2 3 3 14 4" xfId="17551"/>
    <cellStyle name="输出 2 3 3 14 5" xfId="17552"/>
    <cellStyle name="输出 2 3 3 14 6" xfId="17553"/>
    <cellStyle name="输出 2 3 3 15" xfId="17554"/>
    <cellStyle name="输出 2 3 3 15 2" xfId="17555"/>
    <cellStyle name="输出 2 3 3 15 3" xfId="17556"/>
    <cellStyle name="输出 2 3 3 15 4" xfId="17557"/>
    <cellStyle name="输出 2 3 3 15 5" xfId="17558"/>
    <cellStyle name="输出 2 3 3 15 6" xfId="17559"/>
    <cellStyle name="输出 2 3 3 16" xfId="17560"/>
    <cellStyle name="输出 2 3 3 16 2" xfId="17561"/>
    <cellStyle name="输出 2 3 3 16 3" xfId="17562"/>
    <cellStyle name="输出 2 3 3 16 4" xfId="17563"/>
    <cellStyle name="输出 2 3 3 16 5" xfId="17564"/>
    <cellStyle name="输出 2 3 3 16 6" xfId="17565"/>
    <cellStyle name="输出 2 3 3 17" xfId="17566"/>
    <cellStyle name="输出 2 3 3 17 2" xfId="17567"/>
    <cellStyle name="输出 2 3 3 17 3" xfId="17568"/>
    <cellStyle name="输出 2 3 3 17 4" xfId="17569"/>
    <cellStyle name="输出 2 3 3 17 5" xfId="17570"/>
    <cellStyle name="输出 2 3 3 17 6" xfId="17571"/>
    <cellStyle name="输出 2 3 3 18" xfId="17572"/>
    <cellStyle name="输出 2 3 3 18 2" xfId="17573"/>
    <cellStyle name="输出 2 3 3 18 3" xfId="17574"/>
    <cellStyle name="输出 2 3 3 18 4" xfId="17575"/>
    <cellStyle name="输出 2 3 3 18 5" xfId="17576"/>
    <cellStyle name="输出 2 3 3 18 6" xfId="17577"/>
    <cellStyle name="输出 2 3 3 19" xfId="17578"/>
    <cellStyle name="输出 2 3 3 19 2" xfId="17579"/>
    <cellStyle name="输出 2 3 3 19 3" xfId="17580"/>
    <cellStyle name="输出 2 3 3 19 4" xfId="17581"/>
    <cellStyle name="输出 2 3 3 19 5" xfId="17582"/>
    <cellStyle name="输出 2 3 3 19 6" xfId="17583"/>
    <cellStyle name="输出 2 3 3 2" xfId="17584"/>
    <cellStyle name="输出 2 3 3 2 10" xfId="17585"/>
    <cellStyle name="输出 2 3 3 2 10 2" xfId="17586"/>
    <cellStyle name="输出 2 3 3 2 10 3" xfId="17587"/>
    <cellStyle name="输出 2 3 3 2 10 4" xfId="17588"/>
    <cellStyle name="输出 2 3 3 2 10 5" xfId="17589"/>
    <cellStyle name="输出 2 3 3 2 10 6" xfId="17590"/>
    <cellStyle name="输出 2 3 3 2 11" xfId="17591"/>
    <cellStyle name="输出 2 3 3 2 11 2" xfId="17592"/>
    <cellStyle name="输出 2 3 3 2 11 3" xfId="17593"/>
    <cellStyle name="输出 2 3 3 2 11 4" xfId="17594"/>
    <cellStyle name="输出 2 3 3 2 11 5" xfId="17595"/>
    <cellStyle name="输出 2 3 3 2 11 6" xfId="17596"/>
    <cellStyle name="输出 2 3 3 2 12" xfId="17597"/>
    <cellStyle name="输出 2 3 3 2 12 2" xfId="17598"/>
    <cellStyle name="输出 2 3 3 2 12 3" xfId="17599"/>
    <cellStyle name="输出 2 3 3 2 12 4" xfId="17600"/>
    <cellStyle name="输出 2 3 3 2 12 5" xfId="17601"/>
    <cellStyle name="输出 2 3 3 2 12 6" xfId="17602"/>
    <cellStyle name="输出 2 3 3 2 13" xfId="17603"/>
    <cellStyle name="输出 2 3 3 2 13 2" xfId="17604"/>
    <cellStyle name="输出 2 3 3 2 13 3" xfId="17605"/>
    <cellStyle name="输出 2 3 3 2 13 4" xfId="17606"/>
    <cellStyle name="输出 2 3 3 2 13 5" xfId="17607"/>
    <cellStyle name="输出 2 3 3 2 13 6" xfId="17608"/>
    <cellStyle name="输出 2 3 3 2 14" xfId="17609"/>
    <cellStyle name="输出 2 3 3 2 14 2" xfId="17610"/>
    <cellStyle name="输出 2 3 3 2 14 3" xfId="17611"/>
    <cellStyle name="输出 2 3 3 2 14 4" xfId="17612"/>
    <cellStyle name="输出 2 3 3 2 14 5" xfId="17613"/>
    <cellStyle name="输出 2 3 3 2 14 6" xfId="17614"/>
    <cellStyle name="输出 2 3 3 2 15" xfId="17615"/>
    <cellStyle name="输出 2 3 3 2 15 2" xfId="17616"/>
    <cellStyle name="输出 2 3 3 2 15 3" xfId="17617"/>
    <cellStyle name="输出 2 3 3 2 15 4" xfId="17618"/>
    <cellStyle name="输出 2 3 3 2 15 5" xfId="17619"/>
    <cellStyle name="输出 2 3 3 2 15 6" xfId="17620"/>
    <cellStyle name="输出 2 3 3 2 16" xfId="17621"/>
    <cellStyle name="输出 2 3 3 2 16 2" xfId="17622"/>
    <cellStyle name="输出 2 3 3 2 16 3" xfId="17623"/>
    <cellStyle name="输出 2 3 3 2 16 4" xfId="17624"/>
    <cellStyle name="输出 2 3 3 2 16 5" xfId="17625"/>
    <cellStyle name="输出 2 3 3 2 16 6" xfId="17626"/>
    <cellStyle name="输出 2 3 3 2 17" xfId="17627"/>
    <cellStyle name="输出 2 3 3 2 17 2" xfId="17628"/>
    <cellStyle name="输出 2 3 3 2 17 3" xfId="17629"/>
    <cellStyle name="输出 2 3 3 2 17 4" xfId="17630"/>
    <cellStyle name="输出 2 3 3 2 17 5" xfId="17631"/>
    <cellStyle name="输出 2 3 3 2 17 6" xfId="17632"/>
    <cellStyle name="输出 2 3 3 2 18" xfId="17633"/>
    <cellStyle name="输出 2 3 3 2 18 2" xfId="17634"/>
    <cellStyle name="输出 2 3 3 2 18 3" xfId="17635"/>
    <cellStyle name="输出 2 3 3 2 18 4" xfId="17636"/>
    <cellStyle name="输出 2 3 3 2 18 5" xfId="17637"/>
    <cellStyle name="输出 2 3 3 2 18 6" xfId="17638"/>
    <cellStyle name="输出 2 3 3 2 19" xfId="17639"/>
    <cellStyle name="输出 2 3 3 2 2" xfId="17640"/>
    <cellStyle name="输出 2 3 3 2 2 2" xfId="17641"/>
    <cellStyle name="输出 2 3 3 2 2 3" xfId="17642"/>
    <cellStyle name="输出 2 3 3 2 2 4" xfId="17643"/>
    <cellStyle name="输出 2 3 3 2 2 5" xfId="17644"/>
    <cellStyle name="输出 2 3 3 2 2 6" xfId="17645"/>
    <cellStyle name="输出 2 3 3 2 20" xfId="17646"/>
    <cellStyle name="输出 2 3 3 2 21" xfId="17647"/>
    <cellStyle name="输出 2 3 3 2 22" xfId="17648"/>
    <cellStyle name="输出 2 3 3 2 23" xfId="17649"/>
    <cellStyle name="输出 2 3 3 2 3" xfId="17650"/>
    <cellStyle name="输出 2 3 3 2 3 2" xfId="17651"/>
    <cellStyle name="输出 2 3 3 2 3 3" xfId="17652"/>
    <cellStyle name="输出 2 3 3 2 3 4" xfId="17653"/>
    <cellStyle name="输出 2 3 3 2 3 5" xfId="17654"/>
    <cellStyle name="输出 2 3 3 2 3 6" xfId="17655"/>
    <cellStyle name="输出 2 3 3 2 4" xfId="17656"/>
    <cellStyle name="输出 2 3 3 2 4 2" xfId="17657"/>
    <cellStyle name="输出 2 3 3 2 4 3" xfId="17658"/>
    <cellStyle name="输出 2 3 3 2 4 4" xfId="17659"/>
    <cellStyle name="输出 2 3 3 2 4 5" xfId="17660"/>
    <cellStyle name="输出 2 3 3 2 4 6" xfId="17661"/>
    <cellStyle name="输出 2 3 3 2 5" xfId="17662"/>
    <cellStyle name="输出 2 3 3 2 5 2" xfId="17663"/>
    <cellStyle name="输出 2 3 3 2 5 3" xfId="17664"/>
    <cellStyle name="输出 2 3 3 2 5 4" xfId="17665"/>
    <cellStyle name="输出 2 3 3 2 5 5" xfId="17666"/>
    <cellStyle name="输出 2 3 3 2 5 6" xfId="17667"/>
    <cellStyle name="输出 2 3 3 2 6" xfId="17668"/>
    <cellStyle name="输出 2 3 3 2 6 2" xfId="17669"/>
    <cellStyle name="输出 2 3 3 2 6 3" xfId="17670"/>
    <cellStyle name="输出 2 3 3 2 6 4" xfId="17671"/>
    <cellStyle name="输出 2 3 3 2 6 5" xfId="17672"/>
    <cellStyle name="输出 2 3 3 2 6 6" xfId="17673"/>
    <cellStyle name="输出 2 3 3 2 7" xfId="17674"/>
    <cellStyle name="输出 2 3 3 2 7 2" xfId="17675"/>
    <cellStyle name="输出 2 3 3 2 7 3" xfId="17676"/>
    <cellStyle name="输出 2 3 3 2 7 4" xfId="17677"/>
    <cellStyle name="输出 2 3 3 2 7 5" xfId="17678"/>
    <cellStyle name="输出 2 3 3 2 7 6" xfId="17679"/>
    <cellStyle name="输出 2 3 3 2 8" xfId="17680"/>
    <cellStyle name="输出 2 3 3 2 8 2" xfId="17681"/>
    <cellStyle name="输出 2 3 3 2 8 3" xfId="17682"/>
    <cellStyle name="输出 2 3 3 2 8 4" xfId="17683"/>
    <cellStyle name="输出 2 3 3 2 8 5" xfId="17684"/>
    <cellStyle name="输出 2 3 3 2 8 6" xfId="17685"/>
    <cellStyle name="输出 2 3 3 2 9" xfId="17686"/>
    <cellStyle name="输出 2 3 3 2 9 2" xfId="17687"/>
    <cellStyle name="输出 2 3 3 2 9 3" xfId="17688"/>
    <cellStyle name="输出 2 3 3 2 9 4" xfId="17689"/>
    <cellStyle name="输出 2 3 3 2 9 5" xfId="17690"/>
    <cellStyle name="输出 2 3 3 2 9 6" xfId="17691"/>
    <cellStyle name="输出 2 3 3 20" xfId="17692"/>
    <cellStyle name="输出 2 3 3 20 2" xfId="17693"/>
    <cellStyle name="输出 2 3 3 20 3" xfId="17694"/>
    <cellStyle name="输出 2 3 3 20 4" xfId="17695"/>
    <cellStyle name="输出 2 3 3 20 5" xfId="17696"/>
    <cellStyle name="输出 2 3 3 20 6" xfId="17697"/>
    <cellStyle name="输出 2 3 3 21" xfId="17698"/>
    <cellStyle name="输出 2 3 3 22" xfId="17699"/>
    <cellStyle name="输出 2 3 3 23" xfId="17700"/>
    <cellStyle name="输出 2 3 3 24" xfId="17701"/>
    <cellStyle name="输出 2 3 3 25" xfId="17702"/>
    <cellStyle name="输出 2 3 3 3" xfId="17703"/>
    <cellStyle name="输出 2 3 3 3 2" xfId="17704"/>
    <cellStyle name="输出 2 3 3 3 3" xfId="17705"/>
    <cellStyle name="输出 2 3 3 3 4" xfId="17706"/>
    <cellStyle name="输出 2 3 3 3 5" xfId="17707"/>
    <cellStyle name="输出 2 3 3 3 6" xfId="17708"/>
    <cellStyle name="输出 2 3 3 4" xfId="17709"/>
    <cellStyle name="输出 2 3 3 4 2" xfId="17710"/>
    <cellStyle name="输出 2 3 3 4 3" xfId="17711"/>
    <cellStyle name="输出 2 3 3 4 4" xfId="17712"/>
    <cellStyle name="输出 2 3 3 4 5" xfId="17713"/>
    <cellStyle name="输出 2 3 3 4 6" xfId="17714"/>
    <cellStyle name="输出 2 3 3 5" xfId="17715"/>
    <cellStyle name="输出 2 3 3 5 2" xfId="17716"/>
    <cellStyle name="输出 2 3 3 5 3" xfId="17717"/>
    <cellStyle name="输出 2 3 3 5 4" xfId="17718"/>
    <cellStyle name="输出 2 3 3 5 5" xfId="17719"/>
    <cellStyle name="输出 2 3 3 5 6" xfId="17720"/>
    <cellStyle name="输出 2 3 3 6" xfId="17721"/>
    <cellStyle name="输出 2 3 3 6 2" xfId="17722"/>
    <cellStyle name="输出 2 3 3 6 3" xfId="17723"/>
    <cellStyle name="输出 2 3 3 6 4" xfId="17724"/>
    <cellStyle name="输出 2 3 3 6 5" xfId="17725"/>
    <cellStyle name="输出 2 3 3 6 6" xfId="17726"/>
    <cellStyle name="输出 2 3 3 7" xfId="17727"/>
    <cellStyle name="输出 2 3 3 7 2" xfId="17728"/>
    <cellStyle name="输出 2 3 3 7 3" xfId="17729"/>
    <cellStyle name="输出 2 3 3 7 4" xfId="17730"/>
    <cellStyle name="输出 2 3 3 7 5" xfId="17731"/>
    <cellStyle name="输出 2 3 3 7 6" xfId="17732"/>
    <cellStyle name="输出 2 3 3 8" xfId="17733"/>
    <cellStyle name="输出 2 3 3 8 2" xfId="17734"/>
    <cellStyle name="输出 2 3 3 8 2 2" xfId="17735"/>
    <cellStyle name="输出 2 3 3 8 2 3" xfId="17736"/>
    <cellStyle name="输出 2 3 3 8 2 4" xfId="17737"/>
    <cellStyle name="输出 2 3 3 8 2 5" xfId="17738"/>
    <cellStyle name="输出 2 3 3 8 2 6" xfId="17739"/>
    <cellStyle name="输出 2 3 3 8 2 7" xfId="17740"/>
    <cellStyle name="输出 2 3 3 8 3" xfId="17741"/>
    <cellStyle name="输出 2 3 3 8 4" xfId="17742"/>
    <cellStyle name="输出 2 3 3 8 5" xfId="17743"/>
    <cellStyle name="输出 2 3 3 8 6" xfId="17744"/>
    <cellStyle name="输出 2 3 3 8 7" xfId="17745"/>
    <cellStyle name="输出 2 3 3 9" xfId="17746"/>
    <cellStyle name="输出 2 3 3 9 2" xfId="17747"/>
    <cellStyle name="输出 2 3 3 9 3" xfId="17748"/>
    <cellStyle name="输出 2 3 3 9 4" xfId="17749"/>
    <cellStyle name="输出 2 3 3 9 5" xfId="17750"/>
    <cellStyle name="输出 2 3 3 9 6" xfId="17751"/>
    <cellStyle name="输出 2 3 4" xfId="17752"/>
    <cellStyle name="输出 2 3 4 10" xfId="17753"/>
    <cellStyle name="输出 2 3 4 10 2" xfId="17754"/>
    <cellStyle name="输出 2 3 4 10 3" xfId="17755"/>
    <cellStyle name="输出 2 3 4 10 4" xfId="17756"/>
    <cellStyle name="输出 2 3 4 10 5" xfId="17757"/>
    <cellStyle name="输出 2 3 4 10 6" xfId="17758"/>
    <cellStyle name="输出 2 3 4 11" xfId="17759"/>
    <cellStyle name="输出 2 3 4 11 2" xfId="17760"/>
    <cellStyle name="输出 2 3 4 11 3" xfId="17761"/>
    <cellStyle name="输出 2 3 4 11 4" xfId="17762"/>
    <cellStyle name="输出 2 3 4 11 5" xfId="17763"/>
    <cellStyle name="输出 2 3 4 11 6" xfId="17764"/>
    <cellStyle name="输出 2 3 4 12" xfId="17765"/>
    <cellStyle name="输出 2 3 4 12 2" xfId="17766"/>
    <cellStyle name="输出 2 3 4 12 3" xfId="17767"/>
    <cellStyle name="输出 2 3 4 12 4" xfId="17768"/>
    <cellStyle name="输出 2 3 4 12 5" xfId="17769"/>
    <cellStyle name="输出 2 3 4 12 6" xfId="17770"/>
    <cellStyle name="输出 2 3 4 13" xfId="17771"/>
    <cellStyle name="输出 2 3 4 13 2" xfId="17772"/>
    <cellStyle name="输出 2 3 4 13 3" xfId="17773"/>
    <cellStyle name="输出 2 3 4 13 4" xfId="17774"/>
    <cellStyle name="输出 2 3 4 13 5" xfId="17775"/>
    <cellStyle name="输出 2 3 4 13 6" xfId="17776"/>
    <cellStyle name="输出 2 3 4 14" xfId="17777"/>
    <cellStyle name="输出 2 3 4 14 2" xfId="17778"/>
    <cellStyle name="输出 2 3 4 14 3" xfId="17779"/>
    <cellStyle name="输出 2 3 4 14 4" xfId="17780"/>
    <cellStyle name="输出 2 3 4 14 5" xfId="17781"/>
    <cellStyle name="输出 2 3 4 14 6" xfId="17782"/>
    <cellStyle name="输出 2 3 4 15" xfId="17783"/>
    <cellStyle name="输出 2 3 4 15 2" xfId="17784"/>
    <cellStyle name="输出 2 3 4 15 3" xfId="17785"/>
    <cellStyle name="输出 2 3 4 15 4" xfId="17786"/>
    <cellStyle name="输出 2 3 4 15 5" xfId="17787"/>
    <cellStyle name="输出 2 3 4 15 6" xfId="17788"/>
    <cellStyle name="输出 2 3 4 16" xfId="17789"/>
    <cellStyle name="输出 2 3 4 16 2" xfId="17790"/>
    <cellStyle name="输出 2 3 4 16 3" xfId="17791"/>
    <cellStyle name="输出 2 3 4 16 4" xfId="17792"/>
    <cellStyle name="输出 2 3 4 16 5" xfId="17793"/>
    <cellStyle name="输出 2 3 4 16 6" xfId="17794"/>
    <cellStyle name="输出 2 3 4 17" xfId="17795"/>
    <cellStyle name="输出 2 3 4 17 2" xfId="17796"/>
    <cellStyle name="输出 2 3 4 17 3" xfId="17797"/>
    <cellStyle name="输出 2 3 4 17 4" xfId="17798"/>
    <cellStyle name="输出 2 3 4 17 5" xfId="17799"/>
    <cellStyle name="输出 2 3 4 17 6" xfId="17800"/>
    <cellStyle name="输出 2 3 4 18" xfId="17801"/>
    <cellStyle name="输出 2 3 4 18 2" xfId="17802"/>
    <cellStyle name="输出 2 3 4 18 3" xfId="17803"/>
    <cellStyle name="输出 2 3 4 18 4" xfId="17804"/>
    <cellStyle name="输出 2 3 4 18 5" xfId="17805"/>
    <cellStyle name="输出 2 3 4 18 6" xfId="17806"/>
    <cellStyle name="输出 2 3 4 19" xfId="17807"/>
    <cellStyle name="输出 2 3 4 19 2" xfId="17808"/>
    <cellStyle name="输出 2 3 4 19 3" xfId="17809"/>
    <cellStyle name="输出 2 3 4 19 4" xfId="17810"/>
    <cellStyle name="输出 2 3 4 19 5" xfId="17811"/>
    <cellStyle name="输出 2 3 4 19 6" xfId="17812"/>
    <cellStyle name="输出 2 3 4 2" xfId="17813"/>
    <cellStyle name="输出 2 3 4 2 10" xfId="17814"/>
    <cellStyle name="输出 2 3 4 2 10 2" xfId="17815"/>
    <cellStyle name="输出 2 3 4 2 10 3" xfId="17816"/>
    <cellStyle name="输出 2 3 4 2 10 4" xfId="17817"/>
    <cellStyle name="输出 2 3 4 2 10 5" xfId="17818"/>
    <cellStyle name="输出 2 3 4 2 10 6" xfId="17819"/>
    <cellStyle name="输出 2 3 4 2 11" xfId="17820"/>
    <cellStyle name="输出 2 3 4 2 11 2" xfId="17821"/>
    <cellStyle name="输出 2 3 4 2 11 3" xfId="17822"/>
    <cellStyle name="输出 2 3 4 2 11 4" xfId="17823"/>
    <cellStyle name="输出 2 3 4 2 11 5" xfId="17824"/>
    <cellStyle name="输出 2 3 4 2 11 6" xfId="17825"/>
    <cellStyle name="输出 2 3 4 2 12" xfId="17826"/>
    <cellStyle name="输出 2 3 4 2 12 2" xfId="17827"/>
    <cellStyle name="输出 2 3 4 2 12 3" xfId="17828"/>
    <cellStyle name="输出 2 3 4 2 12 4" xfId="17829"/>
    <cellStyle name="输出 2 3 4 2 12 5" xfId="17830"/>
    <cellStyle name="输出 2 3 4 2 12 6" xfId="17831"/>
    <cellStyle name="输出 2 3 4 2 13" xfId="17832"/>
    <cellStyle name="输出 2 3 4 2 13 2" xfId="17833"/>
    <cellStyle name="输出 2 3 4 2 13 3" xfId="17834"/>
    <cellStyle name="输出 2 3 4 2 13 4" xfId="17835"/>
    <cellStyle name="输出 2 3 4 2 13 5" xfId="17836"/>
    <cellStyle name="输出 2 3 4 2 13 6" xfId="17837"/>
    <cellStyle name="输出 2 3 4 2 14" xfId="17838"/>
    <cellStyle name="输出 2 3 4 2 14 2" xfId="17839"/>
    <cellStyle name="输出 2 3 4 2 14 3" xfId="17840"/>
    <cellStyle name="输出 2 3 4 2 14 4" xfId="17841"/>
    <cellStyle name="输出 2 3 4 2 14 5" xfId="17842"/>
    <cellStyle name="输出 2 3 4 2 14 6" xfId="17843"/>
    <cellStyle name="输出 2 3 4 2 15" xfId="17844"/>
    <cellStyle name="输出 2 3 4 2 15 2" xfId="17845"/>
    <cellStyle name="输出 2 3 4 2 15 3" xfId="17846"/>
    <cellStyle name="输出 2 3 4 2 15 4" xfId="17847"/>
    <cellStyle name="输出 2 3 4 2 15 5" xfId="17848"/>
    <cellStyle name="输出 2 3 4 2 15 6" xfId="17849"/>
    <cellStyle name="输出 2 3 4 2 16" xfId="17850"/>
    <cellStyle name="输出 2 3 4 2 16 2" xfId="17851"/>
    <cellStyle name="输出 2 3 4 2 16 3" xfId="17852"/>
    <cellStyle name="输出 2 3 4 2 16 4" xfId="17853"/>
    <cellStyle name="输出 2 3 4 2 16 5" xfId="17854"/>
    <cellStyle name="输出 2 3 4 2 16 6" xfId="17855"/>
    <cellStyle name="输出 2 3 4 2 17" xfId="17856"/>
    <cellStyle name="输出 2 3 4 2 17 2" xfId="17857"/>
    <cellStyle name="输出 2 3 4 2 17 3" xfId="17858"/>
    <cellStyle name="输出 2 3 4 2 17 4" xfId="17859"/>
    <cellStyle name="输出 2 3 4 2 17 5" xfId="17860"/>
    <cellStyle name="输出 2 3 4 2 17 6" xfId="17861"/>
    <cellStyle name="输出 2 3 4 2 18" xfId="17862"/>
    <cellStyle name="输出 2 3 4 2 18 2" xfId="17863"/>
    <cellStyle name="输出 2 3 4 2 18 3" xfId="17864"/>
    <cellStyle name="输出 2 3 4 2 18 4" xfId="17865"/>
    <cellStyle name="输出 2 3 4 2 18 5" xfId="17866"/>
    <cellStyle name="输出 2 3 4 2 18 6" xfId="17867"/>
    <cellStyle name="输出 2 3 4 2 19" xfId="17868"/>
    <cellStyle name="输出 2 3 4 2 2" xfId="17869"/>
    <cellStyle name="输出 2 3 4 2 2 2" xfId="17870"/>
    <cellStyle name="输出 2 3 4 2 2 3" xfId="17871"/>
    <cellStyle name="输出 2 3 4 2 2 4" xfId="17872"/>
    <cellStyle name="输出 2 3 4 2 2 5" xfId="17873"/>
    <cellStyle name="输出 2 3 4 2 2 6" xfId="17874"/>
    <cellStyle name="输出 2 3 4 2 20" xfId="17875"/>
    <cellStyle name="输出 2 3 4 2 21" xfId="17876"/>
    <cellStyle name="输出 2 3 4 2 22" xfId="17877"/>
    <cellStyle name="输出 2 3 4 2 23" xfId="17878"/>
    <cellStyle name="输出 2 3 4 2 3" xfId="17879"/>
    <cellStyle name="输出 2 3 4 2 3 2" xfId="17880"/>
    <cellStyle name="输出 2 3 4 2 3 3" xfId="17881"/>
    <cellStyle name="输出 2 3 4 2 3 4" xfId="17882"/>
    <cellStyle name="输出 2 3 4 2 3 5" xfId="17883"/>
    <cellStyle name="输出 2 3 4 2 3 6" xfId="17884"/>
    <cellStyle name="输出 2 3 4 2 4" xfId="17885"/>
    <cellStyle name="输出 2 3 4 2 4 2" xfId="17886"/>
    <cellStyle name="输出 2 3 4 2 4 3" xfId="17887"/>
    <cellStyle name="输出 2 3 4 2 4 4" xfId="17888"/>
    <cellStyle name="输出 2 3 4 2 4 5" xfId="17889"/>
    <cellStyle name="输出 2 3 4 2 4 6" xfId="17890"/>
    <cellStyle name="输出 2 3 4 2 5" xfId="17891"/>
    <cellStyle name="输出 2 3 4 2 5 2" xfId="17892"/>
    <cellStyle name="输出 2 3 4 2 5 3" xfId="17893"/>
    <cellStyle name="输出 2 3 4 2 5 4" xfId="17894"/>
    <cellStyle name="输出 2 3 4 2 5 5" xfId="17895"/>
    <cellStyle name="输出 2 3 4 2 5 6" xfId="17896"/>
    <cellStyle name="输出 2 3 4 2 6" xfId="17897"/>
    <cellStyle name="输出 2 3 4 2 6 2" xfId="17898"/>
    <cellStyle name="输出 2 3 4 2 6 3" xfId="17899"/>
    <cellStyle name="输出 2 3 4 2 6 4" xfId="17900"/>
    <cellStyle name="输出 2 3 4 2 6 5" xfId="17901"/>
    <cellStyle name="输出 2 3 4 2 6 6" xfId="17902"/>
    <cellStyle name="输出 2 3 4 2 7" xfId="17903"/>
    <cellStyle name="输出 2 3 4 2 7 2" xfId="17904"/>
    <cellStyle name="输出 2 3 4 2 7 3" xfId="17905"/>
    <cellStyle name="输出 2 3 4 2 7 4" xfId="17906"/>
    <cellStyle name="输出 2 3 4 2 7 5" xfId="17907"/>
    <cellStyle name="输出 2 3 4 2 7 6" xfId="17908"/>
    <cellStyle name="输出 2 3 4 2 8" xfId="17909"/>
    <cellStyle name="输出 2 3 4 2 8 2" xfId="17910"/>
    <cellStyle name="输出 2 3 4 2 8 3" xfId="17911"/>
    <cellStyle name="输出 2 3 4 2 8 4" xfId="17912"/>
    <cellStyle name="输出 2 3 4 2 8 5" xfId="17913"/>
    <cellStyle name="输出 2 3 4 2 8 6" xfId="17914"/>
    <cellStyle name="输出 2 3 4 2 9" xfId="17915"/>
    <cellStyle name="输出 2 3 4 2 9 2" xfId="17916"/>
    <cellStyle name="输出 2 3 4 2 9 3" xfId="17917"/>
    <cellStyle name="输出 2 3 4 2 9 4" xfId="17918"/>
    <cellStyle name="输出 2 3 4 2 9 5" xfId="17919"/>
    <cellStyle name="输出 2 3 4 2 9 6" xfId="17920"/>
    <cellStyle name="输出 2 3 4 20" xfId="17921"/>
    <cellStyle name="输出 2 3 4 20 2" xfId="17922"/>
    <cellStyle name="输出 2 3 4 20 3" xfId="17923"/>
    <cellStyle name="输出 2 3 4 20 4" xfId="17924"/>
    <cellStyle name="输出 2 3 4 20 5" xfId="17925"/>
    <cellStyle name="输出 2 3 4 20 6" xfId="17926"/>
    <cellStyle name="输出 2 3 4 21" xfId="17927"/>
    <cellStyle name="输出 2 3 4 22" xfId="17928"/>
    <cellStyle name="输出 2 3 4 23" xfId="17929"/>
    <cellStyle name="输出 2 3 4 24" xfId="17930"/>
    <cellStyle name="输出 2 3 4 25" xfId="17931"/>
    <cellStyle name="输出 2 3 4 3" xfId="17932"/>
    <cellStyle name="输出 2 3 4 3 2" xfId="17933"/>
    <cellStyle name="输出 2 3 4 3 3" xfId="17934"/>
    <cellStyle name="输出 2 3 4 3 4" xfId="17935"/>
    <cellStyle name="输出 2 3 4 3 5" xfId="17936"/>
    <cellStyle name="输出 2 3 4 3 6" xfId="17937"/>
    <cellStyle name="输出 2 3 4 4" xfId="17938"/>
    <cellStyle name="输出 2 3 4 4 2" xfId="17939"/>
    <cellStyle name="输出 2 3 4 4 3" xfId="17940"/>
    <cellStyle name="输出 2 3 4 4 4" xfId="17941"/>
    <cellStyle name="输出 2 3 4 4 5" xfId="17942"/>
    <cellStyle name="输出 2 3 4 4 6" xfId="17943"/>
    <cellStyle name="输出 2 3 4 5" xfId="17944"/>
    <cellStyle name="输出 2 3 4 5 2" xfId="17945"/>
    <cellStyle name="输出 2 3 4 5 3" xfId="17946"/>
    <cellStyle name="输出 2 3 4 5 4" xfId="17947"/>
    <cellStyle name="输出 2 3 4 5 5" xfId="17948"/>
    <cellStyle name="输出 2 3 4 5 6" xfId="17949"/>
    <cellStyle name="输出 2 3 4 6" xfId="17950"/>
    <cellStyle name="输出 2 3 4 6 2" xfId="17951"/>
    <cellStyle name="输出 2 3 4 6 3" xfId="17952"/>
    <cellStyle name="输出 2 3 4 6 4" xfId="17953"/>
    <cellStyle name="输出 2 3 4 6 5" xfId="17954"/>
    <cellStyle name="输出 2 3 4 6 6" xfId="17955"/>
    <cellStyle name="输出 2 3 4 7" xfId="17956"/>
    <cellStyle name="输出 2 3 4 7 2" xfId="17957"/>
    <cellStyle name="输出 2 3 4 7 3" xfId="17958"/>
    <cellStyle name="输出 2 3 4 7 4" xfId="17959"/>
    <cellStyle name="输出 2 3 4 7 5" xfId="17960"/>
    <cellStyle name="输出 2 3 4 7 6" xfId="17961"/>
    <cellStyle name="输出 2 3 4 8" xfId="17962"/>
    <cellStyle name="输出 2 3 4 8 2" xfId="17963"/>
    <cellStyle name="输出 2 3 4 8 2 2" xfId="17964"/>
    <cellStyle name="输出 2 3 4 8 2 3" xfId="17965"/>
    <cellStyle name="输出 2 3 4 8 2 4" xfId="17966"/>
    <cellStyle name="输出 2 3 4 8 2 5" xfId="17967"/>
    <cellStyle name="输出 2 3 4 8 2 6" xfId="17968"/>
    <cellStyle name="输出 2 3 4 8 2 7" xfId="17969"/>
    <cellStyle name="输出 2 3 4 8 3" xfId="17970"/>
    <cellStyle name="输出 2 3 4 8 4" xfId="17971"/>
    <cellStyle name="输出 2 3 4 8 5" xfId="17972"/>
    <cellStyle name="输出 2 3 4 8 6" xfId="17973"/>
    <cellStyle name="输出 2 3 4 8 7" xfId="17974"/>
    <cellStyle name="输出 2 3 4 9" xfId="17975"/>
    <cellStyle name="输出 2 3 4 9 2" xfId="17976"/>
    <cellStyle name="输出 2 3 4 9 3" xfId="17977"/>
    <cellStyle name="输出 2 3 4 9 4" xfId="17978"/>
    <cellStyle name="输出 2 3 4 9 5" xfId="17979"/>
    <cellStyle name="输出 2 3 4 9 6" xfId="17980"/>
    <cellStyle name="输出 2 3 5" xfId="17981"/>
    <cellStyle name="输出 2 3 5 10" xfId="17982"/>
    <cellStyle name="输出 2 3 5 10 2" xfId="17983"/>
    <cellStyle name="输出 2 3 5 10 3" xfId="17984"/>
    <cellStyle name="输出 2 3 5 10 4" xfId="17985"/>
    <cellStyle name="输出 2 3 5 10 5" xfId="17986"/>
    <cellStyle name="输出 2 3 5 10 6" xfId="17987"/>
    <cellStyle name="输出 2 3 5 11" xfId="17988"/>
    <cellStyle name="输出 2 3 5 11 2" xfId="17989"/>
    <cellStyle name="输出 2 3 5 11 3" xfId="17990"/>
    <cellStyle name="输出 2 3 5 11 4" xfId="17991"/>
    <cellStyle name="输出 2 3 5 11 5" xfId="17992"/>
    <cellStyle name="输出 2 3 5 11 6" xfId="17993"/>
    <cellStyle name="输出 2 3 5 12" xfId="17994"/>
    <cellStyle name="输出 2 3 5 12 2" xfId="17995"/>
    <cellStyle name="输出 2 3 5 12 3" xfId="17996"/>
    <cellStyle name="输出 2 3 5 12 4" xfId="17997"/>
    <cellStyle name="输出 2 3 5 12 5" xfId="17998"/>
    <cellStyle name="输出 2 3 5 12 6" xfId="17999"/>
    <cellStyle name="输出 2 3 5 13" xfId="18000"/>
    <cellStyle name="输出 2 3 5 13 2" xfId="18001"/>
    <cellStyle name="输出 2 3 5 13 3" xfId="18002"/>
    <cellStyle name="输出 2 3 5 13 4" xfId="18003"/>
    <cellStyle name="输出 2 3 5 13 5" xfId="18004"/>
    <cellStyle name="输出 2 3 5 13 6" xfId="18005"/>
    <cellStyle name="输出 2 3 5 14" xfId="18006"/>
    <cellStyle name="输出 2 3 5 14 2" xfId="18007"/>
    <cellStyle name="输出 2 3 5 14 3" xfId="18008"/>
    <cellStyle name="输出 2 3 5 14 4" xfId="18009"/>
    <cellStyle name="输出 2 3 5 14 5" xfId="18010"/>
    <cellStyle name="输出 2 3 5 14 6" xfId="18011"/>
    <cellStyle name="输出 2 3 5 15" xfId="18012"/>
    <cellStyle name="输出 2 3 5 15 2" xfId="18013"/>
    <cellStyle name="输出 2 3 5 15 3" xfId="18014"/>
    <cellStyle name="输出 2 3 5 15 4" xfId="18015"/>
    <cellStyle name="输出 2 3 5 15 5" xfId="18016"/>
    <cellStyle name="输出 2 3 5 15 6" xfId="18017"/>
    <cellStyle name="输出 2 3 5 16" xfId="18018"/>
    <cellStyle name="输出 2 3 5 16 2" xfId="18019"/>
    <cellStyle name="输出 2 3 5 16 3" xfId="18020"/>
    <cellStyle name="输出 2 3 5 16 4" xfId="18021"/>
    <cellStyle name="输出 2 3 5 16 5" xfId="18022"/>
    <cellStyle name="输出 2 3 5 16 6" xfId="18023"/>
    <cellStyle name="输出 2 3 5 17" xfId="18024"/>
    <cellStyle name="输出 2 3 5 17 2" xfId="18025"/>
    <cellStyle name="输出 2 3 5 17 3" xfId="18026"/>
    <cellStyle name="输出 2 3 5 17 4" xfId="18027"/>
    <cellStyle name="输出 2 3 5 17 5" xfId="18028"/>
    <cellStyle name="输出 2 3 5 17 6" xfId="18029"/>
    <cellStyle name="输出 2 3 5 18" xfId="18030"/>
    <cellStyle name="输出 2 3 5 18 2" xfId="18031"/>
    <cellStyle name="输出 2 3 5 18 3" xfId="18032"/>
    <cellStyle name="输出 2 3 5 18 4" xfId="18033"/>
    <cellStyle name="输出 2 3 5 18 5" xfId="18034"/>
    <cellStyle name="输出 2 3 5 18 6" xfId="18035"/>
    <cellStyle name="输出 2 3 5 19" xfId="18036"/>
    <cellStyle name="输出 2 3 5 2" xfId="18037"/>
    <cellStyle name="输出 2 3 5 2 2" xfId="18038"/>
    <cellStyle name="输出 2 3 5 2 3" xfId="18039"/>
    <cellStyle name="输出 2 3 5 2 4" xfId="18040"/>
    <cellStyle name="输出 2 3 5 2 5" xfId="18041"/>
    <cellStyle name="输出 2 3 5 2 6" xfId="18042"/>
    <cellStyle name="输出 2 3 5 20" xfId="18043"/>
    <cellStyle name="输出 2 3 5 21" xfId="18044"/>
    <cellStyle name="输出 2 3 5 22" xfId="18045"/>
    <cellStyle name="输出 2 3 5 23" xfId="18046"/>
    <cellStyle name="输出 2 3 5 3" xfId="18047"/>
    <cellStyle name="输出 2 3 5 3 2" xfId="18048"/>
    <cellStyle name="输出 2 3 5 3 3" xfId="18049"/>
    <cellStyle name="输出 2 3 5 3 4" xfId="18050"/>
    <cellStyle name="输出 2 3 5 3 5" xfId="18051"/>
    <cellStyle name="输出 2 3 5 3 6" xfId="18052"/>
    <cellStyle name="输出 2 3 5 4" xfId="18053"/>
    <cellStyle name="输出 2 3 5 4 2" xfId="18054"/>
    <cellStyle name="输出 2 3 5 4 3" xfId="18055"/>
    <cellStyle name="输出 2 3 5 4 4" xfId="18056"/>
    <cellStyle name="输出 2 3 5 4 5" xfId="18057"/>
    <cellStyle name="输出 2 3 5 4 6" xfId="18058"/>
    <cellStyle name="输出 2 3 5 5" xfId="18059"/>
    <cellStyle name="输出 2 3 5 5 2" xfId="18060"/>
    <cellStyle name="输出 2 3 5 5 3" xfId="18061"/>
    <cellStyle name="输出 2 3 5 5 4" xfId="18062"/>
    <cellStyle name="输出 2 3 5 5 5" xfId="18063"/>
    <cellStyle name="输出 2 3 5 5 6" xfId="18064"/>
    <cellStyle name="输出 2 3 5 6" xfId="18065"/>
    <cellStyle name="输出 2 3 5 6 2" xfId="18066"/>
    <cellStyle name="输出 2 3 5 6 3" xfId="18067"/>
    <cellStyle name="输出 2 3 5 6 4" xfId="18068"/>
    <cellStyle name="输出 2 3 5 6 5" xfId="18069"/>
    <cellStyle name="输出 2 3 5 6 6" xfId="18070"/>
    <cellStyle name="输出 2 3 5 7" xfId="18071"/>
    <cellStyle name="输出 2 3 5 7 2" xfId="18072"/>
    <cellStyle name="输出 2 3 5 7 3" xfId="18073"/>
    <cellStyle name="输出 2 3 5 7 4" xfId="18074"/>
    <cellStyle name="输出 2 3 5 7 5" xfId="18075"/>
    <cellStyle name="输出 2 3 5 7 6" xfId="18076"/>
    <cellStyle name="输出 2 3 5 8" xfId="18077"/>
    <cellStyle name="输出 2 3 5 8 2" xfId="18078"/>
    <cellStyle name="输出 2 3 5 8 3" xfId="18079"/>
    <cellStyle name="输出 2 3 5 8 4" xfId="18080"/>
    <cellStyle name="输出 2 3 5 8 5" xfId="18081"/>
    <cellStyle name="输出 2 3 5 8 6" xfId="18082"/>
    <cellStyle name="输出 2 3 5 9" xfId="18083"/>
    <cellStyle name="输出 2 3 5 9 2" xfId="18084"/>
    <cellStyle name="输出 2 3 5 9 3" xfId="18085"/>
    <cellStyle name="输出 2 3 5 9 4" xfId="18086"/>
    <cellStyle name="输出 2 3 5 9 5" xfId="18087"/>
    <cellStyle name="输出 2 3 5 9 6" xfId="18088"/>
    <cellStyle name="输出 2 3 6" xfId="18089"/>
    <cellStyle name="输出 2 3 6 2" xfId="18090"/>
    <cellStyle name="输出 2 3 6 3" xfId="18091"/>
    <cellStyle name="输出 2 3 6 4" xfId="18092"/>
    <cellStyle name="输出 2 3 6 5" xfId="18093"/>
    <cellStyle name="输出 2 3 6 6" xfId="18094"/>
    <cellStyle name="输出 2 3 7" xfId="18095"/>
    <cellStyle name="输出 2 3 7 2" xfId="18096"/>
    <cellStyle name="输出 2 3 7 3" xfId="18097"/>
    <cellStyle name="输出 2 3 7 4" xfId="18098"/>
    <cellStyle name="输出 2 3 7 5" xfId="18099"/>
    <cellStyle name="输出 2 3 7 6" xfId="18100"/>
    <cellStyle name="输出 2 3 8" xfId="18101"/>
    <cellStyle name="输出 2 3 8 2" xfId="18102"/>
    <cellStyle name="输出 2 3 8 3" xfId="18103"/>
    <cellStyle name="输出 2 3 8 4" xfId="18104"/>
    <cellStyle name="输出 2 3 8 5" xfId="18105"/>
    <cellStyle name="输出 2 3 8 6" xfId="18106"/>
    <cellStyle name="输出 2 3 9" xfId="18107"/>
    <cellStyle name="输出 2 3 9 2" xfId="18108"/>
    <cellStyle name="输出 2 3 9 3" xfId="18109"/>
    <cellStyle name="输出 2 3 9 4" xfId="18110"/>
    <cellStyle name="输出 2 3 9 5" xfId="18111"/>
    <cellStyle name="输出 2 3 9 6" xfId="18112"/>
    <cellStyle name="输出 2 4" xfId="18113"/>
    <cellStyle name="输出 2 4 10" xfId="18114"/>
    <cellStyle name="输出 2 4 10 2" xfId="18115"/>
    <cellStyle name="输出 2 4 10 3" xfId="18116"/>
    <cellStyle name="输出 2 4 10 4" xfId="18117"/>
    <cellStyle name="输出 2 4 10 5" xfId="18118"/>
    <cellStyle name="输出 2 4 10 6" xfId="18119"/>
    <cellStyle name="输出 2 4 11" xfId="18120"/>
    <cellStyle name="输出 2 4 11 2" xfId="18121"/>
    <cellStyle name="输出 2 4 11 2 2" xfId="18122"/>
    <cellStyle name="输出 2 4 11 2 3" xfId="18123"/>
    <cellStyle name="输出 2 4 11 2 4" xfId="18124"/>
    <cellStyle name="输出 2 4 11 2 5" xfId="18125"/>
    <cellStyle name="输出 2 4 11 2 6" xfId="18126"/>
    <cellStyle name="输出 2 4 11 2 7" xfId="18127"/>
    <cellStyle name="输出 2 4 11 3" xfId="18128"/>
    <cellStyle name="输出 2 4 11 4" xfId="18129"/>
    <cellStyle name="输出 2 4 11 5" xfId="18130"/>
    <cellStyle name="输出 2 4 11 6" xfId="18131"/>
    <cellStyle name="输出 2 4 11 7" xfId="18132"/>
    <cellStyle name="输出 2 4 12" xfId="18133"/>
    <cellStyle name="输出 2 4 12 2" xfId="18134"/>
    <cellStyle name="输出 2 4 12 3" xfId="18135"/>
    <cellStyle name="输出 2 4 12 4" xfId="18136"/>
    <cellStyle name="输出 2 4 12 5" xfId="18137"/>
    <cellStyle name="输出 2 4 12 6" xfId="18138"/>
    <cellStyle name="输出 2 4 13" xfId="18139"/>
    <cellStyle name="输出 2 4 13 2" xfId="18140"/>
    <cellStyle name="输出 2 4 13 3" xfId="18141"/>
    <cellStyle name="输出 2 4 13 4" xfId="18142"/>
    <cellStyle name="输出 2 4 13 5" xfId="18143"/>
    <cellStyle name="输出 2 4 13 6" xfId="18144"/>
    <cellStyle name="输出 2 4 14" xfId="18145"/>
    <cellStyle name="输出 2 4 14 2" xfId="18146"/>
    <cellStyle name="输出 2 4 14 3" xfId="18147"/>
    <cellStyle name="输出 2 4 14 4" xfId="18148"/>
    <cellStyle name="输出 2 4 14 5" xfId="18149"/>
    <cellStyle name="输出 2 4 14 6" xfId="18150"/>
    <cellStyle name="输出 2 4 15" xfId="18151"/>
    <cellStyle name="输出 2 4 15 2" xfId="18152"/>
    <cellStyle name="输出 2 4 15 3" xfId="18153"/>
    <cellStyle name="输出 2 4 15 4" xfId="18154"/>
    <cellStyle name="输出 2 4 15 5" xfId="18155"/>
    <cellStyle name="输出 2 4 15 6" xfId="18156"/>
    <cellStyle name="输出 2 4 16" xfId="18157"/>
    <cellStyle name="输出 2 4 16 2" xfId="18158"/>
    <cellStyle name="输出 2 4 16 3" xfId="18159"/>
    <cellStyle name="输出 2 4 16 4" xfId="18160"/>
    <cellStyle name="输出 2 4 16 5" xfId="18161"/>
    <cellStyle name="输出 2 4 16 6" xfId="18162"/>
    <cellStyle name="输出 2 4 17" xfId="18163"/>
    <cellStyle name="输出 2 4 17 2" xfId="18164"/>
    <cellStyle name="输出 2 4 17 3" xfId="18165"/>
    <cellStyle name="输出 2 4 17 4" xfId="18166"/>
    <cellStyle name="输出 2 4 17 5" xfId="18167"/>
    <cellStyle name="输出 2 4 17 6" xfId="18168"/>
    <cellStyle name="输出 2 4 18" xfId="18169"/>
    <cellStyle name="输出 2 4 18 2" xfId="18170"/>
    <cellStyle name="输出 2 4 18 3" xfId="18171"/>
    <cellStyle name="输出 2 4 18 4" xfId="18172"/>
    <cellStyle name="输出 2 4 18 5" xfId="18173"/>
    <cellStyle name="输出 2 4 18 6" xfId="18174"/>
    <cellStyle name="输出 2 4 19" xfId="18175"/>
    <cellStyle name="输出 2 4 19 2" xfId="18176"/>
    <cellStyle name="输出 2 4 19 3" xfId="18177"/>
    <cellStyle name="输出 2 4 19 4" xfId="18178"/>
    <cellStyle name="输出 2 4 19 5" xfId="18179"/>
    <cellStyle name="输出 2 4 19 6" xfId="18180"/>
    <cellStyle name="输出 2 4 2" xfId="18181"/>
    <cellStyle name="输出 2 4 2 10" xfId="18182"/>
    <cellStyle name="输出 2 4 2 10 2" xfId="18183"/>
    <cellStyle name="输出 2 4 2 10 3" xfId="18184"/>
    <cellStyle name="输出 2 4 2 10 4" xfId="18185"/>
    <cellStyle name="输出 2 4 2 10 5" xfId="18186"/>
    <cellStyle name="输出 2 4 2 10 6" xfId="18187"/>
    <cellStyle name="输出 2 4 2 11" xfId="18188"/>
    <cellStyle name="输出 2 4 2 11 2" xfId="18189"/>
    <cellStyle name="输出 2 4 2 11 3" xfId="18190"/>
    <cellStyle name="输出 2 4 2 11 4" xfId="18191"/>
    <cellStyle name="输出 2 4 2 11 5" xfId="18192"/>
    <cellStyle name="输出 2 4 2 11 6" xfId="18193"/>
    <cellStyle name="输出 2 4 2 12" xfId="18194"/>
    <cellStyle name="输出 2 4 2 12 2" xfId="18195"/>
    <cellStyle name="输出 2 4 2 12 3" xfId="18196"/>
    <cellStyle name="输出 2 4 2 12 4" xfId="18197"/>
    <cellStyle name="输出 2 4 2 12 5" xfId="18198"/>
    <cellStyle name="输出 2 4 2 12 6" xfId="18199"/>
    <cellStyle name="输出 2 4 2 13" xfId="18200"/>
    <cellStyle name="输出 2 4 2 13 2" xfId="18201"/>
    <cellStyle name="输出 2 4 2 13 3" xfId="18202"/>
    <cellStyle name="输出 2 4 2 13 4" xfId="18203"/>
    <cellStyle name="输出 2 4 2 13 5" xfId="18204"/>
    <cellStyle name="输出 2 4 2 13 6" xfId="18205"/>
    <cellStyle name="输出 2 4 2 14" xfId="18206"/>
    <cellStyle name="输出 2 4 2 14 2" xfId="18207"/>
    <cellStyle name="输出 2 4 2 14 3" xfId="18208"/>
    <cellStyle name="输出 2 4 2 14 4" xfId="18209"/>
    <cellStyle name="输出 2 4 2 14 5" xfId="18210"/>
    <cellStyle name="输出 2 4 2 14 6" xfId="18211"/>
    <cellStyle name="输出 2 4 2 15" xfId="18212"/>
    <cellStyle name="输出 2 4 2 15 2" xfId="18213"/>
    <cellStyle name="输出 2 4 2 15 3" xfId="18214"/>
    <cellStyle name="输出 2 4 2 15 4" xfId="18215"/>
    <cellStyle name="输出 2 4 2 15 5" xfId="18216"/>
    <cellStyle name="输出 2 4 2 15 6" xfId="18217"/>
    <cellStyle name="输出 2 4 2 16" xfId="18218"/>
    <cellStyle name="输出 2 4 2 16 2" xfId="18219"/>
    <cellStyle name="输出 2 4 2 16 3" xfId="18220"/>
    <cellStyle name="输出 2 4 2 16 4" xfId="18221"/>
    <cellStyle name="输出 2 4 2 16 5" xfId="18222"/>
    <cellStyle name="输出 2 4 2 16 6" xfId="18223"/>
    <cellStyle name="输出 2 4 2 17" xfId="18224"/>
    <cellStyle name="输出 2 4 2 17 2" xfId="18225"/>
    <cellStyle name="输出 2 4 2 17 3" xfId="18226"/>
    <cellStyle name="输出 2 4 2 17 4" xfId="18227"/>
    <cellStyle name="输出 2 4 2 17 5" xfId="18228"/>
    <cellStyle name="输出 2 4 2 17 6" xfId="18229"/>
    <cellStyle name="输出 2 4 2 18" xfId="18230"/>
    <cellStyle name="输出 2 4 2 18 2" xfId="18231"/>
    <cellStyle name="输出 2 4 2 18 3" xfId="18232"/>
    <cellStyle name="输出 2 4 2 18 4" xfId="18233"/>
    <cellStyle name="输出 2 4 2 18 5" xfId="18234"/>
    <cellStyle name="输出 2 4 2 18 6" xfId="18235"/>
    <cellStyle name="输出 2 4 2 19" xfId="18236"/>
    <cellStyle name="输出 2 4 2 19 2" xfId="18237"/>
    <cellStyle name="输出 2 4 2 19 3" xfId="18238"/>
    <cellStyle name="输出 2 4 2 19 4" xfId="18239"/>
    <cellStyle name="输出 2 4 2 19 5" xfId="18240"/>
    <cellStyle name="输出 2 4 2 19 6" xfId="18241"/>
    <cellStyle name="输出 2 4 2 2" xfId="18242"/>
    <cellStyle name="输出 2 4 2 2 10" xfId="18243"/>
    <cellStyle name="输出 2 4 2 2 10 2" xfId="18244"/>
    <cellStyle name="输出 2 4 2 2 10 3" xfId="18245"/>
    <cellStyle name="输出 2 4 2 2 10 4" xfId="18246"/>
    <cellStyle name="输出 2 4 2 2 10 5" xfId="18247"/>
    <cellStyle name="输出 2 4 2 2 10 6" xfId="18248"/>
    <cellStyle name="输出 2 4 2 2 11" xfId="18249"/>
    <cellStyle name="输出 2 4 2 2 11 2" xfId="18250"/>
    <cellStyle name="输出 2 4 2 2 11 3" xfId="18251"/>
    <cellStyle name="输出 2 4 2 2 11 4" xfId="18252"/>
    <cellStyle name="输出 2 4 2 2 11 5" xfId="18253"/>
    <cellStyle name="输出 2 4 2 2 11 6" xfId="18254"/>
    <cellStyle name="输出 2 4 2 2 12" xfId="18255"/>
    <cellStyle name="输出 2 4 2 2 12 2" xfId="18256"/>
    <cellStyle name="输出 2 4 2 2 12 3" xfId="18257"/>
    <cellStyle name="输出 2 4 2 2 12 4" xfId="18258"/>
    <cellStyle name="输出 2 4 2 2 12 5" xfId="18259"/>
    <cellStyle name="输出 2 4 2 2 12 6" xfId="18260"/>
    <cellStyle name="输出 2 4 2 2 13" xfId="18261"/>
    <cellStyle name="输出 2 4 2 2 13 2" xfId="18262"/>
    <cellStyle name="输出 2 4 2 2 13 3" xfId="18263"/>
    <cellStyle name="输出 2 4 2 2 13 4" xfId="18264"/>
    <cellStyle name="输出 2 4 2 2 13 5" xfId="18265"/>
    <cellStyle name="输出 2 4 2 2 13 6" xfId="18266"/>
    <cellStyle name="输出 2 4 2 2 14" xfId="18267"/>
    <cellStyle name="输出 2 4 2 2 14 2" xfId="18268"/>
    <cellStyle name="输出 2 4 2 2 14 3" xfId="18269"/>
    <cellStyle name="输出 2 4 2 2 14 4" xfId="18270"/>
    <cellStyle name="输出 2 4 2 2 14 5" xfId="18271"/>
    <cellStyle name="输出 2 4 2 2 14 6" xfId="18272"/>
    <cellStyle name="输出 2 4 2 2 15" xfId="18273"/>
    <cellStyle name="输出 2 4 2 2 15 2" xfId="18274"/>
    <cellStyle name="输出 2 4 2 2 15 3" xfId="18275"/>
    <cellStyle name="输出 2 4 2 2 15 4" xfId="18276"/>
    <cellStyle name="输出 2 4 2 2 15 5" xfId="18277"/>
    <cellStyle name="输出 2 4 2 2 15 6" xfId="18278"/>
    <cellStyle name="输出 2 4 2 2 16" xfId="18279"/>
    <cellStyle name="输出 2 4 2 2 16 2" xfId="18280"/>
    <cellStyle name="输出 2 4 2 2 16 3" xfId="18281"/>
    <cellStyle name="输出 2 4 2 2 16 4" xfId="18282"/>
    <cellStyle name="输出 2 4 2 2 16 5" xfId="18283"/>
    <cellStyle name="输出 2 4 2 2 16 6" xfId="18284"/>
    <cellStyle name="输出 2 4 2 2 17" xfId="18285"/>
    <cellStyle name="输出 2 4 2 2 17 2" xfId="18286"/>
    <cellStyle name="输出 2 4 2 2 17 3" xfId="18287"/>
    <cellStyle name="输出 2 4 2 2 17 4" xfId="18288"/>
    <cellStyle name="输出 2 4 2 2 17 5" xfId="18289"/>
    <cellStyle name="输出 2 4 2 2 17 6" xfId="18290"/>
    <cellStyle name="输出 2 4 2 2 18" xfId="18291"/>
    <cellStyle name="输出 2 4 2 2 18 2" xfId="18292"/>
    <cellStyle name="输出 2 4 2 2 18 3" xfId="18293"/>
    <cellStyle name="输出 2 4 2 2 18 4" xfId="18294"/>
    <cellStyle name="输出 2 4 2 2 18 5" xfId="18295"/>
    <cellStyle name="输出 2 4 2 2 18 6" xfId="18296"/>
    <cellStyle name="输出 2 4 2 2 19" xfId="18297"/>
    <cellStyle name="输出 2 4 2 2 2" xfId="18298"/>
    <cellStyle name="输出 2 4 2 2 2 2" xfId="18299"/>
    <cellStyle name="输出 2 4 2 2 2 3" xfId="18300"/>
    <cellStyle name="输出 2 4 2 2 2 4" xfId="18301"/>
    <cellStyle name="输出 2 4 2 2 2 5" xfId="18302"/>
    <cellStyle name="输出 2 4 2 2 2 6" xfId="18303"/>
    <cellStyle name="输出 2 4 2 2 20" xfId="18304"/>
    <cellStyle name="输出 2 4 2 2 21" xfId="18305"/>
    <cellStyle name="输出 2 4 2 2 22" xfId="18306"/>
    <cellStyle name="输出 2 4 2 2 23" xfId="18307"/>
    <cellStyle name="输出 2 4 2 2 3" xfId="18308"/>
    <cellStyle name="输出 2 4 2 2 3 2" xfId="18309"/>
    <cellStyle name="输出 2 4 2 2 3 3" xfId="18310"/>
    <cellStyle name="输出 2 4 2 2 3 4" xfId="18311"/>
    <cellStyle name="输出 2 4 2 2 3 5" xfId="18312"/>
    <cellStyle name="输出 2 4 2 2 3 6" xfId="18313"/>
    <cellStyle name="输出 2 4 2 2 4" xfId="18314"/>
    <cellStyle name="输出 2 4 2 2 4 2" xfId="18315"/>
    <cellStyle name="输出 2 4 2 2 4 3" xfId="18316"/>
    <cellStyle name="输出 2 4 2 2 4 4" xfId="18317"/>
    <cellStyle name="输出 2 4 2 2 4 5" xfId="18318"/>
    <cellStyle name="输出 2 4 2 2 4 6" xfId="18319"/>
    <cellStyle name="输出 2 4 2 2 5" xfId="18320"/>
    <cellStyle name="输出 2 4 2 2 5 2" xfId="18321"/>
    <cellStyle name="输出 2 4 2 2 5 3" xfId="18322"/>
    <cellStyle name="输出 2 4 2 2 5 4" xfId="18323"/>
    <cellStyle name="输出 2 4 2 2 5 5" xfId="18324"/>
    <cellStyle name="输出 2 4 2 2 5 6" xfId="18325"/>
    <cellStyle name="输出 2 4 2 2 6" xfId="18326"/>
    <cellStyle name="输出 2 4 2 2 6 2" xfId="18327"/>
    <cellStyle name="输出 2 4 2 2 6 3" xfId="18328"/>
    <cellStyle name="输出 2 4 2 2 6 4" xfId="18329"/>
    <cellStyle name="输出 2 4 2 2 6 5" xfId="18330"/>
    <cellStyle name="输出 2 4 2 2 6 6" xfId="18331"/>
    <cellStyle name="输出 2 4 2 2 7" xfId="18332"/>
    <cellStyle name="输出 2 4 2 2 7 2" xfId="18333"/>
    <cellStyle name="输出 2 4 2 2 7 3" xfId="18334"/>
    <cellStyle name="输出 2 4 2 2 7 4" xfId="18335"/>
    <cellStyle name="输出 2 4 2 2 7 5" xfId="18336"/>
    <cellStyle name="输出 2 4 2 2 7 6" xfId="18337"/>
    <cellStyle name="输出 2 4 2 2 8" xfId="18338"/>
    <cellStyle name="输出 2 4 2 2 8 2" xfId="18339"/>
    <cellStyle name="输出 2 4 2 2 8 3" xfId="18340"/>
    <cellStyle name="输出 2 4 2 2 8 4" xfId="18341"/>
    <cellStyle name="输出 2 4 2 2 8 5" xfId="18342"/>
    <cellStyle name="输出 2 4 2 2 8 6" xfId="18343"/>
    <cellStyle name="输出 2 4 2 2 9" xfId="18344"/>
    <cellStyle name="输出 2 4 2 2 9 2" xfId="18345"/>
    <cellStyle name="输出 2 4 2 2 9 3" xfId="18346"/>
    <cellStyle name="输出 2 4 2 2 9 4" xfId="18347"/>
    <cellStyle name="输出 2 4 2 2 9 5" xfId="18348"/>
    <cellStyle name="输出 2 4 2 2 9 6" xfId="18349"/>
    <cellStyle name="输出 2 4 2 20" xfId="18350"/>
    <cellStyle name="输出 2 4 2 20 2" xfId="18351"/>
    <cellStyle name="输出 2 4 2 20 3" xfId="18352"/>
    <cellStyle name="输出 2 4 2 20 4" xfId="18353"/>
    <cellStyle name="输出 2 4 2 20 5" xfId="18354"/>
    <cellStyle name="输出 2 4 2 20 6" xfId="18355"/>
    <cellStyle name="输出 2 4 2 21" xfId="18356"/>
    <cellStyle name="输出 2 4 2 22" xfId="18357"/>
    <cellStyle name="输出 2 4 2 23" xfId="18358"/>
    <cellStyle name="输出 2 4 2 24" xfId="18359"/>
    <cellStyle name="输出 2 4 2 25" xfId="18360"/>
    <cellStyle name="输出 2 4 2 3" xfId="18361"/>
    <cellStyle name="输出 2 4 2 3 2" xfId="18362"/>
    <cellStyle name="输出 2 4 2 3 3" xfId="18363"/>
    <cellStyle name="输出 2 4 2 3 4" xfId="18364"/>
    <cellStyle name="输出 2 4 2 3 5" xfId="18365"/>
    <cellStyle name="输出 2 4 2 3 6" xfId="18366"/>
    <cellStyle name="输出 2 4 2 4" xfId="18367"/>
    <cellStyle name="输出 2 4 2 4 2" xfId="18368"/>
    <cellStyle name="输出 2 4 2 4 3" xfId="18369"/>
    <cellStyle name="输出 2 4 2 4 4" xfId="18370"/>
    <cellStyle name="输出 2 4 2 4 5" xfId="18371"/>
    <cellStyle name="输出 2 4 2 4 6" xfId="18372"/>
    <cellStyle name="输出 2 4 2 5" xfId="18373"/>
    <cellStyle name="输出 2 4 2 5 2" xfId="18374"/>
    <cellStyle name="输出 2 4 2 5 3" xfId="18375"/>
    <cellStyle name="输出 2 4 2 5 4" xfId="18376"/>
    <cellStyle name="输出 2 4 2 5 5" xfId="18377"/>
    <cellStyle name="输出 2 4 2 5 6" xfId="18378"/>
    <cellStyle name="输出 2 4 2 6" xfId="18379"/>
    <cellStyle name="输出 2 4 2 6 2" xfId="18380"/>
    <cellStyle name="输出 2 4 2 6 3" xfId="18381"/>
    <cellStyle name="输出 2 4 2 6 4" xfId="18382"/>
    <cellStyle name="输出 2 4 2 6 5" xfId="18383"/>
    <cellStyle name="输出 2 4 2 6 6" xfId="18384"/>
    <cellStyle name="输出 2 4 2 7" xfId="18385"/>
    <cellStyle name="输出 2 4 2 7 2" xfId="18386"/>
    <cellStyle name="输出 2 4 2 7 3" xfId="18387"/>
    <cellStyle name="输出 2 4 2 7 4" xfId="18388"/>
    <cellStyle name="输出 2 4 2 7 5" xfId="18389"/>
    <cellStyle name="输出 2 4 2 7 6" xfId="18390"/>
    <cellStyle name="输出 2 4 2 8" xfId="18391"/>
    <cellStyle name="输出 2 4 2 8 2" xfId="18392"/>
    <cellStyle name="输出 2 4 2 8 2 2" xfId="18393"/>
    <cellStyle name="输出 2 4 2 8 2 3" xfId="18394"/>
    <cellStyle name="输出 2 4 2 8 2 4" xfId="18395"/>
    <cellStyle name="输出 2 4 2 8 2 5" xfId="18396"/>
    <cellStyle name="输出 2 4 2 8 2 6" xfId="18397"/>
    <cellStyle name="输出 2 4 2 8 2 7" xfId="18398"/>
    <cellStyle name="输出 2 4 2 8 3" xfId="18399"/>
    <cellStyle name="输出 2 4 2 8 4" xfId="18400"/>
    <cellStyle name="输出 2 4 2 8 5" xfId="18401"/>
    <cellStyle name="输出 2 4 2 8 6" xfId="18402"/>
    <cellStyle name="输出 2 4 2 8 7" xfId="18403"/>
    <cellStyle name="输出 2 4 2 9" xfId="18404"/>
    <cellStyle name="输出 2 4 2 9 2" xfId="18405"/>
    <cellStyle name="输出 2 4 2 9 3" xfId="18406"/>
    <cellStyle name="输出 2 4 2 9 4" xfId="18407"/>
    <cellStyle name="输出 2 4 2 9 5" xfId="18408"/>
    <cellStyle name="输出 2 4 2 9 6" xfId="18409"/>
    <cellStyle name="输出 2 4 20" xfId="18410"/>
    <cellStyle name="输出 2 4 20 2" xfId="18411"/>
    <cellStyle name="输出 2 4 20 3" xfId="18412"/>
    <cellStyle name="输出 2 4 20 4" xfId="18413"/>
    <cellStyle name="输出 2 4 20 5" xfId="18414"/>
    <cellStyle name="输出 2 4 20 6" xfId="18415"/>
    <cellStyle name="输出 2 4 21" xfId="18416"/>
    <cellStyle name="输出 2 4 21 2" xfId="18417"/>
    <cellStyle name="输出 2 4 21 3" xfId="18418"/>
    <cellStyle name="输出 2 4 21 4" xfId="18419"/>
    <cellStyle name="输出 2 4 21 5" xfId="18420"/>
    <cellStyle name="输出 2 4 21 6" xfId="18421"/>
    <cellStyle name="输出 2 4 22" xfId="18422"/>
    <cellStyle name="输出 2 4 22 2" xfId="18423"/>
    <cellStyle name="输出 2 4 22 3" xfId="18424"/>
    <cellStyle name="输出 2 4 22 4" xfId="18425"/>
    <cellStyle name="输出 2 4 22 5" xfId="18426"/>
    <cellStyle name="输出 2 4 22 6" xfId="18427"/>
    <cellStyle name="输出 2 4 23" xfId="18428"/>
    <cellStyle name="输出 2 4 23 2" xfId="18429"/>
    <cellStyle name="输出 2 4 23 3" xfId="18430"/>
    <cellStyle name="输出 2 4 23 4" xfId="18431"/>
    <cellStyle name="输出 2 4 23 5" xfId="18432"/>
    <cellStyle name="输出 2 4 23 6" xfId="18433"/>
    <cellStyle name="输出 2 4 24" xfId="18434"/>
    <cellStyle name="输出 2 4 25" xfId="18435"/>
    <cellStyle name="输出 2 4 26" xfId="18436"/>
    <cellStyle name="输出 2 4 27" xfId="18437"/>
    <cellStyle name="输出 2 4 28" xfId="18438"/>
    <cellStyle name="输出 2 4 3" xfId="18439"/>
    <cellStyle name="输出 2 4 3 10" xfId="18440"/>
    <cellStyle name="输出 2 4 3 10 2" xfId="18441"/>
    <cellStyle name="输出 2 4 3 10 3" xfId="18442"/>
    <cellStyle name="输出 2 4 3 10 4" xfId="18443"/>
    <cellStyle name="输出 2 4 3 10 5" xfId="18444"/>
    <cellStyle name="输出 2 4 3 10 6" xfId="18445"/>
    <cellStyle name="输出 2 4 3 11" xfId="18446"/>
    <cellStyle name="输出 2 4 3 11 2" xfId="18447"/>
    <cellStyle name="输出 2 4 3 11 3" xfId="18448"/>
    <cellStyle name="输出 2 4 3 11 4" xfId="18449"/>
    <cellStyle name="输出 2 4 3 11 5" xfId="18450"/>
    <cellStyle name="输出 2 4 3 11 6" xfId="18451"/>
    <cellStyle name="输出 2 4 3 12" xfId="18452"/>
    <cellStyle name="输出 2 4 3 12 2" xfId="18453"/>
    <cellStyle name="输出 2 4 3 12 3" xfId="18454"/>
    <cellStyle name="输出 2 4 3 12 4" xfId="18455"/>
    <cellStyle name="输出 2 4 3 12 5" xfId="18456"/>
    <cellStyle name="输出 2 4 3 12 6" xfId="18457"/>
    <cellStyle name="输出 2 4 3 13" xfId="18458"/>
    <cellStyle name="输出 2 4 3 13 2" xfId="18459"/>
    <cellStyle name="输出 2 4 3 13 3" xfId="18460"/>
    <cellStyle name="输出 2 4 3 13 4" xfId="18461"/>
    <cellStyle name="输出 2 4 3 13 5" xfId="18462"/>
    <cellStyle name="输出 2 4 3 13 6" xfId="18463"/>
    <cellStyle name="输出 2 4 3 14" xfId="18464"/>
    <cellStyle name="输出 2 4 3 14 2" xfId="18465"/>
    <cellStyle name="输出 2 4 3 14 3" xfId="18466"/>
    <cellStyle name="输出 2 4 3 14 4" xfId="18467"/>
    <cellStyle name="输出 2 4 3 14 5" xfId="18468"/>
    <cellStyle name="输出 2 4 3 14 6" xfId="18469"/>
    <cellStyle name="输出 2 4 3 15" xfId="18470"/>
    <cellStyle name="输出 2 4 3 15 2" xfId="18471"/>
    <cellStyle name="输出 2 4 3 15 3" xfId="18472"/>
    <cellStyle name="输出 2 4 3 15 4" xfId="18473"/>
    <cellStyle name="输出 2 4 3 15 5" xfId="18474"/>
    <cellStyle name="输出 2 4 3 15 6" xfId="18475"/>
    <cellStyle name="输出 2 4 3 16" xfId="18476"/>
    <cellStyle name="输出 2 4 3 16 2" xfId="18477"/>
    <cellStyle name="输出 2 4 3 16 3" xfId="18478"/>
    <cellStyle name="输出 2 4 3 16 4" xfId="18479"/>
    <cellStyle name="输出 2 4 3 16 5" xfId="18480"/>
    <cellStyle name="输出 2 4 3 16 6" xfId="18481"/>
    <cellStyle name="输出 2 4 3 17" xfId="18482"/>
    <cellStyle name="输出 2 4 3 17 2" xfId="18483"/>
    <cellStyle name="输出 2 4 3 17 3" xfId="18484"/>
    <cellStyle name="输出 2 4 3 17 4" xfId="18485"/>
    <cellStyle name="输出 2 4 3 17 5" xfId="18486"/>
    <cellStyle name="输出 2 4 3 17 6" xfId="18487"/>
    <cellStyle name="输出 2 4 3 18" xfId="18488"/>
    <cellStyle name="输出 2 4 3 18 2" xfId="18489"/>
    <cellStyle name="输出 2 4 3 18 3" xfId="18490"/>
    <cellStyle name="输出 2 4 3 18 4" xfId="18491"/>
    <cellStyle name="输出 2 4 3 18 5" xfId="18492"/>
    <cellStyle name="输出 2 4 3 18 6" xfId="18493"/>
    <cellStyle name="输出 2 4 3 19" xfId="18494"/>
    <cellStyle name="输出 2 4 3 19 2" xfId="18495"/>
    <cellStyle name="输出 2 4 3 19 3" xfId="18496"/>
    <cellStyle name="输出 2 4 3 19 4" xfId="18497"/>
    <cellStyle name="输出 2 4 3 19 5" xfId="18498"/>
    <cellStyle name="输出 2 4 3 19 6" xfId="18499"/>
    <cellStyle name="输出 2 4 3 2" xfId="18500"/>
    <cellStyle name="输出 2 4 3 2 10" xfId="18501"/>
    <cellStyle name="输出 2 4 3 2 10 2" xfId="18502"/>
    <cellStyle name="输出 2 4 3 2 10 3" xfId="18503"/>
    <cellStyle name="输出 2 4 3 2 10 4" xfId="18504"/>
    <cellStyle name="输出 2 4 3 2 10 5" xfId="18505"/>
    <cellStyle name="输出 2 4 3 2 10 6" xfId="18506"/>
    <cellStyle name="输出 2 4 3 2 11" xfId="18507"/>
    <cellStyle name="输出 2 4 3 2 11 2" xfId="18508"/>
    <cellStyle name="输出 2 4 3 2 11 3" xfId="18509"/>
    <cellStyle name="输出 2 4 3 2 11 4" xfId="18510"/>
    <cellStyle name="输出 2 4 3 2 11 5" xfId="18511"/>
    <cellStyle name="输出 2 4 3 2 11 6" xfId="18512"/>
    <cellStyle name="输出 2 4 3 2 12" xfId="18513"/>
    <cellStyle name="输出 2 4 3 2 12 2" xfId="18514"/>
    <cellStyle name="输出 2 4 3 2 12 3" xfId="18515"/>
    <cellStyle name="输出 2 4 3 2 12 4" xfId="18516"/>
    <cellStyle name="输出 2 4 3 2 12 5" xfId="18517"/>
    <cellStyle name="输出 2 4 3 2 12 6" xfId="18518"/>
    <cellStyle name="输出 2 4 3 2 13" xfId="18519"/>
    <cellStyle name="输出 2 4 3 2 13 2" xfId="18520"/>
    <cellStyle name="输出 2 4 3 2 13 3" xfId="18521"/>
    <cellStyle name="输出 2 4 3 2 13 4" xfId="18522"/>
    <cellStyle name="输出 2 4 3 2 13 5" xfId="18523"/>
    <cellStyle name="输出 2 4 3 2 13 6" xfId="18524"/>
    <cellStyle name="输出 2 4 3 2 14" xfId="18525"/>
    <cellStyle name="输出 2 4 3 2 14 2" xfId="18526"/>
    <cellStyle name="输出 2 4 3 2 14 3" xfId="18527"/>
    <cellStyle name="输出 2 4 3 2 14 4" xfId="18528"/>
    <cellStyle name="输出 2 4 3 2 14 5" xfId="18529"/>
    <cellStyle name="输出 2 4 3 2 14 6" xfId="18530"/>
    <cellStyle name="输出 2 4 3 2 15" xfId="18531"/>
    <cellStyle name="输出 2 4 3 2 15 2" xfId="18532"/>
    <cellStyle name="输出 2 4 3 2 15 3" xfId="18533"/>
    <cellStyle name="输出 2 4 3 2 15 4" xfId="18534"/>
    <cellStyle name="输出 2 4 3 2 15 5" xfId="18535"/>
    <cellStyle name="输出 2 4 3 2 15 6" xfId="18536"/>
    <cellStyle name="输出 2 4 3 2 16" xfId="18537"/>
    <cellStyle name="输出 2 4 3 2 16 2" xfId="18538"/>
    <cellStyle name="输出 2 4 3 2 16 3" xfId="18539"/>
    <cellStyle name="输出 2 4 3 2 16 4" xfId="18540"/>
    <cellStyle name="输出 2 4 3 2 16 5" xfId="18541"/>
    <cellStyle name="输出 2 4 3 2 16 6" xfId="18542"/>
    <cellStyle name="输出 2 4 3 2 17" xfId="18543"/>
    <cellStyle name="输出 2 4 3 2 17 2" xfId="18544"/>
    <cellStyle name="输出 2 4 3 2 17 3" xfId="18545"/>
    <cellStyle name="输出 2 4 3 2 17 4" xfId="18546"/>
    <cellStyle name="输出 2 4 3 2 17 5" xfId="18547"/>
    <cellStyle name="输出 2 4 3 2 17 6" xfId="18548"/>
    <cellStyle name="输出 2 4 3 2 18" xfId="18549"/>
    <cellStyle name="输出 2 4 3 2 18 2" xfId="18550"/>
    <cellStyle name="输出 2 4 3 2 18 3" xfId="18551"/>
    <cellStyle name="输出 2 4 3 2 18 4" xfId="18552"/>
    <cellStyle name="输出 2 4 3 2 18 5" xfId="18553"/>
    <cellStyle name="输出 2 4 3 2 18 6" xfId="18554"/>
    <cellStyle name="输出 2 4 3 2 19" xfId="18555"/>
    <cellStyle name="输出 2 4 3 2 2" xfId="18556"/>
    <cellStyle name="输出 2 4 3 2 2 2" xfId="18557"/>
    <cellStyle name="输出 2 4 3 2 2 3" xfId="18558"/>
    <cellStyle name="输出 2 4 3 2 2 4" xfId="18559"/>
    <cellStyle name="输出 2 4 3 2 2 5" xfId="18560"/>
    <cellStyle name="输出 2 4 3 2 2 6" xfId="18561"/>
    <cellStyle name="输出 2 4 3 2 20" xfId="18562"/>
    <cellStyle name="输出 2 4 3 2 21" xfId="18563"/>
    <cellStyle name="输出 2 4 3 2 22" xfId="18564"/>
    <cellStyle name="输出 2 4 3 2 23" xfId="18565"/>
    <cellStyle name="输出 2 4 3 2 3" xfId="18566"/>
    <cellStyle name="输出 2 4 3 2 3 2" xfId="18567"/>
    <cellStyle name="输出 2 4 3 2 3 3" xfId="18568"/>
    <cellStyle name="输出 2 4 3 2 3 4" xfId="18569"/>
    <cellStyle name="输出 2 4 3 2 3 5" xfId="18570"/>
    <cellStyle name="输出 2 4 3 2 3 6" xfId="18571"/>
    <cellStyle name="输出 2 4 3 2 4" xfId="18572"/>
    <cellStyle name="输出 2 4 3 2 4 2" xfId="18573"/>
    <cellStyle name="输出 2 4 3 2 4 3" xfId="18574"/>
    <cellStyle name="输出 2 4 3 2 4 4" xfId="18575"/>
    <cellStyle name="输出 2 4 3 2 4 5" xfId="18576"/>
    <cellStyle name="输出 2 4 3 2 4 6" xfId="18577"/>
    <cellStyle name="输出 2 4 3 2 5" xfId="18578"/>
    <cellStyle name="输出 2 4 3 2 5 2" xfId="18579"/>
    <cellStyle name="输出 2 4 3 2 5 3" xfId="18580"/>
    <cellStyle name="输出 2 4 3 2 5 4" xfId="18581"/>
    <cellStyle name="输出 2 4 3 2 5 5" xfId="18582"/>
    <cellStyle name="输出 2 4 3 2 5 6" xfId="18583"/>
    <cellStyle name="输出 2 4 3 2 6" xfId="18584"/>
    <cellStyle name="输出 2 4 3 2 6 2" xfId="18585"/>
    <cellStyle name="输出 2 4 3 2 6 3" xfId="18586"/>
    <cellStyle name="输出 2 4 3 2 6 4" xfId="18587"/>
    <cellStyle name="输出 2 4 3 2 6 5" xfId="18588"/>
    <cellStyle name="输出 2 4 3 2 6 6" xfId="18589"/>
    <cellStyle name="输出 2 4 3 2 7" xfId="18590"/>
    <cellStyle name="输出 2 4 3 2 7 2" xfId="18591"/>
    <cellStyle name="输出 2 4 3 2 7 3" xfId="18592"/>
    <cellStyle name="输出 2 4 3 2 7 4" xfId="18593"/>
    <cellStyle name="输出 2 4 3 2 7 5" xfId="18594"/>
    <cellStyle name="输出 2 4 3 2 7 6" xfId="18595"/>
    <cellStyle name="输出 2 4 3 2 8" xfId="18596"/>
    <cellStyle name="输出 2 4 3 2 8 2" xfId="18597"/>
    <cellStyle name="输出 2 4 3 2 8 3" xfId="18598"/>
    <cellStyle name="输出 2 4 3 2 8 4" xfId="18599"/>
    <cellStyle name="输出 2 4 3 2 8 5" xfId="18600"/>
    <cellStyle name="输出 2 4 3 2 8 6" xfId="18601"/>
    <cellStyle name="输出 2 4 3 2 9" xfId="18602"/>
    <cellStyle name="输出 2 4 3 2 9 2" xfId="18603"/>
    <cellStyle name="输出 2 4 3 2 9 3" xfId="18604"/>
    <cellStyle name="输出 2 4 3 2 9 4" xfId="18605"/>
    <cellStyle name="输出 2 4 3 2 9 5" xfId="18606"/>
    <cellStyle name="输出 2 4 3 2 9 6" xfId="18607"/>
    <cellStyle name="输出 2 4 3 20" xfId="18608"/>
    <cellStyle name="输出 2 4 3 20 2" xfId="18609"/>
    <cellStyle name="输出 2 4 3 20 3" xfId="18610"/>
    <cellStyle name="输出 2 4 3 20 4" xfId="18611"/>
    <cellStyle name="输出 2 4 3 20 5" xfId="18612"/>
    <cellStyle name="输出 2 4 3 20 6" xfId="18613"/>
    <cellStyle name="输出 2 4 3 21" xfId="18614"/>
    <cellStyle name="输出 2 4 3 22" xfId="18615"/>
    <cellStyle name="输出 2 4 3 23" xfId="18616"/>
    <cellStyle name="输出 2 4 3 24" xfId="18617"/>
    <cellStyle name="输出 2 4 3 25" xfId="18618"/>
    <cellStyle name="输出 2 4 3 3" xfId="18619"/>
    <cellStyle name="输出 2 4 3 3 2" xfId="18620"/>
    <cellStyle name="输出 2 4 3 3 3" xfId="18621"/>
    <cellStyle name="输出 2 4 3 3 4" xfId="18622"/>
    <cellStyle name="输出 2 4 3 3 5" xfId="18623"/>
    <cellStyle name="输出 2 4 3 3 6" xfId="18624"/>
    <cellStyle name="输出 2 4 3 4" xfId="18625"/>
    <cellStyle name="输出 2 4 3 4 2" xfId="18626"/>
    <cellStyle name="输出 2 4 3 4 3" xfId="18627"/>
    <cellStyle name="输出 2 4 3 4 4" xfId="18628"/>
    <cellStyle name="输出 2 4 3 4 5" xfId="18629"/>
    <cellStyle name="输出 2 4 3 4 6" xfId="18630"/>
    <cellStyle name="输出 2 4 3 5" xfId="18631"/>
    <cellStyle name="输出 2 4 3 5 2" xfId="18632"/>
    <cellStyle name="输出 2 4 3 5 3" xfId="18633"/>
    <cellStyle name="输出 2 4 3 5 4" xfId="18634"/>
    <cellStyle name="输出 2 4 3 5 5" xfId="18635"/>
    <cellStyle name="输出 2 4 3 5 6" xfId="18636"/>
    <cellStyle name="输出 2 4 3 6" xfId="18637"/>
    <cellStyle name="输出 2 4 3 6 2" xfId="18638"/>
    <cellStyle name="输出 2 4 3 6 3" xfId="18639"/>
    <cellStyle name="输出 2 4 3 6 4" xfId="18640"/>
    <cellStyle name="输出 2 4 3 6 5" xfId="18641"/>
    <cellStyle name="输出 2 4 3 6 6" xfId="18642"/>
    <cellStyle name="输出 2 4 3 7" xfId="18643"/>
    <cellStyle name="输出 2 4 3 7 2" xfId="18644"/>
    <cellStyle name="输出 2 4 3 7 3" xfId="18645"/>
    <cellStyle name="输出 2 4 3 7 4" xfId="18646"/>
    <cellStyle name="输出 2 4 3 7 5" xfId="18647"/>
    <cellStyle name="输出 2 4 3 7 6" xfId="18648"/>
    <cellStyle name="输出 2 4 3 8" xfId="18649"/>
    <cellStyle name="输出 2 4 3 8 2" xfId="18650"/>
    <cellStyle name="输出 2 4 3 8 2 2" xfId="18651"/>
    <cellStyle name="输出 2 4 3 8 2 3" xfId="18652"/>
    <cellStyle name="输出 2 4 3 8 2 4" xfId="18653"/>
    <cellStyle name="输出 2 4 3 8 2 5" xfId="18654"/>
    <cellStyle name="输出 2 4 3 8 2 6" xfId="18655"/>
    <cellStyle name="输出 2 4 3 8 2 7" xfId="18656"/>
    <cellStyle name="输出 2 4 3 8 3" xfId="18657"/>
    <cellStyle name="输出 2 4 3 8 4" xfId="18658"/>
    <cellStyle name="输出 2 4 3 8 5" xfId="18659"/>
    <cellStyle name="输出 2 4 3 8 6" xfId="18660"/>
    <cellStyle name="输出 2 4 3 8 7" xfId="18661"/>
    <cellStyle name="输出 2 4 3 9" xfId="18662"/>
    <cellStyle name="输出 2 4 3 9 2" xfId="18663"/>
    <cellStyle name="输出 2 4 3 9 3" xfId="18664"/>
    <cellStyle name="输出 2 4 3 9 4" xfId="18665"/>
    <cellStyle name="输出 2 4 3 9 5" xfId="18666"/>
    <cellStyle name="输出 2 4 3 9 6" xfId="18667"/>
    <cellStyle name="输出 2 4 4" xfId="18668"/>
    <cellStyle name="输出 2 4 4 10" xfId="18669"/>
    <cellStyle name="输出 2 4 4 10 2" xfId="18670"/>
    <cellStyle name="输出 2 4 4 10 3" xfId="18671"/>
    <cellStyle name="输出 2 4 4 10 4" xfId="18672"/>
    <cellStyle name="输出 2 4 4 10 5" xfId="18673"/>
    <cellStyle name="输出 2 4 4 10 6" xfId="18674"/>
    <cellStyle name="输出 2 4 4 11" xfId="18675"/>
    <cellStyle name="输出 2 4 4 11 2" xfId="18676"/>
    <cellStyle name="输出 2 4 4 11 3" xfId="18677"/>
    <cellStyle name="输出 2 4 4 11 4" xfId="18678"/>
    <cellStyle name="输出 2 4 4 11 5" xfId="18679"/>
    <cellStyle name="输出 2 4 4 11 6" xfId="18680"/>
    <cellStyle name="输出 2 4 4 12" xfId="18681"/>
    <cellStyle name="输出 2 4 4 12 2" xfId="18682"/>
    <cellStyle name="输出 2 4 4 12 3" xfId="18683"/>
    <cellStyle name="输出 2 4 4 12 4" xfId="18684"/>
    <cellStyle name="输出 2 4 4 12 5" xfId="18685"/>
    <cellStyle name="输出 2 4 4 12 6" xfId="18686"/>
    <cellStyle name="输出 2 4 4 13" xfId="18687"/>
    <cellStyle name="输出 2 4 4 13 2" xfId="18688"/>
    <cellStyle name="输出 2 4 4 13 3" xfId="18689"/>
    <cellStyle name="输出 2 4 4 13 4" xfId="18690"/>
    <cellStyle name="输出 2 4 4 13 5" xfId="18691"/>
    <cellStyle name="输出 2 4 4 13 6" xfId="18692"/>
    <cellStyle name="输出 2 4 4 14" xfId="18693"/>
    <cellStyle name="输出 2 4 4 14 2" xfId="18694"/>
    <cellStyle name="输出 2 4 4 14 3" xfId="18695"/>
    <cellStyle name="输出 2 4 4 14 4" xfId="18696"/>
    <cellStyle name="输出 2 4 4 14 5" xfId="18697"/>
    <cellStyle name="输出 2 4 4 14 6" xfId="18698"/>
    <cellStyle name="输出 2 4 4 15" xfId="18699"/>
    <cellStyle name="输出 2 4 4 15 2" xfId="18700"/>
    <cellStyle name="输出 2 4 4 15 3" xfId="18701"/>
    <cellStyle name="输出 2 4 4 15 4" xfId="18702"/>
    <cellStyle name="输出 2 4 4 15 5" xfId="18703"/>
    <cellStyle name="输出 2 4 4 15 6" xfId="18704"/>
    <cellStyle name="输出 2 4 4 16" xfId="18705"/>
    <cellStyle name="输出 2 4 4 16 2" xfId="18706"/>
    <cellStyle name="输出 2 4 4 16 3" xfId="18707"/>
    <cellStyle name="输出 2 4 4 16 4" xfId="18708"/>
    <cellStyle name="输出 2 4 4 16 5" xfId="18709"/>
    <cellStyle name="输出 2 4 4 16 6" xfId="18710"/>
    <cellStyle name="输出 2 4 4 17" xfId="18711"/>
    <cellStyle name="输出 2 4 4 17 2" xfId="18712"/>
    <cellStyle name="输出 2 4 4 17 3" xfId="18713"/>
    <cellStyle name="输出 2 4 4 17 4" xfId="18714"/>
    <cellStyle name="输出 2 4 4 17 5" xfId="18715"/>
    <cellStyle name="输出 2 4 4 17 6" xfId="18716"/>
    <cellStyle name="输出 2 4 4 18" xfId="18717"/>
    <cellStyle name="输出 2 4 4 18 2" xfId="18718"/>
    <cellStyle name="输出 2 4 4 18 3" xfId="18719"/>
    <cellStyle name="输出 2 4 4 18 4" xfId="18720"/>
    <cellStyle name="输出 2 4 4 18 5" xfId="18721"/>
    <cellStyle name="输出 2 4 4 18 6" xfId="18722"/>
    <cellStyle name="输出 2 4 4 19" xfId="18723"/>
    <cellStyle name="输出 2 4 4 19 2" xfId="18724"/>
    <cellStyle name="输出 2 4 4 19 3" xfId="18725"/>
    <cellStyle name="输出 2 4 4 19 4" xfId="18726"/>
    <cellStyle name="输出 2 4 4 19 5" xfId="18727"/>
    <cellStyle name="输出 2 4 4 19 6" xfId="18728"/>
    <cellStyle name="输出 2 4 4 2" xfId="18729"/>
    <cellStyle name="输出 2 4 4 2 10" xfId="18730"/>
    <cellStyle name="输出 2 4 4 2 10 2" xfId="18731"/>
    <cellStyle name="输出 2 4 4 2 10 3" xfId="18732"/>
    <cellStyle name="输出 2 4 4 2 10 4" xfId="18733"/>
    <cellStyle name="输出 2 4 4 2 10 5" xfId="18734"/>
    <cellStyle name="输出 2 4 4 2 10 6" xfId="18735"/>
    <cellStyle name="输出 2 4 4 2 11" xfId="18736"/>
    <cellStyle name="输出 2 4 4 2 11 2" xfId="18737"/>
    <cellStyle name="输出 2 4 4 2 11 3" xfId="18738"/>
    <cellStyle name="输出 2 4 4 2 11 4" xfId="18739"/>
    <cellStyle name="输出 2 4 4 2 11 5" xfId="18740"/>
    <cellStyle name="输出 2 4 4 2 11 6" xfId="18741"/>
    <cellStyle name="输出 2 4 4 2 12" xfId="18742"/>
    <cellStyle name="输出 2 4 4 2 12 2" xfId="18743"/>
    <cellStyle name="输出 2 4 4 2 12 3" xfId="18744"/>
    <cellStyle name="输出 2 4 4 2 12 4" xfId="18745"/>
    <cellStyle name="输出 2 4 4 2 12 5" xfId="18746"/>
    <cellStyle name="输出 2 4 4 2 12 6" xfId="18747"/>
    <cellStyle name="输出 2 4 4 2 13" xfId="18748"/>
    <cellStyle name="输出 2 4 4 2 13 2" xfId="18749"/>
    <cellStyle name="输出 2 4 4 2 13 3" xfId="18750"/>
    <cellStyle name="输出 2 4 4 2 13 4" xfId="18751"/>
    <cellStyle name="输出 2 4 4 2 13 5" xfId="18752"/>
    <cellStyle name="输出 2 4 4 2 13 6" xfId="18753"/>
    <cellStyle name="输出 2 4 4 2 14" xfId="18754"/>
    <cellStyle name="输出 2 4 4 2 14 2" xfId="18755"/>
    <cellStyle name="输出 2 4 4 2 14 3" xfId="18756"/>
    <cellStyle name="输出 2 4 4 2 14 4" xfId="18757"/>
    <cellStyle name="输出 2 4 4 2 14 5" xfId="18758"/>
    <cellStyle name="输出 2 4 4 2 14 6" xfId="18759"/>
    <cellStyle name="输出 2 4 4 2 15" xfId="18760"/>
    <cellStyle name="输出 2 4 4 2 15 2" xfId="18761"/>
    <cellStyle name="输出 2 4 4 2 15 3" xfId="18762"/>
    <cellStyle name="输出 2 4 4 2 15 4" xfId="18763"/>
    <cellStyle name="输出 2 4 4 2 15 5" xfId="18764"/>
    <cellStyle name="输出 2 4 4 2 15 6" xfId="18765"/>
    <cellStyle name="输出 2 4 4 2 16" xfId="18766"/>
    <cellStyle name="输出 2 4 4 2 16 2" xfId="18767"/>
    <cellStyle name="输出 2 4 4 2 16 3" xfId="18768"/>
    <cellStyle name="输出 2 4 4 2 16 4" xfId="18769"/>
    <cellStyle name="输出 2 4 4 2 16 5" xfId="18770"/>
    <cellStyle name="输出 2 4 4 2 16 6" xfId="18771"/>
    <cellStyle name="输出 2 4 4 2 17" xfId="18772"/>
    <cellStyle name="输出 2 4 4 2 17 2" xfId="18773"/>
    <cellStyle name="输出 2 4 4 2 17 3" xfId="18774"/>
    <cellStyle name="输出 2 4 4 2 17 4" xfId="18775"/>
    <cellStyle name="输出 2 4 4 2 17 5" xfId="18776"/>
    <cellStyle name="输出 2 4 4 2 17 6" xfId="18777"/>
    <cellStyle name="输出 2 4 4 2 18" xfId="18778"/>
    <cellStyle name="输出 2 4 4 2 18 2" xfId="18779"/>
    <cellStyle name="输出 2 4 4 2 18 3" xfId="18780"/>
    <cellStyle name="输出 2 4 4 2 18 4" xfId="18781"/>
    <cellStyle name="输出 2 4 4 2 18 5" xfId="18782"/>
    <cellStyle name="输出 2 4 4 2 18 6" xfId="18783"/>
    <cellStyle name="输出 2 4 4 2 19" xfId="18784"/>
    <cellStyle name="输出 2 4 4 2 2" xfId="18785"/>
    <cellStyle name="输出 2 4 4 2 2 2" xfId="18786"/>
    <cellStyle name="输出 2 4 4 2 2 3" xfId="18787"/>
    <cellStyle name="输出 2 4 4 2 2 4" xfId="18788"/>
    <cellStyle name="输出 2 4 4 2 2 5" xfId="18789"/>
    <cellStyle name="输出 2 4 4 2 2 6" xfId="18790"/>
    <cellStyle name="输出 2 4 4 2 20" xfId="18791"/>
    <cellStyle name="输出 2 4 4 2 21" xfId="18792"/>
    <cellStyle name="输出 2 4 4 2 22" xfId="18793"/>
    <cellStyle name="输出 2 4 4 2 23" xfId="18794"/>
    <cellStyle name="输出 2 4 4 2 3" xfId="18795"/>
    <cellStyle name="输出 2 4 4 2 3 2" xfId="18796"/>
    <cellStyle name="输出 2 4 4 2 3 3" xfId="18797"/>
    <cellStyle name="输出 2 4 4 2 3 4" xfId="18798"/>
    <cellStyle name="输出 2 4 4 2 3 5" xfId="18799"/>
    <cellStyle name="输出 2 4 4 2 3 6" xfId="18800"/>
    <cellStyle name="输出 2 4 4 2 4" xfId="18801"/>
    <cellStyle name="输出 2 4 4 2 4 2" xfId="18802"/>
    <cellStyle name="输出 2 4 4 2 4 3" xfId="18803"/>
    <cellStyle name="输出 2 4 4 2 4 4" xfId="18804"/>
    <cellStyle name="输出 2 4 4 2 4 5" xfId="18805"/>
    <cellStyle name="输出 2 4 4 2 4 6" xfId="18806"/>
    <cellStyle name="输出 2 4 4 2 5" xfId="18807"/>
    <cellStyle name="输出 2 4 4 2 5 2" xfId="18808"/>
    <cellStyle name="输出 2 4 4 2 5 3" xfId="18809"/>
    <cellStyle name="输出 2 4 4 2 5 4" xfId="18810"/>
    <cellStyle name="输出 2 4 4 2 5 5" xfId="18811"/>
    <cellStyle name="输出 2 4 4 2 5 6" xfId="18812"/>
    <cellStyle name="输出 2 4 4 2 6" xfId="18813"/>
    <cellStyle name="输出 2 4 4 2 6 2" xfId="18814"/>
    <cellStyle name="输出 2 4 4 2 6 3" xfId="18815"/>
    <cellStyle name="输出 2 4 4 2 6 4" xfId="18816"/>
    <cellStyle name="输出 2 4 4 2 6 5" xfId="18817"/>
    <cellStyle name="输出 2 4 4 2 6 6" xfId="18818"/>
    <cellStyle name="输出 2 4 4 2 7" xfId="18819"/>
    <cellStyle name="输出 2 4 4 2 7 2" xfId="18820"/>
    <cellStyle name="输出 2 4 4 2 7 3" xfId="18821"/>
    <cellStyle name="输出 2 4 4 2 7 4" xfId="18822"/>
    <cellStyle name="输出 2 4 4 2 7 5" xfId="18823"/>
    <cellStyle name="输出 2 4 4 2 7 6" xfId="18824"/>
    <cellStyle name="输出 2 4 4 2 8" xfId="18825"/>
    <cellStyle name="输出 2 4 4 2 8 2" xfId="18826"/>
    <cellStyle name="输出 2 4 4 2 8 3" xfId="18827"/>
    <cellStyle name="输出 2 4 4 2 8 4" xfId="18828"/>
    <cellStyle name="输出 2 4 4 2 8 5" xfId="18829"/>
    <cellStyle name="输出 2 4 4 2 8 6" xfId="18830"/>
    <cellStyle name="输出 2 4 4 2 9" xfId="18831"/>
    <cellStyle name="输出 2 4 4 2 9 2" xfId="18832"/>
    <cellStyle name="输出 2 4 4 2 9 3" xfId="18833"/>
    <cellStyle name="输出 2 4 4 2 9 4" xfId="18834"/>
    <cellStyle name="输出 2 4 4 2 9 5" xfId="18835"/>
    <cellStyle name="输出 2 4 4 2 9 6" xfId="18836"/>
    <cellStyle name="输出 2 4 4 20" xfId="18837"/>
    <cellStyle name="输出 2 4 4 20 2" xfId="18838"/>
    <cellStyle name="输出 2 4 4 20 3" xfId="18839"/>
    <cellStyle name="输出 2 4 4 20 4" xfId="18840"/>
    <cellStyle name="输出 2 4 4 20 5" xfId="18841"/>
    <cellStyle name="输出 2 4 4 20 6" xfId="18842"/>
    <cellStyle name="输出 2 4 4 21" xfId="18843"/>
    <cellStyle name="输出 2 4 4 22" xfId="18844"/>
    <cellStyle name="输出 2 4 4 23" xfId="18845"/>
    <cellStyle name="输出 2 4 4 24" xfId="18846"/>
    <cellStyle name="输出 2 4 4 25" xfId="18847"/>
    <cellStyle name="输出 2 4 4 3" xfId="18848"/>
    <cellStyle name="输出 2 4 4 3 2" xfId="18849"/>
    <cellStyle name="输出 2 4 4 3 3" xfId="18850"/>
    <cellStyle name="输出 2 4 4 3 4" xfId="18851"/>
    <cellStyle name="输出 2 4 4 3 5" xfId="18852"/>
    <cellStyle name="输出 2 4 4 3 6" xfId="18853"/>
    <cellStyle name="输出 2 4 4 4" xfId="18854"/>
    <cellStyle name="输出 2 4 4 4 2" xfId="18855"/>
    <cellStyle name="输出 2 4 4 4 3" xfId="18856"/>
    <cellStyle name="输出 2 4 4 4 4" xfId="18857"/>
    <cellStyle name="输出 2 4 4 4 5" xfId="18858"/>
    <cellStyle name="输出 2 4 4 4 6" xfId="18859"/>
    <cellStyle name="输出 2 4 4 5" xfId="18860"/>
    <cellStyle name="输出 2 4 4 5 2" xfId="18861"/>
    <cellStyle name="输出 2 4 4 5 3" xfId="18862"/>
    <cellStyle name="输出 2 4 4 5 4" xfId="18863"/>
    <cellStyle name="输出 2 4 4 5 5" xfId="18864"/>
    <cellStyle name="输出 2 4 4 5 6" xfId="18865"/>
    <cellStyle name="输出 2 4 4 6" xfId="18866"/>
    <cellStyle name="输出 2 4 4 6 2" xfId="18867"/>
    <cellStyle name="输出 2 4 4 6 3" xfId="18868"/>
    <cellStyle name="输出 2 4 4 6 4" xfId="18869"/>
    <cellStyle name="输出 2 4 4 6 5" xfId="18870"/>
    <cellStyle name="输出 2 4 4 6 6" xfId="18871"/>
    <cellStyle name="输出 2 4 4 7" xfId="18872"/>
    <cellStyle name="输出 2 4 4 7 2" xfId="18873"/>
    <cellStyle name="输出 2 4 4 7 3" xfId="18874"/>
    <cellStyle name="输出 2 4 4 7 4" xfId="18875"/>
    <cellStyle name="输出 2 4 4 7 5" xfId="18876"/>
    <cellStyle name="输出 2 4 4 7 6" xfId="18877"/>
    <cellStyle name="输出 2 4 4 8" xfId="18878"/>
    <cellStyle name="输出 2 4 4 8 2" xfId="18879"/>
    <cellStyle name="输出 2 4 4 8 2 2" xfId="18880"/>
    <cellStyle name="输出 2 4 4 8 2 3" xfId="18881"/>
    <cellStyle name="输出 2 4 4 8 2 4" xfId="18882"/>
    <cellStyle name="输出 2 4 4 8 2 5" xfId="18883"/>
    <cellStyle name="输出 2 4 4 8 2 6" xfId="18884"/>
    <cellStyle name="输出 2 4 4 8 2 7" xfId="18885"/>
    <cellStyle name="输出 2 4 4 8 3" xfId="18886"/>
    <cellStyle name="输出 2 4 4 8 4" xfId="18887"/>
    <cellStyle name="输出 2 4 4 8 5" xfId="18888"/>
    <cellStyle name="输出 2 4 4 8 6" xfId="18889"/>
    <cellStyle name="输出 2 4 4 8 7" xfId="18890"/>
    <cellStyle name="输出 2 4 4 9" xfId="18891"/>
    <cellStyle name="输出 2 4 4 9 2" xfId="18892"/>
    <cellStyle name="输出 2 4 4 9 3" xfId="18893"/>
    <cellStyle name="输出 2 4 4 9 4" xfId="18894"/>
    <cellStyle name="输出 2 4 4 9 5" xfId="18895"/>
    <cellStyle name="输出 2 4 4 9 6" xfId="18896"/>
    <cellStyle name="输出 2 4 5" xfId="18897"/>
    <cellStyle name="输出 2 4 5 10" xfId="18898"/>
    <cellStyle name="输出 2 4 5 10 2" xfId="18899"/>
    <cellStyle name="输出 2 4 5 10 3" xfId="18900"/>
    <cellStyle name="输出 2 4 5 10 4" xfId="18901"/>
    <cellStyle name="输出 2 4 5 10 5" xfId="18902"/>
    <cellStyle name="输出 2 4 5 10 6" xfId="18903"/>
    <cellStyle name="输出 2 4 5 11" xfId="18904"/>
    <cellStyle name="输出 2 4 5 11 2" xfId="18905"/>
    <cellStyle name="输出 2 4 5 11 3" xfId="18906"/>
    <cellStyle name="输出 2 4 5 11 4" xfId="18907"/>
    <cellStyle name="输出 2 4 5 11 5" xfId="18908"/>
    <cellStyle name="输出 2 4 5 11 6" xfId="18909"/>
    <cellStyle name="输出 2 4 5 12" xfId="18910"/>
    <cellStyle name="输出 2 4 5 12 2" xfId="18911"/>
    <cellStyle name="输出 2 4 5 12 3" xfId="18912"/>
    <cellStyle name="输出 2 4 5 12 4" xfId="18913"/>
    <cellStyle name="输出 2 4 5 12 5" xfId="18914"/>
    <cellStyle name="输出 2 4 5 12 6" xfId="18915"/>
    <cellStyle name="输出 2 4 5 13" xfId="18916"/>
    <cellStyle name="输出 2 4 5 13 2" xfId="18917"/>
    <cellStyle name="输出 2 4 5 13 3" xfId="18918"/>
    <cellStyle name="输出 2 4 5 13 4" xfId="18919"/>
    <cellStyle name="输出 2 4 5 13 5" xfId="18920"/>
    <cellStyle name="输出 2 4 5 13 6" xfId="18921"/>
    <cellStyle name="输出 2 4 5 14" xfId="18922"/>
    <cellStyle name="输出 2 4 5 14 2" xfId="18923"/>
    <cellStyle name="输出 2 4 5 14 3" xfId="18924"/>
    <cellStyle name="输出 2 4 5 14 4" xfId="18925"/>
    <cellStyle name="输出 2 4 5 14 5" xfId="18926"/>
    <cellStyle name="输出 2 4 5 14 6" xfId="18927"/>
    <cellStyle name="输出 2 4 5 15" xfId="18928"/>
    <cellStyle name="输出 2 4 5 15 2" xfId="18929"/>
    <cellStyle name="输出 2 4 5 15 3" xfId="18930"/>
    <cellStyle name="输出 2 4 5 15 4" xfId="18931"/>
    <cellStyle name="输出 2 4 5 15 5" xfId="18932"/>
    <cellStyle name="输出 2 4 5 15 6" xfId="18933"/>
    <cellStyle name="输出 2 4 5 16" xfId="18934"/>
    <cellStyle name="输出 2 4 5 16 2" xfId="18935"/>
    <cellStyle name="输出 2 4 5 16 3" xfId="18936"/>
    <cellStyle name="输出 2 4 5 16 4" xfId="18937"/>
    <cellStyle name="输出 2 4 5 16 5" xfId="18938"/>
    <cellStyle name="输出 2 4 5 16 6" xfId="18939"/>
    <cellStyle name="输出 2 4 5 17" xfId="18940"/>
    <cellStyle name="输出 2 4 5 17 2" xfId="18941"/>
    <cellStyle name="输出 2 4 5 17 3" xfId="18942"/>
    <cellStyle name="输出 2 4 5 17 4" xfId="18943"/>
    <cellStyle name="输出 2 4 5 17 5" xfId="18944"/>
    <cellStyle name="输出 2 4 5 17 6" xfId="18945"/>
    <cellStyle name="输出 2 4 5 18" xfId="18946"/>
    <cellStyle name="输出 2 4 5 18 2" xfId="18947"/>
    <cellStyle name="输出 2 4 5 18 3" xfId="18948"/>
    <cellStyle name="输出 2 4 5 18 4" xfId="18949"/>
    <cellStyle name="输出 2 4 5 18 5" xfId="18950"/>
    <cellStyle name="输出 2 4 5 18 6" xfId="18951"/>
    <cellStyle name="输出 2 4 5 19" xfId="18952"/>
    <cellStyle name="输出 2 4 5 2" xfId="18953"/>
    <cellStyle name="输出 2 4 5 2 2" xfId="18954"/>
    <cellStyle name="输出 2 4 5 2 3" xfId="18955"/>
    <cellStyle name="输出 2 4 5 2 4" xfId="18956"/>
    <cellStyle name="输出 2 4 5 2 5" xfId="18957"/>
    <cellStyle name="输出 2 4 5 2 6" xfId="18958"/>
    <cellStyle name="输出 2 4 5 20" xfId="18959"/>
    <cellStyle name="输出 2 4 5 21" xfId="18960"/>
    <cellStyle name="输出 2 4 5 22" xfId="18961"/>
    <cellStyle name="输出 2 4 5 23" xfId="18962"/>
    <cellStyle name="输出 2 4 5 3" xfId="18963"/>
    <cellStyle name="输出 2 4 5 3 2" xfId="18964"/>
    <cellStyle name="输出 2 4 5 3 3" xfId="18965"/>
    <cellStyle name="输出 2 4 5 3 4" xfId="18966"/>
    <cellStyle name="输出 2 4 5 3 5" xfId="18967"/>
    <cellStyle name="输出 2 4 5 3 6" xfId="18968"/>
    <cellStyle name="输出 2 4 5 4" xfId="18969"/>
    <cellStyle name="输出 2 4 5 4 2" xfId="18970"/>
    <cellStyle name="输出 2 4 5 4 3" xfId="18971"/>
    <cellStyle name="输出 2 4 5 4 4" xfId="18972"/>
    <cellStyle name="输出 2 4 5 4 5" xfId="18973"/>
    <cellStyle name="输出 2 4 5 4 6" xfId="18974"/>
    <cellStyle name="输出 2 4 5 5" xfId="18975"/>
    <cellStyle name="输出 2 4 5 5 2" xfId="18976"/>
    <cellStyle name="输出 2 4 5 5 3" xfId="18977"/>
    <cellStyle name="输出 2 4 5 5 4" xfId="18978"/>
    <cellStyle name="输出 2 4 5 5 5" xfId="18979"/>
    <cellStyle name="输出 2 4 5 5 6" xfId="18980"/>
    <cellStyle name="输出 2 4 5 6" xfId="18981"/>
    <cellStyle name="输出 2 4 5 6 2" xfId="18982"/>
    <cellStyle name="输出 2 4 5 6 3" xfId="18983"/>
    <cellStyle name="输出 2 4 5 6 4" xfId="18984"/>
    <cellStyle name="输出 2 4 5 6 5" xfId="18985"/>
    <cellStyle name="输出 2 4 5 6 6" xfId="18986"/>
    <cellStyle name="输出 2 4 5 7" xfId="18987"/>
    <cellStyle name="输出 2 4 5 7 2" xfId="18988"/>
    <cellStyle name="输出 2 4 5 7 3" xfId="18989"/>
    <cellStyle name="输出 2 4 5 7 4" xfId="18990"/>
    <cellStyle name="输出 2 4 5 7 5" xfId="18991"/>
    <cellStyle name="输出 2 4 5 7 6" xfId="18992"/>
    <cellStyle name="输出 2 4 5 8" xfId="18993"/>
    <cellStyle name="输出 2 4 5 8 2" xfId="18994"/>
    <cellStyle name="输出 2 4 5 8 3" xfId="18995"/>
    <cellStyle name="输出 2 4 5 8 4" xfId="18996"/>
    <cellStyle name="输出 2 4 5 8 5" xfId="18997"/>
    <cellStyle name="输出 2 4 5 8 6" xfId="18998"/>
    <cellStyle name="输出 2 4 5 9" xfId="18999"/>
    <cellStyle name="输出 2 4 5 9 2" xfId="19000"/>
    <cellStyle name="输出 2 4 5 9 3" xfId="19001"/>
    <cellStyle name="输出 2 4 5 9 4" xfId="19002"/>
    <cellStyle name="输出 2 4 5 9 5" xfId="19003"/>
    <cellStyle name="输出 2 4 5 9 6" xfId="19004"/>
    <cellStyle name="输出 2 4 6" xfId="19005"/>
    <cellStyle name="输出 2 4 6 2" xfId="19006"/>
    <cellStyle name="输出 2 4 6 3" xfId="19007"/>
    <cellStyle name="输出 2 4 6 4" xfId="19008"/>
    <cellStyle name="输出 2 4 6 5" xfId="19009"/>
    <cellStyle name="输出 2 4 6 6" xfId="19010"/>
    <cellStyle name="输出 2 4 7" xfId="19011"/>
    <cellStyle name="输出 2 4 7 2" xfId="19012"/>
    <cellStyle name="输出 2 4 7 3" xfId="19013"/>
    <cellStyle name="输出 2 4 7 4" xfId="19014"/>
    <cellStyle name="输出 2 4 7 5" xfId="19015"/>
    <cellStyle name="输出 2 4 7 6" xfId="19016"/>
    <cellStyle name="输出 2 4 8" xfId="19017"/>
    <cellStyle name="输出 2 4 8 2" xfId="19018"/>
    <cellStyle name="输出 2 4 8 3" xfId="19019"/>
    <cellStyle name="输出 2 4 8 4" xfId="19020"/>
    <cellStyle name="输出 2 4 8 5" xfId="19021"/>
    <cellStyle name="输出 2 4 8 6" xfId="19022"/>
    <cellStyle name="输出 2 4 9" xfId="19023"/>
    <cellStyle name="输出 2 4 9 2" xfId="19024"/>
    <cellStyle name="输出 2 4 9 3" xfId="19025"/>
    <cellStyle name="输出 2 4 9 4" xfId="19026"/>
    <cellStyle name="输出 2 4 9 5" xfId="19027"/>
    <cellStyle name="输出 2 4 9 6" xfId="19028"/>
    <cellStyle name="输出 2 5" xfId="19029"/>
    <cellStyle name="输出 2 5 10" xfId="19030"/>
    <cellStyle name="输出 2 5 10 2" xfId="19031"/>
    <cellStyle name="输出 2 5 10 3" xfId="19032"/>
    <cellStyle name="输出 2 5 10 4" xfId="19033"/>
    <cellStyle name="输出 2 5 10 5" xfId="19034"/>
    <cellStyle name="输出 2 5 10 6" xfId="19035"/>
    <cellStyle name="输出 2 5 11" xfId="19036"/>
    <cellStyle name="输出 2 5 11 2" xfId="19037"/>
    <cellStyle name="输出 2 5 11 3" xfId="19038"/>
    <cellStyle name="输出 2 5 11 4" xfId="19039"/>
    <cellStyle name="输出 2 5 11 5" xfId="19040"/>
    <cellStyle name="输出 2 5 11 6" xfId="19041"/>
    <cellStyle name="输出 2 5 12" xfId="19042"/>
    <cellStyle name="输出 2 5 12 2" xfId="19043"/>
    <cellStyle name="输出 2 5 12 3" xfId="19044"/>
    <cellStyle name="输出 2 5 12 4" xfId="19045"/>
    <cellStyle name="输出 2 5 12 5" xfId="19046"/>
    <cellStyle name="输出 2 5 12 6" xfId="19047"/>
    <cellStyle name="输出 2 5 13" xfId="19048"/>
    <cellStyle name="输出 2 5 13 2" xfId="19049"/>
    <cellStyle name="输出 2 5 13 3" xfId="19050"/>
    <cellStyle name="输出 2 5 13 4" xfId="19051"/>
    <cellStyle name="输出 2 5 13 5" xfId="19052"/>
    <cellStyle name="输出 2 5 13 6" xfId="19053"/>
    <cellStyle name="输出 2 5 14" xfId="19054"/>
    <cellStyle name="输出 2 5 14 2" xfId="19055"/>
    <cellStyle name="输出 2 5 14 3" xfId="19056"/>
    <cellStyle name="输出 2 5 14 4" xfId="19057"/>
    <cellStyle name="输出 2 5 14 5" xfId="19058"/>
    <cellStyle name="输出 2 5 14 6" xfId="19059"/>
    <cellStyle name="输出 2 5 15" xfId="19060"/>
    <cellStyle name="输出 2 5 15 2" xfId="19061"/>
    <cellStyle name="输出 2 5 15 3" xfId="19062"/>
    <cellStyle name="输出 2 5 15 4" xfId="19063"/>
    <cellStyle name="输出 2 5 15 5" xfId="19064"/>
    <cellStyle name="输出 2 5 15 6" xfId="19065"/>
    <cellStyle name="输出 2 5 16" xfId="19066"/>
    <cellStyle name="输出 2 5 16 2" xfId="19067"/>
    <cellStyle name="输出 2 5 16 3" xfId="19068"/>
    <cellStyle name="输出 2 5 16 4" xfId="19069"/>
    <cellStyle name="输出 2 5 16 5" xfId="19070"/>
    <cellStyle name="输出 2 5 16 6" xfId="19071"/>
    <cellStyle name="输出 2 5 17" xfId="19072"/>
    <cellStyle name="输出 2 5 17 2" xfId="19073"/>
    <cellStyle name="输出 2 5 17 3" xfId="19074"/>
    <cellStyle name="输出 2 5 17 4" xfId="19075"/>
    <cellStyle name="输出 2 5 17 5" xfId="19076"/>
    <cellStyle name="输出 2 5 17 6" xfId="19077"/>
    <cellStyle name="输出 2 5 18" xfId="19078"/>
    <cellStyle name="输出 2 5 18 2" xfId="19079"/>
    <cellStyle name="输出 2 5 18 3" xfId="19080"/>
    <cellStyle name="输出 2 5 18 4" xfId="19081"/>
    <cellStyle name="输出 2 5 18 5" xfId="19082"/>
    <cellStyle name="输出 2 5 18 6" xfId="19083"/>
    <cellStyle name="输出 2 5 19" xfId="19084"/>
    <cellStyle name="输出 2 5 19 2" xfId="19085"/>
    <cellStyle name="输出 2 5 19 3" xfId="19086"/>
    <cellStyle name="输出 2 5 19 4" xfId="19087"/>
    <cellStyle name="输出 2 5 19 5" xfId="19088"/>
    <cellStyle name="输出 2 5 19 6" xfId="19089"/>
    <cellStyle name="输出 2 5 2" xfId="19090"/>
    <cellStyle name="输出 2 5 2 10" xfId="19091"/>
    <cellStyle name="输出 2 5 2 10 2" xfId="19092"/>
    <cellStyle name="输出 2 5 2 10 3" xfId="19093"/>
    <cellStyle name="输出 2 5 2 10 4" xfId="19094"/>
    <cellStyle name="输出 2 5 2 10 5" xfId="19095"/>
    <cellStyle name="输出 2 5 2 10 6" xfId="19096"/>
    <cellStyle name="输出 2 5 2 11" xfId="19097"/>
    <cellStyle name="输出 2 5 2 11 2" xfId="19098"/>
    <cellStyle name="输出 2 5 2 11 3" xfId="19099"/>
    <cellStyle name="输出 2 5 2 11 4" xfId="19100"/>
    <cellStyle name="输出 2 5 2 11 5" xfId="19101"/>
    <cellStyle name="输出 2 5 2 11 6" xfId="19102"/>
    <cellStyle name="输出 2 5 2 12" xfId="19103"/>
    <cellStyle name="输出 2 5 2 12 2" xfId="19104"/>
    <cellStyle name="输出 2 5 2 12 3" xfId="19105"/>
    <cellStyle name="输出 2 5 2 12 4" xfId="19106"/>
    <cellStyle name="输出 2 5 2 12 5" xfId="19107"/>
    <cellStyle name="输出 2 5 2 12 6" xfId="19108"/>
    <cellStyle name="输出 2 5 2 13" xfId="19109"/>
    <cellStyle name="输出 2 5 2 13 2" xfId="19110"/>
    <cellStyle name="输出 2 5 2 13 3" xfId="19111"/>
    <cellStyle name="输出 2 5 2 13 4" xfId="19112"/>
    <cellStyle name="输出 2 5 2 13 5" xfId="19113"/>
    <cellStyle name="输出 2 5 2 13 6" xfId="19114"/>
    <cellStyle name="输出 2 5 2 14" xfId="19115"/>
    <cellStyle name="输出 2 5 2 14 2" xfId="19116"/>
    <cellStyle name="输出 2 5 2 14 3" xfId="19117"/>
    <cellStyle name="输出 2 5 2 14 4" xfId="19118"/>
    <cellStyle name="输出 2 5 2 14 5" xfId="19119"/>
    <cellStyle name="输出 2 5 2 14 6" xfId="19120"/>
    <cellStyle name="输出 2 5 2 15" xfId="19121"/>
    <cellStyle name="输出 2 5 2 15 2" xfId="19122"/>
    <cellStyle name="输出 2 5 2 15 3" xfId="19123"/>
    <cellStyle name="输出 2 5 2 15 4" xfId="19124"/>
    <cellStyle name="输出 2 5 2 15 5" xfId="19125"/>
    <cellStyle name="输出 2 5 2 15 6" xfId="19126"/>
    <cellStyle name="输出 2 5 2 16" xfId="19127"/>
    <cellStyle name="输出 2 5 2 16 2" xfId="19128"/>
    <cellStyle name="输出 2 5 2 16 3" xfId="19129"/>
    <cellStyle name="输出 2 5 2 16 4" xfId="19130"/>
    <cellStyle name="输出 2 5 2 16 5" xfId="19131"/>
    <cellStyle name="输出 2 5 2 16 6" xfId="19132"/>
    <cellStyle name="输出 2 5 2 17" xfId="19133"/>
    <cellStyle name="输出 2 5 2 17 2" xfId="19134"/>
    <cellStyle name="输出 2 5 2 17 3" xfId="19135"/>
    <cellStyle name="输出 2 5 2 17 4" xfId="19136"/>
    <cellStyle name="输出 2 5 2 17 5" xfId="19137"/>
    <cellStyle name="输出 2 5 2 17 6" xfId="19138"/>
    <cellStyle name="输出 2 5 2 18" xfId="19139"/>
    <cellStyle name="输出 2 5 2 18 2" xfId="19140"/>
    <cellStyle name="输出 2 5 2 18 3" xfId="19141"/>
    <cellStyle name="输出 2 5 2 18 4" xfId="19142"/>
    <cellStyle name="输出 2 5 2 18 5" xfId="19143"/>
    <cellStyle name="输出 2 5 2 18 6" xfId="19144"/>
    <cellStyle name="输出 2 5 2 19" xfId="19145"/>
    <cellStyle name="输出 2 5 2 2" xfId="19146"/>
    <cellStyle name="输出 2 5 2 2 2" xfId="19147"/>
    <cellStyle name="输出 2 5 2 2 3" xfId="19148"/>
    <cellStyle name="输出 2 5 2 2 4" xfId="19149"/>
    <cellStyle name="输出 2 5 2 2 5" xfId="19150"/>
    <cellStyle name="输出 2 5 2 2 6" xfId="19151"/>
    <cellStyle name="输出 2 5 2 20" xfId="19152"/>
    <cellStyle name="输出 2 5 2 21" xfId="19153"/>
    <cellStyle name="输出 2 5 2 22" xfId="19154"/>
    <cellStyle name="输出 2 5 2 23" xfId="19155"/>
    <cellStyle name="输出 2 5 2 3" xfId="19156"/>
    <cellStyle name="输出 2 5 2 3 2" xfId="19157"/>
    <cellStyle name="输出 2 5 2 3 3" xfId="19158"/>
    <cellStyle name="输出 2 5 2 3 4" xfId="19159"/>
    <cellStyle name="输出 2 5 2 3 5" xfId="19160"/>
    <cellStyle name="输出 2 5 2 3 6" xfId="19161"/>
    <cellStyle name="输出 2 5 2 4" xfId="19162"/>
    <cellStyle name="输出 2 5 2 4 2" xfId="19163"/>
    <cellStyle name="输出 2 5 2 4 3" xfId="19164"/>
    <cellStyle name="输出 2 5 2 4 4" xfId="19165"/>
    <cellStyle name="输出 2 5 2 4 5" xfId="19166"/>
    <cellStyle name="输出 2 5 2 4 6" xfId="19167"/>
    <cellStyle name="输出 2 5 2 5" xfId="19168"/>
    <cellStyle name="输出 2 5 2 5 2" xfId="19169"/>
    <cellStyle name="输出 2 5 2 5 3" xfId="19170"/>
    <cellStyle name="输出 2 5 2 5 4" xfId="19171"/>
    <cellStyle name="输出 2 5 2 5 5" xfId="19172"/>
    <cellStyle name="输出 2 5 2 5 6" xfId="19173"/>
    <cellStyle name="输出 2 5 2 6" xfId="19174"/>
    <cellStyle name="输出 2 5 2 6 2" xfId="19175"/>
    <cellStyle name="输出 2 5 2 6 3" xfId="19176"/>
    <cellStyle name="输出 2 5 2 6 4" xfId="19177"/>
    <cellStyle name="输出 2 5 2 6 5" xfId="19178"/>
    <cellStyle name="输出 2 5 2 6 6" xfId="19179"/>
    <cellStyle name="输出 2 5 2 7" xfId="19180"/>
    <cellStyle name="输出 2 5 2 7 2" xfId="19181"/>
    <cellStyle name="输出 2 5 2 7 3" xfId="19182"/>
    <cellStyle name="输出 2 5 2 7 4" xfId="19183"/>
    <cellStyle name="输出 2 5 2 7 5" xfId="19184"/>
    <cellStyle name="输出 2 5 2 7 6" xfId="19185"/>
    <cellStyle name="输出 2 5 2 8" xfId="19186"/>
    <cellStyle name="输出 2 5 2 8 2" xfId="19187"/>
    <cellStyle name="输出 2 5 2 8 3" xfId="19188"/>
    <cellStyle name="输出 2 5 2 8 4" xfId="19189"/>
    <cellStyle name="输出 2 5 2 8 5" xfId="19190"/>
    <cellStyle name="输出 2 5 2 8 6" xfId="19191"/>
    <cellStyle name="输出 2 5 2 9" xfId="19192"/>
    <cellStyle name="输出 2 5 2 9 2" xfId="19193"/>
    <cellStyle name="输出 2 5 2 9 3" xfId="19194"/>
    <cellStyle name="输出 2 5 2 9 4" xfId="19195"/>
    <cellStyle name="输出 2 5 2 9 5" xfId="19196"/>
    <cellStyle name="输出 2 5 2 9 6" xfId="19197"/>
    <cellStyle name="输出 2 5 20" xfId="19198"/>
    <cellStyle name="输出 2 5 20 2" xfId="19199"/>
    <cellStyle name="输出 2 5 20 3" xfId="19200"/>
    <cellStyle name="输出 2 5 20 4" xfId="19201"/>
    <cellStyle name="输出 2 5 20 5" xfId="19202"/>
    <cellStyle name="输出 2 5 20 6" xfId="19203"/>
    <cellStyle name="输出 2 5 21" xfId="19204"/>
    <cellStyle name="输出 2 5 22" xfId="19205"/>
    <cellStyle name="输出 2 5 23" xfId="19206"/>
    <cellStyle name="输出 2 5 24" xfId="19207"/>
    <cellStyle name="输出 2 5 25" xfId="19208"/>
    <cellStyle name="输出 2 5 3" xfId="19209"/>
    <cellStyle name="输出 2 5 3 2" xfId="19210"/>
    <cellStyle name="输出 2 5 3 3" xfId="19211"/>
    <cellStyle name="输出 2 5 3 4" xfId="19212"/>
    <cellStyle name="输出 2 5 3 5" xfId="19213"/>
    <cellStyle name="输出 2 5 3 6" xfId="19214"/>
    <cellStyle name="输出 2 5 4" xfId="19215"/>
    <cellStyle name="输出 2 5 4 2" xfId="19216"/>
    <cellStyle name="输出 2 5 4 3" xfId="19217"/>
    <cellStyle name="输出 2 5 4 4" xfId="19218"/>
    <cellStyle name="输出 2 5 4 5" xfId="19219"/>
    <cellStyle name="输出 2 5 4 6" xfId="19220"/>
    <cellStyle name="输出 2 5 5" xfId="19221"/>
    <cellStyle name="输出 2 5 5 2" xfId="19222"/>
    <cellStyle name="输出 2 5 5 3" xfId="19223"/>
    <cellStyle name="输出 2 5 5 4" xfId="19224"/>
    <cellStyle name="输出 2 5 5 5" xfId="19225"/>
    <cellStyle name="输出 2 5 5 6" xfId="19226"/>
    <cellStyle name="输出 2 5 6" xfId="19227"/>
    <cellStyle name="输出 2 5 6 2" xfId="19228"/>
    <cellStyle name="输出 2 5 6 3" xfId="19229"/>
    <cellStyle name="输出 2 5 6 4" xfId="19230"/>
    <cellStyle name="输出 2 5 6 5" xfId="19231"/>
    <cellStyle name="输出 2 5 6 6" xfId="19232"/>
    <cellStyle name="输出 2 5 7" xfId="19233"/>
    <cellStyle name="输出 2 5 7 2" xfId="19234"/>
    <cellStyle name="输出 2 5 7 3" xfId="19235"/>
    <cellStyle name="输出 2 5 7 4" xfId="19236"/>
    <cellStyle name="输出 2 5 7 5" xfId="19237"/>
    <cellStyle name="输出 2 5 7 6" xfId="19238"/>
    <cellStyle name="输出 2 5 8" xfId="19239"/>
    <cellStyle name="输出 2 5 8 2" xfId="19240"/>
    <cellStyle name="输出 2 5 8 2 2" xfId="19241"/>
    <cellStyle name="输出 2 5 8 2 3" xfId="19242"/>
    <cellStyle name="输出 2 5 8 2 4" xfId="19243"/>
    <cellStyle name="输出 2 5 8 2 5" xfId="19244"/>
    <cellStyle name="输出 2 5 8 2 6" xfId="19245"/>
    <cellStyle name="输出 2 5 8 2 7" xfId="19246"/>
    <cellStyle name="输出 2 5 8 3" xfId="19247"/>
    <cellStyle name="输出 2 5 8 4" xfId="19248"/>
    <cellStyle name="输出 2 5 8 5" xfId="19249"/>
    <cellStyle name="输出 2 5 8 6" xfId="19250"/>
    <cellStyle name="输出 2 5 8 7" xfId="19251"/>
    <cellStyle name="输出 2 5 9" xfId="19252"/>
    <cellStyle name="输出 2 5 9 2" xfId="19253"/>
    <cellStyle name="输出 2 5 9 3" xfId="19254"/>
    <cellStyle name="输出 2 5 9 4" xfId="19255"/>
    <cellStyle name="输出 2 5 9 5" xfId="19256"/>
    <cellStyle name="输出 2 5 9 6" xfId="19257"/>
    <cellStyle name="输出 2 6" xfId="19258"/>
    <cellStyle name="输出 2 6 10" xfId="19259"/>
    <cellStyle name="输出 2 6 10 2" xfId="19260"/>
    <cellStyle name="输出 2 6 10 3" xfId="19261"/>
    <cellStyle name="输出 2 6 10 4" xfId="19262"/>
    <cellStyle name="输出 2 6 10 5" xfId="19263"/>
    <cellStyle name="输出 2 6 10 6" xfId="19264"/>
    <cellStyle name="输出 2 6 11" xfId="19265"/>
    <cellStyle name="输出 2 6 11 2" xfId="19266"/>
    <cellStyle name="输出 2 6 11 3" xfId="19267"/>
    <cellStyle name="输出 2 6 11 4" xfId="19268"/>
    <cellStyle name="输出 2 6 11 5" xfId="19269"/>
    <cellStyle name="输出 2 6 11 6" xfId="19270"/>
    <cellStyle name="输出 2 6 12" xfId="19271"/>
    <cellStyle name="输出 2 6 12 2" xfId="19272"/>
    <cellStyle name="输出 2 6 12 3" xfId="19273"/>
    <cellStyle name="输出 2 6 12 4" xfId="19274"/>
    <cellStyle name="输出 2 6 12 5" xfId="19275"/>
    <cellStyle name="输出 2 6 12 6" xfId="19276"/>
    <cellStyle name="输出 2 6 13" xfId="19277"/>
    <cellStyle name="输出 2 6 13 2" xfId="19278"/>
    <cellStyle name="输出 2 6 13 3" xfId="19279"/>
    <cellStyle name="输出 2 6 13 4" xfId="19280"/>
    <cellStyle name="输出 2 6 13 5" xfId="19281"/>
    <cellStyle name="输出 2 6 13 6" xfId="19282"/>
    <cellStyle name="输出 2 6 14" xfId="19283"/>
    <cellStyle name="输出 2 6 14 2" xfId="19284"/>
    <cellStyle name="输出 2 6 14 3" xfId="19285"/>
    <cellStyle name="输出 2 6 14 4" xfId="19286"/>
    <cellStyle name="输出 2 6 14 5" xfId="19287"/>
    <cellStyle name="输出 2 6 14 6" xfId="19288"/>
    <cellStyle name="输出 2 6 15" xfId="19289"/>
    <cellStyle name="输出 2 6 15 2" xfId="19290"/>
    <cellStyle name="输出 2 6 15 3" xfId="19291"/>
    <cellStyle name="输出 2 6 15 4" xfId="19292"/>
    <cellStyle name="输出 2 6 15 5" xfId="19293"/>
    <cellStyle name="输出 2 6 15 6" xfId="19294"/>
    <cellStyle name="输出 2 6 16" xfId="19295"/>
    <cellStyle name="输出 2 6 16 2" xfId="19296"/>
    <cellStyle name="输出 2 6 16 3" xfId="19297"/>
    <cellStyle name="输出 2 6 16 4" xfId="19298"/>
    <cellStyle name="输出 2 6 16 5" xfId="19299"/>
    <cellStyle name="输出 2 6 16 6" xfId="19300"/>
    <cellStyle name="输出 2 6 17" xfId="19301"/>
    <cellStyle name="输出 2 6 17 2" xfId="19302"/>
    <cellStyle name="输出 2 6 17 3" xfId="19303"/>
    <cellStyle name="输出 2 6 17 4" xfId="19304"/>
    <cellStyle name="输出 2 6 17 5" xfId="19305"/>
    <cellStyle name="输出 2 6 17 6" xfId="19306"/>
    <cellStyle name="输出 2 6 18" xfId="19307"/>
    <cellStyle name="输出 2 6 18 2" xfId="19308"/>
    <cellStyle name="输出 2 6 18 3" xfId="19309"/>
    <cellStyle name="输出 2 6 18 4" xfId="19310"/>
    <cellStyle name="输出 2 6 18 5" xfId="19311"/>
    <cellStyle name="输出 2 6 18 6" xfId="19312"/>
    <cellStyle name="输出 2 6 19" xfId="19313"/>
    <cellStyle name="输出 2 6 19 2" xfId="19314"/>
    <cellStyle name="输出 2 6 19 3" xfId="19315"/>
    <cellStyle name="输出 2 6 19 4" xfId="19316"/>
    <cellStyle name="输出 2 6 19 5" xfId="19317"/>
    <cellStyle name="输出 2 6 19 6" xfId="19318"/>
    <cellStyle name="输出 2 6 2" xfId="19319"/>
    <cellStyle name="输出 2 6 2 10" xfId="19320"/>
    <cellStyle name="输出 2 6 2 10 2" xfId="19321"/>
    <cellStyle name="输出 2 6 2 10 3" xfId="19322"/>
    <cellStyle name="输出 2 6 2 10 4" xfId="19323"/>
    <cellStyle name="输出 2 6 2 10 5" xfId="19324"/>
    <cellStyle name="输出 2 6 2 10 6" xfId="19325"/>
    <cellStyle name="输出 2 6 2 11" xfId="19326"/>
    <cellStyle name="输出 2 6 2 11 2" xfId="19327"/>
    <cellStyle name="输出 2 6 2 11 3" xfId="19328"/>
    <cellStyle name="输出 2 6 2 11 4" xfId="19329"/>
    <cellStyle name="输出 2 6 2 11 5" xfId="19330"/>
    <cellStyle name="输出 2 6 2 11 6" xfId="19331"/>
    <cellStyle name="输出 2 6 2 12" xfId="19332"/>
    <cellStyle name="输出 2 6 2 12 2" xfId="19333"/>
    <cellStyle name="输出 2 6 2 12 3" xfId="19334"/>
    <cellStyle name="输出 2 6 2 12 4" xfId="19335"/>
    <cellStyle name="输出 2 6 2 12 5" xfId="19336"/>
    <cellStyle name="输出 2 6 2 12 6" xfId="19337"/>
    <cellStyle name="输出 2 6 2 13" xfId="19338"/>
    <cellStyle name="输出 2 6 2 13 2" xfId="19339"/>
    <cellStyle name="输出 2 6 2 13 3" xfId="19340"/>
    <cellStyle name="输出 2 6 2 13 4" xfId="19341"/>
    <cellStyle name="输出 2 6 2 13 5" xfId="19342"/>
    <cellStyle name="输出 2 6 2 13 6" xfId="19343"/>
    <cellStyle name="输出 2 6 2 14" xfId="19344"/>
    <cellStyle name="输出 2 6 2 14 2" xfId="19345"/>
    <cellStyle name="输出 2 6 2 14 3" xfId="19346"/>
    <cellStyle name="输出 2 6 2 14 4" xfId="19347"/>
    <cellStyle name="输出 2 6 2 14 5" xfId="19348"/>
    <cellStyle name="输出 2 6 2 14 6" xfId="19349"/>
    <cellStyle name="输出 2 6 2 15" xfId="19350"/>
    <cellStyle name="输出 2 6 2 15 2" xfId="19351"/>
    <cellStyle name="输出 2 6 2 15 3" xfId="19352"/>
    <cellStyle name="输出 2 6 2 15 4" xfId="19353"/>
    <cellStyle name="输出 2 6 2 15 5" xfId="19354"/>
    <cellStyle name="输出 2 6 2 15 6" xfId="19355"/>
    <cellStyle name="输出 2 6 2 16" xfId="19356"/>
    <cellStyle name="输出 2 6 2 16 2" xfId="19357"/>
    <cellStyle name="输出 2 6 2 16 3" xfId="19358"/>
    <cellStyle name="输出 2 6 2 16 4" xfId="19359"/>
    <cellStyle name="输出 2 6 2 16 5" xfId="19360"/>
    <cellStyle name="输出 2 6 2 16 6" xfId="19361"/>
    <cellStyle name="输出 2 6 2 17" xfId="19362"/>
    <cellStyle name="输出 2 6 2 17 2" xfId="19363"/>
    <cellStyle name="输出 2 6 2 17 3" xfId="19364"/>
    <cellStyle name="输出 2 6 2 17 4" xfId="19365"/>
    <cellStyle name="输出 2 6 2 17 5" xfId="19366"/>
    <cellStyle name="输出 2 6 2 17 6" xfId="19367"/>
    <cellStyle name="输出 2 6 2 18" xfId="19368"/>
    <cellStyle name="输出 2 6 2 18 2" xfId="19369"/>
    <cellStyle name="输出 2 6 2 18 3" xfId="19370"/>
    <cellStyle name="输出 2 6 2 18 4" xfId="19371"/>
    <cellStyle name="输出 2 6 2 18 5" xfId="19372"/>
    <cellStyle name="输出 2 6 2 18 6" xfId="19373"/>
    <cellStyle name="输出 2 6 2 19" xfId="19374"/>
    <cellStyle name="输出 2 6 2 2" xfId="19375"/>
    <cellStyle name="输出 2 6 2 2 2" xfId="19376"/>
    <cellStyle name="输出 2 6 2 2 3" xfId="19377"/>
    <cellStyle name="输出 2 6 2 2 4" xfId="19378"/>
    <cellStyle name="输出 2 6 2 2 5" xfId="19379"/>
    <cellStyle name="输出 2 6 2 2 6" xfId="19380"/>
    <cellStyle name="输出 2 6 2 20" xfId="19381"/>
    <cellStyle name="输出 2 6 2 21" xfId="19382"/>
    <cellStyle name="输出 2 6 2 22" xfId="19383"/>
    <cellStyle name="输出 2 6 2 23" xfId="19384"/>
    <cellStyle name="输出 2 6 2 3" xfId="19385"/>
    <cellStyle name="输出 2 6 2 3 2" xfId="19386"/>
    <cellStyle name="输出 2 6 2 3 3" xfId="19387"/>
    <cellStyle name="输出 2 6 2 3 4" xfId="19388"/>
    <cellStyle name="输出 2 6 2 3 5" xfId="19389"/>
    <cellStyle name="输出 2 6 2 3 6" xfId="19390"/>
    <cellStyle name="输出 2 6 2 4" xfId="19391"/>
    <cellStyle name="输出 2 6 2 4 2" xfId="19392"/>
    <cellStyle name="输出 2 6 2 4 3" xfId="19393"/>
    <cellStyle name="输出 2 6 2 4 4" xfId="19394"/>
    <cellStyle name="输出 2 6 2 4 5" xfId="19395"/>
    <cellStyle name="输出 2 6 2 4 6" xfId="19396"/>
    <cellStyle name="输出 2 6 2 5" xfId="19397"/>
    <cellStyle name="输出 2 6 2 5 2" xfId="19398"/>
    <cellStyle name="输出 2 6 2 5 3" xfId="19399"/>
    <cellStyle name="输出 2 6 2 5 4" xfId="19400"/>
    <cellStyle name="输出 2 6 2 5 5" xfId="19401"/>
    <cellStyle name="输出 2 6 2 5 6" xfId="19402"/>
    <cellStyle name="输出 2 6 2 6" xfId="19403"/>
    <cellStyle name="输出 2 6 2 6 2" xfId="19404"/>
    <cellStyle name="输出 2 6 2 6 3" xfId="19405"/>
    <cellStyle name="输出 2 6 2 6 4" xfId="19406"/>
    <cellStyle name="输出 2 6 2 6 5" xfId="19407"/>
    <cellStyle name="输出 2 6 2 6 6" xfId="19408"/>
    <cellStyle name="输出 2 6 2 7" xfId="19409"/>
    <cellStyle name="输出 2 6 2 7 2" xfId="19410"/>
    <cellStyle name="输出 2 6 2 7 3" xfId="19411"/>
    <cellStyle name="输出 2 6 2 7 4" xfId="19412"/>
    <cellStyle name="输出 2 6 2 7 5" xfId="19413"/>
    <cellStyle name="输出 2 6 2 7 6" xfId="19414"/>
    <cellStyle name="输出 2 6 2 8" xfId="19415"/>
    <cellStyle name="输出 2 6 2 8 2" xfId="19416"/>
    <cellStyle name="输出 2 6 2 8 3" xfId="19417"/>
    <cellStyle name="输出 2 6 2 8 4" xfId="19418"/>
    <cellStyle name="输出 2 6 2 8 5" xfId="19419"/>
    <cellStyle name="输出 2 6 2 8 6" xfId="19420"/>
    <cellStyle name="输出 2 6 2 9" xfId="19421"/>
    <cellStyle name="输出 2 6 2 9 2" xfId="19422"/>
    <cellStyle name="输出 2 6 2 9 3" xfId="19423"/>
    <cellStyle name="输出 2 6 2 9 4" xfId="19424"/>
    <cellStyle name="输出 2 6 2 9 5" xfId="19425"/>
    <cellStyle name="输出 2 6 2 9 6" xfId="19426"/>
    <cellStyle name="输出 2 6 20" xfId="19427"/>
    <cellStyle name="输出 2 6 20 2" xfId="19428"/>
    <cellStyle name="输出 2 6 20 3" xfId="19429"/>
    <cellStyle name="输出 2 6 20 4" xfId="19430"/>
    <cellStyle name="输出 2 6 20 5" xfId="19431"/>
    <cellStyle name="输出 2 6 20 6" xfId="19432"/>
    <cellStyle name="输出 2 6 21" xfId="19433"/>
    <cellStyle name="输出 2 6 22" xfId="19434"/>
    <cellStyle name="输出 2 6 23" xfId="19435"/>
    <cellStyle name="输出 2 6 24" xfId="19436"/>
    <cellStyle name="输出 2 6 25" xfId="19437"/>
    <cellStyle name="输出 2 6 3" xfId="19438"/>
    <cellStyle name="输出 2 6 3 2" xfId="19439"/>
    <cellStyle name="输出 2 6 3 3" xfId="19440"/>
    <cellStyle name="输出 2 6 3 4" xfId="19441"/>
    <cellStyle name="输出 2 6 3 5" xfId="19442"/>
    <cellStyle name="输出 2 6 3 6" xfId="19443"/>
    <cellStyle name="输出 2 6 4" xfId="19444"/>
    <cellStyle name="输出 2 6 4 2" xfId="19445"/>
    <cellStyle name="输出 2 6 4 3" xfId="19446"/>
    <cellStyle name="输出 2 6 4 4" xfId="19447"/>
    <cellStyle name="输出 2 6 4 5" xfId="19448"/>
    <cellStyle name="输出 2 6 4 6" xfId="19449"/>
    <cellStyle name="输出 2 6 5" xfId="19450"/>
    <cellStyle name="输出 2 6 5 2" xfId="19451"/>
    <cellStyle name="输出 2 6 5 3" xfId="19452"/>
    <cellStyle name="输出 2 6 5 4" xfId="19453"/>
    <cellStyle name="输出 2 6 5 5" xfId="19454"/>
    <cellStyle name="输出 2 6 5 6" xfId="19455"/>
    <cellStyle name="输出 2 6 6" xfId="19456"/>
    <cellStyle name="输出 2 6 6 2" xfId="19457"/>
    <cellStyle name="输出 2 6 6 3" xfId="19458"/>
    <cellStyle name="输出 2 6 6 4" xfId="19459"/>
    <cellStyle name="输出 2 6 6 5" xfId="19460"/>
    <cellStyle name="输出 2 6 6 6" xfId="19461"/>
    <cellStyle name="输出 2 6 7" xfId="19462"/>
    <cellStyle name="输出 2 6 7 2" xfId="19463"/>
    <cellStyle name="输出 2 6 7 3" xfId="19464"/>
    <cellStyle name="输出 2 6 7 4" xfId="19465"/>
    <cellStyle name="输出 2 6 7 5" xfId="19466"/>
    <cellStyle name="输出 2 6 7 6" xfId="19467"/>
    <cellStyle name="输出 2 6 8" xfId="19468"/>
    <cellStyle name="输出 2 6 8 2" xfId="19469"/>
    <cellStyle name="输出 2 6 8 2 2" xfId="19470"/>
    <cellStyle name="输出 2 6 8 2 3" xfId="19471"/>
    <cellStyle name="输出 2 6 8 2 4" xfId="19472"/>
    <cellStyle name="输出 2 6 8 2 5" xfId="19473"/>
    <cellStyle name="输出 2 6 8 2 6" xfId="19474"/>
    <cellStyle name="输出 2 6 8 2 7" xfId="19475"/>
    <cellStyle name="输出 2 6 8 3" xfId="19476"/>
    <cellStyle name="输出 2 6 8 4" xfId="19477"/>
    <cellStyle name="输出 2 6 8 5" xfId="19478"/>
    <cellStyle name="输出 2 6 8 6" xfId="19479"/>
    <cellStyle name="输出 2 6 8 7" xfId="19480"/>
    <cellStyle name="输出 2 6 9" xfId="19481"/>
    <cellStyle name="输出 2 6 9 2" xfId="19482"/>
    <cellStyle name="输出 2 6 9 3" xfId="19483"/>
    <cellStyle name="输出 2 6 9 4" xfId="19484"/>
    <cellStyle name="输出 2 6 9 5" xfId="19485"/>
    <cellStyle name="输出 2 6 9 6" xfId="19486"/>
    <cellStyle name="输出 2 7" xfId="19487"/>
    <cellStyle name="输出 2 7 10" xfId="19488"/>
    <cellStyle name="输出 2 7 10 2" xfId="19489"/>
    <cellStyle name="输出 2 7 10 3" xfId="19490"/>
    <cellStyle name="输出 2 7 10 4" xfId="19491"/>
    <cellStyle name="输出 2 7 10 5" xfId="19492"/>
    <cellStyle name="输出 2 7 10 6" xfId="19493"/>
    <cellStyle name="输出 2 7 11" xfId="19494"/>
    <cellStyle name="输出 2 7 11 2" xfId="19495"/>
    <cellStyle name="输出 2 7 11 3" xfId="19496"/>
    <cellStyle name="输出 2 7 11 4" xfId="19497"/>
    <cellStyle name="输出 2 7 11 5" xfId="19498"/>
    <cellStyle name="输出 2 7 11 6" xfId="19499"/>
    <cellStyle name="输出 2 7 12" xfId="19500"/>
    <cellStyle name="输出 2 7 12 2" xfId="19501"/>
    <cellStyle name="输出 2 7 12 3" xfId="19502"/>
    <cellStyle name="输出 2 7 12 4" xfId="19503"/>
    <cellStyle name="输出 2 7 12 5" xfId="19504"/>
    <cellStyle name="输出 2 7 12 6" xfId="19505"/>
    <cellStyle name="输出 2 7 13" xfId="19506"/>
    <cellStyle name="输出 2 7 13 2" xfId="19507"/>
    <cellStyle name="输出 2 7 13 3" xfId="19508"/>
    <cellStyle name="输出 2 7 13 4" xfId="19509"/>
    <cellStyle name="输出 2 7 13 5" xfId="19510"/>
    <cellStyle name="输出 2 7 13 6" xfId="19511"/>
    <cellStyle name="输出 2 7 14" xfId="19512"/>
    <cellStyle name="输出 2 7 14 2" xfId="19513"/>
    <cellStyle name="输出 2 7 14 3" xfId="19514"/>
    <cellStyle name="输出 2 7 14 4" xfId="19515"/>
    <cellStyle name="输出 2 7 14 5" xfId="19516"/>
    <cellStyle name="输出 2 7 14 6" xfId="19517"/>
    <cellStyle name="输出 2 7 15" xfId="19518"/>
    <cellStyle name="输出 2 7 15 2" xfId="19519"/>
    <cellStyle name="输出 2 7 15 3" xfId="19520"/>
    <cellStyle name="输出 2 7 15 4" xfId="19521"/>
    <cellStyle name="输出 2 7 15 5" xfId="19522"/>
    <cellStyle name="输出 2 7 15 6" xfId="19523"/>
    <cellStyle name="输出 2 7 16" xfId="19524"/>
    <cellStyle name="输出 2 7 16 2" xfId="19525"/>
    <cellStyle name="输出 2 7 16 3" xfId="19526"/>
    <cellStyle name="输出 2 7 16 4" xfId="19527"/>
    <cellStyle name="输出 2 7 16 5" xfId="19528"/>
    <cellStyle name="输出 2 7 16 6" xfId="19529"/>
    <cellStyle name="输出 2 7 17" xfId="19530"/>
    <cellStyle name="输出 2 7 17 2" xfId="19531"/>
    <cellStyle name="输出 2 7 17 3" xfId="19532"/>
    <cellStyle name="输出 2 7 17 4" xfId="19533"/>
    <cellStyle name="输出 2 7 17 5" xfId="19534"/>
    <cellStyle name="输出 2 7 17 6" xfId="19535"/>
    <cellStyle name="输出 2 7 18" xfId="19536"/>
    <cellStyle name="输出 2 7 18 2" xfId="19537"/>
    <cellStyle name="输出 2 7 18 3" xfId="19538"/>
    <cellStyle name="输出 2 7 18 4" xfId="19539"/>
    <cellStyle name="输出 2 7 18 5" xfId="19540"/>
    <cellStyle name="输出 2 7 18 6" xfId="19541"/>
    <cellStyle name="输出 2 7 19" xfId="19542"/>
    <cellStyle name="输出 2 7 19 2" xfId="19543"/>
    <cellStyle name="输出 2 7 19 3" xfId="19544"/>
    <cellStyle name="输出 2 7 19 4" xfId="19545"/>
    <cellStyle name="输出 2 7 19 5" xfId="19546"/>
    <cellStyle name="输出 2 7 19 6" xfId="19547"/>
    <cellStyle name="输出 2 7 2" xfId="19548"/>
    <cellStyle name="输出 2 7 2 10" xfId="19549"/>
    <cellStyle name="输出 2 7 2 10 2" xfId="19550"/>
    <cellStyle name="输出 2 7 2 10 3" xfId="19551"/>
    <cellStyle name="输出 2 7 2 10 4" xfId="19552"/>
    <cellStyle name="输出 2 7 2 10 5" xfId="19553"/>
    <cellStyle name="输出 2 7 2 10 6" xfId="19554"/>
    <cellStyle name="输出 2 7 2 11" xfId="19555"/>
    <cellStyle name="输出 2 7 2 11 2" xfId="19556"/>
    <cellStyle name="输出 2 7 2 11 3" xfId="19557"/>
    <cellStyle name="输出 2 7 2 11 4" xfId="19558"/>
    <cellStyle name="输出 2 7 2 11 5" xfId="19559"/>
    <cellStyle name="输出 2 7 2 11 6" xfId="19560"/>
    <cellStyle name="输出 2 7 2 12" xfId="19561"/>
    <cellStyle name="输出 2 7 2 12 2" xfId="19562"/>
    <cellStyle name="输出 2 7 2 12 3" xfId="19563"/>
    <cellStyle name="输出 2 7 2 12 4" xfId="19564"/>
    <cellStyle name="输出 2 7 2 12 5" xfId="19565"/>
    <cellStyle name="输出 2 7 2 12 6" xfId="19566"/>
    <cellStyle name="输出 2 7 2 13" xfId="19567"/>
    <cellStyle name="输出 2 7 2 13 2" xfId="19568"/>
    <cellStyle name="输出 2 7 2 13 3" xfId="19569"/>
    <cellStyle name="输出 2 7 2 13 4" xfId="19570"/>
    <cellStyle name="输出 2 7 2 13 5" xfId="19571"/>
    <cellStyle name="输出 2 7 2 13 6" xfId="19572"/>
    <cellStyle name="输出 2 7 2 14" xfId="19573"/>
    <cellStyle name="输出 2 7 2 14 2" xfId="19574"/>
    <cellStyle name="输出 2 7 2 14 3" xfId="19575"/>
    <cellStyle name="输出 2 7 2 14 4" xfId="19576"/>
    <cellStyle name="输出 2 7 2 14 5" xfId="19577"/>
    <cellStyle name="输出 2 7 2 14 6" xfId="19578"/>
    <cellStyle name="输出 2 7 2 15" xfId="19579"/>
    <cellStyle name="输出 2 7 2 15 2" xfId="19580"/>
    <cellStyle name="输出 2 7 2 15 3" xfId="19581"/>
    <cellStyle name="输出 2 7 2 15 4" xfId="19582"/>
    <cellStyle name="输出 2 7 2 15 5" xfId="19583"/>
    <cellStyle name="输出 2 7 2 15 6" xfId="19584"/>
    <cellStyle name="输出 2 7 2 16" xfId="19585"/>
    <cellStyle name="输出 2 7 2 16 2" xfId="19586"/>
    <cellStyle name="输出 2 7 2 16 3" xfId="19587"/>
    <cellStyle name="输出 2 7 2 16 4" xfId="19588"/>
    <cellStyle name="输出 2 7 2 16 5" xfId="19589"/>
    <cellStyle name="输出 2 7 2 16 6" xfId="19590"/>
    <cellStyle name="输出 2 7 2 17" xfId="19591"/>
    <cellStyle name="输出 2 7 2 17 2" xfId="19592"/>
    <cellStyle name="输出 2 7 2 17 3" xfId="19593"/>
    <cellStyle name="输出 2 7 2 17 4" xfId="19594"/>
    <cellStyle name="输出 2 7 2 17 5" xfId="19595"/>
    <cellStyle name="输出 2 7 2 17 6" xfId="19596"/>
    <cellStyle name="输出 2 7 2 18" xfId="19597"/>
    <cellStyle name="输出 2 7 2 18 2" xfId="19598"/>
    <cellStyle name="输出 2 7 2 18 3" xfId="19599"/>
    <cellStyle name="输出 2 7 2 18 4" xfId="19600"/>
    <cellStyle name="输出 2 7 2 18 5" xfId="19601"/>
    <cellStyle name="输出 2 7 2 18 6" xfId="19602"/>
    <cellStyle name="输出 2 7 2 19" xfId="19603"/>
    <cellStyle name="输出 2 7 2 2" xfId="19604"/>
    <cellStyle name="输出 2 7 2 2 2" xfId="19605"/>
    <cellStyle name="输出 2 7 2 2 3" xfId="19606"/>
    <cellStyle name="输出 2 7 2 2 4" xfId="19607"/>
    <cellStyle name="输出 2 7 2 2 5" xfId="19608"/>
    <cellStyle name="输出 2 7 2 2 6" xfId="19609"/>
    <cellStyle name="输出 2 7 2 20" xfId="19610"/>
    <cellStyle name="输出 2 7 2 21" xfId="19611"/>
    <cellStyle name="输出 2 7 2 22" xfId="19612"/>
    <cellStyle name="输出 2 7 2 23" xfId="19613"/>
    <cellStyle name="输出 2 7 2 3" xfId="19614"/>
    <cellStyle name="输出 2 7 2 3 2" xfId="19615"/>
    <cellStyle name="输出 2 7 2 3 3" xfId="19616"/>
    <cellStyle name="输出 2 7 2 3 4" xfId="19617"/>
    <cellStyle name="输出 2 7 2 3 5" xfId="19618"/>
    <cellStyle name="输出 2 7 2 3 6" xfId="19619"/>
    <cellStyle name="输出 2 7 2 4" xfId="19620"/>
    <cellStyle name="输出 2 7 2 4 2" xfId="19621"/>
    <cellStyle name="输出 2 7 2 4 3" xfId="19622"/>
    <cellStyle name="输出 2 7 2 4 4" xfId="19623"/>
    <cellStyle name="输出 2 7 2 4 5" xfId="19624"/>
    <cellStyle name="输出 2 7 2 4 6" xfId="19625"/>
    <cellStyle name="输出 2 7 2 5" xfId="19626"/>
    <cellStyle name="输出 2 7 2 5 2" xfId="19627"/>
    <cellStyle name="输出 2 7 2 5 3" xfId="19628"/>
    <cellStyle name="输出 2 7 2 5 4" xfId="19629"/>
    <cellStyle name="输出 2 7 2 5 5" xfId="19630"/>
    <cellStyle name="输出 2 7 2 5 6" xfId="19631"/>
    <cellStyle name="输出 2 7 2 6" xfId="19632"/>
    <cellStyle name="输出 2 7 2 6 2" xfId="19633"/>
    <cellStyle name="输出 2 7 2 6 3" xfId="19634"/>
    <cellStyle name="输出 2 7 2 6 4" xfId="19635"/>
    <cellStyle name="输出 2 7 2 6 5" xfId="19636"/>
    <cellStyle name="输出 2 7 2 6 6" xfId="19637"/>
    <cellStyle name="输出 2 7 2 7" xfId="19638"/>
    <cellStyle name="输出 2 7 2 7 2" xfId="19639"/>
    <cellStyle name="输出 2 7 2 7 3" xfId="19640"/>
    <cellStyle name="输出 2 7 2 7 4" xfId="19641"/>
    <cellStyle name="输出 2 7 2 7 5" xfId="19642"/>
    <cellStyle name="输出 2 7 2 7 6" xfId="19643"/>
    <cellStyle name="输出 2 7 2 8" xfId="19644"/>
    <cellStyle name="输出 2 7 2 8 2" xfId="19645"/>
    <cellStyle name="输出 2 7 2 8 3" xfId="19646"/>
    <cellStyle name="输出 2 7 2 8 4" xfId="19647"/>
    <cellStyle name="输出 2 7 2 8 5" xfId="19648"/>
    <cellStyle name="输出 2 7 2 8 6" xfId="19649"/>
    <cellStyle name="输出 2 7 2 9" xfId="19650"/>
    <cellStyle name="输出 2 7 2 9 2" xfId="19651"/>
    <cellStyle name="输出 2 7 2 9 3" xfId="19652"/>
    <cellStyle name="输出 2 7 2 9 4" xfId="19653"/>
    <cellStyle name="输出 2 7 2 9 5" xfId="19654"/>
    <cellStyle name="输出 2 7 2 9 6" xfId="19655"/>
    <cellStyle name="输出 2 7 20" xfId="19656"/>
    <cellStyle name="输出 2 7 20 2" xfId="19657"/>
    <cellStyle name="输出 2 7 20 3" xfId="19658"/>
    <cellStyle name="输出 2 7 20 4" xfId="19659"/>
    <cellStyle name="输出 2 7 20 5" xfId="19660"/>
    <cellStyle name="输出 2 7 20 6" xfId="19661"/>
    <cellStyle name="输出 2 7 21" xfId="19662"/>
    <cellStyle name="输出 2 7 22" xfId="19663"/>
    <cellStyle name="输出 2 7 23" xfId="19664"/>
    <cellStyle name="输出 2 7 24" xfId="19665"/>
    <cellStyle name="输出 2 7 25" xfId="19666"/>
    <cellStyle name="输出 2 7 3" xfId="19667"/>
    <cellStyle name="输出 2 7 3 2" xfId="19668"/>
    <cellStyle name="输出 2 7 3 3" xfId="19669"/>
    <cellStyle name="输出 2 7 3 4" xfId="19670"/>
    <cellStyle name="输出 2 7 3 5" xfId="19671"/>
    <cellStyle name="输出 2 7 3 6" xfId="19672"/>
    <cellStyle name="输出 2 7 4" xfId="19673"/>
    <cellStyle name="输出 2 7 4 2" xfId="19674"/>
    <cellStyle name="输出 2 7 4 3" xfId="19675"/>
    <cellStyle name="输出 2 7 4 4" xfId="19676"/>
    <cellStyle name="输出 2 7 4 5" xfId="19677"/>
    <cellStyle name="输出 2 7 4 6" xfId="19678"/>
    <cellStyle name="输出 2 7 5" xfId="19679"/>
    <cellStyle name="输出 2 7 5 2" xfId="19680"/>
    <cellStyle name="输出 2 7 5 3" xfId="19681"/>
    <cellStyle name="输出 2 7 5 4" xfId="19682"/>
    <cellStyle name="输出 2 7 5 5" xfId="19683"/>
    <cellStyle name="输出 2 7 5 6" xfId="19684"/>
    <cellStyle name="输出 2 7 6" xfId="19685"/>
    <cellStyle name="输出 2 7 6 2" xfId="19686"/>
    <cellStyle name="输出 2 7 6 3" xfId="19687"/>
    <cellStyle name="输出 2 7 6 4" xfId="19688"/>
    <cellStyle name="输出 2 7 6 5" xfId="19689"/>
    <cellStyle name="输出 2 7 6 6" xfId="19690"/>
    <cellStyle name="输出 2 7 7" xfId="19691"/>
    <cellStyle name="输出 2 7 7 2" xfId="19692"/>
    <cellStyle name="输出 2 7 7 3" xfId="19693"/>
    <cellStyle name="输出 2 7 7 4" xfId="19694"/>
    <cellStyle name="输出 2 7 7 5" xfId="19695"/>
    <cellStyle name="输出 2 7 7 6" xfId="19696"/>
    <cellStyle name="输出 2 7 8" xfId="19697"/>
    <cellStyle name="输出 2 7 8 2" xfId="19698"/>
    <cellStyle name="输出 2 7 8 2 2" xfId="19699"/>
    <cellStyle name="输出 2 7 8 2 3" xfId="19700"/>
    <cellStyle name="输出 2 7 8 2 4" xfId="19701"/>
    <cellStyle name="输出 2 7 8 2 5" xfId="19702"/>
    <cellStyle name="输出 2 7 8 2 6" xfId="19703"/>
    <cellStyle name="输出 2 7 8 2 7" xfId="19704"/>
    <cellStyle name="输出 2 7 8 3" xfId="19705"/>
    <cellStyle name="输出 2 7 8 4" xfId="19706"/>
    <cellStyle name="输出 2 7 8 5" xfId="19707"/>
    <cellStyle name="输出 2 7 8 6" xfId="19708"/>
    <cellStyle name="输出 2 7 8 7" xfId="19709"/>
    <cellStyle name="输出 2 7 9" xfId="19710"/>
    <cellStyle name="输出 2 7 9 2" xfId="19711"/>
    <cellStyle name="输出 2 7 9 3" xfId="19712"/>
    <cellStyle name="输出 2 7 9 4" xfId="19713"/>
    <cellStyle name="输出 2 7 9 5" xfId="19714"/>
    <cellStyle name="输出 2 7 9 6" xfId="19715"/>
    <cellStyle name="输出 2 8" xfId="19716"/>
    <cellStyle name="输出 2 8 2" xfId="19717"/>
    <cellStyle name="输出 2 8 3" xfId="19718"/>
    <cellStyle name="输出 2 8 4" xfId="19719"/>
    <cellStyle name="输出 2 8 5" xfId="19720"/>
    <cellStyle name="输出 2 8 6" xfId="19721"/>
    <cellStyle name="输出 2 9" xfId="19722"/>
    <cellStyle name="输出 2 9 2" xfId="19723"/>
    <cellStyle name="输出 2 9 3" xfId="19724"/>
    <cellStyle name="输出 2 9 4" xfId="19725"/>
    <cellStyle name="输出 2 9 5" xfId="19726"/>
    <cellStyle name="输出 2 9 6" xfId="19727"/>
    <cellStyle name="输出 3" xfId="19728"/>
    <cellStyle name="输出 3 10" xfId="19729"/>
    <cellStyle name="输出 3 10 2" xfId="19730"/>
    <cellStyle name="输出 3 10 3" xfId="19731"/>
    <cellStyle name="输出 3 10 4" xfId="19732"/>
    <cellStyle name="输出 3 10 5" xfId="19733"/>
    <cellStyle name="输出 3 10 6" xfId="19734"/>
    <cellStyle name="输出 3 11" xfId="19735"/>
    <cellStyle name="输出 3 11 2" xfId="19736"/>
    <cellStyle name="输出 3 11 2 2" xfId="19737"/>
    <cellStyle name="输出 3 11 2 3" xfId="19738"/>
    <cellStyle name="输出 3 11 2 4" xfId="19739"/>
    <cellStyle name="输出 3 11 2 5" xfId="19740"/>
    <cellStyle name="输出 3 11 2 6" xfId="19741"/>
    <cellStyle name="输出 3 11 2 7" xfId="19742"/>
    <cellStyle name="输出 3 11 3" xfId="19743"/>
    <cellStyle name="输出 3 11 4" xfId="19744"/>
    <cellStyle name="输出 3 11 5" xfId="19745"/>
    <cellStyle name="输出 3 11 6" xfId="19746"/>
    <cellStyle name="输出 3 11 7" xfId="19747"/>
    <cellStyle name="输出 3 12" xfId="19748"/>
    <cellStyle name="输出 3 12 2" xfId="19749"/>
    <cellStyle name="输出 3 12 3" xfId="19750"/>
    <cellStyle name="输出 3 12 4" xfId="19751"/>
    <cellStyle name="输出 3 12 5" xfId="19752"/>
    <cellStyle name="输出 3 12 6" xfId="19753"/>
    <cellStyle name="输出 3 13" xfId="19754"/>
    <cellStyle name="输出 3 13 2" xfId="19755"/>
    <cellStyle name="输出 3 13 3" xfId="19756"/>
    <cellStyle name="输出 3 13 4" xfId="19757"/>
    <cellStyle name="输出 3 13 5" xfId="19758"/>
    <cellStyle name="输出 3 13 6" xfId="19759"/>
    <cellStyle name="输出 3 14" xfId="19760"/>
    <cellStyle name="输出 3 14 2" xfId="19761"/>
    <cellStyle name="输出 3 14 3" xfId="19762"/>
    <cellStyle name="输出 3 14 4" xfId="19763"/>
    <cellStyle name="输出 3 14 5" xfId="19764"/>
    <cellStyle name="输出 3 14 6" xfId="19765"/>
    <cellStyle name="输出 3 15" xfId="19766"/>
    <cellStyle name="输出 3 15 2" xfId="19767"/>
    <cellStyle name="输出 3 15 3" xfId="19768"/>
    <cellStyle name="输出 3 15 4" xfId="19769"/>
    <cellStyle name="输出 3 15 5" xfId="19770"/>
    <cellStyle name="输出 3 15 6" xfId="19771"/>
    <cellStyle name="输出 3 16" xfId="19772"/>
    <cellStyle name="输出 3 16 2" xfId="19773"/>
    <cellStyle name="输出 3 16 3" xfId="19774"/>
    <cellStyle name="输出 3 16 4" xfId="19775"/>
    <cellStyle name="输出 3 16 5" xfId="19776"/>
    <cellStyle name="输出 3 16 6" xfId="19777"/>
    <cellStyle name="输出 3 17" xfId="19778"/>
    <cellStyle name="输出 3 17 2" xfId="19779"/>
    <cellStyle name="输出 3 17 3" xfId="19780"/>
    <cellStyle name="输出 3 17 4" xfId="19781"/>
    <cellStyle name="输出 3 17 5" xfId="19782"/>
    <cellStyle name="输出 3 17 6" xfId="19783"/>
    <cellStyle name="输出 3 18" xfId="19784"/>
    <cellStyle name="输出 3 18 2" xfId="19785"/>
    <cellStyle name="输出 3 18 3" xfId="19786"/>
    <cellStyle name="输出 3 18 4" xfId="19787"/>
    <cellStyle name="输出 3 18 5" xfId="19788"/>
    <cellStyle name="输出 3 18 6" xfId="19789"/>
    <cellStyle name="输出 3 19" xfId="19790"/>
    <cellStyle name="输出 3 19 2" xfId="19791"/>
    <cellStyle name="输出 3 19 3" xfId="19792"/>
    <cellStyle name="输出 3 19 4" xfId="19793"/>
    <cellStyle name="输出 3 19 5" xfId="19794"/>
    <cellStyle name="输出 3 19 6" xfId="19795"/>
    <cellStyle name="输出 3 2" xfId="19796"/>
    <cellStyle name="输出 3 2 10" xfId="19797"/>
    <cellStyle name="输出 3 2 10 2" xfId="19798"/>
    <cellStyle name="输出 3 2 10 3" xfId="19799"/>
    <cellStyle name="输出 3 2 10 4" xfId="19800"/>
    <cellStyle name="输出 3 2 10 5" xfId="19801"/>
    <cellStyle name="输出 3 2 10 6" xfId="19802"/>
    <cellStyle name="输出 3 2 11" xfId="19803"/>
    <cellStyle name="输出 3 2 11 2" xfId="19804"/>
    <cellStyle name="输出 3 2 11 2 2" xfId="19805"/>
    <cellStyle name="输出 3 2 11 2 3" xfId="19806"/>
    <cellStyle name="输出 3 2 11 2 4" xfId="19807"/>
    <cellStyle name="输出 3 2 11 2 5" xfId="19808"/>
    <cellStyle name="输出 3 2 11 2 6" xfId="19809"/>
    <cellStyle name="输出 3 2 11 2 7" xfId="19810"/>
    <cellStyle name="输出 3 2 11 3" xfId="19811"/>
    <cellStyle name="输出 3 2 11 4" xfId="19812"/>
    <cellStyle name="输出 3 2 11 5" xfId="19813"/>
    <cellStyle name="输出 3 2 11 6" xfId="19814"/>
    <cellStyle name="输出 3 2 11 7" xfId="19815"/>
    <cellStyle name="输出 3 2 12" xfId="19816"/>
    <cellStyle name="输出 3 2 12 2" xfId="19817"/>
    <cellStyle name="输出 3 2 12 3" xfId="19818"/>
    <cellStyle name="输出 3 2 12 4" xfId="19819"/>
    <cellStyle name="输出 3 2 12 5" xfId="19820"/>
    <cellStyle name="输出 3 2 12 6" xfId="19821"/>
    <cellStyle name="输出 3 2 13" xfId="19822"/>
    <cellStyle name="输出 3 2 13 2" xfId="19823"/>
    <cellStyle name="输出 3 2 13 3" xfId="19824"/>
    <cellStyle name="输出 3 2 13 4" xfId="19825"/>
    <cellStyle name="输出 3 2 13 5" xfId="19826"/>
    <cellStyle name="输出 3 2 13 6" xfId="19827"/>
    <cellStyle name="输出 3 2 14" xfId="19828"/>
    <cellStyle name="输出 3 2 14 2" xfId="19829"/>
    <cellStyle name="输出 3 2 14 3" xfId="19830"/>
    <cellStyle name="输出 3 2 14 4" xfId="19831"/>
    <cellStyle name="输出 3 2 14 5" xfId="19832"/>
    <cellStyle name="输出 3 2 14 6" xfId="19833"/>
    <cellStyle name="输出 3 2 15" xfId="19834"/>
    <cellStyle name="输出 3 2 15 2" xfId="19835"/>
    <cellStyle name="输出 3 2 15 3" xfId="19836"/>
    <cellStyle name="输出 3 2 15 4" xfId="19837"/>
    <cellStyle name="输出 3 2 15 5" xfId="19838"/>
    <cellStyle name="输出 3 2 15 6" xfId="19839"/>
    <cellStyle name="输出 3 2 16" xfId="19840"/>
    <cellStyle name="输出 3 2 16 2" xfId="19841"/>
    <cellStyle name="输出 3 2 16 3" xfId="19842"/>
    <cellStyle name="输出 3 2 16 4" xfId="19843"/>
    <cellStyle name="输出 3 2 16 5" xfId="19844"/>
    <cellStyle name="输出 3 2 16 6" xfId="19845"/>
    <cellStyle name="输出 3 2 17" xfId="19846"/>
    <cellStyle name="输出 3 2 17 2" xfId="19847"/>
    <cellStyle name="输出 3 2 17 3" xfId="19848"/>
    <cellStyle name="输出 3 2 17 4" xfId="19849"/>
    <cellStyle name="输出 3 2 17 5" xfId="19850"/>
    <cellStyle name="输出 3 2 17 6" xfId="19851"/>
    <cellStyle name="输出 3 2 18" xfId="19852"/>
    <cellStyle name="输出 3 2 18 2" xfId="19853"/>
    <cellStyle name="输出 3 2 18 3" xfId="19854"/>
    <cellStyle name="输出 3 2 18 4" xfId="19855"/>
    <cellStyle name="输出 3 2 18 5" xfId="19856"/>
    <cellStyle name="输出 3 2 18 6" xfId="19857"/>
    <cellStyle name="输出 3 2 19" xfId="19858"/>
    <cellStyle name="输出 3 2 19 2" xfId="19859"/>
    <cellStyle name="输出 3 2 19 3" xfId="19860"/>
    <cellStyle name="输出 3 2 19 4" xfId="19861"/>
    <cellStyle name="输出 3 2 19 5" xfId="19862"/>
    <cellStyle name="输出 3 2 19 6" xfId="19863"/>
    <cellStyle name="输出 3 2 2" xfId="19864"/>
    <cellStyle name="输出 3 2 2 10" xfId="19865"/>
    <cellStyle name="输出 3 2 2 10 2" xfId="19866"/>
    <cellStyle name="输出 3 2 2 10 3" xfId="19867"/>
    <cellStyle name="输出 3 2 2 10 4" xfId="19868"/>
    <cellStyle name="输出 3 2 2 10 5" xfId="19869"/>
    <cellStyle name="输出 3 2 2 10 6" xfId="19870"/>
    <cellStyle name="输出 3 2 2 11" xfId="19871"/>
    <cellStyle name="输出 3 2 2 11 2" xfId="19872"/>
    <cellStyle name="输出 3 2 2 11 3" xfId="19873"/>
    <cellStyle name="输出 3 2 2 11 4" xfId="19874"/>
    <cellStyle name="输出 3 2 2 11 5" xfId="19875"/>
    <cellStyle name="输出 3 2 2 11 6" xfId="19876"/>
    <cellStyle name="输出 3 2 2 12" xfId="19877"/>
    <cellStyle name="输出 3 2 2 12 2" xfId="19878"/>
    <cellStyle name="输出 3 2 2 12 3" xfId="19879"/>
    <cellStyle name="输出 3 2 2 12 4" xfId="19880"/>
    <cellStyle name="输出 3 2 2 12 5" xfId="19881"/>
    <cellStyle name="输出 3 2 2 12 6" xfId="19882"/>
    <cellStyle name="输出 3 2 2 13" xfId="19883"/>
    <cellStyle name="输出 3 2 2 13 2" xfId="19884"/>
    <cellStyle name="输出 3 2 2 13 3" xfId="19885"/>
    <cellStyle name="输出 3 2 2 13 4" xfId="19886"/>
    <cellStyle name="输出 3 2 2 13 5" xfId="19887"/>
    <cellStyle name="输出 3 2 2 13 6" xfId="19888"/>
    <cellStyle name="输出 3 2 2 14" xfId="19889"/>
    <cellStyle name="输出 3 2 2 14 2" xfId="19890"/>
    <cellStyle name="输出 3 2 2 14 3" xfId="19891"/>
    <cellStyle name="输出 3 2 2 14 4" xfId="19892"/>
    <cellStyle name="输出 3 2 2 14 5" xfId="19893"/>
    <cellStyle name="输出 3 2 2 14 6" xfId="19894"/>
    <cellStyle name="输出 3 2 2 15" xfId="19895"/>
    <cellStyle name="输出 3 2 2 15 2" xfId="19896"/>
    <cellStyle name="输出 3 2 2 15 3" xfId="19897"/>
    <cellStyle name="输出 3 2 2 15 4" xfId="19898"/>
    <cellStyle name="输出 3 2 2 15 5" xfId="19899"/>
    <cellStyle name="输出 3 2 2 15 6" xfId="19900"/>
    <cellStyle name="输出 3 2 2 16" xfId="19901"/>
    <cellStyle name="输出 3 2 2 16 2" xfId="19902"/>
    <cellStyle name="输出 3 2 2 16 3" xfId="19903"/>
    <cellStyle name="输出 3 2 2 16 4" xfId="19904"/>
    <cellStyle name="输出 3 2 2 16 5" xfId="19905"/>
    <cellStyle name="输出 3 2 2 16 6" xfId="19906"/>
    <cellStyle name="输出 3 2 2 17" xfId="19907"/>
    <cellStyle name="输出 3 2 2 17 2" xfId="19908"/>
    <cellStyle name="输出 3 2 2 17 3" xfId="19909"/>
    <cellStyle name="输出 3 2 2 17 4" xfId="19910"/>
    <cellStyle name="输出 3 2 2 17 5" xfId="19911"/>
    <cellStyle name="输出 3 2 2 17 6" xfId="19912"/>
    <cellStyle name="输出 3 2 2 18" xfId="19913"/>
    <cellStyle name="输出 3 2 2 18 2" xfId="19914"/>
    <cellStyle name="输出 3 2 2 18 3" xfId="19915"/>
    <cellStyle name="输出 3 2 2 18 4" xfId="19916"/>
    <cellStyle name="输出 3 2 2 18 5" xfId="19917"/>
    <cellStyle name="输出 3 2 2 18 6" xfId="19918"/>
    <cellStyle name="输出 3 2 2 19" xfId="19919"/>
    <cellStyle name="输出 3 2 2 19 2" xfId="19920"/>
    <cellStyle name="输出 3 2 2 19 3" xfId="19921"/>
    <cellStyle name="输出 3 2 2 19 4" xfId="19922"/>
    <cellStyle name="输出 3 2 2 19 5" xfId="19923"/>
    <cellStyle name="输出 3 2 2 19 6" xfId="19924"/>
    <cellStyle name="输出 3 2 2 2" xfId="19925"/>
    <cellStyle name="输出 3 2 2 2 10" xfId="19926"/>
    <cellStyle name="输出 3 2 2 2 10 2" xfId="19927"/>
    <cellStyle name="输出 3 2 2 2 10 3" xfId="19928"/>
    <cellStyle name="输出 3 2 2 2 10 4" xfId="19929"/>
    <cellStyle name="输出 3 2 2 2 10 5" xfId="19930"/>
    <cellStyle name="输出 3 2 2 2 10 6" xfId="19931"/>
    <cellStyle name="输出 3 2 2 2 11" xfId="19932"/>
    <cellStyle name="输出 3 2 2 2 11 2" xfId="19933"/>
    <cellStyle name="输出 3 2 2 2 11 3" xfId="19934"/>
    <cellStyle name="输出 3 2 2 2 11 4" xfId="19935"/>
    <cellStyle name="输出 3 2 2 2 11 5" xfId="19936"/>
    <cellStyle name="输出 3 2 2 2 11 6" xfId="19937"/>
    <cellStyle name="输出 3 2 2 2 12" xfId="19938"/>
    <cellStyle name="输出 3 2 2 2 12 2" xfId="19939"/>
    <cellStyle name="输出 3 2 2 2 12 3" xfId="19940"/>
    <cellStyle name="输出 3 2 2 2 12 4" xfId="19941"/>
    <cellStyle name="输出 3 2 2 2 12 5" xfId="19942"/>
    <cellStyle name="输出 3 2 2 2 12 6" xfId="19943"/>
    <cellStyle name="输出 3 2 2 2 13" xfId="19944"/>
    <cellStyle name="输出 3 2 2 2 13 2" xfId="19945"/>
    <cellStyle name="输出 3 2 2 2 13 3" xfId="19946"/>
    <cellStyle name="输出 3 2 2 2 13 4" xfId="19947"/>
    <cellStyle name="输出 3 2 2 2 13 5" xfId="19948"/>
    <cellStyle name="输出 3 2 2 2 13 6" xfId="19949"/>
    <cellStyle name="输出 3 2 2 2 14" xfId="19950"/>
    <cellStyle name="输出 3 2 2 2 14 2" xfId="19951"/>
    <cellStyle name="输出 3 2 2 2 14 3" xfId="19952"/>
    <cellStyle name="输出 3 2 2 2 14 4" xfId="19953"/>
    <cellStyle name="输出 3 2 2 2 14 5" xfId="19954"/>
    <cellStyle name="输出 3 2 2 2 14 6" xfId="19955"/>
    <cellStyle name="输出 3 2 2 2 15" xfId="19956"/>
    <cellStyle name="输出 3 2 2 2 15 2" xfId="19957"/>
    <cellStyle name="输出 3 2 2 2 15 3" xfId="19958"/>
    <cellStyle name="输出 3 2 2 2 15 4" xfId="19959"/>
    <cellStyle name="输出 3 2 2 2 15 5" xfId="19960"/>
    <cellStyle name="输出 3 2 2 2 15 6" xfId="19961"/>
    <cellStyle name="输出 3 2 2 2 16" xfId="19962"/>
    <cellStyle name="输出 3 2 2 2 16 2" xfId="19963"/>
    <cellStyle name="输出 3 2 2 2 16 3" xfId="19964"/>
    <cellStyle name="输出 3 2 2 2 16 4" xfId="19965"/>
    <cellStyle name="输出 3 2 2 2 16 5" xfId="19966"/>
    <cellStyle name="输出 3 2 2 2 16 6" xfId="19967"/>
    <cellStyle name="输出 3 2 2 2 17" xfId="19968"/>
    <cellStyle name="输出 3 2 2 2 17 2" xfId="19969"/>
    <cellStyle name="输出 3 2 2 2 17 3" xfId="19970"/>
    <cellStyle name="输出 3 2 2 2 17 4" xfId="19971"/>
    <cellStyle name="输出 3 2 2 2 17 5" xfId="19972"/>
    <cellStyle name="输出 3 2 2 2 17 6" xfId="19973"/>
    <cellStyle name="输出 3 2 2 2 18" xfId="19974"/>
    <cellStyle name="输出 3 2 2 2 18 2" xfId="19975"/>
    <cellStyle name="输出 3 2 2 2 18 3" xfId="19976"/>
    <cellStyle name="输出 3 2 2 2 18 4" xfId="19977"/>
    <cellStyle name="输出 3 2 2 2 18 5" xfId="19978"/>
    <cellStyle name="输出 3 2 2 2 18 6" xfId="19979"/>
    <cellStyle name="输出 3 2 2 2 19" xfId="19980"/>
    <cellStyle name="输出 3 2 2 2 2" xfId="19981"/>
    <cellStyle name="输出 3 2 2 2 2 2" xfId="19982"/>
    <cellStyle name="输出 3 2 2 2 2 3" xfId="19983"/>
    <cellStyle name="输出 3 2 2 2 2 4" xfId="19984"/>
    <cellStyle name="输出 3 2 2 2 2 5" xfId="19985"/>
    <cellStyle name="输出 3 2 2 2 2 6" xfId="19986"/>
    <cellStyle name="输出 3 2 2 2 20" xfId="19987"/>
    <cellStyle name="输出 3 2 2 2 21" xfId="19988"/>
    <cellStyle name="输出 3 2 2 2 22" xfId="19989"/>
    <cellStyle name="输出 3 2 2 2 23" xfId="19990"/>
    <cellStyle name="输出 3 2 2 2 3" xfId="19991"/>
    <cellStyle name="输出 3 2 2 2 3 2" xfId="19992"/>
    <cellStyle name="输出 3 2 2 2 3 3" xfId="19993"/>
    <cellStyle name="输出 3 2 2 2 3 4" xfId="19994"/>
    <cellStyle name="输出 3 2 2 2 3 5" xfId="19995"/>
    <cellStyle name="输出 3 2 2 2 3 6" xfId="19996"/>
    <cellStyle name="输出 3 2 2 2 4" xfId="19997"/>
    <cellStyle name="输出 3 2 2 2 4 2" xfId="19998"/>
    <cellStyle name="输出 3 2 2 2 4 3" xfId="19999"/>
    <cellStyle name="输出 3 2 2 2 4 4" xfId="20000"/>
    <cellStyle name="输出 3 2 2 2 4 5" xfId="20001"/>
    <cellStyle name="输出 3 2 2 2 4 6" xfId="20002"/>
    <cellStyle name="输出 3 2 2 2 5" xfId="20003"/>
    <cellStyle name="输出 3 2 2 2 5 2" xfId="20004"/>
    <cellStyle name="输出 3 2 2 2 5 3" xfId="20005"/>
    <cellStyle name="输出 3 2 2 2 5 4" xfId="20006"/>
    <cellStyle name="输出 3 2 2 2 5 5" xfId="20007"/>
    <cellStyle name="输出 3 2 2 2 5 6" xfId="20008"/>
    <cellStyle name="输出 3 2 2 2 6" xfId="20009"/>
    <cellStyle name="输出 3 2 2 2 6 2" xfId="20010"/>
    <cellStyle name="输出 3 2 2 2 6 3" xfId="20011"/>
    <cellStyle name="输出 3 2 2 2 6 4" xfId="20012"/>
    <cellStyle name="输出 3 2 2 2 6 5" xfId="20013"/>
    <cellStyle name="输出 3 2 2 2 6 6" xfId="20014"/>
    <cellStyle name="输出 3 2 2 2 7" xfId="20015"/>
    <cellStyle name="输出 3 2 2 2 7 2" xfId="20016"/>
    <cellStyle name="输出 3 2 2 2 7 3" xfId="20017"/>
    <cellStyle name="输出 3 2 2 2 7 4" xfId="20018"/>
    <cellStyle name="输出 3 2 2 2 7 5" xfId="20019"/>
    <cellStyle name="输出 3 2 2 2 7 6" xfId="20020"/>
    <cellStyle name="输出 3 2 2 2 8" xfId="20021"/>
    <cellStyle name="输出 3 2 2 2 8 2" xfId="20022"/>
    <cellStyle name="输出 3 2 2 2 8 3" xfId="20023"/>
    <cellStyle name="输出 3 2 2 2 8 4" xfId="20024"/>
    <cellStyle name="输出 3 2 2 2 8 5" xfId="20025"/>
    <cellStyle name="输出 3 2 2 2 8 6" xfId="20026"/>
    <cellStyle name="输出 3 2 2 2 9" xfId="20027"/>
    <cellStyle name="输出 3 2 2 2 9 2" xfId="20028"/>
    <cellStyle name="输出 3 2 2 2 9 3" xfId="20029"/>
    <cellStyle name="输出 3 2 2 2 9 4" xfId="20030"/>
    <cellStyle name="输出 3 2 2 2 9 5" xfId="20031"/>
    <cellStyle name="输出 3 2 2 2 9 6" xfId="20032"/>
    <cellStyle name="输出 3 2 2 20" xfId="20033"/>
    <cellStyle name="输出 3 2 2 20 2" xfId="20034"/>
    <cellStyle name="输出 3 2 2 20 3" xfId="20035"/>
    <cellStyle name="输出 3 2 2 20 4" xfId="20036"/>
    <cellStyle name="输出 3 2 2 20 5" xfId="20037"/>
    <cellStyle name="输出 3 2 2 20 6" xfId="20038"/>
    <cellStyle name="输出 3 2 2 21" xfId="20039"/>
    <cellStyle name="输出 3 2 2 22" xfId="20040"/>
    <cellStyle name="输出 3 2 2 23" xfId="20041"/>
    <cellStyle name="输出 3 2 2 24" xfId="20042"/>
    <cellStyle name="输出 3 2 2 25" xfId="20043"/>
    <cellStyle name="输出 3 2 2 3" xfId="20044"/>
    <cellStyle name="输出 3 2 2 3 2" xfId="20045"/>
    <cellStyle name="输出 3 2 2 3 3" xfId="20046"/>
    <cellStyle name="输出 3 2 2 3 4" xfId="20047"/>
    <cellStyle name="输出 3 2 2 3 5" xfId="20048"/>
    <cellStyle name="输出 3 2 2 3 6" xfId="20049"/>
    <cellStyle name="输出 3 2 2 4" xfId="20050"/>
    <cellStyle name="输出 3 2 2 4 2" xfId="20051"/>
    <cellStyle name="输出 3 2 2 4 3" xfId="20052"/>
    <cellStyle name="输出 3 2 2 4 4" xfId="20053"/>
    <cellStyle name="输出 3 2 2 4 5" xfId="20054"/>
    <cellStyle name="输出 3 2 2 4 6" xfId="20055"/>
    <cellStyle name="输出 3 2 2 5" xfId="20056"/>
    <cellStyle name="输出 3 2 2 5 2" xfId="20057"/>
    <cellStyle name="输出 3 2 2 5 3" xfId="20058"/>
    <cellStyle name="输出 3 2 2 5 4" xfId="20059"/>
    <cellStyle name="输出 3 2 2 5 5" xfId="20060"/>
    <cellStyle name="输出 3 2 2 5 6" xfId="20061"/>
    <cellStyle name="输出 3 2 2 6" xfId="20062"/>
    <cellStyle name="输出 3 2 2 6 2" xfId="20063"/>
    <cellStyle name="输出 3 2 2 6 3" xfId="20064"/>
    <cellStyle name="输出 3 2 2 6 4" xfId="20065"/>
    <cellStyle name="输出 3 2 2 6 5" xfId="20066"/>
    <cellStyle name="输出 3 2 2 6 6" xfId="20067"/>
    <cellStyle name="输出 3 2 2 7" xfId="20068"/>
    <cellStyle name="输出 3 2 2 7 2" xfId="20069"/>
    <cellStyle name="输出 3 2 2 7 3" xfId="20070"/>
    <cellStyle name="输出 3 2 2 7 4" xfId="20071"/>
    <cellStyle name="输出 3 2 2 7 5" xfId="20072"/>
    <cellStyle name="输出 3 2 2 7 6" xfId="20073"/>
    <cellStyle name="输出 3 2 2 8" xfId="20074"/>
    <cellStyle name="输出 3 2 2 8 2" xfId="20075"/>
    <cellStyle name="输出 3 2 2 8 2 2" xfId="20076"/>
    <cellStyle name="输出 3 2 2 8 2 3" xfId="20077"/>
    <cellStyle name="输出 3 2 2 8 2 4" xfId="20078"/>
    <cellStyle name="输出 3 2 2 8 2 5" xfId="20079"/>
    <cellStyle name="输出 3 2 2 8 2 6" xfId="20080"/>
    <cellStyle name="输出 3 2 2 8 2 7" xfId="20081"/>
    <cellStyle name="输出 3 2 2 8 3" xfId="20082"/>
    <cellStyle name="输出 3 2 2 8 4" xfId="20083"/>
    <cellStyle name="输出 3 2 2 8 5" xfId="20084"/>
    <cellStyle name="输出 3 2 2 8 6" xfId="20085"/>
    <cellStyle name="输出 3 2 2 8 7" xfId="20086"/>
    <cellStyle name="输出 3 2 2 9" xfId="20087"/>
    <cellStyle name="输出 3 2 2 9 2" xfId="20088"/>
    <cellStyle name="输出 3 2 2 9 3" xfId="20089"/>
    <cellStyle name="输出 3 2 2 9 4" xfId="20090"/>
    <cellStyle name="输出 3 2 2 9 5" xfId="20091"/>
    <cellStyle name="输出 3 2 2 9 6" xfId="20092"/>
    <cellStyle name="输出 3 2 20" xfId="20093"/>
    <cellStyle name="输出 3 2 20 2" xfId="20094"/>
    <cellStyle name="输出 3 2 20 3" xfId="20095"/>
    <cellStyle name="输出 3 2 20 4" xfId="20096"/>
    <cellStyle name="输出 3 2 20 5" xfId="20097"/>
    <cellStyle name="输出 3 2 20 6" xfId="20098"/>
    <cellStyle name="输出 3 2 21" xfId="20099"/>
    <cellStyle name="输出 3 2 21 2" xfId="20100"/>
    <cellStyle name="输出 3 2 21 3" xfId="20101"/>
    <cellStyle name="输出 3 2 21 4" xfId="20102"/>
    <cellStyle name="输出 3 2 21 5" xfId="20103"/>
    <cellStyle name="输出 3 2 21 6" xfId="20104"/>
    <cellStyle name="输出 3 2 22" xfId="20105"/>
    <cellStyle name="输出 3 2 22 2" xfId="20106"/>
    <cellStyle name="输出 3 2 22 3" xfId="20107"/>
    <cellStyle name="输出 3 2 22 4" xfId="20108"/>
    <cellStyle name="输出 3 2 22 5" xfId="20109"/>
    <cellStyle name="输出 3 2 22 6" xfId="20110"/>
    <cellStyle name="输出 3 2 23" xfId="20111"/>
    <cellStyle name="输出 3 2 23 2" xfId="20112"/>
    <cellStyle name="输出 3 2 23 3" xfId="20113"/>
    <cellStyle name="输出 3 2 23 4" xfId="20114"/>
    <cellStyle name="输出 3 2 23 5" xfId="20115"/>
    <cellStyle name="输出 3 2 23 6" xfId="20116"/>
    <cellStyle name="输出 3 2 24" xfId="20117"/>
    <cellStyle name="输出 3 2 25" xfId="20118"/>
    <cellStyle name="输出 3 2 26" xfId="20119"/>
    <cellStyle name="输出 3 2 27" xfId="20120"/>
    <cellStyle name="输出 3 2 28" xfId="20121"/>
    <cellStyle name="输出 3 2 3" xfId="20122"/>
    <cellStyle name="输出 3 2 3 10" xfId="20123"/>
    <cellStyle name="输出 3 2 3 10 2" xfId="20124"/>
    <cellStyle name="输出 3 2 3 10 3" xfId="20125"/>
    <cellStyle name="输出 3 2 3 10 4" xfId="20126"/>
    <cellStyle name="输出 3 2 3 10 5" xfId="20127"/>
    <cellStyle name="输出 3 2 3 10 6" xfId="20128"/>
    <cellStyle name="输出 3 2 3 11" xfId="20129"/>
    <cellStyle name="输出 3 2 3 11 2" xfId="20130"/>
    <cellStyle name="输出 3 2 3 11 3" xfId="20131"/>
    <cellStyle name="输出 3 2 3 11 4" xfId="20132"/>
    <cellStyle name="输出 3 2 3 11 5" xfId="20133"/>
    <cellStyle name="输出 3 2 3 11 6" xfId="20134"/>
    <cellStyle name="输出 3 2 3 12" xfId="20135"/>
    <cellStyle name="输出 3 2 3 12 2" xfId="20136"/>
    <cellStyle name="输出 3 2 3 12 3" xfId="20137"/>
    <cellStyle name="输出 3 2 3 12 4" xfId="20138"/>
    <cellStyle name="输出 3 2 3 12 5" xfId="20139"/>
    <cellStyle name="输出 3 2 3 12 6" xfId="20140"/>
    <cellStyle name="输出 3 2 3 13" xfId="20141"/>
    <cellStyle name="输出 3 2 3 13 2" xfId="20142"/>
    <cellStyle name="输出 3 2 3 13 3" xfId="20143"/>
    <cellStyle name="输出 3 2 3 13 4" xfId="20144"/>
    <cellStyle name="输出 3 2 3 13 5" xfId="20145"/>
    <cellStyle name="输出 3 2 3 13 6" xfId="20146"/>
    <cellStyle name="输出 3 2 3 14" xfId="20147"/>
    <cellStyle name="输出 3 2 3 14 2" xfId="20148"/>
    <cellStyle name="输出 3 2 3 14 3" xfId="20149"/>
    <cellStyle name="输出 3 2 3 14 4" xfId="20150"/>
    <cellStyle name="输出 3 2 3 14 5" xfId="20151"/>
    <cellStyle name="输出 3 2 3 14 6" xfId="20152"/>
    <cellStyle name="输出 3 2 3 15" xfId="20153"/>
    <cellStyle name="输出 3 2 3 15 2" xfId="20154"/>
    <cellStyle name="输出 3 2 3 15 3" xfId="20155"/>
    <cellStyle name="输出 3 2 3 15 4" xfId="20156"/>
    <cellStyle name="输出 3 2 3 15 5" xfId="20157"/>
    <cellStyle name="输出 3 2 3 15 6" xfId="20158"/>
    <cellStyle name="输出 3 2 3 16" xfId="20159"/>
    <cellStyle name="输出 3 2 3 16 2" xfId="20160"/>
    <cellStyle name="输出 3 2 3 16 3" xfId="20161"/>
    <cellStyle name="输出 3 2 3 16 4" xfId="20162"/>
    <cellStyle name="输出 3 2 3 16 5" xfId="20163"/>
    <cellStyle name="输出 3 2 3 16 6" xfId="20164"/>
    <cellStyle name="输出 3 2 3 17" xfId="20165"/>
    <cellStyle name="输出 3 2 3 17 2" xfId="20166"/>
    <cellStyle name="输出 3 2 3 17 3" xfId="20167"/>
    <cellStyle name="输出 3 2 3 17 4" xfId="20168"/>
    <cellStyle name="输出 3 2 3 17 5" xfId="20169"/>
    <cellStyle name="输出 3 2 3 17 6" xfId="20170"/>
    <cellStyle name="输出 3 2 3 18" xfId="20171"/>
    <cellStyle name="输出 3 2 3 18 2" xfId="20172"/>
    <cellStyle name="输出 3 2 3 18 3" xfId="20173"/>
    <cellStyle name="输出 3 2 3 18 4" xfId="20174"/>
    <cellStyle name="输出 3 2 3 18 5" xfId="20175"/>
    <cellStyle name="输出 3 2 3 18 6" xfId="20176"/>
    <cellStyle name="输出 3 2 3 19" xfId="20177"/>
    <cellStyle name="输出 3 2 3 19 2" xfId="20178"/>
    <cellStyle name="输出 3 2 3 19 3" xfId="20179"/>
    <cellStyle name="输出 3 2 3 19 4" xfId="20180"/>
    <cellStyle name="输出 3 2 3 19 5" xfId="20181"/>
    <cellStyle name="输出 3 2 3 19 6" xfId="20182"/>
    <cellStyle name="输出 3 2 3 2" xfId="20183"/>
    <cellStyle name="输出 3 2 3 2 10" xfId="20184"/>
    <cellStyle name="输出 3 2 3 2 10 2" xfId="20185"/>
    <cellStyle name="输出 3 2 3 2 10 3" xfId="20186"/>
    <cellStyle name="输出 3 2 3 2 10 4" xfId="20187"/>
    <cellStyle name="输出 3 2 3 2 10 5" xfId="20188"/>
    <cellStyle name="输出 3 2 3 2 10 6" xfId="20189"/>
    <cellStyle name="输出 3 2 3 2 11" xfId="20190"/>
    <cellStyle name="输出 3 2 3 2 11 2" xfId="20191"/>
    <cellStyle name="输出 3 2 3 2 11 3" xfId="20192"/>
    <cellStyle name="输出 3 2 3 2 11 4" xfId="20193"/>
    <cellStyle name="输出 3 2 3 2 11 5" xfId="20194"/>
    <cellStyle name="输出 3 2 3 2 11 6" xfId="20195"/>
    <cellStyle name="输出 3 2 3 2 12" xfId="20196"/>
    <cellStyle name="输出 3 2 3 2 12 2" xfId="20197"/>
    <cellStyle name="输出 3 2 3 2 12 3" xfId="20198"/>
    <cellStyle name="输出 3 2 3 2 12 4" xfId="20199"/>
    <cellStyle name="输出 3 2 3 2 12 5" xfId="20200"/>
    <cellStyle name="输出 3 2 3 2 12 6" xfId="20201"/>
    <cellStyle name="输出 3 2 3 2 13" xfId="20202"/>
    <cellStyle name="输出 3 2 3 2 13 2" xfId="20203"/>
    <cellStyle name="输出 3 2 3 2 13 3" xfId="20204"/>
    <cellStyle name="输出 3 2 3 2 13 4" xfId="20205"/>
    <cellStyle name="输出 3 2 3 2 13 5" xfId="20206"/>
    <cellStyle name="输出 3 2 3 2 13 6" xfId="20207"/>
    <cellStyle name="输出 3 2 3 2 14" xfId="20208"/>
    <cellStyle name="输出 3 2 3 2 14 2" xfId="20209"/>
    <cellStyle name="输出 3 2 3 2 14 3" xfId="20210"/>
    <cellStyle name="输出 3 2 3 2 14 4" xfId="20211"/>
    <cellStyle name="输出 3 2 3 2 14 5" xfId="20212"/>
    <cellStyle name="输出 3 2 3 2 14 6" xfId="20213"/>
    <cellStyle name="输出 3 2 3 2 15" xfId="20214"/>
    <cellStyle name="输出 3 2 3 2 15 2" xfId="20215"/>
    <cellStyle name="输出 3 2 3 2 15 3" xfId="20216"/>
    <cellStyle name="输出 3 2 3 2 15 4" xfId="20217"/>
    <cellStyle name="输出 3 2 3 2 15 5" xfId="20218"/>
    <cellStyle name="输出 3 2 3 2 15 6" xfId="20219"/>
    <cellStyle name="输出 3 2 3 2 16" xfId="20220"/>
    <cellStyle name="输出 3 2 3 2 16 2" xfId="20221"/>
    <cellStyle name="输出 3 2 3 2 16 3" xfId="20222"/>
    <cellStyle name="输出 3 2 3 2 16 4" xfId="20223"/>
    <cellStyle name="输出 3 2 3 2 16 5" xfId="20224"/>
    <cellStyle name="输出 3 2 3 2 16 6" xfId="20225"/>
    <cellStyle name="输出 3 2 3 2 17" xfId="20226"/>
    <cellStyle name="输出 3 2 3 2 17 2" xfId="20227"/>
    <cellStyle name="输出 3 2 3 2 17 3" xfId="20228"/>
    <cellStyle name="输出 3 2 3 2 17 4" xfId="20229"/>
    <cellStyle name="输出 3 2 3 2 17 5" xfId="20230"/>
    <cellStyle name="输出 3 2 3 2 17 6" xfId="20231"/>
    <cellStyle name="输出 3 2 3 2 18" xfId="20232"/>
    <cellStyle name="输出 3 2 3 2 18 2" xfId="20233"/>
    <cellStyle name="输出 3 2 3 2 18 3" xfId="20234"/>
    <cellStyle name="输出 3 2 3 2 18 4" xfId="20235"/>
    <cellStyle name="输出 3 2 3 2 18 5" xfId="20236"/>
    <cellStyle name="输出 3 2 3 2 18 6" xfId="20237"/>
    <cellStyle name="输出 3 2 3 2 19" xfId="20238"/>
    <cellStyle name="输出 3 2 3 2 2" xfId="20239"/>
    <cellStyle name="输出 3 2 3 2 2 2" xfId="20240"/>
    <cellStyle name="输出 3 2 3 2 2 3" xfId="20241"/>
    <cellStyle name="输出 3 2 3 2 2 4" xfId="20242"/>
    <cellStyle name="输出 3 2 3 2 2 5" xfId="20243"/>
    <cellStyle name="输出 3 2 3 2 2 6" xfId="20244"/>
    <cellStyle name="输出 3 2 3 2 20" xfId="20245"/>
    <cellStyle name="输出 3 2 3 2 21" xfId="20246"/>
    <cellStyle name="输出 3 2 3 2 22" xfId="20247"/>
    <cellStyle name="输出 3 2 3 2 23" xfId="20248"/>
    <cellStyle name="输出 3 2 3 2 3" xfId="20249"/>
    <cellStyle name="输出 3 2 3 2 3 2" xfId="20250"/>
    <cellStyle name="输出 3 2 3 2 3 3" xfId="20251"/>
    <cellStyle name="输出 3 2 3 2 3 4" xfId="20252"/>
    <cellStyle name="输出 3 2 3 2 3 5" xfId="20253"/>
    <cellStyle name="输出 3 2 3 2 3 6" xfId="20254"/>
    <cellStyle name="输出 3 2 3 2 4" xfId="20255"/>
    <cellStyle name="输出 3 2 3 2 4 2" xfId="20256"/>
    <cellStyle name="输出 3 2 3 2 4 3" xfId="20257"/>
    <cellStyle name="输出 3 2 3 2 4 4" xfId="20258"/>
    <cellStyle name="输出 3 2 3 2 4 5" xfId="20259"/>
    <cellStyle name="输出 3 2 3 2 4 6" xfId="20260"/>
    <cellStyle name="输出 3 2 3 2 5" xfId="20261"/>
    <cellStyle name="输出 3 2 3 2 5 2" xfId="20262"/>
    <cellStyle name="输出 3 2 3 2 5 3" xfId="20263"/>
    <cellStyle name="输出 3 2 3 2 5 4" xfId="20264"/>
    <cellStyle name="输出 3 2 3 2 5 5" xfId="20265"/>
    <cellStyle name="输出 3 2 3 2 5 6" xfId="20266"/>
    <cellStyle name="输出 3 2 3 2 6" xfId="20267"/>
    <cellStyle name="输出 3 2 3 2 6 2" xfId="20268"/>
    <cellStyle name="输出 3 2 3 2 6 3" xfId="20269"/>
    <cellStyle name="输出 3 2 3 2 6 4" xfId="20270"/>
    <cellStyle name="输出 3 2 3 2 6 5" xfId="20271"/>
    <cellStyle name="输出 3 2 3 2 6 6" xfId="20272"/>
    <cellStyle name="输出 3 2 3 2 7" xfId="20273"/>
    <cellStyle name="输出 3 2 3 2 7 2" xfId="20274"/>
    <cellStyle name="输出 3 2 3 2 7 3" xfId="20275"/>
    <cellStyle name="输出 3 2 3 2 7 4" xfId="20276"/>
    <cellStyle name="输出 3 2 3 2 7 5" xfId="20277"/>
    <cellStyle name="输出 3 2 3 2 7 6" xfId="20278"/>
    <cellStyle name="输出 3 2 3 2 8" xfId="20279"/>
    <cellStyle name="输出 3 2 3 2 8 2" xfId="20280"/>
    <cellStyle name="输出 3 2 3 2 8 3" xfId="20281"/>
    <cellStyle name="输出 3 2 3 2 8 4" xfId="20282"/>
    <cellStyle name="输出 3 2 3 2 8 5" xfId="20283"/>
    <cellStyle name="输出 3 2 3 2 8 6" xfId="20284"/>
    <cellStyle name="输出 3 2 3 2 9" xfId="20285"/>
    <cellStyle name="输出 3 2 3 2 9 2" xfId="20286"/>
    <cellStyle name="输出 3 2 3 2 9 3" xfId="20287"/>
    <cellStyle name="输出 3 2 3 2 9 4" xfId="20288"/>
    <cellStyle name="输出 3 2 3 2 9 5" xfId="20289"/>
    <cellStyle name="输出 3 2 3 2 9 6" xfId="20290"/>
    <cellStyle name="输出 3 2 3 20" xfId="20291"/>
    <cellStyle name="输出 3 2 3 20 2" xfId="20292"/>
    <cellStyle name="输出 3 2 3 20 3" xfId="20293"/>
    <cellStyle name="输出 3 2 3 20 4" xfId="20294"/>
    <cellStyle name="输出 3 2 3 20 5" xfId="20295"/>
    <cellStyle name="输出 3 2 3 20 6" xfId="20296"/>
    <cellStyle name="输出 3 2 3 21" xfId="20297"/>
    <cellStyle name="输出 3 2 3 22" xfId="20298"/>
    <cellStyle name="输出 3 2 3 23" xfId="20299"/>
    <cellStyle name="输出 3 2 3 24" xfId="20300"/>
    <cellStyle name="输出 3 2 3 25" xfId="20301"/>
    <cellStyle name="输出 3 2 3 3" xfId="20302"/>
    <cellStyle name="输出 3 2 3 3 2" xfId="20303"/>
    <cellStyle name="输出 3 2 3 3 3" xfId="20304"/>
    <cellStyle name="输出 3 2 3 3 4" xfId="20305"/>
    <cellStyle name="输出 3 2 3 3 5" xfId="20306"/>
    <cellStyle name="输出 3 2 3 3 6" xfId="20307"/>
    <cellStyle name="输出 3 2 3 4" xfId="20308"/>
    <cellStyle name="输出 3 2 3 4 2" xfId="20309"/>
    <cellStyle name="输出 3 2 3 4 3" xfId="20310"/>
    <cellStyle name="输出 3 2 3 4 4" xfId="20311"/>
    <cellStyle name="输出 3 2 3 4 5" xfId="20312"/>
    <cellStyle name="输出 3 2 3 4 6" xfId="20313"/>
    <cellStyle name="输出 3 2 3 5" xfId="20314"/>
    <cellStyle name="输出 3 2 3 5 2" xfId="20315"/>
    <cellStyle name="输出 3 2 3 5 3" xfId="20316"/>
    <cellStyle name="输出 3 2 3 5 4" xfId="20317"/>
    <cellStyle name="输出 3 2 3 5 5" xfId="20318"/>
    <cellStyle name="输出 3 2 3 5 6" xfId="20319"/>
    <cellStyle name="输出 3 2 3 6" xfId="20320"/>
    <cellStyle name="输出 3 2 3 6 2" xfId="20321"/>
    <cellStyle name="输出 3 2 3 6 3" xfId="20322"/>
    <cellStyle name="输出 3 2 3 6 4" xfId="20323"/>
    <cellStyle name="输出 3 2 3 6 5" xfId="20324"/>
    <cellStyle name="输出 3 2 3 6 6" xfId="20325"/>
    <cellStyle name="输出 3 2 3 7" xfId="20326"/>
    <cellStyle name="输出 3 2 3 7 2" xfId="20327"/>
    <cellStyle name="输出 3 2 3 7 3" xfId="20328"/>
    <cellStyle name="输出 3 2 3 7 4" xfId="20329"/>
    <cellStyle name="输出 3 2 3 7 5" xfId="20330"/>
    <cellStyle name="输出 3 2 3 7 6" xfId="20331"/>
    <cellStyle name="输出 3 2 3 8" xfId="20332"/>
    <cellStyle name="输出 3 2 3 8 2" xfId="20333"/>
    <cellStyle name="输出 3 2 3 8 2 2" xfId="20334"/>
    <cellStyle name="输出 3 2 3 8 2 3" xfId="20335"/>
    <cellStyle name="输出 3 2 3 8 2 4" xfId="20336"/>
    <cellStyle name="输出 3 2 3 8 2 5" xfId="20337"/>
    <cellStyle name="输出 3 2 3 8 2 6" xfId="20338"/>
    <cellStyle name="输出 3 2 3 8 2 7" xfId="20339"/>
    <cellStyle name="输出 3 2 3 8 3" xfId="20340"/>
    <cellStyle name="输出 3 2 3 8 4" xfId="20341"/>
    <cellStyle name="输出 3 2 3 8 5" xfId="20342"/>
    <cellStyle name="输出 3 2 3 8 6" xfId="20343"/>
    <cellStyle name="输出 3 2 3 8 7" xfId="20344"/>
    <cellStyle name="输出 3 2 3 9" xfId="20345"/>
    <cellStyle name="输出 3 2 3 9 2" xfId="20346"/>
    <cellStyle name="输出 3 2 3 9 3" xfId="20347"/>
    <cellStyle name="输出 3 2 3 9 4" xfId="20348"/>
    <cellStyle name="输出 3 2 3 9 5" xfId="20349"/>
    <cellStyle name="输出 3 2 3 9 6" xfId="20350"/>
    <cellStyle name="输出 3 2 4" xfId="20351"/>
    <cellStyle name="输出 3 2 4 10" xfId="20352"/>
    <cellStyle name="输出 3 2 4 10 2" xfId="20353"/>
    <cellStyle name="输出 3 2 4 10 3" xfId="20354"/>
    <cellStyle name="输出 3 2 4 10 4" xfId="20355"/>
    <cellStyle name="输出 3 2 4 10 5" xfId="20356"/>
    <cellStyle name="输出 3 2 4 10 6" xfId="20357"/>
    <cellStyle name="输出 3 2 4 11" xfId="20358"/>
    <cellStyle name="输出 3 2 4 11 2" xfId="20359"/>
    <cellStyle name="输出 3 2 4 11 3" xfId="20360"/>
    <cellStyle name="输出 3 2 4 11 4" xfId="20361"/>
    <cellStyle name="输出 3 2 4 11 5" xfId="20362"/>
    <cellStyle name="输出 3 2 4 11 6" xfId="20363"/>
    <cellStyle name="输出 3 2 4 12" xfId="20364"/>
    <cellStyle name="输出 3 2 4 12 2" xfId="20365"/>
    <cellStyle name="输出 3 2 4 12 3" xfId="20366"/>
    <cellStyle name="输出 3 2 4 12 4" xfId="20367"/>
    <cellStyle name="输出 3 2 4 12 5" xfId="20368"/>
    <cellStyle name="输出 3 2 4 12 6" xfId="20369"/>
    <cellStyle name="输出 3 2 4 13" xfId="20370"/>
    <cellStyle name="输出 3 2 4 13 2" xfId="20371"/>
    <cellStyle name="输出 3 2 4 13 3" xfId="20372"/>
    <cellStyle name="输出 3 2 4 13 4" xfId="20373"/>
    <cellStyle name="输出 3 2 4 13 5" xfId="20374"/>
    <cellStyle name="输出 3 2 4 13 6" xfId="20375"/>
    <cellStyle name="输出 3 2 4 14" xfId="20376"/>
    <cellStyle name="输出 3 2 4 14 2" xfId="20377"/>
    <cellStyle name="输出 3 2 4 14 3" xfId="20378"/>
    <cellStyle name="输出 3 2 4 14 4" xfId="20379"/>
    <cellStyle name="输出 3 2 4 14 5" xfId="20380"/>
    <cellStyle name="输出 3 2 4 14 6" xfId="20381"/>
    <cellStyle name="输出 3 2 4 15" xfId="20382"/>
    <cellStyle name="输出 3 2 4 15 2" xfId="20383"/>
    <cellStyle name="输出 3 2 4 15 3" xfId="20384"/>
    <cellStyle name="输出 3 2 4 15 4" xfId="20385"/>
    <cellStyle name="输出 3 2 4 15 5" xfId="20386"/>
    <cellStyle name="输出 3 2 4 15 6" xfId="20387"/>
    <cellStyle name="输出 3 2 4 16" xfId="20388"/>
    <cellStyle name="输出 3 2 4 16 2" xfId="20389"/>
    <cellStyle name="输出 3 2 4 16 3" xfId="20390"/>
    <cellStyle name="输出 3 2 4 16 4" xfId="20391"/>
    <cellStyle name="输出 3 2 4 16 5" xfId="20392"/>
    <cellStyle name="输出 3 2 4 16 6" xfId="20393"/>
    <cellStyle name="输出 3 2 4 17" xfId="20394"/>
    <cellStyle name="输出 3 2 4 17 2" xfId="20395"/>
    <cellStyle name="输出 3 2 4 17 3" xfId="20396"/>
    <cellStyle name="输出 3 2 4 17 4" xfId="20397"/>
    <cellStyle name="输出 3 2 4 17 5" xfId="20398"/>
    <cellStyle name="输出 3 2 4 17 6" xfId="20399"/>
    <cellStyle name="输出 3 2 4 18" xfId="20400"/>
    <cellStyle name="输出 3 2 4 18 2" xfId="20401"/>
    <cellStyle name="输出 3 2 4 18 3" xfId="20402"/>
    <cellStyle name="输出 3 2 4 18 4" xfId="20403"/>
    <cellStyle name="输出 3 2 4 18 5" xfId="20404"/>
    <cellStyle name="输出 3 2 4 18 6" xfId="20405"/>
    <cellStyle name="输出 3 2 4 19" xfId="20406"/>
    <cellStyle name="输出 3 2 4 19 2" xfId="20407"/>
    <cellStyle name="输出 3 2 4 19 3" xfId="20408"/>
    <cellStyle name="输出 3 2 4 19 4" xfId="20409"/>
    <cellStyle name="输出 3 2 4 19 5" xfId="20410"/>
    <cellStyle name="输出 3 2 4 19 6" xfId="20411"/>
    <cellStyle name="输出 3 2 4 2" xfId="20412"/>
    <cellStyle name="输出 3 2 4 2 10" xfId="20413"/>
    <cellStyle name="输出 3 2 4 2 10 2" xfId="20414"/>
    <cellStyle name="输出 3 2 4 2 10 3" xfId="20415"/>
    <cellStyle name="输出 3 2 4 2 10 4" xfId="20416"/>
    <cellStyle name="输出 3 2 4 2 10 5" xfId="20417"/>
    <cellStyle name="输出 3 2 4 2 10 6" xfId="20418"/>
    <cellStyle name="输出 3 2 4 2 11" xfId="20419"/>
    <cellStyle name="输出 3 2 4 2 11 2" xfId="20420"/>
    <cellStyle name="输出 3 2 4 2 11 3" xfId="20421"/>
    <cellStyle name="输出 3 2 4 2 11 4" xfId="20422"/>
    <cellStyle name="输出 3 2 4 2 11 5" xfId="20423"/>
    <cellStyle name="输出 3 2 4 2 11 6" xfId="20424"/>
    <cellStyle name="输出 3 2 4 2 12" xfId="20425"/>
    <cellStyle name="输出 3 2 4 2 12 2" xfId="20426"/>
    <cellStyle name="输出 3 2 4 2 12 3" xfId="20427"/>
    <cellStyle name="输出 3 2 4 2 12 4" xfId="20428"/>
    <cellStyle name="输出 3 2 4 2 12 5" xfId="20429"/>
    <cellStyle name="输出 3 2 4 2 12 6" xfId="20430"/>
    <cellStyle name="输出 3 2 4 2 13" xfId="20431"/>
    <cellStyle name="输出 3 2 4 2 13 2" xfId="20432"/>
    <cellStyle name="输出 3 2 4 2 13 3" xfId="20433"/>
    <cellStyle name="输出 3 2 4 2 13 4" xfId="20434"/>
    <cellStyle name="输出 3 2 4 2 13 5" xfId="20435"/>
    <cellStyle name="输出 3 2 4 2 13 6" xfId="20436"/>
    <cellStyle name="输出 3 2 4 2 14" xfId="20437"/>
    <cellStyle name="输出 3 2 4 2 14 2" xfId="20438"/>
    <cellStyle name="输出 3 2 4 2 14 3" xfId="20439"/>
    <cellStyle name="输出 3 2 4 2 14 4" xfId="20440"/>
    <cellStyle name="输出 3 2 4 2 14 5" xfId="20441"/>
    <cellStyle name="输出 3 2 4 2 14 6" xfId="20442"/>
    <cellStyle name="输出 3 2 4 2 15" xfId="20443"/>
    <cellStyle name="输出 3 2 4 2 15 2" xfId="20444"/>
    <cellStyle name="输出 3 2 4 2 15 3" xfId="20445"/>
    <cellStyle name="输出 3 2 4 2 15 4" xfId="20446"/>
    <cellStyle name="输出 3 2 4 2 15 5" xfId="20447"/>
    <cellStyle name="输出 3 2 4 2 15 6" xfId="20448"/>
    <cellStyle name="输出 3 2 4 2 16" xfId="20449"/>
    <cellStyle name="输出 3 2 4 2 16 2" xfId="20450"/>
    <cellStyle name="输出 3 2 4 2 16 3" xfId="20451"/>
    <cellStyle name="输出 3 2 4 2 16 4" xfId="20452"/>
    <cellStyle name="输出 3 2 4 2 16 5" xfId="20453"/>
    <cellStyle name="输出 3 2 4 2 16 6" xfId="20454"/>
    <cellStyle name="输出 3 2 4 2 17" xfId="20455"/>
    <cellStyle name="输出 3 2 4 2 17 2" xfId="20456"/>
    <cellStyle name="输出 3 2 4 2 17 3" xfId="20457"/>
    <cellStyle name="输出 3 2 4 2 17 4" xfId="20458"/>
    <cellStyle name="输出 3 2 4 2 17 5" xfId="20459"/>
    <cellStyle name="输出 3 2 4 2 17 6" xfId="20460"/>
    <cellStyle name="输出 3 2 4 2 18" xfId="20461"/>
    <cellStyle name="输出 3 2 4 2 18 2" xfId="20462"/>
    <cellStyle name="输出 3 2 4 2 18 3" xfId="20463"/>
    <cellStyle name="输出 3 2 4 2 18 4" xfId="20464"/>
    <cellStyle name="输出 3 2 4 2 18 5" xfId="20465"/>
    <cellStyle name="输出 3 2 4 2 18 6" xfId="20466"/>
    <cellStyle name="输出 3 2 4 2 19" xfId="20467"/>
    <cellStyle name="输出 3 2 4 2 2" xfId="20468"/>
    <cellStyle name="输出 3 2 4 2 2 2" xfId="20469"/>
    <cellStyle name="输出 3 2 4 2 2 3" xfId="20470"/>
    <cellStyle name="输出 3 2 4 2 2 4" xfId="20471"/>
    <cellStyle name="输出 3 2 4 2 2 5" xfId="20472"/>
    <cellStyle name="输出 3 2 4 2 2 6" xfId="20473"/>
    <cellStyle name="输出 3 2 4 2 20" xfId="20474"/>
    <cellStyle name="输出 3 2 4 2 21" xfId="20475"/>
    <cellStyle name="输出 3 2 4 2 22" xfId="20476"/>
    <cellStyle name="输出 3 2 4 2 23" xfId="20477"/>
    <cellStyle name="输出 3 2 4 2 3" xfId="20478"/>
    <cellStyle name="输出 3 2 4 2 3 2" xfId="20479"/>
    <cellStyle name="输出 3 2 4 2 3 3" xfId="20480"/>
    <cellStyle name="输出 3 2 4 2 3 4" xfId="20481"/>
    <cellStyle name="输出 3 2 4 2 3 5" xfId="20482"/>
    <cellStyle name="输出 3 2 4 2 3 6" xfId="20483"/>
    <cellStyle name="输出 3 2 4 2 4" xfId="20484"/>
    <cellStyle name="输出 3 2 4 2 4 2" xfId="20485"/>
    <cellStyle name="输出 3 2 4 2 4 3" xfId="20486"/>
    <cellStyle name="输出 3 2 4 2 4 4" xfId="20487"/>
    <cellStyle name="输出 3 2 4 2 4 5" xfId="20488"/>
    <cellStyle name="输出 3 2 4 2 4 6" xfId="20489"/>
    <cellStyle name="输出 3 2 4 2 5" xfId="20490"/>
    <cellStyle name="输出 3 2 4 2 5 2" xfId="20491"/>
    <cellStyle name="输出 3 2 4 2 5 3" xfId="20492"/>
    <cellStyle name="输出 3 2 4 2 5 4" xfId="20493"/>
    <cellStyle name="输出 3 2 4 2 5 5" xfId="20494"/>
    <cellStyle name="输出 3 2 4 2 5 6" xfId="20495"/>
    <cellStyle name="输出 3 2 4 2 6" xfId="20496"/>
    <cellStyle name="输出 3 2 4 2 6 2" xfId="20497"/>
    <cellStyle name="输出 3 2 4 2 6 3" xfId="20498"/>
    <cellStyle name="输出 3 2 4 2 6 4" xfId="20499"/>
    <cellStyle name="输出 3 2 4 2 6 5" xfId="20500"/>
    <cellStyle name="输出 3 2 4 2 6 6" xfId="20501"/>
    <cellStyle name="输出 3 2 4 2 7" xfId="20502"/>
    <cellStyle name="输出 3 2 4 2 7 2" xfId="20503"/>
    <cellStyle name="输出 3 2 4 2 7 3" xfId="20504"/>
    <cellStyle name="输出 3 2 4 2 7 4" xfId="20505"/>
    <cellStyle name="输出 3 2 4 2 7 5" xfId="20506"/>
    <cellStyle name="输出 3 2 4 2 7 6" xfId="20507"/>
    <cellStyle name="输出 3 2 4 2 8" xfId="20508"/>
    <cellStyle name="输出 3 2 4 2 8 2" xfId="20509"/>
    <cellStyle name="输出 3 2 4 2 8 3" xfId="20510"/>
    <cellStyle name="输出 3 2 4 2 8 4" xfId="20511"/>
    <cellStyle name="输出 3 2 4 2 8 5" xfId="20512"/>
    <cellStyle name="输出 3 2 4 2 8 6" xfId="20513"/>
    <cellStyle name="输出 3 2 4 2 9" xfId="20514"/>
    <cellStyle name="输出 3 2 4 2 9 2" xfId="20515"/>
    <cellStyle name="输出 3 2 4 2 9 3" xfId="20516"/>
    <cellStyle name="输出 3 2 4 2 9 4" xfId="20517"/>
    <cellStyle name="输出 3 2 4 2 9 5" xfId="20518"/>
    <cellStyle name="输出 3 2 4 2 9 6" xfId="20519"/>
    <cellStyle name="输出 3 2 4 20" xfId="20520"/>
    <cellStyle name="输出 3 2 4 20 2" xfId="20521"/>
    <cellStyle name="输出 3 2 4 20 3" xfId="20522"/>
    <cellStyle name="输出 3 2 4 20 4" xfId="20523"/>
    <cellStyle name="输出 3 2 4 20 5" xfId="20524"/>
    <cellStyle name="输出 3 2 4 20 6" xfId="20525"/>
    <cellStyle name="输出 3 2 4 21" xfId="20526"/>
    <cellStyle name="输出 3 2 4 22" xfId="20527"/>
    <cellStyle name="输出 3 2 4 23" xfId="20528"/>
    <cellStyle name="输出 3 2 4 24" xfId="20529"/>
    <cellStyle name="输出 3 2 4 25" xfId="20530"/>
    <cellStyle name="输出 3 2 4 3" xfId="20531"/>
    <cellStyle name="输出 3 2 4 3 2" xfId="20532"/>
    <cellStyle name="输出 3 2 4 3 3" xfId="20533"/>
    <cellStyle name="输出 3 2 4 3 4" xfId="20534"/>
    <cellStyle name="输出 3 2 4 3 5" xfId="20535"/>
    <cellStyle name="输出 3 2 4 3 6" xfId="20536"/>
    <cellStyle name="输出 3 2 4 4" xfId="20537"/>
    <cellStyle name="输出 3 2 4 4 2" xfId="20538"/>
    <cellStyle name="输出 3 2 4 4 3" xfId="20539"/>
    <cellStyle name="输出 3 2 4 4 4" xfId="20540"/>
    <cellStyle name="输出 3 2 4 4 5" xfId="20541"/>
    <cellStyle name="输出 3 2 4 4 6" xfId="20542"/>
    <cellStyle name="输出 3 2 4 5" xfId="20543"/>
    <cellStyle name="输出 3 2 4 5 2" xfId="20544"/>
    <cellStyle name="输出 3 2 4 5 3" xfId="20545"/>
    <cellStyle name="输出 3 2 4 5 4" xfId="20546"/>
    <cellStyle name="输出 3 2 4 5 5" xfId="20547"/>
    <cellStyle name="输出 3 2 4 5 6" xfId="20548"/>
    <cellStyle name="输出 3 2 4 6" xfId="20549"/>
    <cellStyle name="输出 3 2 4 6 2" xfId="20550"/>
    <cellStyle name="输出 3 2 4 6 3" xfId="20551"/>
    <cellStyle name="输出 3 2 4 6 4" xfId="20552"/>
    <cellStyle name="输出 3 2 4 6 5" xfId="20553"/>
    <cellStyle name="输出 3 2 4 6 6" xfId="20554"/>
    <cellStyle name="输出 3 2 4 7" xfId="20555"/>
    <cellStyle name="输出 3 2 4 7 2" xfId="20556"/>
    <cellStyle name="输出 3 2 4 7 3" xfId="20557"/>
    <cellStyle name="输出 3 2 4 7 4" xfId="20558"/>
    <cellStyle name="输出 3 2 4 7 5" xfId="20559"/>
    <cellStyle name="输出 3 2 4 7 6" xfId="20560"/>
    <cellStyle name="输出 3 2 4 8" xfId="20561"/>
    <cellStyle name="输出 3 2 4 8 2" xfId="20562"/>
    <cellStyle name="输出 3 2 4 8 2 2" xfId="20563"/>
    <cellStyle name="输出 3 2 4 8 2 3" xfId="20564"/>
    <cellStyle name="输出 3 2 4 8 2 4" xfId="20565"/>
    <cellStyle name="输出 3 2 4 8 2 5" xfId="20566"/>
    <cellStyle name="输出 3 2 4 8 2 6" xfId="20567"/>
    <cellStyle name="输出 3 2 4 8 2 7" xfId="20568"/>
    <cellStyle name="输出 3 2 4 8 3" xfId="20569"/>
    <cellStyle name="输出 3 2 4 8 4" xfId="20570"/>
    <cellStyle name="输出 3 2 4 8 5" xfId="20571"/>
    <cellStyle name="输出 3 2 4 8 6" xfId="20572"/>
    <cellStyle name="输出 3 2 4 8 7" xfId="20573"/>
    <cellStyle name="输出 3 2 4 9" xfId="20574"/>
    <cellStyle name="输出 3 2 4 9 2" xfId="20575"/>
    <cellStyle name="输出 3 2 4 9 3" xfId="20576"/>
    <cellStyle name="输出 3 2 4 9 4" xfId="20577"/>
    <cellStyle name="输出 3 2 4 9 5" xfId="20578"/>
    <cellStyle name="输出 3 2 4 9 6" xfId="20579"/>
    <cellStyle name="输出 3 2 5" xfId="20580"/>
    <cellStyle name="输出 3 2 5 10" xfId="20581"/>
    <cellStyle name="输出 3 2 5 10 2" xfId="20582"/>
    <cellStyle name="输出 3 2 5 10 3" xfId="20583"/>
    <cellStyle name="输出 3 2 5 10 4" xfId="20584"/>
    <cellStyle name="输出 3 2 5 10 5" xfId="20585"/>
    <cellStyle name="输出 3 2 5 10 6" xfId="20586"/>
    <cellStyle name="输出 3 2 5 11" xfId="20587"/>
    <cellStyle name="输出 3 2 5 11 2" xfId="20588"/>
    <cellStyle name="输出 3 2 5 11 3" xfId="20589"/>
    <cellStyle name="输出 3 2 5 11 4" xfId="20590"/>
    <cellStyle name="输出 3 2 5 11 5" xfId="20591"/>
    <cellStyle name="输出 3 2 5 11 6" xfId="20592"/>
    <cellStyle name="输出 3 2 5 12" xfId="20593"/>
    <cellStyle name="输出 3 2 5 12 2" xfId="20594"/>
    <cellStyle name="输出 3 2 5 12 3" xfId="20595"/>
    <cellStyle name="输出 3 2 5 12 4" xfId="20596"/>
    <cellStyle name="输出 3 2 5 12 5" xfId="20597"/>
    <cellStyle name="输出 3 2 5 12 6" xfId="20598"/>
    <cellStyle name="输出 3 2 5 13" xfId="20599"/>
    <cellStyle name="输出 3 2 5 13 2" xfId="20600"/>
    <cellStyle name="输出 3 2 5 13 3" xfId="20601"/>
    <cellStyle name="输出 3 2 5 13 4" xfId="20602"/>
    <cellStyle name="输出 3 2 5 13 5" xfId="20603"/>
    <cellStyle name="输出 3 2 5 13 6" xfId="20604"/>
    <cellStyle name="输出 3 2 5 14" xfId="20605"/>
    <cellStyle name="输出 3 2 5 14 2" xfId="20606"/>
    <cellStyle name="输出 3 2 5 14 3" xfId="20607"/>
    <cellStyle name="输出 3 2 5 14 4" xfId="20608"/>
    <cellStyle name="输出 3 2 5 14 5" xfId="20609"/>
    <cellStyle name="输出 3 2 5 14 6" xfId="20610"/>
    <cellStyle name="输出 3 2 5 15" xfId="20611"/>
    <cellStyle name="输出 3 2 5 15 2" xfId="20612"/>
    <cellStyle name="输出 3 2 5 15 3" xfId="20613"/>
    <cellStyle name="输出 3 2 5 15 4" xfId="20614"/>
    <cellStyle name="输出 3 2 5 15 5" xfId="20615"/>
    <cellStyle name="输出 3 2 5 15 6" xfId="20616"/>
    <cellStyle name="输出 3 2 5 16" xfId="20617"/>
    <cellStyle name="输出 3 2 5 16 2" xfId="20618"/>
    <cellStyle name="输出 3 2 5 16 3" xfId="20619"/>
    <cellStyle name="输出 3 2 5 16 4" xfId="20620"/>
    <cellStyle name="输出 3 2 5 16 5" xfId="20621"/>
    <cellStyle name="输出 3 2 5 16 6" xfId="20622"/>
    <cellStyle name="输出 3 2 5 17" xfId="20623"/>
    <cellStyle name="输出 3 2 5 17 2" xfId="20624"/>
    <cellStyle name="输出 3 2 5 17 3" xfId="20625"/>
    <cellStyle name="输出 3 2 5 17 4" xfId="20626"/>
    <cellStyle name="输出 3 2 5 17 5" xfId="20627"/>
    <cellStyle name="输出 3 2 5 17 6" xfId="20628"/>
    <cellStyle name="输出 3 2 5 18" xfId="20629"/>
    <cellStyle name="输出 3 2 5 18 2" xfId="20630"/>
    <cellStyle name="输出 3 2 5 18 3" xfId="20631"/>
    <cellStyle name="输出 3 2 5 18 4" xfId="20632"/>
    <cellStyle name="输出 3 2 5 18 5" xfId="20633"/>
    <cellStyle name="输出 3 2 5 18 6" xfId="20634"/>
    <cellStyle name="输出 3 2 5 19" xfId="20635"/>
    <cellStyle name="输出 3 2 5 2" xfId="20636"/>
    <cellStyle name="输出 3 2 5 2 2" xfId="20637"/>
    <cellStyle name="输出 3 2 5 2 3" xfId="20638"/>
    <cellStyle name="输出 3 2 5 2 4" xfId="20639"/>
    <cellStyle name="输出 3 2 5 2 5" xfId="20640"/>
    <cellStyle name="输出 3 2 5 2 6" xfId="20641"/>
    <cellStyle name="输出 3 2 5 20" xfId="20642"/>
    <cellStyle name="输出 3 2 5 21" xfId="20643"/>
    <cellStyle name="输出 3 2 5 22" xfId="20644"/>
    <cellStyle name="输出 3 2 5 23" xfId="20645"/>
    <cellStyle name="输出 3 2 5 3" xfId="20646"/>
    <cellStyle name="输出 3 2 5 3 2" xfId="20647"/>
    <cellStyle name="输出 3 2 5 3 3" xfId="20648"/>
    <cellStyle name="输出 3 2 5 3 4" xfId="20649"/>
    <cellStyle name="输出 3 2 5 3 5" xfId="20650"/>
    <cellStyle name="输出 3 2 5 3 6" xfId="20651"/>
    <cellStyle name="输出 3 2 5 4" xfId="20652"/>
    <cellStyle name="输出 3 2 5 4 2" xfId="20653"/>
    <cellStyle name="输出 3 2 5 4 3" xfId="20654"/>
    <cellStyle name="输出 3 2 5 4 4" xfId="20655"/>
    <cellStyle name="输出 3 2 5 4 5" xfId="20656"/>
    <cellStyle name="输出 3 2 5 4 6" xfId="20657"/>
    <cellStyle name="输出 3 2 5 5" xfId="20658"/>
    <cellStyle name="输出 3 2 5 5 2" xfId="20659"/>
    <cellStyle name="输出 3 2 5 5 3" xfId="20660"/>
    <cellStyle name="输出 3 2 5 5 4" xfId="20661"/>
    <cellStyle name="输出 3 2 5 5 5" xfId="20662"/>
    <cellStyle name="输出 3 2 5 5 6" xfId="20663"/>
    <cellStyle name="输出 3 2 5 6" xfId="20664"/>
    <cellStyle name="输出 3 2 5 6 2" xfId="20665"/>
    <cellStyle name="输出 3 2 5 6 3" xfId="20666"/>
    <cellStyle name="输出 3 2 5 6 4" xfId="20667"/>
    <cellStyle name="输出 3 2 5 6 5" xfId="20668"/>
    <cellStyle name="输出 3 2 5 6 6" xfId="20669"/>
    <cellStyle name="输出 3 2 5 7" xfId="20670"/>
    <cellStyle name="输出 3 2 5 7 2" xfId="20671"/>
    <cellStyle name="输出 3 2 5 7 3" xfId="20672"/>
    <cellStyle name="输出 3 2 5 7 4" xfId="20673"/>
    <cellStyle name="输出 3 2 5 7 5" xfId="20674"/>
    <cellStyle name="输出 3 2 5 7 6" xfId="20675"/>
    <cellStyle name="输出 3 2 5 8" xfId="20676"/>
    <cellStyle name="输出 3 2 5 8 2" xfId="20677"/>
    <cellStyle name="输出 3 2 5 8 3" xfId="20678"/>
    <cellStyle name="输出 3 2 5 8 4" xfId="20679"/>
    <cellStyle name="输出 3 2 5 8 5" xfId="20680"/>
    <cellStyle name="输出 3 2 5 8 6" xfId="20681"/>
    <cellStyle name="输出 3 2 5 9" xfId="20682"/>
    <cellStyle name="输出 3 2 5 9 2" xfId="20683"/>
    <cellStyle name="输出 3 2 5 9 3" xfId="20684"/>
    <cellStyle name="输出 3 2 5 9 4" xfId="20685"/>
    <cellStyle name="输出 3 2 5 9 5" xfId="20686"/>
    <cellStyle name="输出 3 2 5 9 6" xfId="20687"/>
    <cellStyle name="输出 3 2 6" xfId="20688"/>
    <cellStyle name="输出 3 2 6 2" xfId="20689"/>
    <cellStyle name="输出 3 2 6 3" xfId="20690"/>
    <cellStyle name="输出 3 2 6 4" xfId="20691"/>
    <cellStyle name="输出 3 2 6 5" xfId="20692"/>
    <cellStyle name="输出 3 2 6 6" xfId="20693"/>
    <cellStyle name="输出 3 2 7" xfId="20694"/>
    <cellStyle name="输出 3 2 7 2" xfId="20695"/>
    <cellStyle name="输出 3 2 7 3" xfId="20696"/>
    <cellStyle name="输出 3 2 7 4" xfId="20697"/>
    <cellStyle name="输出 3 2 7 5" xfId="20698"/>
    <cellStyle name="输出 3 2 7 6" xfId="20699"/>
    <cellStyle name="输出 3 2 8" xfId="20700"/>
    <cellStyle name="输出 3 2 8 2" xfId="20701"/>
    <cellStyle name="输出 3 2 8 3" xfId="20702"/>
    <cellStyle name="输出 3 2 8 4" xfId="20703"/>
    <cellStyle name="输出 3 2 8 5" xfId="20704"/>
    <cellStyle name="输出 3 2 8 6" xfId="20705"/>
    <cellStyle name="输出 3 2 9" xfId="20706"/>
    <cellStyle name="输出 3 2 9 2" xfId="20707"/>
    <cellStyle name="输出 3 2 9 3" xfId="20708"/>
    <cellStyle name="输出 3 2 9 4" xfId="20709"/>
    <cellStyle name="输出 3 2 9 5" xfId="20710"/>
    <cellStyle name="输出 3 2 9 6" xfId="20711"/>
    <cellStyle name="输出 3 20" xfId="20712"/>
    <cellStyle name="输出 3 20 2" xfId="20713"/>
    <cellStyle name="输出 3 20 3" xfId="20714"/>
    <cellStyle name="输出 3 20 4" xfId="20715"/>
    <cellStyle name="输出 3 20 5" xfId="20716"/>
    <cellStyle name="输出 3 20 6" xfId="20717"/>
    <cellStyle name="输出 3 21" xfId="20718"/>
    <cellStyle name="输出 3 21 2" xfId="20719"/>
    <cellStyle name="输出 3 21 3" xfId="20720"/>
    <cellStyle name="输出 3 21 4" xfId="20721"/>
    <cellStyle name="输出 3 21 5" xfId="20722"/>
    <cellStyle name="输出 3 21 6" xfId="20723"/>
    <cellStyle name="输出 3 22" xfId="20724"/>
    <cellStyle name="输出 3 22 2" xfId="20725"/>
    <cellStyle name="输出 3 22 3" xfId="20726"/>
    <cellStyle name="输出 3 22 4" xfId="20727"/>
    <cellStyle name="输出 3 22 5" xfId="20728"/>
    <cellStyle name="输出 3 22 6" xfId="20729"/>
    <cellStyle name="输出 3 23" xfId="20730"/>
    <cellStyle name="输出 3 23 2" xfId="20731"/>
    <cellStyle name="输出 3 23 3" xfId="20732"/>
    <cellStyle name="输出 3 23 4" xfId="20733"/>
    <cellStyle name="输出 3 23 5" xfId="20734"/>
    <cellStyle name="输出 3 23 6" xfId="20735"/>
    <cellStyle name="输出 3 24" xfId="20736"/>
    <cellStyle name="输出 3 25" xfId="20737"/>
    <cellStyle name="输出 3 26" xfId="20738"/>
    <cellStyle name="输出 3 27" xfId="20739"/>
    <cellStyle name="输出 3 28" xfId="20740"/>
    <cellStyle name="输出 3 3" xfId="20741"/>
    <cellStyle name="输出 3 3 10" xfId="20742"/>
    <cellStyle name="输出 3 3 10 2" xfId="20743"/>
    <cellStyle name="输出 3 3 10 3" xfId="20744"/>
    <cellStyle name="输出 3 3 10 4" xfId="20745"/>
    <cellStyle name="输出 3 3 10 5" xfId="20746"/>
    <cellStyle name="输出 3 3 10 6" xfId="20747"/>
    <cellStyle name="输出 3 3 11" xfId="20748"/>
    <cellStyle name="输出 3 3 11 2" xfId="20749"/>
    <cellStyle name="输出 3 3 11 3" xfId="20750"/>
    <cellStyle name="输出 3 3 11 4" xfId="20751"/>
    <cellStyle name="输出 3 3 11 5" xfId="20752"/>
    <cellStyle name="输出 3 3 11 6" xfId="20753"/>
    <cellStyle name="输出 3 3 12" xfId="20754"/>
    <cellStyle name="输出 3 3 12 2" xfId="20755"/>
    <cellStyle name="输出 3 3 12 3" xfId="20756"/>
    <cellStyle name="输出 3 3 12 4" xfId="20757"/>
    <cellStyle name="输出 3 3 12 5" xfId="20758"/>
    <cellStyle name="输出 3 3 12 6" xfId="20759"/>
    <cellStyle name="输出 3 3 13" xfId="20760"/>
    <cellStyle name="输出 3 3 13 2" xfId="20761"/>
    <cellStyle name="输出 3 3 13 3" xfId="20762"/>
    <cellStyle name="输出 3 3 13 4" xfId="20763"/>
    <cellStyle name="输出 3 3 13 5" xfId="20764"/>
    <cellStyle name="输出 3 3 13 6" xfId="20765"/>
    <cellStyle name="输出 3 3 14" xfId="20766"/>
    <cellStyle name="输出 3 3 14 2" xfId="20767"/>
    <cellStyle name="输出 3 3 14 3" xfId="20768"/>
    <cellStyle name="输出 3 3 14 4" xfId="20769"/>
    <cellStyle name="输出 3 3 14 5" xfId="20770"/>
    <cellStyle name="输出 3 3 14 6" xfId="20771"/>
    <cellStyle name="输出 3 3 15" xfId="20772"/>
    <cellStyle name="输出 3 3 15 2" xfId="20773"/>
    <cellStyle name="输出 3 3 15 3" xfId="20774"/>
    <cellStyle name="输出 3 3 15 4" xfId="20775"/>
    <cellStyle name="输出 3 3 15 5" xfId="20776"/>
    <cellStyle name="输出 3 3 15 6" xfId="20777"/>
    <cellStyle name="输出 3 3 16" xfId="20778"/>
    <cellStyle name="输出 3 3 16 2" xfId="20779"/>
    <cellStyle name="输出 3 3 16 3" xfId="20780"/>
    <cellStyle name="输出 3 3 16 4" xfId="20781"/>
    <cellStyle name="输出 3 3 16 5" xfId="20782"/>
    <cellStyle name="输出 3 3 16 6" xfId="20783"/>
    <cellStyle name="输出 3 3 17" xfId="20784"/>
    <cellStyle name="输出 3 3 17 2" xfId="20785"/>
    <cellStyle name="输出 3 3 17 3" xfId="20786"/>
    <cellStyle name="输出 3 3 17 4" xfId="20787"/>
    <cellStyle name="输出 3 3 17 5" xfId="20788"/>
    <cellStyle name="输出 3 3 17 6" xfId="20789"/>
    <cellStyle name="输出 3 3 18" xfId="20790"/>
    <cellStyle name="输出 3 3 18 2" xfId="20791"/>
    <cellStyle name="输出 3 3 18 3" xfId="20792"/>
    <cellStyle name="输出 3 3 18 4" xfId="20793"/>
    <cellStyle name="输出 3 3 18 5" xfId="20794"/>
    <cellStyle name="输出 3 3 18 6" xfId="20795"/>
    <cellStyle name="输出 3 3 19" xfId="20796"/>
    <cellStyle name="输出 3 3 19 2" xfId="20797"/>
    <cellStyle name="输出 3 3 19 3" xfId="20798"/>
    <cellStyle name="输出 3 3 19 4" xfId="20799"/>
    <cellStyle name="输出 3 3 19 5" xfId="20800"/>
    <cellStyle name="输出 3 3 19 6" xfId="20801"/>
    <cellStyle name="输出 3 3 2" xfId="20802"/>
    <cellStyle name="输出 3 3 2 10" xfId="20803"/>
    <cellStyle name="输出 3 3 2 10 2" xfId="20804"/>
    <cellStyle name="输出 3 3 2 10 3" xfId="20805"/>
    <cellStyle name="输出 3 3 2 10 4" xfId="20806"/>
    <cellStyle name="输出 3 3 2 10 5" xfId="20807"/>
    <cellStyle name="输出 3 3 2 10 6" xfId="20808"/>
    <cellStyle name="输出 3 3 2 11" xfId="20809"/>
    <cellStyle name="输出 3 3 2 11 2" xfId="20810"/>
    <cellStyle name="输出 3 3 2 11 3" xfId="20811"/>
    <cellStyle name="输出 3 3 2 11 4" xfId="20812"/>
    <cellStyle name="输出 3 3 2 11 5" xfId="20813"/>
    <cellStyle name="输出 3 3 2 11 6" xfId="20814"/>
    <cellStyle name="输出 3 3 2 12" xfId="20815"/>
    <cellStyle name="输出 3 3 2 12 2" xfId="20816"/>
    <cellStyle name="输出 3 3 2 12 3" xfId="20817"/>
    <cellStyle name="输出 3 3 2 12 4" xfId="20818"/>
    <cellStyle name="输出 3 3 2 12 5" xfId="20819"/>
    <cellStyle name="输出 3 3 2 12 6" xfId="20820"/>
    <cellStyle name="输出 3 3 2 13" xfId="20821"/>
    <cellStyle name="输出 3 3 2 13 2" xfId="20822"/>
    <cellStyle name="输出 3 3 2 13 3" xfId="20823"/>
    <cellStyle name="输出 3 3 2 13 4" xfId="20824"/>
    <cellStyle name="输出 3 3 2 13 5" xfId="20825"/>
    <cellStyle name="输出 3 3 2 13 6" xfId="20826"/>
    <cellStyle name="输出 3 3 2 14" xfId="20827"/>
    <cellStyle name="输出 3 3 2 14 2" xfId="20828"/>
    <cellStyle name="输出 3 3 2 14 3" xfId="20829"/>
    <cellStyle name="输出 3 3 2 14 4" xfId="20830"/>
    <cellStyle name="输出 3 3 2 14 5" xfId="20831"/>
    <cellStyle name="输出 3 3 2 14 6" xfId="20832"/>
    <cellStyle name="输出 3 3 2 15" xfId="20833"/>
    <cellStyle name="输出 3 3 2 15 2" xfId="20834"/>
    <cellStyle name="输出 3 3 2 15 3" xfId="20835"/>
    <cellStyle name="输出 3 3 2 15 4" xfId="20836"/>
    <cellStyle name="输出 3 3 2 15 5" xfId="20837"/>
    <cellStyle name="输出 3 3 2 15 6" xfId="20838"/>
    <cellStyle name="输出 3 3 2 16" xfId="20839"/>
    <cellStyle name="输出 3 3 2 16 2" xfId="20840"/>
    <cellStyle name="输出 3 3 2 16 3" xfId="20841"/>
    <cellStyle name="输出 3 3 2 16 4" xfId="20842"/>
    <cellStyle name="输出 3 3 2 16 5" xfId="20843"/>
    <cellStyle name="输出 3 3 2 16 6" xfId="20844"/>
    <cellStyle name="输出 3 3 2 17" xfId="20845"/>
    <cellStyle name="输出 3 3 2 17 2" xfId="20846"/>
    <cellStyle name="输出 3 3 2 17 3" xfId="20847"/>
    <cellStyle name="输出 3 3 2 17 4" xfId="20848"/>
    <cellStyle name="输出 3 3 2 17 5" xfId="20849"/>
    <cellStyle name="输出 3 3 2 17 6" xfId="20850"/>
    <cellStyle name="输出 3 3 2 18" xfId="20851"/>
    <cellStyle name="输出 3 3 2 18 2" xfId="20852"/>
    <cellStyle name="输出 3 3 2 18 3" xfId="20853"/>
    <cellStyle name="输出 3 3 2 18 4" xfId="20854"/>
    <cellStyle name="输出 3 3 2 18 5" xfId="20855"/>
    <cellStyle name="输出 3 3 2 18 6" xfId="20856"/>
    <cellStyle name="输出 3 3 2 19" xfId="20857"/>
    <cellStyle name="输出 3 3 2 2" xfId="20858"/>
    <cellStyle name="输出 3 3 2 2 2" xfId="20859"/>
    <cellStyle name="输出 3 3 2 2 3" xfId="20860"/>
    <cellStyle name="输出 3 3 2 2 4" xfId="20861"/>
    <cellStyle name="输出 3 3 2 2 5" xfId="20862"/>
    <cellStyle name="输出 3 3 2 2 6" xfId="20863"/>
    <cellStyle name="输出 3 3 2 20" xfId="20864"/>
    <cellStyle name="输出 3 3 2 21" xfId="20865"/>
    <cellStyle name="输出 3 3 2 22" xfId="20866"/>
    <cellStyle name="输出 3 3 2 23" xfId="20867"/>
    <cellStyle name="输出 3 3 2 3" xfId="20868"/>
    <cellStyle name="输出 3 3 2 3 2" xfId="20869"/>
    <cellStyle name="输出 3 3 2 3 3" xfId="20870"/>
    <cellStyle name="输出 3 3 2 3 4" xfId="20871"/>
    <cellStyle name="输出 3 3 2 3 5" xfId="20872"/>
    <cellStyle name="输出 3 3 2 3 6" xfId="20873"/>
    <cellStyle name="输出 3 3 2 4" xfId="20874"/>
    <cellStyle name="输出 3 3 2 4 2" xfId="20875"/>
    <cellStyle name="输出 3 3 2 4 3" xfId="20876"/>
    <cellStyle name="输出 3 3 2 4 4" xfId="20877"/>
    <cellStyle name="输出 3 3 2 4 5" xfId="20878"/>
    <cellStyle name="输出 3 3 2 4 6" xfId="20879"/>
    <cellStyle name="输出 3 3 2 5" xfId="20880"/>
    <cellStyle name="输出 3 3 2 5 2" xfId="20881"/>
    <cellStyle name="输出 3 3 2 5 3" xfId="20882"/>
    <cellStyle name="输出 3 3 2 5 4" xfId="20883"/>
    <cellStyle name="输出 3 3 2 5 5" xfId="20884"/>
    <cellStyle name="输出 3 3 2 5 6" xfId="20885"/>
    <cellStyle name="输出 3 3 2 6" xfId="20886"/>
    <cellStyle name="输出 3 3 2 6 2" xfId="20887"/>
    <cellStyle name="输出 3 3 2 6 3" xfId="20888"/>
    <cellStyle name="输出 3 3 2 6 4" xfId="20889"/>
    <cellStyle name="输出 3 3 2 6 5" xfId="20890"/>
    <cellStyle name="输出 3 3 2 6 6" xfId="20891"/>
    <cellStyle name="输出 3 3 2 7" xfId="20892"/>
    <cellStyle name="输出 3 3 2 7 2" xfId="20893"/>
    <cellStyle name="输出 3 3 2 7 3" xfId="20894"/>
    <cellStyle name="输出 3 3 2 7 4" xfId="20895"/>
    <cellStyle name="输出 3 3 2 7 5" xfId="20896"/>
    <cellStyle name="输出 3 3 2 7 6" xfId="20897"/>
    <cellStyle name="输出 3 3 2 8" xfId="20898"/>
    <cellStyle name="输出 3 3 2 8 2" xfId="20899"/>
    <cellStyle name="输出 3 3 2 8 3" xfId="20900"/>
    <cellStyle name="输出 3 3 2 8 4" xfId="20901"/>
    <cellStyle name="输出 3 3 2 8 5" xfId="20902"/>
    <cellStyle name="输出 3 3 2 8 6" xfId="20903"/>
    <cellStyle name="输出 3 3 2 9" xfId="20904"/>
    <cellStyle name="输出 3 3 2 9 2" xfId="20905"/>
    <cellStyle name="输出 3 3 2 9 3" xfId="20906"/>
    <cellStyle name="输出 3 3 2 9 4" xfId="20907"/>
    <cellStyle name="输出 3 3 2 9 5" xfId="20908"/>
    <cellStyle name="输出 3 3 2 9 6" xfId="20909"/>
    <cellStyle name="输出 3 3 20" xfId="20910"/>
    <cellStyle name="输出 3 3 20 2" xfId="20911"/>
    <cellStyle name="输出 3 3 20 3" xfId="20912"/>
    <cellStyle name="输出 3 3 20 4" xfId="20913"/>
    <cellStyle name="输出 3 3 20 5" xfId="20914"/>
    <cellStyle name="输出 3 3 20 6" xfId="20915"/>
    <cellStyle name="输出 3 3 21" xfId="20916"/>
    <cellStyle name="输出 3 3 22" xfId="20917"/>
    <cellStyle name="输出 3 3 23" xfId="20918"/>
    <cellStyle name="输出 3 3 24" xfId="20919"/>
    <cellStyle name="输出 3 3 25" xfId="20920"/>
    <cellStyle name="输出 3 3 3" xfId="20921"/>
    <cellStyle name="输出 3 3 3 2" xfId="20922"/>
    <cellStyle name="输出 3 3 3 3" xfId="20923"/>
    <cellStyle name="输出 3 3 3 4" xfId="20924"/>
    <cellStyle name="输出 3 3 3 5" xfId="20925"/>
    <cellStyle name="输出 3 3 3 6" xfId="20926"/>
    <cellStyle name="输出 3 3 4" xfId="20927"/>
    <cellStyle name="输出 3 3 4 2" xfId="20928"/>
    <cellStyle name="输出 3 3 4 3" xfId="20929"/>
    <cellStyle name="输出 3 3 4 4" xfId="20930"/>
    <cellStyle name="输出 3 3 4 5" xfId="20931"/>
    <cellStyle name="输出 3 3 4 6" xfId="20932"/>
    <cellStyle name="输出 3 3 5" xfId="20933"/>
    <cellStyle name="输出 3 3 5 2" xfId="20934"/>
    <cellStyle name="输出 3 3 5 3" xfId="20935"/>
    <cellStyle name="输出 3 3 5 4" xfId="20936"/>
    <cellStyle name="输出 3 3 5 5" xfId="20937"/>
    <cellStyle name="输出 3 3 5 6" xfId="20938"/>
    <cellStyle name="输出 3 3 6" xfId="20939"/>
    <cellStyle name="输出 3 3 6 2" xfId="20940"/>
    <cellStyle name="输出 3 3 6 3" xfId="20941"/>
    <cellStyle name="输出 3 3 6 4" xfId="20942"/>
    <cellStyle name="输出 3 3 6 5" xfId="20943"/>
    <cellStyle name="输出 3 3 6 6" xfId="20944"/>
    <cellStyle name="输出 3 3 7" xfId="20945"/>
    <cellStyle name="输出 3 3 7 2" xfId="20946"/>
    <cellStyle name="输出 3 3 7 3" xfId="20947"/>
    <cellStyle name="输出 3 3 7 4" xfId="20948"/>
    <cellStyle name="输出 3 3 7 5" xfId="20949"/>
    <cellStyle name="输出 3 3 7 6" xfId="20950"/>
    <cellStyle name="输出 3 3 8" xfId="20951"/>
    <cellStyle name="输出 3 3 8 2" xfId="20952"/>
    <cellStyle name="输出 3 3 8 2 2" xfId="20953"/>
    <cellStyle name="输出 3 3 8 2 3" xfId="20954"/>
    <cellStyle name="输出 3 3 8 2 4" xfId="20955"/>
    <cellStyle name="输出 3 3 8 2 5" xfId="20956"/>
    <cellStyle name="输出 3 3 8 2 6" xfId="20957"/>
    <cellStyle name="输出 3 3 8 2 7" xfId="20958"/>
    <cellStyle name="输出 3 3 8 3" xfId="20959"/>
    <cellStyle name="输出 3 3 8 4" xfId="20960"/>
    <cellStyle name="输出 3 3 8 5" xfId="20961"/>
    <cellStyle name="输出 3 3 8 6" xfId="20962"/>
    <cellStyle name="输出 3 3 8 7" xfId="20963"/>
    <cellStyle name="输出 3 3 9" xfId="20964"/>
    <cellStyle name="输出 3 3 9 2" xfId="20965"/>
    <cellStyle name="输出 3 3 9 3" xfId="20966"/>
    <cellStyle name="输出 3 3 9 4" xfId="20967"/>
    <cellStyle name="输出 3 3 9 5" xfId="20968"/>
    <cellStyle name="输出 3 3 9 6" xfId="20969"/>
    <cellStyle name="输出 3 4" xfId="20970"/>
    <cellStyle name="输出 3 4 10" xfId="20971"/>
    <cellStyle name="输出 3 4 10 2" xfId="20972"/>
    <cellStyle name="输出 3 4 10 3" xfId="20973"/>
    <cellStyle name="输出 3 4 10 4" xfId="20974"/>
    <cellStyle name="输出 3 4 10 5" xfId="20975"/>
    <cellStyle name="输出 3 4 10 6" xfId="20976"/>
    <cellStyle name="输出 3 4 11" xfId="20977"/>
    <cellStyle name="输出 3 4 11 2" xfId="20978"/>
    <cellStyle name="输出 3 4 11 3" xfId="20979"/>
    <cellStyle name="输出 3 4 11 4" xfId="20980"/>
    <cellStyle name="输出 3 4 11 5" xfId="20981"/>
    <cellStyle name="输出 3 4 11 6" xfId="20982"/>
    <cellStyle name="输出 3 4 12" xfId="20983"/>
    <cellStyle name="输出 3 4 12 2" xfId="20984"/>
    <cellStyle name="输出 3 4 12 3" xfId="20985"/>
    <cellStyle name="输出 3 4 12 4" xfId="20986"/>
    <cellStyle name="输出 3 4 12 5" xfId="20987"/>
    <cellStyle name="输出 3 4 12 6" xfId="20988"/>
    <cellStyle name="输出 3 4 13" xfId="20989"/>
    <cellStyle name="输出 3 4 13 2" xfId="20990"/>
    <cellStyle name="输出 3 4 13 3" xfId="20991"/>
    <cellStyle name="输出 3 4 13 4" xfId="20992"/>
    <cellStyle name="输出 3 4 13 5" xfId="20993"/>
    <cellStyle name="输出 3 4 13 6" xfId="20994"/>
    <cellStyle name="输出 3 4 14" xfId="20995"/>
    <cellStyle name="输出 3 4 14 2" xfId="20996"/>
    <cellStyle name="输出 3 4 14 3" xfId="20997"/>
    <cellStyle name="输出 3 4 14 4" xfId="20998"/>
    <cellStyle name="输出 3 4 14 5" xfId="20999"/>
    <cellStyle name="输出 3 4 14 6" xfId="21000"/>
    <cellStyle name="输出 3 4 15" xfId="21001"/>
    <cellStyle name="输出 3 4 15 2" xfId="21002"/>
    <cellStyle name="输出 3 4 15 3" xfId="21003"/>
    <cellStyle name="输出 3 4 15 4" xfId="21004"/>
    <cellStyle name="输出 3 4 15 5" xfId="21005"/>
    <cellStyle name="输出 3 4 15 6" xfId="21006"/>
    <cellStyle name="输出 3 4 16" xfId="21007"/>
    <cellStyle name="输出 3 4 16 2" xfId="21008"/>
    <cellStyle name="输出 3 4 16 3" xfId="21009"/>
    <cellStyle name="输出 3 4 16 4" xfId="21010"/>
    <cellStyle name="输出 3 4 16 5" xfId="21011"/>
    <cellStyle name="输出 3 4 16 6" xfId="21012"/>
    <cellStyle name="输出 3 4 17" xfId="21013"/>
    <cellStyle name="输出 3 4 17 2" xfId="21014"/>
    <cellStyle name="输出 3 4 17 3" xfId="21015"/>
    <cellStyle name="输出 3 4 17 4" xfId="21016"/>
    <cellStyle name="输出 3 4 17 5" xfId="21017"/>
    <cellStyle name="输出 3 4 17 6" xfId="21018"/>
    <cellStyle name="输出 3 4 18" xfId="21019"/>
    <cellStyle name="输出 3 4 18 2" xfId="21020"/>
    <cellStyle name="输出 3 4 18 3" xfId="21021"/>
    <cellStyle name="输出 3 4 18 4" xfId="21022"/>
    <cellStyle name="输出 3 4 18 5" xfId="21023"/>
    <cellStyle name="输出 3 4 18 6" xfId="21024"/>
    <cellStyle name="输出 3 4 19" xfId="21025"/>
    <cellStyle name="输出 3 4 19 2" xfId="21026"/>
    <cellStyle name="输出 3 4 19 3" xfId="21027"/>
    <cellStyle name="输出 3 4 19 4" xfId="21028"/>
    <cellStyle name="输出 3 4 19 5" xfId="21029"/>
    <cellStyle name="输出 3 4 19 6" xfId="21030"/>
    <cellStyle name="输出 3 4 2" xfId="21031"/>
    <cellStyle name="输出 3 4 2 10" xfId="21032"/>
    <cellStyle name="输出 3 4 2 10 2" xfId="21033"/>
    <cellStyle name="输出 3 4 2 10 3" xfId="21034"/>
    <cellStyle name="输出 3 4 2 10 4" xfId="21035"/>
    <cellStyle name="输出 3 4 2 10 5" xfId="21036"/>
    <cellStyle name="输出 3 4 2 10 6" xfId="21037"/>
    <cellStyle name="输出 3 4 2 11" xfId="21038"/>
    <cellStyle name="输出 3 4 2 11 2" xfId="21039"/>
    <cellStyle name="输出 3 4 2 11 3" xfId="21040"/>
    <cellStyle name="输出 3 4 2 11 4" xfId="21041"/>
    <cellStyle name="输出 3 4 2 11 5" xfId="21042"/>
    <cellStyle name="输出 3 4 2 11 6" xfId="21043"/>
    <cellStyle name="输出 3 4 2 12" xfId="21044"/>
    <cellStyle name="输出 3 4 2 12 2" xfId="21045"/>
    <cellStyle name="输出 3 4 2 12 3" xfId="21046"/>
    <cellStyle name="输出 3 4 2 12 4" xfId="21047"/>
    <cellStyle name="输出 3 4 2 12 5" xfId="21048"/>
    <cellStyle name="输出 3 4 2 12 6" xfId="21049"/>
    <cellStyle name="输出 3 4 2 13" xfId="21050"/>
    <cellStyle name="输出 3 4 2 13 2" xfId="21051"/>
    <cellStyle name="输出 3 4 2 13 3" xfId="21052"/>
    <cellStyle name="输出 3 4 2 13 4" xfId="21053"/>
    <cellStyle name="输出 3 4 2 13 5" xfId="21054"/>
    <cellStyle name="输出 3 4 2 13 6" xfId="21055"/>
    <cellStyle name="输出 3 4 2 14" xfId="21056"/>
    <cellStyle name="输出 3 4 2 14 2" xfId="21057"/>
    <cellStyle name="输出 3 4 2 14 3" xfId="21058"/>
    <cellStyle name="输出 3 4 2 14 4" xfId="21059"/>
    <cellStyle name="输出 3 4 2 14 5" xfId="21060"/>
    <cellStyle name="输出 3 4 2 14 6" xfId="21061"/>
    <cellStyle name="输出 3 4 2 15" xfId="21062"/>
    <cellStyle name="输出 3 4 2 15 2" xfId="21063"/>
    <cellStyle name="输出 3 4 2 15 3" xfId="21064"/>
    <cellStyle name="输出 3 4 2 15 4" xfId="21065"/>
    <cellStyle name="输出 3 4 2 15 5" xfId="21066"/>
    <cellStyle name="输出 3 4 2 15 6" xfId="21067"/>
    <cellStyle name="输出 3 4 2 16" xfId="21068"/>
    <cellStyle name="输出 3 4 2 16 2" xfId="21069"/>
    <cellStyle name="输出 3 4 2 16 3" xfId="21070"/>
    <cellStyle name="输出 3 4 2 16 4" xfId="21071"/>
    <cellStyle name="输出 3 4 2 16 5" xfId="21072"/>
    <cellStyle name="输出 3 4 2 16 6" xfId="21073"/>
    <cellStyle name="输出 3 4 2 17" xfId="21074"/>
    <cellStyle name="输出 3 4 2 17 2" xfId="21075"/>
    <cellStyle name="输出 3 4 2 17 3" xfId="21076"/>
    <cellStyle name="输出 3 4 2 17 4" xfId="21077"/>
    <cellStyle name="输出 3 4 2 17 5" xfId="21078"/>
    <cellStyle name="输出 3 4 2 17 6" xfId="21079"/>
    <cellStyle name="输出 3 4 2 18" xfId="21080"/>
    <cellStyle name="输出 3 4 2 18 2" xfId="21081"/>
    <cellStyle name="输出 3 4 2 18 3" xfId="21082"/>
    <cellStyle name="输出 3 4 2 18 4" xfId="21083"/>
    <cellStyle name="输出 3 4 2 18 5" xfId="21084"/>
    <cellStyle name="输出 3 4 2 18 6" xfId="21085"/>
    <cellStyle name="输出 3 4 2 19" xfId="21086"/>
    <cellStyle name="输出 3 4 2 2" xfId="21087"/>
    <cellStyle name="输出 3 4 2 2 2" xfId="21088"/>
    <cellStyle name="输出 3 4 2 2 3" xfId="21089"/>
    <cellStyle name="输出 3 4 2 2 4" xfId="21090"/>
    <cellStyle name="输出 3 4 2 2 5" xfId="21091"/>
    <cellStyle name="输出 3 4 2 2 6" xfId="21092"/>
    <cellStyle name="输出 3 4 2 20" xfId="21093"/>
    <cellStyle name="输出 3 4 2 21" xfId="21094"/>
    <cellStyle name="输出 3 4 2 22" xfId="21095"/>
    <cellStyle name="输出 3 4 2 23" xfId="21096"/>
    <cellStyle name="输出 3 4 2 3" xfId="21097"/>
    <cellStyle name="输出 3 4 2 3 2" xfId="21098"/>
    <cellStyle name="输出 3 4 2 3 3" xfId="21099"/>
    <cellStyle name="输出 3 4 2 3 4" xfId="21100"/>
    <cellStyle name="输出 3 4 2 3 5" xfId="21101"/>
    <cellStyle name="输出 3 4 2 3 6" xfId="21102"/>
    <cellStyle name="输出 3 4 2 4" xfId="21103"/>
    <cellStyle name="输出 3 4 2 4 2" xfId="21104"/>
    <cellStyle name="输出 3 4 2 4 3" xfId="21105"/>
    <cellStyle name="输出 3 4 2 4 4" xfId="21106"/>
    <cellStyle name="输出 3 4 2 4 5" xfId="21107"/>
    <cellStyle name="输出 3 4 2 4 6" xfId="21108"/>
    <cellStyle name="输出 3 4 2 5" xfId="21109"/>
    <cellStyle name="输出 3 4 2 5 2" xfId="21110"/>
    <cellStyle name="输出 3 4 2 5 3" xfId="21111"/>
    <cellStyle name="输出 3 4 2 5 4" xfId="21112"/>
    <cellStyle name="输出 3 4 2 5 5" xfId="21113"/>
    <cellStyle name="输出 3 4 2 5 6" xfId="21114"/>
    <cellStyle name="输出 3 4 2 6" xfId="21115"/>
    <cellStyle name="输出 3 4 2 6 2" xfId="21116"/>
    <cellStyle name="输出 3 4 2 6 3" xfId="21117"/>
    <cellStyle name="输出 3 4 2 6 4" xfId="21118"/>
    <cellStyle name="输出 3 4 2 6 5" xfId="21119"/>
    <cellStyle name="输出 3 4 2 6 6" xfId="21120"/>
    <cellStyle name="输出 3 4 2 7" xfId="21121"/>
    <cellStyle name="输出 3 4 2 7 2" xfId="21122"/>
    <cellStyle name="输出 3 4 2 7 3" xfId="21123"/>
    <cellStyle name="输出 3 4 2 7 4" xfId="21124"/>
    <cellStyle name="输出 3 4 2 7 5" xfId="21125"/>
    <cellStyle name="输出 3 4 2 7 6" xfId="21126"/>
    <cellStyle name="输出 3 4 2 8" xfId="21127"/>
    <cellStyle name="输出 3 4 2 8 2" xfId="21128"/>
    <cellStyle name="输出 3 4 2 8 3" xfId="21129"/>
    <cellStyle name="输出 3 4 2 8 4" xfId="21130"/>
    <cellStyle name="输出 3 4 2 8 5" xfId="21131"/>
    <cellStyle name="输出 3 4 2 8 6" xfId="21132"/>
    <cellStyle name="输出 3 4 2 9" xfId="21133"/>
    <cellStyle name="输出 3 4 2 9 2" xfId="21134"/>
    <cellStyle name="输出 3 4 2 9 3" xfId="21135"/>
    <cellStyle name="输出 3 4 2 9 4" xfId="21136"/>
    <cellStyle name="输出 3 4 2 9 5" xfId="21137"/>
    <cellStyle name="输出 3 4 2 9 6" xfId="21138"/>
    <cellStyle name="输出 3 4 20" xfId="21139"/>
    <cellStyle name="输出 3 4 20 2" xfId="21140"/>
    <cellStyle name="输出 3 4 20 3" xfId="21141"/>
    <cellStyle name="输出 3 4 20 4" xfId="21142"/>
    <cellStyle name="输出 3 4 20 5" xfId="21143"/>
    <cellStyle name="输出 3 4 20 6" xfId="21144"/>
    <cellStyle name="输出 3 4 21" xfId="21145"/>
    <cellStyle name="输出 3 4 22" xfId="21146"/>
    <cellStyle name="输出 3 4 23" xfId="21147"/>
    <cellStyle name="输出 3 4 24" xfId="21148"/>
    <cellStyle name="输出 3 4 25" xfId="21149"/>
    <cellStyle name="输出 3 4 3" xfId="21150"/>
    <cellStyle name="输出 3 4 3 2" xfId="21151"/>
    <cellStyle name="输出 3 4 3 3" xfId="21152"/>
    <cellStyle name="输出 3 4 3 4" xfId="21153"/>
    <cellStyle name="输出 3 4 3 5" xfId="21154"/>
    <cellStyle name="输出 3 4 3 6" xfId="21155"/>
    <cellStyle name="输出 3 4 4" xfId="21156"/>
    <cellStyle name="输出 3 4 4 2" xfId="21157"/>
    <cellStyle name="输出 3 4 4 3" xfId="21158"/>
    <cellStyle name="输出 3 4 4 4" xfId="21159"/>
    <cellStyle name="输出 3 4 4 5" xfId="21160"/>
    <cellStyle name="输出 3 4 4 6" xfId="21161"/>
    <cellStyle name="输出 3 4 5" xfId="21162"/>
    <cellStyle name="输出 3 4 5 2" xfId="21163"/>
    <cellStyle name="输出 3 4 5 3" xfId="21164"/>
    <cellStyle name="输出 3 4 5 4" xfId="21165"/>
    <cellStyle name="输出 3 4 5 5" xfId="21166"/>
    <cellStyle name="输出 3 4 5 6" xfId="21167"/>
    <cellStyle name="输出 3 4 6" xfId="21168"/>
    <cellStyle name="输出 3 4 6 2" xfId="21169"/>
    <cellStyle name="输出 3 4 6 3" xfId="21170"/>
    <cellStyle name="输出 3 4 6 4" xfId="21171"/>
    <cellStyle name="输出 3 4 6 5" xfId="21172"/>
    <cellStyle name="输出 3 4 6 6" xfId="21173"/>
    <cellStyle name="输出 3 4 7" xfId="21174"/>
    <cellStyle name="输出 3 4 7 2" xfId="21175"/>
    <cellStyle name="输出 3 4 7 3" xfId="21176"/>
    <cellStyle name="输出 3 4 7 4" xfId="21177"/>
    <cellStyle name="输出 3 4 7 5" xfId="21178"/>
    <cellStyle name="输出 3 4 7 6" xfId="21179"/>
    <cellStyle name="输出 3 4 8" xfId="21180"/>
    <cellStyle name="输出 3 4 8 2" xfId="21181"/>
    <cellStyle name="输出 3 4 8 2 2" xfId="21182"/>
    <cellStyle name="输出 3 4 8 2 3" xfId="21183"/>
    <cellStyle name="输出 3 4 8 2 4" xfId="21184"/>
    <cellStyle name="输出 3 4 8 2 5" xfId="21185"/>
    <cellStyle name="输出 3 4 8 2 6" xfId="21186"/>
    <cellStyle name="输出 3 4 8 2 7" xfId="21187"/>
    <cellStyle name="输出 3 4 8 3" xfId="21188"/>
    <cellStyle name="输出 3 4 8 4" xfId="21189"/>
    <cellStyle name="输出 3 4 8 5" xfId="21190"/>
    <cellStyle name="输出 3 4 8 6" xfId="21191"/>
    <cellStyle name="输出 3 4 8 7" xfId="21192"/>
    <cellStyle name="输出 3 4 9" xfId="21193"/>
    <cellStyle name="输出 3 4 9 2" xfId="21194"/>
    <cellStyle name="输出 3 4 9 3" xfId="21195"/>
    <cellStyle name="输出 3 4 9 4" xfId="21196"/>
    <cellStyle name="输出 3 4 9 5" xfId="21197"/>
    <cellStyle name="输出 3 4 9 6" xfId="21198"/>
    <cellStyle name="输出 3 5" xfId="21199"/>
    <cellStyle name="输出 3 5 10" xfId="21200"/>
    <cellStyle name="输出 3 5 10 2" xfId="21201"/>
    <cellStyle name="输出 3 5 10 3" xfId="21202"/>
    <cellStyle name="输出 3 5 10 4" xfId="21203"/>
    <cellStyle name="输出 3 5 10 5" xfId="21204"/>
    <cellStyle name="输出 3 5 10 6" xfId="21205"/>
    <cellStyle name="输出 3 5 11" xfId="21206"/>
    <cellStyle name="输出 3 5 11 2" xfId="21207"/>
    <cellStyle name="输出 3 5 11 3" xfId="21208"/>
    <cellStyle name="输出 3 5 11 4" xfId="21209"/>
    <cellStyle name="输出 3 5 11 5" xfId="21210"/>
    <cellStyle name="输出 3 5 11 6" xfId="21211"/>
    <cellStyle name="输出 3 5 12" xfId="21212"/>
    <cellStyle name="输出 3 5 12 2" xfId="21213"/>
    <cellStyle name="输出 3 5 12 3" xfId="21214"/>
    <cellStyle name="输出 3 5 12 4" xfId="21215"/>
    <cellStyle name="输出 3 5 12 5" xfId="21216"/>
    <cellStyle name="输出 3 5 12 6" xfId="21217"/>
    <cellStyle name="输出 3 5 13" xfId="21218"/>
    <cellStyle name="输出 3 5 13 2" xfId="21219"/>
    <cellStyle name="输出 3 5 13 3" xfId="21220"/>
    <cellStyle name="输出 3 5 13 4" xfId="21221"/>
    <cellStyle name="输出 3 5 13 5" xfId="21222"/>
    <cellStyle name="输出 3 5 13 6" xfId="21223"/>
    <cellStyle name="输出 3 5 14" xfId="21224"/>
    <cellStyle name="输出 3 5 14 2" xfId="21225"/>
    <cellStyle name="输出 3 5 14 3" xfId="21226"/>
    <cellStyle name="输出 3 5 14 4" xfId="21227"/>
    <cellStyle name="输出 3 5 14 5" xfId="21228"/>
    <cellStyle name="输出 3 5 14 6" xfId="21229"/>
    <cellStyle name="输出 3 5 15" xfId="21230"/>
    <cellStyle name="输出 3 5 15 2" xfId="21231"/>
    <cellStyle name="输出 3 5 15 3" xfId="21232"/>
    <cellStyle name="输出 3 5 15 4" xfId="21233"/>
    <cellStyle name="输出 3 5 15 5" xfId="21234"/>
    <cellStyle name="输出 3 5 15 6" xfId="21235"/>
    <cellStyle name="输出 3 5 16" xfId="21236"/>
    <cellStyle name="输出 3 5 16 2" xfId="21237"/>
    <cellStyle name="输出 3 5 16 3" xfId="21238"/>
    <cellStyle name="输出 3 5 16 4" xfId="21239"/>
    <cellStyle name="输出 3 5 16 5" xfId="21240"/>
    <cellStyle name="输出 3 5 16 6" xfId="21241"/>
    <cellStyle name="输出 3 5 17" xfId="21242"/>
    <cellStyle name="输出 3 5 17 2" xfId="21243"/>
    <cellStyle name="输出 3 5 17 3" xfId="21244"/>
    <cellStyle name="输出 3 5 17 4" xfId="21245"/>
    <cellStyle name="输出 3 5 17 5" xfId="21246"/>
    <cellStyle name="输出 3 5 17 6" xfId="21247"/>
    <cellStyle name="输出 3 5 18" xfId="21248"/>
    <cellStyle name="输出 3 5 18 2" xfId="21249"/>
    <cellStyle name="输出 3 5 18 3" xfId="21250"/>
    <cellStyle name="输出 3 5 18 4" xfId="21251"/>
    <cellStyle name="输出 3 5 18 5" xfId="21252"/>
    <cellStyle name="输出 3 5 18 6" xfId="21253"/>
    <cellStyle name="输出 3 5 19" xfId="21254"/>
    <cellStyle name="输出 3 5 2" xfId="21255"/>
    <cellStyle name="输出 3 5 2 2" xfId="21256"/>
    <cellStyle name="输出 3 5 2 3" xfId="21257"/>
    <cellStyle name="输出 3 5 2 4" xfId="21258"/>
    <cellStyle name="输出 3 5 2 5" xfId="21259"/>
    <cellStyle name="输出 3 5 2 6" xfId="21260"/>
    <cellStyle name="输出 3 5 20" xfId="21261"/>
    <cellStyle name="输出 3 5 21" xfId="21262"/>
    <cellStyle name="输出 3 5 22" xfId="21263"/>
    <cellStyle name="输出 3 5 23" xfId="21264"/>
    <cellStyle name="输出 3 5 3" xfId="21265"/>
    <cellStyle name="输出 3 5 3 2" xfId="21266"/>
    <cellStyle name="输出 3 5 3 3" xfId="21267"/>
    <cellStyle name="输出 3 5 3 4" xfId="21268"/>
    <cellStyle name="输出 3 5 3 5" xfId="21269"/>
    <cellStyle name="输出 3 5 3 6" xfId="21270"/>
    <cellStyle name="输出 3 5 4" xfId="21271"/>
    <cellStyle name="输出 3 5 4 2" xfId="21272"/>
    <cellStyle name="输出 3 5 4 3" xfId="21273"/>
    <cellStyle name="输出 3 5 4 4" xfId="21274"/>
    <cellStyle name="输出 3 5 4 5" xfId="21275"/>
    <cellStyle name="输出 3 5 4 6" xfId="21276"/>
    <cellStyle name="输出 3 5 5" xfId="21277"/>
    <cellStyle name="输出 3 5 5 2" xfId="21278"/>
    <cellStyle name="输出 3 5 5 3" xfId="21279"/>
    <cellStyle name="输出 3 5 5 4" xfId="21280"/>
    <cellStyle name="输出 3 5 5 5" xfId="21281"/>
    <cellStyle name="输出 3 5 5 6" xfId="21282"/>
    <cellStyle name="输出 3 5 6" xfId="21283"/>
    <cellStyle name="输出 3 5 6 2" xfId="21284"/>
    <cellStyle name="输出 3 5 6 3" xfId="21285"/>
    <cellStyle name="输出 3 5 6 4" xfId="21286"/>
    <cellStyle name="输出 3 5 6 5" xfId="21287"/>
    <cellStyle name="输出 3 5 6 6" xfId="21288"/>
    <cellStyle name="输出 3 5 7" xfId="21289"/>
    <cellStyle name="输出 3 5 7 2" xfId="21290"/>
    <cellStyle name="输出 3 5 7 3" xfId="21291"/>
    <cellStyle name="输出 3 5 7 4" xfId="21292"/>
    <cellStyle name="输出 3 5 7 5" xfId="21293"/>
    <cellStyle name="输出 3 5 7 6" xfId="21294"/>
    <cellStyle name="输出 3 5 8" xfId="21295"/>
    <cellStyle name="输出 3 5 8 2" xfId="21296"/>
    <cellStyle name="输出 3 5 8 3" xfId="21297"/>
    <cellStyle name="输出 3 5 8 4" xfId="21298"/>
    <cellStyle name="输出 3 5 8 5" xfId="21299"/>
    <cellStyle name="输出 3 5 8 6" xfId="21300"/>
    <cellStyle name="输出 3 5 9" xfId="21301"/>
    <cellStyle name="输出 3 5 9 2" xfId="21302"/>
    <cellStyle name="输出 3 5 9 3" xfId="21303"/>
    <cellStyle name="输出 3 5 9 4" xfId="21304"/>
    <cellStyle name="输出 3 5 9 5" xfId="21305"/>
    <cellStyle name="输出 3 5 9 6" xfId="21306"/>
    <cellStyle name="输出 3 6" xfId="21307"/>
    <cellStyle name="输出 3 6 2" xfId="21308"/>
    <cellStyle name="输出 3 6 3" xfId="21309"/>
    <cellStyle name="输出 3 6 4" xfId="21310"/>
    <cellStyle name="输出 3 6 5" xfId="21311"/>
    <cellStyle name="输出 3 6 6" xfId="21312"/>
    <cellStyle name="输出 3 7" xfId="21313"/>
    <cellStyle name="输出 3 7 2" xfId="21314"/>
    <cellStyle name="输出 3 7 3" xfId="21315"/>
    <cellStyle name="输出 3 7 4" xfId="21316"/>
    <cellStyle name="输出 3 7 5" xfId="21317"/>
    <cellStyle name="输出 3 7 6" xfId="21318"/>
    <cellStyle name="输出 3 8" xfId="21319"/>
    <cellStyle name="输出 3 8 2" xfId="21320"/>
    <cellStyle name="输出 3 8 3" xfId="21321"/>
    <cellStyle name="输出 3 8 4" xfId="21322"/>
    <cellStyle name="输出 3 8 5" xfId="21323"/>
    <cellStyle name="输出 3 8 6" xfId="21324"/>
    <cellStyle name="输出 3 9" xfId="21325"/>
    <cellStyle name="输出 3 9 2" xfId="21326"/>
    <cellStyle name="输出 3 9 3" xfId="21327"/>
    <cellStyle name="输出 3 9 4" xfId="21328"/>
    <cellStyle name="输出 3 9 5" xfId="21329"/>
    <cellStyle name="输出 3 9 6" xfId="21330"/>
    <cellStyle name="输出 4" xfId="21331"/>
    <cellStyle name="输出 5" xfId="21332"/>
    <cellStyle name="输入 2" xfId="21333"/>
    <cellStyle name="输入 2 10" xfId="21334"/>
    <cellStyle name="输入 2 10 2" xfId="21335"/>
    <cellStyle name="输入 2 10 3" xfId="21336"/>
    <cellStyle name="输入 2 10 4" xfId="21337"/>
    <cellStyle name="输入 2 10 5" xfId="21338"/>
    <cellStyle name="输入 2 10 6" xfId="21339"/>
    <cellStyle name="输入 2 11" xfId="21340"/>
    <cellStyle name="输入 2 11 2" xfId="21341"/>
    <cellStyle name="输入 2 11 3" xfId="21342"/>
    <cellStyle name="输入 2 11 4" xfId="21343"/>
    <cellStyle name="输入 2 11 5" xfId="21344"/>
    <cellStyle name="输入 2 11 6" xfId="21345"/>
    <cellStyle name="输入 2 12" xfId="21346"/>
    <cellStyle name="输入 2 12 2" xfId="21347"/>
    <cellStyle name="输入 2 12 3" xfId="21348"/>
    <cellStyle name="输入 2 12 4" xfId="21349"/>
    <cellStyle name="输入 2 12 5" xfId="21350"/>
    <cellStyle name="输入 2 12 6" xfId="21351"/>
    <cellStyle name="输入 2 13" xfId="21352"/>
    <cellStyle name="输入 2 13 2" xfId="21353"/>
    <cellStyle name="输入 2 13 3" xfId="21354"/>
    <cellStyle name="输入 2 13 4" xfId="21355"/>
    <cellStyle name="输入 2 13 5" xfId="21356"/>
    <cellStyle name="输入 2 13 6" xfId="21357"/>
    <cellStyle name="输入 2 14" xfId="21358"/>
    <cellStyle name="输入 2 14 2" xfId="21359"/>
    <cellStyle name="输入 2 14 3" xfId="21360"/>
    <cellStyle name="输入 2 14 4" xfId="21361"/>
    <cellStyle name="输入 2 14 5" xfId="21362"/>
    <cellStyle name="输入 2 14 6" xfId="21363"/>
    <cellStyle name="输入 2 15" xfId="21364"/>
    <cellStyle name="输入 2 15 2" xfId="21365"/>
    <cellStyle name="输入 2 15 3" xfId="21366"/>
    <cellStyle name="输入 2 15 4" xfId="21367"/>
    <cellStyle name="输入 2 15 5" xfId="21368"/>
    <cellStyle name="输入 2 15 6" xfId="21369"/>
    <cellStyle name="输入 2 16" xfId="21370"/>
    <cellStyle name="输入 2 16 2" xfId="21371"/>
    <cellStyle name="输入 2 16 3" xfId="21372"/>
    <cellStyle name="输入 2 16 4" xfId="21373"/>
    <cellStyle name="输入 2 16 5" xfId="21374"/>
    <cellStyle name="输入 2 16 6" xfId="21375"/>
    <cellStyle name="输入 2 17" xfId="21376"/>
    <cellStyle name="输入 2 17 2" xfId="21377"/>
    <cellStyle name="输入 2 17 3" xfId="21378"/>
    <cellStyle name="输入 2 17 4" xfId="21379"/>
    <cellStyle name="输入 2 17 5" xfId="21380"/>
    <cellStyle name="输入 2 17 6" xfId="21381"/>
    <cellStyle name="输入 2 18" xfId="21382"/>
    <cellStyle name="输入 2 18 2" xfId="21383"/>
    <cellStyle name="输入 2 18 3" xfId="21384"/>
    <cellStyle name="输入 2 18 4" xfId="21385"/>
    <cellStyle name="输入 2 18 5" xfId="21386"/>
    <cellStyle name="输入 2 18 6" xfId="21387"/>
    <cellStyle name="输入 2 19" xfId="21388"/>
    <cellStyle name="输入 2 19 2" xfId="21389"/>
    <cellStyle name="输入 2 19 3" xfId="21390"/>
    <cellStyle name="输入 2 19 4" xfId="21391"/>
    <cellStyle name="输入 2 19 5" xfId="21392"/>
    <cellStyle name="输入 2 19 6" xfId="21393"/>
    <cellStyle name="输入 2 2" xfId="21394"/>
    <cellStyle name="输入 2 2 10" xfId="21395"/>
    <cellStyle name="输入 2 2 10 2" xfId="21396"/>
    <cellStyle name="输入 2 2 10 3" xfId="21397"/>
    <cellStyle name="输入 2 2 10 4" xfId="21398"/>
    <cellStyle name="输入 2 2 10 5" xfId="21399"/>
    <cellStyle name="输入 2 2 10 6" xfId="21400"/>
    <cellStyle name="输入 2 2 11" xfId="21401"/>
    <cellStyle name="输入 2 2 11 2" xfId="21402"/>
    <cellStyle name="输入 2 2 11 3" xfId="21403"/>
    <cellStyle name="输入 2 2 11 4" xfId="21404"/>
    <cellStyle name="输入 2 2 11 5" xfId="21405"/>
    <cellStyle name="输入 2 2 11 6" xfId="21406"/>
    <cellStyle name="输入 2 2 12" xfId="21407"/>
    <cellStyle name="输入 2 2 12 2" xfId="21408"/>
    <cellStyle name="输入 2 2 12 3" xfId="21409"/>
    <cellStyle name="输入 2 2 12 4" xfId="21410"/>
    <cellStyle name="输入 2 2 12 5" xfId="21411"/>
    <cellStyle name="输入 2 2 12 6" xfId="21412"/>
    <cellStyle name="输入 2 2 13" xfId="21413"/>
    <cellStyle name="输入 2 2 13 2" xfId="21414"/>
    <cellStyle name="输入 2 2 13 3" xfId="21415"/>
    <cellStyle name="输入 2 2 13 4" xfId="21416"/>
    <cellStyle name="输入 2 2 13 5" xfId="21417"/>
    <cellStyle name="输入 2 2 13 6" xfId="21418"/>
    <cellStyle name="输入 2 2 14" xfId="21419"/>
    <cellStyle name="输入 2 2 14 2" xfId="21420"/>
    <cellStyle name="输入 2 2 14 3" xfId="21421"/>
    <cellStyle name="输入 2 2 14 4" xfId="21422"/>
    <cellStyle name="输入 2 2 14 5" xfId="21423"/>
    <cellStyle name="输入 2 2 14 6" xfId="21424"/>
    <cellStyle name="输入 2 2 15" xfId="21425"/>
    <cellStyle name="输入 2 2 15 2" xfId="21426"/>
    <cellStyle name="输入 2 2 15 3" xfId="21427"/>
    <cellStyle name="输入 2 2 15 4" xfId="21428"/>
    <cellStyle name="输入 2 2 15 5" xfId="21429"/>
    <cellStyle name="输入 2 2 15 6" xfId="21430"/>
    <cellStyle name="输入 2 2 16" xfId="21431"/>
    <cellStyle name="输入 2 2 16 2" xfId="21432"/>
    <cellStyle name="输入 2 2 16 3" xfId="21433"/>
    <cellStyle name="输入 2 2 16 4" xfId="21434"/>
    <cellStyle name="输入 2 2 16 5" xfId="21435"/>
    <cellStyle name="输入 2 2 16 6" xfId="21436"/>
    <cellStyle name="输入 2 2 17" xfId="21437"/>
    <cellStyle name="输入 2 2 17 2" xfId="21438"/>
    <cellStyle name="输入 2 2 17 3" xfId="21439"/>
    <cellStyle name="输入 2 2 17 4" xfId="21440"/>
    <cellStyle name="输入 2 2 17 5" xfId="21441"/>
    <cellStyle name="输入 2 2 17 6" xfId="21442"/>
    <cellStyle name="输入 2 2 18" xfId="21443"/>
    <cellStyle name="输入 2 2 18 2" xfId="21444"/>
    <cellStyle name="输入 2 2 18 3" xfId="21445"/>
    <cellStyle name="输入 2 2 18 4" xfId="21446"/>
    <cellStyle name="输入 2 2 18 5" xfId="21447"/>
    <cellStyle name="输入 2 2 18 6" xfId="21448"/>
    <cellStyle name="输入 2 2 19" xfId="21449"/>
    <cellStyle name="输入 2 2 19 2" xfId="21450"/>
    <cellStyle name="输入 2 2 19 3" xfId="21451"/>
    <cellStyle name="输入 2 2 19 4" xfId="21452"/>
    <cellStyle name="输入 2 2 19 5" xfId="21453"/>
    <cellStyle name="输入 2 2 19 6" xfId="21454"/>
    <cellStyle name="输入 2 2 2" xfId="21455"/>
    <cellStyle name="输入 2 2 2 10" xfId="21456"/>
    <cellStyle name="输入 2 2 2 10 2" xfId="21457"/>
    <cellStyle name="输入 2 2 2 10 3" xfId="21458"/>
    <cellStyle name="输入 2 2 2 10 4" xfId="21459"/>
    <cellStyle name="输入 2 2 2 10 5" xfId="21460"/>
    <cellStyle name="输入 2 2 2 10 6" xfId="21461"/>
    <cellStyle name="输入 2 2 2 11" xfId="21462"/>
    <cellStyle name="输入 2 2 2 11 2" xfId="21463"/>
    <cellStyle name="输入 2 2 2 11 2 2" xfId="21464"/>
    <cellStyle name="输入 2 2 2 11 2 3" xfId="21465"/>
    <cellStyle name="输入 2 2 2 11 2 4" xfId="21466"/>
    <cellStyle name="输入 2 2 2 11 2 5" xfId="21467"/>
    <cellStyle name="输入 2 2 2 11 2 6" xfId="21468"/>
    <cellStyle name="输入 2 2 2 11 2 7" xfId="21469"/>
    <cellStyle name="输入 2 2 2 11 3" xfId="21470"/>
    <cellStyle name="输入 2 2 2 11 4" xfId="21471"/>
    <cellStyle name="输入 2 2 2 11 5" xfId="21472"/>
    <cellStyle name="输入 2 2 2 11 6" xfId="21473"/>
    <cellStyle name="输入 2 2 2 11 7" xfId="21474"/>
    <cellStyle name="输入 2 2 2 12" xfId="21475"/>
    <cellStyle name="输入 2 2 2 12 2" xfId="21476"/>
    <cellStyle name="输入 2 2 2 12 3" xfId="21477"/>
    <cellStyle name="输入 2 2 2 12 4" xfId="21478"/>
    <cellStyle name="输入 2 2 2 12 5" xfId="21479"/>
    <cellStyle name="输入 2 2 2 12 6" xfId="21480"/>
    <cellStyle name="输入 2 2 2 13" xfId="21481"/>
    <cellStyle name="输入 2 2 2 13 2" xfId="21482"/>
    <cellStyle name="输入 2 2 2 13 3" xfId="21483"/>
    <cellStyle name="输入 2 2 2 13 4" xfId="21484"/>
    <cellStyle name="输入 2 2 2 13 5" xfId="21485"/>
    <cellStyle name="输入 2 2 2 13 6" xfId="21486"/>
    <cellStyle name="输入 2 2 2 14" xfId="21487"/>
    <cellStyle name="输入 2 2 2 14 2" xfId="21488"/>
    <cellStyle name="输入 2 2 2 14 3" xfId="21489"/>
    <cellStyle name="输入 2 2 2 14 4" xfId="21490"/>
    <cellStyle name="输入 2 2 2 14 5" xfId="21491"/>
    <cellStyle name="输入 2 2 2 14 6" xfId="21492"/>
    <cellStyle name="输入 2 2 2 15" xfId="21493"/>
    <cellStyle name="输入 2 2 2 15 2" xfId="21494"/>
    <cellStyle name="输入 2 2 2 15 3" xfId="21495"/>
    <cellStyle name="输入 2 2 2 15 4" xfId="21496"/>
    <cellStyle name="输入 2 2 2 15 5" xfId="21497"/>
    <cellStyle name="输入 2 2 2 15 6" xfId="21498"/>
    <cellStyle name="输入 2 2 2 16" xfId="21499"/>
    <cellStyle name="输入 2 2 2 16 2" xfId="21500"/>
    <cellStyle name="输入 2 2 2 16 3" xfId="21501"/>
    <cellStyle name="输入 2 2 2 16 4" xfId="21502"/>
    <cellStyle name="输入 2 2 2 16 5" xfId="21503"/>
    <cellStyle name="输入 2 2 2 16 6" xfId="21504"/>
    <cellStyle name="输入 2 2 2 17" xfId="21505"/>
    <cellStyle name="输入 2 2 2 17 2" xfId="21506"/>
    <cellStyle name="输入 2 2 2 17 3" xfId="21507"/>
    <cellStyle name="输入 2 2 2 17 4" xfId="21508"/>
    <cellStyle name="输入 2 2 2 17 5" xfId="21509"/>
    <cellStyle name="输入 2 2 2 17 6" xfId="21510"/>
    <cellStyle name="输入 2 2 2 18" xfId="21511"/>
    <cellStyle name="输入 2 2 2 18 2" xfId="21512"/>
    <cellStyle name="输入 2 2 2 18 3" xfId="21513"/>
    <cellStyle name="输入 2 2 2 18 4" xfId="21514"/>
    <cellStyle name="输入 2 2 2 18 5" xfId="21515"/>
    <cellStyle name="输入 2 2 2 18 6" xfId="21516"/>
    <cellStyle name="输入 2 2 2 19" xfId="21517"/>
    <cellStyle name="输入 2 2 2 19 2" xfId="21518"/>
    <cellStyle name="输入 2 2 2 19 3" xfId="21519"/>
    <cellStyle name="输入 2 2 2 19 4" xfId="21520"/>
    <cellStyle name="输入 2 2 2 19 5" xfId="21521"/>
    <cellStyle name="输入 2 2 2 19 6" xfId="21522"/>
    <cellStyle name="输入 2 2 2 2" xfId="21523"/>
    <cellStyle name="输入 2 2 2 2 10" xfId="21524"/>
    <cellStyle name="输入 2 2 2 2 10 2" xfId="21525"/>
    <cellStyle name="输入 2 2 2 2 10 3" xfId="21526"/>
    <cellStyle name="输入 2 2 2 2 10 4" xfId="21527"/>
    <cellStyle name="输入 2 2 2 2 10 5" xfId="21528"/>
    <cellStyle name="输入 2 2 2 2 10 6" xfId="21529"/>
    <cellStyle name="输入 2 2 2 2 11" xfId="21530"/>
    <cellStyle name="输入 2 2 2 2 11 2" xfId="21531"/>
    <cellStyle name="输入 2 2 2 2 11 3" xfId="21532"/>
    <cellStyle name="输入 2 2 2 2 11 4" xfId="21533"/>
    <cellStyle name="输入 2 2 2 2 11 5" xfId="21534"/>
    <cellStyle name="输入 2 2 2 2 11 6" xfId="21535"/>
    <cellStyle name="输入 2 2 2 2 12" xfId="21536"/>
    <cellStyle name="输入 2 2 2 2 12 2" xfId="21537"/>
    <cellStyle name="输入 2 2 2 2 12 3" xfId="21538"/>
    <cellStyle name="输入 2 2 2 2 12 4" xfId="21539"/>
    <cellStyle name="输入 2 2 2 2 12 5" xfId="21540"/>
    <cellStyle name="输入 2 2 2 2 12 6" xfId="21541"/>
    <cellStyle name="输入 2 2 2 2 13" xfId="21542"/>
    <cellStyle name="输入 2 2 2 2 13 2" xfId="21543"/>
    <cellStyle name="输入 2 2 2 2 13 3" xfId="21544"/>
    <cellStyle name="输入 2 2 2 2 13 4" xfId="21545"/>
    <cellStyle name="输入 2 2 2 2 13 5" xfId="21546"/>
    <cellStyle name="输入 2 2 2 2 13 6" xfId="21547"/>
    <cellStyle name="输入 2 2 2 2 14" xfId="21548"/>
    <cellStyle name="输入 2 2 2 2 14 2" xfId="21549"/>
    <cellStyle name="输入 2 2 2 2 14 3" xfId="21550"/>
    <cellStyle name="输入 2 2 2 2 14 4" xfId="21551"/>
    <cellStyle name="输入 2 2 2 2 14 5" xfId="21552"/>
    <cellStyle name="输入 2 2 2 2 14 6" xfId="21553"/>
    <cellStyle name="输入 2 2 2 2 15" xfId="21554"/>
    <cellStyle name="输入 2 2 2 2 15 2" xfId="21555"/>
    <cellStyle name="输入 2 2 2 2 15 3" xfId="21556"/>
    <cellStyle name="输入 2 2 2 2 15 4" xfId="21557"/>
    <cellStyle name="输入 2 2 2 2 15 5" xfId="21558"/>
    <cellStyle name="输入 2 2 2 2 15 6" xfId="21559"/>
    <cellStyle name="输入 2 2 2 2 16" xfId="21560"/>
    <cellStyle name="输入 2 2 2 2 16 2" xfId="21561"/>
    <cellStyle name="输入 2 2 2 2 16 3" xfId="21562"/>
    <cellStyle name="输入 2 2 2 2 16 4" xfId="21563"/>
    <cellStyle name="输入 2 2 2 2 16 5" xfId="21564"/>
    <cellStyle name="输入 2 2 2 2 16 6" xfId="21565"/>
    <cellStyle name="输入 2 2 2 2 17" xfId="21566"/>
    <cellStyle name="输入 2 2 2 2 17 2" xfId="21567"/>
    <cellStyle name="输入 2 2 2 2 17 3" xfId="21568"/>
    <cellStyle name="输入 2 2 2 2 17 4" xfId="21569"/>
    <cellStyle name="输入 2 2 2 2 17 5" xfId="21570"/>
    <cellStyle name="输入 2 2 2 2 17 6" xfId="21571"/>
    <cellStyle name="输入 2 2 2 2 18" xfId="21572"/>
    <cellStyle name="输入 2 2 2 2 18 2" xfId="21573"/>
    <cellStyle name="输入 2 2 2 2 18 3" xfId="21574"/>
    <cellStyle name="输入 2 2 2 2 18 4" xfId="21575"/>
    <cellStyle name="输入 2 2 2 2 18 5" xfId="21576"/>
    <cellStyle name="输入 2 2 2 2 18 6" xfId="21577"/>
    <cellStyle name="输入 2 2 2 2 19" xfId="21578"/>
    <cellStyle name="输入 2 2 2 2 19 2" xfId="21579"/>
    <cellStyle name="输入 2 2 2 2 19 3" xfId="21580"/>
    <cellStyle name="输入 2 2 2 2 19 4" xfId="21581"/>
    <cellStyle name="输入 2 2 2 2 19 5" xfId="21582"/>
    <cellStyle name="输入 2 2 2 2 19 6" xfId="21583"/>
    <cellStyle name="输入 2 2 2 2 2" xfId="21584"/>
    <cellStyle name="输入 2 2 2 2 2 10" xfId="21585"/>
    <cellStyle name="输入 2 2 2 2 2 10 2" xfId="21586"/>
    <cellStyle name="输入 2 2 2 2 2 10 3" xfId="21587"/>
    <cellStyle name="输入 2 2 2 2 2 10 4" xfId="21588"/>
    <cellStyle name="输入 2 2 2 2 2 10 5" xfId="21589"/>
    <cellStyle name="输入 2 2 2 2 2 10 6" xfId="21590"/>
    <cellStyle name="输入 2 2 2 2 2 11" xfId="21591"/>
    <cellStyle name="输入 2 2 2 2 2 11 2" xfId="21592"/>
    <cellStyle name="输入 2 2 2 2 2 11 3" xfId="21593"/>
    <cellStyle name="输入 2 2 2 2 2 11 4" xfId="21594"/>
    <cellStyle name="输入 2 2 2 2 2 11 5" xfId="21595"/>
    <cellStyle name="输入 2 2 2 2 2 11 6" xfId="21596"/>
    <cellStyle name="输入 2 2 2 2 2 12" xfId="21597"/>
    <cellStyle name="输入 2 2 2 2 2 12 2" xfId="21598"/>
    <cellStyle name="输入 2 2 2 2 2 12 3" xfId="21599"/>
    <cellStyle name="输入 2 2 2 2 2 12 4" xfId="21600"/>
    <cellStyle name="输入 2 2 2 2 2 12 5" xfId="21601"/>
    <cellStyle name="输入 2 2 2 2 2 12 6" xfId="21602"/>
    <cellStyle name="输入 2 2 2 2 2 13" xfId="21603"/>
    <cellStyle name="输入 2 2 2 2 2 13 2" xfId="21604"/>
    <cellStyle name="输入 2 2 2 2 2 13 3" xfId="21605"/>
    <cellStyle name="输入 2 2 2 2 2 13 4" xfId="21606"/>
    <cellStyle name="输入 2 2 2 2 2 13 5" xfId="21607"/>
    <cellStyle name="输入 2 2 2 2 2 13 6" xfId="21608"/>
    <cellStyle name="输入 2 2 2 2 2 14" xfId="21609"/>
    <cellStyle name="输入 2 2 2 2 2 14 2" xfId="21610"/>
    <cellStyle name="输入 2 2 2 2 2 14 3" xfId="21611"/>
    <cellStyle name="输入 2 2 2 2 2 14 4" xfId="21612"/>
    <cellStyle name="输入 2 2 2 2 2 14 5" xfId="21613"/>
    <cellStyle name="输入 2 2 2 2 2 14 6" xfId="21614"/>
    <cellStyle name="输入 2 2 2 2 2 15" xfId="21615"/>
    <cellStyle name="输入 2 2 2 2 2 15 2" xfId="21616"/>
    <cellStyle name="输入 2 2 2 2 2 15 3" xfId="21617"/>
    <cellStyle name="输入 2 2 2 2 2 15 4" xfId="21618"/>
    <cellStyle name="输入 2 2 2 2 2 15 5" xfId="21619"/>
    <cellStyle name="输入 2 2 2 2 2 15 6" xfId="21620"/>
    <cellStyle name="输入 2 2 2 2 2 16" xfId="21621"/>
    <cellStyle name="输入 2 2 2 2 2 16 2" xfId="21622"/>
    <cellStyle name="输入 2 2 2 2 2 16 3" xfId="21623"/>
    <cellStyle name="输入 2 2 2 2 2 16 4" xfId="21624"/>
    <cellStyle name="输入 2 2 2 2 2 16 5" xfId="21625"/>
    <cellStyle name="输入 2 2 2 2 2 16 6" xfId="21626"/>
    <cellStyle name="输入 2 2 2 2 2 17" xfId="21627"/>
    <cellStyle name="输入 2 2 2 2 2 17 2" xfId="21628"/>
    <cellStyle name="输入 2 2 2 2 2 17 3" xfId="21629"/>
    <cellStyle name="输入 2 2 2 2 2 17 4" xfId="21630"/>
    <cellStyle name="输入 2 2 2 2 2 17 5" xfId="21631"/>
    <cellStyle name="输入 2 2 2 2 2 17 6" xfId="21632"/>
    <cellStyle name="输入 2 2 2 2 2 18" xfId="21633"/>
    <cellStyle name="输入 2 2 2 2 2 18 2" xfId="21634"/>
    <cellStyle name="输入 2 2 2 2 2 18 3" xfId="21635"/>
    <cellStyle name="输入 2 2 2 2 2 18 4" xfId="21636"/>
    <cellStyle name="输入 2 2 2 2 2 18 5" xfId="21637"/>
    <cellStyle name="输入 2 2 2 2 2 18 6" xfId="21638"/>
    <cellStyle name="输入 2 2 2 2 2 19" xfId="21639"/>
    <cellStyle name="输入 2 2 2 2 2 2" xfId="21640"/>
    <cellStyle name="输入 2 2 2 2 2 2 2" xfId="21641"/>
    <cellStyle name="输入 2 2 2 2 2 2 3" xfId="21642"/>
    <cellStyle name="输入 2 2 2 2 2 2 4" xfId="21643"/>
    <cellStyle name="输入 2 2 2 2 2 2 5" xfId="21644"/>
    <cellStyle name="输入 2 2 2 2 2 2 6" xfId="21645"/>
    <cellStyle name="输入 2 2 2 2 2 20" xfId="21646"/>
    <cellStyle name="输入 2 2 2 2 2 21" xfId="21647"/>
    <cellStyle name="输入 2 2 2 2 2 22" xfId="21648"/>
    <cellStyle name="输入 2 2 2 2 2 23" xfId="21649"/>
    <cellStyle name="输入 2 2 2 2 2 3" xfId="21650"/>
    <cellStyle name="输入 2 2 2 2 2 3 2" xfId="21651"/>
    <cellStyle name="输入 2 2 2 2 2 3 3" xfId="21652"/>
    <cellStyle name="输入 2 2 2 2 2 3 4" xfId="21653"/>
    <cellStyle name="输入 2 2 2 2 2 3 5" xfId="21654"/>
    <cellStyle name="输入 2 2 2 2 2 3 6" xfId="21655"/>
    <cellStyle name="输入 2 2 2 2 2 4" xfId="21656"/>
    <cellStyle name="输入 2 2 2 2 2 4 2" xfId="21657"/>
    <cellStyle name="输入 2 2 2 2 2 4 3" xfId="21658"/>
    <cellStyle name="输入 2 2 2 2 2 4 4" xfId="21659"/>
    <cellStyle name="输入 2 2 2 2 2 4 5" xfId="21660"/>
    <cellStyle name="输入 2 2 2 2 2 4 6" xfId="21661"/>
    <cellStyle name="输入 2 2 2 2 2 5" xfId="21662"/>
    <cellStyle name="输入 2 2 2 2 2 5 2" xfId="21663"/>
    <cellStyle name="输入 2 2 2 2 2 5 3" xfId="21664"/>
    <cellStyle name="输入 2 2 2 2 2 5 4" xfId="21665"/>
    <cellStyle name="输入 2 2 2 2 2 5 5" xfId="21666"/>
    <cellStyle name="输入 2 2 2 2 2 5 6" xfId="21667"/>
    <cellStyle name="输入 2 2 2 2 2 6" xfId="21668"/>
    <cellStyle name="输入 2 2 2 2 2 6 2" xfId="21669"/>
    <cellStyle name="输入 2 2 2 2 2 6 3" xfId="21670"/>
    <cellStyle name="输入 2 2 2 2 2 6 4" xfId="21671"/>
    <cellStyle name="输入 2 2 2 2 2 6 5" xfId="21672"/>
    <cellStyle name="输入 2 2 2 2 2 6 6" xfId="21673"/>
    <cellStyle name="输入 2 2 2 2 2 7" xfId="21674"/>
    <cellStyle name="输入 2 2 2 2 2 7 2" xfId="21675"/>
    <cellStyle name="输入 2 2 2 2 2 7 3" xfId="21676"/>
    <cellStyle name="输入 2 2 2 2 2 7 4" xfId="21677"/>
    <cellStyle name="输入 2 2 2 2 2 7 5" xfId="21678"/>
    <cellStyle name="输入 2 2 2 2 2 7 6" xfId="21679"/>
    <cellStyle name="输入 2 2 2 2 2 8" xfId="21680"/>
    <cellStyle name="输入 2 2 2 2 2 8 2" xfId="21681"/>
    <cellStyle name="输入 2 2 2 2 2 8 3" xfId="21682"/>
    <cellStyle name="输入 2 2 2 2 2 8 4" xfId="21683"/>
    <cellStyle name="输入 2 2 2 2 2 8 5" xfId="21684"/>
    <cellStyle name="输入 2 2 2 2 2 8 6" xfId="21685"/>
    <cellStyle name="输入 2 2 2 2 2 9" xfId="21686"/>
    <cellStyle name="输入 2 2 2 2 2 9 2" xfId="21687"/>
    <cellStyle name="输入 2 2 2 2 2 9 3" xfId="21688"/>
    <cellStyle name="输入 2 2 2 2 2 9 4" xfId="21689"/>
    <cellStyle name="输入 2 2 2 2 2 9 5" xfId="21690"/>
    <cellStyle name="输入 2 2 2 2 2 9 6" xfId="21691"/>
    <cellStyle name="输入 2 2 2 2 20" xfId="21692"/>
    <cellStyle name="输入 2 2 2 2 20 2" xfId="21693"/>
    <cellStyle name="输入 2 2 2 2 20 3" xfId="21694"/>
    <cellStyle name="输入 2 2 2 2 20 4" xfId="21695"/>
    <cellStyle name="输入 2 2 2 2 20 5" xfId="21696"/>
    <cellStyle name="输入 2 2 2 2 20 6" xfId="21697"/>
    <cellStyle name="输入 2 2 2 2 21" xfId="21698"/>
    <cellStyle name="输入 2 2 2 2 22" xfId="21699"/>
    <cellStyle name="输入 2 2 2 2 23" xfId="21700"/>
    <cellStyle name="输入 2 2 2 2 24" xfId="21701"/>
    <cellStyle name="输入 2 2 2 2 25" xfId="21702"/>
    <cellStyle name="输入 2 2 2 2 3" xfId="21703"/>
    <cellStyle name="输入 2 2 2 2 3 2" xfId="21704"/>
    <cellStyle name="输入 2 2 2 2 3 3" xfId="21705"/>
    <cellStyle name="输入 2 2 2 2 3 4" xfId="21706"/>
    <cellStyle name="输入 2 2 2 2 3 5" xfId="21707"/>
    <cellStyle name="输入 2 2 2 2 3 6" xfId="21708"/>
    <cellStyle name="输入 2 2 2 2 4" xfId="21709"/>
    <cellStyle name="输入 2 2 2 2 4 2" xfId="21710"/>
    <cellStyle name="输入 2 2 2 2 4 3" xfId="21711"/>
    <cellStyle name="输入 2 2 2 2 4 4" xfId="21712"/>
    <cellStyle name="输入 2 2 2 2 4 5" xfId="21713"/>
    <cellStyle name="输入 2 2 2 2 4 6" xfId="21714"/>
    <cellStyle name="输入 2 2 2 2 5" xfId="21715"/>
    <cellStyle name="输入 2 2 2 2 5 2" xfId="21716"/>
    <cellStyle name="输入 2 2 2 2 5 3" xfId="21717"/>
    <cellStyle name="输入 2 2 2 2 5 4" xfId="21718"/>
    <cellStyle name="输入 2 2 2 2 5 5" xfId="21719"/>
    <cellStyle name="输入 2 2 2 2 5 6" xfId="21720"/>
    <cellStyle name="输入 2 2 2 2 6" xfId="21721"/>
    <cellStyle name="输入 2 2 2 2 6 2" xfId="21722"/>
    <cellStyle name="输入 2 2 2 2 6 3" xfId="21723"/>
    <cellStyle name="输入 2 2 2 2 6 4" xfId="21724"/>
    <cellStyle name="输入 2 2 2 2 6 5" xfId="21725"/>
    <cellStyle name="输入 2 2 2 2 6 6" xfId="21726"/>
    <cellStyle name="输入 2 2 2 2 7" xfId="21727"/>
    <cellStyle name="输入 2 2 2 2 7 2" xfId="21728"/>
    <cellStyle name="输入 2 2 2 2 7 3" xfId="21729"/>
    <cellStyle name="输入 2 2 2 2 7 4" xfId="21730"/>
    <cellStyle name="输入 2 2 2 2 7 5" xfId="21731"/>
    <cellStyle name="输入 2 2 2 2 7 6" xfId="21732"/>
    <cellStyle name="输入 2 2 2 2 8" xfId="21733"/>
    <cellStyle name="输入 2 2 2 2 8 2" xfId="21734"/>
    <cellStyle name="输入 2 2 2 2 8 2 2" xfId="21735"/>
    <cellStyle name="输入 2 2 2 2 8 2 3" xfId="21736"/>
    <cellStyle name="输入 2 2 2 2 8 2 4" xfId="21737"/>
    <cellStyle name="输入 2 2 2 2 8 2 5" xfId="21738"/>
    <cellStyle name="输入 2 2 2 2 8 2 6" xfId="21739"/>
    <cellStyle name="输入 2 2 2 2 8 2 7" xfId="21740"/>
    <cellStyle name="输入 2 2 2 2 8 3" xfId="21741"/>
    <cellStyle name="输入 2 2 2 2 8 4" xfId="21742"/>
    <cellStyle name="输入 2 2 2 2 8 5" xfId="21743"/>
    <cellStyle name="输入 2 2 2 2 8 6" xfId="21744"/>
    <cellStyle name="输入 2 2 2 2 8 7" xfId="21745"/>
    <cellStyle name="输入 2 2 2 2 9" xfId="21746"/>
    <cellStyle name="输入 2 2 2 2 9 2" xfId="21747"/>
    <cellStyle name="输入 2 2 2 2 9 3" xfId="21748"/>
    <cellStyle name="输入 2 2 2 2 9 4" xfId="21749"/>
    <cellStyle name="输入 2 2 2 2 9 5" xfId="21750"/>
    <cellStyle name="输入 2 2 2 2 9 6" xfId="21751"/>
    <cellStyle name="输入 2 2 2 20" xfId="21752"/>
    <cellStyle name="输入 2 2 2 20 2" xfId="21753"/>
    <cellStyle name="输入 2 2 2 20 3" xfId="21754"/>
    <cellStyle name="输入 2 2 2 20 4" xfId="21755"/>
    <cellStyle name="输入 2 2 2 20 5" xfId="21756"/>
    <cellStyle name="输入 2 2 2 20 6" xfId="21757"/>
    <cellStyle name="输入 2 2 2 21" xfId="21758"/>
    <cellStyle name="输入 2 2 2 21 2" xfId="21759"/>
    <cellStyle name="输入 2 2 2 21 3" xfId="21760"/>
    <cellStyle name="输入 2 2 2 21 4" xfId="21761"/>
    <cellStyle name="输入 2 2 2 21 5" xfId="21762"/>
    <cellStyle name="输入 2 2 2 21 6" xfId="21763"/>
    <cellStyle name="输入 2 2 2 22" xfId="21764"/>
    <cellStyle name="输入 2 2 2 22 2" xfId="21765"/>
    <cellStyle name="输入 2 2 2 22 3" xfId="21766"/>
    <cellStyle name="输入 2 2 2 22 4" xfId="21767"/>
    <cellStyle name="输入 2 2 2 22 5" xfId="21768"/>
    <cellStyle name="输入 2 2 2 22 6" xfId="21769"/>
    <cellStyle name="输入 2 2 2 23" xfId="21770"/>
    <cellStyle name="输入 2 2 2 23 2" xfId="21771"/>
    <cellStyle name="输入 2 2 2 23 3" xfId="21772"/>
    <cellStyle name="输入 2 2 2 23 4" xfId="21773"/>
    <cellStyle name="输入 2 2 2 23 5" xfId="21774"/>
    <cellStyle name="输入 2 2 2 23 6" xfId="21775"/>
    <cellStyle name="输入 2 2 2 24" xfId="21776"/>
    <cellStyle name="输入 2 2 2 25" xfId="21777"/>
    <cellStyle name="输入 2 2 2 26" xfId="21778"/>
    <cellStyle name="输入 2 2 2 27" xfId="21779"/>
    <cellStyle name="输入 2 2 2 28" xfId="21780"/>
    <cellStyle name="输入 2 2 2 3" xfId="21781"/>
    <cellStyle name="输入 2 2 2 3 10" xfId="21782"/>
    <cellStyle name="输入 2 2 2 3 10 2" xfId="21783"/>
    <cellStyle name="输入 2 2 2 3 10 3" xfId="21784"/>
    <cellStyle name="输入 2 2 2 3 10 4" xfId="21785"/>
    <cellStyle name="输入 2 2 2 3 10 5" xfId="21786"/>
    <cellStyle name="输入 2 2 2 3 10 6" xfId="21787"/>
    <cellStyle name="输入 2 2 2 3 11" xfId="21788"/>
    <cellStyle name="输入 2 2 2 3 11 2" xfId="21789"/>
    <cellStyle name="输入 2 2 2 3 11 3" xfId="21790"/>
    <cellStyle name="输入 2 2 2 3 11 4" xfId="21791"/>
    <cellStyle name="输入 2 2 2 3 11 5" xfId="21792"/>
    <cellStyle name="输入 2 2 2 3 11 6" xfId="21793"/>
    <cellStyle name="输入 2 2 2 3 12" xfId="21794"/>
    <cellStyle name="输入 2 2 2 3 12 2" xfId="21795"/>
    <cellStyle name="输入 2 2 2 3 12 3" xfId="21796"/>
    <cellStyle name="输入 2 2 2 3 12 4" xfId="21797"/>
    <cellStyle name="输入 2 2 2 3 12 5" xfId="21798"/>
    <cellStyle name="输入 2 2 2 3 12 6" xfId="21799"/>
    <cellStyle name="输入 2 2 2 3 13" xfId="21800"/>
    <cellStyle name="输入 2 2 2 3 13 2" xfId="21801"/>
    <cellStyle name="输入 2 2 2 3 13 3" xfId="21802"/>
    <cellStyle name="输入 2 2 2 3 13 4" xfId="21803"/>
    <cellStyle name="输入 2 2 2 3 13 5" xfId="21804"/>
    <cellStyle name="输入 2 2 2 3 13 6" xfId="21805"/>
    <cellStyle name="输入 2 2 2 3 14" xfId="21806"/>
    <cellStyle name="输入 2 2 2 3 14 2" xfId="21807"/>
    <cellStyle name="输入 2 2 2 3 14 3" xfId="21808"/>
    <cellStyle name="输入 2 2 2 3 14 4" xfId="21809"/>
    <cellStyle name="输入 2 2 2 3 14 5" xfId="21810"/>
    <cellStyle name="输入 2 2 2 3 14 6" xfId="21811"/>
    <cellStyle name="输入 2 2 2 3 15" xfId="21812"/>
    <cellStyle name="输入 2 2 2 3 15 2" xfId="21813"/>
    <cellStyle name="输入 2 2 2 3 15 3" xfId="21814"/>
    <cellStyle name="输入 2 2 2 3 15 4" xfId="21815"/>
    <cellStyle name="输入 2 2 2 3 15 5" xfId="21816"/>
    <cellStyle name="输入 2 2 2 3 15 6" xfId="21817"/>
    <cellStyle name="输入 2 2 2 3 16" xfId="21818"/>
    <cellStyle name="输入 2 2 2 3 16 2" xfId="21819"/>
    <cellStyle name="输入 2 2 2 3 16 3" xfId="21820"/>
    <cellStyle name="输入 2 2 2 3 16 4" xfId="21821"/>
    <cellStyle name="输入 2 2 2 3 16 5" xfId="21822"/>
    <cellStyle name="输入 2 2 2 3 16 6" xfId="21823"/>
    <cellStyle name="输入 2 2 2 3 17" xfId="21824"/>
    <cellStyle name="输入 2 2 2 3 17 2" xfId="21825"/>
    <cellStyle name="输入 2 2 2 3 17 3" xfId="21826"/>
    <cellStyle name="输入 2 2 2 3 17 4" xfId="21827"/>
    <cellStyle name="输入 2 2 2 3 17 5" xfId="21828"/>
    <cellStyle name="输入 2 2 2 3 17 6" xfId="21829"/>
    <cellStyle name="输入 2 2 2 3 18" xfId="21830"/>
    <cellStyle name="输入 2 2 2 3 18 2" xfId="21831"/>
    <cellStyle name="输入 2 2 2 3 18 3" xfId="21832"/>
    <cellStyle name="输入 2 2 2 3 18 4" xfId="21833"/>
    <cellStyle name="输入 2 2 2 3 18 5" xfId="21834"/>
    <cellStyle name="输入 2 2 2 3 18 6" xfId="21835"/>
    <cellStyle name="输入 2 2 2 3 19" xfId="21836"/>
    <cellStyle name="输入 2 2 2 3 19 2" xfId="21837"/>
    <cellStyle name="输入 2 2 2 3 19 3" xfId="21838"/>
    <cellStyle name="输入 2 2 2 3 19 4" xfId="21839"/>
    <cellStyle name="输入 2 2 2 3 19 5" xfId="21840"/>
    <cellStyle name="输入 2 2 2 3 19 6" xfId="21841"/>
    <cellStyle name="输入 2 2 2 3 2" xfId="21842"/>
    <cellStyle name="输入 2 2 2 3 2 10" xfId="21843"/>
    <cellStyle name="输入 2 2 2 3 2 10 2" xfId="21844"/>
    <cellStyle name="输入 2 2 2 3 2 10 3" xfId="21845"/>
    <cellStyle name="输入 2 2 2 3 2 10 4" xfId="21846"/>
    <cellStyle name="输入 2 2 2 3 2 10 5" xfId="21847"/>
    <cellStyle name="输入 2 2 2 3 2 10 6" xfId="21848"/>
    <cellStyle name="输入 2 2 2 3 2 11" xfId="21849"/>
    <cellStyle name="输入 2 2 2 3 2 11 2" xfId="21850"/>
    <cellStyle name="输入 2 2 2 3 2 11 3" xfId="21851"/>
    <cellStyle name="输入 2 2 2 3 2 11 4" xfId="21852"/>
    <cellStyle name="输入 2 2 2 3 2 11 5" xfId="21853"/>
    <cellStyle name="输入 2 2 2 3 2 11 6" xfId="21854"/>
    <cellStyle name="输入 2 2 2 3 2 12" xfId="21855"/>
    <cellStyle name="输入 2 2 2 3 2 12 2" xfId="21856"/>
    <cellStyle name="输入 2 2 2 3 2 12 3" xfId="21857"/>
    <cellStyle name="输入 2 2 2 3 2 12 4" xfId="21858"/>
    <cellStyle name="输入 2 2 2 3 2 12 5" xfId="21859"/>
    <cellStyle name="输入 2 2 2 3 2 12 6" xfId="21860"/>
    <cellStyle name="输入 2 2 2 3 2 13" xfId="21861"/>
    <cellStyle name="输入 2 2 2 3 2 13 2" xfId="21862"/>
    <cellStyle name="输入 2 2 2 3 2 13 3" xfId="21863"/>
    <cellStyle name="输入 2 2 2 3 2 13 4" xfId="21864"/>
    <cellStyle name="输入 2 2 2 3 2 13 5" xfId="21865"/>
    <cellStyle name="输入 2 2 2 3 2 13 6" xfId="21866"/>
    <cellStyle name="输入 2 2 2 3 2 14" xfId="21867"/>
    <cellStyle name="输入 2 2 2 3 2 14 2" xfId="21868"/>
    <cellStyle name="输入 2 2 2 3 2 14 3" xfId="21869"/>
    <cellStyle name="输入 2 2 2 3 2 14 4" xfId="21870"/>
    <cellStyle name="输入 2 2 2 3 2 14 5" xfId="21871"/>
    <cellStyle name="输入 2 2 2 3 2 14 6" xfId="21872"/>
    <cellStyle name="输入 2 2 2 3 2 15" xfId="21873"/>
    <cellStyle name="输入 2 2 2 3 2 15 2" xfId="21874"/>
    <cellStyle name="输入 2 2 2 3 2 15 3" xfId="21875"/>
    <cellStyle name="输入 2 2 2 3 2 15 4" xfId="21876"/>
    <cellStyle name="输入 2 2 2 3 2 15 5" xfId="21877"/>
    <cellStyle name="输入 2 2 2 3 2 15 6" xfId="21878"/>
    <cellStyle name="输入 2 2 2 3 2 16" xfId="21879"/>
    <cellStyle name="输入 2 2 2 3 2 16 2" xfId="21880"/>
    <cellStyle name="输入 2 2 2 3 2 16 3" xfId="21881"/>
    <cellStyle name="输入 2 2 2 3 2 16 4" xfId="21882"/>
    <cellStyle name="输入 2 2 2 3 2 16 5" xfId="21883"/>
    <cellStyle name="输入 2 2 2 3 2 16 6" xfId="21884"/>
    <cellStyle name="输入 2 2 2 3 2 17" xfId="21885"/>
    <cellStyle name="输入 2 2 2 3 2 17 2" xfId="21886"/>
    <cellStyle name="输入 2 2 2 3 2 17 3" xfId="21887"/>
    <cellStyle name="输入 2 2 2 3 2 17 4" xfId="21888"/>
    <cellStyle name="输入 2 2 2 3 2 17 5" xfId="21889"/>
    <cellStyle name="输入 2 2 2 3 2 17 6" xfId="21890"/>
    <cellStyle name="输入 2 2 2 3 2 18" xfId="21891"/>
    <cellStyle name="输入 2 2 2 3 2 18 2" xfId="21892"/>
    <cellStyle name="输入 2 2 2 3 2 18 3" xfId="21893"/>
    <cellStyle name="输入 2 2 2 3 2 18 4" xfId="21894"/>
    <cellStyle name="输入 2 2 2 3 2 18 5" xfId="21895"/>
    <cellStyle name="输入 2 2 2 3 2 18 6" xfId="21896"/>
    <cellStyle name="输入 2 2 2 3 2 19" xfId="21897"/>
    <cellStyle name="输入 2 2 2 3 2 2" xfId="21898"/>
    <cellStyle name="输入 2 2 2 3 2 2 2" xfId="21899"/>
    <cellStyle name="输入 2 2 2 3 2 2 3" xfId="21900"/>
    <cellStyle name="输入 2 2 2 3 2 2 4" xfId="21901"/>
    <cellStyle name="输入 2 2 2 3 2 2 5" xfId="21902"/>
    <cellStyle name="输入 2 2 2 3 2 2 6" xfId="21903"/>
    <cellStyle name="输入 2 2 2 3 2 20" xfId="21904"/>
    <cellStyle name="输入 2 2 2 3 2 21" xfId="21905"/>
    <cellStyle name="输入 2 2 2 3 2 22" xfId="21906"/>
    <cellStyle name="输入 2 2 2 3 2 23" xfId="21907"/>
    <cellStyle name="输入 2 2 2 3 2 3" xfId="21908"/>
    <cellStyle name="输入 2 2 2 3 2 3 2" xfId="21909"/>
    <cellStyle name="输入 2 2 2 3 2 3 3" xfId="21910"/>
    <cellStyle name="输入 2 2 2 3 2 3 4" xfId="21911"/>
    <cellStyle name="输入 2 2 2 3 2 3 5" xfId="21912"/>
    <cellStyle name="输入 2 2 2 3 2 3 6" xfId="21913"/>
    <cellStyle name="输入 2 2 2 3 2 4" xfId="21914"/>
    <cellStyle name="输入 2 2 2 3 2 4 2" xfId="21915"/>
    <cellStyle name="输入 2 2 2 3 2 4 3" xfId="21916"/>
    <cellStyle name="输入 2 2 2 3 2 4 4" xfId="21917"/>
    <cellStyle name="输入 2 2 2 3 2 4 5" xfId="21918"/>
    <cellStyle name="输入 2 2 2 3 2 4 6" xfId="21919"/>
    <cellStyle name="输入 2 2 2 3 2 5" xfId="21920"/>
    <cellStyle name="输入 2 2 2 3 2 5 2" xfId="21921"/>
    <cellStyle name="输入 2 2 2 3 2 5 3" xfId="21922"/>
    <cellStyle name="输入 2 2 2 3 2 5 4" xfId="21923"/>
    <cellStyle name="输入 2 2 2 3 2 5 5" xfId="21924"/>
    <cellStyle name="输入 2 2 2 3 2 5 6" xfId="21925"/>
    <cellStyle name="输入 2 2 2 3 2 6" xfId="21926"/>
    <cellStyle name="输入 2 2 2 3 2 6 2" xfId="21927"/>
    <cellStyle name="输入 2 2 2 3 2 6 3" xfId="21928"/>
    <cellStyle name="输入 2 2 2 3 2 6 4" xfId="21929"/>
    <cellStyle name="输入 2 2 2 3 2 6 5" xfId="21930"/>
    <cellStyle name="输入 2 2 2 3 2 6 6" xfId="21931"/>
    <cellStyle name="输入 2 2 2 3 2 7" xfId="21932"/>
    <cellStyle name="输入 2 2 2 3 2 7 2" xfId="21933"/>
    <cellStyle name="输入 2 2 2 3 2 7 3" xfId="21934"/>
    <cellStyle name="输入 2 2 2 3 2 7 4" xfId="21935"/>
    <cellStyle name="输入 2 2 2 3 2 7 5" xfId="21936"/>
    <cellStyle name="输入 2 2 2 3 2 7 6" xfId="21937"/>
    <cellStyle name="输入 2 2 2 3 2 8" xfId="21938"/>
    <cellStyle name="输入 2 2 2 3 2 8 2" xfId="21939"/>
    <cellStyle name="输入 2 2 2 3 2 8 3" xfId="21940"/>
    <cellStyle name="输入 2 2 2 3 2 8 4" xfId="21941"/>
    <cellStyle name="输入 2 2 2 3 2 8 5" xfId="21942"/>
    <cellStyle name="输入 2 2 2 3 2 8 6" xfId="21943"/>
    <cellStyle name="输入 2 2 2 3 2 9" xfId="21944"/>
    <cellStyle name="输入 2 2 2 3 2 9 2" xfId="21945"/>
    <cellStyle name="输入 2 2 2 3 2 9 3" xfId="21946"/>
    <cellStyle name="输入 2 2 2 3 2 9 4" xfId="21947"/>
    <cellStyle name="输入 2 2 2 3 2 9 5" xfId="21948"/>
    <cellStyle name="输入 2 2 2 3 2 9 6" xfId="21949"/>
    <cellStyle name="输入 2 2 2 3 20" xfId="21950"/>
    <cellStyle name="输入 2 2 2 3 20 2" xfId="21951"/>
    <cellStyle name="输入 2 2 2 3 20 3" xfId="21952"/>
    <cellStyle name="输入 2 2 2 3 20 4" xfId="21953"/>
    <cellStyle name="输入 2 2 2 3 20 5" xfId="21954"/>
    <cellStyle name="输入 2 2 2 3 20 6" xfId="21955"/>
    <cellStyle name="输入 2 2 2 3 21" xfId="21956"/>
    <cellStyle name="输入 2 2 2 3 22" xfId="21957"/>
    <cellStyle name="输入 2 2 2 3 23" xfId="21958"/>
    <cellStyle name="输入 2 2 2 3 24" xfId="21959"/>
    <cellStyle name="输入 2 2 2 3 25" xfId="21960"/>
    <cellStyle name="输入 2 2 2 3 3" xfId="21961"/>
    <cellStyle name="输入 2 2 2 3 3 2" xfId="21962"/>
    <cellStyle name="输入 2 2 2 3 3 3" xfId="21963"/>
    <cellStyle name="输入 2 2 2 3 3 4" xfId="21964"/>
    <cellStyle name="输入 2 2 2 3 3 5" xfId="21965"/>
    <cellStyle name="输入 2 2 2 3 3 6" xfId="21966"/>
    <cellStyle name="输入 2 2 2 3 4" xfId="21967"/>
    <cellStyle name="输入 2 2 2 3 4 2" xfId="21968"/>
    <cellStyle name="输入 2 2 2 3 4 3" xfId="21969"/>
    <cellStyle name="输入 2 2 2 3 4 4" xfId="21970"/>
    <cellStyle name="输入 2 2 2 3 4 5" xfId="21971"/>
    <cellStyle name="输入 2 2 2 3 4 6" xfId="21972"/>
    <cellStyle name="输入 2 2 2 3 5" xfId="21973"/>
    <cellStyle name="输入 2 2 2 3 5 2" xfId="21974"/>
    <cellStyle name="输入 2 2 2 3 5 3" xfId="21975"/>
    <cellStyle name="输入 2 2 2 3 5 4" xfId="21976"/>
    <cellStyle name="输入 2 2 2 3 5 5" xfId="21977"/>
    <cellStyle name="输入 2 2 2 3 5 6" xfId="21978"/>
    <cellStyle name="输入 2 2 2 3 6" xfId="21979"/>
    <cellStyle name="输入 2 2 2 3 6 2" xfId="21980"/>
    <cellStyle name="输入 2 2 2 3 6 3" xfId="21981"/>
    <cellStyle name="输入 2 2 2 3 6 4" xfId="21982"/>
    <cellStyle name="输入 2 2 2 3 6 5" xfId="21983"/>
    <cellStyle name="输入 2 2 2 3 6 6" xfId="21984"/>
    <cellStyle name="输入 2 2 2 3 7" xfId="21985"/>
    <cellStyle name="输入 2 2 2 3 7 2" xfId="21986"/>
    <cellStyle name="输入 2 2 2 3 7 3" xfId="21987"/>
    <cellStyle name="输入 2 2 2 3 7 4" xfId="21988"/>
    <cellStyle name="输入 2 2 2 3 7 5" xfId="21989"/>
    <cellStyle name="输入 2 2 2 3 7 6" xfId="21990"/>
    <cellStyle name="输入 2 2 2 3 8" xfId="21991"/>
    <cellStyle name="输入 2 2 2 3 8 2" xfId="21992"/>
    <cellStyle name="输入 2 2 2 3 8 2 2" xfId="21993"/>
    <cellStyle name="输入 2 2 2 3 8 2 3" xfId="21994"/>
    <cellStyle name="输入 2 2 2 3 8 2 4" xfId="21995"/>
    <cellStyle name="输入 2 2 2 3 8 2 5" xfId="21996"/>
    <cellStyle name="输入 2 2 2 3 8 2 6" xfId="21997"/>
    <cellStyle name="输入 2 2 2 3 8 2 7" xfId="21998"/>
    <cellStyle name="输入 2 2 2 3 8 3" xfId="21999"/>
    <cellStyle name="输入 2 2 2 3 8 4" xfId="22000"/>
    <cellStyle name="输入 2 2 2 3 8 5" xfId="22001"/>
    <cellStyle name="输入 2 2 2 3 8 6" xfId="22002"/>
    <cellStyle name="输入 2 2 2 3 8 7" xfId="22003"/>
    <cellStyle name="输入 2 2 2 3 9" xfId="22004"/>
    <cellStyle name="输入 2 2 2 3 9 2" xfId="22005"/>
    <cellStyle name="输入 2 2 2 3 9 3" xfId="22006"/>
    <cellStyle name="输入 2 2 2 3 9 4" xfId="22007"/>
    <cellStyle name="输入 2 2 2 3 9 5" xfId="22008"/>
    <cellStyle name="输入 2 2 2 3 9 6" xfId="22009"/>
    <cellStyle name="输入 2 2 2 4" xfId="22010"/>
    <cellStyle name="输入 2 2 2 4 10" xfId="22011"/>
    <cellStyle name="输入 2 2 2 4 10 2" xfId="22012"/>
    <cellStyle name="输入 2 2 2 4 10 3" xfId="22013"/>
    <cellStyle name="输入 2 2 2 4 10 4" xfId="22014"/>
    <cellStyle name="输入 2 2 2 4 10 5" xfId="22015"/>
    <cellStyle name="输入 2 2 2 4 10 6" xfId="22016"/>
    <cellStyle name="输入 2 2 2 4 11" xfId="22017"/>
    <cellStyle name="输入 2 2 2 4 11 2" xfId="22018"/>
    <cellStyle name="输入 2 2 2 4 11 3" xfId="22019"/>
    <cellStyle name="输入 2 2 2 4 11 4" xfId="22020"/>
    <cellStyle name="输入 2 2 2 4 11 5" xfId="22021"/>
    <cellStyle name="输入 2 2 2 4 11 6" xfId="22022"/>
    <cellStyle name="输入 2 2 2 4 12" xfId="22023"/>
    <cellStyle name="输入 2 2 2 4 12 2" xfId="22024"/>
    <cellStyle name="输入 2 2 2 4 12 3" xfId="22025"/>
    <cellStyle name="输入 2 2 2 4 12 4" xfId="22026"/>
    <cellStyle name="输入 2 2 2 4 12 5" xfId="22027"/>
    <cellStyle name="输入 2 2 2 4 12 6" xfId="22028"/>
    <cellStyle name="输入 2 2 2 4 13" xfId="22029"/>
    <cellStyle name="输入 2 2 2 4 13 2" xfId="22030"/>
    <cellStyle name="输入 2 2 2 4 13 3" xfId="22031"/>
    <cellStyle name="输入 2 2 2 4 13 4" xfId="22032"/>
    <cellStyle name="输入 2 2 2 4 13 5" xfId="22033"/>
    <cellStyle name="输入 2 2 2 4 13 6" xfId="22034"/>
    <cellStyle name="输入 2 2 2 4 14" xfId="22035"/>
    <cellStyle name="输入 2 2 2 4 14 2" xfId="22036"/>
    <cellStyle name="输入 2 2 2 4 14 3" xfId="22037"/>
    <cellStyle name="输入 2 2 2 4 14 4" xfId="22038"/>
    <cellStyle name="输入 2 2 2 4 14 5" xfId="22039"/>
    <cellStyle name="输入 2 2 2 4 14 6" xfId="22040"/>
    <cellStyle name="输入 2 2 2 4 15" xfId="22041"/>
    <cellStyle name="输入 2 2 2 4 15 2" xfId="22042"/>
    <cellStyle name="输入 2 2 2 4 15 3" xfId="22043"/>
    <cellStyle name="输入 2 2 2 4 15 4" xfId="22044"/>
    <cellStyle name="输入 2 2 2 4 15 5" xfId="22045"/>
    <cellStyle name="输入 2 2 2 4 15 6" xfId="22046"/>
    <cellStyle name="输入 2 2 2 4 16" xfId="22047"/>
    <cellStyle name="输入 2 2 2 4 16 2" xfId="22048"/>
    <cellStyle name="输入 2 2 2 4 16 3" xfId="22049"/>
    <cellStyle name="输入 2 2 2 4 16 4" xfId="22050"/>
    <cellStyle name="输入 2 2 2 4 16 5" xfId="22051"/>
    <cellStyle name="输入 2 2 2 4 16 6" xfId="22052"/>
    <cellStyle name="输入 2 2 2 4 17" xfId="22053"/>
    <cellStyle name="输入 2 2 2 4 17 2" xfId="22054"/>
    <cellStyle name="输入 2 2 2 4 17 3" xfId="22055"/>
    <cellStyle name="输入 2 2 2 4 17 4" xfId="22056"/>
    <cellStyle name="输入 2 2 2 4 17 5" xfId="22057"/>
    <cellStyle name="输入 2 2 2 4 17 6" xfId="22058"/>
    <cellStyle name="输入 2 2 2 4 18" xfId="22059"/>
    <cellStyle name="输入 2 2 2 4 18 2" xfId="22060"/>
    <cellStyle name="输入 2 2 2 4 18 3" xfId="22061"/>
    <cellStyle name="输入 2 2 2 4 18 4" xfId="22062"/>
    <cellStyle name="输入 2 2 2 4 18 5" xfId="22063"/>
    <cellStyle name="输入 2 2 2 4 18 6" xfId="22064"/>
    <cellStyle name="输入 2 2 2 4 19" xfId="22065"/>
    <cellStyle name="输入 2 2 2 4 19 2" xfId="22066"/>
    <cellStyle name="输入 2 2 2 4 19 3" xfId="22067"/>
    <cellStyle name="输入 2 2 2 4 19 4" xfId="22068"/>
    <cellStyle name="输入 2 2 2 4 19 5" xfId="22069"/>
    <cellStyle name="输入 2 2 2 4 19 6" xfId="22070"/>
    <cellStyle name="输入 2 2 2 4 2" xfId="22071"/>
    <cellStyle name="输入 2 2 2 4 2 10" xfId="22072"/>
    <cellStyle name="输入 2 2 2 4 2 10 2" xfId="22073"/>
    <cellStyle name="输入 2 2 2 4 2 10 3" xfId="22074"/>
    <cellStyle name="输入 2 2 2 4 2 10 4" xfId="22075"/>
    <cellStyle name="输入 2 2 2 4 2 10 5" xfId="22076"/>
    <cellStyle name="输入 2 2 2 4 2 10 6" xfId="22077"/>
    <cellStyle name="输入 2 2 2 4 2 11" xfId="22078"/>
    <cellStyle name="输入 2 2 2 4 2 11 2" xfId="22079"/>
    <cellStyle name="输入 2 2 2 4 2 11 3" xfId="22080"/>
    <cellStyle name="输入 2 2 2 4 2 11 4" xfId="22081"/>
    <cellStyle name="输入 2 2 2 4 2 11 5" xfId="22082"/>
    <cellStyle name="输入 2 2 2 4 2 11 6" xfId="22083"/>
    <cellStyle name="输入 2 2 2 4 2 12" xfId="22084"/>
    <cellStyle name="输入 2 2 2 4 2 12 2" xfId="22085"/>
    <cellStyle name="输入 2 2 2 4 2 12 3" xfId="22086"/>
    <cellStyle name="输入 2 2 2 4 2 12 4" xfId="22087"/>
    <cellStyle name="输入 2 2 2 4 2 12 5" xfId="22088"/>
    <cellStyle name="输入 2 2 2 4 2 12 6" xfId="22089"/>
    <cellStyle name="输入 2 2 2 4 2 13" xfId="22090"/>
    <cellStyle name="输入 2 2 2 4 2 13 2" xfId="22091"/>
    <cellStyle name="输入 2 2 2 4 2 13 3" xfId="22092"/>
    <cellStyle name="输入 2 2 2 4 2 13 4" xfId="22093"/>
    <cellStyle name="输入 2 2 2 4 2 13 5" xfId="22094"/>
    <cellStyle name="输入 2 2 2 4 2 13 6" xfId="22095"/>
    <cellStyle name="输入 2 2 2 4 2 14" xfId="22096"/>
    <cellStyle name="输入 2 2 2 4 2 14 2" xfId="22097"/>
    <cellStyle name="输入 2 2 2 4 2 14 3" xfId="22098"/>
    <cellStyle name="输入 2 2 2 4 2 14 4" xfId="22099"/>
    <cellStyle name="输入 2 2 2 4 2 14 5" xfId="22100"/>
    <cellStyle name="输入 2 2 2 4 2 14 6" xfId="22101"/>
    <cellStyle name="输入 2 2 2 4 2 15" xfId="22102"/>
    <cellStyle name="输入 2 2 2 4 2 15 2" xfId="22103"/>
    <cellStyle name="输入 2 2 2 4 2 15 3" xfId="22104"/>
    <cellStyle name="输入 2 2 2 4 2 15 4" xfId="22105"/>
    <cellStyle name="输入 2 2 2 4 2 15 5" xfId="22106"/>
    <cellStyle name="输入 2 2 2 4 2 15 6" xfId="22107"/>
    <cellStyle name="输入 2 2 2 4 2 16" xfId="22108"/>
    <cellStyle name="输入 2 2 2 4 2 16 2" xfId="22109"/>
    <cellStyle name="输入 2 2 2 4 2 16 3" xfId="22110"/>
    <cellStyle name="输入 2 2 2 4 2 16 4" xfId="22111"/>
    <cellStyle name="输入 2 2 2 4 2 16 5" xfId="22112"/>
    <cellStyle name="输入 2 2 2 4 2 16 6" xfId="22113"/>
    <cellStyle name="输入 2 2 2 4 2 17" xfId="22114"/>
    <cellStyle name="输入 2 2 2 4 2 17 2" xfId="22115"/>
    <cellStyle name="输入 2 2 2 4 2 17 3" xfId="22116"/>
    <cellStyle name="输入 2 2 2 4 2 17 4" xfId="22117"/>
    <cellStyle name="输入 2 2 2 4 2 17 5" xfId="22118"/>
    <cellStyle name="输入 2 2 2 4 2 17 6" xfId="22119"/>
    <cellStyle name="输入 2 2 2 4 2 18" xfId="22120"/>
    <cellStyle name="输入 2 2 2 4 2 18 2" xfId="22121"/>
    <cellStyle name="输入 2 2 2 4 2 18 3" xfId="22122"/>
    <cellStyle name="输入 2 2 2 4 2 18 4" xfId="22123"/>
    <cellStyle name="输入 2 2 2 4 2 18 5" xfId="22124"/>
    <cellStyle name="输入 2 2 2 4 2 18 6" xfId="22125"/>
    <cellStyle name="输入 2 2 2 4 2 19" xfId="22126"/>
    <cellStyle name="输入 2 2 2 4 2 2" xfId="22127"/>
    <cellStyle name="输入 2 2 2 4 2 2 2" xfId="22128"/>
    <cellStyle name="输入 2 2 2 4 2 2 3" xfId="22129"/>
    <cellStyle name="输入 2 2 2 4 2 2 4" xfId="22130"/>
    <cellStyle name="输入 2 2 2 4 2 2 5" xfId="22131"/>
    <cellStyle name="输入 2 2 2 4 2 2 6" xfId="22132"/>
    <cellStyle name="输入 2 2 2 4 2 20" xfId="22133"/>
    <cellStyle name="输入 2 2 2 4 2 21" xfId="22134"/>
    <cellStyle name="输入 2 2 2 4 2 22" xfId="22135"/>
    <cellStyle name="输入 2 2 2 4 2 23" xfId="22136"/>
    <cellStyle name="输入 2 2 2 4 2 3" xfId="22137"/>
    <cellStyle name="输入 2 2 2 4 2 3 2" xfId="22138"/>
    <cellStyle name="输入 2 2 2 4 2 3 3" xfId="22139"/>
    <cellStyle name="输入 2 2 2 4 2 3 4" xfId="22140"/>
    <cellStyle name="输入 2 2 2 4 2 3 5" xfId="22141"/>
    <cellStyle name="输入 2 2 2 4 2 3 6" xfId="22142"/>
    <cellStyle name="输入 2 2 2 4 2 4" xfId="22143"/>
    <cellStyle name="输入 2 2 2 4 2 4 2" xfId="22144"/>
    <cellStyle name="输入 2 2 2 4 2 4 3" xfId="22145"/>
    <cellStyle name="输入 2 2 2 4 2 4 4" xfId="22146"/>
    <cellStyle name="输入 2 2 2 4 2 4 5" xfId="22147"/>
    <cellStyle name="输入 2 2 2 4 2 4 6" xfId="22148"/>
    <cellStyle name="输入 2 2 2 4 2 5" xfId="22149"/>
    <cellStyle name="输入 2 2 2 4 2 5 2" xfId="22150"/>
    <cellStyle name="输入 2 2 2 4 2 5 3" xfId="22151"/>
    <cellStyle name="输入 2 2 2 4 2 5 4" xfId="22152"/>
    <cellStyle name="输入 2 2 2 4 2 5 5" xfId="22153"/>
    <cellStyle name="输入 2 2 2 4 2 5 6" xfId="22154"/>
    <cellStyle name="输入 2 2 2 4 2 6" xfId="22155"/>
    <cellStyle name="输入 2 2 2 4 2 6 2" xfId="22156"/>
    <cellStyle name="输入 2 2 2 4 2 6 3" xfId="22157"/>
    <cellStyle name="输入 2 2 2 4 2 6 4" xfId="22158"/>
    <cellStyle name="输入 2 2 2 4 2 6 5" xfId="22159"/>
    <cellStyle name="输入 2 2 2 4 2 6 6" xfId="22160"/>
    <cellStyle name="输入 2 2 2 4 2 7" xfId="22161"/>
    <cellStyle name="输入 2 2 2 4 2 7 2" xfId="22162"/>
    <cellStyle name="输入 2 2 2 4 2 7 3" xfId="22163"/>
    <cellStyle name="输入 2 2 2 4 2 7 4" xfId="22164"/>
    <cellStyle name="输入 2 2 2 4 2 7 5" xfId="22165"/>
    <cellStyle name="输入 2 2 2 4 2 7 6" xfId="22166"/>
    <cellStyle name="输入 2 2 2 4 2 8" xfId="22167"/>
    <cellStyle name="输入 2 2 2 4 2 8 2" xfId="22168"/>
    <cellStyle name="输入 2 2 2 4 2 8 3" xfId="22169"/>
    <cellStyle name="输入 2 2 2 4 2 8 4" xfId="22170"/>
    <cellStyle name="输入 2 2 2 4 2 8 5" xfId="22171"/>
    <cellStyle name="输入 2 2 2 4 2 8 6" xfId="22172"/>
    <cellStyle name="输入 2 2 2 4 2 9" xfId="22173"/>
    <cellStyle name="输入 2 2 2 4 2 9 2" xfId="22174"/>
    <cellStyle name="输入 2 2 2 4 2 9 3" xfId="22175"/>
    <cellStyle name="输入 2 2 2 4 2 9 4" xfId="22176"/>
    <cellStyle name="输入 2 2 2 4 2 9 5" xfId="22177"/>
    <cellStyle name="输入 2 2 2 4 2 9 6" xfId="22178"/>
    <cellStyle name="输入 2 2 2 4 20" xfId="22179"/>
    <cellStyle name="输入 2 2 2 4 20 2" xfId="22180"/>
    <cellStyle name="输入 2 2 2 4 20 3" xfId="22181"/>
    <cellStyle name="输入 2 2 2 4 20 4" xfId="22182"/>
    <cellStyle name="输入 2 2 2 4 20 5" xfId="22183"/>
    <cellStyle name="输入 2 2 2 4 20 6" xfId="22184"/>
    <cellStyle name="输入 2 2 2 4 21" xfId="22185"/>
    <cellStyle name="输入 2 2 2 4 22" xfId="22186"/>
    <cellStyle name="输入 2 2 2 4 23" xfId="22187"/>
    <cellStyle name="输入 2 2 2 4 24" xfId="22188"/>
    <cellStyle name="输入 2 2 2 4 25" xfId="22189"/>
    <cellStyle name="输入 2 2 2 4 3" xfId="22190"/>
    <cellStyle name="输入 2 2 2 4 3 2" xfId="22191"/>
    <cellStyle name="输入 2 2 2 4 3 3" xfId="22192"/>
    <cellStyle name="输入 2 2 2 4 3 4" xfId="22193"/>
    <cellStyle name="输入 2 2 2 4 3 5" xfId="22194"/>
    <cellStyle name="输入 2 2 2 4 3 6" xfId="22195"/>
    <cellStyle name="输入 2 2 2 4 4" xfId="22196"/>
    <cellStyle name="输入 2 2 2 4 4 2" xfId="22197"/>
    <cellStyle name="输入 2 2 2 4 4 3" xfId="22198"/>
    <cellStyle name="输入 2 2 2 4 4 4" xfId="22199"/>
    <cellStyle name="输入 2 2 2 4 4 5" xfId="22200"/>
    <cellStyle name="输入 2 2 2 4 4 6" xfId="22201"/>
    <cellStyle name="输入 2 2 2 4 5" xfId="22202"/>
    <cellStyle name="输入 2 2 2 4 5 2" xfId="22203"/>
    <cellStyle name="输入 2 2 2 4 5 3" xfId="22204"/>
    <cellStyle name="输入 2 2 2 4 5 4" xfId="22205"/>
    <cellStyle name="输入 2 2 2 4 5 5" xfId="22206"/>
    <cellStyle name="输入 2 2 2 4 5 6" xfId="22207"/>
    <cellStyle name="输入 2 2 2 4 6" xfId="22208"/>
    <cellStyle name="输入 2 2 2 4 6 2" xfId="22209"/>
    <cellStyle name="输入 2 2 2 4 6 3" xfId="22210"/>
    <cellStyle name="输入 2 2 2 4 6 4" xfId="22211"/>
    <cellStyle name="输入 2 2 2 4 6 5" xfId="22212"/>
    <cellStyle name="输入 2 2 2 4 6 6" xfId="22213"/>
    <cellStyle name="输入 2 2 2 4 7" xfId="22214"/>
    <cellStyle name="输入 2 2 2 4 7 2" xfId="22215"/>
    <cellStyle name="输入 2 2 2 4 7 3" xfId="22216"/>
    <cellStyle name="输入 2 2 2 4 7 4" xfId="22217"/>
    <cellStyle name="输入 2 2 2 4 7 5" xfId="22218"/>
    <cellStyle name="输入 2 2 2 4 7 6" xfId="22219"/>
    <cellStyle name="输入 2 2 2 4 8" xfId="22220"/>
    <cellStyle name="输入 2 2 2 4 8 2" xfId="22221"/>
    <cellStyle name="输入 2 2 2 4 8 2 2" xfId="22222"/>
    <cellStyle name="输入 2 2 2 4 8 2 3" xfId="22223"/>
    <cellStyle name="输入 2 2 2 4 8 2 4" xfId="22224"/>
    <cellStyle name="输入 2 2 2 4 8 2 5" xfId="22225"/>
    <cellStyle name="输入 2 2 2 4 8 2 6" xfId="22226"/>
    <cellStyle name="输入 2 2 2 4 8 2 7" xfId="22227"/>
    <cellStyle name="输入 2 2 2 4 8 3" xfId="22228"/>
    <cellStyle name="输入 2 2 2 4 8 4" xfId="22229"/>
    <cellStyle name="输入 2 2 2 4 8 5" xfId="22230"/>
    <cellStyle name="输入 2 2 2 4 8 6" xfId="22231"/>
    <cellStyle name="输入 2 2 2 4 8 7" xfId="22232"/>
    <cellStyle name="输入 2 2 2 4 9" xfId="22233"/>
    <cellStyle name="输入 2 2 2 4 9 2" xfId="22234"/>
    <cellStyle name="输入 2 2 2 4 9 3" xfId="22235"/>
    <cellStyle name="输入 2 2 2 4 9 4" xfId="22236"/>
    <cellStyle name="输入 2 2 2 4 9 5" xfId="22237"/>
    <cellStyle name="输入 2 2 2 4 9 6" xfId="22238"/>
    <cellStyle name="输入 2 2 2 5" xfId="22239"/>
    <cellStyle name="输入 2 2 2 5 10" xfId="22240"/>
    <cellStyle name="输入 2 2 2 5 10 2" xfId="22241"/>
    <cellStyle name="输入 2 2 2 5 10 3" xfId="22242"/>
    <cellStyle name="输入 2 2 2 5 10 4" xfId="22243"/>
    <cellStyle name="输入 2 2 2 5 10 5" xfId="22244"/>
    <cellStyle name="输入 2 2 2 5 10 6" xfId="22245"/>
    <cellStyle name="输入 2 2 2 5 11" xfId="22246"/>
    <cellStyle name="输入 2 2 2 5 11 2" xfId="22247"/>
    <cellStyle name="输入 2 2 2 5 11 3" xfId="22248"/>
    <cellStyle name="输入 2 2 2 5 11 4" xfId="22249"/>
    <cellStyle name="输入 2 2 2 5 11 5" xfId="22250"/>
    <cellStyle name="输入 2 2 2 5 11 6" xfId="22251"/>
    <cellStyle name="输入 2 2 2 5 12" xfId="22252"/>
    <cellStyle name="输入 2 2 2 5 12 2" xfId="22253"/>
    <cellStyle name="输入 2 2 2 5 12 3" xfId="22254"/>
    <cellStyle name="输入 2 2 2 5 12 4" xfId="22255"/>
    <cellStyle name="输入 2 2 2 5 12 5" xfId="22256"/>
    <cellStyle name="输入 2 2 2 5 12 6" xfId="22257"/>
    <cellStyle name="输入 2 2 2 5 13" xfId="22258"/>
    <cellStyle name="输入 2 2 2 5 13 2" xfId="22259"/>
    <cellStyle name="输入 2 2 2 5 13 3" xfId="22260"/>
    <cellStyle name="输入 2 2 2 5 13 4" xfId="22261"/>
    <cellStyle name="输入 2 2 2 5 13 5" xfId="22262"/>
    <cellStyle name="输入 2 2 2 5 13 6" xfId="22263"/>
    <cellStyle name="输入 2 2 2 5 14" xfId="22264"/>
    <cellStyle name="输入 2 2 2 5 14 2" xfId="22265"/>
    <cellStyle name="输入 2 2 2 5 14 3" xfId="22266"/>
    <cellStyle name="输入 2 2 2 5 14 4" xfId="22267"/>
    <cellStyle name="输入 2 2 2 5 14 5" xfId="22268"/>
    <cellStyle name="输入 2 2 2 5 14 6" xfId="22269"/>
    <cellStyle name="输入 2 2 2 5 15" xfId="22270"/>
    <cellStyle name="输入 2 2 2 5 15 2" xfId="22271"/>
    <cellStyle name="输入 2 2 2 5 15 3" xfId="22272"/>
    <cellStyle name="输入 2 2 2 5 15 4" xfId="22273"/>
    <cellStyle name="输入 2 2 2 5 15 5" xfId="22274"/>
    <cellStyle name="输入 2 2 2 5 15 6" xfId="22275"/>
    <cellStyle name="输入 2 2 2 5 16" xfId="22276"/>
    <cellStyle name="输入 2 2 2 5 16 2" xfId="22277"/>
    <cellStyle name="输入 2 2 2 5 16 3" xfId="22278"/>
    <cellStyle name="输入 2 2 2 5 16 4" xfId="22279"/>
    <cellStyle name="输入 2 2 2 5 16 5" xfId="22280"/>
    <cellStyle name="输入 2 2 2 5 16 6" xfId="22281"/>
    <cellStyle name="输入 2 2 2 5 17" xfId="22282"/>
    <cellStyle name="输入 2 2 2 5 17 2" xfId="22283"/>
    <cellStyle name="输入 2 2 2 5 17 3" xfId="22284"/>
    <cellStyle name="输入 2 2 2 5 17 4" xfId="22285"/>
    <cellStyle name="输入 2 2 2 5 17 5" xfId="22286"/>
    <cellStyle name="输入 2 2 2 5 17 6" xfId="22287"/>
    <cellStyle name="输入 2 2 2 5 18" xfId="22288"/>
    <cellStyle name="输入 2 2 2 5 18 2" xfId="22289"/>
    <cellStyle name="输入 2 2 2 5 18 3" xfId="22290"/>
    <cellStyle name="输入 2 2 2 5 18 4" xfId="22291"/>
    <cellStyle name="输入 2 2 2 5 18 5" xfId="22292"/>
    <cellStyle name="输入 2 2 2 5 18 6" xfId="22293"/>
    <cellStyle name="输入 2 2 2 5 19" xfId="22294"/>
    <cellStyle name="输入 2 2 2 5 2" xfId="22295"/>
    <cellStyle name="输入 2 2 2 5 2 2" xfId="22296"/>
    <cellStyle name="输入 2 2 2 5 2 3" xfId="22297"/>
    <cellStyle name="输入 2 2 2 5 2 4" xfId="22298"/>
    <cellStyle name="输入 2 2 2 5 2 5" xfId="22299"/>
    <cellStyle name="输入 2 2 2 5 2 6" xfId="22300"/>
    <cellStyle name="输入 2 2 2 5 20" xfId="22301"/>
    <cellStyle name="输入 2 2 2 5 21" xfId="22302"/>
    <cellStyle name="输入 2 2 2 5 22" xfId="22303"/>
    <cellStyle name="输入 2 2 2 5 23" xfId="22304"/>
    <cellStyle name="输入 2 2 2 5 3" xfId="22305"/>
    <cellStyle name="输入 2 2 2 5 3 2" xfId="22306"/>
    <cellStyle name="输入 2 2 2 5 3 3" xfId="22307"/>
    <cellStyle name="输入 2 2 2 5 3 4" xfId="22308"/>
    <cellStyle name="输入 2 2 2 5 3 5" xfId="22309"/>
    <cellStyle name="输入 2 2 2 5 3 6" xfId="22310"/>
    <cellStyle name="输入 2 2 2 5 4" xfId="22311"/>
    <cellStyle name="输入 2 2 2 5 4 2" xfId="22312"/>
    <cellStyle name="输入 2 2 2 5 4 3" xfId="22313"/>
    <cellStyle name="输入 2 2 2 5 4 4" xfId="22314"/>
    <cellStyle name="输入 2 2 2 5 4 5" xfId="22315"/>
    <cellStyle name="输入 2 2 2 5 4 6" xfId="22316"/>
    <cellStyle name="输入 2 2 2 5 5" xfId="22317"/>
    <cellStyle name="输入 2 2 2 5 5 2" xfId="22318"/>
    <cellStyle name="输入 2 2 2 5 5 3" xfId="22319"/>
    <cellStyle name="输入 2 2 2 5 5 4" xfId="22320"/>
    <cellStyle name="输入 2 2 2 5 5 5" xfId="22321"/>
    <cellStyle name="输入 2 2 2 5 5 6" xfId="22322"/>
    <cellStyle name="输入 2 2 2 5 6" xfId="22323"/>
    <cellStyle name="输入 2 2 2 5 6 2" xfId="22324"/>
    <cellStyle name="输入 2 2 2 5 6 3" xfId="22325"/>
    <cellStyle name="输入 2 2 2 5 6 4" xfId="22326"/>
    <cellStyle name="输入 2 2 2 5 6 5" xfId="22327"/>
    <cellStyle name="输入 2 2 2 5 6 6" xfId="22328"/>
    <cellStyle name="输入 2 2 2 5 7" xfId="22329"/>
    <cellStyle name="输入 2 2 2 5 7 2" xfId="22330"/>
    <cellStyle name="输入 2 2 2 5 7 3" xfId="22331"/>
    <cellStyle name="输入 2 2 2 5 7 4" xfId="22332"/>
    <cellStyle name="输入 2 2 2 5 7 5" xfId="22333"/>
    <cellStyle name="输入 2 2 2 5 7 6" xfId="22334"/>
    <cellStyle name="输入 2 2 2 5 8" xfId="22335"/>
    <cellStyle name="输入 2 2 2 5 8 2" xfId="22336"/>
    <cellStyle name="输入 2 2 2 5 8 3" xfId="22337"/>
    <cellStyle name="输入 2 2 2 5 8 4" xfId="22338"/>
    <cellStyle name="输入 2 2 2 5 8 5" xfId="22339"/>
    <cellStyle name="输入 2 2 2 5 8 6" xfId="22340"/>
    <cellStyle name="输入 2 2 2 5 9" xfId="22341"/>
    <cellStyle name="输入 2 2 2 5 9 2" xfId="22342"/>
    <cellStyle name="输入 2 2 2 5 9 3" xfId="22343"/>
    <cellStyle name="输入 2 2 2 5 9 4" xfId="22344"/>
    <cellStyle name="输入 2 2 2 5 9 5" xfId="22345"/>
    <cellStyle name="输入 2 2 2 5 9 6" xfId="22346"/>
    <cellStyle name="输入 2 2 2 6" xfId="22347"/>
    <cellStyle name="输入 2 2 2 6 2" xfId="22348"/>
    <cellStyle name="输入 2 2 2 6 3" xfId="22349"/>
    <cellStyle name="输入 2 2 2 6 4" xfId="22350"/>
    <cellStyle name="输入 2 2 2 6 5" xfId="22351"/>
    <cellStyle name="输入 2 2 2 6 6" xfId="22352"/>
    <cellStyle name="输入 2 2 2 7" xfId="22353"/>
    <cellStyle name="输入 2 2 2 7 2" xfId="22354"/>
    <cellStyle name="输入 2 2 2 7 3" xfId="22355"/>
    <cellStyle name="输入 2 2 2 7 4" xfId="22356"/>
    <cellStyle name="输入 2 2 2 7 5" xfId="22357"/>
    <cellStyle name="输入 2 2 2 7 6" xfId="22358"/>
    <cellStyle name="输入 2 2 2 8" xfId="22359"/>
    <cellStyle name="输入 2 2 2 8 2" xfId="22360"/>
    <cellStyle name="输入 2 2 2 8 3" xfId="22361"/>
    <cellStyle name="输入 2 2 2 8 4" xfId="22362"/>
    <cellStyle name="输入 2 2 2 8 5" xfId="22363"/>
    <cellStyle name="输入 2 2 2 8 6" xfId="22364"/>
    <cellStyle name="输入 2 2 2 9" xfId="22365"/>
    <cellStyle name="输入 2 2 2 9 2" xfId="22366"/>
    <cellStyle name="输入 2 2 2 9 3" xfId="22367"/>
    <cellStyle name="输入 2 2 2 9 4" xfId="22368"/>
    <cellStyle name="输入 2 2 2 9 5" xfId="22369"/>
    <cellStyle name="输入 2 2 2 9 6" xfId="22370"/>
    <cellStyle name="输入 2 2 20" xfId="22371"/>
    <cellStyle name="输入 2 2 20 2" xfId="22372"/>
    <cellStyle name="输入 2 2 20 3" xfId="22373"/>
    <cellStyle name="输入 2 2 20 4" xfId="22374"/>
    <cellStyle name="输入 2 2 20 5" xfId="22375"/>
    <cellStyle name="输入 2 2 20 6" xfId="22376"/>
    <cellStyle name="输入 2 2 21" xfId="22377"/>
    <cellStyle name="输入 2 2 21 2" xfId="22378"/>
    <cellStyle name="输入 2 2 21 3" xfId="22379"/>
    <cellStyle name="输入 2 2 21 4" xfId="22380"/>
    <cellStyle name="输入 2 2 21 5" xfId="22381"/>
    <cellStyle name="输入 2 2 21 6" xfId="22382"/>
    <cellStyle name="输入 2 2 22" xfId="22383"/>
    <cellStyle name="输入 2 2 22 2" xfId="22384"/>
    <cellStyle name="输入 2 2 22 3" xfId="22385"/>
    <cellStyle name="输入 2 2 22 4" xfId="22386"/>
    <cellStyle name="输入 2 2 22 5" xfId="22387"/>
    <cellStyle name="输入 2 2 22 6" xfId="22388"/>
    <cellStyle name="输入 2 2 23" xfId="22389"/>
    <cellStyle name="输入 2 2 24" xfId="22390"/>
    <cellStyle name="输入 2 2 25" xfId="22391"/>
    <cellStyle name="输入 2 2 26" xfId="22392"/>
    <cellStyle name="输入 2 2 27" xfId="22393"/>
    <cellStyle name="输入 2 2 3" xfId="22394"/>
    <cellStyle name="输入 2 2 3 10" xfId="22395"/>
    <cellStyle name="输入 2 2 3 10 2" xfId="22396"/>
    <cellStyle name="输入 2 2 3 10 3" xfId="22397"/>
    <cellStyle name="输入 2 2 3 10 4" xfId="22398"/>
    <cellStyle name="输入 2 2 3 10 5" xfId="22399"/>
    <cellStyle name="输入 2 2 3 10 6" xfId="22400"/>
    <cellStyle name="输入 2 2 3 11" xfId="22401"/>
    <cellStyle name="输入 2 2 3 11 2" xfId="22402"/>
    <cellStyle name="输入 2 2 3 11 3" xfId="22403"/>
    <cellStyle name="输入 2 2 3 11 4" xfId="22404"/>
    <cellStyle name="输入 2 2 3 11 5" xfId="22405"/>
    <cellStyle name="输入 2 2 3 11 6" xfId="22406"/>
    <cellStyle name="输入 2 2 3 12" xfId="22407"/>
    <cellStyle name="输入 2 2 3 12 2" xfId="22408"/>
    <cellStyle name="输入 2 2 3 12 3" xfId="22409"/>
    <cellStyle name="输入 2 2 3 12 4" xfId="22410"/>
    <cellStyle name="输入 2 2 3 12 5" xfId="22411"/>
    <cellStyle name="输入 2 2 3 12 6" xfId="22412"/>
    <cellStyle name="输入 2 2 3 13" xfId="22413"/>
    <cellStyle name="输入 2 2 3 13 2" xfId="22414"/>
    <cellStyle name="输入 2 2 3 13 3" xfId="22415"/>
    <cellStyle name="输入 2 2 3 13 4" xfId="22416"/>
    <cellStyle name="输入 2 2 3 13 5" xfId="22417"/>
    <cellStyle name="输入 2 2 3 13 6" xfId="22418"/>
    <cellStyle name="输入 2 2 3 14" xfId="22419"/>
    <cellStyle name="输入 2 2 3 14 2" xfId="22420"/>
    <cellStyle name="输入 2 2 3 14 3" xfId="22421"/>
    <cellStyle name="输入 2 2 3 14 4" xfId="22422"/>
    <cellStyle name="输入 2 2 3 14 5" xfId="22423"/>
    <cellStyle name="输入 2 2 3 14 6" xfId="22424"/>
    <cellStyle name="输入 2 2 3 15" xfId="22425"/>
    <cellStyle name="输入 2 2 3 15 2" xfId="22426"/>
    <cellStyle name="输入 2 2 3 15 3" xfId="22427"/>
    <cellStyle name="输入 2 2 3 15 4" xfId="22428"/>
    <cellStyle name="输入 2 2 3 15 5" xfId="22429"/>
    <cellStyle name="输入 2 2 3 15 6" xfId="22430"/>
    <cellStyle name="输入 2 2 3 16" xfId="22431"/>
    <cellStyle name="输入 2 2 3 16 2" xfId="22432"/>
    <cellStyle name="输入 2 2 3 16 3" xfId="22433"/>
    <cellStyle name="输入 2 2 3 16 4" xfId="22434"/>
    <cellStyle name="输入 2 2 3 16 5" xfId="22435"/>
    <cellStyle name="输入 2 2 3 16 6" xfId="22436"/>
    <cellStyle name="输入 2 2 3 17" xfId="22437"/>
    <cellStyle name="输入 2 2 3 17 2" xfId="22438"/>
    <cellStyle name="输入 2 2 3 17 3" xfId="22439"/>
    <cellStyle name="输入 2 2 3 17 4" xfId="22440"/>
    <cellStyle name="输入 2 2 3 17 5" xfId="22441"/>
    <cellStyle name="输入 2 2 3 17 6" xfId="22442"/>
    <cellStyle name="输入 2 2 3 18" xfId="22443"/>
    <cellStyle name="输入 2 2 3 18 2" xfId="22444"/>
    <cellStyle name="输入 2 2 3 18 3" xfId="22445"/>
    <cellStyle name="输入 2 2 3 18 4" xfId="22446"/>
    <cellStyle name="输入 2 2 3 18 5" xfId="22447"/>
    <cellStyle name="输入 2 2 3 18 6" xfId="22448"/>
    <cellStyle name="输入 2 2 3 19" xfId="22449"/>
    <cellStyle name="输入 2 2 3 19 2" xfId="22450"/>
    <cellStyle name="输入 2 2 3 19 3" xfId="22451"/>
    <cellStyle name="输入 2 2 3 19 4" xfId="22452"/>
    <cellStyle name="输入 2 2 3 19 5" xfId="22453"/>
    <cellStyle name="输入 2 2 3 19 6" xfId="22454"/>
    <cellStyle name="输入 2 2 3 2" xfId="22455"/>
    <cellStyle name="输入 2 2 3 2 10" xfId="22456"/>
    <cellStyle name="输入 2 2 3 2 10 2" xfId="22457"/>
    <cellStyle name="输入 2 2 3 2 10 3" xfId="22458"/>
    <cellStyle name="输入 2 2 3 2 10 4" xfId="22459"/>
    <cellStyle name="输入 2 2 3 2 10 5" xfId="22460"/>
    <cellStyle name="输入 2 2 3 2 10 6" xfId="22461"/>
    <cellStyle name="输入 2 2 3 2 11" xfId="22462"/>
    <cellStyle name="输入 2 2 3 2 11 2" xfId="22463"/>
    <cellStyle name="输入 2 2 3 2 11 3" xfId="22464"/>
    <cellStyle name="输入 2 2 3 2 11 4" xfId="22465"/>
    <cellStyle name="输入 2 2 3 2 11 5" xfId="22466"/>
    <cellStyle name="输入 2 2 3 2 11 6" xfId="22467"/>
    <cellStyle name="输入 2 2 3 2 12" xfId="22468"/>
    <cellStyle name="输入 2 2 3 2 12 2" xfId="22469"/>
    <cellStyle name="输入 2 2 3 2 12 3" xfId="22470"/>
    <cellStyle name="输入 2 2 3 2 12 4" xfId="22471"/>
    <cellStyle name="输入 2 2 3 2 12 5" xfId="22472"/>
    <cellStyle name="输入 2 2 3 2 12 6" xfId="22473"/>
    <cellStyle name="输入 2 2 3 2 13" xfId="22474"/>
    <cellStyle name="输入 2 2 3 2 13 2" xfId="22475"/>
    <cellStyle name="输入 2 2 3 2 13 3" xfId="22476"/>
    <cellStyle name="输入 2 2 3 2 13 4" xfId="22477"/>
    <cellStyle name="输入 2 2 3 2 13 5" xfId="22478"/>
    <cellStyle name="输入 2 2 3 2 13 6" xfId="22479"/>
    <cellStyle name="输入 2 2 3 2 14" xfId="22480"/>
    <cellStyle name="输入 2 2 3 2 14 2" xfId="22481"/>
    <cellStyle name="输入 2 2 3 2 14 3" xfId="22482"/>
    <cellStyle name="输入 2 2 3 2 14 4" xfId="22483"/>
    <cellStyle name="输入 2 2 3 2 14 5" xfId="22484"/>
    <cellStyle name="输入 2 2 3 2 14 6" xfId="22485"/>
    <cellStyle name="输入 2 2 3 2 15" xfId="22486"/>
    <cellStyle name="输入 2 2 3 2 15 2" xfId="22487"/>
    <cellStyle name="输入 2 2 3 2 15 3" xfId="22488"/>
    <cellStyle name="输入 2 2 3 2 15 4" xfId="22489"/>
    <cellStyle name="输入 2 2 3 2 15 5" xfId="22490"/>
    <cellStyle name="输入 2 2 3 2 15 6" xfId="22491"/>
    <cellStyle name="输入 2 2 3 2 16" xfId="22492"/>
    <cellStyle name="输入 2 2 3 2 16 2" xfId="22493"/>
    <cellStyle name="输入 2 2 3 2 16 3" xfId="22494"/>
    <cellStyle name="输入 2 2 3 2 16 4" xfId="22495"/>
    <cellStyle name="输入 2 2 3 2 16 5" xfId="22496"/>
    <cellStyle name="输入 2 2 3 2 16 6" xfId="22497"/>
    <cellStyle name="输入 2 2 3 2 17" xfId="22498"/>
    <cellStyle name="输入 2 2 3 2 17 2" xfId="22499"/>
    <cellStyle name="输入 2 2 3 2 17 3" xfId="22500"/>
    <cellStyle name="输入 2 2 3 2 17 4" xfId="22501"/>
    <cellStyle name="输入 2 2 3 2 17 5" xfId="22502"/>
    <cellStyle name="输入 2 2 3 2 17 6" xfId="22503"/>
    <cellStyle name="输入 2 2 3 2 18" xfId="22504"/>
    <cellStyle name="输入 2 2 3 2 18 2" xfId="22505"/>
    <cellStyle name="输入 2 2 3 2 18 3" xfId="22506"/>
    <cellStyle name="输入 2 2 3 2 18 4" xfId="22507"/>
    <cellStyle name="输入 2 2 3 2 18 5" xfId="22508"/>
    <cellStyle name="输入 2 2 3 2 18 6" xfId="22509"/>
    <cellStyle name="输入 2 2 3 2 19" xfId="22510"/>
    <cellStyle name="输入 2 2 3 2 19 2" xfId="22511"/>
    <cellStyle name="输入 2 2 3 2 19 3" xfId="22512"/>
    <cellStyle name="输入 2 2 3 2 19 4" xfId="22513"/>
    <cellStyle name="输入 2 2 3 2 19 5" xfId="22514"/>
    <cellStyle name="输入 2 2 3 2 19 6" xfId="22515"/>
    <cellStyle name="输入 2 2 3 2 2" xfId="22516"/>
    <cellStyle name="输入 2 2 3 2 2 10" xfId="22517"/>
    <cellStyle name="输入 2 2 3 2 2 10 2" xfId="22518"/>
    <cellStyle name="输入 2 2 3 2 2 10 3" xfId="22519"/>
    <cellStyle name="输入 2 2 3 2 2 10 4" xfId="22520"/>
    <cellStyle name="输入 2 2 3 2 2 10 5" xfId="22521"/>
    <cellStyle name="输入 2 2 3 2 2 10 6" xfId="22522"/>
    <cellStyle name="输入 2 2 3 2 2 11" xfId="22523"/>
    <cellStyle name="输入 2 2 3 2 2 11 2" xfId="22524"/>
    <cellStyle name="输入 2 2 3 2 2 11 3" xfId="22525"/>
    <cellStyle name="输入 2 2 3 2 2 11 4" xfId="22526"/>
    <cellStyle name="输入 2 2 3 2 2 11 5" xfId="22527"/>
    <cellStyle name="输入 2 2 3 2 2 11 6" xfId="22528"/>
    <cellStyle name="输入 2 2 3 2 2 12" xfId="22529"/>
    <cellStyle name="输入 2 2 3 2 2 12 2" xfId="22530"/>
    <cellStyle name="输入 2 2 3 2 2 12 3" xfId="22531"/>
    <cellStyle name="输入 2 2 3 2 2 12 4" xfId="22532"/>
    <cellStyle name="输入 2 2 3 2 2 12 5" xfId="22533"/>
    <cellStyle name="输入 2 2 3 2 2 12 6" xfId="22534"/>
    <cellStyle name="输入 2 2 3 2 2 13" xfId="22535"/>
    <cellStyle name="输入 2 2 3 2 2 13 2" xfId="22536"/>
    <cellStyle name="输入 2 2 3 2 2 13 3" xfId="22537"/>
    <cellStyle name="输入 2 2 3 2 2 13 4" xfId="22538"/>
    <cellStyle name="输入 2 2 3 2 2 13 5" xfId="22539"/>
    <cellStyle name="输入 2 2 3 2 2 13 6" xfId="22540"/>
    <cellStyle name="输入 2 2 3 2 2 14" xfId="22541"/>
    <cellStyle name="输入 2 2 3 2 2 14 2" xfId="22542"/>
    <cellStyle name="输入 2 2 3 2 2 14 3" xfId="22543"/>
    <cellStyle name="输入 2 2 3 2 2 14 4" xfId="22544"/>
    <cellStyle name="输入 2 2 3 2 2 14 5" xfId="22545"/>
    <cellStyle name="输入 2 2 3 2 2 14 6" xfId="22546"/>
    <cellStyle name="输入 2 2 3 2 2 15" xfId="22547"/>
    <cellStyle name="输入 2 2 3 2 2 15 2" xfId="22548"/>
    <cellStyle name="输入 2 2 3 2 2 15 3" xfId="22549"/>
    <cellStyle name="输入 2 2 3 2 2 15 4" xfId="22550"/>
    <cellStyle name="输入 2 2 3 2 2 15 5" xfId="22551"/>
    <cellStyle name="输入 2 2 3 2 2 15 6" xfId="22552"/>
    <cellStyle name="输入 2 2 3 2 2 16" xfId="22553"/>
    <cellStyle name="输入 2 2 3 2 2 16 2" xfId="22554"/>
    <cellStyle name="输入 2 2 3 2 2 16 3" xfId="22555"/>
    <cellStyle name="输入 2 2 3 2 2 16 4" xfId="22556"/>
    <cellStyle name="输入 2 2 3 2 2 16 5" xfId="22557"/>
    <cellStyle name="输入 2 2 3 2 2 16 6" xfId="22558"/>
    <cellStyle name="输入 2 2 3 2 2 17" xfId="22559"/>
    <cellStyle name="输入 2 2 3 2 2 17 2" xfId="22560"/>
    <cellStyle name="输入 2 2 3 2 2 17 3" xfId="22561"/>
    <cellStyle name="输入 2 2 3 2 2 17 4" xfId="22562"/>
    <cellStyle name="输入 2 2 3 2 2 17 5" xfId="22563"/>
    <cellStyle name="输入 2 2 3 2 2 17 6" xfId="22564"/>
    <cellStyle name="输入 2 2 3 2 2 18" xfId="22565"/>
    <cellStyle name="输入 2 2 3 2 2 18 2" xfId="22566"/>
    <cellStyle name="输入 2 2 3 2 2 18 3" xfId="22567"/>
    <cellStyle name="输入 2 2 3 2 2 18 4" xfId="22568"/>
    <cellStyle name="输入 2 2 3 2 2 18 5" xfId="22569"/>
    <cellStyle name="输入 2 2 3 2 2 18 6" xfId="22570"/>
    <cellStyle name="输入 2 2 3 2 2 19" xfId="22571"/>
    <cellStyle name="输入 2 2 3 2 2 2" xfId="22572"/>
    <cellStyle name="输入 2 2 3 2 2 2 2" xfId="22573"/>
    <cellStyle name="输入 2 2 3 2 2 2 3" xfId="22574"/>
    <cellStyle name="输入 2 2 3 2 2 2 4" xfId="22575"/>
    <cellStyle name="输入 2 2 3 2 2 2 5" xfId="22576"/>
    <cellStyle name="输入 2 2 3 2 2 2 6" xfId="22577"/>
    <cellStyle name="输入 2 2 3 2 2 20" xfId="22578"/>
    <cellStyle name="输入 2 2 3 2 2 21" xfId="22579"/>
    <cellStyle name="输入 2 2 3 2 2 22" xfId="22580"/>
    <cellStyle name="输入 2 2 3 2 2 23" xfId="22581"/>
    <cellStyle name="输入 2 2 3 2 2 3" xfId="22582"/>
    <cellStyle name="输入 2 2 3 2 2 3 2" xfId="22583"/>
    <cellStyle name="输入 2 2 3 2 2 3 3" xfId="22584"/>
    <cellStyle name="输入 2 2 3 2 2 3 4" xfId="22585"/>
    <cellStyle name="输入 2 2 3 2 2 3 5" xfId="22586"/>
    <cellStyle name="输入 2 2 3 2 2 3 6" xfId="22587"/>
    <cellStyle name="输入 2 2 3 2 2 4" xfId="22588"/>
    <cellStyle name="输入 2 2 3 2 2 4 2" xfId="22589"/>
    <cellStyle name="输入 2 2 3 2 2 4 3" xfId="22590"/>
    <cellStyle name="输入 2 2 3 2 2 4 4" xfId="22591"/>
    <cellStyle name="输入 2 2 3 2 2 4 5" xfId="22592"/>
    <cellStyle name="输入 2 2 3 2 2 4 6" xfId="22593"/>
    <cellStyle name="输入 2 2 3 2 2 5" xfId="22594"/>
    <cellStyle name="输入 2 2 3 2 2 5 2" xfId="22595"/>
    <cellStyle name="输入 2 2 3 2 2 5 3" xfId="22596"/>
    <cellStyle name="输入 2 2 3 2 2 5 4" xfId="22597"/>
    <cellStyle name="输入 2 2 3 2 2 5 5" xfId="22598"/>
    <cellStyle name="输入 2 2 3 2 2 5 6" xfId="22599"/>
    <cellStyle name="输入 2 2 3 2 2 6" xfId="22600"/>
    <cellStyle name="输入 2 2 3 2 2 6 2" xfId="22601"/>
    <cellStyle name="输入 2 2 3 2 2 6 3" xfId="22602"/>
    <cellStyle name="输入 2 2 3 2 2 6 4" xfId="22603"/>
    <cellStyle name="输入 2 2 3 2 2 6 5" xfId="22604"/>
    <cellStyle name="输入 2 2 3 2 2 6 6" xfId="22605"/>
    <cellStyle name="输入 2 2 3 2 2 7" xfId="22606"/>
    <cellStyle name="输入 2 2 3 2 2 7 2" xfId="22607"/>
    <cellStyle name="输入 2 2 3 2 2 7 3" xfId="22608"/>
    <cellStyle name="输入 2 2 3 2 2 7 4" xfId="22609"/>
    <cellStyle name="输入 2 2 3 2 2 7 5" xfId="22610"/>
    <cellStyle name="输入 2 2 3 2 2 7 6" xfId="22611"/>
    <cellStyle name="输入 2 2 3 2 2 8" xfId="22612"/>
    <cellStyle name="输入 2 2 3 2 2 8 2" xfId="22613"/>
    <cellStyle name="输入 2 2 3 2 2 8 3" xfId="22614"/>
    <cellStyle name="输入 2 2 3 2 2 8 4" xfId="22615"/>
    <cellStyle name="输入 2 2 3 2 2 8 5" xfId="22616"/>
    <cellStyle name="输入 2 2 3 2 2 8 6" xfId="22617"/>
    <cellStyle name="输入 2 2 3 2 2 9" xfId="22618"/>
    <cellStyle name="输入 2 2 3 2 2 9 2" xfId="22619"/>
    <cellStyle name="输入 2 2 3 2 2 9 3" xfId="22620"/>
    <cellStyle name="输入 2 2 3 2 2 9 4" xfId="22621"/>
    <cellStyle name="输入 2 2 3 2 2 9 5" xfId="22622"/>
    <cellStyle name="输入 2 2 3 2 2 9 6" xfId="22623"/>
    <cellStyle name="输入 2 2 3 2 20" xfId="22624"/>
    <cellStyle name="输入 2 2 3 2 20 2" xfId="22625"/>
    <cellStyle name="输入 2 2 3 2 20 3" xfId="22626"/>
    <cellStyle name="输入 2 2 3 2 20 4" xfId="22627"/>
    <cellStyle name="输入 2 2 3 2 20 5" xfId="22628"/>
    <cellStyle name="输入 2 2 3 2 20 6" xfId="22629"/>
    <cellStyle name="输入 2 2 3 2 21" xfId="22630"/>
    <cellStyle name="输入 2 2 3 2 22" xfId="22631"/>
    <cellStyle name="输入 2 2 3 2 23" xfId="22632"/>
    <cellStyle name="输入 2 2 3 2 24" xfId="22633"/>
    <cellStyle name="输入 2 2 3 2 25" xfId="22634"/>
    <cellStyle name="输入 2 2 3 2 3" xfId="22635"/>
    <cellStyle name="输入 2 2 3 2 3 2" xfId="22636"/>
    <cellStyle name="输入 2 2 3 2 3 3" xfId="22637"/>
    <cellStyle name="输入 2 2 3 2 3 4" xfId="22638"/>
    <cellStyle name="输入 2 2 3 2 3 5" xfId="22639"/>
    <cellStyle name="输入 2 2 3 2 3 6" xfId="22640"/>
    <cellStyle name="输入 2 2 3 2 4" xfId="22641"/>
    <cellStyle name="输入 2 2 3 2 4 2" xfId="22642"/>
    <cellStyle name="输入 2 2 3 2 4 3" xfId="22643"/>
    <cellStyle name="输入 2 2 3 2 4 4" xfId="22644"/>
    <cellStyle name="输入 2 2 3 2 4 5" xfId="22645"/>
    <cellStyle name="输入 2 2 3 2 4 6" xfId="22646"/>
    <cellStyle name="输入 2 2 3 2 5" xfId="22647"/>
    <cellStyle name="输入 2 2 3 2 5 2" xfId="22648"/>
    <cellStyle name="输入 2 2 3 2 5 3" xfId="22649"/>
    <cellStyle name="输入 2 2 3 2 5 4" xfId="22650"/>
    <cellStyle name="输入 2 2 3 2 5 5" xfId="22651"/>
    <cellStyle name="输入 2 2 3 2 5 6" xfId="22652"/>
    <cellStyle name="输入 2 2 3 2 6" xfId="22653"/>
    <cellStyle name="输入 2 2 3 2 6 2" xfId="22654"/>
    <cellStyle name="输入 2 2 3 2 6 3" xfId="22655"/>
    <cellStyle name="输入 2 2 3 2 6 4" xfId="22656"/>
    <cellStyle name="输入 2 2 3 2 6 5" xfId="22657"/>
    <cellStyle name="输入 2 2 3 2 6 6" xfId="22658"/>
    <cellStyle name="输入 2 2 3 2 7" xfId="22659"/>
    <cellStyle name="输入 2 2 3 2 7 2" xfId="22660"/>
    <cellStyle name="输入 2 2 3 2 7 3" xfId="22661"/>
    <cellStyle name="输入 2 2 3 2 7 4" xfId="22662"/>
    <cellStyle name="输入 2 2 3 2 7 5" xfId="22663"/>
    <cellStyle name="输入 2 2 3 2 7 6" xfId="22664"/>
    <cellStyle name="输入 2 2 3 2 8" xfId="22665"/>
    <cellStyle name="输入 2 2 3 2 8 2" xfId="22666"/>
    <cellStyle name="输入 2 2 3 2 8 2 2" xfId="22667"/>
    <cellStyle name="输入 2 2 3 2 8 2 3" xfId="22668"/>
    <cellStyle name="输入 2 2 3 2 8 2 4" xfId="22669"/>
    <cellStyle name="输入 2 2 3 2 8 2 5" xfId="22670"/>
    <cellStyle name="输入 2 2 3 2 8 2 6" xfId="22671"/>
    <cellStyle name="输入 2 2 3 2 8 2 7" xfId="22672"/>
    <cellStyle name="输入 2 2 3 2 8 3" xfId="22673"/>
    <cellStyle name="输入 2 2 3 2 8 4" xfId="22674"/>
    <cellStyle name="输入 2 2 3 2 8 5" xfId="22675"/>
    <cellStyle name="输入 2 2 3 2 8 6" xfId="22676"/>
    <cellStyle name="输入 2 2 3 2 8 7" xfId="22677"/>
    <cellStyle name="输入 2 2 3 2 9" xfId="22678"/>
    <cellStyle name="输入 2 2 3 2 9 2" xfId="22679"/>
    <cellStyle name="输入 2 2 3 2 9 3" xfId="22680"/>
    <cellStyle name="输入 2 2 3 2 9 4" xfId="22681"/>
    <cellStyle name="输入 2 2 3 2 9 5" xfId="22682"/>
    <cellStyle name="输入 2 2 3 2 9 6" xfId="22683"/>
    <cellStyle name="输入 2 2 3 20" xfId="22684"/>
    <cellStyle name="输入 2 2 3 20 2" xfId="22685"/>
    <cellStyle name="输入 2 2 3 20 3" xfId="22686"/>
    <cellStyle name="输入 2 2 3 20 4" xfId="22687"/>
    <cellStyle name="输入 2 2 3 20 5" xfId="22688"/>
    <cellStyle name="输入 2 2 3 20 6" xfId="22689"/>
    <cellStyle name="输入 2 2 3 21" xfId="22690"/>
    <cellStyle name="输入 2 2 3 21 2" xfId="22691"/>
    <cellStyle name="输入 2 2 3 21 3" xfId="22692"/>
    <cellStyle name="输入 2 2 3 21 4" xfId="22693"/>
    <cellStyle name="输入 2 2 3 21 5" xfId="22694"/>
    <cellStyle name="输入 2 2 3 21 6" xfId="22695"/>
    <cellStyle name="输入 2 2 3 22" xfId="22696"/>
    <cellStyle name="输入 2 2 3 23" xfId="22697"/>
    <cellStyle name="输入 2 2 3 24" xfId="22698"/>
    <cellStyle name="输入 2 2 3 25" xfId="22699"/>
    <cellStyle name="输入 2 2 3 26" xfId="22700"/>
    <cellStyle name="输入 2 2 3 3" xfId="22701"/>
    <cellStyle name="输入 2 2 3 3 10" xfId="22702"/>
    <cellStyle name="输入 2 2 3 3 10 2" xfId="22703"/>
    <cellStyle name="输入 2 2 3 3 10 3" xfId="22704"/>
    <cellStyle name="输入 2 2 3 3 10 4" xfId="22705"/>
    <cellStyle name="输入 2 2 3 3 10 5" xfId="22706"/>
    <cellStyle name="输入 2 2 3 3 10 6" xfId="22707"/>
    <cellStyle name="输入 2 2 3 3 11" xfId="22708"/>
    <cellStyle name="输入 2 2 3 3 11 2" xfId="22709"/>
    <cellStyle name="输入 2 2 3 3 11 3" xfId="22710"/>
    <cellStyle name="输入 2 2 3 3 11 4" xfId="22711"/>
    <cellStyle name="输入 2 2 3 3 11 5" xfId="22712"/>
    <cellStyle name="输入 2 2 3 3 11 6" xfId="22713"/>
    <cellStyle name="输入 2 2 3 3 12" xfId="22714"/>
    <cellStyle name="输入 2 2 3 3 12 2" xfId="22715"/>
    <cellStyle name="输入 2 2 3 3 12 3" xfId="22716"/>
    <cellStyle name="输入 2 2 3 3 12 4" xfId="22717"/>
    <cellStyle name="输入 2 2 3 3 12 5" xfId="22718"/>
    <cellStyle name="输入 2 2 3 3 12 6" xfId="22719"/>
    <cellStyle name="输入 2 2 3 3 13" xfId="22720"/>
    <cellStyle name="输入 2 2 3 3 13 2" xfId="22721"/>
    <cellStyle name="输入 2 2 3 3 13 3" xfId="22722"/>
    <cellStyle name="输入 2 2 3 3 13 4" xfId="22723"/>
    <cellStyle name="输入 2 2 3 3 13 5" xfId="22724"/>
    <cellStyle name="输入 2 2 3 3 13 6" xfId="22725"/>
    <cellStyle name="输入 2 2 3 3 14" xfId="22726"/>
    <cellStyle name="输入 2 2 3 3 14 2" xfId="22727"/>
    <cellStyle name="输入 2 2 3 3 14 3" xfId="22728"/>
    <cellStyle name="输入 2 2 3 3 14 4" xfId="22729"/>
    <cellStyle name="输入 2 2 3 3 14 5" xfId="22730"/>
    <cellStyle name="输入 2 2 3 3 14 6" xfId="22731"/>
    <cellStyle name="输入 2 2 3 3 15" xfId="22732"/>
    <cellStyle name="输入 2 2 3 3 15 2" xfId="22733"/>
    <cellStyle name="输入 2 2 3 3 15 3" xfId="22734"/>
    <cellStyle name="输入 2 2 3 3 15 4" xfId="22735"/>
    <cellStyle name="输入 2 2 3 3 15 5" xfId="22736"/>
    <cellStyle name="输入 2 2 3 3 15 6" xfId="22737"/>
    <cellStyle name="输入 2 2 3 3 16" xfId="22738"/>
    <cellStyle name="输入 2 2 3 3 16 2" xfId="22739"/>
    <cellStyle name="输入 2 2 3 3 16 3" xfId="22740"/>
    <cellStyle name="输入 2 2 3 3 16 4" xfId="22741"/>
    <cellStyle name="输入 2 2 3 3 16 5" xfId="22742"/>
    <cellStyle name="输入 2 2 3 3 16 6" xfId="22743"/>
    <cellStyle name="输入 2 2 3 3 17" xfId="22744"/>
    <cellStyle name="输入 2 2 3 3 17 2" xfId="22745"/>
    <cellStyle name="输入 2 2 3 3 17 3" xfId="22746"/>
    <cellStyle name="输入 2 2 3 3 17 4" xfId="22747"/>
    <cellStyle name="输入 2 2 3 3 17 5" xfId="22748"/>
    <cellStyle name="输入 2 2 3 3 17 6" xfId="22749"/>
    <cellStyle name="输入 2 2 3 3 18" xfId="22750"/>
    <cellStyle name="输入 2 2 3 3 18 2" xfId="22751"/>
    <cellStyle name="输入 2 2 3 3 18 3" xfId="22752"/>
    <cellStyle name="输入 2 2 3 3 18 4" xfId="22753"/>
    <cellStyle name="输入 2 2 3 3 18 5" xfId="22754"/>
    <cellStyle name="输入 2 2 3 3 18 6" xfId="22755"/>
    <cellStyle name="输入 2 2 3 3 19" xfId="22756"/>
    <cellStyle name="输入 2 2 3 3 2" xfId="22757"/>
    <cellStyle name="输入 2 2 3 3 2 2" xfId="22758"/>
    <cellStyle name="输入 2 2 3 3 2 3" xfId="22759"/>
    <cellStyle name="输入 2 2 3 3 2 4" xfId="22760"/>
    <cellStyle name="输入 2 2 3 3 2 5" xfId="22761"/>
    <cellStyle name="输入 2 2 3 3 2 6" xfId="22762"/>
    <cellStyle name="输入 2 2 3 3 20" xfId="22763"/>
    <cellStyle name="输入 2 2 3 3 21" xfId="22764"/>
    <cellStyle name="输入 2 2 3 3 22" xfId="22765"/>
    <cellStyle name="输入 2 2 3 3 23" xfId="22766"/>
    <cellStyle name="输入 2 2 3 3 3" xfId="22767"/>
    <cellStyle name="输入 2 2 3 3 3 2" xfId="22768"/>
    <cellStyle name="输入 2 2 3 3 3 3" xfId="22769"/>
    <cellStyle name="输入 2 2 3 3 3 4" xfId="22770"/>
    <cellStyle name="输入 2 2 3 3 3 5" xfId="22771"/>
    <cellStyle name="输入 2 2 3 3 3 6" xfId="22772"/>
    <cellStyle name="输入 2 2 3 3 4" xfId="22773"/>
    <cellStyle name="输入 2 2 3 3 4 2" xfId="22774"/>
    <cellStyle name="输入 2 2 3 3 4 3" xfId="22775"/>
    <cellStyle name="输入 2 2 3 3 4 4" xfId="22776"/>
    <cellStyle name="输入 2 2 3 3 4 5" xfId="22777"/>
    <cellStyle name="输入 2 2 3 3 4 6" xfId="22778"/>
    <cellStyle name="输入 2 2 3 3 5" xfId="22779"/>
    <cellStyle name="输入 2 2 3 3 5 2" xfId="22780"/>
    <cellStyle name="输入 2 2 3 3 5 3" xfId="22781"/>
    <cellStyle name="输入 2 2 3 3 5 4" xfId="22782"/>
    <cellStyle name="输入 2 2 3 3 5 5" xfId="22783"/>
    <cellStyle name="输入 2 2 3 3 5 6" xfId="22784"/>
    <cellStyle name="输入 2 2 3 3 6" xfId="22785"/>
    <cellStyle name="输入 2 2 3 3 6 2" xfId="22786"/>
    <cellStyle name="输入 2 2 3 3 6 3" xfId="22787"/>
    <cellStyle name="输入 2 2 3 3 6 4" xfId="22788"/>
    <cellStyle name="输入 2 2 3 3 6 5" xfId="22789"/>
    <cellStyle name="输入 2 2 3 3 6 6" xfId="22790"/>
    <cellStyle name="输入 2 2 3 3 7" xfId="22791"/>
    <cellStyle name="输入 2 2 3 3 7 2" xfId="22792"/>
    <cellStyle name="输入 2 2 3 3 7 3" xfId="22793"/>
    <cellStyle name="输入 2 2 3 3 7 4" xfId="22794"/>
    <cellStyle name="输入 2 2 3 3 7 5" xfId="22795"/>
    <cellStyle name="输入 2 2 3 3 7 6" xfId="22796"/>
    <cellStyle name="输入 2 2 3 3 8" xfId="22797"/>
    <cellStyle name="输入 2 2 3 3 8 2" xfId="22798"/>
    <cellStyle name="输入 2 2 3 3 8 3" xfId="22799"/>
    <cellStyle name="输入 2 2 3 3 8 4" xfId="22800"/>
    <cellStyle name="输入 2 2 3 3 8 5" xfId="22801"/>
    <cellStyle name="输入 2 2 3 3 8 6" xfId="22802"/>
    <cellStyle name="输入 2 2 3 3 9" xfId="22803"/>
    <cellStyle name="输入 2 2 3 3 9 2" xfId="22804"/>
    <cellStyle name="输入 2 2 3 3 9 3" xfId="22805"/>
    <cellStyle name="输入 2 2 3 3 9 4" xfId="22806"/>
    <cellStyle name="输入 2 2 3 3 9 5" xfId="22807"/>
    <cellStyle name="输入 2 2 3 3 9 6" xfId="22808"/>
    <cellStyle name="输入 2 2 3 4" xfId="22809"/>
    <cellStyle name="输入 2 2 3 4 2" xfId="22810"/>
    <cellStyle name="输入 2 2 3 4 3" xfId="22811"/>
    <cellStyle name="输入 2 2 3 4 4" xfId="22812"/>
    <cellStyle name="输入 2 2 3 4 5" xfId="22813"/>
    <cellStyle name="输入 2 2 3 4 6" xfId="22814"/>
    <cellStyle name="输入 2 2 3 5" xfId="22815"/>
    <cellStyle name="输入 2 2 3 5 2" xfId="22816"/>
    <cellStyle name="输入 2 2 3 5 3" xfId="22817"/>
    <cellStyle name="输入 2 2 3 5 4" xfId="22818"/>
    <cellStyle name="输入 2 2 3 5 5" xfId="22819"/>
    <cellStyle name="输入 2 2 3 5 6" xfId="22820"/>
    <cellStyle name="输入 2 2 3 6" xfId="22821"/>
    <cellStyle name="输入 2 2 3 6 2" xfId="22822"/>
    <cellStyle name="输入 2 2 3 6 3" xfId="22823"/>
    <cellStyle name="输入 2 2 3 6 4" xfId="22824"/>
    <cellStyle name="输入 2 2 3 6 5" xfId="22825"/>
    <cellStyle name="输入 2 2 3 6 6" xfId="22826"/>
    <cellStyle name="输入 2 2 3 7" xfId="22827"/>
    <cellStyle name="输入 2 2 3 7 2" xfId="22828"/>
    <cellStyle name="输入 2 2 3 7 3" xfId="22829"/>
    <cellStyle name="输入 2 2 3 7 4" xfId="22830"/>
    <cellStyle name="输入 2 2 3 7 5" xfId="22831"/>
    <cellStyle name="输入 2 2 3 7 6" xfId="22832"/>
    <cellStyle name="输入 2 2 3 8" xfId="22833"/>
    <cellStyle name="输入 2 2 3 8 2" xfId="22834"/>
    <cellStyle name="输入 2 2 3 8 3" xfId="22835"/>
    <cellStyle name="输入 2 2 3 8 4" xfId="22836"/>
    <cellStyle name="输入 2 2 3 8 5" xfId="22837"/>
    <cellStyle name="输入 2 2 3 8 6" xfId="22838"/>
    <cellStyle name="输入 2 2 3 9" xfId="22839"/>
    <cellStyle name="输入 2 2 3 9 2" xfId="22840"/>
    <cellStyle name="输入 2 2 3 9 2 2" xfId="22841"/>
    <cellStyle name="输入 2 2 3 9 2 3" xfId="22842"/>
    <cellStyle name="输入 2 2 3 9 2 4" xfId="22843"/>
    <cellStyle name="输入 2 2 3 9 2 5" xfId="22844"/>
    <cellStyle name="输入 2 2 3 9 2 6" xfId="22845"/>
    <cellStyle name="输入 2 2 3 9 2 7" xfId="22846"/>
    <cellStyle name="输入 2 2 3 9 3" xfId="22847"/>
    <cellStyle name="输入 2 2 3 9 4" xfId="22848"/>
    <cellStyle name="输入 2 2 3 9 5" xfId="22849"/>
    <cellStyle name="输入 2 2 3 9 6" xfId="22850"/>
    <cellStyle name="输入 2 2 3 9 7" xfId="22851"/>
    <cellStyle name="输入 2 2 4" xfId="22852"/>
    <cellStyle name="输入 2 2 4 10" xfId="22853"/>
    <cellStyle name="输入 2 2 4 10 2" xfId="22854"/>
    <cellStyle name="输入 2 2 4 10 3" xfId="22855"/>
    <cellStyle name="输入 2 2 4 10 4" xfId="22856"/>
    <cellStyle name="输入 2 2 4 10 5" xfId="22857"/>
    <cellStyle name="输入 2 2 4 10 6" xfId="22858"/>
    <cellStyle name="输入 2 2 4 11" xfId="22859"/>
    <cellStyle name="输入 2 2 4 11 2" xfId="22860"/>
    <cellStyle name="输入 2 2 4 11 3" xfId="22861"/>
    <cellStyle name="输入 2 2 4 11 4" xfId="22862"/>
    <cellStyle name="输入 2 2 4 11 5" xfId="22863"/>
    <cellStyle name="输入 2 2 4 11 6" xfId="22864"/>
    <cellStyle name="输入 2 2 4 12" xfId="22865"/>
    <cellStyle name="输入 2 2 4 12 2" xfId="22866"/>
    <cellStyle name="输入 2 2 4 12 3" xfId="22867"/>
    <cellStyle name="输入 2 2 4 12 4" xfId="22868"/>
    <cellStyle name="输入 2 2 4 12 5" xfId="22869"/>
    <cellStyle name="输入 2 2 4 12 6" xfId="22870"/>
    <cellStyle name="输入 2 2 4 13" xfId="22871"/>
    <cellStyle name="输入 2 2 4 13 2" xfId="22872"/>
    <cellStyle name="输入 2 2 4 13 3" xfId="22873"/>
    <cellStyle name="输入 2 2 4 13 4" xfId="22874"/>
    <cellStyle name="输入 2 2 4 13 5" xfId="22875"/>
    <cellStyle name="输入 2 2 4 13 6" xfId="22876"/>
    <cellStyle name="输入 2 2 4 14" xfId="22877"/>
    <cellStyle name="输入 2 2 4 14 2" xfId="22878"/>
    <cellStyle name="输入 2 2 4 14 3" xfId="22879"/>
    <cellStyle name="输入 2 2 4 14 4" xfId="22880"/>
    <cellStyle name="输入 2 2 4 14 5" xfId="22881"/>
    <cellStyle name="输入 2 2 4 14 6" xfId="22882"/>
    <cellStyle name="输入 2 2 4 15" xfId="22883"/>
    <cellStyle name="输入 2 2 4 15 2" xfId="22884"/>
    <cellStyle name="输入 2 2 4 15 3" xfId="22885"/>
    <cellStyle name="输入 2 2 4 15 4" xfId="22886"/>
    <cellStyle name="输入 2 2 4 15 5" xfId="22887"/>
    <cellStyle name="输入 2 2 4 15 6" xfId="22888"/>
    <cellStyle name="输入 2 2 4 16" xfId="22889"/>
    <cellStyle name="输入 2 2 4 16 2" xfId="22890"/>
    <cellStyle name="输入 2 2 4 16 3" xfId="22891"/>
    <cellStyle name="输入 2 2 4 16 4" xfId="22892"/>
    <cellStyle name="输入 2 2 4 16 5" xfId="22893"/>
    <cellStyle name="输入 2 2 4 16 6" xfId="22894"/>
    <cellStyle name="输入 2 2 4 17" xfId="22895"/>
    <cellStyle name="输入 2 2 4 17 2" xfId="22896"/>
    <cellStyle name="输入 2 2 4 17 3" xfId="22897"/>
    <cellStyle name="输入 2 2 4 17 4" xfId="22898"/>
    <cellStyle name="输入 2 2 4 17 5" xfId="22899"/>
    <cellStyle name="输入 2 2 4 17 6" xfId="22900"/>
    <cellStyle name="输入 2 2 4 18" xfId="22901"/>
    <cellStyle name="输入 2 2 4 18 2" xfId="22902"/>
    <cellStyle name="输入 2 2 4 18 3" xfId="22903"/>
    <cellStyle name="输入 2 2 4 18 4" xfId="22904"/>
    <cellStyle name="输入 2 2 4 18 5" xfId="22905"/>
    <cellStyle name="输入 2 2 4 18 6" xfId="22906"/>
    <cellStyle name="输入 2 2 4 19" xfId="22907"/>
    <cellStyle name="输入 2 2 4 19 2" xfId="22908"/>
    <cellStyle name="输入 2 2 4 19 3" xfId="22909"/>
    <cellStyle name="输入 2 2 4 19 4" xfId="22910"/>
    <cellStyle name="输入 2 2 4 19 5" xfId="22911"/>
    <cellStyle name="输入 2 2 4 19 6" xfId="22912"/>
    <cellStyle name="输入 2 2 4 2" xfId="22913"/>
    <cellStyle name="输入 2 2 4 2 10" xfId="22914"/>
    <cellStyle name="输入 2 2 4 2 10 2" xfId="22915"/>
    <cellStyle name="输入 2 2 4 2 10 3" xfId="22916"/>
    <cellStyle name="输入 2 2 4 2 10 4" xfId="22917"/>
    <cellStyle name="输入 2 2 4 2 10 5" xfId="22918"/>
    <cellStyle name="输入 2 2 4 2 10 6" xfId="22919"/>
    <cellStyle name="输入 2 2 4 2 11" xfId="22920"/>
    <cellStyle name="输入 2 2 4 2 11 2" xfId="22921"/>
    <cellStyle name="输入 2 2 4 2 11 3" xfId="22922"/>
    <cellStyle name="输入 2 2 4 2 11 4" xfId="22923"/>
    <cellStyle name="输入 2 2 4 2 11 5" xfId="22924"/>
    <cellStyle name="输入 2 2 4 2 11 6" xfId="22925"/>
    <cellStyle name="输入 2 2 4 2 12" xfId="22926"/>
    <cellStyle name="输入 2 2 4 2 12 2" xfId="22927"/>
    <cellStyle name="输入 2 2 4 2 12 3" xfId="22928"/>
    <cellStyle name="输入 2 2 4 2 12 4" xfId="22929"/>
    <cellStyle name="输入 2 2 4 2 12 5" xfId="22930"/>
    <cellStyle name="输入 2 2 4 2 12 6" xfId="22931"/>
    <cellStyle name="输入 2 2 4 2 13" xfId="22932"/>
    <cellStyle name="输入 2 2 4 2 13 2" xfId="22933"/>
    <cellStyle name="输入 2 2 4 2 13 3" xfId="22934"/>
    <cellStyle name="输入 2 2 4 2 13 4" xfId="22935"/>
    <cellStyle name="输入 2 2 4 2 13 5" xfId="22936"/>
    <cellStyle name="输入 2 2 4 2 13 6" xfId="22937"/>
    <cellStyle name="输入 2 2 4 2 14" xfId="22938"/>
    <cellStyle name="输入 2 2 4 2 14 2" xfId="22939"/>
    <cellStyle name="输入 2 2 4 2 14 3" xfId="22940"/>
    <cellStyle name="输入 2 2 4 2 14 4" xfId="22941"/>
    <cellStyle name="输入 2 2 4 2 14 5" xfId="22942"/>
    <cellStyle name="输入 2 2 4 2 14 6" xfId="22943"/>
    <cellStyle name="输入 2 2 4 2 15" xfId="22944"/>
    <cellStyle name="输入 2 2 4 2 15 2" xfId="22945"/>
    <cellStyle name="输入 2 2 4 2 15 3" xfId="22946"/>
    <cellStyle name="输入 2 2 4 2 15 4" xfId="22947"/>
    <cellStyle name="输入 2 2 4 2 15 5" xfId="22948"/>
    <cellStyle name="输入 2 2 4 2 15 6" xfId="22949"/>
    <cellStyle name="输入 2 2 4 2 16" xfId="22950"/>
    <cellStyle name="输入 2 2 4 2 16 2" xfId="22951"/>
    <cellStyle name="输入 2 2 4 2 16 3" xfId="22952"/>
    <cellStyle name="输入 2 2 4 2 16 4" xfId="22953"/>
    <cellStyle name="输入 2 2 4 2 16 5" xfId="22954"/>
    <cellStyle name="输入 2 2 4 2 16 6" xfId="22955"/>
    <cellStyle name="输入 2 2 4 2 17" xfId="22956"/>
    <cellStyle name="输入 2 2 4 2 17 2" xfId="22957"/>
    <cellStyle name="输入 2 2 4 2 17 3" xfId="22958"/>
    <cellStyle name="输入 2 2 4 2 17 4" xfId="22959"/>
    <cellStyle name="输入 2 2 4 2 17 5" xfId="22960"/>
    <cellStyle name="输入 2 2 4 2 17 6" xfId="22961"/>
    <cellStyle name="输入 2 2 4 2 18" xfId="22962"/>
    <cellStyle name="输入 2 2 4 2 18 2" xfId="22963"/>
    <cellStyle name="输入 2 2 4 2 18 3" xfId="22964"/>
    <cellStyle name="输入 2 2 4 2 18 4" xfId="22965"/>
    <cellStyle name="输入 2 2 4 2 18 5" xfId="22966"/>
    <cellStyle name="输入 2 2 4 2 18 6" xfId="22967"/>
    <cellStyle name="输入 2 2 4 2 19" xfId="22968"/>
    <cellStyle name="输入 2 2 4 2 2" xfId="22969"/>
    <cellStyle name="输入 2 2 4 2 2 2" xfId="22970"/>
    <cellStyle name="输入 2 2 4 2 2 3" xfId="22971"/>
    <cellStyle name="输入 2 2 4 2 2 4" xfId="22972"/>
    <cellStyle name="输入 2 2 4 2 2 5" xfId="22973"/>
    <cellStyle name="输入 2 2 4 2 2 6" xfId="22974"/>
    <cellStyle name="输入 2 2 4 2 20" xfId="22975"/>
    <cellStyle name="输入 2 2 4 2 21" xfId="22976"/>
    <cellStyle name="输入 2 2 4 2 22" xfId="22977"/>
    <cellStyle name="输入 2 2 4 2 23" xfId="22978"/>
    <cellStyle name="输入 2 2 4 2 3" xfId="22979"/>
    <cellStyle name="输入 2 2 4 2 3 2" xfId="22980"/>
    <cellStyle name="输入 2 2 4 2 3 3" xfId="22981"/>
    <cellStyle name="输入 2 2 4 2 3 4" xfId="22982"/>
    <cellStyle name="输入 2 2 4 2 3 5" xfId="22983"/>
    <cellStyle name="输入 2 2 4 2 3 6" xfId="22984"/>
    <cellStyle name="输入 2 2 4 2 4" xfId="22985"/>
    <cellStyle name="输入 2 2 4 2 4 2" xfId="22986"/>
    <cellStyle name="输入 2 2 4 2 4 3" xfId="22987"/>
    <cellStyle name="输入 2 2 4 2 4 4" xfId="22988"/>
    <cellStyle name="输入 2 2 4 2 4 5" xfId="22989"/>
    <cellStyle name="输入 2 2 4 2 4 6" xfId="22990"/>
    <cellStyle name="输入 2 2 4 2 5" xfId="22991"/>
    <cellStyle name="输入 2 2 4 2 5 2" xfId="22992"/>
    <cellStyle name="输入 2 2 4 2 5 3" xfId="22993"/>
    <cellStyle name="输入 2 2 4 2 5 4" xfId="22994"/>
    <cellStyle name="输入 2 2 4 2 5 5" xfId="22995"/>
    <cellStyle name="输入 2 2 4 2 5 6" xfId="22996"/>
    <cellStyle name="输入 2 2 4 2 6" xfId="22997"/>
    <cellStyle name="输入 2 2 4 2 6 2" xfId="22998"/>
    <cellStyle name="输入 2 2 4 2 6 3" xfId="22999"/>
    <cellStyle name="输入 2 2 4 2 6 4" xfId="23000"/>
    <cellStyle name="输入 2 2 4 2 6 5" xfId="23001"/>
    <cellStyle name="输入 2 2 4 2 6 6" xfId="23002"/>
    <cellStyle name="输入 2 2 4 2 7" xfId="23003"/>
    <cellStyle name="输入 2 2 4 2 7 2" xfId="23004"/>
    <cellStyle name="输入 2 2 4 2 7 3" xfId="23005"/>
    <cellStyle name="输入 2 2 4 2 7 4" xfId="23006"/>
    <cellStyle name="输入 2 2 4 2 7 5" xfId="23007"/>
    <cellStyle name="输入 2 2 4 2 7 6" xfId="23008"/>
    <cellStyle name="输入 2 2 4 2 8" xfId="23009"/>
    <cellStyle name="输入 2 2 4 2 8 2" xfId="23010"/>
    <cellStyle name="输入 2 2 4 2 8 3" xfId="23011"/>
    <cellStyle name="输入 2 2 4 2 8 4" xfId="23012"/>
    <cellStyle name="输入 2 2 4 2 8 5" xfId="23013"/>
    <cellStyle name="输入 2 2 4 2 8 6" xfId="23014"/>
    <cellStyle name="输入 2 2 4 2 9" xfId="23015"/>
    <cellStyle name="输入 2 2 4 2 9 2" xfId="23016"/>
    <cellStyle name="输入 2 2 4 2 9 3" xfId="23017"/>
    <cellStyle name="输入 2 2 4 2 9 4" xfId="23018"/>
    <cellStyle name="输入 2 2 4 2 9 5" xfId="23019"/>
    <cellStyle name="输入 2 2 4 2 9 6" xfId="23020"/>
    <cellStyle name="输入 2 2 4 20" xfId="23021"/>
    <cellStyle name="输入 2 2 4 20 2" xfId="23022"/>
    <cellStyle name="输入 2 2 4 20 3" xfId="23023"/>
    <cellStyle name="输入 2 2 4 20 4" xfId="23024"/>
    <cellStyle name="输入 2 2 4 20 5" xfId="23025"/>
    <cellStyle name="输入 2 2 4 20 6" xfId="23026"/>
    <cellStyle name="输入 2 2 4 21" xfId="23027"/>
    <cellStyle name="输入 2 2 4 22" xfId="23028"/>
    <cellStyle name="输入 2 2 4 23" xfId="23029"/>
    <cellStyle name="输入 2 2 4 24" xfId="23030"/>
    <cellStyle name="输入 2 2 4 25" xfId="23031"/>
    <cellStyle name="输入 2 2 4 3" xfId="23032"/>
    <cellStyle name="输入 2 2 4 3 2" xfId="23033"/>
    <cellStyle name="输入 2 2 4 3 3" xfId="23034"/>
    <cellStyle name="输入 2 2 4 3 4" xfId="23035"/>
    <cellStyle name="输入 2 2 4 3 5" xfId="23036"/>
    <cellStyle name="输入 2 2 4 3 6" xfId="23037"/>
    <cellStyle name="输入 2 2 4 4" xfId="23038"/>
    <cellStyle name="输入 2 2 4 4 2" xfId="23039"/>
    <cellStyle name="输入 2 2 4 4 3" xfId="23040"/>
    <cellStyle name="输入 2 2 4 4 4" xfId="23041"/>
    <cellStyle name="输入 2 2 4 4 5" xfId="23042"/>
    <cellStyle name="输入 2 2 4 4 6" xfId="23043"/>
    <cellStyle name="输入 2 2 4 5" xfId="23044"/>
    <cellStyle name="输入 2 2 4 5 2" xfId="23045"/>
    <cellStyle name="输入 2 2 4 5 3" xfId="23046"/>
    <cellStyle name="输入 2 2 4 5 4" xfId="23047"/>
    <cellStyle name="输入 2 2 4 5 5" xfId="23048"/>
    <cellStyle name="输入 2 2 4 5 6" xfId="23049"/>
    <cellStyle name="输入 2 2 4 6" xfId="23050"/>
    <cellStyle name="输入 2 2 4 6 2" xfId="23051"/>
    <cellStyle name="输入 2 2 4 6 3" xfId="23052"/>
    <cellStyle name="输入 2 2 4 6 4" xfId="23053"/>
    <cellStyle name="输入 2 2 4 6 5" xfId="23054"/>
    <cellStyle name="输入 2 2 4 6 6" xfId="23055"/>
    <cellStyle name="输入 2 2 4 7" xfId="23056"/>
    <cellStyle name="输入 2 2 4 7 2" xfId="23057"/>
    <cellStyle name="输入 2 2 4 7 3" xfId="23058"/>
    <cellStyle name="输入 2 2 4 7 4" xfId="23059"/>
    <cellStyle name="输入 2 2 4 7 5" xfId="23060"/>
    <cellStyle name="输入 2 2 4 7 6" xfId="23061"/>
    <cellStyle name="输入 2 2 4 8" xfId="23062"/>
    <cellStyle name="输入 2 2 4 8 2" xfId="23063"/>
    <cellStyle name="输入 2 2 4 8 2 2" xfId="23064"/>
    <cellStyle name="输入 2 2 4 8 2 3" xfId="23065"/>
    <cellStyle name="输入 2 2 4 8 2 4" xfId="23066"/>
    <cellStyle name="输入 2 2 4 8 2 5" xfId="23067"/>
    <cellStyle name="输入 2 2 4 8 2 6" xfId="23068"/>
    <cellStyle name="输入 2 2 4 8 2 7" xfId="23069"/>
    <cellStyle name="输入 2 2 4 8 3" xfId="23070"/>
    <cellStyle name="输入 2 2 4 8 4" xfId="23071"/>
    <cellStyle name="输入 2 2 4 8 5" xfId="23072"/>
    <cellStyle name="输入 2 2 4 8 6" xfId="23073"/>
    <cellStyle name="输入 2 2 4 8 7" xfId="23074"/>
    <cellStyle name="输入 2 2 4 9" xfId="23075"/>
    <cellStyle name="输入 2 2 4 9 2" xfId="23076"/>
    <cellStyle name="输入 2 2 4 9 3" xfId="23077"/>
    <cellStyle name="输入 2 2 4 9 4" xfId="23078"/>
    <cellStyle name="输入 2 2 4 9 5" xfId="23079"/>
    <cellStyle name="输入 2 2 4 9 6" xfId="23080"/>
    <cellStyle name="输入 2 2 5" xfId="23081"/>
    <cellStyle name="输入 2 2 5 10" xfId="23082"/>
    <cellStyle name="输入 2 2 5 10 2" xfId="23083"/>
    <cellStyle name="输入 2 2 5 10 3" xfId="23084"/>
    <cellStyle name="输入 2 2 5 10 4" xfId="23085"/>
    <cellStyle name="输入 2 2 5 10 5" xfId="23086"/>
    <cellStyle name="输入 2 2 5 10 6" xfId="23087"/>
    <cellStyle name="输入 2 2 5 11" xfId="23088"/>
    <cellStyle name="输入 2 2 5 11 2" xfId="23089"/>
    <cellStyle name="输入 2 2 5 11 3" xfId="23090"/>
    <cellStyle name="输入 2 2 5 11 4" xfId="23091"/>
    <cellStyle name="输入 2 2 5 11 5" xfId="23092"/>
    <cellStyle name="输入 2 2 5 11 6" xfId="23093"/>
    <cellStyle name="输入 2 2 5 12" xfId="23094"/>
    <cellStyle name="输入 2 2 5 12 2" xfId="23095"/>
    <cellStyle name="输入 2 2 5 12 3" xfId="23096"/>
    <cellStyle name="输入 2 2 5 12 4" xfId="23097"/>
    <cellStyle name="输入 2 2 5 12 5" xfId="23098"/>
    <cellStyle name="输入 2 2 5 12 6" xfId="23099"/>
    <cellStyle name="输入 2 2 5 13" xfId="23100"/>
    <cellStyle name="输入 2 2 5 13 2" xfId="23101"/>
    <cellStyle name="输入 2 2 5 13 3" xfId="23102"/>
    <cellStyle name="输入 2 2 5 13 4" xfId="23103"/>
    <cellStyle name="输入 2 2 5 13 5" xfId="23104"/>
    <cellStyle name="输入 2 2 5 13 6" xfId="23105"/>
    <cellStyle name="输入 2 2 5 14" xfId="23106"/>
    <cellStyle name="输入 2 2 5 14 2" xfId="23107"/>
    <cellStyle name="输入 2 2 5 14 3" xfId="23108"/>
    <cellStyle name="输入 2 2 5 14 4" xfId="23109"/>
    <cellStyle name="输入 2 2 5 14 5" xfId="23110"/>
    <cellStyle name="输入 2 2 5 14 6" xfId="23111"/>
    <cellStyle name="输入 2 2 5 15" xfId="23112"/>
    <cellStyle name="输入 2 2 5 15 2" xfId="23113"/>
    <cellStyle name="输入 2 2 5 15 3" xfId="23114"/>
    <cellStyle name="输入 2 2 5 15 4" xfId="23115"/>
    <cellStyle name="输入 2 2 5 15 5" xfId="23116"/>
    <cellStyle name="输入 2 2 5 15 6" xfId="23117"/>
    <cellStyle name="输入 2 2 5 16" xfId="23118"/>
    <cellStyle name="输入 2 2 5 16 2" xfId="23119"/>
    <cellStyle name="输入 2 2 5 16 3" xfId="23120"/>
    <cellStyle name="输入 2 2 5 16 4" xfId="23121"/>
    <cellStyle name="输入 2 2 5 16 5" xfId="23122"/>
    <cellStyle name="输入 2 2 5 16 6" xfId="23123"/>
    <cellStyle name="输入 2 2 5 17" xfId="23124"/>
    <cellStyle name="输入 2 2 5 17 2" xfId="23125"/>
    <cellStyle name="输入 2 2 5 17 3" xfId="23126"/>
    <cellStyle name="输入 2 2 5 17 4" xfId="23127"/>
    <cellStyle name="输入 2 2 5 17 5" xfId="23128"/>
    <cellStyle name="输入 2 2 5 17 6" xfId="23129"/>
    <cellStyle name="输入 2 2 5 18" xfId="23130"/>
    <cellStyle name="输入 2 2 5 18 2" xfId="23131"/>
    <cellStyle name="输入 2 2 5 18 3" xfId="23132"/>
    <cellStyle name="输入 2 2 5 18 4" xfId="23133"/>
    <cellStyle name="输入 2 2 5 18 5" xfId="23134"/>
    <cellStyle name="输入 2 2 5 18 6" xfId="23135"/>
    <cellStyle name="输入 2 2 5 19" xfId="23136"/>
    <cellStyle name="输入 2 2 5 19 2" xfId="23137"/>
    <cellStyle name="输入 2 2 5 19 3" xfId="23138"/>
    <cellStyle name="输入 2 2 5 19 4" xfId="23139"/>
    <cellStyle name="输入 2 2 5 19 5" xfId="23140"/>
    <cellStyle name="输入 2 2 5 19 6" xfId="23141"/>
    <cellStyle name="输入 2 2 5 2" xfId="23142"/>
    <cellStyle name="输入 2 2 5 2 10" xfId="23143"/>
    <cellStyle name="输入 2 2 5 2 10 2" xfId="23144"/>
    <cellStyle name="输入 2 2 5 2 10 3" xfId="23145"/>
    <cellStyle name="输入 2 2 5 2 10 4" xfId="23146"/>
    <cellStyle name="输入 2 2 5 2 10 5" xfId="23147"/>
    <cellStyle name="输入 2 2 5 2 10 6" xfId="23148"/>
    <cellStyle name="输入 2 2 5 2 11" xfId="23149"/>
    <cellStyle name="输入 2 2 5 2 11 2" xfId="23150"/>
    <cellStyle name="输入 2 2 5 2 11 3" xfId="23151"/>
    <cellStyle name="输入 2 2 5 2 11 4" xfId="23152"/>
    <cellStyle name="输入 2 2 5 2 11 5" xfId="23153"/>
    <cellStyle name="输入 2 2 5 2 11 6" xfId="23154"/>
    <cellStyle name="输入 2 2 5 2 12" xfId="23155"/>
    <cellStyle name="输入 2 2 5 2 12 2" xfId="23156"/>
    <cellStyle name="输入 2 2 5 2 12 3" xfId="23157"/>
    <cellStyle name="输入 2 2 5 2 12 4" xfId="23158"/>
    <cellStyle name="输入 2 2 5 2 12 5" xfId="23159"/>
    <cellStyle name="输入 2 2 5 2 12 6" xfId="23160"/>
    <cellStyle name="输入 2 2 5 2 13" xfId="23161"/>
    <cellStyle name="输入 2 2 5 2 13 2" xfId="23162"/>
    <cellStyle name="输入 2 2 5 2 13 3" xfId="23163"/>
    <cellStyle name="输入 2 2 5 2 13 4" xfId="23164"/>
    <cellStyle name="输入 2 2 5 2 13 5" xfId="23165"/>
    <cellStyle name="输入 2 2 5 2 13 6" xfId="23166"/>
    <cellStyle name="输入 2 2 5 2 14" xfId="23167"/>
    <cellStyle name="输入 2 2 5 2 14 2" xfId="23168"/>
    <cellStyle name="输入 2 2 5 2 14 3" xfId="23169"/>
    <cellStyle name="输入 2 2 5 2 14 4" xfId="23170"/>
    <cellStyle name="输入 2 2 5 2 14 5" xfId="23171"/>
    <cellStyle name="输入 2 2 5 2 14 6" xfId="23172"/>
    <cellStyle name="输入 2 2 5 2 15" xfId="23173"/>
    <cellStyle name="输入 2 2 5 2 15 2" xfId="23174"/>
    <cellStyle name="输入 2 2 5 2 15 3" xfId="23175"/>
    <cellStyle name="输入 2 2 5 2 15 4" xfId="23176"/>
    <cellStyle name="输入 2 2 5 2 15 5" xfId="23177"/>
    <cellStyle name="输入 2 2 5 2 15 6" xfId="23178"/>
    <cellStyle name="输入 2 2 5 2 16" xfId="23179"/>
    <cellStyle name="输入 2 2 5 2 16 2" xfId="23180"/>
    <cellStyle name="输入 2 2 5 2 16 3" xfId="23181"/>
    <cellStyle name="输入 2 2 5 2 16 4" xfId="23182"/>
    <cellStyle name="输入 2 2 5 2 16 5" xfId="23183"/>
    <cellStyle name="输入 2 2 5 2 16 6" xfId="23184"/>
    <cellStyle name="输入 2 2 5 2 17" xfId="23185"/>
    <cellStyle name="输入 2 2 5 2 17 2" xfId="23186"/>
    <cellStyle name="输入 2 2 5 2 17 3" xfId="23187"/>
    <cellStyle name="输入 2 2 5 2 17 4" xfId="23188"/>
    <cellStyle name="输入 2 2 5 2 17 5" xfId="23189"/>
    <cellStyle name="输入 2 2 5 2 17 6" xfId="23190"/>
    <cellStyle name="输入 2 2 5 2 18" xfId="23191"/>
    <cellStyle name="输入 2 2 5 2 18 2" xfId="23192"/>
    <cellStyle name="输入 2 2 5 2 18 3" xfId="23193"/>
    <cellStyle name="输入 2 2 5 2 18 4" xfId="23194"/>
    <cellStyle name="输入 2 2 5 2 18 5" xfId="23195"/>
    <cellStyle name="输入 2 2 5 2 18 6" xfId="23196"/>
    <cellStyle name="输入 2 2 5 2 19" xfId="23197"/>
    <cellStyle name="输入 2 2 5 2 2" xfId="23198"/>
    <cellStyle name="输入 2 2 5 2 2 2" xfId="23199"/>
    <cellStyle name="输入 2 2 5 2 2 3" xfId="23200"/>
    <cellStyle name="输入 2 2 5 2 2 4" xfId="23201"/>
    <cellStyle name="输入 2 2 5 2 2 5" xfId="23202"/>
    <cellStyle name="输入 2 2 5 2 2 6" xfId="23203"/>
    <cellStyle name="输入 2 2 5 2 20" xfId="23204"/>
    <cellStyle name="输入 2 2 5 2 21" xfId="23205"/>
    <cellStyle name="输入 2 2 5 2 22" xfId="23206"/>
    <cellStyle name="输入 2 2 5 2 23" xfId="23207"/>
    <cellStyle name="输入 2 2 5 2 3" xfId="23208"/>
    <cellStyle name="输入 2 2 5 2 3 2" xfId="23209"/>
    <cellStyle name="输入 2 2 5 2 3 3" xfId="23210"/>
    <cellStyle name="输入 2 2 5 2 3 4" xfId="23211"/>
    <cellStyle name="输入 2 2 5 2 3 5" xfId="23212"/>
    <cellStyle name="输入 2 2 5 2 3 6" xfId="23213"/>
    <cellStyle name="输入 2 2 5 2 4" xfId="23214"/>
    <cellStyle name="输入 2 2 5 2 4 2" xfId="23215"/>
    <cellStyle name="输入 2 2 5 2 4 3" xfId="23216"/>
    <cellStyle name="输入 2 2 5 2 4 4" xfId="23217"/>
    <cellStyle name="输入 2 2 5 2 4 5" xfId="23218"/>
    <cellStyle name="输入 2 2 5 2 4 6" xfId="23219"/>
    <cellStyle name="输入 2 2 5 2 5" xfId="23220"/>
    <cellStyle name="输入 2 2 5 2 5 2" xfId="23221"/>
    <cellStyle name="输入 2 2 5 2 5 3" xfId="23222"/>
    <cellStyle name="输入 2 2 5 2 5 4" xfId="23223"/>
    <cellStyle name="输入 2 2 5 2 5 5" xfId="23224"/>
    <cellStyle name="输入 2 2 5 2 5 6" xfId="23225"/>
    <cellStyle name="输入 2 2 5 2 6" xfId="23226"/>
    <cellStyle name="输入 2 2 5 2 6 2" xfId="23227"/>
    <cellStyle name="输入 2 2 5 2 6 3" xfId="23228"/>
    <cellStyle name="输入 2 2 5 2 6 4" xfId="23229"/>
    <cellStyle name="输入 2 2 5 2 6 5" xfId="23230"/>
    <cellStyle name="输入 2 2 5 2 6 6" xfId="23231"/>
    <cellStyle name="输入 2 2 5 2 7" xfId="23232"/>
    <cellStyle name="输入 2 2 5 2 7 2" xfId="23233"/>
    <cellStyle name="输入 2 2 5 2 7 3" xfId="23234"/>
    <cellStyle name="输入 2 2 5 2 7 4" xfId="23235"/>
    <cellStyle name="输入 2 2 5 2 7 5" xfId="23236"/>
    <cellStyle name="输入 2 2 5 2 7 6" xfId="23237"/>
    <cellStyle name="输入 2 2 5 2 8" xfId="23238"/>
    <cellStyle name="输入 2 2 5 2 8 2" xfId="23239"/>
    <cellStyle name="输入 2 2 5 2 8 3" xfId="23240"/>
    <cellStyle name="输入 2 2 5 2 8 4" xfId="23241"/>
    <cellStyle name="输入 2 2 5 2 8 5" xfId="23242"/>
    <cellStyle name="输入 2 2 5 2 8 6" xfId="23243"/>
    <cellStyle name="输入 2 2 5 2 9" xfId="23244"/>
    <cellStyle name="输入 2 2 5 2 9 2" xfId="23245"/>
    <cellStyle name="输入 2 2 5 2 9 3" xfId="23246"/>
    <cellStyle name="输入 2 2 5 2 9 4" xfId="23247"/>
    <cellStyle name="输入 2 2 5 2 9 5" xfId="23248"/>
    <cellStyle name="输入 2 2 5 2 9 6" xfId="23249"/>
    <cellStyle name="输入 2 2 5 20" xfId="23250"/>
    <cellStyle name="输入 2 2 5 20 2" xfId="23251"/>
    <cellStyle name="输入 2 2 5 20 3" xfId="23252"/>
    <cellStyle name="输入 2 2 5 20 4" xfId="23253"/>
    <cellStyle name="输入 2 2 5 20 5" xfId="23254"/>
    <cellStyle name="输入 2 2 5 20 6" xfId="23255"/>
    <cellStyle name="输入 2 2 5 21" xfId="23256"/>
    <cellStyle name="输入 2 2 5 22" xfId="23257"/>
    <cellStyle name="输入 2 2 5 23" xfId="23258"/>
    <cellStyle name="输入 2 2 5 24" xfId="23259"/>
    <cellStyle name="输入 2 2 5 25" xfId="23260"/>
    <cellStyle name="输入 2 2 5 3" xfId="23261"/>
    <cellStyle name="输入 2 2 5 3 2" xfId="23262"/>
    <cellStyle name="输入 2 2 5 3 3" xfId="23263"/>
    <cellStyle name="输入 2 2 5 3 4" xfId="23264"/>
    <cellStyle name="输入 2 2 5 3 5" xfId="23265"/>
    <cellStyle name="输入 2 2 5 3 6" xfId="23266"/>
    <cellStyle name="输入 2 2 5 4" xfId="23267"/>
    <cellStyle name="输入 2 2 5 4 2" xfId="23268"/>
    <cellStyle name="输入 2 2 5 4 3" xfId="23269"/>
    <cellStyle name="输入 2 2 5 4 4" xfId="23270"/>
    <cellStyle name="输入 2 2 5 4 5" xfId="23271"/>
    <cellStyle name="输入 2 2 5 4 6" xfId="23272"/>
    <cellStyle name="输入 2 2 5 5" xfId="23273"/>
    <cellStyle name="输入 2 2 5 5 2" xfId="23274"/>
    <cellStyle name="输入 2 2 5 5 3" xfId="23275"/>
    <cellStyle name="输入 2 2 5 5 4" xfId="23276"/>
    <cellStyle name="输入 2 2 5 5 5" xfId="23277"/>
    <cellStyle name="输入 2 2 5 5 6" xfId="23278"/>
    <cellStyle name="输入 2 2 5 6" xfId="23279"/>
    <cellStyle name="输入 2 2 5 6 2" xfId="23280"/>
    <cellStyle name="输入 2 2 5 6 3" xfId="23281"/>
    <cellStyle name="输入 2 2 5 6 4" xfId="23282"/>
    <cellStyle name="输入 2 2 5 6 5" xfId="23283"/>
    <cellStyle name="输入 2 2 5 6 6" xfId="23284"/>
    <cellStyle name="输入 2 2 5 7" xfId="23285"/>
    <cellStyle name="输入 2 2 5 7 2" xfId="23286"/>
    <cellStyle name="输入 2 2 5 7 3" xfId="23287"/>
    <cellStyle name="输入 2 2 5 7 4" xfId="23288"/>
    <cellStyle name="输入 2 2 5 7 5" xfId="23289"/>
    <cellStyle name="输入 2 2 5 7 6" xfId="23290"/>
    <cellStyle name="输入 2 2 5 8" xfId="23291"/>
    <cellStyle name="输入 2 2 5 8 2" xfId="23292"/>
    <cellStyle name="输入 2 2 5 8 2 2" xfId="23293"/>
    <cellStyle name="输入 2 2 5 8 2 3" xfId="23294"/>
    <cellStyle name="输入 2 2 5 8 2 4" xfId="23295"/>
    <cellStyle name="输入 2 2 5 8 2 5" xfId="23296"/>
    <cellStyle name="输入 2 2 5 8 2 6" xfId="23297"/>
    <cellStyle name="输入 2 2 5 8 2 7" xfId="23298"/>
    <cellStyle name="输入 2 2 5 8 3" xfId="23299"/>
    <cellStyle name="输入 2 2 5 8 4" xfId="23300"/>
    <cellStyle name="输入 2 2 5 8 5" xfId="23301"/>
    <cellStyle name="输入 2 2 5 8 6" xfId="23302"/>
    <cellStyle name="输入 2 2 5 8 7" xfId="23303"/>
    <cellStyle name="输入 2 2 5 9" xfId="23304"/>
    <cellStyle name="输入 2 2 5 9 2" xfId="23305"/>
    <cellStyle name="输入 2 2 5 9 3" xfId="23306"/>
    <cellStyle name="输入 2 2 5 9 4" xfId="23307"/>
    <cellStyle name="输入 2 2 5 9 5" xfId="23308"/>
    <cellStyle name="输入 2 2 5 9 6" xfId="23309"/>
    <cellStyle name="输入 2 2 6" xfId="23310"/>
    <cellStyle name="输入 2 2 6 2" xfId="23311"/>
    <cellStyle name="输入 2 2 6 3" xfId="23312"/>
    <cellStyle name="输入 2 2 6 4" xfId="23313"/>
    <cellStyle name="输入 2 2 6 5" xfId="23314"/>
    <cellStyle name="输入 2 2 6 6" xfId="23315"/>
    <cellStyle name="输入 2 2 7" xfId="23316"/>
    <cellStyle name="输入 2 2 7 2" xfId="23317"/>
    <cellStyle name="输入 2 2 7 3" xfId="23318"/>
    <cellStyle name="输入 2 2 7 4" xfId="23319"/>
    <cellStyle name="输入 2 2 7 5" xfId="23320"/>
    <cellStyle name="输入 2 2 7 6" xfId="23321"/>
    <cellStyle name="输入 2 2 8" xfId="23322"/>
    <cellStyle name="输入 2 2 8 2" xfId="23323"/>
    <cellStyle name="输入 2 2 8 3" xfId="23324"/>
    <cellStyle name="输入 2 2 8 4" xfId="23325"/>
    <cellStyle name="输入 2 2 8 5" xfId="23326"/>
    <cellStyle name="输入 2 2 8 6" xfId="23327"/>
    <cellStyle name="输入 2 2 9" xfId="23328"/>
    <cellStyle name="输入 2 2 9 2" xfId="23329"/>
    <cellStyle name="输入 2 2 9 3" xfId="23330"/>
    <cellStyle name="输入 2 2 9 4" xfId="23331"/>
    <cellStyle name="输入 2 2 9 5" xfId="23332"/>
    <cellStyle name="输入 2 2 9 6" xfId="23333"/>
    <cellStyle name="输入 2 20" xfId="23334"/>
    <cellStyle name="输入 2 20 2" xfId="23335"/>
    <cellStyle name="输入 2 20 3" xfId="23336"/>
    <cellStyle name="输入 2 20 4" xfId="23337"/>
    <cellStyle name="输入 2 20 5" xfId="23338"/>
    <cellStyle name="输入 2 20 6" xfId="23339"/>
    <cellStyle name="输入 2 21" xfId="23340"/>
    <cellStyle name="输入 2 21 2" xfId="23341"/>
    <cellStyle name="输入 2 21 3" xfId="23342"/>
    <cellStyle name="输入 2 21 4" xfId="23343"/>
    <cellStyle name="输入 2 21 5" xfId="23344"/>
    <cellStyle name="输入 2 21 6" xfId="23345"/>
    <cellStyle name="输入 2 22" xfId="23346"/>
    <cellStyle name="输入 2 22 2" xfId="23347"/>
    <cellStyle name="输入 2 22 3" xfId="23348"/>
    <cellStyle name="输入 2 22 4" xfId="23349"/>
    <cellStyle name="输入 2 22 5" xfId="23350"/>
    <cellStyle name="输入 2 22 6" xfId="23351"/>
    <cellStyle name="输入 2 23" xfId="23352"/>
    <cellStyle name="输入 2 23 2" xfId="23353"/>
    <cellStyle name="输入 2 23 3" xfId="23354"/>
    <cellStyle name="输入 2 23 4" xfId="23355"/>
    <cellStyle name="输入 2 23 5" xfId="23356"/>
    <cellStyle name="输入 2 23 6" xfId="23357"/>
    <cellStyle name="输入 2 24" xfId="23358"/>
    <cellStyle name="输入 2 24 2" xfId="23359"/>
    <cellStyle name="输入 2 24 3" xfId="23360"/>
    <cellStyle name="输入 2 24 4" xfId="23361"/>
    <cellStyle name="输入 2 24 5" xfId="23362"/>
    <cellStyle name="输入 2 24 6" xfId="23363"/>
    <cellStyle name="输入 2 25" xfId="23364"/>
    <cellStyle name="输入 2 26" xfId="23365"/>
    <cellStyle name="输入 2 27" xfId="23366"/>
    <cellStyle name="输入 2 28" xfId="23367"/>
    <cellStyle name="输入 2 29" xfId="23368"/>
    <cellStyle name="输入 2 3" xfId="23369"/>
    <cellStyle name="输入 2 3 10" xfId="23370"/>
    <cellStyle name="输入 2 3 10 2" xfId="23371"/>
    <cellStyle name="输入 2 3 10 3" xfId="23372"/>
    <cellStyle name="输入 2 3 10 4" xfId="23373"/>
    <cellStyle name="输入 2 3 10 5" xfId="23374"/>
    <cellStyle name="输入 2 3 10 6" xfId="23375"/>
    <cellStyle name="输入 2 3 11" xfId="23376"/>
    <cellStyle name="输入 2 3 11 2" xfId="23377"/>
    <cellStyle name="输入 2 3 11 2 2" xfId="23378"/>
    <cellStyle name="输入 2 3 11 2 3" xfId="23379"/>
    <cellStyle name="输入 2 3 11 2 4" xfId="23380"/>
    <cellStyle name="输入 2 3 11 2 5" xfId="23381"/>
    <cellStyle name="输入 2 3 11 2 6" xfId="23382"/>
    <cellStyle name="输入 2 3 11 2 7" xfId="23383"/>
    <cellStyle name="输入 2 3 11 3" xfId="23384"/>
    <cellStyle name="输入 2 3 11 4" xfId="23385"/>
    <cellStyle name="输入 2 3 11 5" xfId="23386"/>
    <cellStyle name="输入 2 3 11 6" xfId="23387"/>
    <cellStyle name="输入 2 3 11 7" xfId="23388"/>
    <cellStyle name="输入 2 3 12" xfId="23389"/>
    <cellStyle name="输入 2 3 12 2" xfId="23390"/>
    <cellStyle name="输入 2 3 12 3" xfId="23391"/>
    <cellStyle name="输入 2 3 12 4" xfId="23392"/>
    <cellStyle name="输入 2 3 12 5" xfId="23393"/>
    <cellStyle name="输入 2 3 12 6" xfId="23394"/>
    <cellStyle name="输入 2 3 13" xfId="23395"/>
    <cellStyle name="输入 2 3 13 2" xfId="23396"/>
    <cellStyle name="输入 2 3 13 3" xfId="23397"/>
    <cellStyle name="输入 2 3 13 4" xfId="23398"/>
    <cellStyle name="输入 2 3 13 5" xfId="23399"/>
    <cellStyle name="输入 2 3 13 6" xfId="23400"/>
    <cellStyle name="输入 2 3 14" xfId="23401"/>
    <cellStyle name="输入 2 3 14 2" xfId="23402"/>
    <cellStyle name="输入 2 3 14 3" xfId="23403"/>
    <cellStyle name="输入 2 3 14 4" xfId="23404"/>
    <cellStyle name="输入 2 3 14 5" xfId="23405"/>
    <cellStyle name="输入 2 3 14 6" xfId="23406"/>
    <cellStyle name="输入 2 3 15" xfId="23407"/>
    <cellStyle name="输入 2 3 15 2" xfId="23408"/>
    <cellStyle name="输入 2 3 15 3" xfId="23409"/>
    <cellStyle name="输入 2 3 15 4" xfId="23410"/>
    <cellStyle name="输入 2 3 15 5" xfId="23411"/>
    <cellStyle name="输入 2 3 15 6" xfId="23412"/>
    <cellStyle name="输入 2 3 16" xfId="23413"/>
    <cellStyle name="输入 2 3 16 2" xfId="23414"/>
    <cellStyle name="输入 2 3 16 3" xfId="23415"/>
    <cellStyle name="输入 2 3 16 4" xfId="23416"/>
    <cellStyle name="输入 2 3 16 5" xfId="23417"/>
    <cellStyle name="输入 2 3 16 6" xfId="23418"/>
    <cellStyle name="输入 2 3 17" xfId="23419"/>
    <cellStyle name="输入 2 3 17 2" xfId="23420"/>
    <cellStyle name="输入 2 3 17 3" xfId="23421"/>
    <cellStyle name="输入 2 3 17 4" xfId="23422"/>
    <cellStyle name="输入 2 3 17 5" xfId="23423"/>
    <cellStyle name="输入 2 3 17 6" xfId="23424"/>
    <cellStyle name="输入 2 3 18" xfId="23425"/>
    <cellStyle name="输入 2 3 18 2" xfId="23426"/>
    <cellStyle name="输入 2 3 18 3" xfId="23427"/>
    <cellStyle name="输入 2 3 18 4" xfId="23428"/>
    <cellStyle name="输入 2 3 18 5" xfId="23429"/>
    <cellStyle name="输入 2 3 18 6" xfId="23430"/>
    <cellStyle name="输入 2 3 19" xfId="23431"/>
    <cellStyle name="输入 2 3 19 2" xfId="23432"/>
    <cellStyle name="输入 2 3 19 3" xfId="23433"/>
    <cellStyle name="输入 2 3 19 4" xfId="23434"/>
    <cellStyle name="输入 2 3 19 5" xfId="23435"/>
    <cellStyle name="输入 2 3 19 6" xfId="23436"/>
    <cellStyle name="输入 2 3 2" xfId="23437"/>
    <cellStyle name="输入 2 3 2 10" xfId="23438"/>
    <cellStyle name="输入 2 3 2 10 2" xfId="23439"/>
    <cellStyle name="输入 2 3 2 10 3" xfId="23440"/>
    <cellStyle name="输入 2 3 2 10 4" xfId="23441"/>
    <cellStyle name="输入 2 3 2 10 5" xfId="23442"/>
    <cellStyle name="输入 2 3 2 10 6" xfId="23443"/>
    <cellStyle name="输入 2 3 2 11" xfId="23444"/>
    <cellStyle name="输入 2 3 2 11 2" xfId="23445"/>
    <cellStyle name="输入 2 3 2 11 2 2" xfId="23446"/>
    <cellStyle name="输入 2 3 2 11 2 3" xfId="23447"/>
    <cellStyle name="输入 2 3 2 11 2 4" xfId="23448"/>
    <cellStyle name="输入 2 3 2 11 2 5" xfId="23449"/>
    <cellStyle name="输入 2 3 2 11 2 6" xfId="23450"/>
    <cellStyle name="输入 2 3 2 11 2 7" xfId="23451"/>
    <cellStyle name="输入 2 3 2 11 3" xfId="23452"/>
    <cellStyle name="输入 2 3 2 11 4" xfId="23453"/>
    <cellStyle name="输入 2 3 2 11 5" xfId="23454"/>
    <cellStyle name="输入 2 3 2 11 6" xfId="23455"/>
    <cellStyle name="输入 2 3 2 11 7" xfId="23456"/>
    <cellStyle name="输入 2 3 2 12" xfId="23457"/>
    <cellStyle name="输入 2 3 2 12 2" xfId="23458"/>
    <cellStyle name="输入 2 3 2 12 3" xfId="23459"/>
    <cellStyle name="输入 2 3 2 12 4" xfId="23460"/>
    <cellStyle name="输入 2 3 2 12 5" xfId="23461"/>
    <cellStyle name="输入 2 3 2 12 6" xfId="23462"/>
    <cellStyle name="输入 2 3 2 13" xfId="23463"/>
    <cellStyle name="输入 2 3 2 13 2" xfId="23464"/>
    <cellStyle name="输入 2 3 2 13 3" xfId="23465"/>
    <cellStyle name="输入 2 3 2 13 4" xfId="23466"/>
    <cellStyle name="输入 2 3 2 13 5" xfId="23467"/>
    <cellStyle name="输入 2 3 2 13 6" xfId="23468"/>
    <cellStyle name="输入 2 3 2 14" xfId="23469"/>
    <cellStyle name="输入 2 3 2 14 2" xfId="23470"/>
    <cellStyle name="输入 2 3 2 14 3" xfId="23471"/>
    <cellStyle name="输入 2 3 2 14 4" xfId="23472"/>
    <cellStyle name="输入 2 3 2 14 5" xfId="23473"/>
    <cellStyle name="输入 2 3 2 14 6" xfId="23474"/>
    <cellStyle name="输入 2 3 2 15" xfId="23475"/>
    <cellStyle name="输入 2 3 2 15 2" xfId="23476"/>
    <cellStyle name="输入 2 3 2 15 3" xfId="23477"/>
    <cellStyle name="输入 2 3 2 15 4" xfId="23478"/>
    <cellStyle name="输入 2 3 2 15 5" xfId="23479"/>
    <cellStyle name="输入 2 3 2 15 6" xfId="23480"/>
    <cellStyle name="输入 2 3 2 16" xfId="23481"/>
    <cellStyle name="输入 2 3 2 16 2" xfId="23482"/>
    <cellStyle name="输入 2 3 2 16 3" xfId="23483"/>
    <cellStyle name="输入 2 3 2 16 4" xfId="23484"/>
    <cellStyle name="输入 2 3 2 16 5" xfId="23485"/>
    <cellStyle name="输入 2 3 2 16 6" xfId="23486"/>
    <cellStyle name="输入 2 3 2 17" xfId="23487"/>
    <cellStyle name="输入 2 3 2 17 2" xfId="23488"/>
    <cellStyle name="输入 2 3 2 17 3" xfId="23489"/>
    <cellStyle name="输入 2 3 2 17 4" xfId="23490"/>
    <cellStyle name="输入 2 3 2 17 5" xfId="23491"/>
    <cellStyle name="输入 2 3 2 17 6" xfId="23492"/>
    <cellStyle name="输入 2 3 2 18" xfId="23493"/>
    <cellStyle name="输入 2 3 2 18 2" xfId="23494"/>
    <cellStyle name="输入 2 3 2 18 3" xfId="23495"/>
    <cellStyle name="输入 2 3 2 18 4" xfId="23496"/>
    <cellStyle name="输入 2 3 2 18 5" xfId="23497"/>
    <cellStyle name="输入 2 3 2 18 6" xfId="23498"/>
    <cellStyle name="输入 2 3 2 19" xfId="23499"/>
    <cellStyle name="输入 2 3 2 19 2" xfId="23500"/>
    <cellStyle name="输入 2 3 2 19 3" xfId="23501"/>
    <cellStyle name="输入 2 3 2 19 4" xfId="23502"/>
    <cellStyle name="输入 2 3 2 19 5" xfId="23503"/>
    <cellStyle name="输入 2 3 2 19 6" xfId="23504"/>
    <cellStyle name="输入 2 3 2 2" xfId="23505"/>
    <cellStyle name="输入 2 3 2 2 10" xfId="23506"/>
    <cellStyle name="输入 2 3 2 2 10 2" xfId="23507"/>
    <cellStyle name="输入 2 3 2 2 10 3" xfId="23508"/>
    <cellStyle name="输入 2 3 2 2 10 4" xfId="23509"/>
    <cellStyle name="输入 2 3 2 2 10 5" xfId="23510"/>
    <cellStyle name="输入 2 3 2 2 10 6" xfId="23511"/>
    <cellStyle name="输入 2 3 2 2 11" xfId="23512"/>
    <cellStyle name="输入 2 3 2 2 11 2" xfId="23513"/>
    <cellStyle name="输入 2 3 2 2 11 3" xfId="23514"/>
    <cellStyle name="输入 2 3 2 2 11 4" xfId="23515"/>
    <cellStyle name="输入 2 3 2 2 11 5" xfId="23516"/>
    <cellStyle name="输入 2 3 2 2 11 6" xfId="23517"/>
    <cellStyle name="输入 2 3 2 2 12" xfId="23518"/>
    <cellStyle name="输入 2 3 2 2 12 2" xfId="23519"/>
    <cellStyle name="输入 2 3 2 2 12 3" xfId="23520"/>
    <cellStyle name="输入 2 3 2 2 12 4" xfId="23521"/>
    <cellStyle name="输入 2 3 2 2 12 5" xfId="23522"/>
    <cellStyle name="输入 2 3 2 2 12 6" xfId="23523"/>
    <cellStyle name="输入 2 3 2 2 13" xfId="23524"/>
    <cellStyle name="输入 2 3 2 2 13 2" xfId="23525"/>
    <cellStyle name="输入 2 3 2 2 13 3" xfId="23526"/>
    <cellStyle name="输入 2 3 2 2 13 4" xfId="23527"/>
    <cellStyle name="输入 2 3 2 2 13 5" xfId="23528"/>
    <cellStyle name="输入 2 3 2 2 13 6" xfId="23529"/>
    <cellStyle name="输入 2 3 2 2 14" xfId="23530"/>
    <cellStyle name="输入 2 3 2 2 14 2" xfId="23531"/>
    <cellStyle name="输入 2 3 2 2 14 3" xfId="23532"/>
    <cellStyle name="输入 2 3 2 2 14 4" xfId="23533"/>
    <cellStyle name="输入 2 3 2 2 14 5" xfId="23534"/>
    <cellStyle name="输入 2 3 2 2 14 6" xfId="23535"/>
    <cellStyle name="输入 2 3 2 2 15" xfId="23536"/>
    <cellStyle name="输入 2 3 2 2 15 2" xfId="23537"/>
    <cellStyle name="输入 2 3 2 2 15 3" xfId="23538"/>
    <cellStyle name="输入 2 3 2 2 15 4" xfId="23539"/>
    <cellStyle name="输入 2 3 2 2 15 5" xfId="23540"/>
    <cellStyle name="输入 2 3 2 2 15 6" xfId="23541"/>
    <cellStyle name="输入 2 3 2 2 16" xfId="23542"/>
    <cellStyle name="输入 2 3 2 2 16 2" xfId="23543"/>
    <cellStyle name="输入 2 3 2 2 16 3" xfId="23544"/>
    <cellStyle name="输入 2 3 2 2 16 4" xfId="23545"/>
    <cellStyle name="输入 2 3 2 2 16 5" xfId="23546"/>
    <cellStyle name="输入 2 3 2 2 16 6" xfId="23547"/>
    <cellStyle name="输入 2 3 2 2 17" xfId="23548"/>
    <cellStyle name="输入 2 3 2 2 17 2" xfId="23549"/>
    <cellStyle name="输入 2 3 2 2 17 3" xfId="23550"/>
    <cellStyle name="输入 2 3 2 2 17 4" xfId="23551"/>
    <cellStyle name="输入 2 3 2 2 17 5" xfId="23552"/>
    <cellStyle name="输入 2 3 2 2 17 6" xfId="23553"/>
    <cellStyle name="输入 2 3 2 2 18" xfId="23554"/>
    <cellStyle name="输入 2 3 2 2 18 2" xfId="23555"/>
    <cellStyle name="输入 2 3 2 2 18 3" xfId="23556"/>
    <cellStyle name="输入 2 3 2 2 18 4" xfId="23557"/>
    <cellStyle name="输入 2 3 2 2 18 5" xfId="23558"/>
    <cellStyle name="输入 2 3 2 2 18 6" xfId="23559"/>
    <cellStyle name="输入 2 3 2 2 19" xfId="23560"/>
    <cellStyle name="输入 2 3 2 2 19 2" xfId="23561"/>
    <cellStyle name="输入 2 3 2 2 19 3" xfId="23562"/>
    <cellStyle name="输入 2 3 2 2 19 4" xfId="23563"/>
    <cellStyle name="输入 2 3 2 2 19 5" xfId="23564"/>
    <cellStyle name="输入 2 3 2 2 19 6" xfId="23565"/>
    <cellStyle name="输入 2 3 2 2 2" xfId="23566"/>
    <cellStyle name="输入 2 3 2 2 2 10" xfId="23567"/>
    <cellStyle name="输入 2 3 2 2 2 10 2" xfId="23568"/>
    <cellStyle name="输入 2 3 2 2 2 10 3" xfId="23569"/>
    <cellStyle name="输入 2 3 2 2 2 10 4" xfId="23570"/>
    <cellStyle name="输入 2 3 2 2 2 10 5" xfId="23571"/>
    <cellStyle name="输入 2 3 2 2 2 10 6" xfId="23572"/>
    <cellStyle name="输入 2 3 2 2 2 11" xfId="23573"/>
    <cellStyle name="输入 2 3 2 2 2 11 2" xfId="23574"/>
    <cellStyle name="输入 2 3 2 2 2 11 3" xfId="23575"/>
    <cellStyle name="输入 2 3 2 2 2 11 4" xfId="23576"/>
    <cellStyle name="输入 2 3 2 2 2 11 5" xfId="23577"/>
    <cellStyle name="输入 2 3 2 2 2 11 6" xfId="23578"/>
    <cellStyle name="输入 2 3 2 2 2 12" xfId="23579"/>
    <cellStyle name="输入 2 3 2 2 2 12 2" xfId="23580"/>
    <cellStyle name="输入 2 3 2 2 2 12 3" xfId="23581"/>
    <cellStyle name="输入 2 3 2 2 2 12 4" xfId="23582"/>
    <cellStyle name="输入 2 3 2 2 2 12 5" xfId="23583"/>
    <cellStyle name="输入 2 3 2 2 2 12 6" xfId="23584"/>
    <cellStyle name="输入 2 3 2 2 2 13" xfId="23585"/>
    <cellStyle name="输入 2 3 2 2 2 13 2" xfId="23586"/>
    <cellStyle name="输入 2 3 2 2 2 13 3" xfId="23587"/>
    <cellStyle name="输入 2 3 2 2 2 13 4" xfId="23588"/>
    <cellStyle name="输入 2 3 2 2 2 13 5" xfId="23589"/>
    <cellStyle name="输入 2 3 2 2 2 13 6" xfId="23590"/>
    <cellStyle name="输入 2 3 2 2 2 14" xfId="23591"/>
    <cellStyle name="输入 2 3 2 2 2 14 2" xfId="23592"/>
    <cellStyle name="输入 2 3 2 2 2 14 3" xfId="23593"/>
    <cellStyle name="输入 2 3 2 2 2 14 4" xfId="23594"/>
    <cellStyle name="输入 2 3 2 2 2 14 5" xfId="23595"/>
    <cellStyle name="输入 2 3 2 2 2 14 6" xfId="23596"/>
    <cellStyle name="输入 2 3 2 2 2 15" xfId="23597"/>
    <cellStyle name="输入 2 3 2 2 2 15 2" xfId="23598"/>
    <cellStyle name="输入 2 3 2 2 2 15 3" xfId="23599"/>
    <cellStyle name="输入 2 3 2 2 2 15 4" xfId="23600"/>
    <cellStyle name="输入 2 3 2 2 2 15 5" xfId="23601"/>
    <cellStyle name="输入 2 3 2 2 2 15 6" xfId="23602"/>
    <cellStyle name="输入 2 3 2 2 2 16" xfId="23603"/>
    <cellStyle name="输入 2 3 2 2 2 16 2" xfId="23604"/>
    <cellStyle name="输入 2 3 2 2 2 16 3" xfId="23605"/>
    <cellStyle name="输入 2 3 2 2 2 16 4" xfId="23606"/>
    <cellStyle name="输入 2 3 2 2 2 16 5" xfId="23607"/>
    <cellStyle name="输入 2 3 2 2 2 16 6" xfId="23608"/>
    <cellStyle name="输入 2 3 2 2 2 17" xfId="23609"/>
    <cellStyle name="输入 2 3 2 2 2 17 2" xfId="23610"/>
    <cellStyle name="输入 2 3 2 2 2 17 3" xfId="23611"/>
    <cellStyle name="输入 2 3 2 2 2 17 4" xfId="23612"/>
    <cellStyle name="输入 2 3 2 2 2 17 5" xfId="23613"/>
    <cellStyle name="输入 2 3 2 2 2 17 6" xfId="23614"/>
    <cellStyle name="输入 2 3 2 2 2 18" xfId="23615"/>
    <cellStyle name="输入 2 3 2 2 2 18 2" xfId="23616"/>
    <cellStyle name="输入 2 3 2 2 2 18 3" xfId="23617"/>
    <cellStyle name="输入 2 3 2 2 2 18 4" xfId="23618"/>
    <cellStyle name="输入 2 3 2 2 2 18 5" xfId="23619"/>
    <cellStyle name="输入 2 3 2 2 2 18 6" xfId="23620"/>
    <cellStyle name="输入 2 3 2 2 2 19" xfId="23621"/>
    <cellStyle name="输入 2 3 2 2 2 2" xfId="23622"/>
    <cellStyle name="输入 2 3 2 2 2 2 2" xfId="23623"/>
    <cellStyle name="输入 2 3 2 2 2 2 3" xfId="23624"/>
    <cellStyle name="输入 2 3 2 2 2 2 4" xfId="23625"/>
    <cellStyle name="输入 2 3 2 2 2 2 5" xfId="23626"/>
    <cellStyle name="输入 2 3 2 2 2 2 6" xfId="23627"/>
    <cellStyle name="输入 2 3 2 2 2 20" xfId="23628"/>
    <cellStyle name="输入 2 3 2 2 2 21" xfId="23629"/>
    <cellStyle name="输入 2 3 2 2 2 22" xfId="23630"/>
    <cellStyle name="输入 2 3 2 2 2 23" xfId="23631"/>
    <cellStyle name="输入 2 3 2 2 2 3" xfId="23632"/>
    <cellStyle name="输入 2 3 2 2 2 3 2" xfId="23633"/>
    <cellStyle name="输入 2 3 2 2 2 3 3" xfId="23634"/>
    <cellStyle name="输入 2 3 2 2 2 3 4" xfId="23635"/>
    <cellStyle name="输入 2 3 2 2 2 3 5" xfId="23636"/>
    <cellStyle name="输入 2 3 2 2 2 3 6" xfId="23637"/>
    <cellStyle name="输入 2 3 2 2 2 4" xfId="23638"/>
    <cellStyle name="输入 2 3 2 2 2 4 2" xfId="23639"/>
    <cellStyle name="输入 2 3 2 2 2 4 3" xfId="23640"/>
    <cellStyle name="输入 2 3 2 2 2 4 4" xfId="23641"/>
    <cellStyle name="输入 2 3 2 2 2 4 5" xfId="23642"/>
    <cellStyle name="输入 2 3 2 2 2 4 6" xfId="23643"/>
    <cellStyle name="输入 2 3 2 2 2 5" xfId="23644"/>
    <cellStyle name="输入 2 3 2 2 2 5 2" xfId="23645"/>
    <cellStyle name="输入 2 3 2 2 2 5 3" xfId="23646"/>
    <cellStyle name="输入 2 3 2 2 2 5 4" xfId="23647"/>
    <cellStyle name="输入 2 3 2 2 2 5 5" xfId="23648"/>
    <cellStyle name="输入 2 3 2 2 2 5 6" xfId="23649"/>
    <cellStyle name="输入 2 3 2 2 2 6" xfId="23650"/>
    <cellStyle name="输入 2 3 2 2 2 6 2" xfId="23651"/>
    <cellStyle name="输入 2 3 2 2 2 6 3" xfId="23652"/>
    <cellStyle name="输入 2 3 2 2 2 6 4" xfId="23653"/>
    <cellStyle name="输入 2 3 2 2 2 6 5" xfId="23654"/>
    <cellStyle name="输入 2 3 2 2 2 6 6" xfId="23655"/>
    <cellStyle name="输入 2 3 2 2 2 7" xfId="23656"/>
    <cellStyle name="输入 2 3 2 2 2 7 2" xfId="23657"/>
    <cellStyle name="输入 2 3 2 2 2 7 3" xfId="23658"/>
    <cellStyle name="输入 2 3 2 2 2 7 4" xfId="23659"/>
    <cellStyle name="输入 2 3 2 2 2 7 5" xfId="23660"/>
    <cellStyle name="输入 2 3 2 2 2 7 6" xfId="23661"/>
    <cellStyle name="输入 2 3 2 2 2 8" xfId="23662"/>
    <cellStyle name="输入 2 3 2 2 2 8 2" xfId="23663"/>
    <cellStyle name="输入 2 3 2 2 2 8 3" xfId="23664"/>
    <cellStyle name="输入 2 3 2 2 2 8 4" xfId="23665"/>
    <cellStyle name="输入 2 3 2 2 2 8 5" xfId="23666"/>
    <cellStyle name="输入 2 3 2 2 2 8 6" xfId="23667"/>
    <cellStyle name="输入 2 3 2 2 2 9" xfId="23668"/>
    <cellStyle name="输入 2 3 2 2 2 9 2" xfId="23669"/>
    <cellStyle name="输入 2 3 2 2 2 9 3" xfId="23670"/>
    <cellStyle name="输入 2 3 2 2 2 9 4" xfId="23671"/>
    <cellStyle name="输入 2 3 2 2 2 9 5" xfId="23672"/>
    <cellStyle name="输入 2 3 2 2 2 9 6" xfId="23673"/>
    <cellStyle name="输入 2 3 2 2 20" xfId="23674"/>
    <cellStyle name="输入 2 3 2 2 20 2" xfId="23675"/>
    <cellStyle name="输入 2 3 2 2 20 3" xfId="23676"/>
    <cellStyle name="输入 2 3 2 2 20 4" xfId="23677"/>
    <cellStyle name="输入 2 3 2 2 20 5" xfId="23678"/>
    <cellStyle name="输入 2 3 2 2 20 6" xfId="23679"/>
    <cellStyle name="输入 2 3 2 2 21" xfId="23680"/>
    <cellStyle name="输入 2 3 2 2 22" xfId="23681"/>
    <cellStyle name="输入 2 3 2 2 23" xfId="23682"/>
    <cellStyle name="输入 2 3 2 2 24" xfId="23683"/>
    <cellStyle name="输入 2 3 2 2 25" xfId="23684"/>
    <cellStyle name="输入 2 3 2 2 3" xfId="23685"/>
    <cellStyle name="输入 2 3 2 2 3 2" xfId="23686"/>
    <cellStyle name="输入 2 3 2 2 3 3" xfId="23687"/>
    <cellStyle name="输入 2 3 2 2 3 4" xfId="23688"/>
    <cellStyle name="输入 2 3 2 2 3 5" xfId="23689"/>
    <cellStyle name="输入 2 3 2 2 3 6" xfId="23690"/>
    <cellStyle name="输入 2 3 2 2 4" xfId="23691"/>
    <cellStyle name="输入 2 3 2 2 4 2" xfId="23692"/>
    <cellStyle name="输入 2 3 2 2 4 3" xfId="23693"/>
    <cellStyle name="输入 2 3 2 2 4 4" xfId="23694"/>
    <cellStyle name="输入 2 3 2 2 4 5" xfId="23695"/>
    <cellStyle name="输入 2 3 2 2 4 6" xfId="23696"/>
    <cellStyle name="输入 2 3 2 2 5" xfId="23697"/>
    <cellStyle name="输入 2 3 2 2 5 2" xfId="23698"/>
    <cellStyle name="输入 2 3 2 2 5 3" xfId="23699"/>
    <cellStyle name="输入 2 3 2 2 5 4" xfId="23700"/>
    <cellStyle name="输入 2 3 2 2 5 5" xfId="23701"/>
    <cellStyle name="输入 2 3 2 2 5 6" xfId="23702"/>
    <cellStyle name="输入 2 3 2 2 6" xfId="23703"/>
    <cellStyle name="输入 2 3 2 2 6 2" xfId="23704"/>
    <cellStyle name="输入 2 3 2 2 6 3" xfId="23705"/>
    <cellStyle name="输入 2 3 2 2 6 4" xfId="23706"/>
    <cellStyle name="输入 2 3 2 2 6 5" xfId="23707"/>
    <cellStyle name="输入 2 3 2 2 6 6" xfId="23708"/>
    <cellStyle name="输入 2 3 2 2 7" xfId="23709"/>
    <cellStyle name="输入 2 3 2 2 7 2" xfId="23710"/>
    <cellStyle name="输入 2 3 2 2 7 3" xfId="23711"/>
    <cellStyle name="输入 2 3 2 2 7 4" xfId="23712"/>
    <cellStyle name="输入 2 3 2 2 7 5" xfId="23713"/>
    <cellStyle name="输入 2 3 2 2 7 6" xfId="23714"/>
    <cellStyle name="输入 2 3 2 2 8" xfId="23715"/>
    <cellStyle name="输入 2 3 2 2 8 2" xfId="23716"/>
    <cellStyle name="输入 2 3 2 2 8 2 2" xfId="23717"/>
    <cellStyle name="输入 2 3 2 2 8 2 3" xfId="23718"/>
    <cellStyle name="输入 2 3 2 2 8 2 4" xfId="23719"/>
    <cellStyle name="输入 2 3 2 2 8 2 5" xfId="23720"/>
    <cellStyle name="输入 2 3 2 2 8 2 6" xfId="23721"/>
    <cellStyle name="输入 2 3 2 2 8 2 7" xfId="23722"/>
    <cellStyle name="输入 2 3 2 2 8 3" xfId="23723"/>
    <cellStyle name="输入 2 3 2 2 8 4" xfId="23724"/>
    <cellStyle name="输入 2 3 2 2 8 5" xfId="23725"/>
    <cellStyle name="输入 2 3 2 2 8 6" xfId="23726"/>
    <cellStyle name="输入 2 3 2 2 8 7" xfId="23727"/>
    <cellStyle name="输入 2 3 2 2 9" xfId="23728"/>
    <cellStyle name="输入 2 3 2 2 9 2" xfId="23729"/>
    <cellStyle name="输入 2 3 2 2 9 3" xfId="23730"/>
    <cellStyle name="输入 2 3 2 2 9 4" xfId="23731"/>
    <cellStyle name="输入 2 3 2 2 9 5" xfId="23732"/>
    <cellStyle name="输入 2 3 2 2 9 6" xfId="23733"/>
    <cellStyle name="输入 2 3 2 20" xfId="23734"/>
    <cellStyle name="输入 2 3 2 20 2" xfId="23735"/>
    <cellStyle name="输入 2 3 2 20 3" xfId="23736"/>
    <cellStyle name="输入 2 3 2 20 4" xfId="23737"/>
    <cellStyle name="输入 2 3 2 20 5" xfId="23738"/>
    <cellStyle name="输入 2 3 2 20 6" xfId="23739"/>
    <cellStyle name="输入 2 3 2 21" xfId="23740"/>
    <cellStyle name="输入 2 3 2 21 2" xfId="23741"/>
    <cellStyle name="输入 2 3 2 21 3" xfId="23742"/>
    <cellStyle name="输入 2 3 2 21 4" xfId="23743"/>
    <cellStyle name="输入 2 3 2 21 5" xfId="23744"/>
    <cellStyle name="输入 2 3 2 21 6" xfId="23745"/>
    <cellStyle name="输入 2 3 2 22" xfId="23746"/>
    <cellStyle name="输入 2 3 2 22 2" xfId="23747"/>
    <cellStyle name="输入 2 3 2 22 3" xfId="23748"/>
    <cellStyle name="输入 2 3 2 22 4" xfId="23749"/>
    <cellStyle name="输入 2 3 2 22 5" xfId="23750"/>
    <cellStyle name="输入 2 3 2 22 6" xfId="23751"/>
    <cellStyle name="输入 2 3 2 23" xfId="23752"/>
    <cellStyle name="输入 2 3 2 23 2" xfId="23753"/>
    <cellStyle name="输入 2 3 2 23 3" xfId="23754"/>
    <cellStyle name="输入 2 3 2 23 4" xfId="23755"/>
    <cellStyle name="输入 2 3 2 23 5" xfId="23756"/>
    <cellStyle name="输入 2 3 2 23 6" xfId="23757"/>
    <cellStyle name="输入 2 3 2 24" xfId="23758"/>
    <cellStyle name="输入 2 3 2 25" xfId="23759"/>
    <cellStyle name="输入 2 3 2 26" xfId="23760"/>
    <cellStyle name="输入 2 3 2 27" xfId="23761"/>
    <cellStyle name="输入 2 3 2 28" xfId="23762"/>
    <cellStyle name="输入 2 3 2 3" xfId="23763"/>
    <cellStyle name="输入 2 3 2 3 10" xfId="23764"/>
    <cellStyle name="输入 2 3 2 3 10 2" xfId="23765"/>
    <cellStyle name="输入 2 3 2 3 10 3" xfId="23766"/>
    <cellStyle name="输入 2 3 2 3 10 4" xfId="23767"/>
    <cellStyle name="输入 2 3 2 3 10 5" xfId="23768"/>
    <cellStyle name="输入 2 3 2 3 10 6" xfId="23769"/>
    <cellStyle name="输入 2 3 2 3 11" xfId="23770"/>
    <cellStyle name="输入 2 3 2 3 11 2" xfId="23771"/>
    <cellStyle name="输入 2 3 2 3 11 3" xfId="23772"/>
    <cellStyle name="输入 2 3 2 3 11 4" xfId="23773"/>
    <cellStyle name="输入 2 3 2 3 11 5" xfId="23774"/>
    <cellStyle name="输入 2 3 2 3 11 6" xfId="23775"/>
    <cellStyle name="输入 2 3 2 3 12" xfId="23776"/>
    <cellStyle name="输入 2 3 2 3 12 2" xfId="23777"/>
    <cellStyle name="输入 2 3 2 3 12 3" xfId="23778"/>
    <cellStyle name="输入 2 3 2 3 12 4" xfId="23779"/>
    <cellStyle name="输入 2 3 2 3 12 5" xfId="23780"/>
    <cellStyle name="输入 2 3 2 3 12 6" xfId="23781"/>
    <cellStyle name="输入 2 3 2 3 13" xfId="23782"/>
    <cellStyle name="输入 2 3 2 3 13 2" xfId="23783"/>
    <cellStyle name="输入 2 3 2 3 13 3" xfId="23784"/>
    <cellStyle name="输入 2 3 2 3 13 4" xfId="23785"/>
    <cellStyle name="输入 2 3 2 3 13 5" xfId="23786"/>
    <cellStyle name="输入 2 3 2 3 13 6" xfId="23787"/>
    <cellStyle name="输入 2 3 2 3 14" xfId="23788"/>
    <cellStyle name="输入 2 3 2 3 14 2" xfId="23789"/>
    <cellStyle name="输入 2 3 2 3 14 3" xfId="23790"/>
    <cellStyle name="输入 2 3 2 3 14 4" xfId="23791"/>
    <cellStyle name="输入 2 3 2 3 14 5" xfId="23792"/>
    <cellStyle name="输入 2 3 2 3 14 6" xfId="23793"/>
    <cellStyle name="输入 2 3 2 3 15" xfId="23794"/>
    <cellStyle name="输入 2 3 2 3 15 2" xfId="23795"/>
    <cellStyle name="输入 2 3 2 3 15 3" xfId="23796"/>
    <cellStyle name="输入 2 3 2 3 15 4" xfId="23797"/>
    <cellStyle name="输入 2 3 2 3 15 5" xfId="23798"/>
    <cellStyle name="输入 2 3 2 3 15 6" xfId="23799"/>
    <cellStyle name="输入 2 3 2 3 16" xfId="23800"/>
    <cellStyle name="输入 2 3 2 3 16 2" xfId="23801"/>
    <cellStyle name="输入 2 3 2 3 16 3" xfId="23802"/>
    <cellStyle name="输入 2 3 2 3 16 4" xfId="23803"/>
    <cellStyle name="输入 2 3 2 3 16 5" xfId="23804"/>
    <cellStyle name="输入 2 3 2 3 16 6" xfId="23805"/>
    <cellStyle name="输入 2 3 2 3 17" xfId="23806"/>
    <cellStyle name="输入 2 3 2 3 17 2" xfId="23807"/>
    <cellStyle name="输入 2 3 2 3 17 3" xfId="23808"/>
    <cellStyle name="输入 2 3 2 3 17 4" xfId="23809"/>
    <cellStyle name="输入 2 3 2 3 17 5" xfId="23810"/>
    <cellStyle name="输入 2 3 2 3 17 6" xfId="23811"/>
    <cellStyle name="输入 2 3 2 3 18" xfId="23812"/>
    <cellStyle name="输入 2 3 2 3 18 2" xfId="23813"/>
    <cellStyle name="输入 2 3 2 3 18 3" xfId="23814"/>
    <cellStyle name="输入 2 3 2 3 18 4" xfId="23815"/>
    <cellStyle name="输入 2 3 2 3 18 5" xfId="23816"/>
    <cellStyle name="输入 2 3 2 3 18 6" xfId="23817"/>
    <cellStyle name="输入 2 3 2 3 19" xfId="23818"/>
    <cellStyle name="输入 2 3 2 3 19 2" xfId="23819"/>
    <cellStyle name="输入 2 3 2 3 19 3" xfId="23820"/>
    <cellStyle name="输入 2 3 2 3 19 4" xfId="23821"/>
    <cellStyle name="输入 2 3 2 3 19 5" xfId="23822"/>
    <cellStyle name="输入 2 3 2 3 19 6" xfId="23823"/>
    <cellStyle name="输入 2 3 2 3 2" xfId="23824"/>
    <cellStyle name="输入 2 3 2 3 2 10" xfId="23825"/>
    <cellStyle name="输入 2 3 2 3 2 10 2" xfId="23826"/>
    <cellStyle name="输入 2 3 2 3 2 10 3" xfId="23827"/>
    <cellStyle name="输入 2 3 2 3 2 10 4" xfId="23828"/>
    <cellStyle name="输入 2 3 2 3 2 10 5" xfId="23829"/>
    <cellStyle name="输入 2 3 2 3 2 10 6" xfId="23830"/>
    <cellStyle name="输入 2 3 2 3 2 11" xfId="23831"/>
    <cellStyle name="输入 2 3 2 3 2 11 2" xfId="23832"/>
    <cellStyle name="输入 2 3 2 3 2 11 3" xfId="23833"/>
    <cellStyle name="输入 2 3 2 3 2 11 4" xfId="23834"/>
    <cellStyle name="输入 2 3 2 3 2 11 5" xfId="23835"/>
    <cellStyle name="输入 2 3 2 3 2 11 6" xfId="23836"/>
    <cellStyle name="输入 2 3 2 3 2 12" xfId="23837"/>
    <cellStyle name="输入 2 3 2 3 2 12 2" xfId="23838"/>
    <cellStyle name="输入 2 3 2 3 2 12 3" xfId="23839"/>
    <cellStyle name="输入 2 3 2 3 2 12 4" xfId="23840"/>
    <cellStyle name="输入 2 3 2 3 2 12 5" xfId="23841"/>
    <cellStyle name="输入 2 3 2 3 2 12 6" xfId="23842"/>
    <cellStyle name="输入 2 3 2 3 2 13" xfId="23843"/>
    <cellStyle name="输入 2 3 2 3 2 13 2" xfId="23844"/>
    <cellStyle name="输入 2 3 2 3 2 13 3" xfId="23845"/>
    <cellStyle name="输入 2 3 2 3 2 13 4" xfId="23846"/>
    <cellStyle name="输入 2 3 2 3 2 13 5" xfId="23847"/>
    <cellStyle name="输入 2 3 2 3 2 13 6" xfId="23848"/>
    <cellStyle name="输入 2 3 2 3 2 14" xfId="23849"/>
    <cellStyle name="输入 2 3 2 3 2 14 2" xfId="23850"/>
    <cellStyle name="输入 2 3 2 3 2 14 3" xfId="23851"/>
    <cellStyle name="输入 2 3 2 3 2 14 4" xfId="23852"/>
    <cellStyle name="输入 2 3 2 3 2 14 5" xfId="23853"/>
    <cellStyle name="输入 2 3 2 3 2 14 6" xfId="23854"/>
    <cellStyle name="输入 2 3 2 3 2 15" xfId="23855"/>
    <cellStyle name="输入 2 3 2 3 2 15 2" xfId="23856"/>
    <cellStyle name="输入 2 3 2 3 2 15 3" xfId="23857"/>
    <cellStyle name="输入 2 3 2 3 2 15 4" xfId="23858"/>
    <cellStyle name="输入 2 3 2 3 2 15 5" xfId="23859"/>
    <cellStyle name="输入 2 3 2 3 2 15 6" xfId="23860"/>
    <cellStyle name="输入 2 3 2 3 2 16" xfId="23861"/>
    <cellStyle name="输入 2 3 2 3 2 16 2" xfId="23862"/>
    <cellStyle name="输入 2 3 2 3 2 16 3" xfId="23863"/>
    <cellStyle name="输入 2 3 2 3 2 16 4" xfId="23864"/>
    <cellStyle name="输入 2 3 2 3 2 16 5" xfId="23865"/>
    <cellStyle name="输入 2 3 2 3 2 16 6" xfId="23866"/>
    <cellStyle name="输入 2 3 2 3 2 17" xfId="23867"/>
    <cellStyle name="输入 2 3 2 3 2 17 2" xfId="23868"/>
    <cellStyle name="输入 2 3 2 3 2 17 3" xfId="23869"/>
    <cellStyle name="输入 2 3 2 3 2 17 4" xfId="23870"/>
    <cellStyle name="输入 2 3 2 3 2 17 5" xfId="23871"/>
    <cellStyle name="输入 2 3 2 3 2 17 6" xfId="23872"/>
    <cellStyle name="输入 2 3 2 3 2 18" xfId="23873"/>
    <cellStyle name="输入 2 3 2 3 2 18 2" xfId="23874"/>
    <cellStyle name="输入 2 3 2 3 2 18 3" xfId="23875"/>
    <cellStyle name="输入 2 3 2 3 2 18 4" xfId="23876"/>
    <cellStyle name="输入 2 3 2 3 2 18 5" xfId="23877"/>
    <cellStyle name="输入 2 3 2 3 2 18 6" xfId="23878"/>
    <cellStyle name="输入 2 3 2 3 2 19" xfId="23879"/>
    <cellStyle name="输入 2 3 2 3 2 2" xfId="23880"/>
    <cellStyle name="输入 2 3 2 3 2 2 2" xfId="23881"/>
    <cellStyle name="输入 2 3 2 3 2 2 3" xfId="23882"/>
    <cellStyle name="输入 2 3 2 3 2 2 4" xfId="23883"/>
    <cellStyle name="输入 2 3 2 3 2 2 5" xfId="23884"/>
    <cellStyle name="输入 2 3 2 3 2 2 6" xfId="23885"/>
    <cellStyle name="输入 2 3 2 3 2 20" xfId="23886"/>
    <cellStyle name="输入 2 3 2 3 2 21" xfId="23887"/>
    <cellStyle name="输入 2 3 2 3 2 22" xfId="23888"/>
    <cellStyle name="输入 2 3 2 3 2 23" xfId="23889"/>
    <cellStyle name="输入 2 3 2 3 2 3" xfId="23890"/>
    <cellStyle name="输入 2 3 2 3 2 3 2" xfId="23891"/>
    <cellStyle name="输入 2 3 2 3 2 3 3" xfId="23892"/>
    <cellStyle name="输入 2 3 2 3 2 3 4" xfId="23893"/>
    <cellStyle name="输入 2 3 2 3 2 3 5" xfId="23894"/>
    <cellStyle name="输入 2 3 2 3 2 3 6" xfId="23895"/>
    <cellStyle name="输入 2 3 2 3 2 4" xfId="23896"/>
    <cellStyle name="输入 2 3 2 3 2 4 2" xfId="23897"/>
    <cellStyle name="输入 2 3 2 3 2 4 3" xfId="23898"/>
    <cellStyle name="输入 2 3 2 3 2 4 4" xfId="23899"/>
    <cellStyle name="输入 2 3 2 3 2 4 5" xfId="23900"/>
    <cellStyle name="输入 2 3 2 3 2 4 6" xfId="23901"/>
    <cellStyle name="输入 2 3 2 3 2 5" xfId="23902"/>
    <cellStyle name="输入 2 3 2 3 2 5 2" xfId="23903"/>
    <cellStyle name="输入 2 3 2 3 2 5 3" xfId="23904"/>
    <cellStyle name="输入 2 3 2 3 2 5 4" xfId="23905"/>
    <cellStyle name="输入 2 3 2 3 2 5 5" xfId="23906"/>
    <cellStyle name="输入 2 3 2 3 2 5 6" xfId="23907"/>
    <cellStyle name="输入 2 3 2 3 2 6" xfId="23908"/>
    <cellStyle name="输入 2 3 2 3 2 6 2" xfId="23909"/>
    <cellStyle name="输入 2 3 2 3 2 6 3" xfId="23910"/>
    <cellStyle name="输入 2 3 2 3 2 6 4" xfId="23911"/>
    <cellStyle name="输入 2 3 2 3 2 6 5" xfId="23912"/>
    <cellStyle name="输入 2 3 2 3 2 6 6" xfId="23913"/>
    <cellStyle name="输入 2 3 2 3 2 7" xfId="23914"/>
    <cellStyle name="输入 2 3 2 3 2 7 2" xfId="23915"/>
    <cellStyle name="输入 2 3 2 3 2 7 3" xfId="23916"/>
    <cellStyle name="输入 2 3 2 3 2 7 4" xfId="23917"/>
    <cellStyle name="输入 2 3 2 3 2 7 5" xfId="23918"/>
    <cellStyle name="输入 2 3 2 3 2 7 6" xfId="23919"/>
    <cellStyle name="输入 2 3 2 3 2 8" xfId="23920"/>
    <cellStyle name="输入 2 3 2 3 2 8 2" xfId="23921"/>
    <cellStyle name="输入 2 3 2 3 2 8 3" xfId="23922"/>
    <cellStyle name="输入 2 3 2 3 2 8 4" xfId="23923"/>
    <cellStyle name="输入 2 3 2 3 2 8 5" xfId="23924"/>
    <cellStyle name="输入 2 3 2 3 2 8 6" xfId="23925"/>
    <cellStyle name="输入 2 3 2 3 2 9" xfId="23926"/>
    <cellStyle name="输入 2 3 2 3 2 9 2" xfId="23927"/>
    <cellStyle name="输入 2 3 2 3 2 9 3" xfId="23928"/>
    <cellStyle name="输入 2 3 2 3 2 9 4" xfId="23929"/>
    <cellStyle name="输入 2 3 2 3 2 9 5" xfId="23930"/>
    <cellStyle name="输入 2 3 2 3 2 9 6" xfId="23931"/>
    <cellStyle name="输入 2 3 2 3 20" xfId="23932"/>
    <cellStyle name="输入 2 3 2 3 20 2" xfId="23933"/>
    <cellStyle name="输入 2 3 2 3 20 3" xfId="23934"/>
    <cellStyle name="输入 2 3 2 3 20 4" xfId="23935"/>
    <cellStyle name="输入 2 3 2 3 20 5" xfId="23936"/>
    <cellStyle name="输入 2 3 2 3 20 6" xfId="23937"/>
    <cellStyle name="输入 2 3 2 3 21" xfId="23938"/>
    <cellStyle name="输入 2 3 2 3 22" xfId="23939"/>
    <cellStyle name="输入 2 3 2 3 23" xfId="23940"/>
    <cellStyle name="输入 2 3 2 3 24" xfId="23941"/>
    <cellStyle name="输入 2 3 2 3 25" xfId="23942"/>
    <cellStyle name="输入 2 3 2 3 3" xfId="23943"/>
    <cellStyle name="输入 2 3 2 3 3 2" xfId="23944"/>
    <cellStyle name="输入 2 3 2 3 3 3" xfId="23945"/>
    <cellStyle name="输入 2 3 2 3 3 4" xfId="23946"/>
    <cellStyle name="输入 2 3 2 3 3 5" xfId="23947"/>
    <cellStyle name="输入 2 3 2 3 3 6" xfId="23948"/>
    <cellStyle name="输入 2 3 2 3 4" xfId="23949"/>
    <cellStyle name="输入 2 3 2 3 4 2" xfId="23950"/>
    <cellStyle name="输入 2 3 2 3 4 3" xfId="23951"/>
    <cellStyle name="输入 2 3 2 3 4 4" xfId="23952"/>
    <cellStyle name="输入 2 3 2 3 4 5" xfId="23953"/>
    <cellStyle name="输入 2 3 2 3 4 6" xfId="23954"/>
    <cellStyle name="输入 2 3 2 3 5" xfId="23955"/>
    <cellStyle name="输入 2 3 2 3 5 2" xfId="23956"/>
    <cellStyle name="输入 2 3 2 3 5 3" xfId="23957"/>
    <cellStyle name="输入 2 3 2 3 5 4" xfId="23958"/>
    <cellStyle name="输入 2 3 2 3 5 5" xfId="23959"/>
    <cellStyle name="输入 2 3 2 3 5 6" xfId="23960"/>
    <cellStyle name="输入 2 3 2 3 6" xfId="23961"/>
    <cellStyle name="输入 2 3 2 3 6 2" xfId="23962"/>
    <cellStyle name="输入 2 3 2 3 6 3" xfId="23963"/>
    <cellStyle name="输入 2 3 2 3 6 4" xfId="23964"/>
    <cellStyle name="输入 2 3 2 3 6 5" xfId="23965"/>
    <cellStyle name="输入 2 3 2 3 6 6" xfId="23966"/>
    <cellStyle name="输入 2 3 2 3 7" xfId="23967"/>
    <cellStyle name="输入 2 3 2 3 7 2" xfId="23968"/>
    <cellStyle name="输入 2 3 2 3 7 3" xfId="23969"/>
    <cellStyle name="输入 2 3 2 3 7 4" xfId="23970"/>
    <cellStyle name="输入 2 3 2 3 7 5" xfId="23971"/>
    <cellStyle name="输入 2 3 2 3 7 6" xfId="23972"/>
    <cellStyle name="输入 2 3 2 3 8" xfId="23973"/>
    <cellStyle name="输入 2 3 2 3 8 2" xfId="23974"/>
    <cellStyle name="输入 2 3 2 3 8 2 2" xfId="23975"/>
    <cellStyle name="输入 2 3 2 3 8 2 3" xfId="23976"/>
    <cellStyle name="输入 2 3 2 3 8 2 4" xfId="23977"/>
    <cellStyle name="输入 2 3 2 3 8 2 5" xfId="23978"/>
    <cellStyle name="输入 2 3 2 3 8 2 6" xfId="23979"/>
    <cellStyle name="输入 2 3 2 3 8 2 7" xfId="23980"/>
    <cellStyle name="输入 2 3 2 3 8 3" xfId="23981"/>
    <cellStyle name="输入 2 3 2 3 8 4" xfId="23982"/>
    <cellStyle name="输入 2 3 2 3 8 5" xfId="23983"/>
    <cellStyle name="输入 2 3 2 3 8 6" xfId="23984"/>
    <cellStyle name="输入 2 3 2 3 8 7" xfId="23985"/>
    <cellStyle name="输入 2 3 2 3 9" xfId="23986"/>
    <cellStyle name="输入 2 3 2 3 9 2" xfId="23987"/>
    <cellStyle name="输入 2 3 2 3 9 3" xfId="23988"/>
    <cellStyle name="输入 2 3 2 3 9 4" xfId="23989"/>
    <cellStyle name="输入 2 3 2 3 9 5" xfId="23990"/>
    <cellStyle name="输入 2 3 2 3 9 6" xfId="23991"/>
    <cellStyle name="输入 2 3 2 4" xfId="23992"/>
    <cellStyle name="输入 2 3 2 4 10" xfId="23993"/>
    <cellStyle name="输入 2 3 2 4 10 2" xfId="23994"/>
    <cellStyle name="输入 2 3 2 4 10 3" xfId="23995"/>
    <cellStyle name="输入 2 3 2 4 10 4" xfId="23996"/>
    <cellStyle name="输入 2 3 2 4 10 5" xfId="23997"/>
    <cellStyle name="输入 2 3 2 4 10 6" xfId="23998"/>
    <cellStyle name="输入 2 3 2 4 11" xfId="23999"/>
    <cellStyle name="输入 2 3 2 4 11 2" xfId="24000"/>
    <cellStyle name="输入 2 3 2 4 11 3" xfId="24001"/>
    <cellStyle name="输入 2 3 2 4 11 4" xfId="24002"/>
    <cellStyle name="输入 2 3 2 4 11 5" xfId="24003"/>
    <cellStyle name="输入 2 3 2 4 11 6" xfId="24004"/>
    <cellStyle name="输入 2 3 2 4 12" xfId="24005"/>
    <cellStyle name="输入 2 3 2 4 12 2" xfId="24006"/>
    <cellStyle name="输入 2 3 2 4 12 3" xfId="24007"/>
    <cellStyle name="输入 2 3 2 4 12 4" xfId="24008"/>
    <cellStyle name="输入 2 3 2 4 12 5" xfId="24009"/>
    <cellStyle name="输入 2 3 2 4 12 6" xfId="24010"/>
    <cellStyle name="输入 2 3 2 4 13" xfId="24011"/>
    <cellStyle name="输入 2 3 2 4 13 2" xfId="24012"/>
    <cellStyle name="输入 2 3 2 4 13 3" xfId="24013"/>
    <cellStyle name="输入 2 3 2 4 13 4" xfId="24014"/>
    <cellStyle name="输入 2 3 2 4 13 5" xfId="24015"/>
    <cellStyle name="输入 2 3 2 4 13 6" xfId="24016"/>
    <cellStyle name="输入 2 3 2 4 14" xfId="24017"/>
    <cellStyle name="输入 2 3 2 4 14 2" xfId="24018"/>
    <cellStyle name="输入 2 3 2 4 14 3" xfId="24019"/>
    <cellStyle name="输入 2 3 2 4 14 4" xfId="24020"/>
    <cellStyle name="输入 2 3 2 4 14 5" xfId="24021"/>
    <cellStyle name="输入 2 3 2 4 14 6" xfId="24022"/>
    <cellStyle name="输入 2 3 2 4 15" xfId="24023"/>
    <cellStyle name="输入 2 3 2 4 15 2" xfId="24024"/>
    <cellStyle name="输入 2 3 2 4 15 3" xfId="24025"/>
    <cellStyle name="输入 2 3 2 4 15 4" xfId="24026"/>
    <cellStyle name="输入 2 3 2 4 15 5" xfId="24027"/>
    <cellStyle name="输入 2 3 2 4 15 6" xfId="24028"/>
    <cellStyle name="输入 2 3 2 4 16" xfId="24029"/>
    <cellStyle name="输入 2 3 2 4 16 2" xfId="24030"/>
    <cellStyle name="输入 2 3 2 4 16 3" xfId="24031"/>
    <cellStyle name="输入 2 3 2 4 16 4" xfId="24032"/>
    <cellStyle name="输入 2 3 2 4 16 5" xfId="24033"/>
    <cellStyle name="输入 2 3 2 4 16 6" xfId="24034"/>
    <cellStyle name="输入 2 3 2 4 17" xfId="24035"/>
    <cellStyle name="输入 2 3 2 4 17 2" xfId="24036"/>
    <cellStyle name="输入 2 3 2 4 17 3" xfId="24037"/>
    <cellStyle name="输入 2 3 2 4 17 4" xfId="24038"/>
    <cellStyle name="输入 2 3 2 4 17 5" xfId="24039"/>
    <cellStyle name="输入 2 3 2 4 17 6" xfId="24040"/>
    <cellStyle name="输入 2 3 2 4 18" xfId="24041"/>
    <cellStyle name="输入 2 3 2 4 18 2" xfId="24042"/>
    <cellStyle name="输入 2 3 2 4 18 3" xfId="24043"/>
    <cellStyle name="输入 2 3 2 4 18 4" xfId="24044"/>
    <cellStyle name="输入 2 3 2 4 18 5" xfId="24045"/>
    <cellStyle name="输入 2 3 2 4 18 6" xfId="24046"/>
    <cellStyle name="输入 2 3 2 4 19" xfId="24047"/>
    <cellStyle name="输入 2 3 2 4 19 2" xfId="24048"/>
    <cellStyle name="输入 2 3 2 4 19 3" xfId="24049"/>
    <cellStyle name="输入 2 3 2 4 19 4" xfId="24050"/>
    <cellStyle name="输入 2 3 2 4 19 5" xfId="24051"/>
    <cellStyle name="输入 2 3 2 4 19 6" xfId="24052"/>
    <cellStyle name="输入 2 3 2 4 2" xfId="24053"/>
    <cellStyle name="输入 2 3 2 4 2 10" xfId="24054"/>
    <cellStyle name="输入 2 3 2 4 2 10 2" xfId="24055"/>
    <cellStyle name="输入 2 3 2 4 2 10 3" xfId="24056"/>
    <cellStyle name="输入 2 3 2 4 2 10 4" xfId="24057"/>
    <cellStyle name="输入 2 3 2 4 2 10 5" xfId="24058"/>
    <cellStyle name="输入 2 3 2 4 2 10 6" xfId="24059"/>
    <cellStyle name="输入 2 3 2 4 2 11" xfId="24060"/>
    <cellStyle name="输入 2 3 2 4 2 11 2" xfId="24061"/>
    <cellStyle name="输入 2 3 2 4 2 11 3" xfId="24062"/>
    <cellStyle name="输入 2 3 2 4 2 11 4" xfId="24063"/>
    <cellStyle name="输入 2 3 2 4 2 11 5" xfId="24064"/>
    <cellStyle name="输入 2 3 2 4 2 11 6" xfId="24065"/>
    <cellStyle name="输入 2 3 2 4 2 12" xfId="24066"/>
    <cellStyle name="输入 2 3 2 4 2 12 2" xfId="24067"/>
    <cellStyle name="输入 2 3 2 4 2 12 3" xfId="24068"/>
    <cellStyle name="输入 2 3 2 4 2 12 4" xfId="24069"/>
    <cellStyle name="输入 2 3 2 4 2 12 5" xfId="24070"/>
    <cellStyle name="输入 2 3 2 4 2 12 6" xfId="24071"/>
    <cellStyle name="输入 2 3 2 4 2 13" xfId="24072"/>
    <cellStyle name="输入 2 3 2 4 2 13 2" xfId="24073"/>
    <cellStyle name="输入 2 3 2 4 2 13 3" xfId="24074"/>
    <cellStyle name="输入 2 3 2 4 2 13 4" xfId="24075"/>
    <cellStyle name="输入 2 3 2 4 2 13 5" xfId="24076"/>
    <cellStyle name="输入 2 3 2 4 2 13 6" xfId="24077"/>
    <cellStyle name="输入 2 3 2 4 2 14" xfId="24078"/>
    <cellStyle name="输入 2 3 2 4 2 14 2" xfId="24079"/>
    <cellStyle name="输入 2 3 2 4 2 14 3" xfId="24080"/>
    <cellStyle name="输入 2 3 2 4 2 14 4" xfId="24081"/>
    <cellStyle name="输入 2 3 2 4 2 14 5" xfId="24082"/>
    <cellStyle name="输入 2 3 2 4 2 14 6" xfId="24083"/>
    <cellStyle name="输入 2 3 2 4 2 15" xfId="24084"/>
    <cellStyle name="输入 2 3 2 4 2 15 2" xfId="24085"/>
    <cellStyle name="输入 2 3 2 4 2 15 3" xfId="24086"/>
    <cellStyle name="输入 2 3 2 4 2 15 4" xfId="24087"/>
    <cellStyle name="输入 2 3 2 4 2 15 5" xfId="24088"/>
    <cellStyle name="输入 2 3 2 4 2 15 6" xfId="24089"/>
    <cellStyle name="输入 2 3 2 4 2 16" xfId="24090"/>
    <cellStyle name="输入 2 3 2 4 2 16 2" xfId="24091"/>
    <cellStyle name="输入 2 3 2 4 2 16 3" xfId="24092"/>
    <cellStyle name="输入 2 3 2 4 2 16 4" xfId="24093"/>
    <cellStyle name="输入 2 3 2 4 2 16 5" xfId="24094"/>
    <cellStyle name="输入 2 3 2 4 2 16 6" xfId="24095"/>
    <cellStyle name="输入 2 3 2 4 2 17" xfId="24096"/>
    <cellStyle name="输入 2 3 2 4 2 17 2" xfId="24097"/>
    <cellStyle name="输入 2 3 2 4 2 17 3" xfId="24098"/>
    <cellStyle name="输入 2 3 2 4 2 17 4" xfId="24099"/>
    <cellStyle name="输入 2 3 2 4 2 17 5" xfId="24100"/>
    <cellStyle name="输入 2 3 2 4 2 17 6" xfId="24101"/>
    <cellStyle name="输入 2 3 2 4 2 18" xfId="24102"/>
    <cellStyle name="输入 2 3 2 4 2 18 2" xfId="24103"/>
    <cellStyle name="输入 2 3 2 4 2 18 3" xfId="24104"/>
    <cellStyle name="输入 2 3 2 4 2 18 4" xfId="24105"/>
    <cellStyle name="输入 2 3 2 4 2 18 5" xfId="24106"/>
    <cellStyle name="输入 2 3 2 4 2 18 6" xfId="24107"/>
    <cellStyle name="输入 2 3 2 4 2 19" xfId="24108"/>
    <cellStyle name="输入 2 3 2 4 2 2" xfId="24109"/>
    <cellStyle name="输入 2 3 2 4 2 2 2" xfId="24110"/>
    <cellStyle name="输入 2 3 2 4 2 2 3" xfId="24111"/>
    <cellStyle name="输入 2 3 2 4 2 2 4" xfId="24112"/>
    <cellStyle name="输入 2 3 2 4 2 2 5" xfId="24113"/>
    <cellStyle name="输入 2 3 2 4 2 2 6" xfId="24114"/>
    <cellStyle name="输入 2 3 2 4 2 20" xfId="24115"/>
    <cellStyle name="输入 2 3 2 4 2 21" xfId="24116"/>
    <cellStyle name="输入 2 3 2 4 2 22" xfId="24117"/>
    <cellStyle name="输入 2 3 2 4 2 23" xfId="24118"/>
    <cellStyle name="输入 2 3 2 4 2 3" xfId="24119"/>
    <cellStyle name="输入 2 3 2 4 2 3 2" xfId="24120"/>
    <cellStyle name="输入 2 3 2 4 2 3 3" xfId="24121"/>
    <cellStyle name="输入 2 3 2 4 2 3 4" xfId="24122"/>
    <cellStyle name="输入 2 3 2 4 2 3 5" xfId="24123"/>
    <cellStyle name="输入 2 3 2 4 2 3 6" xfId="24124"/>
    <cellStyle name="输入 2 3 2 4 2 4" xfId="24125"/>
    <cellStyle name="输入 2 3 2 4 2 4 2" xfId="24126"/>
    <cellStyle name="输入 2 3 2 4 2 4 3" xfId="24127"/>
    <cellStyle name="输入 2 3 2 4 2 4 4" xfId="24128"/>
    <cellStyle name="输入 2 3 2 4 2 4 5" xfId="24129"/>
    <cellStyle name="输入 2 3 2 4 2 4 6" xfId="24130"/>
    <cellStyle name="输入 2 3 2 4 2 5" xfId="24131"/>
    <cellStyle name="输入 2 3 2 4 2 5 2" xfId="24132"/>
    <cellStyle name="输入 2 3 2 4 2 5 3" xfId="24133"/>
    <cellStyle name="输入 2 3 2 4 2 5 4" xfId="24134"/>
    <cellStyle name="输入 2 3 2 4 2 5 5" xfId="24135"/>
    <cellStyle name="输入 2 3 2 4 2 5 6" xfId="24136"/>
    <cellStyle name="输入 2 3 2 4 2 6" xfId="24137"/>
    <cellStyle name="输入 2 3 2 4 2 6 2" xfId="24138"/>
    <cellStyle name="输入 2 3 2 4 2 6 3" xfId="24139"/>
    <cellStyle name="输入 2 3 2 4 2 6 4" xfId="24140"/>
    <cellStyle name="输入 2 3 2 4 2 6 5" xfId="24141"/>
    <cellStyle name="输入 2 3 2 4 2 6 6" xfId="24142"/>
    <cellStyle name="输入 2 3 2 4 2 7" xfId="24143"/>
    <cellStyle name="输入 2 3 2 4 2 7 2" xfId="24144"/>
    <cellStyle name="输入 2 3 2 4 2 7 3" xfId="24145"/>
    <cellStyle name="输入 2 3 2 4 2 7 4" xfId="24146"/>
    <cellStyle name="输入 2 3 2 4 2 7 5" xfId="24147"/>
    <cellStyle name="输入 2 3 2 4 2 7 6" xfId="24148"/>
    <cellStyle name="输入 2 3 2 4 2 8" xfId="24149"/>
    <cellStyle name="输入 2 3 2 4 2 8 2" xfId="24150"/>
    <cellStyle name="输入 2 3 2 4 2 8 3" xfId="24151"/>
    <cellStyle name="输入 2 3 2 4 2 8 4" xfId="24152"/>
    <cellStyle name="输入 2 3 2 4 2 8 5" xfId="24153"/>
    <cellStyle name="输入 2 3 2 4 2 8 6" xfId="24154"/>
    <cellStyle name="输入 2 3 2 4 2 9" xfId="24155"/>
    <cellStyle name="输入 2 3 2 4 2 9 2" xfId="24156"/>
    <cellStyle name="输入 2 3 2 4 2 9 3" xfId="24157"/>
    <cellStyle name="输入 2 3 2 4 2 9 4" xfId="24158"/>
    <cellStyle name="输入 2 3 2 4 2 9 5" xfId="24159"/>
    <cellStyle name="输入 2 3 2 4 2 9 6" xfId="24160"/>
    <cellStyle name="输入 2 3 2 4 20" xfId="24161"/>
    <cellStyle name="输入 2 3 2 4 20 2" xfId="24162"/>
    <cellStyle name="输入 2 3 2 4 20 3" xfId="24163"/>
    <cellStyle name="输入 2 3 2 4 20 4" xfId="24164"/>
    <cellStyle name="输入 2 3 2 4 20 5" xfId="24165"/>
    <cellStyle name="输入 2 3 2 4 20 6" xfId="24166"/>
    <cellStyle name="输入 2 3 2 4 21" xfId="24167"/>
    <cellStyle name="输入 2 3 2 4 22" xfId="24168"/>
    <cellStyle name="输入 2 3 2 4 23" xfId="24169"/>
    <cellStyle name="输入 2 3 2 4 24" xfId="24170"/>
    <cellStyle name="输入 2 3 2 4 25" xfId="24171"/>
    <cellStyle name="输入 2 3 2 4 3" xfId="24172"/>
    <cellStyle name="输入 2 3 2 4 3 2" xfId="24173"/>
    <cellStyle name="输入 2 3 2 4 3 3" xfId="24174"/>
    <cellStyle name="输入 2 3 2 4 3 4" xfId="24175"/>
    <cellStyle name="输入 2 3 2 4 3 5" xfId="24176"/>
    <cellStyle name="输入 2 3 2 4 3 6" xfId="24177"/>
    <cellStyle name="输入 2 3 2 4 4" xfId="24178"/>
    <cellStyle name="输入 2 3 2 4 4 2" xfId="24179"/>
    <cellStyle name="输入 2 3 2 4 4 3" xfId="24180"/>
    <cellStyle name="输入 2 3 2 4 4 4" xfId="24181"/>
    <cellStyle name="输入 2 3 2 4 4 5" xfId="24182"/>
    <cellStyle name="输入 2 3 2 4 4 6" xfId="24183"/>
    <cellStyle name="输入 2 3 2 4 5" xfId="24184"/>
    <cellStyle name="输入 2 3 2 4 5 2" xfId="24185"/>
    <cellStyle name="输入 2 3 2 4 5 3" xfId="24186"/>
    <cellStyle name="输入 2 3 2 4 5 4" xfId="24187"/>
    <cellStyle name="输入 2 3 2 4 5 5" xfId="24188"/>
    <cellStyle name="输入 2 3 2 4 5 6" xfId="24189"/>
    <cellStyle name="输入 2 3 2 4 6" xfId="24190"/>
    <cellStyle name="输入 2 3 2 4 6 2" xfId="24191"/>
    <cellStyle name="输入 2 3 2 4 6 3" xfId="24192"/>
    <cellStyle name="输入 2 3 2 4 6 4" xfId="24193"/>
    <cellStyle name="输入 2 3 2 4 6 5" xfId="24194"/>
    <cellStyle name="输入 2 3 2 4 6 6" xfId="24195"/>
    <cellStyle name="输入 2 3 2 4 7" xfId="24196"/>
    <cellStyle name="输入 2 3 2 4 7 2" xfId="24197"/>
    <cellStyle name="输入 2 3 2 4 7 3" xfId="24198"/>
    <cellStyle name="输入 2 3 2 4 7 4" xfId="24199"/>
    <cellStyle name="输入 2 3 2 4 7 5" xfId="24200"/>
    <cellStyle name="输入 2 3 2 4 7 6" xfId="24201"/>
    <cellStyle name="输入 2 3 2 4 8" xfId="24202"/>
    <cellStyle name="输入 2 3 2 4 8 2" xfId="24203"/>
    <cellStyle name="输入 2 3 2 4 8 2 2" xfId="24204"/>
    <cellStyle name="输入 2 3 2 4 8 2 3" xfId="24205"/>
    <cellStyle name="输入 2 3 2 4 8 2 4" xfId="24206"/>
    <cellStyle name="输入 2 3 2 4 8 2 5" xfId="24207"/>
    <cellStyle name="输入 2 3 2 4 8 2 6" xfId="24208"/>
    <cellStyle name="输入 2 3 2 4 8 2 7" xfId="24209"/>
    <cellStyle name="输入 2 3 2 4 8 3" xfId="24210"/>
    <cellStyle name="输入 2 3 2 4 8 4" xfId="24211"/>
    <cellStyle name="输入 2 3 2 4 8 5" xfId="24212"/>
    <cellStyle name="输入 2 3 2 4 8 6" xfId="24213"/>
    <cellStyle name="输入 2 3 2 4 8 7" xfId="24214"/>
    <cellStyle name="输入 2 3 2 4 9" xfId="24215"/>
    <cellStyle name="输入 2 3 2 4 9 2" xfId="24216"/>
    <cellStyle name="输入 2 3 2 4 9 3" xfId="24217"/>
    <cellStyle name="输入 2 3 2 4 9 4" xfId="24218"/>
    <cellStyle name="输入 2 3 2 4 9 5" xfId="24219"/>
    <cellStyle name="输入 2 3 2 4 9 6" xfId="24220"/>
    <cellStyle name="输入 2 3 2 5" xfId="24221"/>
    <cellStyle name="输入 2 3 2 5 10" xfId="24222"/>
    <cellStyle name="输入 2 3 2 5 10 2" xfId="24223"/>
    <cellStyle name="输入 2 3 2 5 10 3" xfId="24224"/>
    <cellStyle name="输入 2 3 2 5 10 4" xfId="24225"/>
    <cellStyle name="输入 2 3 2 5 10 5" xfId="24226"/>
    <cellStyle name="输入 2 3 2 5 10 6" xfId="24227"/>
    <cellStyle name="输入 2 3 2 5 11" xfId="24228"/>
    <cellStyle name="输入 2 3 2 5 11 2" xfId="24229"/>
    <cellStyle name="输入 2 3 2 5 11 3" xfId="24230"/>
    <cellStyle name="输入 2 3 2 5 11 4" xfId="24231"/>
    <cellStyle name="输入 2 3 2 5 11 5" xfId="24232"/>
    <cellStyle name="输入 2 3 2 5 11 6" xfId="24233"/>
    <cellStyle name="输入 2 3 2 5 12" xfId="24234"/>
    <cellStyle name="输入 2 3 2 5 12 2" xfId="24235"/>
    <cellStyle name="输入 2 3 2 5 12 3" xfId="24236"/>
    <cellStyle name="输入 2 3 2 5 12 4" xfId="24237"/>
    <cellStyle name="输入 2 3 2 5 12 5" xfId="24238"/>
    <cellStyle name="输入 2 3 2 5 12 6" xfId="24239"/>
    <cellStyle name="输入 2 3 2 5 13" xfId="24240"/>
    <cellStyle name="输入 2 3 2 5 13 2" xfId="24241"/>
    <cellStyle name="输入 2 3 2 5 13 3" xfId="24242"/>
    <cellStyle name="输入 2 3 2 5 13 4" xfId="24243"/>
    <cellStyle name="输入 2 3 2 5 13 5" xfId="24244"/>
    <cellStyle name="输入 2 3 2 5 13 6" xfId="24245"/>
    <cellStyle name="输入 2 3 2 5 14" xfId="24246"/>
    <cellStyle name="输入 2 3 2 5 14 2" xfId="24247"/>
    <cellStyle name="输入 2 3 2 5 14 3" xfId="24248"/>
    <cellStyle name="输入 2 3 2 5 14 4" xfId="24249"/>
    <cellStyle name="输入 2 3 2 5 14 5" xfId="24250"/>
    <cellStyle name="输入 2 3 2 5 14 6" xfId="24251"/>
    <cellStyle name="输入 2 3 2 5 15" xfId="24252"/>
    <cellStyle name="输入 2 3 2 5 15 2" xfId="24253"/>
    <cellStyle name="输入 2 3 2 5 15 3" xfId="24254"/>
    <cellStyle name="输入 2 3 2 5 15 4" xfId="24255"/>
    <cellStyle name="输入 2 3 2 5 15 5" xfId="24256"/>
    <cellStyle name="输入 2 3 2 5 15 6" xfId="24257"/>
    <cellStyle name="输入 2 3 2 5 16" xfId="24258"/>
    <cellStyle name="输入 2 3 2 5 16 2" xfId="24259"/>
    <cellStyle name="输入 2 3 2 5 16 3" xfId="24260"/>
    <cellStyle name="输入 2 3 2 5 16 4" xfId="24261"/>
    <cellStyle name="输入 2 3 2 5 16 5" xfId="24262"/>
    <cellStyle name="输入 2 3 2 5 16 6" xfId="24263"/>
    <cellStyle name="输入 2 3 2 5 17" xfId="24264"/>
    <cellStyle name="输入 2 3 2 5 17 2" xfId="24265"/>
    <cellStyle name="输入 2 3 2 5 17 3" xfId="24266"/>
    <cellStyle name="输入 2 3 2 5 17 4" xfId="24267"/>
    <cellStyle name="输入 2 3 2 5 17 5" xfId="24268"/>
    <cellStyle name="输入 2 3 2 5 17 6" xfId="24269"/>
    <cellStyle name="输入 2 3 2 5 18" xfId="24270"/>
    <cellStyle name="输入 2 3 2 5 18 2" xfId="24271"/>
    <cellStyle name="输入 2 3 2 5 18 3" xfId="24272"/>
    <cellStyle name="输入 2 3 2 5 18 4" xfId="24273"/>
    <cellStyle name="输入 2 3 2 5 18 5" xfId="24274"/>
    <cellStyle name="输入 2 3 2 5 18 6" xfId="24275"/>
    <cellStyle name="输入 2 3 2 5 19" xfId="24276"/>
    <cellStyle name="输入 2 3 2 5 2" xfId="24277"/>
    <cellStyle name="输入 2 3 2 5 2 2" xfId="24278"/>
    <cellStyle name="输入 2 3 2 5 2 3" xfId="24279"/>
    <cellStyle name="输入 2 3 2 5 2 4" xfId="24280"/>
    <cellStyle name="输入 2 3 2 5 2 5" xfId="24281"/>
    <cellStyle name="输入 2 3 2 5 2 6" xfId="24282"/>
    <cellStyle name="输入 2 3 2 5 20" xfId="24283"/>
    <cellStyle name="输入 2 3 2 5 21" xfId="24284"/>
    <cellStyle name="输入 2 3 2 5 22" xfId="24285"/>
    <cellStyle name="输入 2 3 2 5 23" xfId="24286"/>
    <cellStyle name="输入 2 3 2 5 3" xfId="24287"/>
    <cellStyle name="输入 2 3 2 5 3 2" xfId="24288"/>
    <cellStyle name="输入 2 3 2 5 3 3" xfId="24289"/>
    <cellStyle name="输入 2 3 2 5 3 4" xfId="24290"/>
    <cellStyle name="输入 2 3 2 5 3 5" xfId="24291"/>
    <cellStyle name="输入 2 3 2 5 3 6" xfId="24292"/>
    <cellStyle name="输入 2 3 2 5 4" xfId="24293"/>
    <cellStyle name="输入 2 3 2 5 4 2" xfId="24294"/>
    <cellStyle name="输入 2 3 2 5 4 3" xfId="24295"/>
    <cellStyle name="输入 2 3 2 5 4 4" xfId="24296"/>
    <cellStyle name="输入 2 3 2 5 4 5" xfId="24297"/>
    <cellStyle name="输入 2 3 2 5 4 6" xfId="24298"/>
    <cellStyle name="输入 2 3 2 5 5" xfId="24299"/>
    <cellStyle name="输入 2 3 2 5 5 2" xfId="24300"/>
    <cellStyle name="输入 2 3 2 5 5 3" xfId="24301"/>
    <cellStyle name="输入 2 3 2 5 5 4" xfId="24302"/>
    <cellStyle name="输入 2 3 2 5 5 5" xfId="24303"/>
    <cellStyle name="输入 2 3 2 5 5 6" xfId="24304"/>
    <cellStyle name="输入 2 3 2 5 6" xfId="24305"/>
    <cellStyle name="输入 2 3 2 5 6 2" xfId="24306"/>
    <cellStyle name="输入 2 3 2 5 6 3" xfId="24307"/>
    <cellStyle name="输入 2 3 2 5 6 4" xfId="24308"/>
    <cellStyle name="输入 2 3 2 5 6 5" xfId="24309"/>
    <cellStyle name="输入 2 3 2 5 6 6" xfId="24310"/>
    <cellStyle name="输入 2 3 2 5 7" xfId="24311"/>
    <cellStyle name="输入 2 3 2 5 7 2" xfId="24312"/>
    <cellStyle name="输入 2 3 2 5 7 3" xfId="24313"/>
    <cellStyle name="输入 2 3 2 5 7 4" xfId="24314"/>
    <cellStyle name="输入 2 3 2 5 7 5" xfId="24315"/>
    <cellStyle name="输入 2 3 2 5 7 6" xfId="24316"/>
    <cellStyle name="输入 2 3 2 5 8" xfId="24317"/>
    <cellStyle name="输入 2 3 2 5 8 2" xfId="24318"/>
    <cellStyle name="输入 2 3 2 5 8 3" xfId="24319"/>
    <cellStyle name="输入 2 3 2 5 8 4" xfId="24320"/>
    <cellStyle name="输入 2 3 2 5 8 5" xfId="24321"/>
    <cellStyle name="输入 2 3 2 5 8 6" xfId="24322"/>
    <cellStyle name="输入 2 3 2 5 9" xfId="24323"/>
    <cellStyle name="输入 2 3 2 5 9 2" xfId="24324"/>
    <cellStyle name="输入 2 3 2 5 9 3" xfId="24325"/>
    <cellStyle name="输入 2 3 2 5 9 4" xfId="24326"/>
    <cellStyle name="输入 2 3 2 5 9 5" xfId="24327"/>
    <cellStyle name="输入 2 3 2 5 9 6" xfId="24328"/>
    <cellStyle name="输入 2 3 2 6" xfId="24329"/>
    <cellStyle name="输入 2 3 2 6 2" xfId="24330"/>
    <cellStyle name="输入 2 3 2 6 3" xfId="24331"/>
    <cellStyle name="输入 2 3 2 6 4" xfId="24332"/>
    <cellStyle name="输入 2 3 2 6 5" xfId="24333"/>
    <cellStyle name="输入 2 3 2 6 6" xfId="24334"/>
    <cellStyle name="输入 2 3 2 7" xfId="24335"/>
    <cellStyle name="输入 2 3 2 7 2" xfId="24336"/>
    <cellStyle name="输入 2 3 2 7 3" xfId="24337"/>
    <cellStyle name="输入 2 3 2 7 4" xfId="24338"/>
    <cellStyle name="输入 2 3 2 7 5" xfId="24339"/>
    <cellStyle name="输入 2 3 2 7 6" xfId="24340"/>
    <cellStyle name="输入 2 3 2 8" xfId="24341"/>
    <cellStyle name="输入 2 3 2 8 2" xfId="24342"/>
    <cellStyle name="输入 2 3 2 8 3" xfId="24343"/>
    <cellStyle name="输入 2 3 2 8 4" xfId="24344"/>
    <cellStyle name="输入 2 3 2 8 5" xfId="24345"/>
    <cellStyle name="输入 2 3 2 8 6" xfId="24346"/>
    <cellStyle name="输入 2 3 2 9" xfId="24347"/>
    <cellStyle name="输入 2 3 2 9 2" xfId="24348"/>
    <cellStyle name="输入 2 3 2 9 3" xfId="24349"/>
    <cellStyle name="输入 2 3 2 9 4" xfId="24350"/>
    <cellStyle name="输入 2 3 2 9 5" xfId="24351"/>
    <cellStyle name="输入 2 3 2 9 6" xfId="24352"/>
    <cellStyle name="输入 2 3 20" xfId="24353"/>
    <cellStyle name="输入 2 3 20 2" xfId="24354"/>
    <cellStyle name="输入 2 3 20 3" xfId="24355"/>
    <cellStyle name="输入 2 3 20 4" xfId="24356"/>
    <cellStyle name="输入 2 3 20 5" xfId="24357"/>
    <cellStyle name="输入 2 3 20 6" xfId="24358"/>
    <cellStyle name="输入 2 3 21" xfId="24359"/>
    <cellStyle name="输入 2 3 21 2" xfId="24360"/>
    <cellStyle name="输入 2 3 21 3" xfId="24361"/>
    <cellStyle name="输入 2 3 21 4" xfId="24362"/>
    <cellStyle name="输入 2 3 21 5" xfId="24363"/>
    <cellStyle name="输入 2 3 21 6" xfId="24364"/>
    <cellStyle name="输入 2 3 22" xfId="24365"/>
    <cellStyle name="输入 2 3 22 2" xfId="24366"/>
    <cellStyle name="输入 2 3 22 3" xfId="24367"/>
    <cellStyle name="输入 2 3 22 4" xfId="24368"/>
    <cellStyle name="输入 2 3 22 5" xfId="24369"/>
    <cellStyle name="输入 2 3 22 6" xfId="24370"/>
    <cellStyle name="输入 2 3 23" xfId="24371"/>
    <cellStyle name="输入 2 3 23 2" xfId="24372"/>
    <cellStyle name="输入 2 3 23 3" xfId="24373"/>
    <cellStyle name="输入 2 3 23 4" xfId="24374"/>
    <cellStyle name="输入 2 3 23 5" xfId="24375"/>
    <cellStyle name="输入 2 3 23 6" xfId="24376"/>
    <cellStyle name="输入 2 3 24" xfId="24377"/>
    <cellStyle name="输入 2 3 25" xfId="24378"/>
    <cellStyle name="输入 2 3 26" xfId="24379"/>
    <cellStyle name="输入 2 3 27" xfId="24380"/>
    <cellStyle name="输入 2 3 28" xfId="24381"/>
    <cellStyle name="输入 2 3 3" xfId="24382"/>
    <cellStyle name="输入 2 3 3 10" xfId="24383"/>
    <cellStyle name="输入 2 3 3 10 2" xfId="24384"/>
    <cellStyle name="输入 2 3 3 10 3" xfId="24385"/>
    <cellStyle name="输入 2 3 3 10 4" xfId="24386"/>
    <cellStyle name="输入 2 3 3 10 5" xfId="24387"/>
    <cellStyle name="输入 2 3 3 10 6" xfId="24388"/>
    <cellStyle name="输入 2 3 3 11" xfId="24389"/>
    <cellStyle name="输入 2 3 3 11 2" xfId="24390"/>
    <cellStyle name="输入 2 3 3 11 3" xfId="24391"/>
    <cellStyle name="输入 2 3 3 11 4" xfId="24392"/>
    <cellStyle name="输入 2 3 3 11 5" xfId="24393"/>
    <cellStyle name="输入 2 3 3 11 6" xfId="24394"/>
    <cellStyle name="输入 2 3 3 12" xfId="24395"/>
    <cellStyle name="输入 2 3 3 12 2" xfId="24396"/>
    <cellStyle name="输入 2 3 3 12 3" xfId="24397"/>
    <cellStyle name="输入 2 3 3 12 4" xfId="24398"/>
    <cellStyle name="输入 2 3 3 12 5" xfId="24399"/>
    <cellStyle name="输入 2 3 3 12 6" xfId="24400"/>
    <cellStyle name="输入 2 3 3 13" xfId="24401"/>
    <cellStyle name="输入 2 3 3 13 2" xfId="24402"/>
    <cellStyle name="输入 2 3 3 13 3" xfId="24403"/>
    <cellStyle name="输入 2 3 3 13 4" xfId="24404"/>
    <cellStyle name="输入 2 3 3 13 5" xfId="24405"/>
    <cellStyle name="输入 2 3 3 13 6" xfId="24406"/>
    <cellStyle name="输入 2 3 3 14" xfId="24407"/>
    <cellStyle name="输入 2 3 3 14 2" xfId="24408"/>
    <cellStyle name="输入 2 3 3 14 3" xfId="24409"/>
    <cellStyle name="输入 2 3 3 14 4" xfId="24410"/>
    <cellStyle name="输入 2 3 3 14 5" xfId="24411"/>
    <cellStyle name="输入 2 3 3 14 6" xfId="24412"/>
    <cellStyle name="输入 2 3 3 15" xfId="24413"/>
    <cellStyle name="输入 2 3 3 15 2" xfId="24414"/>
    <cellStyle name="输入 2 3 3 15 3" xfId="24415"/>
    <cellStyle name="输入 2 3 3 15 4" xfId="24416"/>
    <cellStyle name="输入 2 3 3 15 5" xfId="24417"/>
    <cellStyle name="输入 2 3 3 15 6" xfId="24418"/>
    <cellStyle name="输入 2 3 3 16" xfId="24419"/>
    <cellStyle name="输入 2 3 3 16 2" xfId="24420"/>
    <cellStyle name="输入 2 3 3 16 3" xfId="24421"/>
    <cellStyle name="输入 2 3 3 16 4" xfId="24422"/>
    <cellStyle name="输入 2 3 3 16 5" xfId="24423"/>
    <cellStyle name="输入 2 3 3 16 6" xfId="24424"/>
    <cellStyle name="输入 2 3 3 17" xfId="24425"/>
    <cellStyle name="输入 2 3 3 17 2" xfId="24426"/>
    <cellStyle name="输入 2 3 3 17 3" xfId="24427"/>
    <cellStyle name="输入 2 3 3 17 4" xfId="24428"/>
    <cellStyle name="输入 2 3 3 17 5" xfId="24429"/>
    <cellStyle name="输入 2 3 3 17 6" xfId="24430"/>
    <cellStyle name="输入 2 3 3 18" xfId="24431"/>
    <cellStyle name="输入 2 3 3 18 2" xfId="24432"/>
    <cellStyle name="输入 2 3 3 18 3" xfId="24433"/>
    <cellStyle name="输入 2 3 3 18 4" xfId="24434"/>
    <cellStyle name="输入 2 3 3 18 5" xfId="24435"/>
    <cellStyle name="输入 2 3 3 18 6" xfId="24436"/>
    <cellStyle name="输入 2 3 3 19" xfId="24437"/>
    <cellStyle name="输入 2 3 3 19 2" xfId="24438"/>
    <cellStyle name="输入 2 3 3 19 3" xfId="24439"/>
    <cellStyle name="输入 2 3 3 19 4" xfId="24440"/>
    <cellStyle name="输入 2 3 3 19 5" xfId="24441"/>
    <cellStyle name="输入 2 3 3 19 6" xfId="24442"/>
    <cellStyle name="输入 2 3 3 2" xfId="24443"/>
    <cellStyle name="输入 2 3 3 2 10" xfId="24444"/>
    <cellStyle name="输入 2 3 3 2 10 2" xfId="24445"/>
    <cellStyle name="输入 2 3 3 2 10 3" xfId="24446"/>
    <cellStyle name="输入 2 3 3 2 10 4" xfId="24447"/>
    <cellStyle name="输入 2 3 3 2 10 5" xfId="24448"/>
    <cellStyle name="输入 2 3 3 2 10 6" xfId="24449"/>
    <cellStyle name="输入 2 3 3 2 11" xfId="24450"/>
    <cellStyle name="输入 2 3 3 2 11 2" xfId="24451"/>
    <cellStyle name="输入 2 3 3 2 11 3" xfId="24452"/>
    <cellStyle name="输入 2 3 3 2 11 4" xfId="24453"/>
    <cellStyle name="输入 2 3 3 2 11 5" xfId="24454"/>
    <cellStyle name="输入 2 3 3 2 11 6" xfId="24455"/>
    <cellStyle name="输入 2 3 3 2 12" xfId="24456"/>
    <cellStyle name="输入 2 3 3 2 12 2" xfId="24457"/>
    <cellStyle name="输入 2 3 3 2 12 3" xfId="24458"/>
    <cellStyle name="输入 2 3 3 2 12 4" xfId="24459"/>
    <cellStyle name="输入 2 3 3 2 12 5" xfId="24460"/>
    <cellStyle name="输入 2 3 3 2 12 6" xfId="24461"/>
    <cellStyle name="输入 2 3 3 2 13" xfId="24462"/>
    <cellStyle name="输入 2 3 3 2 13 2" xfId="24463"/>
    <cellStyle name="输入 2 3 3 2 13 3" xfId="24464"/>
    <cellStyle name="输入 2 3 3 2 13 4" xfId="24465"/>
    <cellStyle name="输入 2 3 3 2 13 5" xfId="24466"/>
    <cellStyle name="输入 2 3 3 2 13 6" xfId="24467"/>
    <cellStyle name="输入 2 3 3 2 14" xfId="24468"/>
    <cellStyle name="输入 2 3 3 2 14 2" xfId="24469"/>
    <cellStyle name="输入 2 3 3 2 14 3" xfId="24470"/>
    <cellStyle name="输入 2 3 3 2 14 4" xfId="24471"/>
    <cellStyle name="输入 2 3 3 2 14 5" xfId="24472"/>
    <cellStyle name="输入 2 3 3 2 14 6" xfId="24473"/>
    <cellStyle name="输入 2 3 3 2 15" xfId="24474"/>
    <cellStyle name="输入 2 3 3 2 15 2" xfId="24475"/>
    <cellStyle name="输入 2 3 3 2 15 3" xfId="24476"/>
    <cellStyle name="输入 2 3 3 2 15 4" xfId="24477"/>
    <cellStyle name="输入 2 3 3 2 15 5" xfId="24478"/>
    <cellStyle name="输入 2 3 3 2 15 6" xfId="24479"/>
    <cellStyle name="输入 2 3 3 2 16" xfId="24480"/>
    <cellStyle name="输入 2 3 3 2 16 2" xfId="24481"/>
    <cellStyle name="输入 2 3 3 2 16 3" xfId="24482"/>
    <cellStyle name="输入 2 3 3 2 16 4" xfId="24483"/>
    <cellStyle name="输入 2 3 3 2 16 5" xfId="24484"/>
    <cellStyle name="输入 2 3 3 2 16 6" xfId="24485"/>
    <cellStyle name="输入 2 3 3 2 17" xfId="24486"/>
    <cellStyle name="输入 2 3 3 2 17 2" xfId="24487"/>
    <cellStyle name="输入 2 3 3 2 17 3" xfId="24488"/>
    <cellStyle name="输入 2 3 3 2 17 4" xfId="24489"/>
    <cellStyle name="输入 2 3 3 2 17 5" xfId="24490"/>
    <cellStyle name="输入 2 3 3 2 17 6" xfId="24491"/>
    <cellStyle name="输入 2 3 3 2 18" xfId="24492"/>
    <cellStyle name="输入 2 3 3 2 18 2" xfId="24493"/>
    <cellStyle name="输入 2 3 3 2 18 3" xfId="24494"/>
    <cellStyle name="输入 2 3 3 2 18 4" xfId="24495"/>
    <cellStyle name="输入 2 3 3 2 18 5" xfId="24496"/>
    <cellStyle name="输入 2 3 3 2 18 6" xfId="24497"/>
    <cellStyle name="输入 2 3 3 2 19" xfId="24498"/>
    <cellStyle name="输入 2 3 3 2 2" xfId="24499"/>
    <cellStyle name="输入 2 3 3 2 2 2" xfId="24500"/>
    <cellStyle name="输入 2 3 3 2 2 3" xfId="24501"/>
    <cellStyle name="输入 2 3 3 2 2 4" xfId="24502"/>
    <cellStyle name="输入 2 3 3 2 2 5" xfId="24503"/>
    <cellStyle name="输入 2 3 3 2 2 6" xfId="24504"/>
    <cellStyle name="输入 2 3 3 2 20" xfId="24505"/>
    <cellStyle name="输入 2 3 3 2 21" xfId="24506"/>
    <cellStyle name="输入 2 3 3 2 22" xfId="24507"/>
    <cellStyle name="输入 2 3 3 2 23" xfId="24508"/>
    <cellStyle name="输入 2 3 3 2 3" xfId="24509"/>
    <cellStyle name="输入 2 3 3 2 3 2" xfId="24510"/>
    <cellStyle name="输入 2 3 3 2 3 3" xfId="24511"/>
    <cellStyle name="输入 2 3 3 2 3 4" xfId="24512"/>
    <cellStyle name="输入 2 3 3 2 3 5" xfId="24513"/>
    <cellStyle name="输入 2 3 3 2 3 6" xfId="24514"/>
    <cellStyle name="输入 2 3 3 2 4" xfId="24515"/>
    <cellStyle name="输入 2 3 3 2 4 2" xfId="24516"/>
    <cellStyle name="输入 2 3 3 2 4 3" xfId="24517"/>
    <cellStyle name="输入 2 3 3 2 4 4" xfId="24518"/>
    <cellStyle name="输入 2 3 3 2 4 5" xfId="24519"/>
    <cellStyle name="输入 2 3 3 2 4 6" xfId="24520"/>
    <cellStyle name="输入 2 3 3 2 5" xfId="24521"/>
    <cellStyle name="输入 2 3 3 2 5 2" xfId="24522"/>
    <cellStyle name="输入 2 3 3 2 5 3" xfId="24523"/>
    <cellStyle name="输入 2 3 3 2 5 4" xfId="24524"/>
    <cellStyle name="输入 2 3 3 2 5 5" xfId="24525"/>
    <cellStyle name="输入 2 3 3 2 5 6" xfId="24526"/>
    <cellStyle name="输入 2 3 3 2 6" xfId="24527"/>
    <cellStyle name="输入 2 3 3 2 6 2" xfId="24528"/>
    <cellStyle name="输入 2 3 3 2 6 3" xfId="24529"/>
    <cellStyle name="输入 2 3 3 2 6 4" xfId="24530"/>
    <cellStyle name="输入 2 3 3 2 6 5" xfId="24531"/>
    <cellStyle name="输入 2 3 3 2 6 6" xfId="24532"/>
    <cellStyle name="输入 2 3 3 2 7" xfId="24533"/>
    <cellStyle name="输入 2 3 3 2 7 2" xfId="24534"/>
    <cellStyle name="输入 2 3 3 2 7 3" xfId="24535"/>
    <cellStyle name="输入 2 3 3 2 7 4" xfId="24536"/>
    <cellStyle name="输入 2 3 3 2 7 5" xfId="24537"/>
    <cellStyle name="输入 2 3 3 2 7 6" xfId="24538"/>
    <cellStyle name="输入 2 3 3 2 8" xfId="24539"/>
    <cellStyle name="输入 2 3 3 2 8 2" xfId="24540"/>
    <cellStyle name="输入 2 3 3 2 8 3" xfId="24541"/>
    <cellStyle name="输入 2 3 3 2 8 4" xfId="24542"/>
    <cellStyle name="输入 2 3 3 2 8 5" xfId="24543"/>
    <cellStyle name="输入 2 3 3 2 8 6" xfId="24544"/>
    <cellStyle name="输入 2 3 3 2 9" xfId="24545"/>
    <cellStyle name="输入 2 3 3 2 9 2" xfId="24546"/>
    <cellStyle name="输入 2 3 3 2 9 3" xfId="24547"/>
    <cellStyle name="输入 2 3 3 2 9 4" xfId="24548"/>
    <cellStyle name="输入 2 3 3 2 9 5" xfId="24549"/>
    <cellStyle name="输入 2 3 3 2 9 6" xfId="24550"/>
    <cellStyle name="输入 2 3 3 20" xfId="24551"/>
    <cellStyle name="输入 2 3 3 20 2" xfId="24552"/>
    <cellStyle name="输入 2 3 3 20 3" xfId="24553"/>
    <cellStyle name="输入 2 3 3 20 4" xfId="24554"/>
    <cellStyle name="输入 2 3 3 20 5" xfId="24555"/>
    <cellStyle name="输入 2 3 3 20 6" xfId="24556"/>
    <cellStyle name="输入 2 3 3 21" xfId="24557"/>
    <cellStyle name="输入 2 3 3 22" xfId="24558"/>
    <cellStyle name="输入 2 3 3 23" xfId="24559"/>
    <cellStyle name="输入 2 3 3 24" xfId="24560"/>
    <cellStyle name="输入 2 3 3 25" xfId="24561"/>
    <cellStyle name="输入 2 3 3 3" xfId="24562"/>
    <cellStyle name="输入 2 3 3 3 2" xfId="24563"/>
    <cellStyle name="输入 2 3 3 3 3" xfId="24564"/>
    <cellStyle name="输入 2 3 3 3 4" xfId="24565"/>
    <cellStyle name="输入 2 3 3 3 5" xfId="24566"/>
    <cellStyle name="输入 2 3 3 3 6" xfId="24567"/>
    <cellStyle name="输入 2 3 3 4" xfId="24568"/>
    <cellStyle name="输入 2 3 3 4 2" xfId="24569"/>
    <cellStyle name="输入 2 3 3 4 3" xfId="24570"/>
    <cellStyle name="输入 2 3 3 4 4" xfId="24571"/>
    <cellStyle name="输入 2 3 3 4 5" xfId="24572"/>
    <cellStyle name="输入 2 3 3 4 6" xfId="24573"/>
    <cellStyle name="输入 2 3 3 5" xfId="24574"/>
    <cellStyle name="输入 2 3 3 5 2" xfId="24575"/>
    <cellStyle name="输入 2 3 3 5 3" xfId="24576"/>
    <cellStyle name="输入 2 3 3 5 4" xfId="24577"/>
    <cellStyle name="输入 2 3 3 5 5" xfId="24578"/>
    <cellStyle name="输入 2 3 3 5 6" xfId="24579"/>
    <cellStyle name="输入 2 3 3 6" xfId="24580"/>
    <cellStyle name="输入 2 3 3 6 2" xfId="24581"/>
    <cellStyle name="输入 2 3 3 6 3" xfId="24582"/>
    <cellStyle name="输入 2 3 3 6 4" xfId="24583"/>
    <cellStyle name="输入 2 3 3 6 5" xfId="24584"/>
    <cellStyle name="输入 2 3 3 6 6" xfId="24585"/>
    <cellStyle name="输入 2 3 3 7" xfId="24586"/>
    <cellStyle name="输入 2 3 3 7 2" xfId="24587"/>
    <cellStyle name="输入 2 3 3 7 3" xfId="24588"/>
    <cellStyle name="输入 2 3 3 7 4" xfId="24589"/>
    <cellStyle name="输入 2 3 3 7 5" xfId="24590"/>
    <cellStyle name="输入 2 3 3 7 6" xfId="24591"/>
    <cellStyle name="输入 2 3 3 8" xfId="24592"/>
    <cellStyle name="输入 2 3 3 8 2" xfId="24593"/>
    <cellStyle name="输入 2 3 3 8 2 2" xfId="24594"/>
    <cellStyle name="输入 2 3 3 8 2 3" xfId="24595"/>
    <cellStyle name="输入 2 3 3 8 2 4" xfId="24596"/>
    <cellStyle name="输入 2 3 3 8 2 5" xfId="24597"/>
    <cellStyle name="输入 2 3 3 8 2 6" xfId="24598"/>
    <cellStyle name="输入 2 3 3 8 2 7" xfId="24599"/>
    <cellStyle name="输入 2 3 3 8 3" xfId="24600"/>
    <cellStyle name="输入 2 3 3 8 4" xfId="24601"/>
    <cellStyle name="输入 2 3 3 8 5" xfId="24602"/>
    <cellStyle name="输入 2 3 3 8 6" xfId="24603"/>
    <cellStyle name="输入 2 3 3 8 7" xfId="24604"/>
    <cellStyle name="输入 2 3 3 9" xfId="24605"/>
    <cellStyle name="输入 2 3 3 9 2" xfId="24606"/>
    <cellStyle name="输入 2 3 3 9 3" xfId="24607"/>
    <cellStyle name="输入 2 3 3 9 4" xfId="24608"/>
    <cellStyle name="输入 2 3 3 9 5" xfId="24609"/>
    <cellStyle name="输入 2 3 3 9 6" xfId="24610"/>
    <cellStyle name="输入 2 3 4" xfId="24611"/>
    <cellStyle name="输入 2 3 4 10" xfId="24612"/>
    <cellStyle name="输入 2 3 4 10 2" xfId="24613"/>
    <cellStyle name="输入 2 3 4 10 3" xfId="24614"/>
    <cellStyle name="输入 2 3 4 10 4" xfId="24615"/>
    <cellStyle name="输入 2 3 4 10 5" xfId="24616"/>
    <cellStyle name="输入 2 3 4 10 6" xfId="24617"/>
    <cellStyle name="输入 2 3 4 11" xfId="24618"/>
    <cellStyle name="输入 2 3 4 11 2" xfId="24619"/>
    <cellStyle name="输入 2 3 4 11 3" xfId="24620"/>
    <cellStyle name="输入 2 3 4 11 4" xfId="24621"/>
    <cellStyle name="输入 2 3 4 11 5" xfId="24622"/>
    <cellStyle name="输入 2 3 4 11 6" xfId="24623"/>
    <cellStyle name="输入 2 3 4 12" xfId="24624"/>
    <cellStyle name="输入 2 3 4 12 2" xfId="24625"/>
    <cellStyle name="输入 2 3 4 12 3" xfId="24626"/>
    <cellStyle name="输入 2 3 4 12 4" xfId="24627"/>
    <cellStyle name="输入 2 3 4 12 5" xfId="24628"/>
    <cellStyle name="输入 2 3 4 12 6" xfId="24629"/>
    <cellStyle name="输入 2 3 4 13" xfId="24630"/>
    <cellStyle name="输入 2 3 4 13 2" xfId="24631"/>
    <cellStyle name="输入 2 3 4 13 3" xfId="24632"/>
    <cellStyle name="输入 2 3 4 13 4" xfId="24633"/>
    <cellStyle name="输入 2 3 4 13 5" xfId="24634"/>
    <cellStyle name="输入 2 3 4 13 6" xfId="24635"/>
    <cellStyle name="输入 2 3 4 14" xfId="24636"/>
    <cellStyle name="输入 2 3 4 14 2" xfId="24637"/>
    <cellStyle name="输入 2 3 4 14 3" xfId="24638"/>
    <cellStyle name="输入 2 3 4 14 4" xfId="24639"/>
    <cellStyle name="输入 2 3 4 14 5" xfId="24640"/>
    <cellStyle name="输入 2 3 4 14 6" xfId="24641"/>
    <cellStyle name="输入 2 3 4 15" xfId="24642"/>
    <cellStyle name="输入 2 3 4 15 2" xfId="24643"/>
    <cellStyle name="输入 2 3 4 15 3" xfId="24644"/>
    <cellStyle name="输入 2 3 4 15 4" xfId="24645"/>
    <cellStyle name="输入 2 3 4 15 5" xfId="24646"/>
    <cellStyle name="输入 2 3 4 15 6" xfId="24647"/>
    <cellStyle name="输入 2 3 4 16" xfId="24648"/>
    <cellStyle name="输入 2 3 4 16 2" xfId="24649"/>
    <cellStyle name="输入 2 3 4 16 3" xfId="24650"/>
    <cellStyle name="输入 2 3 4 16 4" xfId="24651"/>
    <cellStyle name="输入 2 3 4 16 5" xfId="24652"/>
    <cellStyle name="输入 2 3 4 16 6" xfId="24653"/>
    <cellStyle name="输入 2 3 4 17" xfId="24654"/>
    <cellStyle name="输入 2 3 4 17 2" xfId="24655"/>
    <cellStyle name="输入 2 3 4 17 3" xfId="24656"/>
    <cellStyle name="输入 2 3 4 17 4" xfId="24657"/>
    <cellStyle name="输入 2 3 4 17 5" xfId="24658"/>
    <cellStyle name="输入 2 3 4 17 6" xfId="24659"/>
    <cellStyle name="输入 2 3 4 18" xfId="24660"/>
    <cellStyle name="输入 2 3 4 18 2" xfId="24661"/>
    <cellStyle name="输入 2 3 4 18 3" xfId="24662"/>
    <cellStyle name="输入 2 3 4 18 4" xfId="24663"/>
    <cellStyle name="输入 2 3 4 18 5" xfId="24664"/>
    <cellStyle name="输入 2 3 4 18 6" xfId="24665"/>
    <cellStyle name="输入 2 3 4 19" xfId="24666"/>
    <cellStyle name="输入 2 3 4 19 2" xfId="24667"/>
    <cellStyle name="输入 2 3 4 19 3" xfId="24668"/>
    <cellStyle name="输入 2 3 4 19 4" xfId="24669"/>
    <cellStyle name="输入 2 3 4 19 5" xfId="24670"/>
    <cellStyle name="输入 2 3 4 19 6" xfId="24671"/>
    <cellStyle name="输入 2 3 4 2" xfId="24672"/>
    <cellStyle name="输入 2 3 4 2 10" xfId="24673"/>
    <cellStyle name="输入 2 3 4 2 10 2" xfId="24674"/>
    <cellStyle name="输入 2 3 4 2 10 3" xfId="24675"/>
    <cellStyle name="输入 2 3 4 2 10 4" xfId="24676"/>
    <cellStyle name="输入 2 3 4 2 10 5" xfId="24677"/>
    <cellStyle name="输入 2 3 4 2 10 6" xfId="24678"/>
    <cellStyle name="输入 2 3 4 2 11" xfId="24679"/>
    <cellStyle name="输入 2 3 4 2 11 2" xfId="24680"/>
    <cellStyle name="输入 2 3 4 2 11 3" xfId="24681"/>
    <cellStyle name="输入 2 3 4 2 11 4" xfId="24682"/>
    <cellStyle name="输入 2 3 4 2 11 5" xfId="24683"/>
    <cellStyle name="输入 2 3 4 2 11 6" xfId="24684"/>
    <cellStyle name="输入 2 3 4 2 12" xfId="24685"/>
    <cellStyle name="输入 2 3 4 2 12 2" xfId="24686"/>
    <cellStyle name="输入 2 3 4 2 12 3" xfId="24687"/>
    <cellStyle name="输入 2 3 4 2 12 4" xfId="24688"/>
    <cellStyle name="输入 2 3 4 2 12 5" xfId="24689"/>
    <cellStyle name="输入 2 3 4 2 12 6" xfId="24690"/>
    <cellStyle name="输入 2 3 4 2 13" xfId="24691"/>
    <cellStyle name="输入 2 3 4 2 13 2" xfId="24692"/>
    <cellStyle name="输入 2 3 4 2 13 3" xfId="24693"/>
    <cellStyle name="输入 2 3 4 2 13 4" xfId="24694"/>
    <cellStyle name="输入 2 3 4 2 13 5" xfId="24695"/>
    <cellStyle name="输入 2 3 4 2 13 6" xfId="24696"/>
    <cellStyle name="输入 2 3 4 2 14" xfId="24697"/>
    <cellStyle name="输入 2 3 4 2 14 2" xfId="24698"/>
    <cellStyle name="输入 2 3 4 2 14 3" xfId="24699"/>
    <cellStyle name="输入 2 3 4 2 14 4" xfId="24700"/>
    <cellStyle name="输入 2 3 4 2 14 5" xfId="24701"/>
    <cellStyle name="输入 2 3 4 2 14 6" xfId="24702"/>
    <cellStyle name="输入 2 3 4 2 15" xfId="24703"/>
    <cellStyle name="输入 2 3 4 2 15 2" xfId="24704"/>
    <cellStyle name="输入 2 3 4 2 15 3" xfId="24705"/>
    <cellStyle name="输入 2 3 4 2 15 4" xfId="24706"/>
    <cellStyle name="输入 2 3 4 2 15 5" xfId="24707"/>
    <cellStyle name="输入 2 3 4 2 15 6" xfId="24708"/>
    <cellStyle name="输入 2 3 4 2 16" xfId="24709"/>
    <cellStyle name="输入 2 3 4 2 16 2" xfId="24710"/>
    <cellStyle name="输入 2 3 4 2 16 3" xfId="24711"/>
    <cellStyle name="输入 2 3 4 2 16 4" xfId="24712"/>
    <cellStyle name="输入 2 3 4 2 16 5" xfId="24713"/>
    <cellStyle name="输入 2 3 4 2 16 6" xfId="24714"/>
    <cellStyle name="输入 2 3 4 2 17" xfId="24715"/>
    <cellStyle name="输入 2 3 4 2 17 2" xfId="24716"/>
    <cellStyle name="输入 2 3 4 2 17 3" xfId="24717"/>
    <cellStyle name="输入 2 3 4 2 17 4" xfId="24718"/>
    <cellStyle name="输入 2 3 4 2 17 5" xfId="24719"/>
    <cellStyle name="输入 2 3 4 2 17 6" xfId="24720"/>
    <cellStyle name="输入 2 3 4 2 18" xfId="24721"/>
    <cellStyle name="输入 2 3 4 2 18 2" xfId="24722"/>
    <cellStyle name="输入 2 3 4 2 18 3" xfId="24723"/>
    <cellStyle name="输入 2 3 4 2 18 4" xfId="24724"/>
    <cellStyle name="输入 2 3 4 2 18 5" xfId="24725"/>
    <cellStyle name="输入 2 3 4 2 18 6" xfId="24726"/>
    <cellStyle name="输入 2 3 4 2 19" xfId="24727"/>
    <cellStyle name="输入 2 3 4 2 2" xfId="24728"/>
    <cellStyle name="输入 2 3 4 2 2 2" xfId="24729"/>
    <cellStyle name="输入 2 3 4 2 2 3" xfId="24730"/>
    <cellStyle name="输入 2 3 4 2 2 4" xfId="24731"/>
    <cellStyle name="输入 2 3 4 2 2 5" xfId="24732"/>
    <cellStyle name="输入 2 3 4 2 2 6" xfId="24733"/>
    <cellStyle name="输入 2 3 4 2 20" xfId="24734"/>
    <cellStyle name="输入 2 3 4 2 21" xfId="24735"/>
    <cellStyle name="输入 2 3 4 2 22" xfId="24736"/>
    <cellStyle name="输入 2 3 4 2 23" xfId="24737"/>
    <cellStyle name="输入 2 3 4 2 3" xfId="24738"/>
    <cellStyle name="输入 2 3 4 2 3 2" xfId="24739"/>
    <cellStyle name="输入 2 3 4 2 3 3" xfId="24740"/>
    <cellStyle name="输入 2 3 4 2 3 4" xfId="24741"/>
    <cellStyle name="输入 2 3 4 2 3 5" xfId="24742"/>
    <cellStyle name="输入 2 3 4 2 3 6" xfId="24743"/>
    <cellStyle name="输入 2 3 4 2 4" xfId="24744"/>
    <cellStyle name="输入 2 3 4 2 4 2" xfId="24745"/>
    <cellStyle name="输入 2 3 4 2 4 3" xfId="24746"/>
    <cellStyle name="输入 2 3 4 2 4 4" xfId="24747"/>
    <cellStyle name="输入 2 3 4 2 4 5" xfId="24748"/>
    <cellStyle name="输入 2 3 4 2 4 6" xfId="24749"/>
    <cellStyle name="输入 2 3 4 2 5" xfId="24750"/>
    <cellStyle name="输入 2 3 4 2 5 2" xfId="24751"/>
    <cellStyle name="输入 2 3 4 2 5 3" xfId="24752"/>
    <cellStyle name="输入 2 3 4 2 5 4" xfId="24753"/>
    <cellStyle name="输入 2 3 4 2 5 5" xfId="24754"/>
    <cellStyle name="输入 2 3 4 2 5 6" xfId="24755"/>
    <cellStyle name="输入 2 3 4 2 6" xfId="24756"/>
    <cellStyle name="输入 2 3 4 2 6 2" xfId="24757"/>
    <cellStyle name="输入 2 3 4 2 6 3" xfId="24758"/>
    <cellStyle name="输入 2 3 4 2 6 4" xfId="24759"/>
    <cellStyle name="输入 2 3 4 2 6 5" xfId="24760"/>
    <cellStyle name="输入 2 3 4 2 6 6" xfId="24761"/>
    <cellStyle name="输入 2 3 4 2 7" xfId="24762"/>
    <cellStyle name="输入 2 3 4 2 7 2" xfId="24763"/>
    <cellStyle name="输入 2 3 4 2 7 3" xfId="24764"/>
    <cellStyle name="输入 2 3 4 2 7 4" xfId="24765"/>
    <cellStyle name="输入 2 3 4 2 7 5" xfId="24766"/>
    <cellStyle name="输入 2 3 4 2 7 6" xfId="24767"/>
    <cellStyle name="输入 2 3 4 2 8" xfId="24768"/>
    <cellStyle name="输入 2 3 4 2 8 2" xfId="24769"/>
    <cellStyle name="输入 2 3 4 2 8 3" xfId="24770"/>
    <cellStyle name="输入 2 3 4 2 8 4" xfId="24771"/>
    <cellStyle name="输入 2 3 4 2 8 5" xfId="24772"/>
    <cellStyle name="输入 2 3 4 2 8 6" xfId="24773"/>
    <cellStyle name="输入 2 3 4 2 9" xfId="24774"/>
    <cellStyle name="输入 2 3 4 2 9 2" xfId="24775"/>
    <cellStyle name="输入 2 3 4 2 9 3" xfId="24776"/>
    <cellStyle name="输入 2 3 4 2 9 4" xfId="24777"/>
    <cellStyle name="输入 2 3 4 2 9 5" xfId="24778"/>
    <cellStyle name="输入 2 3 4 2 9 6" xfId="24779"/>
    <cellStyle name="输入 2 3 4 20" xfId="24780"/>
    <cellStyle name="输入 2 3 4 20 2" xfId="24781"/>
    <cellStyle name="输入 2 3 4 20 3" xfId="24782"/>
    <cellStyle name="输入 2 3 4 20 4" xfId="24783"/>
    <cellStyle name="输入 2 3 4 20 5" xfId="24784"/>
    <cellStyle name="输入 2 3 4 20 6" xfId="24785"/>
    <cellStyle name="输入 2 3 4 21" xfId="24786"/>
    <cellStyle name="输入 2 3 4 22" xfId="24787"/>
    <cellStyle name="输入 2 3 4 23" xfId="24788"/>
    <cellStyle name="输入 2 3 4 24" xfId="24789"/>
    <cellStyle name="输入 2 3 4 25" xfId="24790"/>
    <cellStyle name="输入 2 3 4 3" xfId="24791"/>
    <cellStyle name="输入 2 3 4 3 2" xfId="24792"/>
    <cellStyle name="输入 2 3 4 3 3" xfId="24793"/>
    <cellStyle name="输入 2 3 4 3 4" xfId="24794"/>
    <cellStyle name="输入 2 3 4 3 5" xfId="24795"/>
    <cellStyle name="输入 2 3 4 3 6" xfId="24796"/>
    <cellStyle name="输入 2 3 4 4" xfId="24797"/>
    <cellStyle name="输入 2 3 4 4 2" xfId="24798"/>
    <cellStyle name="输入 2 3 4 4 3" xfId="24799"/>
    <cellStyle name="输入 2 3 4 4 4" xfId="24800"/>
    <cellStyle name="输入 2 3 4 4 5" xfId="24801"/>
    <cellStyle name="输入 2 3 4 4 6" xfId="24802"/>
    <cellStyle name="输入 2 3 4 5" xfId="24803"/>
    <cellStyle name="输入 2 3 4 5 2" xfId="24804"/>
    <cellStyle name="输入 2 3 4 5 3" xfId="24805"/>
    <cellStyle name="输入 2 3 4 5 4" xfId="24806"/>
    <cellStyle name="输入 2 3 4 5 5" xfId="24807"/>
    <cellStyle name="输入 2 3 4 5 6" xfId="24808"/>
    <cellStyle name="输入 2 3 4 6" xfId="24809"/>
    <cellStyle name="输入 2 3 4 6 2" xfId="24810"/>
    <cellStyle name="输入 2 3 4 6 3" xfId="24811"/>
    <cellStyle name="输入 2 3 4 6 4" xfId="24812"/>
    <cellStyle name="输入 2 3 4 6 5" xfId="24813"/>
    <cellStyle name="输入 2 3 4 6 6" xfId="24814"/>
    <cellStyle name="输入 2 3 4 7" xfId="24815"/>
    <cellStyle name="输入 2 3 4 7 2" xfId="24816"/>
    <cellStyle name="输入 2 3 4 7 3" xfId="24817"/>
    <cellStyle name="输入 2 3 4 7 4" xfId="24818"/>
    <cellStyle name="输入 2 3 4 7 5" xfId="24819"/>
    <cellStyle name="输入 2 3 4 7 6" xfId="24820"/>
    <cellStyle name="输入 2 3 4 8" xfId="24821"/>
    <cellStyle name="输入 2 3 4 8 2" xfId="24822"/>
    <cellStyle name="输入 2 3 4 8 2 2" xfId="24823"/>
    <cellStyle name="输入 2 3 4 8 2 3" xfId="24824"/>
    <cellStyle name="输入 2 3 4 8 2 4" xfId="24825"/>
    <cellStyle name="输入 2 3 4 8 2 5" xfId="24826"/>
    <cellStyle name="输入 2 3 4 8 2 6" xfId="24827"/>
    <cellStyle name="输入 2 3 4 8 2 7" xfId="24828"/>
    <cellStyle name="输入 2 3 4 8 3" xfId="24829"/>
    <cellStyle name="输入 2 3 4 8 4" xfId="24830"/>
    <cellStyle name="输入 2 3 4 8 5" xfId="24831"/>
    <cellStyle name="输入 2 3 4 8 6" xfId="24832"/>
    <cellStyle name="输入 2 3 4 8 7" xfId="24833"/>
    <cellStyle name="输入 2 3 4 9" xfId="24834"/>
    <cellStyle name="输入 2 3 4 9 2" xfId="24835"/>
    <cellStyle name="输入 2 3 4 9 3" xfId="24836"/>
    <cellStyle name="输入 2 3 4 9 4" xfId="24837"/>
    <cellStyle name="输入 2 3 4 9 5" xfId="24838"/>
    <cellStyle name="输入 2 3 4 9 6" xfId="24839"/>
    <cellStyle name="输入 2 3 5" xfId="24840"/>
    <cellStyle name="输入 2 3 5 10" xfId="24841"/>
    <cellStyle name="输入 2 3 5 10 2" xfId="24842"/>
    <cellStyle name="输入 2 3 5 10 3" xfId="24843"/>
    <cellStyle name="输入 2 3 5 10 4" xfId="24844"/>
    <cellStyle name="输入 2 3 5 10 5" xfId="24845"/>
    <cellStyle name="输入 2 3 5 10 6" xfId="24846"/>
    <cellStyle name="输入 2 3 5 11" xfId="24847"/>
    <cellStyle name="输入 2 3 5 11 2" xfId="24848"/>
    <cellStyle name="输入 2 3 5 11 3" xfId="24849"/>
    <cellStyle name="输入 2 3 5 11 4" xfId="24850"/>
    <cellStyle name="输入 2 3 5 11 5" xfId="24851"/>
    <cellStyle name="输入 2 3 5 11 6" xfId="24852"/>
    <cellStyle name="输入 2 3 5 12" xfId="24853"/>
    <cellStyle name="输入 2 3 5 12 2" xfId="24854"/>
    <cellStyle name="输入 2 3 5 12 3" xfId="24855"/>
    <cellStyle name="输入 2 3 5 12 4" xfId="24856"/>
    <cellStyle name="输入 2 3 5 12 5" xfId="24857"/>
    <cellStyle name="输入 2 3 5 12 6" xfId="24858"/>
    <cellStyle name="输入 2 3 5 13" xfId="24859"/>
    <cellStyle name="输入 2 3 5 13 2" xfId="24860"/>
    <cellStyle name="输入 2 3 5 13 3" xfId="24861"/>
    <cellStyle name="输入 2 3 5 13 4" xfId="24862"/>
    <cellStyle name="输入 2 3 5 13 5" xfId="24863"/>
    <cellStyle name="输入 2 3 5 13 6" xfId="24864"/>
    <cellStyle name="输入 2 3 5 14" xfId="24865"/>
    <cellStyle name="输入 2 3 5 14 2" xfId="24866"/>
    <cellStyle name="输入 2 3 5 14 3" xfId="24867"/>
    <cellStyle name="输入 2 3 5 14 4" xfId="24868"/>
    <cellStyle name="输入 2 3 5 14 5" xfId="24869"/>
    <cellStyle name="输入 2 3 5 14 6" xfId="24870"/>
    <cellStyle name="输入 2 3 5 15" xfId="24871"/>
    <cellStyle name="输入 2 3 5 15 2" xfId="24872"/>
    <cellStyle name="输入 2 3 5 15 3" xfId="24873"/>
    <cellStyle name="输入 2 3 5 15 4" xfId="24874"/>
    <cellStyle name="输入 2 3 5 15 5" xfId="24875"/>
    <cellStyle name="输入 2 3 5 15 6" xfId="24876"/>
    <cellStyle name="输入 2 3 5 16" xfId="24877"/>
    <cellStyle name="输入 2 3 5 16 2" xfId="24878"/>
    <cellStyle name="输入 2 3 5 16 3" xfId="24879"/>
    <cellStyle name="输入 2 3 5 16 4" xfId="24880"/>
    <cellStyle name="输入 2 3 5 16 5" xfId="24881"/>
    <cellStyle name="输入 2 3 5 16 6" xfId="24882"/>
    <cellStyle name="输入 2 3 5 17" xfId="24883"/>
    <cellStyle name="输入 2 3 5 17 2" xfId="24884"/>
    <cellStyle name="输入 2 3 5 17 3" xfId="24885"/>
    <cellStyle name="输入 2 3 5 17 4" xfId="24886"/>
    <cellStyle name="输入 2 3 5 17 5" xfId="24887"/>
    <cellStyle name="输入 2 3 5 17 6" xfId="24888"/>
    <cellStyle name="输入 2 3 5 18" xfId="24889"/>
    <cellStyle name="输入 2 3 5 18 2" xfId="24890"/>
    <cellStyle name="输入 2 3 5 18 3" xfId="24891"/>
    <cellStyle name="输入 2 3 5 18 4" xfId="24892"/>
    <cellStyle name="输入 2 3 5 18 5" xfId="24893"/>
    <cellStyle name="输入 2 3 5 18 6" xfId="24894"/>
    <cellStyle name="输入 2 3 5 19" xfId="24895"/>
    <cellStyle name="输入 2 3 5 2" xfId="24896"/>
    <cellStyle name="输入 2 3 5 2 2" xfId="24897"/>
    <cellStyle name="输入 2 3 5 2 3" xfId="24898"/>
    <cellStyle name="输入 2 3 5 2 4" xfId="24899"/>
    <cellStyle name="输入 2 3 5 2 5" xfId="24900"/>
    <cellStyle name="输入 2 3 5 2 6" xfId="24901"/>
    <cellStyle name="输入 2 3 5 20" xfId="24902"/>
    <cellStyle name="输入 2 3 5 21" xfId="24903"/>
    <cellStyle name="输入 2 3 5 22" xfId="24904"/>
    <cellStyle name="输入 2 3 5 23" xfId="24905"/>
    <cellStyle name="输入 2 3 5 3" xfId="24906"/>
    <cellStyle name="输入 2 3 5 3 2" xfId="24907"/>
    <cellStyle name="输入 2 3 5 3 3" xfId="24908"/>
    <cellStyle name="输入 2 3 5 3 4" xfId="24909"/>
    <cellStyle name="输入 2 3 5 3 5" xfId="24910"/>
    <cellStyle name="输入 2 3 5 3 6" xfId="24911"/>
    <cellStyle name="输入 2 3 5 4" xfId="24912"/>
    <cellStyle name="输入 2 3 5 4 2" xfId="24913"/>
    <cellStyle name="输入 2 3 5 4 3" xfId="24914"/>
    <cellStyle name="输入 2 3 5 4 4" xfId="24915"/>
    <cellStyle name="输入 2 3 5 4 5" xfId="24916"/>
    <cellStyle name="输入 2 3 5 4 6" xfId="24917"/>
    <cellStyle name="输入 2 3 5 5" xfId="24918"/>
    <cellStyle name="输入 2 3 5 5 2" xfId="24919"/>
    <cellStyle name="输入 2 3 5 5 3" xfId="24920"/>
    <cellStyle name="输入 2 3 5 5 4" xfId="24921"/>
    <cellStyle name="输入 2 3 5 5 5" xfId="24922"/>
    <cellStyle name="输入 2 3 5 5 6" xfId="24923"/>
    <cellStyle name="输入 2 3 5 6" xfId="24924"/>
    <cellStyle name="输入 2 3 5 6 2" xfId="24925"/>
    <cellStyle name="输入 2 3 5 6 3" xfId="24926"/>
    <cellStyle name="输入 2 3 5 6 4" xfId="24927"/>
    <cellStyle name="输入 2 3 5 6 5" xfId="24928"/>
    <cellStyle name="输入 2 3 5 6 6" xfId="24929"/>
    <cellStyle name="输入 2 3 5 7" xfId="24930"/>
    <cellStyle name="输入 2 3 5 7 2" xfId="24931"/>
    <cellStyle name="输入 2 3 5 7 3" xfId="24932"/>
    <cellStyle name="输入 2 3 5 7 4" xfId="24933"/>
    <cellStyle name="输入 2 3 5 7 5" xfId="24934"/>
    <cellStyle name="输入 2 3 5 7 6" xfId="24935"/>
    <cellStyle name="输入 2 3 5 8" xfId="24936"/>
    <cellStyle name="输入 2 3 5 8 2" xfId="24937"/>
    <cellStyle name="输入 2 3 5 8 3" xfId="24938"/>
    <cellStyle name="输入 2 3 5 8 4" xfId="24939"/>
    <cellStyle name="输入 2 3 5 8 5" xfId="24940"/>
    <cellStyle name="输入 2 3 5 8 6" xfId="24941"/>
    <cellStyle name="输入 2 3 5 9" xfId="24942"/>
    <cellStyle name="输入 2 3 5 9 2" xfId="24943"/>
    <cellStyle name="输入 2 3 5 9 3" xfId="24944"/>
    <cellStyle name="输入 2 3 5 9 4" xfId="24945"/>
    <cellStyle name="输入 2 3 5 9 5" xfId="24946"/>
    <cellStyle name="输入 2 3 5 9 6" xfId="24947"/>
    <cellStyle name="输入 2 3 6" xfId="24948"/>
    <cellStyle name="输入 2 3 6 2" xfId="24949"/>
    <cellStyle name="输入 2 3 6 3" xfId="24950"/>
    <cellStyle name="输入 2 3 6 4" xfId="24951"/>
    <cellStyle name="输入 2 3 6 5" xfId="24952"/>
    <cellStyle name="输入 2 3 6 6" xfId="24953"/>
    <cellStyle name="输入 2 3 7" xfId="24954"/>
    <cellStyle name="输入 2 3 7 2" xfId="24955"/>
    <cellStyle name="输入 2 3 7 3" xfId="24956"/>
    <cellStyle name="输入 2 3 7 4" xfId="24957"/>
    <cellStyle name="输入 2 3 7 5" xfId="24958"/>
    <cellStyle name="输入 2 3 7 6" xfId="24959"/>
    <cellStyle name="输入 2 3 8" xfId="24960"/>
    <cellStyle name="输入 2 3 8 2" xfId="24961"/>
    <cellStyle name="输入 2 3 8 3" xfId="24962"/>
    <cellStyle name="输入 2 3 8 4" xfId="24963"/>
    <cellStyle name="输入 2 3 8 5" xfId="24964"/>
    <cellStyle name="输入 2 3 8 6" xfId="24965"/>
    <cellStyle name="输入 2 3 9" xfId="24966"/>
    <cellStyle name="输入 2 3 9 2" xfId="24967"/>
    <cellStyle name="输入 2 3 9 3" xfId="24968"/>
    <cellStyle name="输入 2 3 9 4" xfId="24969"/>
    <cellStyle name="输入 2 3 9 5" xfId="24970"/>
    <cellStyle name="输入 2 3 9 6" xfId="24971"/>
    <cellStyle name="输入 2 4" xfId="24972"/>
    <cellStyle name="输入 2 4 10" xfId="24973"/>
    <cellStyle name="输入 2 4 10 2" xfId="24974"/>
    <cellStyle name="输入 2 4 10 3" xfId="24975"/>
    <cellStyle name="输入 2 4 10 4" xfId="24976"/>
    <cellStyle name="输入 2 4 10 5" xfId="24977"/>
    <cellStyle name="输入 2 4 10 6" xfId="24978"/>
    <cellStyle name="输入 2 4 11" xfId="24979"/>
    <cellStyle name="输入 2 4 11 2" xfId="24980"/>
    <cellStyle name="输入 2 4 11 2 2" xfId="24981"/>
    <cellStyle name="输入 2 4 11 2 3" xfId="24982"/>
    <cellStyle name="输入 2 4 11 2 4" xfId="24983"/>
    <cellStyle name="输入 2 4 11 2 5" xfId="24984"/>
    <cellStyle name="输入 2 4 11 2 6" xfId="24985"/>
    <cellStyle name="输入 2 4 11 2 7" xfId="24986"/>
    <cellStyle name="输入 2 4 11 3" xfId="24987"/>
    <cellStyle name="输入 2 4 11 4" xfId="24988"/>
    <cellStyle name="输入 2 4 11 5" xfId="24989"/>
    <cellStyle name="输入 2 4 11 6" xfId="24990"/>
    <cellStyle name="输入 2 4 11 7" xfId="24991"/>
    <cellStyle name="输入 2 4 12" xfId="24992"/>
    <cellStyle name="输入 2 4 12 2" xfId="24993"/>
    <cellStyle name="输入 2 4 12 3" xfId="24994"/>
    <cellStyle name="输入 2 4 12 4" xfId="24995"/>
    <cellStyle name="输入 2 4 12 5" xfId="24996"/>
    <cellStyle name="输入 2 4 12 6" xfId="24997"/>
    <cellStyle name="输入 2 4 13" xfId="24998"/>
    <cellStyle name="输入 2 4 13 2" xfId="24999"/>
    <cellStyle name="输入 2 4 13 3" xfId="25000"/>
    <cellStyle name="输入 2 4 13 4" xfId="25001"/>
    <cellStyle name="输入 2 4 13 5" xfId="25002"/>
    <cellStyle name="输入 2 4 13 6" xfId="25003"/>
    <cellStyle name="输入 2 4 14" xfId="25004"/>
    <cellStyle name="输入 2 4 14 2" xfId="25005"/>
    <cellStyle name="输入 2 4 14 3" xfId="25006"/>
    <cellStyle name="输入 2 4 14 4" xfId="25007"/>
    <cellStyle name="输入 2 4 14 5" xfId="25008"/>
    <cellStyle name="输入 2 4 14 6" xfId="25009"/>
    <cellStyle name="输入 2 4 15" xfId="25010"/>
    <cellStyle name="输入 2 4 15 2" xfId="25011"/>
    <cellStyle name="输入 2 4 15 3" xfId="25012"/>
    <cellStyle name="输入 2 4 15 4" xfId="25013"/>
    <cellStyle name="输入 2 4 15 5" xfId="25014"/>
    <cellStyle name="输入 2 4 15 6" xfId="25015"/>
    <cellStyle name="输入 2 4 16" xfId="25016"/>
    <cellStyle name="输入 2 4 16 2" xfId="25017"/>
    <cellStyle name="输入 2 4 16 3" xfId="25018"/>
    <cellStyle name="输入 2 4 16 4" xfId="25019"/>
    <cellStyle name="输入 2 4 16 5" xfId="25020"/>
    <cellStyle name="输入 2 4 16 6" xfId="25021"/>
    <cellStyle name="输入 2 4 17" xfId="25022"/>
    <cellStyle name="输入 2 4 17 2" xfId="25023"/>
    <cellStyle name="输入 2 4 17 3" xfId="25024"/>
    <cellStyle name="输入 2 4 17 4" xfId="25025"/>
    <cellStyle name="输入 2 4 17 5" xfId="25026"/>
    <cellStyle name="输入 2 4 17 6" xfId="25027"/>
    <cellStyle name="输入 2 4 18" xfId="25028"/>
    <cellStyle name="输入 2 4 18 2" xfId="25029"/>
    <cellStyle name="输入 2 4 18 3" xfId="25030"/>
    <cellStyle name="输入 2 4 18 4" xfId="25031"/>
    <cellStyle name="输入 2 4 18 5" xfId="25032"/>
    <cellStyle name="输入 2 4 18 6" xfId="25033"/>
    <cellStyle name="输入 2 4 19" xfId="25034"/>
    <cellStyle name="输入 2 4 19 2" xfId="25035"/>
    <cellStyle name="输入 2 4 19 3" xfId="25036"/>
    <cellStyle name="输入 2 4 19 4" xfId="25037"/>
    <cellStyle name="输入 2 4 19 5" xfId="25038"/>
    <cellStyle name="输入 2 4 19 6" xfId="25039"/>
    <cellStyle name="输入 2 4 2" xfId="25040"/>
    <cellStyle name="输入 2 4 2 10" xfId="25041"/>
    <cellStyle name="输入 2 4 2 10 2" xfId="25042"/>
    <cellStyle name="输入 2 4 2 10 3" xfId="25043"/>
    <cellStyle name="输入 2 4 2 10 4" xfId="25044"/>
    <cellStyle name="输入 2 4 2 10 5" xfId="25045"/>
    <cellStyle name="输入 2 4 2 10 6" xfId="25046"/>
    <cellStyle name="输入 2 4 2 11" xfId="25047"/>
    <cellStyle name="输入 2 4 2 11 2" xfId="25048"/>
    <cellStyle name="输入 2 4 2 11 3" xfId="25049"/>
    <cellStyle name="输入 2 4 2 11 4" xfId="25050"/>
    <cellStyle name="输入 2 4 2 11 5" xfId="25051"/>
    <cellStyle name="输入 2 4 2 11 6" xfId="25052"/>
    <cellStyle name="输入 2 4 2 12" xfId="25053"/>
    <cellStyle name="输入 2 4 2 12 2" xfId="25054"/>
    <cellStyle name="输入 2 4 2 12 3" xfId="25055"/>
    <cellStyle name="输入 2 4 2 12 4" xfId="25056"/>
    <cellStyle name="输入 2 4 2 12 5" xfId="25057"/>
    <cellStyle name="输入 2 4 2 12 6" xfId="25058"/>
    <cellStyle name="输入 2 4 2 13" xfId="25059"/>
    <cellStyle name="输入 2 4 2 13 2" xfId="25060"/>
    <cellStyle name="输入 2 4 2 13 3" xfId="25061"/>
    <cellStyle name="输入 2 4 2 13 4" xfId="25062"/>
    <cellStyle name="输入 2 4 2 13 5" xfId="25063"/>
    <cellStyle name="输入 2 4 2 13 6" xfId="25064"/>
    <cellStyle name="输入 2 4 2 14" xfId="25065"/>
    <cellStyle name="输入 2 4 2 14 2" xfId="25066"/>
    <cellStyle name="输入 2 4 2 14 3" xfId="25067"/>
    <cellStyle name="输入 2 4 2 14 4" xfId="25068"/>
    <cellStyle name="输入 2 4 2 14 5" xfId="25069"/>
    <cellStyle name="输入 2 4 2 14 6" xfId="25070"/>
    <cellStyle name="输入 2 4 2 15" xfId="25071"/>
    <cellStyle name="输入 2 4 2 15 2" xfId="25072"/>
    <cellStyle name="输入 2 4 2 15 3" xfId="25073"/>
    <cellStyle name="输入 2 4 2 15 4" xfId="25074"/>
    <cellStyle name="输入 2 4 2 15 5" xfId="25075"/>
    <cellStyle name="输入 2 4 2 15 6" xfId="25076"/>
    <cellStyle name="输入 2 4 2 16" xfId="25077"/>
    <cellStyle name="输入 2 4 2 16 2" xfId="25078"/>
    <cellStyle name="输入 2 4 2 16 3" xfId="25079"/>
    <cellStyle name="输入 2 4 2 16 4" xfId="25080"/>
    <cellStyle name="输入 2 4 2 16 5" xfId="25081"/>
    <cellStyle name="输入 2 4 2 16 6" xfId="25082"/>
    <cellStyle name="输入 2 4 2 17" xfId="25083"/>
    <cellStyle name="输入 2 4 2 17 2" xfId="25084"/>
    <cellStyle name="输入 2 4 2 17 3" xfId="25085"/>
    <cellStyle name="输入 2 4 2 17 4" xfId="25086"/>
    <cellStyle name="输入 2 4 2 17 5" xfId="25087"/>
    <cellStyle name="输入 2 4 2 17 6" xfId="25088"/>
    <cellStyle name="输入 2 4 2 18" xfId="25089"/>
    <cellStyle name="输入 2 4 2 18 2" xfId="25090"/>
    <cellStyle name="输入 2 4 2 18 3" xfId="25091"/>
    <cellStyle name="输入 2 4 2 18 4" xfId="25092"/>
    <cellStyle name="输入 2 4 2 18 5" xfId="25093"/>
    <cellStyle name="输入 2 4 2 18 6" xfId="25094"/>
    <cellStyle name="输入 2 4 2 19" xfId="25095"/>
    <cellStyle name="输入 2 4 2 19 2" xfId="25096"/>
    <cellStyle name="输入 2 4 2 19 3" xfId="25097"/>
    <cellStyle name="输入 2 4 2 19 4" xfId="25098"/>
    <cellStyle name="输入 2 4 2 19 5" xfId="25099"/>
    <cellStyle name="输入 2 4 2 19 6" xfId="25100"/>
    <cellStyle name="输入 2 4 2 2" xfId="25101"/>
    <cellStyle name="输入 2 4 2 2 10" xfId="25102"/>
    <cellStyle name="输入 2 4 2 2 10 2" xfId="25103"/>
    <cellStyle name="输入 2 4 2 2 10 3" xfId="25104"/>
    <cellStyle name="输入 2 4 2 2 10 4" xfId="25105"/>
    <cellStyle name="输入 2 4 2 2 10 5" xfId="25106"/>
    <cellStyle name="输入 2 4 2 2 10 6" xfId="25107"/>
    <cellStyle name="输入 2 4 2 2 11" xfId="25108"/>
    <cellStyle name="输入 2 4 2 2 11 2" xfId="25109"/>
    <cellStyle name="输入 2 4 2 2 11 3" xfId="25110"/>
    <cellStyle name="输入 2 4 2 2 11 4" xfId="25111"/>
    <cellStyle name="输入 2 4 2 2 11 5" xfId="25112"/>
    <cellStyle name="输入 2 4 2 2 11 6" xfId="25113"/>
    <cellStyle name="输入 2 4 2 2 12" xfId="25114"/>
    <cellStyle name="输入 2 4 2 2 12 2" xfId="25115"/>
    <cellStyle name="输入 2 4 2 2 12 3" xfId="25116"/>
    <cellStyle name="输入 2 4 2 2 12 4" xfId="25117"/>
    <cellStyle name="输入 2 4 2 2 12 5" xfId="25118"/>
    <cellStyle name="输入 2 4 2 2 12 6" xfId="25119"/>
    <cellStyle name="输入 2 4 2 2 13" xfId="25120"/>
    <cellStyle name="输入 2 4 2 2 13 2" xfId="25121"/>
    <cellStyle name="输入 2 4 2 2 13 3" xfId="25122"/>
    <cellStyle name="输入 2 4 2 2 13 4" xfId="25123"/>
    <cellStyle name="输入 2 4 2 2 13 5" xfId="25124"/>
    <cellStyle name="输入 2 4 2 2 13 6" xfId="25125"/>
    <cellStyle name="输入 2 4 2 2 14" xfId="25126"/>
    <cellStyle name="输入 2 4 2 2 14 2" xfId="25127"/>
    <cellStyle name="输入 2 4 2 2 14 3" xfId="25128"/>
    <cellStyle name="输入 2 4 2 2 14 4" xfId="25129"/>
    <cellStyle name="输入 2 4 2 2 14 5" xfId="25130"/>
    <cellStyle name="输入 2 4 2 2 14 6" xfId="25131"/>
    <cellStyle name="输入 2 4 2 2 15" xfId="25132"/>
    <cellStyle name="输入 2 4 2 2 15 2" xfId="25133"/>
    <cellStyle name="输入 2 4 2 2 15 3" xfId="25134"/>
    <cellStyle name="输入 2 4 2 2 15 4" xfId="25135"/>
    <cellStyle name="输入 2 4 2 2 15 5" xfId="25136"/>
    <cellStyle name="输入 2 4 2 2 15 6" xfId="25137"/>
    <cellStyle name="输入 2 4 2 2 16" xfId="25138"/>
    <cellStyle name="输入 2 4 2 2 16 2" xfId="25139"/>
    <cellStyle name="输入 2 4 2 2 16 3" xfId="25140"/>
    <cellStyle name="输入 2 4 2 2 16 4" xfId="25141"/>
    <cellStyle name="输入 2 4 2 2 16 5" xfId="25142"/>
    <cellStyle name="输入 2 4 2 2 16 6" xfId="25143"/>
    <cellStyle name="输入 2 4 2 2 17" xfId="25144"/>
    <cellStyle name="输入 2 4 2 2 17 2" xfId="25145"/>
    <cellStyle name="输入 2 4 2 2 17 3" xfId="25146"/>
    <cellStyle name="输入 2 4 2 2 17 4" xfId="25147"/>
    <cellStyle name="输入 2 4 2 2 17 5" xfId="25148"/>
    <cellStyle name="输入 2 4 2 2 17 6" xfId="25149"/>
    <cellStyle name="输入 2 4 2 2 18" xfId="25150"/>
    <cellStyle name="输入 2 4 2 2 18 2" xfId="25151"/>
    <cellStyle name="输入 2 4 2 2 18 3" xfId="25152"/>
    <cellStyle name="输入 2 4 2 2 18 4" xfId="25153"/>
    <cellStyle name="输入 2 4 2 2 18 5" xfId="25154"/>
    <cellStyle name="输入 2 4 2 2 18 6" xfId="25155"/>
    <cellStyle name="输入 2 4 2 2 19" xfId="25156"/>
    <cellStyle name="输入 2 4 2 2 2" xfId="25157"/>
    <cellStyle name="输入 2 4 2 2 2 2" xfId="25158"/>
    <cellStyle name="输入 2 4 2 2 2 3" xfId="25159"/>
    <cellStyle name="输入 2 4 2 2 2 4" xfId="25160"/>
    <cellStyle name="输入 2 4 2 2 2 5" xfId="25161"/>
    <cellStyle name="输入 2 4 2 2 2 6" xfId="25162"/>
    <cellStyle name="输入 2 4 2 2 20" xfId="25163"/>
    <cellStyle name="输入 2 4 2 2 21" xfId="25164"/>
    <cellStyle name="输入 2 4 2 2 22" xfId="25165"/>
    <cellStyle name="输入 2 4 2 2 23" xfId="25166"/>
    <cellStyle name="输入 2 4 2 2 3" xfId="25167"/>
    <cellStyle name="输入 2 4 2 2 3 2" xfId="25168"/>
    <cellStyle name="输入 2 4 2 2 3 3" xfId="25169"/>
    <cellStyle name="输入 2 4 2 2 3 4" xfId="25170"/>
    <cellStyle name="输入 2 4 2 2 3 5" xfId="25171"/>
    <cellStyle name="输入 2 4 2 2 3 6" xfId="25172"/>
    <cellStyle name="输入 2 4 2 2 4" xfId="25173"/>
    <cellStyle name="输入 2 4 2 2 4 2" xfId="25174"/>
    <cellStyle name="输入 2 4 2 2 4 3" xfId="25175"/>
    <cellStyle name="输入 2 4 2 2 4 4" xfId="25176"/>
    <cellStyle name="输入 2 4 2 2 4 5" xfId="25177"/>
    <cellStyle name="输入 2 4 2 2 4 6" xfId="25178"/>
    <cellStyle name="输入 2 4 2 2 5" xfId="25179"/>
    <cellStyle name="输入 2 4 2 2 5 2" xfId="25180"/>
    <cellStyle name="输入 2 4 2 2 5 3" xfId="25181"/>
    <cellStyle name="输入 2 4 2 2 5 4" xfId="25182"/>
    <cellStyle name="输入 2 4 2 2 5 5" xfId="25183"/>
    <cellStyle name="输入 2 4 2 2 5 6" xfId="25184"/>
    <cellStyle name="输入 2 4 2 2 6" xfId="25185"/>
    <cellStyle name="输入 2 4 2 2 6 2" xfId="25186"/>
    <cellStyle name="输入 2 4 2 2 6 3" xfId="25187"/>
    <cellStyle name="输入 2 4 2 2 6 4" xfId="25188"/>
    <cellStyle name="输入 2 4 2 2 6 5" xfId="25189"/>
    <cellStyle name="输入 2 4 2 2 6 6" xfId="25190"/>
    <cellStyle name="输入 2 4 2 2 7" xfId="25191"/>
    <cellStyle name="输入 2 4 2 2 7 2" xfId="25192"/>
    <cellStyle name="输入 2 4 2 2 7 3" xfId="25193"/>
    <cellStyle name="输入 2 4 2 2 7 4" xfId="25194"/>
    <cellStyle name="输入 2 4 2 2 7 5" xfId="25195"/>
    <cellStyle name="输入 2 4 2 2 7 6" xfId="25196"/>
    <cellStyle name="输入 2 4 2 2 8" xfId="25197"/>
    <cellStyle name="输入 2 4 2 2 8 2" xfId="25198"/>
    <cellStyle name="输入 2 4 2 2 8 3" xfId="25199"/>
    <cellStyle name="输入 2 4 2 2 8 4" xfId="25200"/>
    <cellStyle name="输入 2 4 2 2 8 5" xfId="25201"/>
    <cellStyle name="输入 2 4 2 2 8 6" xfId="25202"/>
    <cellStyle name="输入 2 4 2 2 9" xfId="25203"/>
    <cellStyle name="输入 2 4 2 2 9 2" xfId="25204"/>
    <cellStyle name="输入 2 4 2 2 9 3" xfId="25205"/>
    <cellStyle name="输入 2 4 2 2 9 4" xfId="25206"/>
    <cellStyle name="输入 2 4 2 2 9 5" xfId="25207"/>
    <cellStyle name="输入 2 4 2 2 9 6" xfId="25208"/>
    <cellStyle name="输入 2 4 2 20" xfId="25209"/>
    <cellStyle name="输入 2 4 2 20 2" xfId="25210"/>
    <cellStyle name="输入 2 4 2 20 3" xfId="25211"/>
    <cellStyle name="输入 2 4 2 20 4" xfId="25212"/>
    <cellStyle name="输入 2 4 2 20 5" xfId="25213"/>
    <cellStyle name="输入 2 4 2 20 6" xfId="25214"/>
    <cellStyle name="输入 2 4 2 21" xfId="25215"/>
    <cellStyle name="输入 2 4 2 22" xfId="25216"/>
    <cellStyle name="输入 2 4 2 23" xfId="25217"/>
    <cellStyle name="输入 2 4 2 24" xfId="25218"/>
    <cellStyle name="输入 2 4 2 25" xfId="25219"/>
    <cellStyle name="输入 2 4 2 3" xfId="25220"/>
    <cellStyle name="输入 2 4 2 3 2" xfId="25221"/>
    <cellStyle name="输入 2 4 2 3 3" xfId="25222"/>
    <cellStyle name="输入 2 4 2 3 4" xfId="25223"/>
    <cellStyle name="输入 2 4 2 3 5" xfId="25224"/>
    <cellStyle name="输入 2 4 2 3 6" xfId="25225"/>
    <cellStyle name="输入 2 4 2 4" xfId="25226"/>
    <cellStyle name="输入 2 4 2 4 2" xfId="25227"/>
    <cellStyle name="输入 2 4 2 4 3" xfId="25228"/>
    <cellStyle name="输入 2 4 2 4 4" xfId="25229"/>
    <cellStyle name="输入 2 4 2 4 5" xfId="25230"/>
    <cellStyle name="输入 2 4 2 4 6" xfId="25231"/>
    <cellStyle name="输入 2 4 2 5" xfId="25232"/>
    <cellStyle name="输入 2 4 2 5 2" xfId="25233"/>
    <cellStyle name="输入 2 4 2 5 3" xfId="25234"/>
    <cellStyle name="输入 2 4 2 5 4" xfId="25235"/>
    <cellStyle name="输入 2 4 2 5 5" xfId="25236"/>
    <cellStyle name="输入 2 4 2 5 6" xfId="25237"/>
    <cellStyle name="输入 2 4 2 6" xfId="25238"/>
    <cellStyle name="输入 2 4 2 6 2" xfId="25239"/>
    <cellStyle name="输入 2 4 2 6 3" xfId="25240"/>
    <cellStyle name="输入 2 4 2 6 4" xfId="25241"/>
    <cellStyle name="输入 2 4 2 6 5" xfId="25242"/>
    <cellStyle name="输入 2 4 2 6 6" xfId="25243"/>
    <cellStyle name="输入 2 4 2 7" xfId="25244"/>
    <cellStyle name="输入 2 4 2 7 2" xfId="25245"/>
    <cellStyle name="输入 2 4 2 7 3" xfId="25246"/>
    <cellStyle name="输入 2 4 2 7 4" xfId="25247"/>
    <cellStyle name="输入 2 4 2 7 5" xfId="25248"/>
    <cellStyle name="输入 2 4 2 7 6" xfId="25249"/>
    <cellStyle name="输入 2 4 2 8" xfId="25250"/>
    <cellStyle name="输入 2 4 2 8 2" xfId="25251"/>
    <cellStyle name="输入 2 4 2 8 2 2" xfId="25252"/>
    <cellStyle name="输入 2 4 2 8 2 3" xfId="25253"/>
    <cellStyle name="输入 2 4 2 8 2 4" xfId="25254"/>
    <cellStyle name="输入 2 4 2 8 2 5" xfId="25255"/>
    <cellStyle name="输入 2 4 2 8 2 6" xfId="25256"/>
    <cellStyle name="输入 2 4 2 8 2 7" xfId="25257"/>
    <cellStyle name="输入 2 4 2 8 3" xfId="25258"/>
    <cellStyle name="输入 2 4 2 8 4" xfId="25259"/>
    <cellStyle name="输入 2 4 2 8 5" xfId="25260"/>
    <cellStyle name="输入 2 4 2 8 6" xfId="25261"/>
    <cellStyle name="输入 2 4 2 8 7" xfId="25262"/>
    <cellStyle name="输入 2 4 2 9" xfId="25263"/>
    <cellStyle name="输入 2 4 2 9 2" xfId="25264"/>
    <cellStyle name="输入 2 4 2 9 3" xfId="25265"/>
    <cellStyle name="输入 2 4 2 9 4" xfId="25266"/>
    <cellStyle name="输入 2 4 2 9 5" xfId="25267"/>
    <cellStyle name="输入 2 4 2 9 6" xfId="25268"/>
    <cellStyle name="输入 2 4 20" xfId="25269"/>
    <cellStyle name="输入 2 4 20 2" xfId="25270"/>
    <cellStyle name="输入 2 4 20 3" xfId="25271"/>
    <cellStyle name="输入 2 4 20 4" xfId="25272"/>
    <cellStyle name="输入 2 4 20 5" xfId="25273"/>
    <cellStyle name="输入 2 4 20 6" xfId="25274"/>
    <cellStyle name="输入 2 4 21" xfId="25275"/>
    <cellStyle name="输入 2 4 21 2" xfId="25276"/>
    <cellStyle name="输入 2 4 21 3" xfId="25277"/>
    <cellStyle name="输入 2 4 21 4" xfId="25278"/>
    <cellStyle name="输入 2 4 21 5" xfId="25279"/>
    <cellStyle name="输入 2 4 21 6" xfId="25280"/>
    <cellStyle name="输入 2 4 22" xfId="25281"/>
    <cellStyle name="输入 2 4 22 2" xfId="25282"/>
    <cellStyle name="输入 2 4 22 3" xfId="25283"/>
    <cellStyle name="输入 2 4 22 4" xfId="25284"/>
    <cellStyle name="输入 2 4 22 5" xfId="25285"/>
    <cellStyle name="输入 2 4 22 6" xfId="25286"/>
    <cellStyle name="输入 2 4 23" xfId="25287"/>
    <cellStyle name="输入 2 4 23 2" xfId="25288"/>
    <cellStyle name="输入 2 4 23 3" xfId="25289"/>
    <cellStyle name="输入 2 4 23 4" xfId="25290"/>
    <cellStyle name="输入 2 4 23 5" xfId="25291"/>
    <cellStyle name="输入 2 4 23 6" xfId="25292"/>
    <cellStyle name="输入 2 4 24" xfId="25293"/>
    <cellStyle name="输入 2 4 25" xfId="25294"/>
    <cellStyle name="输入 2 4 26" xfId="25295"/>
    <cellStyle name="输入 2 4 27" xfId="25296"/>
    <cellStyle name="输入 2 4 28" xfId="25297"/>
    <cellStyle name="输入 2 4 3" xfId="25298"/>
    <cellStyle name="输入 2 4 3 10" xfId="25299"/>
    <cellStyle name="输入 2 4 3 10 2" xfId="25300"/>
    <cellStyle name="输入 2 4 3 10 3" xfId="25301"/>
    <cellStyle name="输入 2 4 3 10 4" xfId="25302"/>
    <cellStyle name="输入 2 4 3 10 5" xfId="25303"/>
    <cellStyle name="输入 2 4 3 10 6" xfId="25304"/>
    <cellStyle name="输入 2 4 3 11" xfId="25305"/>
    <cellStyle name="输入 2 4 3 11 2" xfId="25306"/>
    <cellStyle name="输入 2 4 3 11 3" xfId="25307"/>
    <cellStyle name="输入 2 4 3 11 4" xfId="25308"/>
    <cellStyle name="输入 2 4 3 11 5" xfId="25309"/>
    <cellStyle name="输入 2 4 3 11 6" xfId="25310"/>
    <cellStyle name="输入 2 4 3 12" xfId="25311"/>
    <cellStyle name="输入 2 4 3 12 2" xfId="25312"/>
    <cellStyle name="输入 2 4 3 12 3" xfId="25313"/>
    <cellStyle name="输入 2 4 3 12 4" xfId="25314"/>
    <cellStyle name="输入 2 4 3 12 5" xfId="25315"/>
    <cellStyle name="输入 2 4 3 12 6" xfId="25316"/>
    <cellStyle name="输入 2 4 3 13" xfId="25317"/>
    <cellStyle name="输入 2 4 3 13 2" xfId="25318"/>
    <cellStyle name="输入 2 4 3 13 3" xfId="25319"/>
    <cellStyle name="输入 2 4 3 13 4" xfId="25320"/>
    <cellStyle name="输入 2 4 3 13 5" xfId="25321"/>
    <cellStyle name="输入 2 4 3 13 6" xfId="25322"/>
    <cellStyle name="输入 2 4 3 14" xfId="25323"/>
    <cellStyle name="输入 2 4 3 14 2" xfId="25324"/>
    <cellStyle name="输入 2 4 3 14 3" xfId="25325"/>
    <cellStyle name="输入 2 4 3 14 4" xfId="25326"/>
    <cellStyle name="输入 2 4 3 14 5" xfId="25327"/>
    <cellStyle name="输入 2 4 3 14 6" xfId="25328"/>
    <cellStyle name="输入 2 4 3 15" xfId="25329"/>
    <cellStyle name="输入 2 4 3 15 2" xfId="25330"/>
    <cellStyle name="输入 2 4 3 15 3" xfId="25331"/>
    <cellStyle name="输入 2 4 3 15 4" xfId="25332"/>
    <cellStyle name="输入 2 4 3 15 5" xfId="25333"/>
    <cellStyle name="输入 2 4 3 15 6" xfId="25334"/>
    <cellStyle name="输入 2 4 3 16" xfId="25335"/>
    <cellStyle name="输入 2 4 3 16 2" xfId="25336"/>
    <cellStyle name="输入 2 4 3 16 3" xfId="25337"/>
    <cellStyle name="输入 2 4 3 16 4" xfId="25338"/>
    <cellStyle name="输入 2 4 3 16 5" xfId="25339"/>
    <cellStyle name="输入 2 4 3 16 6" xfId="25340"/>
    <cellStyle name="输入 2 4 3 17" xfId="25341"/>
    <cellStyle name="输入 2 4 3 17 2" xfId="25342"/>
    <cellStyle name="输入 2 4 3 17 3" xfId="25343"/>
    <cellStyle name="输入 2 4 3 17 4" xfId="25344"/>
    <cellStyle name="输入 2 4 3 17 5" xfId="25345"/>
    <cellStyle name="输入 2 4 3 17 6" xfId="25346"/>
    <cellStyle name="输入 2 4 3 18" xfId="25347"/>
    <cellStyle name="输入 2 4 3 18 2" xfId="25348"/>
    <cellStyle name="输入 2 4 3 18 3" xfId="25349"/>
    <cellStyle name="输入 2 4 3 18 4" xfId="25350"/>
    <cellStyle name="输入 2 4 3 18 5" xfId="25351"/>
    <cellStyle name="输入 2 4 3 18 6" xfId="25352"/>
    <cellStyle name="输入 2 4 3 19" xfId="25353"/>
    <cellStyle name="输入 2 4 3 19 2" xfId="25354"/>
    <cellStyle name="输入 2 4 3 19 3" xfId="25355"/>
    <cellStyle name="输入 2 4 3 19 4" xfId="25356"/>
    <cellStyle name="输入 2 4 3 19 5" xfId="25357"/>
    <cellStyle name="输入 2 4 3 19 6" xfId="25358"/>
    <cellStyle name="输入 2 4 3 2" xfId="25359"/>
    <cellStyle name="输入 2 4 3 2 10" xfId="25360"/>
    <cellStyle name="输入 2 4 3 2 10 2" xfId="25361"/>
    <cellStyle name="输入 2 4 3 2 10 3" xfId="25362"/>
    <cellStyle name="输入 2 4 3 2 10 4" xfId="25363"/>
    <cellStyle name="输入 2 4 3 2 10 5" xfId="25364"/>
    <cellStyle name="输入 2 4 3 2 10 6" xfId="25365"/>
    <cellStyle name="输入 2 4 3 2 11" xfId="25366"/>
    <cellStyle name="输入 2 4 3 2 11 2" xfId="25367"/>
    <cellStyle name="输入 2 4 3 2 11 3" xfId="25368"/>
    <cellStyle name="输入 2 4 3 2 11 4" xfId="25369"/>
    <cellStyle name="输入 2 4 3 2 11 5" xfId="25370"/>
    <cellStyle name="输入 2 4 3 2 11 6" xfId="25371"/>
    <cellStyle name="输入 2 4 3 2 12" xfId="25372"/>
    <cellStyle name="输入 2 4 3 2 12 2" xfId="25373"/>
    <cellStyle name="输入 2 4 3 2 12 3" xfId="25374"/>
    <cellStyle name="输入 2 4 3 2 12 4" xfId="25375"/>
    <cellStyle name="输入 2 4 3 2 12 5" xfId="25376"/>
    <cellStyle name="输入 2 4 3 2 12 6" xfId="25377"/>
    <cellStyle name="输入 2 4 3 2 13" xfId="25378"/>
    <cellStyle name="输入 2 4 3 2 13 2" xfId="25379"/>
    <cellStyle name="输入 2 4 3 2 13 3" xfId="25380"/>
    <cellStyle name="输入 2 4 3 2 13 4" xfId="25381"/>
    <cellStyle name="输入 2 4 3 2 13 5" xfId="25382"/>
    <cellStyle name="输入 2 4 3 2 13 6" xfId="25383"/>
    <cellStyle name="输入 2 4 3 2 14" xfId="25384"/>
    <cellStyle name="输入 2 4 3 2 14 2" xfId="25385"/>
    <cellStyle name="输入 2 4 3 2 14 3" xfId="25386"/>
    <cellStyle name="输入 2 4 3 2 14 4" xfId="25387"/>
    <cellStyle name="输入 2 4 3 2 14 5" xfId="25388"/>
    <cellStyle name="输入 2 4 3 2 14 6" xfId="25389"/>
    <cellStyle name="输入 2 4 3 2 15" xfId="25390"/>
    <cellStyle name="输入 2 4 3 2 15 2" xfId="25391"/>
    <cellStyle name="输入 2 4 3 2 15 3" xfId="25392"/>
    <cellStyle name="输入 2 4 3 2 15 4" xfId="25393"/>
    <cellStyle name="输入 2 4 3 2 15 5" xfId="25394"/>
    <cellStyle name="输入 2 4 3 2 15 6" xfId="25395"/>
    <cellStyle name="输入 2 4 3 2 16" xfId="25396"/>
    <cellStyle name="输入 2 4 3 2 16 2" xfId="25397"/>
    <cellStyle name="输入 2 4 3 2 16 3" xfId="25398"/>
    <cellStyle name="输入 2 4 3 2 16 4" xfId="25399"/>
    <cellStyle name="输入 2 4 3 2 16 5" xfId="25400"/>
    <cellStyle name="输入 2 4 3 2 16 6" xfId="25401"/>
    <cellStyle name="输入 2 4 3 2 17" xfId="25402"/>
    <cellStyle name="输入 2 4 3 2 17 2" xfId="25403"/>
    <cellStyle name="输入 2 4 3 2 17 3" xfId="25404"/>
    <cellStyle name="输入 2 4 3 2 17 4" xfId="25405"/>
    <cellStyle name="输入 2 4 3 2 17 5" xfId="25406"/>
    <cellStyle name="输入 2 4 3 2 17 6" xfId="25407"/>
    <cellStyle name="输入 2 4 3 2 18" xfId="25408"/>
    <cellStyle name="输入 2 4 3 2 18 2" xfId="25409"/>
    <cellStyle name="输入 2 4 3 2 18 3" xfId="25410"/>
    <cellStyle name="输入 2 4 3 2 18 4" xfId="25411"/>
    <cellStyle name="输入 2 4 3 2 18 5" xfId="25412"/>
    <cellStyle name="输入 2 4 3 2 18 6" xfId="25413"/>
    <cellStyle name="输入 2 4 3 2 19" xfId="25414"/>
    <cellStyle name="输入 2 4 3 2 2" xfId="25415"/>
    <cellStyle name="输入 2 4 3 2 2 2" xfId="25416"/>
    <cellStyle name="输入 2 4 3 2 2 3" xfId="25417"/>
    <cellStyle name="输入 2 4 3 2 2 4" xfId="25418"/>
    <cellStyle name="输入 2 4 3 2 2 5" xfId="25419"/>
    <cellStyle name="输入 2 4 3 2 2 6" xfId="25420"/>
    <cellStyle name="输入 2 4 3 2 20" xfId="25421"/>
    <cellStyle name="输入 2 4 3 2 21" xfId="25422"/>
    <cellStyle name="输入 2 4 3 2 22" xfId="25423"/>
    <cellStyle name="输入 2 4 3 2 23" xfId="25424"/>
    <cellStyle name="输入 2 4 3 2 3" xfId="25425"/>
    <cellStyle name="输入 2 4 3 2 3 2" xfId="25426"/>
    <cellStyle name="输入 2 4 3 2 3 3" xfId="25427"/>
    <cellStyle name="输入 2 4 3 2 3 4" xfId="25428"/>
    <cellStyle name="输入 2 4 3 2 3 5" xfId="25429"/>
    <cellStyle name="输入 2 4 3 2 3 6" xfId="25430"/>
    <cellStyle name="输入 2 4 3 2 4" xfId="25431"/>
    <cellStyle name="输入 2 4 3 2 4 2" xfId="25432"/>
    <cellStyle name="输入 2 4 3 2 4 3" xfId="25433"/>
    <cellStyle name="输入 2 4 3 2 4 4" xfId="25434"/>
    <cellStyle name="输入 2 4 3 2 4 5" xfId="25435"/>
    <cellStyle name="输入 2 4 3 2 4 6" xfId="25436"/>
    <cellStyle name="输入 2 4 3 2 5" xfId="25437"/>
    <cellStyle name="输入 2 4 3 2 5 2" xfId="25438"/>
    <cellStyle name="输入 2 4 3 2 5 3" xfId="25439"/>
    <cellStyle name="输入 2 4 3 2 5 4" xfId="25440"/>
    <cellStyle name="输入 2 4 3 2 5 5" xfId="25441"/>
    <cellStyle name="输入 2 4 3 2 5 6" xfId="25442"/>
    <cellStyle name="输入 2 4 3 2 6" xfId="25443"/>
    <cellStyle name="输入 2 4 3 2 6 2" xfId="25444"/>
    <cellStyle name="输入 2 4 3 2 6 3" xfId="25445"/>
    <cellStyle name="输入 2 4 3 2 6 4" xfId="25446"/>
    <cellStyle name="输入 2 4 3 2 6 5" xfId="25447"/>
    <cellStyle name="输入 2 4 3 2 6 6" xfId="25448"/>
    <cellStyle name="输入 2 4 3 2 7" xfId="25449"/>
    <cellStyle name="输入 2 4 3 2 7 2" xfId="25450"/>
    <cellStyle name="输入 2 4 3 2 7 3" xfId="25451"/>
    <cellStyle name="输入 2 4 3 2 7 4" xfId="25452"/>
    <cellStyle name="输入 2 4 3 2 7 5" xfId="25453"/>
    <cellStyle name="输入 2 4 3 2 7 6" xfId="25454"/>
    <cellStyle name="输入 2 4 3 2 8" xfId="25455"/>
    <cellStyle name="输入 2 4 3 2 8 2" xfId="25456"/>
    <cellStyle name="输入 2 4 3 2 8 3" xfId="25457"/>
    <cellStyle name="输入 2 4 3 2 8 4" xfId="25458"/>
    <cellStyle name="输入 2 4 3 2 8 5" xfId="25459"/>
    <cellStyle name="输入 2 4 3 2 8 6" xfId="25460"/>
    <cellStyle name="输入 2 4 3 2 9" xfId="25461"/>
    <cellStyle name="输入 2 4 3 2 9 2" xfId="25462"/>
    <cellStyle name="输入 2 4 3 2 9 3" xfId="25463"/>
    <cellStyle name="输入 2 4 3 2 9 4" xfId="25464"/>
    <cellStyle name="输入 2 4 3 2 9 5" xfId="25465"/>
    <cellStyle name="输入 2 4 3 2 9 6" xfId="25466"/>
    <cellStyle name="输入 2 4 3 20" xfId="25467"/>
    <cellStyle name="输入 2 4 3 20 2" xfId="25468"/>
    <cellStyle name="输入 2 4 3 20 3" xfId="25469"/>
    <cellStyle name="输入 2 4 3 20 4" xfId="25470"/>
    <cellStyle name="输入 2 4 3 20 5" xfId="25471"/>
    <cellStyle name="输入 2 4 3 20 6" xfId="25472"/>
    <cellStyle name="输入 2 4 3 21" xfId="25473"/>
    <cellStyle name="输入 2 4 3 22" xfId="25474"/>
    <cellStyle name="输入 2 4 3 23" xfId="25475"/>
    <cellStyle name="输入 2 4 3 24" xfId="25476"/>
    <cellStyle name="输入 2 4 3 25" xfId="25477"/>
    <cellStyle name="输入 2 4 3 3" xfId="25478"/>
    <cellStyle name="输入 2 4 3 3 2" xfId="25479"/>
    <cellStyle name="输入 2 4 3 3 3" xfId="25480"/>
    <cellStyle name="输入 2 4 3 3 4" xfId="25481"/>
    <cellStyle name="输入 2 4 3 3 5" xfId="25482"/>
    <cellStyle name="输入 2 4 3 3 6" xfId="25483"/>
    <cellStyle name="输入 2 4 3 4" xfId="25484"/>
    <cellStyle name="输入 2 4 3 4 2" xfId="25485"/>
    <cellStyle name="输入 2 4 3 4 3" xfId="25486"/>
    <cellStyle name="输入 2 4 3 4 4" xfId="25487"/>
    <cellStyle name="输入 2 4 3 4 5" xfId="25488"/>
    <cellStyle name="输入 2 4 3 4 6" xfId="25489"/>
    <cellStyle name="输入 2 4 3 5" xfId="25490"/>
    <cellStyle name="输入 2 4 3 5 2" xfId="25491"/>
    <cellStyle name="输入 2 4 3 5 3" xfId="25492"/>
    <cellStyle name="输入 2 4 3 5 4" xfId="25493"/>
    <cellStyle name="输入 2 4 3 5 5" xfId="25494"/>
    <cellStyle name="输入 2 4 3 5 6" xfId="25495"/>
    <cellStyle name="输入 2 4 3 6" xfId="25496"/>
    <cellStyle name="输入 2 4 3 6 2" xfId="25497"/>
    <cellStyle name="输入 2 4 3 6 3" xfId="25498"/>
    <cellStyle name="输入 2 4 3 6 4" xfId="25499"/>
    <cellStyle name="输入 2 4 3 6 5" xfId="25500"/>
    <cellStyle name="输入 2 4 3 6 6" xfId="25501"/>
    <cellStyle name="输入 2 4 3 7" xfId="25502"/>
    <cellStyle name="输入 2 4 3 7 2" xfId="25503"/>
    <cellStyle name="输入 2 4 3 7 3" xfId="25504"/>
    <cellStyle name="输入 2 4 3 7 4" xfId="25505"/>
    <cellStyle name="输入 2 4 3 7 5" xfId="25506"/>
    <cellStyle name="输入 2 4 3 7 6" xfId="25507"/>
    <cellStyle name="输入 2 4 3 8" xfId="25508"/>
    <cellStyle name="输入 2 4 3 8 2" xfId="25509"/>
    <cellStyle name="输入 2 4 3 8 2 2" xfId="25510"/>
    <cellStyle name="输入 2 4 3 8 2 3" xfId="25511"/>
    <cellStyle name="输入 2 4 3 8 2 4" xfId="25512"/>
    <cellStyle name="输入 2 4 3 8 2 5" xfId="25513"/>
    <cellStyle name="输入 2 4 3 8 2 6" xfId="25514"/>
    <cellStyle name="输入 2 4 3 8 2 7" xfId="25515"/>
    <cellStyle name="输入 2 4 3 8 3" xfId="25516"/>
    <cellStyle name="输入 2 4 3 8 4" xfId="25517"/>
    <cellStyle name="输入 2 4 3 8 5" xfId="25518"/>
    <cellStyle name="输入 2 4 3 8 6" xfId="25519"/>
    <cellStyle name="输入 2 4 3 8 7" xfId="25520"/>
    <cellStyle name="输入 2 4 3 9" xfId="25521"/>
    <cellStyle name="输入 2 4 3 9 2" xfId="25522"/>
    <cellStyle name="输入 2 4 3 9 3" xfId="25523"/>
    <cellStyle name="输入 2 4 3 9 4" xfId="25524"/>
    <cellStyle name="输入 2 4 3 9 5" xfId="25525"/>
    <cellStyle name="输入 2 4 3 9 6" xfId="25526"/>
    <cellStyle name="输入 2 4 4" xfId="25527"/>
    <cellStyle name="输入 2 4 4 10" xfId="25528"/>
    <cellStyle name="输入 2 4 4 10 2" xfId="25529"/>
    <cellStyle name="输入 2 4 4 10 3" xfId="25530"/>
    <cellStyle name="输入 2 4 4 10 4" xfId="25531"/>
    <cellStyle name="输入 2 4 4 10 5" xfId="25532"/>
    <cellStyle name="输入 2 4 4 10 6" xfId="25533"/>
    <cellStyle name="输入 2 4 4 11" xfId="25534"/>
    <cellStyle name="输入 2 4 4 11 2" xfId="25535"/>
    <cellStyle name="输入 2 4 4 11 3" xfId="25536"/>
    <cellStyle name="输入 2 4 4 11 4" xfId="25537"/>
    <cellStyle name="输入 2 4 4 11 5" xfId="25538"/>
    <cellStyle name="输入 2 4 4 11 6" xfId="25539"/>
    <cellStyle name="输入 2 4 4 12" xfId="25540"/>
    <cellStyle name="输入 2 4 4 12 2" xfId="25541"/>
    <cellStyle name="输入 2 4 4 12 3" xfId="25542"/>
    <cellStyle name="输入 2 4 4 12 4" xfId="25543"/>
    <cellStyle name="输入 2 4 4 12 5" xfId="25544"/>
    <cellStyle name="输入 2 4 4 12 6" xfId="25545"/>
    <cellStyle name="输入 2 4 4 13" xfId="25546"/>
    <cellStyle name="输入 2 4 4 13 2" xfId="25547"/>
    <cellStyle name="输入 2 4 4 13 3" xfId="25548"/>
    <cellStyle name="输入 2 4 4 13 4" xfId="25549"/>
    <cellStyle name="输入 2 4 4 13 5" xfId="25550"/>
    <cellStyle name="输入 2 4 4 13 6" xfId="25551"/>
    <cellStyle name="输入 2 4 4 14" xfId="25552"/>
    <cellStyle name="输入 2 4 4 14 2" xfId="25553"/>
    <cellStyle name="输入 2 4 4 14 3" xfId="25554"/>
    <cellStyle name="输入 2 4 4 14 4" xfId="25555"/>
    <cellStyle name="输入 2 4 4 14 5" xfId="25556"/>
    <cellStyle name="输入 2 4 4 14 6" xfId="25557"/>
    <cellStyle name="输入 2 4 4 15" xfId="25558"/>
    <cellStyle name="输入 2 4 4 15 2" xfId="25559"/>
    <cellStyle name="输入 2 4 4 15 3" xfId="25560"/>
    <cellStyle name="输入 2 4 4 15 4" xfId="25561"/>
    <cellStyle name="输入 2 4 4 15 5" xfId="25562"/>
    <cellStyle name="输入 2 4 4 15 6" xfId="25563"/>
    <cellStyle name="输入 2 4 4 16" xfId="25564"/>
    <cellStyle name="输入 2 4 4 16 2" xfId="25565"/>
    <cellStyle name="输入 2 4 4 16 3" xfId="25566"/>
    <cellStyle name="输入 2 4 4 16 4" xfId="25567"/>
    <cellStyle name="输入 2 4 4 16 5" xfId="25568"/>
    <cellStyle name="输入 2 4 4 16 6" xfId="25569"/>
    <cellStyle name="输入 2 4 4 17" xfId="25570"/>
    <cellStyle name="输入 2 4 4 17 2" xfId="25571"/>
    <cellStyle name="输入 2 4 4 17 3" xfId="25572"/>
    <cellStyle name="输入 2 4 4 17 4" xfId="25573"/>
    <cellStyle name="输入 2 4 4 17 5" xfId="25574"/>
    <cellStyle name="输入 2 4 4 17 6" xfId="25575"/>
    <cellStyle name="输入 2 4 4 18" xfId="25576"/>
    <cellStyle name="输入 2 4 4 18 2" xfId="25577"/>
    <cellStyle name="输入 2 4 4 18 3" xfId="25578"/>
    <cellStyle name="输入 2 4 4 18 4" xfId="25579"/>
    <cellStyle name="输入 2 4 4 18 5" xfId="25580"/>
    <cellStyle name="输入 2 4 4 18 6" xfId="25581"/>
    <cellStyle name="输入 2 4 4 19" xfId="25582"/>
    <cellStyle name="输入 2 4 4 19 2" xfId="25583"/>
    <cellStyle name="输入 2 4 4 19 3" xfId="25584"/>
    <cellStyle name="输入 2 4 4 19 4" xfId="25585"/>
    <cellStyle name="输入 2 4 4 19 5" xfId="25586"/>
    <cellStyle name="输入 2 4 4 19 6" xfId="25587"/>
    <cellStyle name="输入 2 4 4 2" xfId="25588"/>
    <cellStyle name="输入 2 4 4 2 10" xfId="25589"/>
    <cellStyle name="输入 2 4 4 2 10 2" xfId="25590"/>
    <cellStyle name="输入 2 4 4 2 10 3" xfId="25591"/>
    <cellStyle name="输入 2 4 4 2 10 4" xfId="25592"/>
    <cellStyle name="输入 2 4 4 2 10 5" xfId="25593"/>
    <cellStyle name="输入 2 4 4 2 10 6" xfId="25594"/>
    <cellStyle name="输入 2 4 4 2 11" xfId="25595"/>
    <cellStyle name="输入 2 4 4 2 11 2" xfId="25596"/>
    <cellStyle name="输入 2 4 4 2 11 3" xfId="25597"/>
    <cellStyle name="输入 2 4 4 2 11 4" xfId="25598"/>
    <cellStyle name="输入 2 4 4 2 11 5" xfId="25599"/>
    <cellStyle name="输入 2 4 4 2 11 6" xfId="25600"/>
    <cellStyle name="输入 2 4 4 2 12" xfId="25601"/>
    <cellStyle name="输入 2 4 4 2 12 2" xfId="25602"/>
    <cellStyle name="输入 2 4 4 2 12 3" xfId="25603"/>
    <cellStyle name="输入 2 4 4 2 12 4" xfId="25604"/>
    <cellStyle name="输入 2 4 4 2 12 5" xfId="25605"/>
    <cellStyle name="输入 2 4 4 2 12 6" xfId="25606"/>
    <cellStyle name="输入 2 4 4 2 13" xfId="25607"/>
    <cellStyle name="输入 2 4 4 2 13 2" xfId="25608"/>
    <cellStyle name="输入 2 4 4 2 13 3" xfId="25609"/>
    <cellStyle name="输入 2 4 4 2 13 4" xfId="25610"/>
    <cellStyle name="输入 2 4 4 2 13 5" xfId="25611"/>
    <cellStyle name="输入 2 4 4 2 13 6" xfId="25612"/>
    <cellStyle name="输入 2 4 4 2 14" xfId="25613"/>
    <cellStyle name="输入 2 4 4 2 14 2" xfId="25614"/>
    <cellStyle name="输入 2 4 4 2 14 3" xfId="25615"/>
    <cellStyle name="输入 2 4 4 2 14 4" xfId="25616"/>
    <cellStyle name="输入 2 4 4 2 14 5" xfId="25617"/>
    <cellStyle name="输入 2 4 4 2 14 6" xfId="25618"/>
    <cellStyle name="输入 2 4 4 2 15" xfId="25619"/>
    <cellStyle name="输入 2 4 4 2 15 2" xfId="25620"/>
    <cellStyle name="输入 2 4 4 2 15 3" xfId="25621"/>
    <cellStyle name="输入 2 4 4 2 15 4" xfId="25622"/>
    <cellStyle name="输入 2 4 4 2 15 5" xfId="25623"/>
    <cellStyle name="输入 2 4 4 2 15 6" xfId="25624"/>
    <cellStyle name="输入 2 4 4 2 16" xfId="25625"/>
    <cellStyle name="输入 2 4 4 2 16 2" xfId="25626"/>
    <cellStyle name="输入 2 4 4 2 16 3" xfId="25627"/>
    <cellStyle name="输入 2 4 4 2 16 4" xfId="25628"/>
    <cellStyle name="输入 2 4 4 2 16 5" xfId="25629"/>
    <cellStyle name="输入 2 4 4 2 16 6" xfId="25630"/>
    <cellStyle name="输入 2 4 4 2 17" xfId="25631"/>
    <cellStyle name="输入 2 4 4 2 17 2" xfId="25632"/>
    <cellStyle name="输入 2 4 4 2 17 3" xfId="25633"/>
    <cellStyle name="输入 2 4 4 2 17 4" xfId="25634"/>
    <cellStyle name="输入 2 4 4 2 17 5" xfId="25635"/>
    <cellStyle name="输入 2 4 4 2 17 6" xfId="25636"/>
    <cellStyle name="输入 2 4 4 2 18" xfId="25637"/>
    <cellStyle name="输入 2 4 4 2 18 2" xfId="25638"/>
    <cellStyle name="输入 2 4 4 2 18 3" xfId="25639"/>
    <cellStyle name="输入 2 4 4 2 18 4" xfId="25640"/>
    <cellStyle name="输入 2 4 4 2 18 5" xfId="25641"/>
    <cellStyle name="输入 2 4 4 2 18 6" xfId="25642"/>
    <cellStyle name="输入 2 4 4 2 19" xfId="25643"/>
    <cellStyle name="输入 2 4 4 2 2" xfId="25644"/>
    <cellStyle name="输入 2 4 4 2 2 2" xfId="25645"/>
    <cellStyle name="输入 2 4 4 2 2 3" xfId="25646"/>
    <cellStyle name="输入 2 4 4 2 2 4" xfId="25647"/>
    <cellStyle name="输入 2 4 4 2 2 5" xfId="25648"/>
    <cellStyle name="输入 2 4 4 2 2 6" xfId="25649"/>
    <cellStyle name="输入 2 4 4 2 20" xfId="25650"/>
    <cellStyle name="输入 2 4 4 2 21" xfId="25651"/>
    <cellStyle name="输入 2 4 4 2 22" xfId="25652"/>
    <cellStyle name="输入 2 4 4 2 23" xfId="25653"/>
    <cellStyle name="输入 2 4 4 2 3" xfId="25654"/>
    <cellStyle name="输入 2 4 4 2 3 2" xfId="25655"/>
    <cellStyle name="输入 2 4 4 2 3 3" xfId="25656"/>
    <cellStyle name="输入 2 4 4 2 3 4" xfId="25657"/>
    <cellStyle name="输入 2 4 4 2 3 5" xfId="25658"/>
    <cellStyle name="输入 2 4 4 2 3 6" xfId="25659"/>
    <cellStyle name="输入 2 4 4 2 4" xfId="25660"/>
    <cellStyle name="输入 2 4 4 2 4 2" xfId="25661"/>
    <cellStyle name="输入 2 4 4 2 4 3" xfId="25662"/>
    <cellStyle name="输入 2 4 4 2 4 4" xfId="25663"/>
    <cellStyle name="输入 2 4 4 2 4 5" xfId="25664"/>
    <cellStyle name="输入 2 4 4 2 4 6" xfId="25665"/>
    <cellStyle name="输入 2 4 4 2 5" xfId="25666"/>
    <cellStyle name="输入 2 4 4 2 5 2" xfId="25667"/>
    <cellStyle name="输入 2 4 4 2 5 3" xfId="25668"/>
    <cellStyle name="输入 2 4 4 2 5 4" xfId="25669"/>
    <cellStyle name="输入 2 4 4 2 5 5" xfId="25670"/>
    <cellStyle name="输入 2 4 4 2 5 6" xfId="25671"/>
    <cellStyle name="输入 2 4 4 2 6" xfId="25672"/>
    <cellStyle name="输入 2 4 4 2 6 2" xfId="25673"/>
    <cellStyle name="输入 2 4 4 2 6 3" xfId="25674"/>
    <cellStyle name="输入 2 4 4 2 6 4" xfId="25675"/>
    <cellStyle name="输入 2 4 4 2 6 5" xfId="25676"/>
    <cellStyle name="输入 2 4 4 2 6 6" xfId="25677"/>
    <cellStyle name="输入 2 4 4 2 7" xfId="25678"/>
    <cellStyle name="输入 2 4 4 2 7 2" xfId="25679"/>
    <cellStyle name="输入 2 4 4 2 7 3" xfId="25680"/>
    <cellStyle name="输入 2 4 4 2 7 4" xfId="25681"/>
    <cellStyle name="输入 2 4 4 2 7 5" xfId="25682"/>
    <cellStyle name="输入 2 4 4 2 7 6" xfId="25683"/>
    <cellStyle name="输入 2 4 4 2 8" xfId="25684"/>
    <cellStyle name="输入 2 4 4 2 8 2" xfId="25685"/>
    <cellStyle name="输入 2 4 4 2 8 3" xfId="25686"/>
    <cellStyle name="输入 2 4 4 2 8 4" xfId="25687"/>
    <cellStyle name="输入 2 4 4 2 8 5" xfId="25688"/>
    <cellStyle name="输入 2 4 4 2 8 6" xfId="25689"/>
    <cellStyle name="输入 2 4 4 2 9" xfId="25690"/>
    <cellStyle name="输入 2 4 4 2 9 2" xfId="25691"/>
    <cellStyle name="输入 2 4 4 2 9 3" xfId="25692"/>
    <cellStyle name="输入 2 4 4 2 9 4" xfId="25693"/>
    <cellStyle name="输入 2 4 4 2 9 5" xfId="25694"/>
    <cellStyle name="输入 2 4 4 2 9 6" xfId="25695"/>
    <cellStyle name="输入 2 4 4 20" xfId="25696"/>
    <cellStyle name="输入 2 4 4 20 2" xfId="25697"/>
    <cellStyle name="输入 2 4 4 20 3" xfId="25698"/>
    <cellStyle name="输入 2 4 4 20 4" xfId="25699"/>
    <cellStyle name="输入 2 4 4 20 5" xfId="25700"/>
    <cellStyle name="输入 2 4 4 20 6" xfId="25701"/>
    <cellStyle name="输入 2 4 4 21" xfId="25702"/>
    <cellStyle name="输入 2 4 4 22" xfId="25703"/>
    <cellStyle name="输入 2 4 4 23" xfId="25704"/>
    <cellStyle name="输入 2 4 4 24" xfId="25705"/>
    <cellStyle name="输入 2 4 4 25" xfId="25706"/>
    <cellStyle name="输入 2 4 4 3" xfId="25707"/>
    <cellStyle name="输入 2 4 4 3 2" xfId="25708"/>
    <cellStyle name="输入 2 4 4 3 3" xfId="25709"/>
    <cellStyle name="输入 2 4 4 3 4" xfId="25710"/>
    <cellStyle name="输入 2 4 4 3 5" xfId="25711"/>
    <cellStyle name="输入 2 4 4 3 6" xfId="25712"/>
    <cellStyle name="输入 2 4 4 4" xfId="25713"/>
    <cellStyle name="输入 2 4 4 4 2" xfId="25714"/>
    <cellStyle name="输入 2 4 4 4 3" xfId="25715"/>
    <cellStyle name="输入 2 4 4 4 4" xfId="25716"/>
    <cellStyle name="输入 2 4 4 4 5" xfId="25717"/>
    <cellStyle name="输入 2 4 4 4 6" xfId="25718"/>
    <cellStyle name="输入 2 4 4 5" xfId="25719"/>
    <cellStyle name="输入 2 4 4 5 2" xfId="25720"/>
    <cellStyle name="输入 2 4 4 5 3" xfId="25721"/>
    <cellStyle name="输入 2 4 4 5 4" xfId="25722"/>
    <cellStyle name="输入 2 4 4 5 5" xfId="25723"/>
    <cellStyle name="输入 2 4 4 5 6" xfId="25724"/>
    <cellStyle name="输入 2 4 4 6" xfId="25725"/>
    <cellStyle name="输入 2 4 4 6 2" xfId="25726"/>
    <cellStyle name="输入 2 4 4 6 3" xfId="25727"/>
    <cellStyle name="输入 2 4 4 6 4" xfId="25728"/>
    <cellStyle name="输入 2 4 4 6 5" xfId="25729"/>
    <cellStyle name="输入 2 4 4 6 6" xfId="25730"/>
    <cellStyle name="输入 2 4 4 7" xfId="25731"/>
    <cellStyle name="输入 2 4 4 7 2" xfId="25732"/>
    <cellStyle name="输入 2 4 4 7 3" xfId="25733"/>
    <cellStyle name="输入 2 4 4 7 4" xfId="25734"/>
    <cellStyle name="输入 2 4 4 7 5" xfId="25735"/>
    <cellStyle name="输入 2 4 4 7 6" xfId="25736"/>
    <cellStyle name="输入 2 4 4 8" xfId="25737"/>
    <cellStyle name="输入 2 4 4 8 2" xfId="25738"/>
    <cellStyle name="输入 2 4 4 8 2 2" xfId="25739"/>
    <cellStyle name="输入 2 4 4 8 2 3" xfId="25740"/>
    <cellStyle name="输入 2 4 4 8 2 4" xfId="25741"/>
    <cellStyle name="输入 2 4 4 8 2 5" xfId="25742"/>
    <cellStyle name="输入 2 4 4 8 2 6" xfId="25743"/>
    <cellStyle name="输入 2 4 4 8 2 7" xfId="25744"/>
    <cellStyle name="输入 2 4 4 8 3" xfId="25745"/>
    <cellStyle name="输入 2 4 4 8 4" xfId="25746"/>
    <cellStyle name="输入 2 4 4 8 5" xfId="25747"/>
    <cellStyle name="输入 2 4 4 8 6" xfId="25748"/>
    <cellStyle name="输入 2 4 4 8 7" xfId="25749"/>
    <cellStyle name="输入 2 4 4 9" xfId="25750"/>
    <cellStyle name="输入 2 4 4 9 2" xfId="25751"/>
    <cellStyle name="输入 2 4 4 9 3" xfId="25752"/>
    <cellStyle name="输入 2 4 4 9 4" xfId="25753"/>
    <cellStyle name="输入 2 4 4 9 5" xfId="25754"/>
    <cellStyle name="输入 2 4 4 9 6" xfId="25755"/>
    <cellStyle name="输入 2 4 5" xfId="25756"/>
    <cellStyle name="输入 2 4 5 10" xfId="25757"/>
    <cellStyle name="输入 2 4 5 10 2" xfId="25758"/>
    <cellStyle name="输入 2 4 5 10 3" xfId="25759"/>
    <cellStyle name="输入 2 4 5 10 4" xfId="25760"/>
    <cellStyle name="输入 2 4 5 10 5" xfId="25761"/>
    <cellStyle name="输入 2 4 5 10 6" xfId="25762"/>
    <cellStyle name="输入 2 4 5 11" xfId="25763"/>
    <cellStyle name="输入 2 4 5 11 2" xfId="25764"/>
    <cellStyle name="输入 2 4 5 11 3" xfId="25765"/>
    <cellStyle name="输入 2 4 5 11 4" xfId="25766"/>
    <cellStyle name="输入 2 4 5 11 5" xfId="25767"/>
    <cellStyle name="输入 2 4 5 11 6" xfId="25768"/>
    <cellStyle name="输入 2 4 5 12" xfId="25769"/>
    <cellStyle name="输入 2 4 5 12 2" xfId="25770"/>
    <cellStyle name="输入 2 4 5 12 3" xfId="25771"/>
    <cellStyle name="输入 2 4 5 12 4" xfId="25772"/>
    <cellStyle name="输入 2 4 5 12 5" xfId="25773"/>
    <cellStyle name="输入 2 4 5 12 6" xfId="25774"/>
    <cellStyle name="输入 2 4 5 13" xfId="25775"/>
    <cellStyle name="输入 2 4 5 13 2" xfId="25776"/>
    <cellStyle name="输入 2 4 5 13 3" xfId="25777"/>
    <cellStyle name="输入 2 4 5 13 4" xfId="25778"/>
    <cellStyle name="输入 2 4 5 13 5" xfId="25779"/>
    <cellStyle name="输入 2 4 5 13 6" xfId="25780"/>
    <cellStyle name="输入 2 4 5 14" xfId="25781"/>
    <cellStyle name="输入 2 4 5 14 2" xfId="25782"/>
    <cellStyle name="输入 2 4 5 14 3" xfId="25783"/>
    <cellStyle name="输入 2 4 5 14 4" xfId="25784"/>
    <cellStyle name="输入 2 4 5 14 5" xfId="25785"/>
    <cellStyle name="输入 2 4 5 14 6" xfId="25786"/>
    <cellStyle name="输入 2 4 5 15" xfId="25787"/>
    <cellStyle name="输入 2 4 5 15 2" xfId="25788"/>
    <cellStyle name="输入 2 4 5 15 3" xfId="25789"/>
    <cellStyle name="输入 2 4 5 15 4" xfId="25790"/>
    <cellStyle name="输入 2 4 5 15 5" xfId="25791"/>
    <cellStyle name="输入 2 4 5 15 6" xfId="25792"/>
    <cellStyle name="输入 2 4 5 16" xfId="25793"/>
    <cellStyle name="输入 2 4 5 16 2" xfId="25794"/>
    <cellStyle name="输入 2 4 5 16 3" xfId="25795"/>
    <cellStyle name="输入 2 4 5 16 4" xfId="25796"/>
    <cellStyle name="输入 2 4 5 16 5" xfId="25797"/>
    <cellStyle name="输入 2 4 5 16 6" xfId="25798"/>
    <cellStyle name="输入 2 4 5 17" xfId="25799"/>
    <cellStyle name="输入 2 4 5 17 2" xfId="25800"/>
    <cellStyle name="输入 2 4 5 17 3" xfId="25801"/>
    <cellStyle name="输入 2 4 5 17 4" xfId="25802"/>
    <cellStyle name="输入 2 4 5 17 5" xfId="25803"/>
    <cellStyle name="输入 2 4 5 17 6" xfId="25804"/>
    <cellStyle name="输入 2 4 5 18" xfId="25805"/>
    <cellStyle name="输入 2 4 5 18 2" xfId="25806"/>
    <cellStyle name="输入 2 4 5 18 3" xfId="25807"/>
    <cellStyle name="输入 2 4 5 18 4" xfId="25808"/>
    <cellStyle name="输入 2 4 5 18 5" xfId="25809"/>
    <cellStyle name="输入 2 4 5 18 6" xfId="25810"/>
    <cellStyle name="输入 2 4 5 19" xfId="25811"/>
    <cellStyle name="输入 2 4 5 2" xfId="25812"/>
    <cellStyle name="输入 2 4 5 2 2" xfId="25813"/>
    <cellStyle name="输入 2 4 5 2 3" xfId="25814"/>
    <cellStyle name="输入 2 4 5 2 4" xfId="25815"/>
    <cellStyle name="输入 2 4 5 2 5" xfId="25816"/>
    <cellStyle name="输入 2 4 5 2 6" xfId="25817"/>
    <cellStyle name="输入 2 4 5 20" xfId="25818"/>
    <cellStyle name="输入 2 4 5 21" xfId="25819"/>
    <cellStyle name="输入 2 4 5 22" xfId="25820"/>
    <cellStyle name="输入 2 4 5 23" xfId="25821"/>
    <cellStyle name="输入 2 4 5 3" xfId="25822"/>
    <cellStyle name="输入 2 4 5 3 2" xfId="25823"/>
    <cellStyle name="输入 2 4 5 3 3" xfId="25824"/>
    <cellStyle name="输入 2 4 5 3 4" xfId="25825"/>
    <cellStyle name="输入 2 4 5 3 5" xfId="25826"/>
    <cellStyle name="输入 2 4 5 3 6" xfId="25827"/>
    <cellStyle name="输入 2 4 5 4" xfId="25828"/>
    <cellStyle name="输入 2 4 5 4 2" xfId="25829"/>
    <cellStyle name="输入 2 4 5 4 3" xfId="25830"/>
    <cellStyle name="输入 2 4 5 4 4" xfId="25831"/>
    <cellStyle name="输入 2 4 5 4 5" xfId="25832"/>
    <cellStyle name="输入 2 4 5 4 6" xfId="25833"/>
    <cellStyle name="输入 2 4 5 5" xfId="25834"/>
    <cellStyle name="输入 2 4 5 5 2" xfId="25835"/>
    <cellStyle name="输入 2 4 5 5 3" xfId="25836"/>
    <cellStyle name="输入 2 4 5 5 4" xfId="25837"/>
    <cellStyle name="输入 2 4 5 5 5" xfId="25838"/>
    <cellStyle name="输入 2 4 5 5 6" xfId="25839"/>
    <cellStyle name="输入 2 4 5 6" xfId="25840"/>
    <cellStyle name="输入 2 4 5 6 2" xfId="25841"/>
    <cellStyle name="输入 2 4 5 6 3" xfId="25842"/>
    <cellStyle name="输入 2 4 5 6 4" xfId="25843"/>
    <cellStyle name="输入 2 4 5 6 5" xfId="25844"/>
    <cellStyle name="输入 2 4 5 6 6" xfId="25845"/>
    <cellStyle name="输入 2 4 5 7" xfId="25846"/>
    <cellStyle name="输入 2 4 5 7 2" xfId="25847"/>
    <cellStyle name="输入 2 4 5 7 3" xfId="25848"/>
    <cellStyle name="输入 2 4 5 7 4" xfId="25849"/>
    <cellStyle name="输入 2 4 5 7 5" xfId="25850"/>
    <cellStyle name="输入 2 4 5 7 6" xfId="25851"/>
    <cellStyle name="输入 2 4 5 8" xfId="25852"/>
    <cellStyle name="输入 2 4 5 8 2" xfId="25853"/>
    <cellStyle name="输入 2 4 5 8 3" xfId="25854"/>
    <cellStyle name="输入 2 4 5 8 4" xfId="25855"/>
    <cellStyle name="输入 2 4 5 8 5" xfId="25856"/>
    <cellStyle name="输入 2 4 5 8 6" xfId="25857"/>
    <cellStyle name="输入 2 4 5 9" xfId="25858"/>
    <cellStyle name="输入 2 4 5 9 2" xfId="25859"/>
    <cellStyle name="输入 2 4 5 9 3" xfId="25860"/>
    <cellStyle name="输入 2 4 5 9 4" xfId="25861"/>
    <cellStyle name="输入 2 4 5 9 5" xfId="25862"/>
    <cellStyle name="输入 2 4 5 9 6" xfId="25863"/>
    <cellStyle name="输入 2 4 6" xfId="25864"/>
    <cellStyle name="输入 2 4 6 2" xfId="25865"/>
    <cellStyle name="输入 2 4 6 3" xfId="25866"/>
    <cellStyle name="输入 2 4 6 4" xfId="25867"/>
    <cellStyle name="输入 2 4 6 5" xfId="25868"/>
    <cellStyle name="输入 2 4 6 6" xfId="25869"/>
    <cellStyle name="输入 2 4 7" xfId="25870"/>
    <cellStyle name="输入 2 4 7 2" xfId="25871"/>
    <cellStyle name="输入 2 4 7 3" xfId="25872"/>
    <cellStyle name="输入 2 4 7 4" xfId="25873"/>
    <cellStyle name="输入 2 4 7 5" xfId="25874"/>
    <cellStyle name="输入 2 4 7 6" xfId="25875"/>
    <cellStyle name="输入 2 4 8" xfId="25876"/>
    <cellStyle name="输入 2 4 8 2" xfId="25877"/>
    <cellStyle name="输入 2 4 8 3" xfId="25878"/>
    <cellStyle name="输入 2 4 8 4" xfId="25879"/>
    <cellStyle name="输入 2 4 8 5" xfId="25880"/>
    <cellStyle name="输入 2 4 8 6" xfId="25881"/>
    <cellStyle name="输入 2 4 9" xfId="25882"/>
    <cellStyle name="输入 2 4 9 2" xfId="25883"/>
    <cellStyle name="输入 2 4 9 3" xfId="25884"/>
    <cellStyle name="输入 2 4 9 4" xfId="25885"/>
    <cellStyle name="输入 2 4 9 5" xfId="25886"/>
    <cellStyle name="输入 2 4 9 6" xfId="25887"/>
    <cellStyle name="输入 2 5" xfId="25888"/>
    <cellStyle name="输入 2 5 10" xfId="25889"/>
    <cellStyle name="输入 2 5 10 2" xfId="25890"/>
    <cellStyle name="输入 2 5 10 3" xfId="25891"/>
    <cellStyle name="输入 2 5 10 4" xfId="25892"/>
    <cellStyle name="输入 2 5 10 5" xfId="25893"/>
    <cellStyle name="输入 2 5 10 6" xfId="25894"/>
    <cellStyle name="输入 2 5 11" xfId="25895"/>
    <cellStyle name="输入 2 5 11 2" xfId="25896"/>
    <cellStyle name="输入 2 5 11 3" xfId="25897"/>
    <cellStyle name="输入 2 5 11 4" xfId="25898"/>
    <cellStyle name="输入 2 5 11 5" xfId="25899"/>
    <cellStyle name="输入 2 5 11 6" xfId="25900"/>
    <cellStyle name="输入 2 5 12" xfId="25901"/>
    <cellStyle name="输入 2 5 12 2" xfId="25902"/>
    <cellStyle name="输入 2 5 12 3" xfId="25903"/>
    <cellStyle name="输入 2 5 12 4" xfId="25904"/>
    <cellStyle name="输入 2 5 12 5" xfId="25905"/>
    <cellStyle name="输入 2 5 12 6" xfId="25906"/>
    <cellStyle name="输入 2 5 13" xfId="25907"/>
    <cellStyle name="输入 2 5 13 2" xfId="25908"/>
    <cellStyle name="输入 2 5 13 3" xfId="25909"/>
    <cellStyle name="输入 2 5 13 4" xfId="25910"/>
    <cellStyle name="输入 2 5 13 5" xfId="25911"/>
    <cellStyle name="输入 2 5 13 6" xfId="25912"/>
    <cellStyle name="输入 2 5 14" xfId="25913"/>
    <cellStyle name="输入 2 5 14 2" xfId="25914"/>
    <cellStyle name="输入 2 5 14 3" xfId="25915"/>
    <cellStyle name="输入 2 5 14 4" xfId="25916"/>
    <cellStyle name="输入 2 5 14 5" xfId="25917"/>
    <cellStyle name="输入 2 5 14 6" xfId="25918"/>
    <cellStyle name="输入 2 5 15" xfId="25919"/>
    <cellStyle name="输入 2 5 15 2" xfId="25920"/>
    <cellStyle name="输入 2 5 15 3" xfId="25921"/>
    <cellStyle name="输入 2 5 15 4" xfId="25922"/>
    <cellStyle name="输入 2 5 15 5" xfId="25923"/>
    <cellStyle name="输入 2 5 15 6" xfId="25924"/>
    <cellStyle name="输入 2 5 16" xfId="25925"/>
    <cellStyle name="输入 2 5 16 2" xfId="25926"/>
    <cellStyle name="输入 2 5 16 3" xfId="25927"/>
    <cellStyle name="输入 2 5 16 4" xfId="25928"/>
    <cellStyle name="输入 2 5 16 5" xfId="25929"/>
    <cellStyle name="输入 2 5 16 6" xfId="25930"/>
    <cellStyle name="输入 2 5 17" xfId="25931"/>
    <cellStyle name="输入 2 5 17 2" xfId="25932"/>
    <cellStyle name="输入 2 5 17 3" xfId="25933"/>
    <cellStyle name="输入 2 5 17 4" xfId="25934"/>
    <cellStyle name="输入 2 5 17 5" xfId="25935"/>
    <cellStyle name="输入 2 5 17 6" xfId="25936"/>
    <cellStyle name="输入 2 5 18" xfId="25937"/>
    <cellStyle name="输入 2 5 18 2" xfId="25938"/>
    <cellStyle name="输入 2 5 18 3" xfId="25939"/>
    <cellStyle name="输入 2 5 18 4" xfId="25940"/>
    <cellStyle name="输入 2 5 18 5" xfId="25941"/>
    <cellStyle name="输入 2 5 18 6" xfId="25942"/>
    <cellStyle name="输入 2 5 19" xfId="25943"/>
    <cellStyle name="输入 2 5 19 2" xfId="25944"/>
    <cellStyle name="输入 2 5 19 3" xfId="25945"/>
    <cellStyle name="输入 2 5 19 4" xfId="25946"/>
    <cellStyle name="输入 2 5 19 5" xfId="25947"/>
    <cellStyle name="输入 2 5 19 6" xfId="25948"/>
    <cellStyle name="输入 2 5 2" xfId="25949"/>
    <cellStyle name="输入 2 5 2 10" xfId="25950"/>
    <cellStyle name="输入 2 5 2 10 2" xfId="25951"/>
    <cellStyle name="输入 2 5 2 10 3" xfId="25952"/>
    <cellStyle name="输入 2 5 2 10 4" xfId="25953"/>
    <cellStyle name="输入 2 5 2 10 5" xfId="25954"/>
    <cellStyle name="输入 2 5 2 10 6" xfId="25955"/>
    <cellStyle name="输入 2 5 2 11" xfId="25956"/>
    <cellStyle name="输入 2 5 2 11 2" xfId="25957"/>
    <cellStyle name="输入 2 5 2 11 3" xfId="25958"/>
    <cellStyle name="输入 2 5 2 11 4" xfId="25959"/>
    <cellStyle name="输入 2 5 2 11 5" xfId="25960"/>
    <cellStyle name="输入 2 5 2 11 6" xfId="25961"/>
    <cellStyle name="输入 2 5 2 12" xfId="25962"/>
    <cellStyle name="输入 2 5 2 12 2" xfId="25963"/>
    <cellStyle name="输入 2 5 2 12 3" xfId="25964"/>
    <cellStyle name="输入 2 5 2 12 4" xfId="25965"/>
    <cellStyle name="输入 2 5 2 12 5" xfId="25966"/>
    <cellStyle name="输入 2 5 2 12 6" xfId="25967"/>
    <cellStyle name="输入 2 5 2 13" xfId="25968"/>
    <cellStyle name="输入 2 5 2 13 2" xfId="25969"/>
    <cellStyle name="输入 2 5 2 13 3" xfId="25970"/>
    <cellStyle name="输入 2 5 2 13 4" xfId="25971"/>
    <cellStyle name="输入 2 5 2 13 5" xfId="25972"/>
    <cellStyle name="输入 2 5 2 13 6" xfId="25973"/>
    <cellStyle name="输入 2 5 2 14" xfId="25974"/>
    <cellStyle name="输入 2 5 2 14 2" xfId="25975"/>
    <cellStyle name="输入 2 5 2 14 3" xfId="25976"/>
    <cellStyle name="输入 2 5 2 14 4" xfId="25977"/>
    <cellStyle name="输入 2 5 2 14 5" xfId="25978"/>
    <cellStyle name="输入 2 5 2 14 6" xfId="25979"/>
    <cellStyle name="输入 2 5 2 15" xfId="25980"/>
    <cellStyle name="输入 2 5 2 15 2" xfId="25981"/>
    <cellStyle name="输入 2 5 2 15 3" xfId="25982"/>
    <cellStyle name="输入 2 5 2 15 4" xfId="25983"/>
    <cellStyle name="输入 2 5 2 15 5" xfId="25984"/>
    <cellStyle name="输入 2 5 2 15 6" xfId="25985"/>
    <cellStyle name="输入 2 5 2 16" xfId="25986"/>
    <cellStyle name="输入 2 5 2 16 2" xfId="25987"/>
    <cellStyle name="输入 2 5 2 16 3" xfId="25988"/>
    <cellStyle name="输入 2 5 2 16 4" xfId="25989"/>
    <cellStyle name="输入 2 5 2 16 5" xfId="25990"/>
    <cellStyle name="输入 2 5 2 16 6" xfId="25991"/>
    <cellStyle name="输入 2 5 2 17" xfId="25992"/>
    <cellStyle name="输入 2 5 2 17 2" xfId="25993"/>
    <cellStyle name="输入 2 5 2 17 3" xfId="25994"/>
    <cellStyle name="输入 2 5 2 17 4" xfId="25995"/>
    <cellStyle name="输入 2 5 2 17 5" xfId="25996"/>
    <cellStyle name="输入 2 5 2 17 6" xfId="25997"/>
    <cellStyle name="输入 2 5 2 18" xfId="25998"/>
    <cellStyle name="输入 2 5 2 18 2" xfId="25999"/>
    <cellStyle name="输入 2 5 2 18 3" xfId="26000"/>
    <cellStyle name="输入 2 5 2 18 4" xfId="26001"/>
    <cellStyle name="输入 2 5 2 18 5" xfId="26002"/>
    <cellStyle name="输入 2 5 2 18 6" xfId="26003"/>
    <cellStyle name="输入 2 5 2 19" xfId="26004"/>
    <cellStyle name="输入 2 5 2 2" xfId="26005"/>
    <cellStyle name="输入 2 5 2 2 2" xfId="26006"/>
    <cellStyle name="输入 2 5 2 2 3" xfId="26007"/>
    <cellStyle name="输入 2 5 2 2 4" xfId="26008"/>
    <cellStyle name="输入 2 5 2 2 5" xfId="26009"/>
    <cellStyle name="输入 2 5 2 2 6" xfId="26010"/>
    <cellStyle name="输入 2 5 2 20" xfId="26011"/>
    <cellStyle name="输入 2 5 2 21" xfId="26012"/>
    <cellStyle name="输入 2 5 2 22" xfId="26013"/>
    <cellStyle name="输入 2 5 2 23" xfId="26014"/>
    <cellStyle name="输入 2 5 2 3" xfId="26015"/>
    <cellStyle name="输入 2 5 2 3 2" xfId="26016"/>
    <cellStyle name="输入 2 5 2 3 3" xfId="26017"/>
    <cellStyle name="输入 2 5 2 3 4" xfId="26018"/>
    <cellStyle name="输入 2 5 2 3 5" xfId="26019"/>
    <cellStyle name="输入 2 5 2 3 6" xfId="26020"/>
    <cellStyle name="输入 2 5 2 4" xfId="26021"/>
    <cellStyle name="输入 2 5 2 4 2" xfId="26022"/>
    <cellStyle name="输入 2 5 2 4 3" xfId="26023"/>
    <cellStyle name="输入 2 5 2 4 4" xfId="26024"/>
    <cellStyle name="输入 2 5 2 4 5" xfId="26025"/>
    <cellStyle name="输入 2 5 2 4 6" xfId="26026"/>
    <cellStyle name="输入 2 5 2 5" xfId="26027"/>
    <cellStyle name="输入 2 5 2 5 2" xfId="26028"/>
    <cellStyle name="输入 2 5 2 5 3" xfId="26029"/>
    <cellStyle name="输入 2 5 2 5 4" xfId="26030"/>
    <cellStyle name="输入 2 5 2 5 5" xfId="26031"/>
    <cellStyle name="输入 2 5 2 5 6" xfId="26032"/>
    <cellStyle name="输入 2 5 2 6" xfId="26033"/>
    <cellStyle name="输入 2 5 2 6 2" xfId="26034"/>
    <cellStyle name="输入 2 5 2 6 3" xfId="26035"/>
    <cellStyle name="输入 2 5 2 6 4" xfId="26036"/>
    <cellStyle name="输入 2 5 2 6 5" xfId="26037"/>
    <cellStyle name="输入 2 5 2 6 6" xfId="26038"/>
    <cellStyle name="输入 2 5 2 7" xfId="26039"/>
    <cellStyle name="输入 2 5 2 7 2" xfId="26040"/>
    <cellStyle name="输入 2 5 2 7 3" xfId="26041"/>
    <cellStyle name="输入 2 5 2 7 4" xfId="26042"/>
    <cellStyle name="输入 2 5 2 7 5" xfId="26043"/>
    <cellStyle name="输入 2 5 2 7 6" xfId="26044"/>
    <cellStyle name="输入 2 5 2 8" xfId="26045"/>
    <cellStyle name="输入 2 5 2 8 2" xfId="26046"/>
    <cellStyle name="输入 2 5 2 8 3" xfId="26047"/>
    <cellStyle name="输入 2 5 2 8 4" xfId="26048"/>
    <cellStyle name="输入 2 5 2 8 5" xfId="26049"/>
    <cellStyle name="输入 2 5 2 8 6" xfId="26050"/>
    <cellStyle name="输入 2 5 2 9" xfId="26051"/>
    <cellStyle name="输入 2 5 2 9 2" xfId="26052"/>
    <cellStyle name="输入 2 5 2 9 3" xfId="26053"/>
    <cellStyle name="输入 2 5 2 9 4" xfId="26054"/>
    <cellStyle name="输入 2 5 2 9 5" xfId="26055"/>
    <cellStyle name="输入 2 5 2 9 6" xfId="26056"/>
    <cellStyle name="输入 2 5 20" xfId="26057"/>
    <cellStyle name="输入 2 5 20 2" xfId="26058"/>
    <cellStyle name="输入 2 5 20 3" xfId="26059"/>
    <cellStyle name="输入 2 5 20 4" xfId="26060"/>
    <cellStyle name="输入 2 5 20 5" xfId="26061"/>
    <cellStyle name="输入 2 5 20 6" xfId="26062"/>
    <cellStyle name="输入 2 5 21" xfId="26063"/>
    <cellStyle name="输入 2 5 22" xfId="26064"/>
    <cellStyle name="输入 2 5 23" xfId="26065"/>
    <cellStyle name="输入 2 5 24" xfId="26066"/>
    <cellStyle name="输入 2 5 25" xfId="26067"/>
    <cellStyle name="输入 2 5 3" xfId="26068"/>
    <cellStyle name="输入 2 5 3 2" xfId="26069"/>
    <cellStyle name="输入 2 5 3 3" xfId="26070"/>
    <cellStyle name="输入 2 5 3 4" xfId="26071"/>
    <cellStyle name="输入 2 5 3 5" xfId="26072"/>
    <cellStyle name="输入 2 5 3 6" xfId="26073"/>
    <cellStyle name="输入 2 5 4" xfId="26074"/>
    <cellStyle name="输入 2 5 4 2" xfId="26075"/>
    <cellStyle name="输入 2 5 4 3" xfId="26076"/>
    <cellStyle name="输入 2 5 4 4" xfId="26077"/>
    <cellStyle name="输入 2 5 4 5" xfId="26078"/>
    <cellStyle name="输入 2 5 4 6" xfId="26079"/>
    <cellStyle name="输入 2 5 5" xfId="26080"/>
    <cellStyle name="输入 2 5 5 2" xfId="26081"/>
    <cellStyle name="输入 2 5 5 3" xfId="26082"/>
    <cellStyle name="输入 2 5 5 4" xfId="26083"/>
    <cellStyle name="输入 2 5 5 5" xfId="26084"/>
    <cellStyle name="输入 2 5 5 6" xfId="26085"/>
    <cellStyle name="输入 2 5 6" xfId="26086"/>
    <cellStyle name="输入 2 5 6 2" xfId="26087"/>
    <cellStyle name="输入 2 5 6 3" xfId="26088"/>
    <cellStyle name="输入 2 5 6 4" xfId="26089"/>
    <cellStyle name="输入 2 5 6 5" xfId="26090"/>
    <cellStyle name="输入 2 5 6 6" xfId="26091"/>
    <cellStyle name="输入 2 5 7" xfId="26092"/>
    <cellStyle name="输入 2 5 7 2" xfId="26093"/>
    <cellStyle name="输入 2 5 7 3" xfId="26094"/>
    <cellStyle name="输入 2 5 7 4" xfId="26095"/>
    <cellStyle name="输入 2 5 7 5" xfId="26096"/>
    <cellStyle name="输入 2 5 7 6" xfId="26097"/>
    <cellStyle name="输入 2 5 8" xfId="26098"/>
    <cellStyle name="输入 2 5 8 2" xfId="26099"/>
    <cellStyle name="输入 2 5 8 2 2" xfId="26100"/>
    <cellStyle name="输入 2 5 8 2 3" xfId="26101"/>
    <cellStyle name="输入 2 5 8 2 4" xfId="26102"/>
    <cellStyle name="输入 2 5 8 2 5" xfId="26103"/>
    <cellStyle name="输入 2 5 8 2 6" xfId="26104"/>
    <cellStyle name="输入 2 5 8 2 7" xfId="26105"/>
    <cellStyle name="输入 2 5 8 3" xfId="26106"/>
    <cellStyle name="输入 2 5 8 4" xfId="26107"/>
    <cellStyle name="输入 2 5 8 5" xfId="26108"/>
    <cellStyle name="输入 2 5 8 6" xfId="26109"/>
    <cellStyle name="输入 2 5 8 7" xfId="26110"/>
    <cellStyle name="输入 2 5 9" xfId="26111"/>
    <cellStyle name="输入 2 5 9 2" xfId="26112"/>
    <cellStyle name="输入 2 5 9 3" xfId="26113"/>
    <cellStyle name="输入 2 5 9 4" xfId="26114"/>
    <cellStyle name="输入 2 5 9 5" xfId="26115"/>
    <cellStyle name="输入 2 5 9 6" xfId="26116"/>
    <cellStyle name="输入 2 6" xfId="26117"/>
    <cellStyle name="输入 2 6 10" xfId="26118"/>
    <cellStyle name="输入 2 6 10 2" xfId="26119"/>
    <cellStyle name="输入 2 6 10 3" xfId="26120"/>
    <cellStyle name="输入 2 6 10 4" xfId="26121"/>
    <cellStyle name="输入 2 6 10 5" xfId="26122"/>
    <cellStyle name="输入 2 6 10 6" xfId="26123"/>
    <cellStyle name="输入 2 6 11" xfId="26124"/>
    <cellStyle name="输入 2 6 11 2" xfId="26125"/>
    <cellStyle name="输入 2 6 11 3" xfId="26126"/>
    <cellStyle name="输入 2 6 11 4" xfId="26127"/>
    <cellStyle name="输入 2 6 11 5" xfId="26128"/>
    <cellStyle name="输入 2 6 11 6" xfId="26129"/>
    <cellStyle name="输入 2 6 12" xfId="26130"/>
    <cellStyle name="输入 2 6 12 2" xfId="26131"/>
    <cellStyle name="输入 2 6 12 3" xfId="26132"/>
    <cellStyle name="输入 2 6 12 4" xfId="26133"/>
    <cellStyle name="输入 2 6 12 5" xfId="26134"/>
    <cellStyle name="输入 2 6 12 6" xfId="26135"/>
    <cellStyle name="输入 2 6 13" xfId="26136"/>
    <cellStyle name="输入 2 6 13 2" xfId="26137"/>
    <cellStyle name="输入 2 6 13 3" xfId="26138"/>
    <cellStyle name="输入 2 6 13 4" xfId="26139"/>
    <cellStyle name="输入 2 6 13 5" xfId="26140"/>
    <cellStyle name="输入 2 6 13 6" xfId="26141"/>
    <cellStyle name="输入 2 6 14" xfId="26142"/>
    <cellStyle name="输入 2 6 14 2" xfId="26143"/>
    <cellStyle name="输入 2 6 14 3" xfId="26144"/>
    <cellStyle name="输入 2 6 14 4" xfId="26145"/>
    <cellStyle name="输入 2 6 14 5" xfId="26146"/>
    <cellStyle name="输入 2 6 14 6" xfId="26147"/>
    <cellStyle name="输入 2 6 15" xfId="26148"/>
    <cellStyle name="输入 2 6 15 2" xfId="26149"/>
    <cellStyle name="输入 2 6 15 3" xfId="26150"/>
    <cellStyle name="输入 2 6 15 4" xfId="26151"/>
    <cellStyle name="输入 2 6 15 5" xfId="26152"/>
    <cellStyle name="输入 2 6 15 6" xfId="26153"/>
    <cellStyle name="输入 2 6 16" xfId="26154"/>
    <cellStyle name="输入 2 6 16 2" xfId="26155"/>
    <cellStyle name="输入 2 6 16 3" xfId="26156"/>
    <cellStyle name="输入 2 6 16 4" xfId="26157"/>
    <cellStyle name="输入 2 6 16 5" xfId="26158"/>
    <cellStyle name="输入 2 6 16 6" xfId="26159"/>
    <cellStyle name="输入 2 6 17" xfId="26160"/>
    <cellStyle name="输入 2 6 17 2" xfId="26161"/>
    <cellStyle name="输入 2 6 17 3" xfId="26162"/>
    <cellStyle name="输入 2 6 17 4" xfId="26163"/>
    <cellStyle name="输入 2 6 17 5" xfId="26164"/>
    <cellStyle name="输入 2 6 17 6" xfId="26165"/>
    <cellStyle name="输入 2 6 18" xfId="26166"/>
    <cellStyle name="输入 2 6 18 2" xfId="26167"/>
    <cellStyle name="输入 2 6 18 3" xfId="26168"/>
    <cellStyle name="输入 2 6 18 4" xfId="26169"/>
    <cellStyle name="输入 2 6 18 5" xfId="26170"/>
    <cellStyle name="输入 2 6 18 6" xfId="26171"/>
    <cellStyle name="输入 2 6 19" xfId="26172"/>
    <cellStyle name="输入 2 6 19 2" xfId="26173"/>
    <cellStyle name="输入 2 6 19 3" xfId="26174"/>
    <cellStyle name="输入 2 6 19 4" xfId="26175"/>
    <cellStyle name="输入 2 6 19 5" xfId="26176"/>
    <cellStyle name="输入 2 6 19 6" xfId="26177"/>
    <cellStyle name="输入 2 6 2" xfId="26178"/>
    <cellStyle name="输入 2 6 2 10" xfId="26179"/>
    <cellStyle name="输入 2 6 2 10 2" xfId="26180"/>
    <cellStyle name="输入 2 6 2 10 3" xfId="26181"/>
    <cellStyle name="输入 2 6 2 10 4" xfId="26182"/>
    <cellStyle name="输入 2 6 2 10 5" xfId="26183"/>
    <cellStyle name="输入 2 6 2 10 6" xfId="26184"/>
    <cellStyle name="输入 2 6 2 11" xfId="26185"/>
    <cellStyle name="输入 2 6 2 11 2" xfId="26186"/>
    <cellStyle name="输入 2 6 2 11 3" xfId="26187"/>
    <cellStyle name="输入 2 6 2 11 4" xfId="26188"/>
    <cellStyle name="输入 2 6 2 11 5" xfId="26189"/>
    <cellStyle name="输入 2 6 2 11 6" xfId="26190"/>
    <cellStyle name="输入 2 6 2 12" xfId="26191"/>
    <cellStyle name="输入 2 6 2 12 2" xfId="26192"/>
    <cellStyle name="输入 2 6 2 12 3" xfId="26193"/>
    <cellStyle name="输入 2 6 2 12 4" xfId="26194"/>
    <cellStyle name="输入 2 6 2 12 5" xfId="26195"/>
    <cellStyle name="输入 2 6 2 12 6" xfId="26196"/>
    <cellStyle name="输入 2 6 2 13" xfId="26197"/>
    <cellStyle name="输入 2 6 2 13 2" xfId="26198"/>
    <cellStyle name="输入 2 6 2 13 3" xfId="26199"/>
    <cellStyle name="输入 2 6 2 13 4" xfId="26200"/>
    <cellStyle name="输入 2 6 2 13 5" xfId="26201"/>
    <cellStyle name="输入 2 6 2 13 6" xfId="26202"/>
    <cellStyle name="输入 2 6 2 14" xfId="26203"/>
    <cellStyle name="输入 2 6 2 14 2" xfId="26204"/>
    <cellStyle name="输入 2 6 2 14 3" xfId="26205"/>
    <cellStyle name="输入 2 6 2 14 4" xfId="26206"/>
    <cellStyle name="输入 2 6 2 14 5" xfId="26207"/>
    <cellStyle name="输入 2 6 2 14 6" xfId="26208"/>
    <cellStyle name="输入 2 6 2 15" xfId="26209"/>
    <cellStyle name="输入 2 6 2 15 2" xfId="26210"/>
    <cellStyle name="输入 2 6 2 15 3" xfId="26211"/>
    <cellStyle name="输入 2 6 2 15 4" xfId="26212"/>
    <cellStyle name="输入 2 6 2 15 5" xfId="26213"/>
    <cellStyle name="输入 2 6 2 15 6" xfId="26214"/>
    <cellStyle name="输入 2 6 2 16" xfId="26215"/>
    <cellStyle name="输入 2 6 2 16 2" xfId="26216"/>
    <cellStyle name="输入 2 6 2 16 3" xfId="26217"/>
    <cellStyle name="输入 2 6 2 16 4" xfId="26218"/>
    <cellStyle name="输入 2 6 2 16 5" xfId="26219"/>
    <cellStyle name="输入 2 6 2 16 6" xfId="26220"/>
    <cellStyle name="输入 2 6 2 17" xfId="26221"/>
    <cellStyle name="输入 2 6 2 17 2" xfId="26222"/>
    <cellStyle name="输入 2 6 2 17 3" xfId="26223"/>
    <cellStyle name="输入 2 6 2 17 4" xfId="26224"/>
    <cellStyle name="输入 2 6 2 17 5" xfId="26225"/>
    <cellStyle name="输入 2 6 2 17 6" xfId="26226"/>
    <cellStyle name="输入 2 6 2 18" xfId="26227"/>
    <cellStyle name="输入 2 6 2 18 2" xfId="26228"/>
    <cellStyle name="输入 2 6 2 18 3" xfId="26229"/>
    <cellStyle name="输入 2 6 2 18 4" xfId="26230"/>
    <cellStyle name="输入 2 6 2 18 5" xfId="26231"/>
    <cellStyle name="输入 2 6 2 18 6" xfId="26232"/>
    <cellStyle name="输入 2 6 2 19" xfId="26233"/>
    <cellStyle name="输入 2 6 2 2" xfId="26234"/>
    <cellStyle name="输入 2 6 2 2 2" xfId="26235"/>
    <cellStyle name="输入 2 6 2 2 3" xfId="26236"/>
    <cellStyle name="输入 2 6 2 2 4" xfId="26237"/>
    <cellStyle name="输入 2 6 2 2 5" xfId="26238"/>
    <cellStyle name="输入 2 6 2 2 6" xfId="26239"/>
    <cellStyle name="输入 2 6 2 20" xfId="26240"/>
    <cellStyle name="输入 2 6 2 21" xfId="26241"/>
    <cellStyle name="输入 2 6 2 22" xfId="26242"/>
    <cellStyle name="输入 2 6 2 23" xfId="26243"/>
    <cellStyle name="输入 2 6 2 3" xfId="26244"/>
    <cellStyle name="输入 2 6 2 3 2" xfId="26245"/>
    <cellStyle name="输入 2 6 2 3 3" xfId="26246"/>
    <cellStyle name="输入 2 6 2 3 4" xfId="26247"/>
    <cellStyle name="输入 2 6 2 3 5" xfId="26248"/>
    <cellStyle name="输入 2 6 2 3 6" xfId="26249"/>
    <cellStyle name="输入 2 6 2 4" xfId="26250"/>
    <cellStyle name="输入 2 6 2 4 2" xfId="26251"/>
    <cellStyle name="输入 2 6 2 4 3" xfId="26252"/>
    <cellStyle name="输入 2 6 2 4 4" xfId="26253"/>
    <cellStyle name="输入 2 6 2 4 5" xfId="26254"/>
    <cellStyle name="输入 2 6 2 4 6" xfId="26255"/>
    <cellStyle name="输入 2 6 2 5" xfId="26256"/>
    <cellStyle name="输入 2 6 2 5 2" xfId="26257"/>
    <cellStyle name="输入 2 6 2 5 3" xfId="26258"/>
    <cellStyle name="输入 2 6 2 5 4" xfId="26259"/>
    <cellStyle name="输入 2 6 2 5 5" xfId="26260"/>
    <cellStyle name="输入 2 6 2 5 6" xfId="26261"/>
    <cellStyle name="输入 2 6 2 6" xfId="26262"/>
    <cellStyle name="输入 2 6 2 6 2" xfId="26263"/>
    <cellStyle name="输入 2 6 2 6 3" xfId="26264"/>
    <cellStyle name="输入 2 6 2 6 4" xfId="26265"/>
    <cellStyle name="输入 2 6 2 6 5" xfId="26266"/>
    <cellStyle name="输入 2 6 2 6 6" xfId="26267"/>
    <cellStyle name="输入 2 6 2 7" xfId="26268"/>
    <cellStyle name="输入 2 6 2 7 2" xfId="26269"/>
    <cellStyle name="输入 2 6 2 7 3" xfId="26270"/>
    <cellStyle name="输入 2 6 2 7 4" xfId="26271"/>
    <cellStyle name="输入 2 6 2 7 5" xfId="26272"/>
    <cellStyle name="输入 2 6 2 7 6" xfId="26273"/>
    <cellStyle name="输入 2 6 2 8" xfId="26274"/>
    <cellStyle name="输入 2 6 2 8 2" xfId="26275"/>
    <cellStyle name="输入 2 6 2 8 3" xfId="26276"/>
    <cellStyle name="输入 2 6 2 8 4" xfId="26277"/>
    <cellStyle name="输入 2 6 2 8 5" xfId="26278"/>
    <cellStyle name="输入 2 6 2 8 6" xfId="26279"/>
    <cellStyle name="输入 2 6 2 9" xfId="26280"/>
    <cellStyle name="输入 2 6 2 9 2" xfId="26281"/>
    <cellStyle name="输入 2 6 2 9 3" xfId="26282"/>
    <cellStyle name="输入 2 6 2 9 4" xfId="26283"/>
    <cellStyle name="输入 2 6 2 9 5" xfId="26284"/>
    <cellStyle name="输入 2 6 2 9 6" xfId="26285"/>
    <cellStyle name="输入 2 6 20" xfId="26286"/>
    <cellStyle name="输入 2 6 20 2" xfId="26287"/>
    <cellStyle name="输入 2 6 20 3" xfId="26288"/>
    <cellStyle name="输入 2 6 20 4" xfId="26289"/>
    <cellStyle name="输入 2 6 20 5" xfId="26290"/>
    <cellStyle name="输入 2 6 20 6" xfId="26291"/>
    <cellStyle name="输入 2 6 21" xfId="26292"/>
    <cellStyle name="输入 2 6 22" xfId="26293"/>
    <cellStyle name="输入 2 6 23" xfId="26294"/>
    <cellStyle name="输入 2 6 24" xfId="26295"/>
    <cellStyle name="输入 2 6 25" xfId="26296"/>
    <cellStyle name="输入 2 6 3" xfId="26297"/>
    <cellStyle name="输入 2 6 3 2" xfId="26298"/>
    <cellStyle name="输入 2 6 3 3" xfId="26299"/>
    <cellStyle name="输入 2 6 3 4" xfId="26300"/>
    <cellStyle name="输入 2 6 3 5" xfId="26301"/>
    <cellStyle name="输入 2 6 3 6" xfId="26302"/>
    <cellStyle name="输入 2 6 4" xfId="26303"/>
    <cellStyle name="输入 2 6 4 2" xfId="26304"/>
    <cellStyle name="输入 2 6 4 3" xfId="26305"/>
    <cellStyle name="输入 2 6 4 4" xfId="26306"/>
    <cellStyle name="输入 2 6 4 5" xfId="26307"/>
    <cellStyle name="输入 2 6 4 6" xfId="26308"/>
    <cellStyle name="输入 2 6 5" xfId="26309"/>
    <cellStyle name="输入 2 6 5 2" xfId="26310"/>
    <cellStyle name="输入 2 6 5 3" xfId="26311"/>
    <cellStyle name="输入 2 6 5 4" xfId="26312"/>
    <cellStyle name="输入 2 6 5 5" xfId="26313"/>
    <cellStyle name="输入 2 6 5 6" xfId="26314"/>
    <cellStyle name="输入 2 6 6" xfId="26315"/>
    <cellStyle name="输入 2 6 6 2" xfId="26316"/>
    <cellStyle name="输入 2 6 6 3" xfId="26317"/>
    <cellStyle name="输入 2 6 6 4" xfId="26318"/>
    <cellStyle name="输入 2 6 6 5" xfId="26319"/>
    <cellStyle name="输入 2 6 6 6" xfId="26320"/>
    <cellStyle name="输入 2 6 7" xfId="26321"/>
    <cellStyle name="输入 2 6 7 2" xfId="26322"/>
    <cellStyle name="输入 2 6 7 3" xfId="26323"/>
    <cellStyle name="输入 2 6 7 4" xfId="26324"/>
    <cellStyle name="输入 2 6 7 5" xfId="26325"/>
    <cellStyle name="输入 2 6 7 6" xfId="26326"/>
    <cellStyle name="输入 2 6 8" xfId="26327"/>
    <cellStyle name="输入 2 6 8 2" xfId="26328"/>
    <cellStyle name="输入 2 6 8 2 2" xfId="26329"/>
    <cellStyle name="输入 2 6 8 2 3" xfId="26330"/>
    <cellStyle name="输入 2 6 8 2 4" xfId="26331"/>
    <cellStyle name="输入 2 6 8 2 5" xfId="26332"/>
    <cellStyle name="输入 2 6 8 2 6" xfId="26333"/>
    <cellStyle name="输入 2 6 8 2 7" xfId="26334"/>
    <cellStyle name="输入 2 6 8 3" xfId="26335"/>
    <cellStyle name="输入 2 6 8 4" xfId="26336"/>
    <cellStyle name="输入 2 6 8 5" xfId="26337"/>
    <cellStyle name="输入 2 6 8 6" xfId="26338"/>
    <cellStyle name="输入 2 6 8 7" xfId="26339"/>
    <cellStyle name="输入 2 6 9" xfId="26340"/>
    <cellStyle name="输入 2 6 9 2" xfId="26341"/>
    <cellStyle name="输入 2 6 9 3" xfId="26342"/>
    <cellStyle name="输入 2 6 9 4" xfId="26343"/>
    <cellStyle name="输入 2 6 9 5" xfId="26344"/>
    <cellStyle name="输入 2 6 9 6" xfId="26345"/>
    <cellStyle name="输入 2 7" xfId="26346"/>
    <cellStyle name="输入 2 7 10" xfId="26347"/>
    <cellStyle name="输入 2 7 10 2" xfId="26348"/>
    <cellStyle name="输入 2 7 10 3" xfId="26349"/>
    <cellStyle name="输入 2 7 10 4" xfId="26350"/>
    <cellStyle name="输入 2 7 10 5" xfId="26351"/>
    <cellStyle name="输入 2 7 10 6" xfId="26352"/>
    <cellStyle name="输入 2 7 11" xfId="26353"/>
    <cellStyle name="输入 2 7 11 2" xfId="26354"/>
    <cellStyle name="输入 2 7 11 3" xfId="26355"/>
    <cellStyle name="输入 2 7 11 4" xfId="26356"/>
    <cellStyle name="输入 2 7 11 5" xfId="26357"/>
    <cellStyle name="输入 2 7 11 6" xfId="26358"/>
    <cellStyle name="输入 2 7 12" xfId="26359"/>
    <cellStyle name="输入 2 7 12 2" xfId="26360"/>
    <cellStyle name="输入 2 7 12 3" xfId="26361"/>
    <cellStyle name="输入 2 7 12 4" xfId="26362"/>
    <cellStyle name="输入 2 7 12 5" xfId="26363"/>
    <cellStyle name="输入 2 7 12 6" xfId="26364"/>
    <cellStyle name="输入 2 7 13" xfId="26365"/>
    <cellStyle name="输入 2 7 13 2" xfId="26366"/>
    <cellStyle name="输入 2 7 13 3" xfId="26367"/>
    <cellStyle name="输入 2 7 13 4" xfId="26368"/>
    <cellStyle name="输入 2 7 13 5" xfId="26369"/>
    <cellStyle name="输入 2 7 13 6" xfId="26370"/>
    <cellStyle name="输入 2 7 14" xfId="26371"/>
    <cellStyle name="输入 2 7 14 2" xfId="26372"/>
    <cellStyle name="输入 2 7 14 3" xfId="26373"/>
    <cellStyle name="输入 2 7 14 4" xfId="26374"/>
    <cellStyle name="输入 2 7 14 5" xfId="26375"/>
    <cellStyle name="输入 2 7 14 6" xfId="26376"/>
    <cellStyle name="输入 2 7 15" xfId="26377"/>
    <cellStyle name="输入 2 7 15 2" xfId="26378"/>
    <cellStyle name="输入 2 7 15 3" xfId="26379"/>
    <cellStyle name="输入 2 7 15 4" xfId="26380"/>
    <cellStyle name="输入 2 7 15 5" xfId="26381"/>
    <cellStyle name="输入 2 7 15 6" xfId="26382"/>
    <cellStyle name="输入 2 7 16" xfId="26383"/>
    <cellStyle name="输入 2 7 16 2" xfId="26384"/>
    <cellStyle name="输入 2 7 16 3" xfId="26385"/>
    <cellStyle name="输入 2 7 16 4" xfId="26386"/>
    <cellStyle name="输入 2 7 16 5" xfId="26387"/>
    <cellStyle name="输入 2 7 16 6" xfId="26388"/>
    <cellStyle name="输入 2 7 17" xfId="26389"/>
    <cellStyle name="输入 2 7 17 2" xfId="26390"/>
    <cellStyle name="输入 2 7 17 3" xfId="26391"/>
    <cellStyle name="输入 2 7 17 4" xfId="26392"/>
    <cellStyle name="输入 2 7 17 5" xfId="26393"/>
    <cellStyle name="输入 2 7 17 6" xfId="26394"/>
    <cellStyle name="输入 2 7 18" xfId="26395"/>
    <cellStyle name="输入 2 7 18 2" xfId="26396"/>
    <cellStyle name="输入 2 7 18 3" xfId="26397"/>
    <cellStyle name="输入 2 7 18 4" xfId="26398"/>
    <cellStyle name="输入 2 7 18 5" xfId="26399"/>
    <cellStyle name="输入 2 7 18 6" xfId="26400"/>
    <cellStyle name="输入 2 7 19" xfId="26401"/>
    <cellStyle name="输入 2 7 19 2" xfId="26402"/>
    <cellStyle name="输入 2 7 19 3" xfId="26403"/>
    <cellStyle name="输入 2 7 19 4" xfId="26404"/>
    <cellStyle name="输入 2 7 19 5" xfId="26405"/>
    <cellStyle name="输入 2 7 19 6" xfId="26406"/>
    <cellStyle name="输入 2 7 2" xfId="26407"/>
    <cellStyle name="输入 2 7 2 10" xfId="26408"/>
    <cellStyle name="输入 2 7 2 10 2" xfId="26409"/>
    <cellStyle name="输入 2 7 2 10 3" xfId="26410"/>
    <cellStyle name="输入 2 7 2 10 4" xfId="26411"/>
    <cellStyle name="输入 2 7 2 10 5" xfId="26412"/>
    <cellStyle name="输入 2 7 2 10 6" xfId="26413"/>
    <cellStyle name="输入 2 7 2 11" xfId="26414"/>
    <cellStyle name="输入 2 7 2 11 2" xfId="26415"/>
    <cellStyle name="输入 2 7 2 11 3" xfId="26416"/>
    <cellStyle name="输入 2 7 2 11 4" xfId="26417"/>
    <cellStyle name="输入 2 7 2 11 5" xfId="26418"/>
    <cellStyle name="输入 2 7 2 11 6" xfId="26419"/>
    <cellStyle name="输入 2 7 2 12" xfId="26420"/>
    <cellStyle name="输入 2 7 2 12 2" xfId="26421"/>
    <cellStyle name="输入 2 7 2 12 3" xfId="26422"/>
    <cellStyle name="输入 2 7 2 12 4" xfId="26423"/>
    <cellStyle name="输入 2 7 2 12 5" xfId="26424"/>
    <cellStyle name="输入 2 7 2 12 6" xfId="26425"/>
    <cellStyle name="输入 2 7 2 13" xfId="26426"/>
    <cellStyle name="输入 2 7 2 13 2" xfId="26427"/>
    <cellStyle name="输入 2 7 2 13 3" xfId="26428"/>
    <cellStyle name="输入 2 7 2 13 4" xfId="26429"/>
    <cellStyle name="输入 2 7 2 13 5" xfId="26430"/>
    <cellStyle name="输入 2 7 2 13 6" xfId="26431"/>
    <cellStyle name="输入 2 7 2 14" xfId="26432"/>
    <cellStyle name="输入 2 7 2 14 2" xfId="26433"/>
    <cellStyle name="输入 2 7 2 14 3" xfId="26434"/>
    <cellStyle name="输入 2 7 2 14 4" xfId="26435"/>
    <cellStyle name="输入 2 7 2 14 5" xfId="26436"/>
    <cellStyle name="输入 2 7 2 14 6" xfId="26437"/>
    <cellStyle name="输入 2 7 2 15" xfId="26438"/>
    <cellStyle name="输入 2 7 2 15 2" xfId="26439"/>
    <cellStyle name="输入 2 7 2 15 3" xfId="26440"/>
    <cellStyle name="输入 2 7 2 15 4" xfId="26441"/>
    <cellStyle name="输入 2 7 2 15 5" xfId="26442"/>
    <cellStyle name="输入 2 7 2 15 6" xfId="26443"/>
    <cellStyle name="输入 2 7 2 16" xfId="26444"/>
    <cellStyle name="输入 2 7 2 16 2" xfId="26445"/>
    <cellStyle name="输入 2 7 2 16 3" xfId="26446"/>
    <cellStyle name="输入 2 7 2 16 4" xfId="26447"/>
    <cellStyle name="输入 2 7 2 16 5" xfId="26448"/>
    <cellStyle name="输入 2 7 2 16 6" xfId="26449"/>
    <cellStyle name="输入 2 7 2 17" xfId="26450"/>
    <cellStyle name="输入 2 7 2 17 2" xfId="26451"/>
    <cellStyle name="输入 2 7 2 17 3" xfId="26452"/>
    <cellStyle name="输入 2 7 2 17 4" xfId="26453"/>
    <cellStyle name="输入 2 7 2 17 5" xfId="26454"/>
    <cellStyle name="输入 2 7 2 17 6" xfId="26455"/>
    <cellStyle name="输入 2 7 2 18" xfId="26456"/>
    <cellStyle name="输入 2 7 2 18 2" xfId="26457"/>
    <cellStyle name="输入 2 7 2 18 3" xfId="26458"/>
    <cellStyle name="输入 2 7 2 18 4" xfId="26459"/>
    <cellStyle name="输入 2 7 2 18 5" xfId="26460"/>
    <cellStyle name="输入 2 7 2 18 6" xfId="26461"/>
    <cellStyle name="输入 2 7 2 19" xfId="26462"/>
    <cellStyle name="输入 2 7 2 2" xfId="26463"/>
    <cellStyle name="输入 2 7 2 2 2" xfId="26464"/>
    <cellStyle name="输入 2 7 2 2 3" xfId="26465"/>
    <cellStyle name="输入 2 7 2 2 4" xfId="26466"/>
    <cellStyle name="输入 2 7 2 2 5" xfId="26467"/>
    <cellStyle name="输入 2 7 2 2 6" xfId="26468"/>
    <cellStyle name="输入 2 7 2 20" xfId="26469"/>
    <cellStyle name="输入 2 7 2 21" xfId="26470"/>
    <cellStyle name="输入 2 7 2 22" xfId="26471"/>
    <cellStyle name="输入 2 7 2 23" xfId="26472"/>
    <cellStyle name="输入 2 7 2 3" xfId="26473"/>
    <cellStyle name="输入 2 7 2 3 2" xfId="26474"/>
    <cellStyle name="输入 2 7 2 3 3" xfId="26475"/>
    <cellStyle name="输入 2 7 2 3 4" xfId="26476"/>
    <cellStyle name="输入 2 7 2 3 5" xfId="26477"/>
    <cellStyle name="输入 2 7 2 3 6" xfId="26478"/>
    <cellStyle name="输入 2 7 2 4" xfId="26479"/>
    <cellStyle name="输入 2 7 2 4 2" xfId="26480"/>
    <cellStyle name="输入 2 7 2 4 3" xfId="26481"/>
    <cellStyle name="输入 2 7 2 4 4" xfId="26482"/>
    <cellStyle name="输入 2 7 2 4 5" xfId="26483"/>
    <cellStyle name="输入 2 7 2 4 6" xfId="26484"/>
    <cellStyle name="输入 2 7 2 5" xfId="26485"/>
    <cellStyle name="输入 2 7 2 5 2" xfId="26486"/>
    <cellStyle name="输入 2 7 2 5 3" xfId="26487"/>
    <cellStyle name="输入 2 7 2 5 4" xfId="26488"/>
    <cellStyle name="输入 2 7 2 5 5" xfId="26489"/>
    <cellStyle name="输入 2 7 2 5 6" xfId="26490"/>
    <cellStyle name="输入 2 7 2 6" xfId="26491"/>
    <cellStyle name="输入 2 7 2 6 2" xfId="26492"/>
    <cellStyle name="输入 2 7 2 6 3" xfId="26493"/>
    <cellStyle name="输入 2 7 2 6 4" xfId="26494"/>
    <cellStyle name="输入 2 7 2 6 5" xfId="26495"/>
    <cellStyle name="输入 2 7 2 6 6" xfId="26496"/>
    <cellStyle name="输入 2 7 2 7" xfId="26497"/>
    <cellStyle name="输入 2 7 2 7 2" xfId="26498"/>
    <cellStyle name="输入 2 7 2 7 3" xfId="26499"/>
    <cellStyle name="输入 2 7 2 7 4" xfId="26500"/>
    <cellStyle name="输入 2 7 2 7 5" xfId="26501"/>
    <cellStyle name="输入 2 7 2 7 6" xfId="26502"/>
    <cellStyle name="输入 2 7 2 8" xfId="26503"/>
    <cellStyle name="输入 2 7 2 8 2" xfId="26504"/>
    <cellStyle name="输入 2 7 2 8 3" xfId="26505"/>
    <cellStyle name="输入 2 7 2 8 4" xfId="26506"/>
    <cellStyle name="输入 2 7 2 8 5" xfId="26507"/>
    <cellStyle name="输入 2 7 2 8 6" xfId="26508"/>
    <cellStyle name="输入 2 7 2 9" xfId="26509"/>
    <cellStyle name="输入 2 7 2 9 2" xfId="26510"/>
    <cellStyle name="输入 2 7 2 9 3" xfId="26511"/>
    <cellStyle name="输入 2 7 2 9 4" xfId="26512"/>
    <cellStyle name="输入 2 7 2 9 5" xfId="26513"/>
    <cellStyle name="输入 2 7 2 9 6" xfId="26514"/>
    <cellStyle name="输入 2 7 20" xfId="26515"/>
    <cellStyle name="输入 2 7 20 2" xfId="26516"/>
    <cellStyle name="输入 2 7 20 3" xfId="26517"/>
    <cellStyle name="输入 2 7 20 4" xfId="26518"/>
    <cellStyle name="输入 2 7 20 5" xfId="26519"/>
    <cellStyle name="输入 2 7 20 6" xfId="26520"/>
    <cellStyle name="输入 2 7 21" xfId="26521"/>
    <cellStyle name="输入 2 7 22" xfId="26522"/>
    <cellStyle name="输入 2 7 23" xfId="26523"/>
    <cellStyle name="输入 2 7 24" xfId="26524"/>
    <cellStyle name="输入 2 7 25" xfId="26525"/>
    <cellStyle name="输入 2 7 3" xfId="26526"/>
    <cellStyle name="输入 2 7 3 2" xfId="26527"/>
    <cellStyle name="输入 2 7 3 3" xfId="26528"/>
    <cellStyle name="输入 2 7 3 4" xfId="26529"/>
    <cellStyle name="输入 2 7 3 5" xfId="26530"/>
    <cellStyle name="输入 2 7 3 6" xfId="26531"/>
    <cellStyle name="输入 2 7 4" xfId="26532"/>
    <cellStyle name="输入 2 7 4 2" xfId="26533"/>
    <cellStyle name="输入 2 7 4 3" xfId="26534"/>
    <cellStyle name="输入 2 7 4 4" xfId="26535"/>
    <cellStyle name="输入 2 7 4 5" xfId="26536"/>
    <cellStyle name="输入 2 7 4 6" xfId="26537"/>
    <cellStyle name="输入 2 7 5" xfId="26538"/>
    <cellStyle name="输入 2 7 5 2" xfId="26539"/>
    <cellStyle name="输入 2 7 5 3" xfId="26540"/>
    <cellStyle name="输入 2 7 5 4" xfId="26541"/>
    <cellStyle name="输入 2 7 5 5" xfId="26542"/>
    <cellStyle name="输入 2 7 5 6" xfId="26543"/>
    <cellStyle name="输入 2 7 6" xfId="26544"/>
    <cellStyle name="输入 2 7 6 2" xfId="26545"/>
    <cellStyle name="输入 2 7 6 3" xfId="26546"/>
    <cellStyle name="输入 2 7 6 4" xfId="26547"/>
    <cellStyle name="输入 2 7 6 5" xfId="26548"/>
    <cellStyle name="输入 2 7 6 6" xfId="26549"/>
    <cellStyle name="输入 2 7 7" xfId="26550"/>
    <cellStyle name="输入 2 7 7 2" xfId="26551"/>
    <cellStyle name="输入 2 7 7 3" xfId="26552"/>
    <cellStyle name="输入 2 7 7 4" xfId="26553"/>
    <cellStyle name="输入 2 7 7 5" xfId="26554"/>
    <cellStyle name="输入 2 7 7 6" xfId="26555"/>
    <cellStyle name="输入 2 7 8" xfId="26556"/>
    <cellStyle name="输入 2 7 8 2" xfId="26557"/>
    <cellStyle name="输入 2 7 8 2 2" xfId="26558"/>
    <cellStyle name="输入 2 7 8 2 3" xfId="26559"/>
    <cellStyle name="输入 2 7 8 2 4" xfId="26560"/>
    <cellStyle name="输入 2 7 8 2 5" xfId="26561"/>
    <cellStyle name="输入 2 7 8 2 6" xfId="26562"/>
    <cellStyle name="输入 2 7 8 2 7" xfId="26563"/>
    <cellStyle name="输入 2 7 8 3" xfId="26564"/>
    <cellStyle name="输入 2 7 8 4" xfId="26565"/>
    <cellStyle name="输入 2 7 8 5" xfId="26566"/>
    <cellStyle name="输入 2 7 8 6" xfId="26567"/>
    <cellStyle name="输入 2 7 8 7" xfId="26568"/>
    <cellStyle name="输入 2 7 9" xfId="26569"/>
    <cellStyle name="输入 2 7 9 2" xfId="26570"/>
    <cellStyle name="输入 2 7 9 3" xfId="26571"/>
    <cellStyle name="输入 2 7 9 4" xfId="26572"/>
    <cellStyle name="输入 2 7 9 5" xfId="26573"/>
    <cellStyle name="输入 2 7 9 6" xfId="26574"/>
    <cellStyle name="输入 2 8" xfId="26575"/>
    <cellStyle name="输入 2 8 2" xfId="26576"/>
    <cellStyle name="输入 2 8 3" xfId="26577"/>
    <cellStyle name="输入 2 8 4" xfId="26578"/>
    <cellStyle name="输入 2 8 5" xfId="26579"/>
    <cellStyle name="输入 2 8 6" xfId="26580"/>
    <cellStyle name="输入 2 9" xfId="26581"/>
    <cellStyle name="输入 2 9 2" xfId="26582"/>
    <cellStyle name="输入 2 9 3" xfId="26583"/>
    <cellStyle name="输入 2 9 4" xfId="26584"/>
    <cellStyle name="输入 2 9 5" xfId="26585"/>
    <cellStyle name="输入 2 9 6" xfId="26586"/>
    <cellStyle name="输入 3" xfId="26587"/>
    <cellStyle name="输入 3 10" xfId="26588"/>
    <cellStyle name="输入 3 10 2" xfId="26589"/>
    <cellStyle name="输入 3 10 3" xfId="26590"/>
    <cellStyle name="输入 3 10 4" xfId="26591"/>
    <cellStyle name="输入 3 10 5" xfId="26592"/>
    <cellStyle name="输入 3 10 6" xfId="26593"/>
    <cellStyle name="输入 3 11" xfId="26594"/>
    <cellStyle name="输入 3 11 2" xfId="26595"/>
    <cellStyle name="输入 3 11 2 2" xfId="26596"/>
    <cellStyle name="输入 3 11 2 3" xfId="26597"/>
    <cellStyle name="输入 3 11 2 4" xfId="26598"/>
    <cellStyle name="输入 3 11 2 5" xfId="26599"/>
    <cellStyle name="输入 3 11 2 6" xfId="26600"/>
    <cellStyle name="输入 3 11 2 7" xfId="26601"/>
    <cellStyle name="输入 3 11 3" xfId="26602"/>
    <cellStyle name="输入 3 11 4" xfId="26603"/>
    <cellStyle name="输入 3 11 5" xfId="26604"/>
    <cellStyle name="输入 3 11 6" xfId="26605"/>
    <cellStyle name="输入 3 11 7" xfId="26606"/>
    <cellStyle name="输入 3 12" xfId="26607"/>
    <cellStyle name="输入 3 12 2" xfId="26608"/>
    <cellStyle name="输入 3 12 3" xfId="26609"/>
    <cellStyle name="输入 3 12 4" xfId="26610"/>
    <cellStyle name="输入 3 12 5" xfId="26611"/>
    <cellStyle name="输入 3 12 6" xfId="26612"/>
    <cellStyle name="输入 3 13" xfId="26613"/>
    <cellStyle name="输入 3 13 2" xfId="26614"/>
    <cellStyle name="输入 3 13 3" xfId="26615"/>
    <cellStyle name="输入 3 13 4" xfId="26616"/>
    <cellStyle name="输入 3 13 5" xfId="26617"/>
    <cellStyle name="输入 3 13 6" xfId="26618"/>
    <cellStyle name="输入 3 14" xfId="26619"/>
    <cellStyle name="输入 3 14 2" xfId="26620"/>
    <cellStyle name="输入 3 14 3" xfId="26621"/>
    <cellStyle name="输入 3 14 4" xfId="26622"/>
    <cellStyle name="输入 3 14 5" xfId="26623"/>
    <cellStyle name="输入 3 14 6" xfId="26624"/>
    <cellStyle name="输入 3 15" xfId="26625"/>
    <cellStyle name="输入 3 15 2" xfId="26626"/>
    <cellStyle name="输入 3 15 3" xfId="26627"/>
    <cellStyle name="输入 3 15 4" xfId="26628"/>
    <cellStyle name="输入 3 15 5" xfId="26629"/>
    <cellStyle name="输入 3 15 6" xfId="26630"/>
    <cellStyle name="输入 3 16" xfId="26631"/>
    <cellStyle name="输入 3 16 2" xfId="26632"/>
    <cellStyle name="输入 3 16 3" xfId="26633"/>
    <cellStyle name="输入 3 16 4" xfId="26634"/>
    <cellStyle name="输入 3 16 5" xfId="26635"/>
    <cellStyle name="输入 3 16 6" xfId="26636"/>
    <cellStyle name="输入 3 17" xfId="26637"/>
    <cellStyle name="输入 3 17 2" xfId="26638"/>
    <cellStyle name="输入 3 17 3" xfId="26639"/>
    <cellStyle name="输入 3 17 4" xfId="26640"/>
    <cellStyle name="输入 3 17 5" xfId="26641"/>
    <cellStyle name="输入 3 17 6" xfId="26642"/>
    <cellStyle name="输入 3 18" xfId="26643"/>
    <cellStyle name="输入 3 18 2" xfId="26644"/>
    <cellStyle name="输入 3 18 3" xfId="26645"/>
    <cellStyle name="输入 3 18 4" xfId="26646"/>
    <cellStyle name="输入 3 18 5" xfId="26647"/>
    <cellStyle name="输入 3 18 6" xfId="26648"/>
    <cellStyle name="输入 3 19" xfId="26649"/>
    <cellStyle name="输入 3 19 2" xfId="26650"/>
    <cellStyle name="输入 3 19 3" xfId="26651"/>
    <cellStyle name="输入 3 19 4" xfId="26652"/>
    <cellStyle name="输入 3 19 5" xfId="26653"/>
    <cellStyle name="输入 3 19 6" xfId="26654"/>
    <cellStyle name="输入 3 2" xfId="26655"/>
    <cellStyle name="输入 3 2 10" xfId="26656"/>
    <cellStyle name="输入 3 2 10 2" xfId="26657"/>
    <cellStyle name="输入 3 2 10 3" xfId="26658"/>
    <cellStyle name="输入 3 2 10 4" xfId="26659"/>
    <cellStyle name="输入 3 2 10 5" xfId="26660"/>
    <cellStyle name="输入 3 2 10 6" xfId="26661"/>
    <cellStyle name="输入 3 2 11" xfId="26662"/>
    <cellStyle name="输入 3 2 11 2" xfId="26663"/>
    <cellStyle name="输入 3 2 11 2 2" xfId="26664"/>
    <cellStyle name="输入 3 2 11 2 3" xfId="26665"/>
    <cellStyle name="输入 3 2 11 2 4" xfId="26666"/>
    <cellStyle name="输入 3 2 11 2 5" xfId="26667"/>
    <cellStyle name="输入 3 2 11 2 6" xfId="26668"/>
    <cellStyle name="输入 3 2 11 2 7" xfId="26669"/>
    <cellStyle name="输入 3 2 11 3" xfId="26670"/>
    <cellStyle name="输入 3 2 11 4" xfId="26671"/>
    <cellStyle name="输入 3 2 11 5" xfId="26672"/>
    <cellStyle name="输入 3 2 11 6" xfId="26673"/>
    <cellStyle name="输入 3 2 11 7" xfId="26674"/>
    <cellStyle name="输入 3 2 12" xfId="26675"/>
    <cellStyle name="输入 3 2 12 2" xfId="26676"/>
    <cellStyle name="输入 3 2 12 3" xfId="26677"/>
    <cellStyle name="输入 3 2 12 4" xfId="26678"/>
    <cellStyle name="输入 3 2 12 5" xfId="26679"/>
    <cellStyle name="输入 3 2 12 6" xfId="26680"/>
    <cellStyle name="输入 3 2 13" xfId="26681"/>
    <cellStyle name="输入 3 2 13 2" xfId="26682"/>
    <cellStyle name="输入 3 2 13 3" xfId="26683"/>
    <cellStyle name="输入 3 2 13 4" xfId="26684"/>
    <cellStyle name="输入 3 2 13 5" xfId="26685"/>
    <cellStyle name="输入 3 2 13 6" xfId="26686"/>
    <cellStyle name="输入 3 2 14" xfId="26687"/>
    <cellStyle name="输入 3 2 14 2" xfId="26688"/>
    <cellStyle name="输入 3 2 14 3" xfId="26689"/>
    <cellStyle name="输入 3 2 14 4" xfId="26690"/>
    <cellStyle name="输入 3 2 14 5" xfId="26691"/>
    <cellStyle name="输入 3 2 14 6" xfId="26692"/>
    <cellStyle name="输入 3 2 15" xfId="26693"/>
    <cellStyle name="输入 3 2 15 2" xfId="26694"/>
    <cellStyle name="输入 3 2 15 3" xfId="26695"/>
    <cellStyle name="输入 3 2 15 4" xfId="26696"/>
    <cellStyle name="输入 3 2 15 5" xfId="26697"/>
    <cellStyle name="输入 3 2 15 6" xfId="26698"/>
    <cellStyle name="输入 3 2 16" xfId="26699"/>
    <cellStyle name="输入 3 2 16 2" xfId="26700"/>
    <cellStyle name="输入 3 2 16 3" xfId="26701"/>
    <cellStyle name="输入 3 2 16 4" xfId="26702"/>
    <cellStyle name="输入 3 2 16 5" xfId="26703"/>
    <cellStyle name="输入 3 2 16 6" xfId="26704"/>
    <cellStyle name="输入 3 2 17" xfId="26705"/>
    <cellStyle name="输入 3 2 17 2" xfId="26706"/>
    <cellStyle name="输入 3 2 17 3" xfId="26707"/>
    <cellStyle name="输入 3 2 17 4" xfId="26708"/>
    <cellStyle name="输入 3 2 17 5" xfId="26709"/>
    <cellStyle name="输入 3 2 17 6" xfId="26710"/>
    <cellStyle name="输入 3 2 18" xfId="26711"/>
    <cellStyle name="输入 3 2 18 2" xfId="26712"/>
    <cellStyle name="输入 3 2 18 3" xfId="26713"/>
    <cellStyle name="输入 3 2 18 4" xfId="26714"/>
    <cellStyle name="输入 3 2 18 5" xfId="26715"/>
    <cellStyle name="输入 3 2 18 6" xfId="26716"/>
    <cellStyle name="输入 3 2 19" xfId="26717"/>
    <cellStyle name="输入 3 2 19 2" xfId="26718"/>
    <cellStyle name="输入 3 2 19 3" xfId="26719"/>
    <cellStyle name="输入 3 2 19 4" xfId="26720"/>
    <cellStyle name="输入 3 2 19 5" xfId="26721"/>
    <cellStyle name="输入 3 2 19 6" xfId="26722"/>
    <cellStyle name="输入 3 2 2" xfId="26723"/>
    <cellStyle name="输入 3 2 2 10" xfId="26724"/>
    <cellStyle name="输入 3 2 2 10 2" xfId="26725"/>
    <cellStyle name="输入 3 2 2 10 3" xfId="26726"/>
    <cellStyle name="输入 3 2 2 10 4" xfId="26727"/>
    <cellStyle name="输入 3 2 2 10 5" xfId="26728"/>
    <cellStyle name="输入 3 2 2 10 6" xfId="26729"/>
    <cellStyle name="输入 3 2 2 11" xfId="26730"/>
    <cellStyle name="输入 3 2 2 11 2" xfId="26731"/>
    <cellStyle name="输入 3 2 2 11 3" xfId="26732"/>
    <cellStyle name="输入 3 2 2 11 4" xfId="26733"/>
    <cellStyle name="输入 3 2 2 11 5" xfId="26734"/>
    <cellStyle name="输入 3 2 2 11 6" xfId="26735"/>
    <cellStyle name="输入 3 2 2 12" xfId="26736"/>
    <cellStyle name="输入 3 2 2 12 2" xfId="26737"/>
    <cellStyle name="输入 3 2 2 12 3" xfId="26738"/>
    <cellStyle name="输入 3 2 2 12 4" xfId="26739"/>
    <cellStyle name="输入 3 2 2 12 5" xfId="26740"/>
    <cellStyle name="输入 3 2 2 12 6" xfId="26741"/>
    <cellStyle name="输入 3 2 2 13" xfId="26742"/>
    <cellStyle name="输入 3 2 2 13 2" xfId="26743"/>
    <cellStyle name="输入 3 2 2 13 3" xfId="26744"/>
    <cellStyle name="输入 3 2 2 13 4" xfId="26745"/>
    <cellStyle name="输入 3 2 2 13 5" xfId="26746"/>
    <cellStyle name="输入 3 2 2 13 6" xfId="26747"/>
    <cellStyle name="输入 3 2 2 14" xfId="26748"/>
    <cellStyle name="输入 3 2 2 14 2" xfId="26749"/>
    <cellStyle name="输入 3 2 2 14 3" xfId="26750"/>
    <cellStyle name="输入 3 2 2 14 4" xfId="26751"/>
    <cellStyle name="输入 3 2 2 14 5" xfId="26752"/>
    <cellStyle name="输入 3 2 2 14 6" xfId="26753"/>
    <cellStyle name="输入 3 2 2 15" xfId="26754"/>
    <cellStyle name="输入 3 2 2 15 2" xfId="26755"/>
    <cellStyle name="输入 3 2 2 15 3" xfId="26756"/>
    <cellStyle name="输入 3 2 2 15 4" xfId="26757"/>
    <cellStyle name="输入 3 2 2 15 5" xfId="26758"/>
    <cellStyle name="输入 3 2 2 15 6" xfId="26759"/>
    <cellStyle name="输入 3 2 2 16" xfId="26760"/>
    <cellStyle name="输入 3 2 2 16 2" xfId="26761"/>
    <cellStyle name="输入 3 2 2 16 3" xfId="26762"/>
    <cellStyle name="输入 3 2 2 16 4" xfId="26763"/>
    <cellStyle name="输入 3 2 2 16 5" xfId="26764"/>
    <cellStyle name="输入 3 2 2 16 6" xfId="26765"/>
    <cellStyle name="输入 3 2 2 17" xfId="26766"/>
    <cellStyle name="输入 3 2 2 17 2" xfId="26767"/>
    <cellStyle name="输入 3 2 2 17 3" xfId="26768"/>
    <cellStyle name="输入 3 2 2 17 4" xfId="26769"/>
    <cellStyle name="输入 3 2 2 17 5" xfId="26770"/>
    <cellStyle name="输入 3 2 2 17 6" xfId="26771"/>
    <cellStyle name="输入 3 2 2 18" xfId="26772"/>
    <cellStyle name="输入 3 2 2 18 2" xfId="26773"/>
    <cellStyle name="输入 3 2 2 18 3" xfId="26774"/>
    <cellStyle name="输入 3 2 2 18 4" xfId="26775"/>
    <cellStyle name="输入 3 2 2 18 5" xfId="26776"/>
    <cellStyle name="输入 3 2 2 18 6" xfId="26777"/>
    <cellStyle name="输入 3 2 2 19" xfId="26778"/>
    <cellStyle name="输入 3 2 2 19 2" xfId="26779"/>
    <cellStyle name="输入 3 2 2 19 3" xfId="26780"/>
    <cellStyle name="输入 3 2 2 19 4" xfId="26781"/>
    <cellStyle name="输入 3 2 2 19 5" xfId="26782"/>
    <cellStyle name="输入 3 2 2 19 6" xfId="26783"/>
    <cellStyle name="输入 3 2 2 2" xfId="26784"/>
    <cellStyle name="输入 3 2 2 2 10" xfId="26785"/>
    <cellStyle name="输入 3 2 2 2 10 2" xfId="26786"/>
    <cellStyle name="输入 3 2 2 2 10 3" xfId="26787"/>
    <cellStyle name="输入 3 2 2 2 10 4" xfId="26788"/>
    <cellStyle name="输入 3 2 2 2 10 5" xfId="26789"/>
    <cellStyle name="输入 3 2 2 2 10 6" xfId="26790"/>
    <cellStyle name="输入 3 2 2 2 11" xfId="26791"/>
    <cellStyle name="输入 3 2 2 2 11 2" xfId="26792"/>
    <cellStyle name="输入 3 2 2 2 11 3" xfId="26793"/>
    <cellStyle name="输入 3 2 2 2 11 4" xfId="26794"/>
    <cellStyle name="输入 3 2 2 2 11 5" xfId="26795"/>
    <cellStyle name="输入 3 2 2 2 11 6" xfId="26796"/>
    <cellStyle name="输入 3 2 2 2 12" xfId="26797"/>
    <cellStyle name="输入 3 2 2 2 12 2" xfId="26798"/>
    <cellStyle name="输入 3 2 2 2 12 3" xfId="26799"/>
    <cellStyle name="输入 3 2 2 2 12 4" xfId="26800"/>
    <cellStyle name="输入 3 2 2 2 12 5" xfId="26801"/>
    <cellStyle name="输入 3 2 2 2 12 6" xfId="26802"/>
    <cellStyle name="输入 3 2 2 2 13" xfId="26803"/>
    <cellStyle name="输入 3 2 2 2 13 2" xfId="26804"/>
    <cellStyle name="输入 3 2 2 2 13 3" xfId="26805"/>
    <cellStyle name="输入 3 2 2 2 13 4" xfId="26806"/>
    <cellStyle name="输入 3 2 2 2 13 5" xfId="26807"/>
    <cellStyle name="输入 3 2 2 2 13 6" xfId="26808"/>
    <cellStyle name="输入 3 2 2 2 14" xfId="26809"/>
    <cellStyle name="输入 3 2 2 2 14 2" xfId="26810"/>
    <cellStyle name="输入 3 2 2 2 14 3" xfId="26811"/>
    <cellStyle name="输入 3 2 2 2 14 4" xfId="26812"/>
    <cellStyle name="输入 3 2 2 2 14 5" xfId="26813"/>
    <cellStyle name="输入 3 2 2 2 14 6" xfId="26814"/>
    <cellStyle name="输入 3 2 2 2 15" xfId="26815"/>
    <cellStyle name="输入 3 2 2 2 15 2" xfId="26816"/>
    <cellStyle name="输入 3 2 2 2 15 3" xfId="26817"/>
    <cellStyle name="输入 3 2 2 2 15 4" xfId="26818"/>
    <cellStyle name="输入 3 2 2 2 15 5" xfId="26819"/>
    <cellStyle name="输入 3 2 2 2 15 6" xfId="26820"/>
    <cellStyle name="输入 3 2 2 2 16" xfId="26821"/>
    <cellStyle name="输入 3 2 2 2 16 2" xfId="26822"/>
    <cellStyle name="输入 3 2 2 2 16 3" xfId="26823"/>
    <cellStyle name="输入 3 2 2 2 16 4" xfId="26824"/>
    <cellStyle name="输入 3 2 2 2 16 5" xfId="26825"/>
    <cellStyle name="输入 3 2 2 2 16 6" xfId="26826"/>
    <cellStyle name="输入 3 2 2 2 17" xfId="26827"/>
    <cellStyle name="输入 3 2 2 2 17 2" xfId="26828"/>
    <cellStyle name="输入 3 2 2 2 17 3" xfId="26829"/>
    <cellStyle name="输入 3 2 2 2 17 4" xfId="26830"/>
    <cellStyle name="输入 3 2 2 2 17 5" xfId="26831"/>
    <cellStyle name="输入 3 2 2 2 17 6" xfId="26832"/>
    <cellStyle name="输入 3 2 2 2 18" xfId="26833"/>
    <cellStyle name="输入 3 2 2 2 18 2" xfId="26834"/>
    <cellStyle name="输入 3 2 2 2 18 3" xfId="26835"/>
    <cellStyle name="输入 3 2 2 2 18 4" xfId="26836"/>
    <cellStyle name="输入 3 2 2 2 18 5" xfId="26837"/>
    <cellStyle name="输入 3 2 2 2 18 6" xfId="26838"/>
    <cellStyle name="输入 3 2 2 2 19" xfId="26839"/>
    <cellStyle name="输入 3 2 2 2 2" xfId="26840"/>
    <cellStyle name="输入 3 2 2 2 2 2" xfId="26841"/>
    <cellStyle name="输入 3 2 2 2 2 3" xfId="26842"/>
    <cellStyle name="输入 3 2 2 2 2 4" xfId="26843"/>
    <cellStyle name="输入 3 2 2 2 2 5" xfId="26844"/>
    <cellStyle name="输入 3 2 2 2 2 6" xfId="26845"/>
    <cellStyle name="输入 3 2 2 2 20" xfId="26846"/>
    <cellStyle name="输入 3 2 2 2 21" xfId="26847"/>
    <cellStyle name="输入 3 2 2 2 22" xfId="26848"/>
    <cellStyle name="输入 3 2 2 2 23" xfId="26849"/>
    <cellStyle name="输入 3 2 2 2 3" xfId="26850"/>
    <cellStyle name="输入 3 2 2 2 3 2" xfId="26851"/>
    <cellStyle name="输入 3 2 2 2 3 3" xfId="26852"/>
    <cellStyle name="输入 3 2 2 2 3 4" xfId="26853"/>
    <cellStyle name="输入 3 2 2 2 3 5" xfId="26854"/>
    <cellStyle name="输入 3 2 2 2 3 6" xfId="26855"/>
    <cellStyle name="输入 3 2 2 2 4" xfId="26856"/>
    <cellStyle name="输入 3 2 2 2 4 2" xfId="26857"/>
    <cellStyle name="输入 3 2 2 2 4 3" xfId="26858"/>
    <cellStyle name="输入 3 2 2 2 4 4" xfId="26859"/>
    <cellStyle name="输入 3 2 2 2 4 5" xfId="26860"/>
    <cellStyle name="输入 3 2 2 2 4 6" xfId="26861"/>
    <cellStyle name="输入 3 2 2 2 5" xfId="26862"/>
    <cellStyle name="输入 3 2 2 2 5 2" xfId="26863"/>
    <cellStyle name="输入 3 2 2 2 5 3" xfId="26864"/>
    <cellStyle name="输入 3 2 2 2 5 4" xfId="26865"/>
    <cellStyle name="输入 3 2 2 2 5 5" xfId="26866"/>
    <cellStyle name="输入 3 2 2 2 5 6" xfId="26867"/>
    <cellStyle name="输入 3 2 2 2 6" xfId="26868"/>
    <cellStyle name="输入 3 2 2 2 6 2" xfId="26869"/>
    <cellStyle name="输入 3 2 2 2 6 3" xfId="26870"/>
    <cellStyle name="输入 3 2 2 2 6 4" xfId="26871"/>
    <cellStyle name="输入 3 2 2 2 6 5" xfId="26872"/>
    <cellStyle name="输入 3 2 2 2 6 6" xfId="26873"/>
    <cellStyle name="输入 3 2 2 2 7" xfId="26874"/>
    <cellStyle name="输入 3 2 2 2 7 2" xfId="26875"/>
    <cellStyle name="输入 3 2 2 2 7 3" xfId="26876"/>
    <cellStyle name="输入 3 2 2 2 7 4" xfId="26877"/>
    <cellStyle name="输入 3 2 2 2 7 5" xfId="26878"/>
    <cellStyle name="输入 3 2 2 2 7 6" xfId="26879"/>
    <cellStyle name="输入 3 2 2 2 8" xfId="26880"/>
    <cellStyle name="输入 3 2 2 2 8 2" xfId="26881"/>
    <cellStyle name="输入 3 2 2 2 8 3" xfId="26882"/>
    <cellStyle name="输入 3 2 2 2 8 4" xfId="26883"/>
    <cellStyle name="输入 3 2 2 2 8 5" xfId="26884"/>
    <cellStyle name="输入 3 2 2 2 8 6" xfId="26885"/>
    <cellStyle name="输入 3 2 2 2 9" xfId="26886"/>
    <cellStyle name="输入 3 2 2 2 9 2" xfId="26887"/>
    <cellStyle name="输入 3 2 2 2 9 3" xfId="26888"/>
    <cellStyle name="输入 3 2 2 2 9 4" xfId="26889"/>
    <cellStyle name="输入 3 2 2 2 9 5" xfId="26890"/>
    <cellStyle name="输入 3 2 2 2 9 6" xfId="26891"/>
    <cellStyle name="输入 3 2 2 20" xfId="26892"/>
    <cellStyle name="输入 3 2 2 20 2" xfId="26893"/>
    <cellStyle name="输入 3 2 2 20 3" xfId="26894"/>
    <cellStyle name="输入 3 2 2 20 4" xfId="26895"/>
    <cellStyle name="输入 3 2 2 20 5" xfId="26896"/>
    <cellStyle name="输入 3 2 2 20 6" xfId="26897"/>
    <cellStyle name="输入 3 2 2 21" xfId="26898"/>
    <cellStyle name="输入 3 2 2 22" xfId="26899"/>
    <cellStyle name="输入 3 2 2 23" xfId="26900"/>
    <cellStyle name="输入 3 2 2 24" xfId="26901"/>
    <cellStyle name="输入 3 2 2 25" xfId="26902"/>
    <cellStyle name="输入 3 2 2 3" xfId="26903"/>
    <cellStyle name="输入 3 2 2 3 2" xfId="26904"/>
    <cellStyle name="输入 3 2 2 3 3" xfId="26905"/>
    <cellStyle name="输入 3 2 2 3 4" xfId="26906"/>
    <cellStyle name="输入 3 2 2 3 5" xfId="26907"/>
    <cellStyle name="输入 3 2 2 3 6" xfId="26908"/>
    <cellStyle name="输入 3 2 2 4" xfId="26909"/>
    <cellStyle name="输入 3 2 2 4 2" xfId="26910"/>
    <cellStyle name="输入 3 2 2 4 3" xfId="26911"/>
    <cellStyle name="输入 3 2 2 4 4" xfId="26912"/>
    <cellStyle name="输入 3 2 2 4 5" xfId="26913"/>
    <cellStyle name="输入 3 2 2 4 6" xfId="26914"/>
    <cellStyle name="输入 3 2 2 5" xfId="26915"/>
    <cellStyle name="输入 3 2 2 5 2" xfId="26916"/>
    <cellStyle name="输入 3 2 2 5 3" xfId="26917"/>
    <cellStyle name="输入 3 2 2 5 4" xfId="26918"/>
    <cellStyle name="输入 3 2 2 5 5" xfId="26919"/>
    <cellStyle name="输入 3 2 2 5 6" xfId="26920"/>
    <cellStyle name="输入 3 2 2 6" xfId="26921"/>
    <cellStyle name="输入 3 2 2 6 2" xfId="26922"/>
    <cellStyle name="输入 3 2 2 6 3" xfId="26923"/>
    <cellStyle name="输入 3 2 2 6 4" xfId="26924"/>
    <cellStyle name="输入 3 2 2 6 5" xfId="26925"/>
    <cellStyle name="输入 3 2 2 6 6" xfId="26926"/>
    <cellStyle name="输入 3 2 2 7" xfId="26927"/>
    <cellStyle name="输入 3 2 2 7 2" xfId="26928"/>
    <cellStyle name="输入 3 2 2 7 3" xfId="26929"/>
    <cellStyle name="输入 3 2 2 7 4" xfId="26930"/>
    <cellStyle name="输入 3 2 2 7 5" xfId="26931"/>
    <cellStyle name="输入 3 2 2 7 6" xfId="26932"/>
    <cellStyle name="输入 3 2 2 8" xfId="26933"/>
    <cellStyle name="输入 3 2 2 8 2" xfId="26934"/>
    <cellStyle name="输入 3 2 2 8 2 2" xfId="26935"/>
    <cellStyle name="输入 3 2 2 8 2 3" xfId="26936"/>
    <cellStyle name="输入 3 2 2 8 2 4" xfId="26937"/>
    <cellStyle name="输入 3 2 2 8 2 5" xfId="26938"/>
    <cellStyle name="输入 3 2 2 8 2 6" xfId="26939"/>
    <cellStyle name="输入 3 2 2 8 2 7" xfId="26940"/>
    <cellStyle name="输入 3 2 2 8 3" xfId="26941"/>
    <cellStyle name="输入 3 2 2 8 4" xfId="26942"/>
    <cellStyle name="输入 3 2 2 8 5" xfId="26943"/>
    <cellStyle name="输入 3 2 2 8 6" xfId="26944"/>
    <cellStyle name="输入 3 2 2 8 7" xfId="26945"/>
    <cellStyle name="输入 3 2 2 9" xfId="26946"/>
    <cellStyle name="输入 3 2 2 9 2" xfId="26947"/>
    <cellStyle name="输入 3 2 2 9 3" xfId="26948"/>
    <cellStyle name="输入 3 2 2 9 4" xfId="26949"/>
    <cellStyle name="输入 3 2 2 9 5" xfId="26950"/>
    <cellStyle name="输入 3 2 2 9 6" xfId="26951"/>
    <cellStyle name="输入 3 2 20" xfId="26952"/>
    <cellStyle name="输入 3 2 20 2" xfId="26953"/>
    <cellStyle name="输入 3 2 20 3" xfId="26954"/>
    <cellStyle name="输入 3 2 20 4" xfId="26955"/>
    <cellStyle name="输入 3 2 20 5" xfId="26956"/>
    <cellStyle name="输入 3 2 20 6" xfId="26957"/>
    <cellStyle name="输入 3 2 21" xfId="26958"/>
    <cellStyle name="输入 3 2 21 2" xfId="26959"/>
    <cellStyle name="输入 3 2 21 3" xfId="26960"/>
    <cellStyle name="输入 3 2 21 4" xfId="26961"/>
    <cellStyle name="输入 3 2 21 5" xfId="26962"/>
    <cellStyle name="输入 3 2 21 6" xfId="26963"/>
    <cellStyle name="输入 3 2 22" xfId="26964"/>
    <cellStyle name="输入 3 2 22 2" xfId="26965"/>
    <cellStyle name="输入 3 2 22 3" xfId="26966"/>
    <cellStyle name="输入 3 2 22 4" xfId="26967"/>
    <cellStyle name="输入 3 2 22 5" xfId="26968"/>
    <cellStyle name="输入 3 2 22 6" xfId="26969"/>
    <cellStyle name="输入 3 2 23" xfId="26970"/>
    <cellStyle name="输入 3 2 23 2" xfId="26971"/>
    <cellStyle name="输入 3 2 23 3" xfId="26972"/>
    <cellStyle name="输入 3 2 23 4" xfId="26973"/>
    <cellStyle name="输入 3 2 23 5" xfId="26974"/>
    <cellStyle name="输入 3 2 23 6" xfId="26975"/>
    <cellStyle name="输入 3 2 24" xfId="26976"/>
    <cellStyle name="输入 3 2 25" xfId="26977"/>
    <cellStyle name="输入 3 2 26" xfId="26978"/>
    <cellStyle name="输入 3 2 27" xfId="26979"/>
    <cellStyle name="输入 3 2 28" xfId="26980"/>
    <cellStyle name="输入 3 2 3" xfId="26981"/>
    <cellStyle name="输入 3 2 3 10" xfId="26982"/>
    <cellStyle name="输入 3 2 3 10 2" xfId="26983"/>
    <cellStyle name="输入 3 2 3 10 3" xfId="26984"/>
    <cellStyle name="输入 3 2 3 10 4" xfId="26985"/>
    <cellStyle name="输入 3 2 3 10 5" xfId="26986"/>
    <cellStyle name="输入 3 2 3 10 6" xfId="26987"/>
    <cellStyle name="输入 3 2 3 11" xfId="26988"/>
    <cellStyle name="输入 3 2 3 11 2" xfId="26989"/>
    <cellStyle name="输入 3 2 3 11 3" xfId="26990"/>
    <cellStyle name="输入 3 2 3 11 4" xfId="26991"/>
    <cellStyle name="输入 3 2 3 11 5" xfId="26992"/>
    <cellStyle name="输入 3 2 3 11 6" xfId="26993"/>
    <cellStyle name="输入 3 2 3 12" xfId="26994"/>
    <cellStyle name="输入 3 2 3 12 2" xfId="26995"/>
    <cellStyle name="输入 3 2 3 12 3" xfId="26996"/>
    <cellStyle name="输入 3 2 3 12 4" xfId="26997"/>
    <cellStyle name="输入 3 2 3 12 5" xfId="26998"/>
    <cellStyle name="输入 3 2 3 12 6" xfId="26999"/>
    <cellStyle name="输入 3 2 3 13" xfId="27000"/>
    <cellStyle name="输入 3 2 3 13 2" xfId="27001"/>
    <cellStyle name="输入 3 2 3 13 3" xfId="27002"/>
    <cellStyle name="输入 3 2 3 13 4" xfId="27003"/>
    <cellStyle name="输入 3 2 3 13 5" xfId="27004"/>
    <cellStyle name="输入 3 2 3 13 6" xfId="27005"/>
    <cellStyle name="输入 3 2 3 14" xfId="27006"/>
    <cellStyle name="输入 3 2 3 14 2" xfId="27007"/>
    <cellStyle name="输入 3 2 3 14 3" xfId="27008"/>
    <cellStyle name="输入 3 2 3 14 4" xfId="27009"/>
    <cellStyle name="输入 3 2 3 14 5" xfId="27010"/>
    <cellStyle name="输入 3 2 3 14 6" xfId="27011"/>
    <cellStyle name="输入 3 2 3 15" xfId="27012"/>
    <cellStyle name="输入 3 2 3 15 2" xfId="27013"/>
    <cellStyle name="输入 3 2 3 15 3" xfId="27014"/>
    <cellStyle name="输入 3 2 3 15 4" xfId="27015"/>
    <cellStyle name="输入 3 2 3 15 5" xfId="27016"/>
    <cellStyle name="输入 3 2 3 15 6" xfId="27017"/>
    <cellStyle name="输入 3 2 3 16" xfId="27018"/>
    <cellStyle name="输入 3 2 3 16 2" xfId="27019"/>
    <cellStyle name="输入 3 2 3 16 3" xfId="27020"/>
    <cellStyle name="输入 3 2 3 16 4" xfId="27021"/>
    <cellStyle name="输入 3 2 3 16 5" xfId="27022"/>
    <cellStyle name="输入 3 2 3 16 6" xfId="27023"/>
    <cellStyle name="输入 3 2 3 17" xfId="27024"/>
    <cellStyle name="输入 3 2 3 17 2" xfId="27025"/>
    <cellStyle name="输入 3 2 3 17 3" xfId="27026"/>
    <cellStyle name="输入 3 2 3 17 4" xfId="27027"/>
    <cellStyle name="输入 3 2 3 17 5" xfId="27028"/>
    <cellStyle name="输入 3 2 3 17 6" xfId="27029"/>
    <cellStyle name="输入 3 2 3 18" xfId="27030"/>
    <cellStyle name="输入 3 2 3 18 2" xfId="27031"/>
    <cellStyle name="输入 3 2 3 18 3" xfId="27032"/>
    <cellStyle name="输入 3 2 3 18 4" xfId="27033"/>
    <cellStyle name="输入 3 2 3 18 5" xfId="27034"/>
    <cellStyle name="输入 3 2 3 18 6" xfId="27035"/>
    <cellStyle name="输入 3 2 3 19" xfId="27036"/>
    <cellStyle name="输入 3 2 3 19 2" xfId="27037"/>
    <cellStyle name="输入 3 2 3 19 3" xfId="27038"/>
    <cellStyle name="输入 3 2 3 19 4" xfId="27039"/>
    <cellStyle name="输入 3 2 3 19 5" xfId="27040"/>
    <cellStyle name="输入 3 2 3 19 6" xfId="27041"/>
    <cellStyle name="输入 3 2 3 2" xfId="27042"/>
    <cellStyle name="输入 3 2 3 2 10" xfId="27043"/>
    <cellStyle name="输入 3 2 3 2 10 2" xfId="27044"/>
    <cellStyle name="输入 3 2 3 2 10 3" xfId="27045"/>
    <cellStyle name="输入 3 2 3 2 10 4" xfId="27046"/>
    <cellStyle name="输入 3 2 3 2 10 5" xfId="27047"/>
    <cellStyle name="输入 3 2 3 2 10 6" xfId="27048"/>
    <cellStyle name="输入 3 2 3 2 11" xfId="27049"/>
    <cellStyle name="输入 3 2 3 2 11 2" xfId="27050"/>
    <cellStyle name="输入 3 2 3 2 11 3" xfId="27051"/>
    <cellStyle name="输入 3 2 3 2 11 4" xfId="27052"/>
    <cellStyle name="输入 3 2 3 2 11 5" xfId="27053"/>
    <cellStyle name="输入 3 2 3 2 11 6" xfId="27054"/>
    <cellStyle name="输入 3 2 3 2 12" xfId="27055"/>
    <cellStyle name="输入 3 2 3 2 12 2" xfId="27056"/>
    <cellStyle name="输入 3 2 3 2 12 3" xfId="27057"/>
    <cellStyle name="输入 3 2 3 2 12 4" xfId="27058"/>
    <cellStyle name="输入 3 2 3 2 12 5" xfId="27059"/>
    <cellStyle name="输入 3 2 3 2 12 6" xfId="27060"/>
    <cellStyle name="输入 3 2 3 2 13" xfId="27061"/>
    <cellStyle name="输入 3 2 3 2 13 2" xfId="27062"/>
    <cellStyle name="输入 3 2 3 2 13 3" xfId="27063"/>
    <cellStyle name="输入 3 2 3 2 13 4" xfId="27064"/>
    <cellStyle name="输入 3 2 3 2 13 5" xfId="27065"/>
    <cellStyle name="输入 3 2 3 2 13 6" xfId="27066"/>
    <cellStyle name="输入 3 2 3 2 14" xfId="27067"/>
    <cellStyle name="输入 3 2 3 2 14 2" xfId="27068"/>
    <cellStyle name="输入 3 2 3 2 14 3" xfId="27069"/>
    <cellStyle name="输入 3 2 3 2 14 4" xfId="27070"/>
    <cellStyle name="输入 3 2 3 2 14 5" xfId="27071"/>
    <cellStyle name="输入 3 2 3 2 14 6" xfId="27072"/>
    <cellStyle name="输入 3 2 3 2 15" xfId="27073"/>
    <cellStyle name="输入 3 2 3 2 15 2" xfId="27074"/>
    <cellStyle name="输入 3 2 3 2 15 3" xfId="27075"/>
    <cellStyle name="输入 3 2 3 2 15 4" xfId="27076"/>
    <cellStyle name="输入 3 2 3 2 15 5" xfId="27077"/>
    <cellStyle name="输入 3 2 3 2 15 6" xfId="27078"/>
    <cellStyle name="输入 3 2 3 2 16" xfId="27079"/>
    <cellStyle name="输入 3 2 3 2 16 2" xfId="27080"/>
    <cellStyle name="输入 3 2 3 2 16 3" xfId="27081"/>
    <cellStyle name="输入 3 2 3 2 16 4" xfId="27082"/>
    <cellStyle name="输入 3 2 3 2 16 5" xfId="27083"/>
    <cellStyle name="输入 3 2 3 2 16 6" xfId="27084"/>
    <cellStyle name="输入 3 2 3 2 17" xfId="27085"/>
    <cellStyle name="输入 3 2 3 2 17 2" xfId="27086"/>
    <cellStyle name="输入 3 2 3 2 17 3" xfId="27087"/>
    <cellStyle name="输入 3 2 3 2 17 4" xfId="27088"/>
    <cellStyle name="输入 3 2 3 2 17 5" xfId="27089"/>
    <cellStyle name="输入 3 2 3 2 17 6" xfId="27090"/>
    <cellStyle name="输入 3 2 3 2 18" xfId="27091"/>
    <cellStyle name="输入 3 2 3 2 18 2" xfId="27092"/>
    <cellStyle name="输入 3 2 3 2 18 3" xfId="27093"/>
    <cellStyle name="输入 3 2 3 2 18 4" xfId="27094"/>
    <cellStyle name="输入 3 2 3 2 18 5" xfId="27095"/>
    <cellStyle name="输入 3 2 3 2 18 6" xfId="27096"/>
    <cellStyle name="输入 3 2 3 2 19" xfId="27097"/>
    <cellStyle name="输入 3 2 3 2 2" xfId="27098"/>
    <cellStyle name="输入 3 2 3 2 2 2" xfId="27099"/>
    <cellStyle name="输入 3 2 3 2 2 3" xfId="27100"/>
    <cellStyle name="输入 3 2 3 2 2 4" xfId="27101"/>
    <cellStyle name="输入 3 2 3 2 2 5" xfId="27102"/>
    <cellStyle name="输入 3 2 3 2 2 6" xfId="27103"/>
    <cellStyle name="输入 3 2 3 2 20" xfId="27104"/>
    <cellStyle name="输入 3 2 3 2 21" xfId="27105"/>
    <cellStyle name="输入 3 2 3 2 22" xfId="27106"/>
    <cellStyle name="输入 3 2 3 2 23" xfId="27107"/>
    <cellStyle name="输入 3 2 3 2 3" xfId="27108"/>
    <cellStyle name="输入 3 2 3 2 3 2" xfId="27109"/>
    <cellStyle name="输入 3 2 3 2 3 3" xfId="27110"/>
    <cellStyle name="输入 3 2 3 2 3 4" xfId="27111"/>
    <cellStyle name="输入 3 2 3 2 3 5" xfId="27112"/>
    <cellStyle name="输入 3 2 3 2 3 6" xfId="27113"/>
    <cellStyle name="输入 3 2 3 2 4" xfId="27114"/>
    <cellStyle name="输入 3 2 3 2 4 2" xfId="27115"/>
    <cellStyle name="输入 3 2 3 2 4 3" xfId="27116"/>
    <cellStyle name="输入 3 2 3 2 4 4" xfId="27117"/>
    <cellStyle name="输入 3 2 3 2 4 5" xfId="27118"/>
    <cellStyle name="输入 3 2 3 2 4 6" xfId="27119"/>
    <cellStyle name="输入 3 2 3 2 5" xfId="27120"/>
    <cellStyle name="输入 3 2 3 2 5 2" xfId="27121"/>
    <cellStyle name="输入 3 2 3 2 5 3" xfId="27122"/>
    <cellStyle name="输入 3 2 3 2 5 4" xfId="27123"/>
    <cellStyle name="输入 3 2 3 2 5 5" xfId="27124"/>
    <cellStyle name="输入 3 2 3 2 5 6" xfId="27125"/>
    <cellStyle name="输入 3 2 3 2 6" xfId="27126"/>
    <cellStyle name="输入 3 2 3 2 6 2" xfId="27127"/>
    <cellStyle name="输入 3 2 3 2 6 3" xfId="27128"/>
    <cellStyle name="输入 3 2 3 2 6 4" xfId="27129"/>
    <cellStyle name="输入 3 2 3 2 6 5" xfId="27130"/>
    <cellStyle name="输入 3 2 3 2 6 6" xfId="27131"/>
    <cellStyle name="输入 3 2 3 2 7" xfId="27132"/>
    <cellStyle name="输入 3 2 3 2 7 2" xfId="27133"/>
    <cellStyle name="输入 3 2 3 2 7 3" xfId="27134"/>
    <cellStyle name="输入 3 2 3 2 7 4" xfId="27135"/>
    <cellStyle name="输入 3 2 3 2 7 5" xfId="27136"/>
    <cellStyle name="输入 3 2 3 2 7 6" xfId="27137"/>
    <cellStyle name="输入 3 2 3 2 8" xfId="27138"/>
    <cellStyle name="输入 3 2 3 2 8 2" xfId="27139"/>
    <cellStyle name="输入 3 2 3 2 8 3" xfId="27140"/>
    <cellStyle name="输入 3 2 3 2 8 4" xfId="27141"/>
    <cellStyle name="输入 3 2 3 2 8 5" xfId="27142"/>
    <cellStyle name="输入 3 2 3 2 8 6" xfId="27143"/>
    <cellStyle name="输入 3 2 3 2 9" xfId="27144"/>
    <cellStyle name="输入 3 2 3 2 9 2" xfId="27145"/>
    <cellStyle name="输入 3 2 3 2 9 3" xfId="27146"/>
    <cellStyle name="输入 3 2 3 2 9 4" xfId="27147"/>
    <cellStyle name="输入 3 2 3 2 9 5" xfId="27148"/>
    <cellStyle name="输入 3 2 3 2 9 6" xfId="27149"/>
    <cellStyle name="输入 3 2 3 20" xfId="27150"/>
    <cellStyle name="输入 3 2 3 20 2" xfId="27151"/>
    <cellStyle name="输入 3 2 3 20 3" xfId="27152"/>
    <cellStyle name="输入 3 2 3 20 4" xfId="27153"/>
    <cellStyle name="输入 3 2 3 20 5" xfId="27154"/>
    <cellStyle name="输入 3 2 3 20 6" xfId="27155"/>
    <cellStyle name="输入 3 2 3 21" xfId="27156"/>
    <cellStyle name="输入 3 2 3 22" xfId="27157"/>
    <cellStyle name="输入 3 2 3 23" xfId="27158"/>
    <cellStyle name="输入 3 2 3 24" xfId="27159"/>
    <cellStyle name="输入 3 2 3 25" xfId="27160"/>
    <cellStyle name="输入 3 2 3 3" xfId="27161"/>
    <cellStyle name="输入 3 2 3 3 2" xfId="27162"/>
    <cellStyle name="输入 3 2 3 3 3" xfId="27163"/>
    <cellStyle name="输入 3 2 3 3 4" xfId="27164"/>
    <cellStyle name="输入 3 2 3 3 5" xfId="27165"/>
    <cellStyle name="输入 3 2 3 3 6" xfId="27166"/>
    <cellStyle name="输入 3 2 3 4" xfId="27167"/>
    <cellStyle name="输入 3 2 3 4 2" xfId="27168"/>
    <cellStyle name="输入 3 2 3 4 3" xfId="27169"/>
    <cellStyle name="输入 3 2 3 4 4" xfId="27170"/>
    <cellStyle name="输入 3 2 3 4 5" xfId="27171"/>
    <cellStyle name="输入 3 2 3 4 6" xfId="27172"/>
    <cellStyle name="输入 3 2 3 5" xfId="27173"/>
    <cellStyle name="输入 3 2 3 5 2" xfId="27174"/>
    <cellStyle name="输入 3 2 3 5 3" xfId="27175"/>
    <cellStyle name="输入 3 2 3 5 4" xfId="27176"/>
    <cellStyle name="输入 3 2 3 5 5" xfId="27177"/>
    <cellStyle name="输入 3 2 3 5 6" xfId="27178"/>
    <cellStyle name="输入 3 2 3 6" xfId="27179"/>
    <cellStyle name="输入 3 2 3 6 2" xfId="27180"/>
    <cellStyle name="输入 3 2 3 6 3" xfId="27181"/>
    <cellStyle name="输入 3 2 3 6 4" xfId="27182"/>
    <cellStyle name="输入 3 2 3 6 5" xfId="27183"/>
    <cellStyle name="输入 3 2 3 6 6" xfId="27184"/>
    <cellStyle name="输入 3 2 3 7" xfId="27185"/>
    <cellStyle name="输入 3 2 3 7 2" xfId="27186"/>
    <cellStyle name="输入 3 2 3 7 3" xfId="27187"/>
    <cellStyle name="输入 3 2 3 7 4" xfId="27188"/>
    <cellStyle name="输入 3 2 3 7 5" xfId="27189"/>
    <cellStyle name="输入 3 2 3 7 6" xfId="27190"/>
    <cellStyle name="输入 3 2 3 8" xfId="27191"/>
    <cellStyle name="输入 3 2 3 8 2" xfId="27192"/>
    <cellStyle name="输入 3 2 3 8 2 2" xfId="27193"/>
    <cellStyle name="输入 3 2 3 8 2 3" xfId="27194"/>
    <cellStyle name="输入 3 2 3 8 2 4" xfId="27195"/>
    <cellStyle name="输入 3 2 3 8 2 5" xfId="27196"/>
    <cellStyle name="输入 3 2 3 8 2 6" xfId="27197"/>
    <cellStyle name="输入 3 2 3 8 2 7" xfId="27198"/>
    <cellStyle name="输入 3 2 3 8 3" xfId="27199"/>
    <cellStyle name="输入 3 2 3 8 4" xfId="27200"/>
    <cellStyle name="输入 3 2 3 8 5" xfId="27201"/>
    <cellStyle name="输入 3 2 3 8 6" xfId="27202"/>
    <cellStyle name="输入 3 2 3 8 7" xfId="27203"/>
    <cellStyle name="输入 3 2 3 9" xfId="27204"/>
    <cellStyle name="输入 3 2 3 9 2" xfId="27205"/>
    <cellStyle name="输入 3 2 3 9 3" xfId="27206"/>
    <cellStyle name="输入 3 2 3 9 4" xfId="27207"/>
    <cellStyle name="输入 3 2 3 9 5" xfId="27208"/>
    <cellStyle name="输入 3 2 3 9 6" xfId="27209"/>
    <cellStyle name="输入 3 2 4" xfId="27210"/>
    <cellStyle name="输入 3 2 4 10" xfId="27211"/>
    <cellStyle name="输入 3 2 4 10 2" xfId="27212"/>
    <cellStyle name="输入 3 2 4 10 3" xfId="27213"/>
    <cellStyle name="输入 3 2 4 10 4" xfId="27214"/>
    <cellStyle name="输入 3 2 4 10 5" xfId="27215"/>
    <cellStyle name="输入 3 2 4 10 6" xfId="27216"/>
    <cellStyle name="输入 3 2 4 11" xfId="27217"/>
    <cellStyle name="输入 3 2 4 11 2" xfId="27218"/>
    <cellStyle name="输入 3 2 4 11 3" xfId="27219"/>
    <cellStyle name="输入 3 2 4 11 4" xfId="27220"/>
    <cellStyle name="输入 3 2 4 11 5" xfId="27221"/>
    <cellStyle name="输入 3 2 4 11 6" xfId="27222"/>
    <cellStyle name="输入 3 2 4 12" xfId="27223"/>
    <cellStyle name="输入 3 2 4 12 2" xfId="27224"/>
    <cellStyle name="输入 3 2 4 12 3" xfId="27225"/>
    <cellStyle name="输入 3 2 4 12 4" xfId="27226"/>
    <cellStyle name="输入 3 2 4 12 5" xfId="27227"/>
    <cellStyle name="输入 3 2 4 12 6" xfId="27228"/>
    <cellStyle name="输入 3 2 4 13" xfId="27229"/>
    <cellStyle name="输入 3 2 4 13 2" xfId="27230"/>
    <cellStyle name="输入 3 2 4 13 3" xfId="27231"/>
    <cellStyle name="输入 3 2 4 13 4" xfId="27232"/>
    <cellStyle name="输入 3 2 4 13 5" xfId="27233"/>
    <cellStyle name="输入 3 2 4 13 6" xfId="27234"/>
    <cellStyle name="输入 3 2 4 14" xfId="27235"/>
    <cellStyle name="输入 3 2 4 14 2" xfId="27236"/>
    <cellStyle name="输入 3 2 4 14 3" xfId="27237"/>
    <cellStyle name="输入 3 2 4 14 4" xfId="27238"/>
    <cellStyle name="输入 3 2 4 14 5" xfId="27239"/>
    <cellStyle name="输入 3 2 4 14 6" xfId="27240"/>
    <cellStyle name="输入 3 2 4 15" xfId="27241"/>
    <cellStyle name="输入 3 2 4 15 2" xfId="27242"/>
    <cellStyle name="输入 3 2 4 15 3" xfId="27243"/>
    <cellStyle name="输入 3 2 4 15 4" xfId="27244"/>
    <cellStyle name="输入 3 2 4 15 5" xfId="27245"/>
    <cellStyle name="输入 3 2 4 15 6" xfId="27246"/>
    <cellStyle name="输入 3 2 4 16" xfId="27247"/>
    <cellStyle name="输入 3 2 4 16 2" xfId="27248"/>
    <cellStyle name="输入 3 2 4 16 3" xfId="27249"/>
    <cellStyle name="输入 3 2 4 16 4" xfId="27250"/>
    <cellStyle name="输入 3 2 4 16 5" xfId="27251"/>
    <cellStyle name="输入 3 2 4 16 6" xfId="27252"/>
    <cellStyle name="输入 3 2 4 17" xfId="27253"/>
    <cellStyle name="输入 3 2 4 17 2" xfId="27254"/>
    <cellStyle name="输入 3 2 4 17 3" xfId="27255"/>
    <cellStyle name="输入 3 2 4 17 4" xfId="27256"/>
    <cellStyle name="输入 3 2 4 17 5" xfId="27257"/>
    <cellStyle name="输入 3 2 4 17 6" xfId="27258"/>
    <cellStyle name="输入 3 2 4 18" xfId="27259"/>
    <cellStyle name="输入 3 2 4 18 2" xfId="27260"/>
    <cellStyle name="输入 3 2 4 18 3" xfId="27261"/>
    <cellStyle name="输入 3 2 4 18 4" xfId="27262"/>
    <cellStyle name="输入 3 2 4 18 5" xfId="27263"/>
    <cellStyle name="输入 3 2 4 18 6" xfId="27264"/>
    <cellStyle name="输入 3 2 4 19" xfId="27265"/>
    <cellStyle name="输入 3 2 4 19 2" xfId="27266"/>
    <cellStyle name="输入 3 2 4 19 3" xfId="27267"/>
    <cellStyle name="输入 3 2 4 19 4" xfId="27268"/>
    <cellStyle name="输入 3 2 4 19 5" xfId="27269"/>
    <cellStyle name="输入 3 2 4 19 6" xfId="27270"/>
    <cellStyle name="输入 3 2 4 2" xfId="27271"/>
    <cellStyle name="输入 3 2 4 2 10" xfId="27272"/>
    <cellStyle name="输入 3 2 4 2 10 2" xfId="27273"/>
    <cellStyle name="输入 3 2 4 2 10 3" xfId="27274"/>
    <cellStyle name="输入 3 2 4 2 10 4" xfId="27275"/>
    <cellStyle name="输入 3 2 4 2 10 5" xfId="27276"/>
    <cellStyle name="输入 3 2 4 2 10 6" xfId="27277"/>
    <cellStyle name="输入 3 2 4 2 11" xfId="27278"/>
    <cellStyle name="输入 3 2 4 2 11 2" xfId="27279"/>
    <cellStyle name="输入 3 2 4 2 11 3" xfId="27280"/>
    <cellStyle name="输入 3 2 4 2 11 4" xfId="27281"/>
    <cellStyle name="输入 3 2 4 2 11 5" xfId="27282"/>
    <cellStyle name="输入 3 2 4 2 11 6" xfId="27283"/>
    <cellStyle name="输入 3 2 4 2 12" xfId="27284"/>
    <cellStyle name="输入 3 2 4 2 12 2" xfId="27285"/>
    <cellStyle name="输入 3 2 4 2 12 3" xfId="27286"/>
    <cellStyle name="输入 3 2 4 2 12 4" xfId="27287"/>
    <cellStyle name="输入 3 2 4 2 12 5" xfId="27288"/>
    <cellStyle name="输入 3 2 4 2 12 6" xfId="27289"/>
    <cellStyle name="输入 3 2 4 2 13" xfId="27290"/>
    <cellStyle name="输入 3 2 4 2 13 2" xfId="27291"/>
    <cellStyle name="输入 3 2 4 2 13 3" xfId="27292"/>
    <cellStyle name="输入 3 2 4 2 13 4" xfId="27293"/>
    <cellStyle name="输入 3 2 4 2 13 5" xfId="27294"/>
    <cellStyle name="输入 3 2 4 2 13 6" xfId="27295"/>
    <cellStyle name="输入 3 2 4 2 14" xfId="27296"/>
    <cellStyle name="输入 3 2 4 2 14 2" xfId="27297"/>
    <cellStyle name="输入 3 2 4 2 14 3" xfId="27298"/>
    <cellStyle name="输入 3 2 4 2 14 4" xfId="27299"/>
    <cellStyle name="输入 3 2 4 2 14 5" xfId="27300"/>
    <cellStyle name="输入 3 2 4 2 14 6" xfId="27301"/>
    <cellStyle name="输入 3 2 4 2 15" xfId="27302"/>
    <cellStyle name="输入 3 2 4 2 15 2" xfId="27303"/>
    <cellStyle name="输入 3 2 4 2 15 3" xfId="27304"/>
    <cellStyle name="输入 3 2 4 2 15 4" xfId="27305"/>
    <cellStyle name="输入 3 2 4 2 15 5" xfId="27306"/>
    <cellStyle name="输入 3 2 4 2 15 6" xfId="27307"/>
    <cellStyle name="输入 3 2 4 2 16" xfId="27308"/>
    <cellStyle name="输入 3 2 4 2 16 2" xfId="27309"/>
    <cellStyle name="输入 3 2 4 2 16 3" xfId="27310"/>
    <cellStyle name="输入 3 2 4 2 16 4" xfId="27311"/>
    <cellStyle name="输入 3 2 4 2 16 5" xfId="27312"/>
    <cellStyle name="输入 3 2 4 2 16 6" xfId="27313"/>
    <cellStyle name="输入 3 2 4 2 17" xfId="27314"/>
    <cellStyle name="输入 3 2 4 2 17 2" xfId="27315"/>
    <cellStyle name="输入 3 2 4 2 17 3" xfId="27316"/>
    <cellStyle name="输入 3 2 4 2 17 4" xfId="27317"/>
    <cellStyle name="输入 3 2 4 2 17 5" xfId="27318"/>
    <cellStyle name="输入 3 2 4 2 17 6" xfId="27319"/>
    <cellStyle name="输入 3 2 4 2 18" xfId="27320"/>
    <cellStyle name="输入 3 2 4 2 18 2" xfId="27321"/>
    <cellStyle name="输入 3 2 4 2 18 3" xfId="27322"/>
    <cellStyle name="输入 3 2 4 2 18 4" xfId="27323"/>
    <cellStyle name="输入 3 2 4 2 18 5" xfId="27324"/>
    <cellStyle name="输入 3 2 4 2 18 6" xfId="27325"/>
    <cellStyle name="输入 3 2 4 2 19" xfId="27326"/>
    <cellStyle name="输入 3 2 4 2 2" xfId="27327"/>
    <cellStyle name="输入 3 2 4 2 2 2" xfId="27328"/>
    <cellStyle name="输入 3 2 4 2 2 3" xfId="27329"/>
    <cellStyle name="输入 3 2 4 2 2 4" xfId="27330"/>
    <cellStyle name="输入 3 2 4 2 2 5" xfId="27331"/>
    <cellStyle name="输入 3 2 4 2 2 6" xfId="27332"/>
    <cellStyle name="输入 3 2 4 2 20" xfId="27333"/>
    <cellStyle name="输入 3 2 4 2 21" xfId="27334"/>
    <cellStyle name="输入 3 2 4 2 22" xfId="27335"/>
    <cellStyle name="输入 3 2 4 2 23" xfId="27336"/>
    <cellStyle name="输入 3 2 4 2 3" xfId="27337"/>
    <cellStyle name="输入 3 2 4 2 3 2" xfId="27338"/>
    <cellStyle name="输入 3 2 4 2 3 3" xfId="27339"/>
    <cellStyle name="输入 3 2 4 2 3 4" xfId="27340"/>
    <cellStyle name="输入 3 2 4 2 3 5" xfId="27341"/>
    <cellStyle name="输入 3 2 4 2 3 6" xfId="27342"/>
    <cellStyle name="输入 3 2 4 2 4" xfId="27343"/>
    <cellStyle name="输入 3 2 4 2 4 2" xfId="27344"/>
    <cellStyle name="输入 3 2 4 2 4 3" xfId="27345"/>
    <cellStyle name="输入 3 2 4 2 4 4" xfId="27346"/>
    <cellStyle name="输入 3 2 4 2 4 5" xfId="27347"/>
    <cellStyle name="输入 3 2 4 2 4 6" xfId="27348"/>
    <cellStyle name="输入 3 2 4 2 5" xfId="27349"/>
    <cellStyle name="输入 3 2 4 2 5 2" xfId="27350"/>
    <cellStyle name="输入 3 2 4 2 5 3" xfId="27351"/>
    <cellStyle name="输入 3 2 4 2 5 4" xfId="27352"/>
    <cellStyle name="输入 3 2 4 2 5 5" xfId="27353"/>
    <cellStyle name="输入 3 2 4 2 5 6" xfId="27354"/>
    <cellStyle name="输入 3 2 4 2 6" xfId="27355"/>
    <cellStyle name="输入 3 2 4 2 6 2" xfId="27356"/>
    <cellStyle name="输入 3 2 4 2 6 3" xfId="27357"/>
    <cellStyle name="输入 3 2 4 2 6 4" xfId="27358"/>
    <cellStyle name="输入 3 2 4 2 6 5" xfId="27359"/>
    <cellStyle name="输入 3 2 4 2 6 6" xfId="27360"/>
    <cellStyle name="输入 3 2 4 2 7" xfId="27361"/>
    <cellStyle name="输入 3 2 4 2 7 2" xfId="27362"/>
    <cellStyle name="输入 3 2 4 2 7 3" xfId="27363"/>
    <cellStyle name="输入 3 2 4 2 7 4" xfId="27364"/>
    <cellStyle name="输入 3 2 4 2 7 5" xfId="27365"/>
    <cellStyle name="输入 3 2 4 2 7 6" xfId="27366"/>
    <cellStyle name="输入 3 2 4 2 8" xfId="27367"/>
    <cellStyle name="输入 3 2 4 2 8 2" xfId="27368"/>
    <cellStyle name="输入 3 2 4 2 8 3" xfId="27369"/>
    <cellStyle name="输入 3 2 4 2 8 4" xfId="27370"/>
    <cellStyle name="输入 3 2 4 2 8 5" xfId="27371"/>
    <cellStyle name="输入 3 2 4 2 8 6" xfId="27372"/>
    <cellStyle name="输入 3 2 4 2 9" xfId="27373"/>
    <cellStyle name="输入 3 2 4 2 9 2" xfId="27374"/>
    <cellStyle name="输入 3 2 4 2 9 3" xfId="27375"/>
    <cellStyle name="输入 3 2 4 2 9 4" xfId="27376"/>
    <cellStyle name="输入 3 2 4 2 9 5" xfId="27377"/>
    <cellStyle name="输入 3 2 4 2 9 6" xfId="27378"/>
    <cellStyle name="输入 3 2 4 20" xfId="27379"/>
    <cellStyle name="输入 3 2 4 20 2" xfId="27380"/>
    <cellStyle name="输入 3 2 4 20 3" xfId="27381"/>
    <cellStyle name="输入 3 2 4 20 4" xfId="27382"/>
    <cellStyle name="输入 3 2 4 20 5" xfId="27383"/>
    <cellStyle name="输入 3 2 4 20 6" xfId="27384"/>
    <cellStyle name="输入 3 2 4 21" xfId="27385"/>
    <cellStyle name="输入 3 2 4 22" xfId="27386"/>
    <cellStyle name="输入 3 2 4 23" xfId="27387"/>
    <cellStyle name="输入 3 2 4 24" xfId="27388"/>
    <cellStyle name="输入 3 2 4 25" xfId="27389"/>
    <cellStyle name="输入 3 2 4 3" xfId="27390"/>
    <cellStyle name="输入 3 2 4 3 2" xfId="27391"/>
    <cellStyle name="输入 3 2 4 3 3" xfId="27392"/>
    <cellStyle name="输入 3 2 4 3 4" xfId="27393"/>
    <cellStyle name="输入 3 2 4 3 5" xfId="27394"/>
    <cellStyle name="输入 3 2 4 3 6" xfId="27395"/>
    <cellStyle name="输入 3 2 4 4" xfId="27396"/>
    <cellStyle name="输入 3 2 4 4 2" xfId="27397"/>
    <cellStyle name="输入 3 2 4 4 3" xfId="27398"/>
    <cellStyle name="输入 3 2 4 4 4" xfId="27399"/>
    <cellStyle name="输入 3 2 4 4 5" xfId="27400"/>
    <cellStyle name="输入 3 2 4 4 6" xfId="27401"/>
    <cellStyle name="输入 3 2 4 5" xfId="27402"/>
    <cellStyle name="输入 3 2 4 5 2" xfId="27403"/>
    <cellStyle name="输入 3 2 4 5 3" xfId="27404"/>
    <cellStyle name="输入 3 2 4 5 4" xfId="27405"/>
    <cellStyle name="输入 3 2 4 5 5" xfId="27406"/>
    <cellStyle name="输入 3 2 4 5 6" xfId="27407"/>
    <cellStyle name="输入 3 2 4 6" xfId="27408"/>
    <cellStyle name="输入 3 2 4 6 2" xfId="27409"/>
    <cellStyle name="输入 3 2 4 6 3" xfId="27410"/>
    <cellStyle name="输入 3 2 4 6 4" xfId="27411"/>
    <cellStyle name="输入 3 2 4 6 5" xfId="27412"/>
    <cellStyle name="输入 3 2 4 6 6" xfId="27413"/>
    <cellStyle name="输入 3 2 4 7" xfId="27414"/>
    <cellStyle name="输入 3 2 4 7 2" xfId="27415"/>
    <cellStyle name="输入 3 2 4 7 3" xfId="27416"/>
    <cellStyle name="输入 3 2 4 7 4" xfId="27417"/>
    <cellStyle name="输入 3 2 4 7 5" xfId="27418"/>
    <cellStyle name="输入 3 2 4 7 6" xfId="27419"/>
    <cellStyle name="输入 3 2 4 8" xfId="27420"/>
    <cellStyle name="输入 3 2 4 8 2" xfId="27421"/>
    <cellStyle name="输入 3 2 4 8 2 2" xfId="27422"/>
    <cellStyle name="输入 3 2 4 8 2 3" xfId="27423"/>
    <cellStyle name="输入 3 2 4 8 2 4" xfId="27424"/>
    <cellStyle name="输入 3 2 4 8 2 5" xfId="27425"/>
    <cellStyle name="输入 3 2 4 8 2 6" xfId="27426"/>
    <cellStyle name="输入 3 2 4 8 2 7" xfId="27427"/>
    <cellStyle name="输入 3 2 4 8 3" xfId="27428"/>
    <cellStyle name="输入 3 2 4 8 4" xfId="27429"/>
    <cellStyle name="输入 3 2 4 8 5" xfId="27430"/>
    <cellStyle name="输入 3 2 4 8 6" xfId="27431"/>
    <cellStyle name="输入 3 2 4 8 7" xfId="27432"/>
    <cellStyle name="输入 3 2 4 9" xfId="27433"/>
    <cellStyle name="输入 3 2 4 9 2" xfId="27434"/>
    <cellStyle name="输入 3 2 4 9 3" xfId="27435"/>
    <cellStyle name="输入 3 2 4 9 4" xfId="27436"/>
    <cellStyle name="输入 3 2 4 9 5" xfId="27437"/>
    <cellStyle name="输入 3 2 4 9 6" xfId="27438"/>
    <cellStyle name="输入 3 2 5" xfId="27439"/>
    <cellStyle name="输入 3 2 5 10" xfId="27440"/>
    <cellStyle name="输入 3 2 5 10 2" xfId="27441"/>
    <cellStyle name="输入 3 2 5 10 3" xfId="27442"/>
    <cellStyle name="输入 3 2 5 10 4" xfId="27443"/>
    <cellStyle name="输入 3 2 5 10 5" xfId="27444"/>
    <cellStyle name="输入 3 2 5 10 6" xfId="27445"/>
    <cellStyle name="输入 3 2 5 11" xfId="27446"/>
    <cellStyle name="输入 3 2 5 11 2" xfId="27447"/>
    <cellStyle name="输入 3 2 5 11 3" xfId="27448"/>
    <cellStyle name="输入 3 2 5 11 4" xfId="27449"/>
    <cellStyle name="输入 3 2 5 11 5" xfId="27450"/>
    <cellStyle name="输入 3 2 5 11 6" xfId="27451"/>
    <cellStyle name="输入 3 2 5 12" xfId="27452"/>
    <cellStyle name="输入 3 2 5 12 2" xfId="27453"/>
    <cellStyle name="输入 3 2 5 12 3" xfId="27454"/>
    <cellStyle name="输入 3 2 5 12 4" xfId="27455"/>
    <cellStyle name="输入 3 2 5 12 5" xfId="27456"/>
    <cellStyle name="输入 3 2 5 12 6" xfId="27457"/>
    <cellStyle name="输入 3 2 5 13" xfId="27458"/>
    <cellStyle name="输入 3 2 5 13 2" xfId="27459"/>
    <cellStyle name="输入 3 2 5 13 3" xfId="27460"/>
    <cellStyle name="输入 3 2 5 13 4" xfId="27461"/>
    <cellStyle name="输入 3 2 5 13 5" xfId="27462"/>
    <cellStyle name="输入 3 2 5 13 6" xfId="27463"/>
    <cellStyle name="输入 3 2 5 14" xfId="27464"/>
    <cellStyle name="输入 3 2 5 14 2" xfId="27465"/>
    <cellStyle name="输入 3 2 5 14 3" xfId="27466"/>
    <cellStyle name="输入 3 2 5 14 4" xfId="27467"/>
    <cellStyle name="输入 3 2 5 14 5" xfId="27468"/>
    <cellStyle name="输入 3 2 5 14 6" xfId="27469"/>
    <cellStyle name="输入 3 2 5 15" xfId="27470"/>
    <cellStyle name="输入 3 2 5 15 2" xfId="27471"/>
    <cellStyle name="输入 3 2 5 15 3" xfId="27472"/>
    <cellStyle name="输入 3 2 5 15 4" xfId="27473"/>
    <cellStyle name="输入 3 2 5 15 5" xfId="27474"/>
    <cellStyle name="输入 3 2 5 15 6" xfId="27475"/>
    <cellStyle name="输入 3 2 5 16" xfId="27476"/>
    <cellStyle name="输入 3 2 5 16 2" xfId="27477"/>
    <cellStyle name="输入 3 2 5 16 3" xfId="27478"/>
    <cellStyle name="输入 3 2 5 16 4" xfId="27479"/>
    <cellStyle name="输入 3 2 5 16 5" xfId="27480"/>
    <cellStyle name="输入 3 2 5 16 6" xfId="27481"/>
    <cellStyle name="输入 3 2 5 17" xfId="27482"/>
    <cellStyle name="输入 3 2 5 17 2" xfId="27483"/>
    <cellStyle name="输入 3 2 5 17 3" xfId="27484"/>
    <cellStyle name="输入 3 2 5 17 4" xfId="27485"/>
    <cellStyle name="输入 3 2 5 17 5" xfId="27486"/>
    <cellStyle name="输入 3 2 5 17 6" xfId="27487"/>
    <cellStyle name="输入 3 2 5 18" xfId="27488"/>
    <cellStyle name="输入 3 2 5 18 2" xfId="27489"/>
    <cellStyle name="输入 3 2 5 18 3" xfId="27490"/>
    <cellStyle name="输入 3 2 5 18 4" xfId="27491"/>
    <cellStyle name="输入 3 2 5 18 5" xfId="27492"/>
    <cellStyle name="输入 3 2 5 18 6" xfId="27493"/>
    <cellStyle name="输入 3 2 5 19" xfId="27494"/>
    <cellStyle name="输入 3 2 5 2" xfId="27495"/>
    <cellStyle name="输入 3 2 5 2 2" xfId="27496"/>
    <cellStyle name="输入 3 2 5 2 3" xfId="27497"/>
    <cellStyle name="输入 3 2 5 2 4" xfId="27498"/>
    <cellStyle name="输入 3 2 5 2 5" xfId="27499"/>
    <cellStyle name="输入 3 2 5 2 6" xfId="27500"/>
    <cellStyle name="输入 3 2 5 20" xfId="27501"/>
    <cellStyle name="输入 3 2 5 21" xfId="27502"/>
    <cellStyle name="输入 3 2 5 22" xfId="27503"/>
    <cellStyle name="输入 3 2 5 23" xfId="27504"/>
    <cellStyle name="输入 3 2 5 3" xfId="27505"/>
    <cellStyle name="输入 3 2 5 3 2" xfId="27506"/>
    <cellStyle name="输入 3 2 5 3 3" xfId="27507"/>
    <cellStyle name="输入 3 2 5 3 4" xfId="27508"/>
    <cellStyle name="输入 3 2 5 3 5" xfId="27509"/>
    <cellStyle name="输入 3 2 5 3 6" xfId="27510"/>
    <cellStyle name="输入 3 2 5 4" xfId="27511"/>
    <cellStyle name="输入 3 2 5 4 2" xfId="27512"/>
    <cellStyle name="输入 3 2 5 4 3" xfId="27513"/>
    <cellStyle name="输入 3 2 5 4 4" xfId="27514"/>
    <cellStyle name="输入 3 2 5 4 5" xfId="27515"/>
    <cellStyle name="输入 3 2 5 4 6" xfId="27516"/>
    <cellStyle name="输入 3 2 5 5" xfId="27517"/>
    <cellStyle name="输入 3 2 5 5 2" xfId="27518"/>
    <cellStyle name="输入 3 2 5 5 3" xfId="27519"/>
    <cellStyle name="输入 3 2 5 5 4" xfId="27520"/>
    <cellStyle name="输入 3 2 5 5 5" xfId="27521"/>
    <cellStyle name="输入 3 2 5 5 6" xfId="27522"/>
    <cellStyle name="输入 3 2 5 6" xfId="27523"/>
    <cellStyle name="输入 3 2 5 6 2" xfId="27524"/>
    <cellStyle name="输入 3 2 5 6 3" xfId="27525"/>
    <cellStyle name="输入 3 2 5 6 4" xfId="27526"/>
    <cellStyle name="输入 3 2 5 6 5" xfId="27527"/>
    <cellStyle name="输入 3 2 5 6 6" xfId="27528"/>
    <cellStyle name="输入 3 2 5 7" xfId="27529"/>
    <cellStyle name="输入 3 2 5 7 2" xfId="27530"/>
    <cellStyle name="输入 3 2 5 7 3" xfId="27531"/>
    <cellStyle name="输入 3 2 5 7 4" xfId="27532"/>
    <cellStyle name="输入 3 2 5 7 5" xfId="27533"/>
    <cellStyle name="输入 3 2 5 7 6" xfId="27534"/>
    <cellStyle name="输入 3 2 5 8" xfId="27535"/>
    <cellStyle name="输入 3 2 5 8 2" xfId="27536"/>
    <cellStyle name="输入 3 2 5 8 3" xfId="27537"/>
    <cellStyle name="输入 3 2 5 8 4" xfId="27538"/>
    <cellStyle name="输入 3 2 5 8 5" xfId="27539"/>
    <cellStyle name="输入 3 2 5 8 6" xfId="27540"/>
    <cellStyle name="输入 3 2 5 9" xfId="27541"/>
    <cellStyle name="输入 3 2 5 9 2" xfId="27542"/>
    <cellStyle name="输入 3 2 5 9 3" xfId="27543"/>
    <cellStyle name="输入 3 2 5 9 4" xfId="27544"/>
    <cellStyle name="输入 3 2 5 9 5" xfId="27545"/>
    <cellStyle name="输入 3 2 5 9 6" xfId="27546"/>
    <cellStyle name="输入 3 2 6" xfId="27547"/>
    <cellStyle name="输入 3 2 6 2" xfId="27548"/>
    <cellStyle name="输入 3 2 6 3" xfId="27549"/>
    <cellStyle name="输入 3 2 6 4" xfId="27550"/>
    <cellStyle name="输入 3 2 6 5" xfId="27551"/>
    <cellStyle name="输入 3 2 6 6" xfId="27552"/>
    <cellStyle name="输入 3 2 7" xfId="27553"/>
    <cellStyle name="输入 3 2 7 2" xfId="27554"/>
    <cellStyle name="输入 3 2 7 3" xfId="27555"/>
    <cellStyle name="输入 3 2 7 4" xfId="27556"/>
    <cellStyle name="输入 3 2 7 5" xfId="27557"/>
    <cellStyle name="输入 3 2 7 6" xfId="27558"/>
    <cellStyle name="输入 3 2 8" xfId="27559"/>
    <cellStyle name="输入 3 2 8 2" xfId="27560"/>
    <cellStyle name="输入 3 2 8 3" xfId="27561"/>
    <cellStyle name="输入 3 2 8 4" xfId="27562"/>
    <cellStyle name="输入 3 2 8 5" xfId="27563"/>
    <cellStyle name="输入 3 2 8 6" xfId="27564"/>
    <cellStyle name="输入 3 2 9" xfId="27565"/>
    <cellStyle name="输入 3 2 9 2" xfId="27566"/>
    <cellStyle name="输入 3 2 9 3" xfId="27567"/>
    <cellStyle name="输入 3 2 9 4" xfId="27568"/>
    <cellStyle name="输入 3 2 9 5" xfId="27569"/>
    <cellStyle name="输入 3 2 9 6" xfId="27570"/>
    <cellStyle name="输入 3 20" xfId="27571"/>
    <cellStyle name="输入 3 20 2" xfId="27572"/>
    <cellStyle name="输入 3 20 3" xfId="27573"/>
    <cellStyle name="输入 3 20 4" xfId="27574"/>
    <cellStyle name="输入 3 20 5" xfId="27575"/>
    <cellStyle name="输入 3 20 6" xfId="27576"/>
    <cellStyle name="输入 3 21" xfId="27577"/>
    <cellStyle name="输入 3 21 2" xfId="27578"/>
    <cellStyle name="输入 3 21 3" xfId="27579"/>
    <cellStyle name="输入 3 21 4" xfId="27580"/>
    <cellStyle name="输入 3 21 5" xfId="27581"/>
    <cellStyle name="输入 3 21 6" xfId="27582"/>
    <cellStyle name="输入 3 22" xfId="27583"/>
    <cellStyle name="输入 3 22 2" xfId="27584"/>
    <cellStyle name="输入 3 22 3" xfId="27585"/>
    <cellStyle name="输入 3 22 4" xfId="27586"/>
    <cellStyle name="输入 3 22 5" xfId="27587"/>
    <cellStyle name="输入 3 22 6" xfId="27588"/>
    <cellStyle name="输入 3 23" xfId="27589"/>
    <cellStyle name="输入 3 23 2" xfId="27590"/>
    <cellStyle name="输入 3 23 3" xfId="27591"/>
    <cellStyle name="输入 3 23 4" xfId="27592"/>
    <cellStyle name="输入 3 23 5" xfId="27593"/>
    <cellStyle name="输入 3 23 6" xfId="27594"/>
    <cellStyle name="输入 3 24" xfId="27595"/>
    <cellStyle name="输入 3 25" xfId="27596"/>
    <cellStyle name="输入 3 26" xfId="27597"/>
    <cellStyle name="输入 3 27" xfId="27598"/>
    <cellStyle name="输入 3 28" xfId="27599"/>
    <cellStyle name="输入 3 3" xfId="27600"/>
    <cellStyle name="输入 3 3 10" xfId="27601"/>
    <cellStyle name="输入 3 3 10 2" xfId="27602"/>
    <cellStyle name="输入 3 3 10 3" xfId="27603"/>
    <cellStyle name="输入 3 3 10 4" xfId="27604"/>
    <cellStyle name="输入 3 3 10 5" xfId="27605"/>
    <cellStyle name="输入 3 3 10 6" xfId="27606"/>
    <cellStyle name="输入 3 3 11" xfId="27607"/>
    <cellStyle name="输入 3 3 11 2" xfId="27608"/>
    <cellStyle name="输入 3 3 11 3" xfId="27609"/>
    <cellStyle name="输入 3 3 11 4" xfId="27610"/>
    <cellStyle name="输入 3 3 11 5" xfId="27611"/>
    <cellStyle name="输入 3 3 11 6" xfId="27612"/>
    <cellStyle name="输入 3 3 12" xfId="27613"/>
    <cellStyle name="输入 3 3 12 2" xfId="27614"/>
    <cellStyle name="输入 3 3 12 3" xfId="27615"/>
    <cellStyle name="输入 3 3 12 4" xfId="27616"/>
    <cellStyle name="输入 3 3 12 5" xfId="27617"/>
    <cellStyle name="输入 3 3 12 6" xfId="27618"/>
    <cellStyle name="输入 3 3 13" xfId="27619"/>
    <cellStyle name="输入 3 3 13 2" xfId="27620"/>
    <cellStyle name="输入 3 3 13 3" xfId="27621"/>
    <cellStyle name="输入 3 3 13 4" xfId="27622"/>
    <cellStyle name="输入 3 3 13 5" xfId="27623"/>
    <cellStyle name="输入 3 3 13 6" xfId="27624"/>
    <cellStyle name="输入 3 3 14" xfId="27625"/>
    <cellStyle name="输入 3 3 14 2" xfId="27626"/>
    <cellStyle name="输入 3 3 14 3" xfId="27627"/>
    <cellStyle name="输入 3 3 14 4" xfId="27628"/>
    <cellStyle name="输入 3 3 14 5" xfId="27629"/>
    <cellStyle name="输入 3 3 14 6" xfId="27630"/>
    <cellStyle name="输入 3 3 15" xfId="27631"/>
    <cellStyle name="输入 3 3 15 2" xfId="27632"/>
    <cellStyle name="输入 3 3 15 3" xfId="27633"/>
    <cellStyle name="输入 3 3 15 4" xfId="27634"/>
    <cellStyle name="输入 3 3 15 5" xfId="27635"/>
    <cellStyle name="输入 3 3 15 6" xfId="27636"/>
    <cellStyle name="输入 3 3 16" xfId="27637"/>
    <cellStyle name="输入 3 3 16 2" xfId="27638"/>
    <cellStyle name="输入 3 3 16 3" xfId="27639"/>
    <cellStyle name="输入 3 3 16 4" xfId="27640"/>
    <cellStyle name="输入 3 3 16 5" xfId="27641"/>
    <cellStyle name="输入 3 3 16 6" xfId="27642"/>
    <cellStyle name="输入 3 3 17" xfId="27643"/>
    <cellStyle name="输入 3 3 17 2" xfId="27644"/>
    <cellStyle name="输入 3 3 17 3" xfId="27645"/>
    <cellStyle name="输入 3 3 17 4" xfId="27646"/>
    <cellStyle name="输入 3 3 17 5" xfId="27647"/>
    <cellStyle name="输入 3 3 17 6" xfId="27648"/>
    <cellStyle name="输入 3 3 18" xfId="27649"/>
    <cellStyle name="输入 3 3 18 2" xfId="27650"/>
    <cellStyle name="输入 3 3 18 3" xfId="27651"/>
    <cellStyle name="输入 3 3 18 4" xfId="27652"/>
    <cellStyle name="输入 3 3 18 5" xfId="27653"/>
    <cellStyle name="输入 3 3 18 6" xfId="27654"/>
    <cellStyle name="输入 3 3 19" xfId="27655"/>
    <cellStyle name="输入 3 3 19 2" xfId="27656"/>
    <cellStyle name="输入 3 3 19 3" xfId="27657"/>
    <cellStyle name="输入 3 3 19 4" xfId="27658"/>
    <cellStyle name="输入 3 3 19 5" xfId="27659"/>
    <cellStyle name="输入 3 3 19 6" xfId="27660"/>
    <cellStyle name="输入 3 3 2" xfId="27661"/>
    <cellStyle name="输入 3 3 2 10" xfId="27662"/>
    <cellStyle name="输入 3 3 2 10 2" xfId="27663"/>
    <cellStyle name="输入 3 3 2 10 3" xfId="27664"/>
    <cellStyle name="输入 3 3 2 10 4" xfId="27665"/>
    <cellStyle name="输入 3 3 2 10 5" xfId="27666"/>
    <cellStyle name="输入 3 3 2 10 6" xfId="27667"/>
    <cellStyle name="输入 3 3 2 11" xfId="27668"/>
    <cellStyle name="输入 3 3 2 11 2" xfId="27669"/>
    <cellStyle name="输入 3 3 2 11 3" xfId="27670"/>
    <cellStyle name="输入 3 3 2 11 4" xfId="27671"/>
    <cellStyle name="输入 3 3 2 11 5" xfId="27672"/>
    <cellStyle name="输入 3 3 2 11 6" xfId="27673"/>
    <cellStyle name="输入 3 3 2 12" xfId="27674"/>
    <cellStyle name="输入 3 3 2 12 2" xfId="27675"/>
    <cellStyle name="输入 3 3 2 12 3" xfId="27676"/>
    <cellStyle name="输入 3 3 2 12 4" xfId="27677"/>
    <cellStyle name="输入 3 3 2 12 5" xfId="27678"/>
    <cellStyle name="输入 3 3 2 12 6" xfId="27679"/>
    <cellStyle name="输入 3 3 2 13" xfId="27680"/>
    <cellStyle name="输入 3 3 2 13 2" xfId="27681"/>
    <cellStyle name="输入 3 3 2 13 3" xfId="27682"/>
    <cellStyle name="输入 3 3 2 13 4" xfId="27683"/>
    <cellStyle name="输入 3 3 2 13 5" xfId="27684"/>
    <cellStyle name="输入 3 3 2 13 6" xfId="27685"/>
    <cellStyle name="输入 3 3 2 14" xfId="27686"/>
    <cellStyle name="输入 3 3 2 14 2" xfId="27687"/>
    <cellStyle name="输入 3 3 2 14 3" xfId="27688"/>
    <cellStyle name="输入 3 3 2 14 4" xfId="27689"/>
    <cellStyle name="输入 3 3 2 14 5" xfId="27690"/>
    <cellStyle name="输入 3 3 2 14 6" xfId="27691"/>
    <cellStyle name="输入 3 3 2 15" xfId="27692"/>
    <cellStyle name="输入 3 3 2 15 2" xfId="27693"/>
    <cellStyle name="输入 3 3 2 15 3" xfId="27694"/>
    <cellStyle name="输入 3 3 2 15 4" xfId="27695"/>
    <cellStyle name="输入 3 3 2 15 5" xfId="27696"/>
    <cellStyle name="输入 3 3 2 15 6" xfId="27697"/>
    <cellStyle name="输入 3 3 2 16" xfId="27698"/>
    <cellStyle name="输入 3 3 2 16 2" xfId="27699"/>
    <cellStyle name="输入 3 3 2 16 3" xfId="27700"/>
    <cellStyle name="输入 3 3 2 16 4" xfId="27701"/>
    <cellStyle name="输入 3 3 2 16 5" xfId="27702"/>
    <cellStyle name="输入 3 3 2 16 6" xfId="27703"/>
    <cellStyle name="输入 3 3 2 17" xfId="27704"/>
    <cellStyle name="输入 3 3 2 17 2" xfId="27705"/>
    <cellStyle name="输入 3 3 2 17 3" xfId="27706"/>
    <cellStyle name="输入 3 3 2 17 4" xfId="27707"/>
    <cellStyle name="输入 3 3 2 17 5" xfId="27708"/>
    <cellStyle name="输入 3 3 2 17 6" xfId="27709"/>
    <cellStyle name="输入 3 3 2 18" xfId="27710"/>
    <cellStyle name="输入 3 3 2 18 2" xfId="27711"/>
    <cellStyle name="输入 3 3 2 18 3" xfId="27712"/>
    <cellStyle name="输入 3 3 2 18 4" xfId="27713"/>
    <cellStyle name="输入 3 3 2 18 5" xfId="27714"/>
    <cellStyle name="输入 3 3 2 18 6" xfId="27715"/>
    <cellStyle name="输入 3 3 2 19" xfId="27716"/>
    <cellStyle name="输入 3 3 2 2" xfId="27717"/>
    <cellStyle name="输入 3 3 2 2 2" xfId="27718"/>
    <cellStyle name="输入 3 3 2 2 3" xfId="27719"/>
    <cellStyle name="输入 3 3 2 2 4" xfId="27720"/>
    <cellStyle name="输入 3 3 2 2 5" xfId="27721"/>
    <cellStyle name="输入 3 3 2 2 6" xfId="27722"/>
    <cellStyle name="输入 3 3 2 20" xfId="27723"/>
    <cellStyle name="输入 3 3 2 21" xfId="27724"/>
    <cellStyle name="输入 3 3 2 22" xfId="27725"/>
    <cellStyle name="输入 3 3 2 23" xfId="27726"/>
    <cellStyle name="输入 3 3 2 3" xfId="27727"/>
    <cellStyle name="输入 3 3 2 3 2" xfId="27728"/>
    <cellStyle name="输入 3 3 2 3 3" xfId="27729"/>
    <cellStyle name="输入 3 3 2 3 4" xfId="27730"/>
    <cellStyle name="输入 3 3 2 3 5" xfId="27731"/>
    <cellStyle name="输入 3 3 2 3 6" xfId="27732"/>
    <cellStyle name="输入 3 3 2 4" xfId="27733"/>
    <cellStyle name="输入 3 3 2 4 2" xfId="27734"/>
    <cellStyle name="输入 3 3 2 4 3" xfId="27735"/>
    <cellStyle name="输入 3 3 2 4 4" xfId="27736"/>
    <cellStyle name="输入 3 3 2 4 5" xfId="27737"/>
    <cellStyle name="输入 3 3 2 4 6" xfId="27738"/>
    <cellStyle name="输入 3 3 2 5" xfId="27739"/>
    <cellStyle name="输入 3 3 2 5 2" xfId="27740"/>
    <cellStyle name="输入 3 3 2 5 3" xfId="27741"/>
    <cellStyle name="输入 3 3 2 5 4" xfId="27742"/>
    <cellStyle name="输入 3 3 2 5 5" xfId="27743"/>
    <cellStyle name="输入 3 3 2 5 6" xfId="27744"/>
    <cellStyle name="输入 3 3 2 6" xfId="27745"/>
    <cellStyle name="输入 3 3 2 6 2" xfId="27746"/>
    <cellStyle name="输入 3 3 2 6 3" xfId="27747"/>
    <cellStyle name="输入 3 3 2 6 4" xfId="27748"/>
    <cellStyle name="输入 3 3 2 6 5" xfId="27749"/>
    <cellStyle name="输入 3 3 2 6 6" xfId="27750"/>
    <cellStyle name="输入 3 3 2 7" xfId="27751"/>
    <cellStyle name="输入 3 3 2 7 2" xfId="27752"/>
    <cellStyle name="输入 3 3 2 7 3" xfId="27753"/>
    <cellStyle name="输入 3 3 2 7 4" xfId="27754"/>
    <cellStyle name="输入 3 3 2 7 5" xfId="27755"/>
    <cellStyle name="输入 3 3 2 7 6" xfId="27756"/>
    <cellStyle name="输入 3 3 2 8" xfId="27757"/>
    <cellStyle name="输入 3 3 2 8 2" xfId="27758"/>
    <cellStyle name="输入 3 3 2 8 3" xfId="27759"/>
    <cellStyle name="输入 3 3 2 8 4" xfId="27760"/>
    <cellStyle name="输入 3 3 2 8 5" xfId="27761"/>
    <cellStyle name="输入 3 3 2 8 6" xfId="27762"/>
    <cellStyle name="输入 3 3 2 9" xfId="27763"/>
    <cellStyle name="输入 3 3 2 9 2" xfId="27764"/>
    <cellStyle name="输入 3 3 2 9 3" xfId="27765"/>
    <cellStyle name="输入 3 3 2 9 4" xfId="27766"/>
    <cellStyle name="输入 3 3 2 9 5" xfId="27767"/>
    <cellStyle name="输入 3 3 2 9 6" xfId="27768"/>
    <cellStyle name="输入 3 3 20" xfId="27769"/>
    <cellStyle name="输入 3 3 20 2" xfId="27770"/>
    <cellStyle name="输入 3 3 20 3" xfId="27771"/>
    <cellStyle name="输入 3 3 20 4" xfId="27772"/>
    <cellStyle name="输入 3 3 20 5" xfId="27773"/>
    <cellStyle name="输入 3 3 20 6" xfId="27774"/>
    <cellStyle name="输入 3 3 21" xfId="27775"/>
    <cellStyle name="输入 3 3 22" xfId="27776"/>
    <cellStyle name="输入 3 3 23" xfId="27777"/>
    <cellStyle name="输入 3 3 24" xfId="27778"/>
    <cellStyle name="输入 3 3 25" xfId="27779"/>
    <cellStyle name="输入 3 3 3" xfId="27780"/>
    <cellStyle name="输入 3 3 3 2" xfId="27781"/>
    <cellStyle name="输入 3 3 3 3" xfId="27782"/>
    <cellStyle name="输入 3 3 3 4" xfId="27783"/>
    <cellStyle name="输入 3 3 3 5" xfId="27784"/>
    <cellStyle name="输入 3 3 3 6" xfId="27785"/>
    <cellStyle name="输入 3 3 4" xfId="27786"/>
    <cellStyle name="输入 3 3 4 2" xfId="27787"/>
    <cellStyle name="输入 3 3 4 3" xfId="27788"/>
    <cellStyle name="输入 3 3 4 4" xfId="27789"/>
    <cellStyle name="输入 3 3 4 5" xfId="27790"/>
    <cellStyle name="输入 3 3 4 6" xfId="27791"/>
    <cellStyle name="输入 3 3 5" xfId="27792"/>
    <cellStyle name="输入 3 3 5 2" xfId="27793"/>
    <cellStyle name="输入 3 3 5 3" xfId="27794"/>
    <cellStyle name="输入 3 3 5 4" xfId="27795"/>
    <cellStyle name="输入 3 3 5 5" xfId="27796"/>
    <cellStyle name="输入 3 3 5 6" xfId="27797"/>
    <cellStyle name="输入 3 3 6" xfId="27798"/>
    <cellStyle name="输入 3 3 6 2" xfId="27799"/>
    <cellStyle name="输入 3 3 6 3" xfId="27800"/>
    <cellStyle name="输入 3 3 6 4" xfId="27801"/>
    <cellStyle name="输入 3 3 6 5" xfId="27802"/>
    <cellStyle name="输入 3 3 6 6" xfId="27803"/>
    <cellStyle name="输入 3 3 7" xfId="27804"/>
    <cellStyle name="输入 3 3 7 2" xfId="27805"/>
    <cellStyle name="输入 3 3 7 3" xfId="27806"/>
    <cellStyle name="输入 3 3 7 4" xfId="27807"/>
    <cellStyle name="输入 3 3 7 5" xfId="27808"/>
    <cellStyle name="输入 3 3 7 6" xfId="27809"/>
    <cellStyle name="输入 3 3 8" xfId="27810"/>
    <cellStyle name="输入 3 3 8 2" xfId="27811"/>
    <cellStyle name="输入 3 3 8 2 2" xfId="27812"/>
    <cellStyle name="输入 3 3 8 2 3" xfId="27813"/>
    <cellStyle name="输入 3 3 8 2 4" xfId="27814"/>
    <cellStyle name="输入 3 3 8 2 5" xfId="27815"/>
    <cellStyle name="输入 3 3 8 2 6" xfId="27816"/>
    <cellStyle name="输入 3 3 8 2 7" xfId="27817"/>
    <cellStyle name="输入 3 3 8 3" xfId="27818"/>
    <cellStyle name="输入 3 3 8 4" xfId="27819"/>
    <cellStyle name="输入 3 3 8 5" xfId="27820"/>
    <cellStyle name="输入 3 3 8 6" xfId="27821"/>
    <cellStyle name="输入 3 3 8 7" xfId="27822"/>
    <cellStyle name="输入 3 3 9" xfId="27823"/>
    <cellStyle name="输入 3 3 9 2" xfId="27824"/>
    <cellStyle name="输入 3 3 9 3" xfId="27825"/>
    <cellStyle name="输入 3 3 9 4" xfId="27826"/>
    <cellStyle name="输入 3 3 9 5" xfId="27827"/>
    <cellStyle name="输入 3 3 9 6" xfId="27828"/>
    <cellStyle name="输入 3 4" xfId="27829"/>
    <cellStyle name="输入 3 4 10" xfId="27830"/>
    <cellStyle name="输入 3 4 10 2" xfId="27831"/>
    <cellStyle name="输入 3 4 10 3" xfId="27832"/>
    <cellStyle name="输入 3 4 10 4" xfId="27833"/>
    <cellStyle name="输入 3 4 10 5" xfId="27834"/>
    <cellStyle name="输入 3 4 10 6" xfId="27835"/>
    <cellStyle name="输入 3 4 11" xfId="27836"/>
    <cellStyle name="输入 3 4 11 2" xfId="27837"/>
    <cellStyle name="输入 3 4 11 3" xfId="27838"/>
    <cellStyle name="输入 3 4 11 4" xfId="27839"/>
    <cellStyle name="输入 3 4 11 5" xfId="27840"/>
    <cellStyle name="输入 3 4 11 6" xfId="27841"/>
    <cellStyle name="输入 3 4 12" xfId="27842"/>
    <cellStyle name="输入 3 4 12 2" xfId="27843"/>
    <cellStyle name="输入 3 4 12 3" xfId="27844"/>
    <cellStyle name="输入 3 4 12 4" xfId="27845"/>
    <cellStyle name="输入 3 4 12 5" xfId="27846"/>
    <cellStyle name="输入 3 4 12 6" xfId="27847"/>
    <cellStyle name="输入 3 4 13" xfId="27848"/>
    <cellStyle name="输入 3 4 13 2" xfId="27849"/>
    <cellStyle name="输入 3 4 13 3" xfId="27850"/>
    <cellStyle name="输入 3 4 13 4" xfId="27851"/>
    <cellStyle name="输入 3 4 13 5" xfId="27852"/>
    <cellStyle name="输入 3 4 13 6" xfId="27853"/>
    <cellStyle name="输入 3 4 14" xfId="27854"/>
    <cellStyle name="输入 3 4 14 2" xfId="27855"/>
    <cellStyle name="输入 3 4 14 3" xfId="27856"/>
    <cellStyle name="输入 3 4 14 4" xfId="27857"/>
    <cellStyle name="输入 3 4 14 5" xfId="27858"/>
    <cellStyle name="输入 3 4 14 6" xfId="27859"/>
    <cellStyle name="输入 3 4 15" xfId="27860"/>
    <cellStyle name="输入 3 4 15 2" xfId="27861"/>
    <cellStyle name="输入 3 4 15 3" xfId="27862"/>
    <cellStyle name="输入 3 4 15 4" xfId="27863"/>
    <cellStyle name="输入 3 4 15 5" xfId="27864"/>
    <cellStyle name="输入 3 4 15 6" xfId="27865"/>
    <cellStyle name="输入 3 4 16" xfId="27866"/>
    <cellStyle name="输入 3 4 16 2" xfId="27867"/>
    <cellStyle name="输入 3 4 16 3" xfId="27868"/>
    <cellStyle name="输入 3 4 16 4" xfId="27869"/>
    <cellStyle name="输入 3 4 16 5" xfId="27870"/>
    <cellStyle name="输入 3 4 16 6" xfId="27871"/>
    <cellStyle name="输入 3 4 17" xfId="27872"/>
    <cellStyle name="输入 3 4 17 2" xfId="27873"/>
    <cellStyle name="输入 3 4 17 3" xfId="27874"/>
    <cellStyle name="输入 3 4 17 4" xfId="27875"/>
    <cellStyle name="输入 3 4 17 5" xfId="27876"/>
    <cellStyle name="输入 3 4 17 6" xfId="27877"/>
    <cellStyle name="输入 3 4 18" xfId="27878"/>
    <cellStyle name="输入 3 4 18 2" xfId="27879"/>
    <cellStyle name="输入 3 4 18 3" xfId="27880"/>
    <cellStyle name="输入 3 4 18 4" xfId="27881"/>
    <cellStyle name="输入 3 4 18 5" xfId="27882"/>
    <cellStyle name="输入 3 4 18 6" xfId="27883"/>
    <cellStyle name="输入 3 4 19" xfId="27884"/>
    <cellStyle name="输入 3 4 19 2" xfId="27885"/>
    <cellStyle name="输入 3 4 19 3" xfId="27886"/>
    <cellStyle name="输入 3 4 19 4" xfId="27887"/>
    <cellStyle name="输入 3 4 19 5" xfId="27888"/>
    <cellStyle name="输入 3 4 19 6" xfId="27889"/>
    <cellStyle name="输入 3 4 2" xfId="27890"/>
    <cellStyle name="输入 3 4 2 10" xfId="27891"/>
    <cellStyle name="输入 3 4 2 10 2" xfId="27892"/>
    <cellStyle name="输入 3 4 2 10 3" xfId="27893"/>
    <cellStyle name="输入 3 4 2 10 4" xfId="27894"/>
    <cellStyle name="输入 3 4 2 10 5" xfId="27895"/>
    <cellStyle name="输入 3 4 2 10 6" xfId="27896"/>
    <cellStyle name="输入 3 4 2 11" xfId="27897"/>
    <cellStyle name="输入 3 4 2 11 2" xfId="27898"/>
    <cellStyle name="输入 3 4 2 11 3" xfId="27899"/>
    <cellStyle name="输入 3 4 2 11 4" xfId="27900"/>
    <cellStyle name="输入 3 4 2 11 5" xfId="27901"/>
    <cellStyle name="输入 3 4 2 11 6" xfId="27902"/>
    <cellStyle name="输入 3 4 2 12" xfId="27903"/>
    <cellStyle name="输入 3 4 2 12 2" xfId="27904"/>
    <cellStyle name="输入 3 4 2 12 3" xfId="27905"/>
    <cellStyle name="输入 3 4 2 12 4" xfId="27906"/>
    <cellStyle name="输入 3 4 2 12 5" xfId="27907"/>
    <cellStyle name="输入 3 4 2 12 6" xfId="27908"/>
    <cellStyle name="输入 3 4 2 13" xfId="27909"/>
    <cellStyle name="输入 3 4 2 13 2" xfId="27910"/>
    <cellStyle name="输入 3 4 2 13 3" xfId="27911"/>
    <cellStyle name="输入 3 4 2 13 4" xfId="27912"/>
    <cellStyle name="输入 3 4 2 13 5" xfId="27913"/>
    <cellStyle name="输入 3 4 2 13 6" xfId="27914"/>
    <cellStyle name="输入 3 4 2 14" xfId="27915"/>
    <cellStyle name="输入 3 4 2 14 2" xfId="27916"/>
    <cellStyle name="输入 3 4 2 14 3" xfId="27917"/>
    <cellStyle name="输入 3 4 2 14 4" xfId="27918"/>
    <cellStyle name="输入 3 4 2 14 5" xfId="27919"/>
    <cellStyle name="输入 3 4 2 14 6" xfId="27920"/>
    <cellStyle name="输入 3 4 2 15" xfId="27921"/>
    <cellStyle name="输入 3 4 2 15 2" xfId="27922"/>
    <cellStyle name="输入 3 4 2 15 3" xfId="27923"/>
    <cellStyle name="输入 3 4 2 15 4" xfId="27924"/>
    <cellStyle name="输入 3 4 2 15 5" xfId="27925"/>
    <cellStyle name="输入 3 4 2 15 6" xfId="27926"/>
    <cellStyle name="输入 3 4 2 16" xfId="27927"/>
    <cellStyle name="输入 3 4 2 16 2" xfId="27928"/>
    <cellStyle name="输入 3 4 2 16 3" xfId="27929"/>
    <cellStyle name="输入 3 4 2 16 4" xfId="27930"/>
    <cellStyle name="输入 3 4 2 16 5" xfId="27931"/>
    <cellStyle name="输入 3 4 2 16 6" xfId="27932"/>
    <cellStyle name="输入 3 4 2 17" xfId="27933"/>
    <cellStyle name="输入 3 4 2 17 2" xfId="27934"/>
    <cellStyle name="输入 3 4 2 17 3" xfId="27935"/>
    <cellStyle name="输入 3 4 2 17 4" xfId="27936"/>
    <cellStyle name="输入 3 4 2 17 5" xfId="27937"/>
    <cellStyle name="输入 3 4 2 17 6" xfId="27938"/>
    <cellStyle name="输入 3 4 2 18" xfId="27939"/>
    <cellStyle name="输入 3 4 2 18 2" xfId="27940"/>
    <cellStyle name="输入 3 4 2 18 3" xfId="27941"/>
    <cellStyle name="输入 3 4 2 18 4" xfId="27942"/>
    <cellStyle name="输入 3 4 2 18 5" xfId="27943"/>
    <cellStyle name="输入 3 4 2 18 6" xfId="27944"/>
    <cellStyle name="输入 3 4 2 19" xfId="27945"/>
    <cellStyle name="输入 3 4 2 2" xfId="27946"/>
    <cellStyle name="输入 3 4 2 2 2" xfId="27947"/>
    <cellStyle name="输入 3 4 2 2 3" xfId="27948"/>
    <cellStyle name="输入 3 4 2 2 4" xfId="27949"/>
    <cellStyle name="输入 3 4 2 2 5" xfId="27950"/>
    <cellStyle name="输入 3 4 2 2 6" xfId="27951"/>
    <cellStyle name="输入 3 4 2 20" xfId="27952"/>
    <cellStyle name="输入 3 4 2 21" xfId="27953"/>
    <cellStyle name="输入 3 4 2 22" xfId="27954"/>
    <cellStyle name="输入 3 4 2 23" xfId="27955"/>
    <cellStyle name="输入 3 4 2 3" xfId="27956"/>
    <cellStyle name="输入 3 4 2 3 2" xfId="27957"/>
    <cellStyle name="输入 3 4 2 3 3" xfId="27958"/>
    <cellStyle name="输入 3 4 2 3 4" xfId="27959"/>
    <cellStyle name="输入 3 4 2 3 5" xfId="27960"/>
    <cellStyle name="输入 3 4 2 3 6" xfId="27961"/>
    <cellStyle name="输入 3 4 2 4" xfId="27962"/>
    <cellStyle name="输入 3 4 2 4 2" xfId="27963"/>
    <cellStyle name="输入 3 4 2 4 3" xfId="27964"/>
    <cellStyle name="输入 3 4 2 4 4" xfId="27965"/>
    <cellStyle name="输入 3 4 2 4 5" xfId="27966"/>
    <cellStyle name="输入 3 4 2 4 6" xfId="27967"/>
    <cellStyle name="输入 3 4 2 5" xfId="27968"/>
    <cellStyle name="输入 3 4 2 5 2" xfId="27969"/>
    <cellStyle name="输入 3 4 2 5 3" xfId="27970"/>
    <cellStyle name="输入 3 4 2 5 4" xfId="27971"/>
    <cellStyle name="输入 3 4 2 5 5" xfId="27972"/>
    <cellStyle name="输入 3 4 2 5 6" xfId="27973"/>
    <cellStyle name="输入 3 4 2 6" xfId="27974"/>
    <cellStyle name="输入 3 4 2 6 2" xfId="27975"/>
    <cellStyle name="输入 3 4 2 6 3" xfId="27976"/>
    <cellStyle name="输入 3 4 2 6 4" xfId="27977"/>
    <cellStyle name="输入 3 4 2 6 5" xfId="27978"/>
    <cellStyle name="输入 3 4 2 6 6" xfId="27979"/>
    <cellStyle name="输入 3 4 2 7" xfId="27980"/>
    <cellStyle name="输入 3 4 2 7 2" xfId="27981"/>
    <cellStyle name="输入 3 4 2 7 3" xfId="27982"/>
    <cellStyle name="输入 3 4 2 7 4" xfId="27983"/>
    <cellStyle name="输入 3 4 2 7 5" xfId="27984"/>
    <cellStyle name="输入 3 4 2 7 6" xfId="27985"/>
    <cellStyle name="输入 3 4 2 8" xfId="27986"/>
    <cellStyle name="输入 3 4 2 8 2" xfId="27987"/>
    <cellStyle name="输入 3 4 2 8 3" xfId="27988"/>
    <cellStyle name="输入 3 4 2 8 4" xfId="27989"/>
    <cellStyle name="输入 3 4 2 8 5" xfId="27990"/>
    <cellStyle name="输入 3 4 2 8 6" xfId="27991"/>
    <cellStyle name="输入 3 4 2 9" xfId="27992"/>
    <cellStyle name="输入 3 4 2 9 2" xfId="27993"/>
    <cellStyle name="输入 3 4 2 9 3" xfId="27994"/>
    <cellStyle name="输入 3 4 2 9 4" xfId="27995"/>
    <cellStyle name="输入 3 4 2 9 5" xfId="27996"/>
    <cellStyle name="输入 3 4 2 9 6" xfId="27997"/>
    <cellStyle name="输入 3 4 20" xfId="27998"/>
    <cellStyle name="输入 3 4 20 2" xfId="27999"/>
    <cellStyle name="输入 3 4 20 3" xfId="28000"/>
    <cellStyle name="输入 3 4 20 4" xfId="28001"/>
    <cellStyle name="输入 3 4 20 5" xfId="28002"/>
    <cellStyle name="输入 3 4 20 6" xfId="28003"/>
    <cellStyle name="输入 3 4 21" xfId="28004"/>
    <cellStyle name="输入 3 4 22" xfId="28005"/>
    <cellStyle name="输入 3 4 23" xfId="28006"/>
    <cellStyle name="输入 3 4 24" xfId="28007"/>
    <cellStyle name="输入 3 4 25" xfId="28008"/>
    <cellStyle name="输入 3 4 3" xfId="28009"/>
    <cellStyle name="输入 3 4 3 2" xfId="28010"/>
    <cellStyle name="输入 3 4 3 3" xfId="28011"/>
    <cellStyle name="输入 3 4 3 4" xfId="28012"/>
    <cellStyle name="输入 3 4 3 5" xfId="28013"/>
    <cellStyle name="输入 3 4 3 6" xfId="28014"/>
    <cellStyle name="输入 3 4 4" xfId="28015"/>
    <cellStyle name="输入 3 4 4 2" xfId="28016"/>
    <cellStyle name="输入 3 4 4 3" xfId="28017"/>
    <cellStyle name="输入 3 4 4 4" xfId="28018"/>
    <cellStyle name="输入 3 4 4 5" xfId="28019"/>
    <cellStyle name="输入 3 4 4 6" xfId="28020"/>
    <cellStyle name="输入 3 4 5" xfId="28021"/>
    <cellStyle name="输入 3 4 5 2" xfId="28022"/>
    <cellStyle name="输入 3 4 5 3" xfId="28023"/>
    <cellStyle name="输入 3 4 5 4" xfId="28024"/>
    <cellStyle name="输入 3 4 5 5" xfId="28025"/>
    <cellStyle name="输入 3 4 5 6" xfId="28026"/>
    <cellStyle name="输入 3 4 6" xfId="28027"/>
    <cellStyle name="输入 3 4 6 2" xfId="28028"/>
    <cellStyle name="输入 3 4 6 3" xfId="28029"/>
    <cellStyle name="输入 3 4 6 4" xfId="28030"/>
    <cellStyle name="输入 3 4 6 5" xfId="28031"/>
    <cellStyle name="输入 3 4 6 6" xfId="28032"/>
    <cellStyle name="输入 3 4 7" xfId="28033"/>
    <cellStyle name="输入 3 4 7 2" xfId="28034"/>
    <cellStyle name="输入 3 4 7 3" xfId="28035"/>
    <cellStyle name="输入 3 4 7 4" xfId="28036"/>
    <cellStyle name="输入 3 4 7 5" xfId="28037"/>
    <cellStyle name="输入 3 4 7 6" xfId="28038"/>
    <cellStyle name="输入 3 4 8" xfId="28039"/>
    <cellStyle name="输入 3 4 8 2" xfId="28040"/>
    <cellStyle name="输入 3 4 8 2 2" xfId="28041"/>
    <cellStyle name="输入 3 4 8 2 3" xfId="28042"/>
    <cellStyle name="输入 3 4 8 2 4" xfId="28043"/>
    <cellStyle name="输入 3 4 8 2 5" xfId="28044"/>
    <cellStyle name="输入 3 4 8 2 6" xfId="28045"/>
    <cellStyle name="输入 3 4 8 2 7" xfId="28046"/>
    <cellStyle name="输入 3 4 8 3" xfId="28047"/>
    <cellStyle name="输入 3 4 8 4" xfId="28048"/>
    <cellStyle name="输入 3 4 8 5" xfId="28049"/>
    <cellStyle name="输入 3 4 8 6" xfId="28050"/>
    <cellStyle name="输入 3 4 8 7" xfId="28051"/>
    <cellStyle name="输入 3 4 9" xfId="28052"/>
    <cellStyle name="输入 3 4 9 2" xfId="28053"/>
    <cellStyle name="输入 3 4 9 3" xfId="28054"/>
    <cellStyle name="输入 3 4 9 4" xfId="28055"/>
    <cellStyle name="输入 3 4 9 5" xfId="28056"/>
    <cellStyle name="输入 3 4 9 6" xfId="28057"/>
    <cellStyle name="输入 3 5" xfId="28058"/>
    <cellStyle name="输入 3 5 10" xfId="28059"/>
    <cellStyle name="输入 3 5 10 2" xfId="28060"/>
    <cellStyle name="输入 3 5 10 3" xfId="28061"/>
    <cellStyle name="输入 3 5 10 4" xfId="28062"/>
    <cellStyle name="输入 3 5 10 5" xfId="28063"/>
    <cellStyle name="输入 3 5 10 6" xfId="28064"/>
    <cellStyle name="输入 3 5 11" xfId="28065"/>
    <cellStyle name="输入 3 5 11 2" xfId="28066"/>
    <cellStyle name="输入 3 5 11 3" xfId="28067"/>
    <cellStyle name="输入 3 5 11 4" xfId="28068"/>
    <cellStyle name="输入 3 5 11 5" xfId="28069"/>
    <cellStyle name="输入 3 5 11 6" xfId="28070"/>
    <cellStyle name="输入 3 5 12" xfId="28071"/>
    <cellStyle name="输入 3 5 12 2" xfId="28072"/>
    <cellStyle name="输入 3 5 12 3" xfId="28073"/>
    <cellStyle name="输入 3 5 12 4" xfId="28074"/>
    <cellStyle name="输入 3 5 12 5" xfId="28075"/>
    <cellStyle name="输入 3 5 12 6" xfId="28076"/>
    <cellStyle name="输入 3 5 13" xfId="28077"/>
    <cellStyle name="输入 3 5 13 2" xfId="28078"/>
    <cellStyle name="输入 3 5 13 3" xfId="28079"/>
    <cellStyle name="输入 3 5 13 4" xfId="28080"/>
    <cellStyle name="输入 3 5 13 5" xfId="28081"/>
    <cellStyle name="输入 3 5 13 6" xfId="28082"/>
    <cellStyle name="输入 3 5 14" xfId="28083"/>
    <cellStyle name="输入 3 5 14 2" xfId="28084"/>
    <cellStyle name="输入 3 5 14 3" xfId="28085"/>
    <cellStyle name="输入 3 5 14 4" xfId="28086"/>
    <cellStyle name="输入 3 5 14 5" xfId="28087"/>
    <cellStyle name="输入 3 5 14 6" xfId="28088"/>
    <cellStyle name="输入 3 5 15" xfId="28089"/>
    <cellStyle name="输入 3 5 15 2" xfId="28090"/>
    <cellStyle name="输入 3 5 15 3" xfId="28091"/>
    <cellStyle name="输入 3 5 15 4" xfId="28092"/>
    <cellStyle name="输入 3 5 15 5" xfId="28093"/>
    <cellStyle name="输入 3 5 15 6" xfId="28094"/>
    <cellStyle name="输入 3 5 16" xfId="28095"/>
    <cellStyle name="输入 3 5 16 2" xfId="28096"/>
    <cellStyle name="输入 3 5 16 3" xfId="28097"/>
    <cellStyle name="输入 3 5 16 4" xfId="28098"/>
    <cellStyle name="输入 3 5 16 5" xfId="28099"/>
    <cellStyle name="输入 3 5 16 6" xfId="28100"/>
    <cellStyle name="输入 3 5 17" xfId="28101"/>
    <cellStyle name="输入 3 5 17 2" xfId="28102"/>
    <cellStyle name="输入 3 5 17 3" xfId="28103"/>
    <cellStyle name="输入 3 5 17 4" xfId="28104"/>
    <cellStyle name="输入 3 5 17 5" xfId="28105"/>
    <cellStyle name="输入 3 5 17 6" xfId="28106"/>
    <cellStyle name="输入 3 5 18" xfId="28107"/>
    <cellStyle name="输入 3 5 18 2" xfId="28108"/>
    <cellStyle name="输入 3 5 18 3" xfId="28109"/>
    <cellStyle name="输入 3 5 18 4" xfId="28110"/>
    <cellStyle name="输入 3 5 18 5" xfId="28111"/>
    <cellStyle name="输入 3 5 18 6" xfId="28112"/>
    <cellStyle name="输入 3 5 19" xfId="28113"/>
    <cellStyle name="输入 3 5 2" xfId="28114"/>
    <cellStyle name="输入 3 5 2 2" xfId="28115"/>
    <cellStyle name="输入 3 5 2 3" xfId="28116"/>
    <cellStyle name="输入 3 5 2 4" xfId="28117"/>
    <cellStyle name="输入 3 5 2 5" xfId="28118"/>
    <cellStyle name="输入 3 5 2 6" xfId="28119"/>
    <cellStyle name="输入 3 5 20" xfId="28120"/>
    <cellStyle name="输入 3 5 21" xfId="28121"/>
    <cellStyle name="输入 3 5 22" xfId="28122"/>
    <cellStyle name="输入 3 5 23" xfId="28123"/>
    <cellStyle name="输入 3 5 3" xfId="28124"/>
    <cellStyle name="输入 3 5 3 2" xfId="28125"/>
    <cellStyle name="输入 3 5 3 3" xfId="28126"/>
    <cellStyle name="输入 3 5 3 4" xfId="28127"/>
    <cellStyle name="输入 3 5 3 5" xfId="28128"/>
    <cellStyle name="输入 3 5 3 6" xfId="28129"/>
    <cellStyle name="输入 3 5 4" xfId="28130"/>
    <cellStyle name="输入 3 5 4 2" xfId="28131"/>
    <cellStyle name="输入 3 5 4 3" xfId="28132"/>
    <cellStyle name="输入 3 5 4 4" xfId="28133"/>
    <cellStyle name="输入 3 5 4 5" xfId="28134"/>
    <cellStyle name="输入 3 5 4 6" xfId="28135"/>
    <cellStyle name="输入 3 5 5" xfId="28136"/>
    <cellStyle name="输入 3 5 5 2" xfId="28137"/>
    <cellStyle name="输入 3 5 5 3" xfId="28138"/>
    <cellStyle name="输入 3 5 5 4" xfId="28139"/>
    <cellStyle name="输入 3 5 5 5" xfId="28140"/>
    <cellStyle name="输入 3 5 5 6" xfId="28141"/>
    <cellStyle name="输入 3 5 6" xfId="28142"/>
    <cellStyle name="输入 3 5 6 2" xfId="28143"/>
    <cellStyle name="输入 3 5 6 3" xfId="28144"/>
    <cellStyle name="输入 3 5 6 4" xfId="28145"/>
    <cellStyle name="输入 3 5 6 5" xfId="28146"/>
    <cellStyle name="输入 3 5 6 6" xfId="28147"/>
    <cellStyle name="输入 3 5 7" xfId="28148"/>
    <cellStyle name="输入 3 5 7 2" xfId="28149"/>
    <cellStyle name="输入 3 5 7 3" xfId="28150"/>
    <cellStyle name="输入 3 5 7 4" xfId="28151"/>
    <cellStyle name="输入 3 5 7 5" xfId="28152"/>
    <cellStyle name="输入 3 5 7 6" xfId="28153"/>
    <cellStyle name="输入 3 5 8" xfId="28154"/>
    <cellStyle name="输入 3 5 8 2" xfId="28155"/>
    <cellStyle name="输入 3 5 8 3" xfId="28156"/>
    <cellStyle name="输入 3 5 8 4" xfId="28157"/>
    <cellStyle name="输入 3 5 8 5" xfId="28158"/>
    <cellStyle name="输入 3 5 8 6" xfId="28159"/>
    <cellStyle name="输入 3 5 9" xfId="28160"/>
    <cellStyle name="输入 3 5 9 2" xfId="28161"/>
    <cellStyle name="输入 3 5 9 3" xfId="28162"/>
    <cellStyle name="输入 3 5 9 4" xfId="28163"/>
    <cellStyle name="输入 3 5 9 5" xfId="28164"/>
    <cellStyle name="输入 3 5 9 6" xfId="28165"/>
    <cellStyle name="输入 3 6" xfId="28166"/>
    <cellStyle name="输入 3 6 2" xfId="28167"/>
    <cellStyle name="输入 3 6 3" xfId="28168"/>
    <cellStyle name="输入 3 6 4" xfId="28169"/>
    <cellStyle name="输入 3 6 5" xfId="28170"/>
    <cellStyle name="输入 3 6 6" xfId="28171"/>
    <cellStyle name="输入 3 7" xfId="28172"/>
    <cellStyle name="输入 3 7 2" xfId="28173"/>
    <cellStyle name="输入 3 7 3" xfId="28174"/>
    <cellStyle name="输入 3 7 4" xfId="28175"/>
    <cellStyle name="输入 3 7 5" xfId="28176"/>
    <cellStyle name="输入 3 7 6" xfId="28177"/>
    <cellStyle name="输入 3 8" xfId="28178"/>
    <cellStyle name="输入 3 8 2" xfId="28179"/>
    <cellStyle name="输入 3 8 3" xfId="28180"/>
    <cellStyle name="输入 3 8 4" xfId="28181"/>
    <cellStyle name="输入 3 8 5" xfId="28182"/>
    <cellStyle name="输入 3 8 6" xfId="28183"/>
    <cellStyle name="输入 3 9" xfId="28184"/>
    <cellStyle name="输入 3 9 2" xfId="28185"/>
    <cellStyle name="输入 3 9 3" xfId="28186"/>
    <cellStyle name="输入 3 9 4" xfId="28187"/>
    <cellStyle name="输入 3 9 5" xfId="28188"/>
    <cellStyle name="输入 3 9 6" xfId="28189"/>
    <cellStyle name="注释 2" xfId="28190"/>
    <cellStyle name="注释 2 10" xfId="28191"/>
    <cellStyle name="注释 2 10 2" xfId="28192"/>
    <cellStyle name="注释 2 10 3" xfId="28193"/>
    <cellStyle name="注释 2 10 4" xfId="28194"/>
    <cellStyle name="注释 2 10 5" xfId="28195"/>
    <cellStyle name="注释 2 10 6" xfId="28196"/>
    <cellStyle name="注释 2 11" xfId="28197"/>
    <cellStyle name="注释 2 11 2" xfId="28198"/>
    <cellStyle name="注释 2 11 3" xfId="28199"/>
    <cellStyle name="注释 2 11 4" xfId="28200"/>
    <cellStyle name="注释 2 11 5" xfId="28201"/>
    <cellStyle name="注释 2 11 6" xfId="28202"/>
    <cellStyle name="注释 2 12" xfId="28203"/>
    <cellStyle name="注释 2 12 2" xfId="28204"/>
    <cellStyle name="注释 2 12 3" xfId="28205"/>
    <cellStyle name="注释 2 12 4" xfId="28206"/>
    <cellStyle name="注释 2 12 5" xfId="28207"/>
    <cellStyle name="注释 2 12 6" xfId="28208"/>
    <cellStyle name="注释 2 13" xfId="28209"/>
    <cellStyle name="注释 2 13 2" xfId="28210"/>
    <cellStyle name="注释 2 13 3" xfId="28211"/>
    <cellStyle name="注释 2 13 4" xfId="28212"/>
    <cellStyle name="注释 2 13 5" xfId="28213"/>
    <cellStyle name="注释 2 13 6" xfId="28214"/>
    <cellStyle name="注释 2 14" xfId="28215"/>
    <cellStyle name="注释 2 14 2" xfId="28216"/>
    <cellStyle name="注释 2 14 3" xfId="28217"/>
    <cellStyle name="注释 2 14 4" xfId="28218"/>
    <cellStyle name="注释 2 14 5" xfId="28219"/>
    <cellStyle name="注释 2 14 6" xfId="28220"/>
    <cellStyle name="注释 2 15" xfId="28221"/>
    <cellStyle name="注释 2 15 2" xfId="28222"/>
    <cellStyle name="注释 2 15 3" xfId="28223"/>
    <cellStyle name="注释 2 15 4" xfId="28224"/>
    <cellStyle name="注释 2 15 5" xfId="28225"/>
    <cellStyle name="注释 2 15 6" xfId="28226"/>
    <cellStyle name="注释 2 16" xfId="28227"/>
    <cellStyle name="注释 2 16 2" xfId="28228"/>
    <cellStyle name="注释 2 16 3" xfId="28229"/>
    <cellStyle name="注释 2 16 4" xfId="28230"/>
    <cellStyle name="注释 2 16 5" xfId="28231"/>
    <cellStyle name="注释 2 16 6" xfId="28232"/>
    <cellStyle name="注释 2 17" xfId="28233"/>
    <cellStyle name="注释 2 17 2" xfId="28234"/>
    <cellStyle name="注释 2 17 3" xfId="28235"/>
    <cellStyle name="注释 2 17 4" xfId="28236"/>
    <cellStyle name="注释 2 17 5" xfId="28237"/>
    <cellStyle name="注释 2 17 6" xfId="28238"/>
    <cellStyle name="注释 2 18" xfId="28239"/>
    <cellStyle name="注释 2 18 2" xfId="28240"/>
    <cellStyle name="注释 2 18 3" xfId="28241"/>
    <cellStyle name="注释 2 18 4" xfId="28242"/>
    <cellStyle name="注释 2 18 5" xfId="28243"/>
    <cellStyle name="注释 2 18 6" xfId="28244"/>
    <cellStyle name="注释 2 19" xfId="28245"/>
    <cellStyle name="注释 2 19 2" xfId="28246"/>
    <cellStyle name="注释 2 19 3" xfId="28247"/>
    <cellStyle name="注释 2 19 4" xfId="28248"/>
    <cellStyle name="注释 2 19 5" xfId="28249"/>
    <cellStyle name="注释 2 19 6" xfId="28250"/>
    <cellStyle name="注释 2 2" xfId="28251"/>
    <cellStyle name="注释 2 2 10" xfId="28252"/>
    <cellStyle name="注释 2 2 10 2" xfId="28253"/>
    <cellStyle name="注释 2 2 10 3" xfId="28254"/>
    <cellStyle name="注释 2 2 10 4" xfId="28255"/>
    <cellStyle name="注释 2 2 10 5" xfId="28256"/>
    <cellStyle name="注释 2 2 10 6" xfId="28257"/>
    <cellStyle name="注释 2 2 11" xfId="28258"/>
    <cellStyle name="注释 2 2 11 2" xfId="28259"/>
    <cellStyle name="注释 2 2 11 3" xfId="28260"/>
    <cellStyle name="注释 2 2 11 4" xfId="28261"/>
    <cellStyle name="注释 2 2 11 5" xfId="28262"/>
    <cellStyle name="注释 2 2 11 6" xfId="28263"/>
    <cellStyle name="注释 2 2 12" xfId="28264"/>
    <cellStyle name="注释 2 2 12 2" xfId="28265"/>
    <cellStyle name="注释 2 2 12 3" xfId="28266"/>
    <cellStyle name="注释 2 2 12 4" xfId="28267"/>
    <cellStyle name="注释 2 2 12 5" xfId="28268"/>
    <cellStyle name="注释 2 2 12 6" xfId="28269"/>
    <cellStyle name="注释 2 2 13" xfId="28270"/>
    <cellStyle name="注释 2 2 13 2" xfId="28271"/>
    <cellStyle name="注释 2 2 13 3" xfId="28272"/>
    <cellStyle name="注释 2 2 13 4" xfId="28273"/>
    <cellStyle name="注释 2 2 13 5" xfId="28274"/>
    <cellStyle name="注释 2 2 13 6" xfId="28275"/>
    <cellStyle name="注释 2 2 14" xfId="28276"/>
    <cellStyle name="注释 2 2 14 2" xfId="28277"/>
    <cellStyle name="注释 2 2 14 3" xfId="28278"/>
    <cellStyle name="注释 2 2 14 4" xfId="28279"/>
    <cellStyle name="注释 2 2 14 5" xfId="28280"/>
    <cellStyle name="注释 2 2 14 6" xfId="28281"/>
    <cellStyle name="注释 2 2 15" xfId="28282"/>
    <cellStyle name="注释 2 2 15 2" xfId="28283"/>
    <cellStyle name="注释 2 2 15 3" xfId="28284"/>
    <cellStyle name="注释 2 2 15 4" xfId="28285"/>
    <cellStyle name="注释 2 2 15 5" xfId="28286"/>
    <cellStyle name="注释 2 2 15 6" xfId="28287"/>
    <cellStyle name="注释 2 2 16" xfId="28288"/>
    <cellStyle name="注释 2 2 16 2" xfId="28289"/>
    <cellStyle name="注释 2 2 16 3" xfId="28290"/>
    <cellStyle name="注释 2 2 16 4" xfId="28291"/>
    <cellStyle name="注释 2 2 16 5" xfId="28292"/>
    <cellStyle name="注释 2 2 16 6" xfId="28293"/>
    <cellStyle name="注释 2 2 17" xfId="28294"/>
    <cellStyle name="注释 2 2 17 2" xfId="28295"/>
    <cellStyle name="注释 2 2 17 3" xfId="28296"/>
    <cellStyle name="注释 2 2 17 4" xfId="28297"/>
    <cellStyle name="注释 2 2 17 5" xfId="28298"/>
    <cellStyle name="注释 2 2 17 6" xfId="28299"/>
    <cellStyle name="注释 2 2 18" xfId="28300"/>
    <cellStyle name="注释 2 2 18 2" xfId="28301"/>
    <cellStyle name="注释 2 2 18 3" xfId="28302"/>
    <cellStyle name="注释 2 2 18 4" xfId="28303"/>
    <cellStyle name="注释 2 2 18 5" xfId="28304"/>
    <cellStyle name="注释 2 2 18 6" xfId="28305"/>
    <cellStyle name="注释 2 2 19" xfId="28306"/>
    <cellStyle name="注释 2 2 19 2" xfId="28307"/>
    <cellStyle name="注释 2 2 19 3" xfId="28308"/>
    <cellStyle name="注释 2 2 19 4" xfId="28309"/>
    <cellStyle name="注释 2 2 19 5" xfId="28310"/>
    <cellStyle name="注释 2 2 19 6" xfId="28311"/>
    <cellStyle name="注释 2 2 2" xfId="28312"/>
    <cellStyle name="注释 2 2 2 10" xfId="28313"/>
    <cellStyle name="注释 2 2 2 10 2" xfId="28314"/>
    <cellStyle name="注释 2 2 2 10 2 2" xfId="28315"/>
    <cellStyle name="注释 2 2 2 10 2 3" xfId="28316"/>
    <cellStyle name="注释 2 2 2 10 2 4" xfId="28317"/>
    <cellStyle name="注释 2 2 2 10 2 5" xfId="28318"/>
    <cellStyle name="注释 2 2 2 10 2 6" xfId="28319"/>
    <cellStyle name="注释 2 2 2 10 2 7" xfId="28320"/>
    <cellStyle name="注释 2 2 2 10 3" xfId="28321"/>
    <cellStyle name="注释 2 2 2 10 4" xfId="28322"/>
    <cellStyle name="注释 2 2 2 10 5" xfId="28323"/>
    <cellStyle name="注释 2 2 2 10 6" xfId="28324"/>
    <cellStyle name="注释 2 2 2 10 7" xfId="28325"/>
    <cellStyle name="注释 2 2 2 11" xfId="28326"/>
    <cellStyle name="注释 2 2 2 11 2" xfId="28327"/>
    <cellStyle name="注释 2 2 2 11 3" xfId="28328"/>
    <cellStyle name="注释 2 2 2 11 4" xfId="28329"/>
    <cellStyle name="注释 2 2 2 11 5" xfId="28330"/>
    <cellStyle name="注释 2 2 2 11 6" xfId="28331"/>
    <cellStyle name="注释 2 2 2 12" xfId="28332"/>
    <cellStyle name="注释 2 2 2 12 2" xfId="28333"/>
    <cellStyle name="注释 2 2 2 12 3" xfId="28334"/>
    <cellStyle name="注释 2 2 2 12 4" xfId="28335"/>
    <cellStyle name="注释 2 2 2 12 5" xfId="28336"/>
    <cellStyle name="注释 2 2 2 12 6" xfId="28337"/>
    <cellStyle name="注释 2 2 2 13" xfId="28338"/>
    <cellStyle name="注释 2 2 2 13 2" xfId="28339"/>
    <cellStyle name="注释 2 2 2 13 3" xfId="28340"/>
    <cellStyle name="注释 2 2 2 13 4" xfId="28341"/>
    <cellStyle name="注释 2 2 2 13 5" xfId="28342"/>
    <cellStyle name="注释 2 2 2 13 6" xfId="28343"/>
    <cellStyle name="注释 2 2 2 14" xfId="28344"/>
    <cellStyle name="注释 2 2 2 14 2" xfId="28345"/>
    <cellStyle name="注释 2 2 2 14 3" xfId="28346"/>
    <cellStyle name="注释 2 2 2 14 4" xfId="28347"/>
    <cellStyle name="注释 2 2 2 14 5" xfId="28348"/>
    <cellStyle name="注释 2 2 2 14 6" xfId="28349"/>
    <cellStyle name="注释 2 2 2 15" xfId="28350"/>
    <cellStyle name="注释 2 2 2 15 2" xfId="28351"/>
    <cellStyle name="注释 2 2 2 15 3" xfId="28352"/>
    <cellStyle name="注释 2 2 2 15 4" xfId="28353"/>
    <cellStyle name="注释 2 2 2 15 5" xfId="28354"/>
    <cellStyle name="注释 2 2 2 15 6" xfId="28355"/>
    <cellStyle name="注释 2 2 2 16" xfId="28356"/>
    <cellStyle name="注释 2 2 2 16 2" xfId="28357"/>
    <cellStyle name="注释 2 2 2 16 3" xfId="28358"/>
    <cellStyle name="注释 2 2 2 16 4" xfId="28359"/>
    <cellStyle name="注释 2 2 2 16 5" xfId="28360"/>
    <cellStyle name="注释 2 2 2 16 6" xfId="28361"/>
    <cellStyle name="注释 2 2 2 17" xfId="28362"/>
    <cellStyle name="注释 2 2 2 17 2" xfId="28363"/>
    <cellStyle name="注释 2 2 2 17 3" xfId="28364"/>
    <cellStyle name="注释 2 2 2 17 4" xfId="28365"/>
    <cellStyle name="注释 2 2 2 17 5" xfId="28366"/>
    <cellStyle name="注释 2 2 2 17 6" xfId="28367"/>
    <cellStyle name="注释 2 2 2 18" xfId="28368"/>
    <cellStyle name="注释 2 2 2 18 2" xfId="28369"/>
    <cellStyle name="注释 2 2 2 18 3" xfId="28370"/>
    <cellStyle name="注释 2 2 2 18 4" xfId="28371"/>
    <cellStyle name="注释 2 2 2 18 5" xfId="28372"/>
    <cellStyle name="注释 2 2 2 18 6" xfId="28373"/>
    <cellStyle name="注释 2 2 2 19" xfId="28374"/>
    <cellStyle name="注释 2 2 2 19 2" xfId="28375"/>
    <cellStyle name="注释 2 2 2 19 3" xfId="28376"/>
    <cellStyle name="注释 2 2 2 19 4" xfId="28377"/>
    <cellStyle name="注释 2 2 2 19 5" xfId="28378"/>
    <cellStyle name="注释 2 2 2 19 6" xfId="28379"/>
    <cellStyle name="注释 2 2 2 2" xfId="28380"/>
    <cellStyle name="注释 2 2 2 2 10" xfId="28381"/>
    <cellStyle name="注释 2 2 2 2 10 2" xfId="28382"/>
    <cellStyle name="注释 2 2 2 2 10 3" xfId="28383"/>
    <cellStyle name="注释 2 2 2 2 10 4" xfId="28384"/>
    <cellStyle name="注释 2 2 2 2 10 5" xfId="28385"/>
    <cellStyle name="注释 2 2 2 2 10 6" xfId="28386"/>
    <cellStyle name="注释 2 2 2 2 11" xfId="28387"/>
    <cellStyle name="注释 2 2 2 2 11 2" xfId="28388"/>
    <cellStyle name="注释 2 2 2 2 11 3" xfId="28389"/>
    <cellStyle name="注释 2 2 2 2 11 4" xfId="28390"/>
    <cellStyle name="注释 2 2 2 2 11 5" xfId="28391"/>
    <cellStyle name="注释 2 2 2 2 11 6" xfId="28392"/>
    <cellStyle name="注释 2 2 2 2 12" xfId="28393"/>
    <cellStyle name="注释 2 2 2 2 12 2" xfId="28394"/>
    <cellStyle name="注释 2 2 2 2 12 3" xfId="28395"/>
    <cellStyle name="注释 2 2 2 2 12 4" xfId="28396"/>
    <cellStyle name="注释 2 2 2 2 12 5" xfId="28397"/>
    <cellStyle name="注释 2 2 2 2 12 6" xfId="28398"/>
    <cellStyle name="注释 2 2 2 2 13" xfId="28399"/>
    <cellStyle name="注释 2 2 2 2 13 2" xfId="28400"/>
    <cellStyle name="注释 2 2 2 2 13 3" xfId="28401"/>
    <cellStyle name="注释 2 2 2 2 13 4" xfId="28402"/>
    <cellStyle name="注释 2 2 2 2 13 5" xfId="28403"/>
    <cellStyle name="注释 2 2 2 2 13 6" xfId="28404"/>
    <cellStyle name="注释 2 2 2 2 14" xfId="28405"/>
    <cellStyle name="注释 2 2 2 2 14 2" xfId="28406"/>
    <cellStyle name="注释 2 2 2 2 14 3" xfId="28407"/>
    <cellStyle name="注释 2 2 2 2 14 4" xfId="28408"/>
    <cellStyle name="注释 2 2 2 2 14 5" xfId="28409"/>
    <cellStyle name="注释 2 2 2 2 14 6" xfId="28410"/>
    <cellStyle name="注释 2 2 2 2 15" xfId="28411"/>
    <cellStyle name="注释 2 2 2 2 15 2" xfId="28412"/>
    <cellStyle name="注释 2 2 2 2 15 3" xfId="28413"/>
    <cellStyle name="注释 2 2 2 2 15 4" xfId="28414"/>
    <cellStyle name="注释 2 2 2 2 15 5" xfId="28415"/>
    <cellStyle name="注释 2 2 2 2 15 6" xfId="28416"/>
    <cellStyle name="注释 2 2 2 2 16" xfId="28417"/>
    <cellStyle name="注释 2 2 2 2 16 2" xfId="28418"/>
    <cellStyle name="注释 2 2 2 2 16 3" xfId="28419"/>
    <cellStyle name="注释 2 2 2 2 16 4" xfId="28420"/>
    <cellStyle name="注释 2 2 2 2 16 5" xfId="28421"/>
    <cellStyle name="注释 2 2 2 2 16 6" xfId="28422"/>
    <cellStyle name="注释 2 2 2 2 17" xfId="28423"/>
    <cellStyle name="注释 2 2 2 2 17 2" xfId="28424"/>
    <cellStyle name="注释 2 2 2 2 17 3" xfId="28425"/>
    <cellStyle name="注释 2 2 2 2 17 4" xfId="28426"/>
    <cellStyle name="注释 2 2 2 2 17 5" xfId="28427"/>
    <cellStyle name="注释 2 2 2 2 17 6" xfId="28428"/>
    <cellStyle name="注释 2 2 2 2 18" xfId="28429"/>
    <cellStyle name="注释 2 2 2 2 18 2" xfId="28430"/>
    <cellStyle name="注释 2 2 2 2 18 3" xfId="28431"/>
    <cellStyle name="注释 2 2 2 2 18 4" xfId="28432"/>
    <cellStyle name="注释 2 2 2 2 18 5" xfId="28433"/>
    <cellStyle name="注释 2 2 2 2 18 6" xfId="28434"/>
    <cellStyle name="注释 2 2 2 2 19" xfId="28435"/>
    <cellStyle name="注释 2 2 2 2 19 2" xfId="28436"/>
    <cellStyle name="注释 2 2 2 2 19 3" xfId="28437"/>
    <cellStyle name="注释 2 2 2 2 19 4" xfId="28438"/>
    <cellStyle name="注释 2 2 2 2 19 5" xfId="28439"/>
    <cellStyle name="注释 2 2 2 2 19 6" xfId="28440"/>
    <cellStyle name="注释 2 2 2 2 2" xfId="28441"/>
    <cellStyle name="注释 2 2 2 2 2 10" xfId="28442"/>
    <cellStyle name="注释 2 2 2 2 2 10 2" xfId="28443"/>
    <cellStyle name="注释 2 2 2 2 2 10 3" xfId="28444"/>
    <cellStyle name="注释 2 2 2 2 2 10 4" xfId="28445"/>
    <cellStyle name="注释 2 2 2 2 2 10 5" xfId="28446"/>
    <cellStyle name="注释 2 2 2 2 2 10 6" xfId="28447"/>
    <cellStyle name="注释 2 2 2 2 2 11" xfId="28448"/>
    <cellStyle name="注释 2 2 2 2 2 11 2" xfId="28449"/>
    <cellStyle name="注释 2 2 2 2 2 11 3" xfId="28450"/>
    <cellStyle name="注释 2 2 2 2 2 11 4" xfId="28451"/>
    <cellStyle name="注释 2 2 2 2 2 11 5" xfId="28452"/>
    <cellStyle name="注释 2 2 2 2 2 11 6" xfId="28453"/>
    <cellStyle name="注释 2 2 2 2 2 12" xfId="28454"/>
    <cellStyle name="注释 2 2 2 2 2 12 2" xfId="28455"/>
    <cellStyle name="注释 2 2 2 2 2 12 3" xfId="28456"/>
    <cellStyle name="注释 2 2 2 2 2 12 4" xfId="28457"/>
    <cellStyle name="注释 2 2 2 2 2 12 5" xfId="28458"/>
    <cellStyle name="注释 2 2 2 2 2 12 6" xfId="28459"/>
    <cellStyle name="注释 2 2 2 2 2 13" xfId="28460"/>
    <cellStyle name="注释 2 2 2 2 2 13 2" xfId="28461"/>
    <cellStyle name="注释 2 2 2 2 2 13 3" xfId="28462"/>
    <cellStyle name="注释 2 2 2 2 2 13 4" xfId="28463"/>
    <cellStyle name="注释 2 2 2 2 2 13 5" xfId="28464"/>
    <cellStyle name="注释 2 2 2 2 2 13 6" xfId="28465"/>
    <cellStyle name="注释 2 2 2 2 2 14" xfId="28466"/>
    <cellStyle name="注释 2 2 2 2 2 14 2" xfId="28467"/>
    <cellStyle name="注释 2 2 2 2 2 14 3" xfId="28468"/>
    <cellStyle name="注释 2 2 2 2 2 14 4" xfId="28469"/>
    <cellStyle name="注释 2 2 2 2 2 14 5" xfId="28470"/>
    <cellStyle name="注释 2 2 2 2 2 14 6" xfId="28471"/>
    <cellStyle name="注释 2 2 2 2 2 15" xfId="28472"/>
    <cellStyle name="注释 2 2 2 2 2 15 2" xfId="28473"/>
    <cellStyle name="注释 2 2 2 2 2 15 3" xfId="28474"/>
    <cellStyle name="注释 2 2 2 2 2 15 4" xfId="28475"/>
    <cellStyle name="注释 2 2 2 2 2 15 5" xfId="28476"/>
    <cellStyle name="注释 2 2 2 2 2 15 6" xfId="28477"/>
    <cellStyle name="注释 2 2 2 2 2 16" xfId="28478"/>
    <cellStyle name="注释 2 2 2 2 2 16 2" xfId="28479"/>
    <cellStyle name="注释 2 2 2 2 2 16 3" xfId="28480"/>
    <cellStyle name="注释 2 2 2 2 2 16 4" xfId="28481"/>
    <cellStyle name="注释 2 2 2 2 2 16 5" xfId="28482"/>
    <cellStyle name="注释 2 2 2 2 2 16 6" xfId="28483"/>
    <cellStyle name="注释 2 2 2 2 2 17" xfId="28484"/>
    <cellStyle name="注释 2 2 2 2 2 17 2" xfId="28485"/>
    <cellStyle name="注释 2 2 2 2 2 17 3" xfId="28486"/>
    <cellStyle name="注释 2 2 2 2 2 17 4" xfId="28487"/>
    <cellStyle name="注释 2 2 2 2 2 17 5" xfId="28488"/>
    <cellStyle name="注释 2 2 2 2 2 17 6" xfId="28489"/>
    <cellStyle name="注释 2 2 2 2 2 18" xfId="28490"/>
    <cellStyle name="注释 2 2 2 2 2 18 2" xfId="28491"/>
    <cellStyle name="注释 2 2 2 2 2 18 3" xfId="28492"/>
    <cellStyle name="注释 2 2 2 2 2 18 4" xfId="28493"/>
    <cellStyle name="注释 2 2 2 2 2 18 5" xfId="28494"/>
    <cellStyle name="注释 2 2 2 2 2 18 6" xfId="28495"/>
    <cellStyle name="注释 2 2 2 2 2 19" xfId="28496"/>
    <cellStyle name="注释 2 2 2 2 2 2" xfId="28497"/>
    <cellStyle name="注释 2 2 2 2 2 2 2" xfId="28498"/>
    <cellStyle name="注释 2 2 2 2 2 2 3" xfId="28499"/>
    <cellStyle name="注释 2 2 2 2 2 2 4" xfId="28500"/>
    <cellStyle name="注释 2 2 2 2 2 2 5" xfId="28501"/>
    <cellStyle name="注释 2 2 2 2 2 2 6" xfId="28502"/>
    <cellStyle name="注释 2 2 2 2 2 20" xfId="28503"/>
    <cellStyle name="注释 2 2 2 2 2 21" xfId="28504"/>
    <cellStyle name="注释 2 2 2 2 2 22" xfId="28505"/>
    <cellStyle name="注释 2 2 2 2 2 23" xfId="28506"/>
    <cellStyle name="注释 2 2 2 2 2 3" xfId="28507"/>
    <cellStyle name="注释 2 2 2 2 2 3 2" xfId="28508"/>
    <cellStyle name="注释 2 2 2 2 2 3 3" xfId="28509"/>
    <cellStyle name="注释 2 2 2 2 2 3 4" xfId="28510"/>
    <cellStyle name="注释 2 2 2 2 2 3 5" xfId="28511"/>
    <cellStyle name="注释 2 2 2 2 2 3 6" xfId="28512"/>
    <cellStyle name="注释 2 2 2 2 2 4" xfId="28513"/>
    <cellStyle name="注释 2 2 2 2 2 4 2" xfId="28514"/>
    <cellStyle name="注释 2 2 2 2 2 4 3" xfId="28515"/>
    <cellStyle name="注释 2 2 2 2 2 4 4" xfId="28516"/>
    <cellStyle name="注释 2 2 2 2 2 4 5" xfId="28517"/>
    <cellStyle name="注释 2 2 2 2 2 4 6" xfId="28518"/>
    <cellStyle name="注释 2 2 2 2 2 5" xfId="28519"/>
    <cellStyle name="注释 2 2 2 2 2 5 2" xfId="28520"/>
    <cellStyle name="注释 2 2 2 2 2 5 3" xfId="28521"/>
    <cellStyle name="注释 2 2 2 2 2 5 4" xfId="28522"/>
    <cellStyle name="注释 2 2 2 2 2 5 5" xfId="28523"/>
    <cellStyle name="注释 2 2 2 2 2 5 6" xfId="28524"/>
    <cellStyle name="注释 2 2 2 2 2 6" xfId="28525"/>
    <cellStyle name="注释 2 2 2 2 2 6 2" xfId="28526"/>
    <cellStyle name="注释 2 2 2 2 2 6 3" xfId="28527"/>
    <cellStyle name="注释 2 2 2 2 2 6 4" xfId="28528"/>
    <cellStyle name="注释 2 2 2 2 2 6 5" xfId="28529"/>
    <cellStyle name="注释 2 2 2 2 2 6 6" xfId="28530"/>
    <cellStyle name="注释 2 2 2 2 2 7" xfId="28531"/>
    <cellStyle name="注释 2 2 2 2 2 7 2" xfId="28532"/>
    <cellStyle name="注释 2 2 2 2 2 7 3" xfId="28533"/>
    <cellStyle name="注释 2 2 2 2 2 7 4" xfId="28534"/>
    <cellStyle name="注释 2 2 2 2 2 7 5" xfId="28535"/>
    <cellStyle name="注释 2 2 2 2 2 7 6" xfId="28536"/>
    <cellStyle name="注释 2 2 2 2 2 8" xfId="28537"/>
    <cellStyle name="注释 2 2 2 2 2 8 2" xfId="28538"/>
    <cellStyle name="注释 2 2 2 2 2 8 3" xfId="28539"/>
    <cellStyle name="注释 2 2 2 2 2 8 4" xfId="28540"/>
    <cellStyle name="注释 2 2 2 2 2 8 5" xfId="28541"/>
    <cellStyle name="注释 2 2 2 2 2 8 6" xfId="28542"/>
    <cellStyle name="注释 2 2 2 2 2 9" xfId="28543"/>
    <cellStyle name="注释 2 2 2 2 2 9 2" xfId="28544"/>
    <cellStyle name="注释 2 2 2 2 2 9 3" xfId="28545"/>
    <cellStyle name="注释 2 2 2 2 2 9 4" xfId="28546"/>
    <cellStyle name="注释 2 2 2 2 2 9 5" xfId="28547"/>
    <cellStyle name="注释 2 2 2 2 2 9 6" xfId="28548"/>
    <cellStyle name="注释 2 2 2 2 20" xfId="28549"/>
    <cellStyle name="注释 2 2 2 2 20 2" xfId="28550"/>
    <cellStyle name="注释 2 2 2 2 20 3" xfId="28551"/>
    <cellStyle name="注释 2 2 2 2 20 4" xfId="28552"/>
    <cellStyle name="注释 2 2 2 2 20 5" xfId="28553"/>
    <cellStyle name="注释 2 2 2 2 20 6" xfId="28554"/>
    <cellStyle name="注释 2 2 2 2 21" xfId="28555"/>
    <cellStyle name="注释 2 2 2 2 22" xfId="28556"/>
    <cellStyle name="注释 2 2 2 2 23" xfId="28557"/>
    <cellStyle name="注释 2 2 2 2 24" xfId="28558"/>
    <cellStyle name="注释 2 2 2 2 25" xfId="28559"/>
    <cellStyle name="注释 2 2 2 2 3" xfId="28560"/>
    <cellStyle name="注释 2 2 2 2 3 2" xfId="28561"/>
    <cellStyle name="注释 2 2 2 2 3 3" xfId="28562"/>
    <cellStyle name="注释 2 2 2 2 3 4" xfId="28563"/>
    <cellStyle name="注释 2 2 2 2 3 5" xfId="28564"/>
    <cellStyle name="注释 2 2 2 2 3 6" xfId="28565"/>
    <cellStyle name="注释 2 2 2 2 4" xfId="28566"/>
    <cellStyle name="注释 2 2 2 2 4 2" xfId="28567"/>
    <cellStyle name="注释 2 2 2 2 4 3" xfId="28568"/>
    <cellStyle name="注释 2 2 2 2 4 4" xfId="28569"/>
    <cellStyle name="注释 2 2 2 2 4 5" xfId="28570"/>
    <cellStyle name="注释 2 2 2 2 4 6" xfId="28571"/>
    <cellStyle name="注释 2 2 2 2 5" xfId="28572"/>
    <cellStyle name="注释 2 2 2 2 5 2" xfId="28573"/>
    <cellStyle name="注释 2 2 2 2 5 3" xfId="28574"/>
    <cellStyle name="注释 2 2 2 2 5 4" xfId="28575"/>
    <cellStyle name="注释 2 2 2 2 5 5" xfId="28576"/>
    <cellStyle name="注释 2 2 2 2 5 6" xfId="28577"/>
    <cellStyle name="注释 2 2 2 2 6" xfId="28578"/>
    <cellStyle name="注释 2 2 2 2 6 2" xfId="28579"/>
    <cellStyle name="注释 2 2 2 2 6 3" xfId="28580"/>
    <cellStyle name="注释 2 2 2 2 6 4" xfId="28581"/>
    <cellStyle name="注释 2 2 2 2 6 5" xfId="28582"/>
    <cellStyle name="注释 2 2 2 2 6 6" xfId="28583"/>
    <cellStyle name="注释 2 2 2 2 7" xfId="28584"/>
    <cellStyle name="注释 2 2 2 2 7 2" xfId="28585"/>
    <cellStyle name="注释 2 2 2 2 7 3" xfId="28586"/>
    <cellStyle name="注释 2 2 2 2 7 4" xfId="28587"/>
    <cellStyle name="注释 2 2 2 2 7 5" xfId="28588"/>
    <cellStyle name="注释 2 2 2 2 7 6" xfId="28589"/>
    <cellStyle name="注释 2 2 2 2 8" xfId="28590"/>
    <cellStyle name="注释 2 2 2 2 8 2" xfId="28591"/>
    <cellStyle name="注释 2 2 2 2 8 2 2" xfId="28592"/>
    <cellStyle name="注释 2 2 2 2 8 2 3" xfId="28593"/>
    <cellStyle name="注释 2 2 2 2 8 2 4" xfId="28594"/>
    <cellStyle name="注释 2 2 2 2 8 2 5" xfId="28595"/>
    <cellStyle name="注释 2 2 2 2 8 2 6" xfId="28596"/>
    <cellStyle name="注释 2 2 2 2 8 2 7" xfId="28597"/>
    <cellStyle name="注释 2 2 2 2 8 3" xfId="28598"/>
    <cellStyle name="注释 2 2 2 2 8 4" xfId="28599"/>
    <cellStyle name="注释 2 2 2 2 8 5" xfId="28600"/>
    <cellStyle name="注释 2 2 2 2 8 6" xfId="28601"/>
    <cellStyle name="注释 2 2 2 2 8 7" xfId="28602"/>
    <cellStyle name="注释 2 2 2 2 9" xfId="28603"/>
    <cellStyle name="注释 2 2 2 2 9 2" xfId="28604"/>
    <cellStyle name="注释 2 2 2 2 9 3" xfId="28605"/>
    <cellStyle name="注释 2 2 2 2 9 4" xfId="28606"/>
    <cellStyle name="注释 2 2 2 2 9 5" xfId="28607"/>
    <cellStyle name="注释 2 2 2 2 9 6" xfId="28608"/>
    <cellStyle name="注释 2 2 2 20" xfId="28609"/>
    <cellStyle name="注释 2 2 2 20 2" xfId="28610"/>
    <cellStyle name="注释 2 2 2 20 3" xfId="28611"/>
    <cellStyle name="注释 2 2 2 20 4" xfId="28612"/>
    <cellStyle name="注释 2 2 2 20 5" xfId="28613"/>
    <cellStyle name="注释 2 2 2 20 6" xfId="28614"/>
    <cellStyle name="注释 2 2 2 21" xfId="28615"/>
    <cellStyle name="注释 2 2 2 21 2" xfId="28616"/>
    <cellStyle name="注释 2 2 2 21 3" xfId="28617"/>
    <cellStyle name="注释 2 2 2 21 4" xfId="28618"/>
    <cellStyle name="注释 2 2 2 21 5" xfId="28619"/>
    <cellStyle name="注释 2 2 2 21 6" xfId="28620"/>
    <cellStyle name="注释 2 2 2 22" xfId="28621"/>
    <cellStyle name="注释 2 2 2 22 2" xfId="28622"/>
    <cellStyle name="注释 2 2 2 22 3" xfId="28623"/>
    <cellStyle name="注释 2 2 2 22 4" xfId="28624"/>
    <cellStyle name="注释 2 2 2 22 5" xfId="28625"/>
    <cellStyle name="注释 2 2 2 22 6" xfId="28626"/>
    <cellStyle name="注释 2 2 2 23" xfId="28627"/>
    <cellStyle name="注释 2 2 2 24" xfId="28628"/>
    <cellStyle name="注释 2 2 2 25" xfId="28629"/>
    <cellStyle name="注释 2 2 2 26" xfId="28630"/>
    <cellStyle name="注释 2 2 2 27" xfId="28631"/>
    <cellStyle name="注释 2 2 2 3" xfId="28632"/>
    <cellStyle name="注释 2 2 2 3 10" xfId="28633"/>
    <cellStyle name="注释 2 2 2 3 10 2" xfId="28634"/>
    <cellStyle name="注释 2 2 2 3 10 3" xfId="28635"/>
    <cellStyle name="注释 2 2 2 3 10 4" xfId="28636"/>
    <cellStyle name="注释 2 2 2 3 10 5" xfId="28637"/>
    <cellStyle name="注释 2 2 2 3 10 6" xfId="28638"/>
    <cellStyle name="注释 2 2 2 3 11" xfId="28639"/>
    <cellStyle name="注释 2 2 2 3 11 2" xfId="28640"/>
    <cellStyle name="注释 2 2 2 3 11 3" xfId="28641"/>
    <cellStyle name="注释 2 2 2 3 11 4" xfId="28642"/>
    <cellStyle name="注释 2 2 2 3 11 5" xfId="28643"/>
    <cellStyle name="注释 2 2 2 3 11 6" xfId="28644"/>
    <cellStyle name="注释 2 2 2 3 12" xfId="28645"/>
    <cellStyle name="注释 2 2 2 3 12 2" xfId="28646"/>
    <cellStyle name="注释 2 2 2 3 12 3" xfId="28647"/>
    <cellStyle name="注释 2 2 2 3 12 4" xfId="28648"/>
    <cellStyle name="注释 2 2 2 3 12 5" xfId="28649"/>
    <cellStyle name="注释 2 2 2 3 12 6" xfId="28650"/>
    <cellStyle name="注释 2 2 2 3 13" xfId="28651"/>
    <cellStyle name="注释 2 2 2 3 13 2" xfId="28652"/>
    <cellStyle name="注释 2 2 2 3 13 3" xfId="28653"/>
    <cellStyle name="注释 2 2 2 3 13 4" xfId="28654"/>
    <cellStyle name="注释 2 2 2 3 13 5" xfId="28655"/>
    <cellStyle name="注释 2 2 2 3 13 6" xfId="28656"/>
    <cellStyle name="注释 2 2 2 3 14" xfId="28657"/>
    <cellStyle name="注释 2 2 2 3 14 2" xfId="28658"/>
    <cellStyle name="注释 2 2 2 3 14 3" xfId="28659"/>
    <cellStyle name="注释 2 2 2 3 14 4" xfId="28660"/>
    <cellStyle name="注释 2 2 2 3 14 5" xfId="28661"/>
    <cellStyle name="注释 2 2 2 3 14 6" xfId="28662"/>
    <cellStyle name="注释 2 2 2 3 15" xfId="28663"/>
    <cellStyle name="注释 2 2 2 3 15 2" xfId="28664"/>
    <cellStyle name="注释 2 2 2 3 15 3" xfId="28665"/>
    <cellStyle name="注释 2 2 2 3 15 4" xfId="28666"/>
    <cellStyle name="注释 2 2 2 3 15 5" xfId="28667"/>
    <cellStyle name="注释 2 2 2 3 15 6" xfId="28668"/>
    <cellStyle name="注释 2 2 2 3 16" xfId="28669"/>
    <cellStyle name="注释 2 2 2 3 16 2" xfId="28670"/>
    <cellStyle name="注释 2 2 2 3 16 3" xfId="28671"/>
    <cellStyle name="注释 2 2 2 3 16 4" xfId="28672"/>
    <cellStyle name="注释 2 2 2 3 16 5" xfId="28673"/>
    <cellStyle name="注释 2 2 2 3 16 6" xfId="28674"/>
    <cellStyle name="注释 2 2 2 3 17" xfId="28675"/>
    <cellStyle name="注释 2 2 2 3 17 2" xfId="28676"/>
    <cellStyle name="注释 2 2 2 3 17 3" xfId="28677"/>
    <cellStyle name="注释 2 2 2 3 17 4" xfId="28678"/>
    <cellStyle name="注释 2 2 2 3 17 5" xfId="28679"/>
    <cellStyle name="注释 2 2 2 3 17 6" xfId="28680"/>
    <cellStyle name="注释 2 2 2 3 18" xfId="28681"/>
    <cellStyle name="注释 2 2 2 3 18 2" xfId="28682"/>
    <cellStyle name="注释 2 2 2 3 18 3" xfId="28683"/>
    <cellStyle name="注释 2 2 2 3 18 4" xfId="28684"/>
    <cellStyle name="注释 2 2 2 3 18 5" xfId="28685"/>
    <cellStyle name="注释 2 2 2 3 18 6" xfId="28686"/>
    <cellStyle name="注释 2 2 2 3 19" xfId="28687"/>
    <cellStyle name="注释 2 2 2 3 19 2" xfId="28688"/>
    <cellStyle name="注释 2 2 2 3 19 3" xfId="28689"/>
    <cellStyle name="注释 2 2 2 3 19 4" xfId="28690"/>
    <cellStyle name="注释 2 2 2 3 19 5" xfId="28691"/>
    <cellStyle name="注释 2 2 2 3 19 6" xfId="28692"/>
    <cellStyle name="注释 2 2 2 3 2" xfId="28693"/>
    <cellStyle name="注释 2 2 2 3 2 10" xfId="28694"/>
    <cellStyle name="注释 2 2 2 3 2 10 2" xfId="28695"/>
    <cellStyle name="注释 2 2 2 3 2 10 3" xfId="28696"/>
    <cellStyle name="注释 2 2 2 3 2 10 4" xfId="28697"/>
    <cellStyle name="注释 2 2 2 3 2 10 5" xfId="28698"/>
    <cellStyle name="注释 2 2 2 3 2 10 6" xfId="28699"/>
    <cellStyle name="注释 2 2 2 3 2 11" xfId="28700"/>
    <cellStyle name="注释 2 2 2 3 2 11 2" xfId="28701"/>
    <cellStyle name="注释 2 2 2 3 2 11 3" xfId="28702"/>
    <cellStyle name="注释 2 2 2 3 2 11 4" xfId="28703"/>
    <cellStyle name="注释 2 2 2 3 2 11 5" xfId="28704"/>
    <cellStyle name="注释 2 2 2 3 2 11 6" xfId="28705"/>
    <cellStyle name="注释 2 2 2 3 2 12" xfId="28706"/>
    <cellStyle name="注释 2 2 2 3 2 12 2" xfId="28707"/>
    <cellStyle name="注释 2 2 2 3 2 12 3" xfId="28708"/>
    <cellStyle name="注释 2 2 2 3 2 12 4" xfId="28709"/>
    <cellStyle name="注释 2 2 2 3 2 12 5" xfId="28710"/>
    <cellStyle name="注释 2 2 2 3 2 12 6" xfId="28711"/>
    <cellStyle name="注释 2 2 2 3 2 13" xfId="28712"/>
    <cellStyle name="注释 2 2 2 3 2 13 2" xfId="28713"/>
    <cellStyle name="注释 2 2 2 3 2 13 3" xfId="28714"/>
    <cellStyle name="注释 2 2 2 3 2 13 4" xfId="28715"/>
    <cellStyle name="注释 2 2 2 3 2 13 5" xfId="28716"/>
    <cellStyle name="注释 2 2 2 3 2 13 6" xfId="28717"/>
    <cellStyle name="注释 2 2 2 3 2 14" xfId="28718"/>
    <cellStyle name="注释 2 2 2 3 2 14 2" xfId="28719"/>
    <cellStyle name="注释 2 2 2 3 2 14 3" xfId="28720"/>
    <cellStyle name="注释 2 2 2 3 2 14 4" xfId="28721"/>
    <cellStyle name="注释 2 2 2 3 2 14 5" xfId="28722"/>
    <cellStyle name="注释 2 2 2 3 2 14 6" xfId="28723"/>
    <cellStyle name="注释 2 2 2 3 2 15" xfId="28724"/>
    <cellStyle name="注释 2 2 2 3 2 15 2" xfId="28725"/>
    <cellStyle name="注释 2 2 2 3 2 15 3" xfId="28726"/>
    <cellStyle name="注释 2 2 2 3 2 15 4" xfId="28727"/>
    <cellStyle name="注释 2 2 2 3 2 15 5" xfId="28728"/>
    <cellStyle name="注释 2 2 2 3 2 15 6" xfId="28729"/>
    <cellStyle name="注释 2 2 2 3 2 16" xfId="28730"/>
    <cellStyle name="注释 2 2 2 3 2 16 2" xfId="28731"/>
    <cellStyle name="注释 2 2 2 3 2 16 3" xfId="28732"/>
    <cellStyle name="注释 2 2 2 3 2 16 4" xfId="28733"/>
    <cellStyle name="注释 2 2 2 3 2 16 5" xfId="28734"/>
    <cellStyle name="注释 2 2 2 3 2 16 6" xfId="28735"/>
    <cellStyle name="注释 2 2 2 3 2 17" xfId="28736"/>
    <cellStyle name="注释 2 2 2 3 2 17 2" xfId="28737"/>
    <cellStyle name="注释 2 2 2 3 2 17 3" xfId="28738"/>
    <cellStyle name="注释 2 2 2 3 2 17 4" xfId="28739"/>
    <cellStyle name="注释 2 2 2 3 2 17 5" xfId="28740"/>
    <cellStyle name="注释 2 2 2 3 2 17 6" xfId="28741"/>
    <cellStyle name="注释 2 2 2 3 2 18" xfId="28742"/>
    <cellStyle name="注释 2 2 2 3 2 18 2" xfId="28743"/>
    <cellStyle name="注释 2 2 2 3 2 18 3" xfId="28744"/>
    <cellStyle name="注释 2 2 2 3 2 18 4" xfId="28745"/>
    <cellStyle name="注释 2 2 2 3 2 18 5" xfId="28746"/>
    <cellStyle name="注释 2 2 2 3 2 18 6" xfId="28747"/>
    <cellStyle name="注释 2 2 2 3 2 19" xfId="28748"/>
    <cellStyle name="注释 2 2 2 3 2 2" xfId="28749"/>
    <cellStyle name="注释 2 2 2 3 2 2 2" xfId="28750"/>
    <cellStyle name="注释 2 2 2 3 2 2 3" xfId="28751"/>
    <cellStyle name="注释 2 2 2 3 2 2 4" xfId="28752"/>
    <cellStyle name="注释 2 2 2 3 2 2 5" xfId="28753"/>
    <cellStyle name="注释 2 2 2 3 2 2 6" xfId="28754"/>
    <cellStyle name="注释 2 2 2 3 2 20" xfId="28755"/>
    <cellStyle name="注释 2 2 2 3 2 21" xfId="28756"/>
    <cellStyle name="注释 2 2 2 3 2 22" xfId="28757"/>
    <cellStyle name="注释 2 2 2 3 2 23" xfId="28758"/>
    <cellStyle name="注释 2 2 2 3 2 3" xfId="28759"/>
    <cellStyle name="注释 2 2 2 3 2 3 2" xfId="28760"/>
    <cellStyle name="注释 2 2 2 3 2 3 3" xfId="28761"/>
    <cellStyle name="注释 2 2 2 3 2 3 4" xfId="28762"/>
    <cellStyle name="注释 2 2 2 3 2 3 5" xfId="28763"/>
    <cellStyle name="注释 2 2 2 3 2 3 6" xfId="28764"/>
    <cellStyle name="注释 2 2 2 3 2 4" xfId="28765"/>
    <cellStyle name="注释 2 2 2 3 2 4 2" xfId="28766"/>
    <cellStyle name="注释 2 2 2 3 2 4 3" xfId="28767"/>
    <cellStyle name="注释 2 2 2 3 2 4 4" xfId="28768"/>
    <cellStyle name="注释 2 2 2 3 2 4 5" xfId="28769"/>
    <cellStyle name="注释 2 2 2 3 2 4 6" xfId="28770"/>
    <cellStyle name="注释 2 2 2 3 2 5" xfId="28771"/>
    <cellStyle name="注释 2 2 2 3 2 5 2" xfId="28772"/>
    <cellStyle name="注释 2 2 2 3 2 5 3" xfId="28773"/>
    <cellStyle name="注释 2 2 2 3 2 5 4" xfId="28774"/>
    <cellStyle name="注释 2 2 2 3 2 5 5" xfId="28775"/>
    <cellStyle name="注释 2 2 2 3 2 5 6" xfId="28776"/>
    <cellStyle name="注释 2 2 2 3 2 6" xfId="28777"/>
    <cellStyle name="注释 2 2 2 3 2 6 2" xfId="28778"/>
    <cellStyle name="注释 2 2 2 3 2 6 3" xfId="28779"/>
    <cellStyle name="注释 2 2 2 3 2 6 4" xfId="28780"/>
    <cellStyle name="注释 2 2 2 3 2 6 5" xfId="28781"/>
    <cellStyle name="注释 2 2 2 3 2 6 6" xfId="28782"/>
    <cellStyle name="注释 2 2 2 3 2 7" xfId="28783"/>
    <cellStyle name="注释 2 2 2 3 2 7 2" xfId="28784"/>
    <cellStyle name="注释 2 2 2 3 2 7 3" xfId="28785"/>
    <cellStyle name="注释 2 2 2 3 2 7 4" xfId="28786"/>
    <cellStyle name="注释 2 2 2 3 2 7 5" xfId="28787"/>
    <cellStyle name="注释 2 2 2 3 2 7 6" xfId="28788"/>
    <cellStyle name="注释 2 2 2 3 2 8" xfId="28789"/>
    <cellStyle name="注释 2 2 2 3 2 8 2" xfId="28790"/>
    <cellStyle name="注释 2 2 2 3 2 8 3" xfId="28791"/>
    <cellStyle name="注释 2 2 2 3 2 8 4" xfId="28792"/>
    <cellStyle name="注释 2 2 2 3 2 8 5" xfId="28793"/>
    <cellStyle name="注释 2 2 2 3 2 8 6" xfId="28794"/>
    <cellStyle name="注释 2 2 2 3 2 9" xfId="28795"/>
    <cellStyle name="注释 2 2 2 3 2 9 2" xfId="28796"/>
    <cellStyle name="注释 2 2 2 3 2 9 3" xfId="28797"/>
    <cellStyle name="注释 2 2 2 3 2 9 4" xfId="28798"/>
    <cellStyle name="注释 2 2 2 3 2 9 5" xfId="28799"/>
    <cellStyle name="注释 2 2 2 3 2 9 6" xfId="28800"/>
    <cellStyle name="注释 2 2 2 3 20" xfId="28801"/>
    <cellStyle name="注释 2 2 2 3 20 2" xfId="28802"/>
    <cellStyle name="注释 2 2 2 3 20 3" xfId="28803"/>
    <cellStyle name="注释 2 2 2 3 20 4" xfId="28804"/>
    <cellStyle name="注释 2 2 2 3 20 5" xfId="28805"/>
    <cellStyle name="注释 2 2 2 3 20 6" xfId="28806"/>
    <cellStyle name="注释 2 2 2 3 21" xfId="28807"/>
    <cellStyle name="注释 2 2 2 3 22" xfId="28808"/>
    <cellStyle name="注释 2 2 2 3 23" xfId="28809"/>
    <cellStyle name="注释 2 2 2 3 24" xfId="28810"/>
    <cellStyle name="注释 2 2 2 3 25" xfId="28811"/>
    <cellStyle name="注释 2 2 2 3 3" xfId="28812"/>
    <cellStyle name="注释 2 2 2 3 3 2" xfId="28813"/>
    <cellStyle name="注释 2 2 2 3 3 3" xfId="28814"/>
    <cellStyle name="注释 2 2 2 3 3 4" xfId="28815"/>
    <cellStyle name="注释 2 2 2 3 3 5" xfId="28816"/>
    <cellStyle name="注释 2 2 2 3 3 6" xfId="28817"/>
    <cellStyle name="注释 2 2 2 3 4" xfId="28818"/>
    <cellStyle name="注释 2 2 2 3 4 2" xfId="28819"/>
    <cellStyle name="注释 2 2 2 3 4 3" xfId="28820"/>
    <cellStyle name="注释 2 2 2 3 4 4" xfId="28821"/>
    <cellStyle name="注释 2 2 2 3 4 5" xfId="28822"/>
    <cellStyle name="注释 2 2 2 3 4 6" xfId="28823"/>
    <cellStyle name="注释 2 2 2 3 5" xfId="28824"/>
    <cellStyle name="注释 2 2 2 3 5 2" xfId="28825"/>
    <cellStyle name="注释 2 2 2 3 5 3" xfId="28826"/>
    <cellStyle name="注释 2 2 2 3 5 4" xfId="28827"/>
    <cellStyle name="注释 2 2 2 3 5 5" xfId="28828"/>
    <cellStyle name="注释 2 2 2 3 5 6" xfId="28829"/>
    <cellStyle name="注释 2 2 2 3 6" xfId="28830"/>
    <cellStyle name="注释 2 2 2 3 6 2" xfId="28831"/>
    <cellStyle name="注释 2 2 2 3 6 3" xfId="28832"/>
    <cellStyle name="注释 2 2 2 3 6 4" xfId="28833"/>
    <cellStyle name="注释 2 2 2 3 6 5" xfId="28834"/>
    <cellStyle name="注释 2 2 2 3 6 6" xfId="28835"/>
    <cellStyle name="注释 2 2 2 3 7" xfId="28836"/>
    <cellStyle name="注释 2 2 2 3 7 2" xfId="28837"/>
    <cellStyle name="注释 2 2 2 3 7 3" xfId="28838"/>
    <cellStyle name="注释 2 2 2 3 7 4" xfId="28839"/>
    <cellStyle name="注释 2 2 2 3 7 5" xfId="28840"/>
    <cellStyle name="注释 2 2 2 3 7 6" xfId="28841"/>
    <cellStyle name="注释 2 2 2 3 8" xfId="28842"/>
    <cellStyle name="注释 2 2 2 3 8 2" xfId="28843"/>
    <cellStyle name="注释 2 2 2 3 8 2 2" xfId="28844"/>
    <cellStyle name="注释 2 2 2 3 8 2 3" xfId="28845"/>
    <cellStyle name="注释 2 2 2 3 8 2 4" xfId="28846"/>
    <cellStyle name="注释 2 2 2 3 8 2 5" xfId="28847"/>
    <cellStyle name="注释 2 2 2 3 8 2 6" xfId="28848"/>
    <cellStyle name="注释 2 2 2 3 8 2 7" xfId="28849"/>
    <cellStyle name="注释 2 2 2 3 8 3" xfId="28850"/>
    <cellStyle name="注释 2 2 2 3 8 4" xfId="28851"/>
    <cellStyle name="注释 2 2 2 3 8 5" xfId="28852"/>
    <cellStyle name="注释 2 2 2 3 8 6" xfId="28853"/>
    <cellStyle name="注释 2 2 2 3 8 7" xfId="28854"/>
    <cellStyle name="注释 2 2 2 3 9" xfId="28855"/>
    <cellStyle name="注释 2 2 2 3 9 2" xfId="28856"/>
    <cellStyle name="注释 2 2 2 3 9 3" xfId="28857"/>
    <cellStyle name="注释 2 2 2 3 9 4" xfId="28858"/>
    <cellStyle name="注释 2 2 2 3 9 5" xfId="28859"/>
    <cellStyle name="注释 2 2 2 3 9 6" xfId="28860"/>
    <cellStyle name="注释 2 2 2 4" xfId="28861"/>
    <cellStyle name="注释 2 2 2 4 10" xfId="28862"/>
    <cellStyle name="注释 2 2 2 4 10 2" xfId="28863"/>
    <cellStyle name="注释 2 2 2 4 10 3" xfId="28864"/>
    <cellStyle name="注释 2 2 2 4 10 4" xfId="28865"/>
    <cellStyle name="注释 2 2 2 4 10 5" xfId="28866"/>
    <cellStyle name="注释 2 2 2 4 10 6" xfId="28867"/>
    <cellStyle name="注释 2 2 2 4 11" xfId="28868"/>
    <cellStyle name="注释 2 2 2 4 11 2" xfId="28869"/>
    <cellStyle name="注释 2 2 2 4 11 3" xfId="28870"/>
    <cellStyle name="注释 2 2 2 4 11 4" xfId="28871"/>
    <cellStyle name="注释 2 2 2 4 11 5" xfId="28872"/>
    <cellStyle name="注释 2 2 2 4 11 6" xfId="28873"/>
    <cellStyle name="注释 2 2 2 4 12" xfId="28874"/>
    <cellStyle name="注释 2 2 2 4 12 2" xfId="28875"/>
    <cellStyle name="注释 2 2 2 4 12 3" xfId="28876"/>
    <cellStyle name="注释 2 2 2 4 12 4" xfId="28877"/>
    <cellStyle name="注释 2 2 2 4 12 5" xfId="28878"/>
    <cellStyle name="注释 2 2 2 4 12 6" xfId="28879"/>
    <cellStyle name="注释 2 2 2 4 13" xfId="28880"/>
    <cellStyle name="注释 2 2 2 4 13 2" xfId="28881"/>
    <cellStyle name="注释 2 2 2 4 13 3" xfId="28882"/>
    <cellStyle name="注释 2 2 2 4 13 4" xfId="28883"/>
    <cellStyle name="注释 2 2 2 4 13 5" xfId="28884"/>
    <cellStyle name="注释 2 2 2 4 13 6" xfId="28885"/>
    <cellStyle name="注释 2 2 2 4 14" xfId="28886"/>
    <cellStyle name="注释 2 2 2 4 14 2" xfId="28887"/>
    <cellStyle name="注释 2 2 2 4 14 3" xfId="28888"/>
    <cellStyle name="注释 2 2 2 4 14 4" xfId="28889"/>
    <cellStyle name="注释 2 2 2 4 14 5" xfId="28890"/>
    <cellStyle name="注释 2 2 2 4 14 6" xfId="28891"/>
    <cellStyle name="注释 2 2 2 4 15" xfId="28892"/>
    <cellStyle name="注释 2 2 2 4 15 2" xfId="28893"/>
    <cellStyle name="注释 2 2 2 4 15 3" xfId="28894"/>
    <cellStyle name="注释 2 2 2 4 15 4" xfId="28895"/>
    <cellStyle name="注释 2 2 2 4 15 5" xfId="28896"/>
    <cellStyle name="注释 2 2 2 4 15 6" xfId="28897"/>
    <cellStyle name="注释 2 2 2 4 16" xfId="28898"/>
    <cellStyle name="注释 2 2 2 4 16 2" xfId="28899"/>
    <cellStyle name="注释 2 2 2 4 16 3" xfId="28900"/>
    <cellStyle name="注释 2 2 2 4 16 4" xfId="28901"/>
    <cellStyle name="注释 2 2 2 4 16 5" xfId="28902"/>
    <cellStyle name="注释 2 2 2 4 16 6" xfId="28903"/>
    <cellStyle name="注释 2 2 2 4 17" xfId="28904"/>
    <cellStyle name="注释 2 2 2 4 17 2" xfId="28905"/>
    <cellStyle name="注释 2 2 2 4 17 3" xfId="28906"/>
    <cellStyle name="注释 2 2 2 4 17 4" xfId="28907"/>
    <cellStyle name="注释 2 2 2 4 17 5" xfId="28908"/>
    <cellStyle name="注释 2 2 2 4 17 6" xfId="28909"/>
    <cellStyle name="注释 2 2 2 4 18" xfId="28910"/>
    <cellStyle name="注释 2 2 2 4 18 2" xfId="28911"/>
    <cellStyle name="注释 2 2 2 4 18 3" xfId="28912"/>
    <cellStyle name="注释 2 2 2 4 18 4" xfId="28913"/>
    <cellStyle name="注释 2 2 2 4 18 5" xfId="28914"/>
    <cellStyle name="注释 2 2 2 4 18 6" xfId="28915"/>
    <cellStyle name="注释 2 2 2 4 19" xfId="28916"/>
    <cellStyle name="注释 2 2 2 4 2" xfId="28917"/>
    <cellStyle name="注释 2 2 2 4 2 2" xfId="28918"/>
    <cellStyle name="注释 2 2 2 4 2 3" xfId="28919"/>
    <cellStyle name="注释 2 2 2 4 2 4" xfId="28920"/>
    <cellStyle name="注释 2 2 2 4 2 5" xfId="28921"/>
    <cellStyle name="注释 2 2 2 4 2 6" xfId="28922"/>
    <cellStyle name="注释 2 2 2 4 20" xfId="28923"/>
    <cellStyle name="注释 2 2 2 4 21" xfId="28924"/>
    <cellStyle name="注释 2 2 2 4 22" xfId="28925"/>
    <cellStyle name="注释 2 2 2 4 23" xfId="28926"/>
    <cellStyle name="注释 2 2 2 4 3" xfId="28927"/>
    <cellStyle name="注释 2 2 2 4 3 2" xfId="28928"/>
    <cellStyle name="注释 2 2 2 4 3 3" xfId="28929"/>
    <cellStyle name="注释 2 2 2 4 3 4" xfId="28930"/>
    <cellStyle name="注释 2 2 2 4 3 5" xfId="28931"/>
    <cellStyle name="注释 2 2 2 4 3 6" xfId="28932"/>
    <cellStyle name="注释 2 2 2 4 4" xfId="28933"/>
    <cellStyle name="注释 2 2 2 4 4 2" xfId="28934"/>
    <cellStyle name="注释 2 2 2 4 4 3" xfId="28935"/>
    <cellStyle name="注释 2 2 2 4 4 4" xfId="28936"/>
    <cellStyle name="注释 2 2 2 4 4 5" xfId="28937"/>
    <cellStyle name="注释 2 2 2 4 4 6" xfId="28938"/>
    <cellStyle name="注释 2 2 2 4 5" xfId="28939"/>
    <cellStyle name="注释 2 2 2 4 5 2" xfId="28940"/>
    <cellStyle name="注释 2 2 2 4 5 3" xfId="28941"/>
    <cellStyle name="注释 2 2 2 4 5 4" xfId="28942"/>
    <cellStyle name="注释 2 2 2 4 5 5" xfId="28943"/>
    <cellStyle name="注释 2 2 2 4 5 6" xfId="28944"/>
    <cellStyle name="注释 2 2 2 4 6" xfId="28945"/>
    <cellStyle name="注释 2 2 2 4 6 2" xfId="28946"/>
    <cellStyle name="注释 2 2 2 4 6 3" xfId="28947"/>
    <cellStyle name="注释 2 2 2 4 6 4" xfId="28948"/>
    <cellStyle name="注释 2 2 2 4 6 5" xfId="28949"/>
    <cellStyle name="注释 2 2 2 4 6 6" xfId="28950"/>
    <cellStyle name="注释 2 2 2 4 7" xfId="28951"/>
    <cellStyle name="注释 2 2 2 4 7 2" xfId="28952"/>
    <cellStyle name="注释 2 2 2 4 7 3" xfId="28953"/>
    <cellStyle name="注释 2 2 2 4 7 4" xfId="28954"/>
    <cellStyle name="注释 2 2 2 4 7 5" xfId="28955"/>
    <cellStyle name="注释 2 2 2 4 7 6" xfId="28956"/>
    <cellStyle name="注释 2 2 2 4 8" xfId="28957"/>
    <cellStyle name="注释 2 2 2 4 8 2" xfId="28958"/>
    <cellStyle name="注释 2 2 2 4 8 3" xfId="28959"/>
    <cellStyle name="注释 2 2 2 4 8 4" xfId="28960"/>
    <cellStyle name="注释 2 2 2 4 8 5" xfId="28961"/>
    <cellStyle name="注释 2 2 2 4 8 6" xfId="28962"/>
    <cellStyle name="注释 2 2 2 4 9" xfId="28963"/>
    <cellStyle name="注释 2 2 2 4 9 2" xfId="28964"/>
    <cellStyle name="注释 2 2 2 4 9 3" xfId="28965"/>
    <cellStyle name="注释 2 2 2 4 9 4" xfId="28966"/>
    <cellStyle name="注释 2 2 2 4 9 5" xfId="28967"/>
    <cellStyle name="注释 2 2 2 4 9 6" xfId="28968"/>
    <cellStyle name="注释 2 2 2 5" xfId="28969"/>
    <cellStyle name="注释 2 2 2 5 2" xfId="28970"/>
    <cellStyle name="注释 2 2 2 5 3" xfId="28971"/>
    <cellStyle name="注释 2 2 2 5 4" xfId="28972"/>
    <cellStyle name="注释 2 2 2 5 5" xfId="28973"/>
    <cellStyle name="注释 2 2 2 5 6" xfId="28974"/>
    <cellStyle name="注释 2 2 2 6" xfId="28975"/>
    <cellStyle name="注释 2 2 2 6 2" xfId="28976"/>
    <cellStyle name="注释 2 2 2 6 3" xfId="28977"/>
    <cellStyle name="注释 2 2 2 6 4" xfId="28978"/>
    <cellStyle name="注释 2 2 2 6 5" xfId="28979"/>
    <cellStyle name="注释 2 2 2 6 6" xfId="28980"/>
    <cellStyle name="注释 2 2 2 7" xfId="28981"/>
    <cellStyle name="注释 2 2 2 7 2" xfId="28982"/>
    <cellStyle name="注释 2 2 2 7 3" xfId="28983"/>
    <cellStyle name="注释 2 2 2 7 4" xfId="28984"/>
    <cellStyle name="注释 2 2 2 7 5" xfId="28985"/>
    <cellStyle name="注释 2 2 2 7 6" xfId="28986"/>
    <cellStyle name="注释 2 2 2 8" xfId="28987"/>
    <cellStyle name="注释 2 2 2 8 2" xfId="28988"/>
    <cellStyle name="注释 2 2 2 8 3" xfId="28989"/>
    <cellStyle name="注释 2 2 2 8 4" xfId="28990"/>
    <cellStyle name="注释 2 2 2 8 5" xfId="28991"/>
    <cellStyle name="注释 2 2 2 8 6" xfId="28992"/>
    <cellStyle name="注释 2 2 2 9" xfId="28993"/>
    <cellStyle name="注释 2 2 2 9 2" xfId="28994"/>
    <cellStyle name="注释 2 2 2 9 3" xfId="28995"/>
    <cellStyle name="注释 2 2 2 9 4" xfId="28996"/>
    <cellStyle name="注释 2 2 2 9 5" xfId="28997"/>
    <cellStyle name="注释 2 2 2 9 6" xfId="28998"/>
    <cellStyle name="注释 2 2 20" xfId="28999"/>
    <cellStyle name="注释 2 2 20 2" xfId="29000"/>
    <cellStyle name="注释 2 2 20 3" xfId="29001"/>
    <cellStyle name="注释 2 2 20 4" xfId="29002"/>
    <cellStyle name="注释 2 2 20 5" xfId="29003"/>
    <cellStyle name="注释 2 2 20 6" xfId="29004"/>
    <cellStyle name="注释 2 2 21" xfId="29005"/>
    <cellStyle name="注释 2 2 21 2" xfId="29006"/>
    <cellStyle name="注释 2 2 21 3" xfId="29007"/>
    <cellStyle name="注释 2 2 21 4" xfId="29008"/>
    <cellStyle name="注释 2 2 21 5" xfId="29009"/>
    <cellStyle name="注释 2 2 21 6" xfId="29010"/>
    <cellStyle name="注释 2 2 22" xfId="29011"/>
    <cellStyle name="注释 2 2 22 2" xfId="29012"/>
    <cellStyle name="注释 2 2 22 3" xfId="29013"/>
    <cellStyle name="注释 2 2 22 4" xfId="29014"/>
    <cellStyle name="注释 2 2 22 5" xfId="29015"/>
    <cellStyle name="注释 2 2 22 6" xfId="29016"/>
    <cellStyle name="注释 2 2 23" xfId="29017"/>
    <cellStyle name="注释 2 2 24" xfId="29018"/>
    <cellStyle name="注释 2 2 25" xfId="29019"/>
    <cellStyle name="注释 2 2 26" xfId="29020"/>
    <cellStyle name="注释 2 2 27" xfId="29021"/>
    <cellStyle name="注释 2 2 3" xfId="29022"/>
    <cellStyle name="注释 2 2 3 10" xfId="29023"/>
    <cellStyle name="注释 2 2 3 10 2" xfId="29024"/>
    <cellStyle name="注释 2 2 3 10 3" xfId="29025"/>
    <cellStyle name="注释 2 2 3 10 4" xfId="29026"/>
    <cellStyle name="注释 2 2 3 10 5" xfId="29027"/>
    <cellStyle name="注释 2 2 3 10 6" xfId="29028"/>
    <cellStyle name="注释 2 2 3 11" xfId="29029"/>
    <cellStyle name="注释 2 2 3 11 2" xfId="29030"/>
    <cellStyle name="注释 2 2 3 11 3" xfId="29031"/>
    <cellStyle name="注释 2 2 3 11 4" xfId="29032"/>
    <cellStyle name="注释 2 2 3 11 5" xfId="29033"/>
    <cellStyle name="注释 2 2 3 11 6" xfId="29034"/>
    <cellStyle name="注释 2 2 3 12" xfId="29035"/>
    <cellStyle name="注释 2 2 3 12 2" xfId="29036"/>
    <cellStyle name="注释 2 2 3 12 3" xfId="29037"/>
    <cellStyle name="注释 2 2 3 12 4" xfId="29038"/>
    <cellStyle name="注释 2 2 3 12 5" xfId="29039"/>
    <cellStyle name="注释 2 2 3 12 6" xfId="29040"/>
    <cellStyle name="注释 2 2 3 13" xfId="29041"/>
    <cellStyle name="注释 2 2 3 13 2" xfId="29042"/>
    <cellStyle name="注释 2 2 3 13 3" xfId="29043"/>
    <cellStyle name="注释 2 2 3 13 4" xfId="29044"/>
    <cellStyle name="注释 2 2 3 13 5" xfId="29045"/>
    <cellStyle name="注释 2 2 3 13 6" xfId="29046"/>
    <cellStyle name="注释 2 2 3 14" xfId="29047"/>
    <cellStyle name="注释 2 2 3 14 2" xfId="29048"/>
    <cellStyle name="注释 2 2 3 14 3" xfId="29049"/>
    <cellStyle name="注释 2 2 3 14 4" xfId="29050"/>
    <cellStyle name="注释 2 2 3 14 5" xfId="29051"/>
    <cellStyle name="注释 2 2 3 14 6" xfId="29052"/>
    <cellStyle name="注释 2 2 3 15" xfId="29053"/>
    <cellStyle name="注释 2 2 3 15 2" xfId="29054"/>
    <cellStyle name="注释 2 2 3 15 3" xfId="29055"/>
    <cellStyle name="注释 2 2 3 15 4" xfId="29056"/>
    <cellStyle name="注释 2 2 3 15 5" xfId="29057"/>
    <cellStyle name="注释 2 2 3 15 6" xfId="29058"/>
    <cellStyle name="注释 2 2 3 16" xfId="29059"/>
    <cellStyle name="注释 2 2 3 16 2" xfId="29060"/>
    <cellStyle name="注释 2 2 3 16 3" xfId="29061"/>
    <cellStyle name="注释 2 2 3 16 4" xfId="29062"/>
    <cellStyle name="注释 2 2 3 16 5" xfId="29063"/>
    <cellStyle name="注释 2 2 3 16 6" xfId="29064"/>
    <cellStyle name="注释 2 2 3 17" xfId="29065"/>
    <cellStyle name="注释 2 2 3 17 2" xfId="29066"/>
    <cellStyle name="注释 2 2 3 17 3" xfId="29067"/>
    <cellStyle name="注释 2 2 3 17 4" xfId="29068"/>
    <cellStyle name="注释 2 2 3 17 5" xfId="29069"/>
    <cellStyle name="注释 2 2 3 17 6" xfId="29070"/>
    <cellStyle name="注释 2 2 3 18" xfId="29071"/>
    <cellStyle name="注释 2 2 3 18 2" xfId="29072"/>
    <cellStyle name="注释 2 2 3 18 3" xfId="29073"/>
    <cellStyle name="注释 2 2 3 18 4" xfId="29074"/>
    <cellStyle name="注释 2 2 3 18 5" xfId="29075"/>
    <cellStyle name="注释 2 2 3 18 6" xfId="29076"/>
    <cellStyle name="注释 2 2 3 19" xfId="29077"/>
    <cellStyle name="注释 2 2 3 19 2" xfId="29078"/>
    <cellStyle name="注释 2 2 3 19 3" xfId="29079"/>
    <cellStyle name="注释 2 2 3 19 4" xfId="29080"/>
    <cellStyle name="注释 2 2 3 19 5" xfId="29081"/>
    <cellStyle name="注释 2 2 3 19 6" xfId="29082"/>
    <cellStyle name="注释 2 2 3 2" xfId="29083"/>
    <cellStyle name="注释 2 2 3 2 10" xfId="29084"/>
    <cellStyle name="注释 2 2 3 2 10 2" xfId="29085"/>
    <cellStyle name="注释 2 2 3 2 10 3" xfId="29086"/>
    <cellStyle name="注释 2 2 3 2 10 4" xfId="29087"/>
    <cellStyle name="注释 2 2 3 2 10 5" xfId="29088"/>
    <cellStyle name="注释 2 2 3 2 10 6" xfId="29089"/>
    <cellStyle name="注释 2 2 3 2 11" xfId="29090"/>
    <cellStyle name="注释 2 2 3 2 11 2" xfId="29091"/>
    <cellStyle name="注释 2 2 3 2 11 3" xfId="29092"/>
    <cellStyle name="注释 2 2 3 2 11 4" xfId="29093"/>
    <cellStyle name="注释 2 2 3 2 11 5" xfId="29094"/>
    <cellStyle name="注释 2 2 3 2 11 6" xfId="29095"/>
    <cellStyle name="注释 2 2 3 2 12" xfId="29096"/>
    <cellStyle name="注释 2 2 3 2 12 2" xfId="29097"/>
    <cellStyle name="注释 2 2 3 2 12 3" xfId="29098"/>
    <cellStyle name="注释 2 2 3 2 12 4" xfId="29099"/>
    <cellStyle name="注释 2 2 3 2 12 5" xfId="29100"/>
    <cellStyle name="注释 2 2 3 2 12 6" xfId="29101"/>
    <cellStyle name="注释 2 2 3 2 13" xfId="29102"/>
    <cellStyle name="注释 2 2 3 2 13 2" xfId="29103"/>
    <cellStyle name="注释 2 2 3 2 13 3" xfId="29104"/>
    <cellStyle name="注释 2 2 3 2 13 4" xfId="29105"/>
    <cellStyle name="注释 2 2 3 2 13 5" xfId="29106"/>
    <cellStyle name="注释 2 2 3 2 13 6" xfId="29107"/>
    <cellStyle name="注释 2 2 3 2 14" xfId="29108"/>
    <cellStyle name="注释 2 2 3 2 14 2" xfId="29109"/>
    <cellStyle name="注释 2 2 3 2 14 3" xfId="29110"/>
    <cellStyle name="注释 2 2 3 2 14 4" xfId="29111"/>
    <cellStyle name="注释 2 2 3 2 14 5" xfId="29112"/>
    <cellStyle name="注释 2 2 3 2 14 6" xfId="29113"/>
    <cellStyle name="注释 2 2 3 2 15" xfId="29114"/>
    <cellStyle name="注释 2 2 3 2 15 2" xfId="29115"/>
    <cellStyle name="注释 2 2 3 2 15 3" xfId="29116"/>
    <cellStyle name="注释 2 2 3 2 15 4" xfId="29117"/>
    <cellStyle name="注释 2 2 3 2 15 5" xfId="29118"/>
    <cellStyle name="注释 2 2 3 2 15 6" xfId="29119"/>
    <cellStyle name="注释 2 2 3 2 16" xfId="29120"/>
    <cellStyle name="注释 2 2 3 2 16 2" xfId="29121"/>
    <cellStyle name="注释 2 2 3 2 16 3" xfId="29122"/>
    <cellStyle name="注释 2 2 3 2 16 4" xfId="29123"/>
    <cellStyle name="注释 2 2 3 2 16 5" xfId="29124"/>
    <cellStyle name="注释 2 2 3 2 16 6" xfId="29125"/>
    <cellStyle name="注释 2 2 3 2 17" xfId="29126"/>
    <cellStyle name="注释 2 2 3 2 17 2" xfId="29127"/>
    <cellStyle name="注释 2 2 3 2 17 3" xfId="29128"/>
    <cellStyle name="注释 2 2 3 2 17 4" xfId="29129"/>
    <cellStyle name="注释 2 2 3 2 17 5" xfId="29130"/>
    <cellStyle name="注释 2 2 3 2 17 6" xfId="29131"/>
    <cellStyle name="注释 2 2 3 2 18" xfId="29132"/>
    <cellStyle name="注释 2 2 3 2 18 2" xfId="29133"/>
    <cellStyle name="注释 2 2 3 2 18 3" xfId="29134"/>
    <cellStyle name="注释 2 2 3 2 18 4" xfId="29135"/>
    <cellStyle name="注释 2 2 3 2 18 5" xfId="29136"/>
    <cellStyle name="注释 2 2 3 2 18 6" xfId="29137"/>
    <cellStyle name="注释 2 2 3 2 19" xfId="29138"/>
    <cellStyle name="注释 2 2 3 2 2" xfId="29139"/>
    <cellStyle name="注释 2 2 3 2 2 2" xfId="29140"/>
    <cellStyle name="注释 2 2 3 2 2 3" xfId="29141"/>
    <cellStyle name="注释 2 2 3 2 2 4" xfId="29142"/>
    <cellStyle name="注释 2 2 3 2 2 5" xfId="29143"/>
    <cellStyle name="注释 2 2 3 2 2 6" xfId="29144"/>
    <cellStyle name="注释 2 2 3 2 20" xfId="29145"/>
    <cellStyle name="注释 2 2 3 2 21" xfId="29146"/>
    <cellStyle name="注释 2 2 3 2 22" xfId="29147"/>
    <cellStyle name="注释 2 2 3 2 23" xfId="29148"/>
    <cellStyle name="注释 2 2 3 2 3" xfId="29149"/>
    <cellStyle name="注释 2 2 3 2 3 2" xfId="29150"/>
    <cellStyle name="注释 2 2 3 2 3 3" xfId="29151"/>
    <cellStyle name="注释 2 2 3 2 3 4" xfId="29152"/>
    <cellStyle name="注释 2 2 3 2 3 5" xfId="29153"/>
    <cellStyle name="注释 2 2 3 2 3 6" xfId="29154"/>
    <cellStyle name="注释 2 2 3 2 4" xfId="29155"/>
    <cellStyle name="注释 2 2 3 2 4 2" xfId="29156"/>
    <cellStyle name="注释 2 2 3 2 4 3" xfId="29157"/>
    <cellStyle name="注释 2 2 3 2 4 4" xfId="29158"/>
    <cellStyle name="注释 2 2 3 2 4 5" xfId="29159"/>
    <cellStyle name="注释 2 2 3 2 4 6" xfId="29160"/>
    <cellStyle name="注释 2 2 3 2 5" xfId="29161"/>
    <cellStyle name="注释 2 2 3 2 5 2" xfId="29162"/>
    <cellStyle name="注释 2 2 3 2 5 3" xfId="29163"/>
    <cellStyle name="注释 2 2 3 2 5 4" xfId="29164"/>
    <cellStyle name="注释 2 2 3 2 5 5" xfId="29165"/>
    <cellStyle name="注释 2 2 3 2 5 6" xfId="29166"/>
    <cellStyle name="注释 2 2 3 2 6" xfId="29167"/>
    <cellStyle name="注释 2 2 3 2 6 2" xfId="29168"/>
    <cellStyle name="注释 2 2 3 2 6 3" xfId="29169"/>
    <cellStyle name="注释 2 2 3 2 6 4" xfId="29170"/>
    <cellStyle name="注释 2 2 3 2 6 5" xfId="29171"/>
    <cellStyle name="注释 2 2 3 2 6 6" xfId="29172"/>
    <cellStyle name="注释 2 2 3 2 7" xfId="29173"/>
    <cellStyle name="注释 2 2 3 2 7 2" xfId="29174"/>
    <cellStyle name="注释 2 2 3 2 7 3" xfId="29175"/>
    <cellStyle name="注释 2 2 3 2 7 4" xfId="29176"/>
    <cellStyle name="注释 2 2 3 2 7 5" xfId="29177"/>
    <cellStyle name="注释 2 2 3 2 7 6" xfId="29178"/>
    <cellStyle name="注释 2 2 3 2 8" xfId="29179"/>
    <cellStyle name="注释 2 2 3 2 8 2" xfId="29180"/>
    <cellStyle name="注释 2 2 3 2 8 3" xfId="29181"/>
    <cellStyle name="注释 2 2 3 2 8 4" xfId="29182"/>
    <cellStyle name="注释 2 2 3 2 8 5" xfId="29183"/>
    <cellStyle name="注释 2 2 3 2 8 6" xfId="29184"/>
    <cellStyle name="注释 2 2 3 2 9" xfId="29185"/>
    <cellStyle name="注释 2 2 3 2 9 2" xfId="29186"/>
    <cellStyle name="注释 2 2 3 2 9 3" xfId="29187"/>
    <cellStyle name="注释 2 2 3 2 9 4" xfId="29188"/>
    <cellStyle name="注释 2 2 3 2 9 5" xfId="29189"/>
    <cellStyle name="注释 2 2 3 2 9 6" xfId="29190"/>
    <cellStyle name="注释 2 2 3 20" xfId="29191"/>
    <cellStyle name="注释 2 2 3 20 2" xfId="29192"/>
    <cellStyle name="注释 2 2 3 20 3" xfId="29193"/>
    <cellStyle name="注释 2 2 3 20 4" xfId="29194"/>
    <cellStyle name="注释 2 2 3 20 5" xfId="29195"/>
    <cellStyle name="注释 2 2 3 20 6" xfId="29196"/>
    <cellStyle name="注释 2 2 3 21" xfId="29197"/>
    <cellStyle name="注释 2 2 3 22" xfId="29198"/>
    <cellStyle name="注释 2 2 3 23" xfId="29199"/>
    <cellStyle name="注释 2 2 3 24" xfId="29200"/>
    <cellStyle name="注释 2 2 3 25" xfId="29201"/>
    <cellStyle name="注释 2 2 3 3" xfId="29202"/>
    <cellStyle name="注释 2 2 3 3 2" xfId="29203"/>
    <cellStyle name="注释 2 2 3 3 3" xfId="29204"/>
    <cellStyle name="注释 2 2 3 3 4" xfId="29205"/>
    <cellStyle name="注释 2 2 3 3 5" xfId="29206"/>
    <cellStyle name="注释 2 2 3 3 6" xfId="29207"/>
    <cellStyle name="注释 2 2 3 4" xfId="29208"/>
    <cellStyle name="注释 2 2 3 4 2" xfId="29209"/>
    <cellStyle name="注释 2 2 3 4 3" xfId="29210"/>
    <cellStyle name="注释 2 2 3 4 4" xfId="29211"/>
    <cellStyle name="注释 2 2 3 4 5" xfId="29212"/>
    <cellStyle name="注释 2 2 3 4 6" xfId="29213"/>
    <cellStyle name="注释 2 2 3 5" xfId="29214"/>
    <cellStyle name="注释 2 2 3 5 2" xfId="29215"/>
    <cellStyle name="注释 2 2 3 5 3" xfId="29216"/>
    <cellStyle name="注释 2 2 3 5 4" xfId="29217"/>
    <cellStyle name="注释 2 2 3 5 5" xfId="29218"/>
    <cellStyle name="注释 2 2 3 5 6" xfId="29219"/>
    <cellStyle name="注释 2 2 3 6" xfId="29220"/>
    <cellStyle name="注释 2 2 3 6 2" xfId="29221"/>
    <cellStyle name="注释 2 2 3 6 3" xfId="29222"/>
    <cellStyle name="注释 2 2 3 6 4" xfId="29223"/>
    <cellStyle name="注释 2 2 3 6 5" xfId="29224"/>
    <cellStyle name="注释 2 2 3 6 6" xfId="29225"/>
    <cellStyle name="注释 2 2 3 7" xfId="29226"/>
    <cellStyle name="注释 2 2 3 7 2" xfId="29227"/>
    <cellStyle name="注释 2 2 3 7 3" xfId="29228"/>
    <cellStyle name="注释 2 2 3 7 4" xfId="29229"/>
    <cellStyle name="注释 2 2 3 7 5" xfId="29230"/>
    <cellStyle name="注释 2 2 3 7 6" xfId="29231"/>
    <cellStyle name="注释 2 2 3 8" xfId="29232"/>
    <cellStyle name="注释 2 2 3 8 2" xfId="29233"/>
    <cellStyle name="注释 2 2 3 8 2 2" xfId="29234"/>
    <cellStyle name="注释 2 2 3 8 2 3" xfId="29235"/>
    <cellStyle name="注释 2 2 3 8 2 4" xfId="29236"/>
    <cellStyle name="注释 2 2 3 8 2 5" xfId="29237"/>
    <cellStyle name="注释 2 2 3 8 2 6" xfId="29238"/>
    <cellStyle name="注释 2 2 3 8 2 7" xfId="29239"/>
    <cellStyle name="注释 2 2 3 8 3" xfId="29240"/>
    <cellStyle name="注释 2 2 3 8 4" xfId="29241"/>
    <cellStyle name="注释 2 2 3 8 5" xfId="29242"/>
    <cellStyle name="注释 2 2 3 8 6" xfId="29243"/>
    <cellStyle name="注释 2 2 3 8 7" xfId="29244"/>
    <cellStyle name="注释 2 2 3 9" xfId="29245"/>
    <cellStyle name="注释 2 2 3 9 2" xfId="29246"/>
    <cellStyle name="注释 2 2 3 9 3" xfId="29247"/>
    <cellStyle name="注释 2 2 3 9 4" xfId="29248"/>
    <cellStyle name="注释 2 2 3 9 5" xfId="29249"/>
    <cellStyle name="注释 2 2 3 9 6" xfId="29250"/>
    <cellStyle name="注释 2 2 4" xfId="29251"/>
    <cellStyle name="注释 2 2 4 10" xfId="29252"/>
    <cellStyle name="注释 2 2 4 10 2" xfId="29253"/>
    <cellStyle name="注释 2 2 4 10 3" xfId="29254"/>
    <cellStyle name="注释 2 2 4 10 4" xfId="29255"/>
    <cellStyle name="注释 2 2 4 10 5" xfId="29256"/>
    <cellStyle name="注释 2 2 4 10 6" xfId="29257"/>
    <cellStyle name="注释 2 2 4 11" xfId="29258"/>
    <cellStyle name="注释 2 2 4 11 2" xfId="29259"/>
    <cellStyle name="注释 2 2 4 11 3" xfId="29260"/>
    <cellStyle name="注释 2 2 4 11 4" xfId="29261"/>
    <cellStyle name="注释 2 2 4 11 5" xfId="29262"/>
    <cellStyle name="注释 2 2 4 11 6" xfId="29263"/>
    <cellStyle name="注释 2 2 4 12" xfId="29264"/>
    <cellStyle name="注释 2 2 4 12 2" xfId="29265"/>
    <cellStyle name="注释 2 2 4 12 3" xfId="29266"/>
    <cellStyle name="注释 2 2 4 12 4" xfId="29267"/>
    <cellStyle name="注释 2 2 4 12 5" xfId="29268"/>
    <cellStyle name="注释 2 2 4 12 6" xfId="29269"/>
    <cellStyle name="注释 2 2 4 13" xfId="29270"/>
    <cellStyle name="注释 2 2 4 13 2" xfId="29271"/>
    <cellStyle name="注释 2 2 4 13 3" xfId="29272"/>
    <cellStyle name="注释 2 2 4 13 4" xfId="29273"/>
    <cellStyle name="注释 2 2 4 13 5" xfId="29274"/>
    <cellStyle name="注释 2 2 4 13 6" xfId="29275"/>
    <cellStyle name="注释 2 2 4 14" xfId="29276"/>
    <cellStyle name="注释 2 2 4 14 2" xfId="29277"/>
    <cellStyle name="注释 2 2 4 14 3" xfId="29278"/>
    <cellStyle name="注释 2 2 4 14 4" xfId="29279"/>
    <cellStyle name="注释 2 2 4 14 5" xfId="29280"/>
    <cellStyle name="注释 2 2 4 14 6" xfId="29281"/>
    <cellStyle name="注释 2 2 4 15" xfId="29282"/>
    <cellStyle name="注释 2 2 4 15 2" xfId="29283"/>
    <cellStyle name="注释 2 2 4 15 3" xfId="29284"/>
    <cellStyle name="注释 2 2 4 15 4" xfId="29285"/>
    <cellStyle name="注释 2 2 4 15 5" xfId="29286"/>
    <cellStyle name="注释 2 2 4 15 6" xfId="29287"/>
    <cellStyle name="注释 2 2 4 16" xfId="29288"/>
    <cellStyle name="注释 2 2 4 16 2" xfId="29289"/>
    <cellStyle name="注释 2 2 4 16 3" xfId="29290"/>
    <cellStyle name="注释 2 2 4 16 4" xfId="29291"/>
    <cellStyle name="注释 2 2 4 16 5" xfId="29292"/>
    <cellStyle name="注释 2 2 4 16 6" xfId="29293"/>
    <cellStyle name="注释 2 2 4 17" xfId="29294"/>
    <cellStyle name="注释 2 2 4 17 2" xfId="29295"/>
    <cellStyle name="注释 2 2 4 17 3" xfId="29296"/>
    <cellStyle name="注释 2 2 4 17 4" xfId="29297"/>
    <cellStyle name="注释 2 2 4 17 5" xfId="29298"/>
    <cellStyle name="注释 2 2 4 17 6" xfId="29299"/>
    <cellStyle name="注释 2 2 4 18" xfId="29300"/>
    <cellStyle name="注释 2 2 4 18 2" xfId="29301"/>
    <cellStyle name="注释 2 2 4 18 3" xfId="29302"/>
    <cellStyle name="注释 2 2 4 18 4" xfId="29303"/>
    <cellStyle name="注释 2 2 4 18 5" xfId="29304"/>
    <cellStyle name="注释 2 2 4 18 6" xfId="29305"/>
    <cellStyle name="注释 2 2 4 19" xfId="29306"/>
    <cellStyle name="注释 2 2 4 19 2" xfId="29307"/>
    <cellStyle name="注释 2 2 4 19 3" xfId="29308"/>
    <cellStyle name="注释 2 2 4 19 4" xfId="29309"/>
    <cellStyle name="注释 2 2 4 19 5" xfId="29310"/>
    <cellStyle name="注释 2 2 4 19 6" xfId="29311"/>
    <cellStyle name="注释 2 2 4 2" xfId="29312"/>
    <cellStyle name="注释 2 2 4 2 10" xfId="29313"/>
    <cellStyle name="注释 2 2 4 2 10 2" xfId="29314"/>
    <cellStyle name="注释 2 2 4 2 10 3" xfId="29315"/>
    <cellStyle name="注释 2 2 4 2 10 4" xfId="29316"/>
    <cellStyle name="注释 2 2 4 2 10 5" xfId="29317"/>
    <cellStyle name="注释 2 2 4 2 10 6" xfId="29318"/>
    <cellStyle name="注释 2 2 4 2 11" xfId="29319"/>
    <cellStyle name="注释 2 2 4 2 11 2" xfId="29320"/>
    <cellStyle name="注释 2 2 4 2 11 3" xfId="29321"/>
    <cellStyle name="注释 2 2 4 2 11 4" xfId="29322"/>
    <cellStyle name="注释 2 2 4 2 11 5" xfId="29323"/>
    <cellStyle name="注释 2 2 4 2 11 6" xfId="29324"/>
    <cellStyle name="注释 2 2 4 2 12" xfId="29325"/>
    <cellStyle name="注释 2 2 4 2 12 2" xfId="29326"/>
    <cellStyle name="注释 2 2 4 2 12 3" xfId="29327"/>
    <cellStyle name="注释 2 2 4 2 12 4" xfId="29328"/>
    <cellStyle name="注释 2 2 4 2 12 5" xfId="29329"/>
    <cellStyle name="注释 2 2 4 2 12 6" xfId="29330"/>
    <cellStyle name="注释 2 2 4 2 13" xfId="29331"/>
    <cellStyle name="注释 2 2 4 2 13 2" xfId="29332"/>
    <cellStyle name="注释 2 2 4 2 13 3" xfId="29333"/>
    <cellStyle name="注释 2 2 4 2 13 4" xfId="29334"/>
    <cellStyle name="注释 2 2 4 2 13 5" xfId="29335"/>
    <cellStyle name="注释 2 2 4 2 13 6" xfId="29336"/>
    <cellStyle name="注释 2 2 4 2 14" xfId="29337"/>
    <cellStyle name="注释 2 2 4 2 14 2" xfId="29338"/>
    <cellStyle name="注释 2 2 4 2 14 3" xfId="29339"/>
    <cellStyle name="注释 2 2 4 2 14 4" xfId="29340"/>
    <cellStyle name="注释 2 2 4 2 14 5" xfId="29341"/>
    <cellStyle name="注释 2 2 4 2 14 6" xfId="29342"/>
    <cellStyle name="注释 2 2 4 2 15" xfId="29343"/>
    <cellStyle name="注释 2 2 4 2 15 2" xfId="29344"/>
    <cellStyle name="注释 2 2 4 2 15 3" xfId="29345"/>
    <cellStyle name="注释 2 2 4 2 15 4" xfId="29346"/>
    <cellStyle name="注释 2 2 4 2 15 5" xfId="29347"/>
    <cellStyle name="注释 2 2 4 2 15 6" xfId="29348"/>
    <cellStyle name="注释 2 2 4 2 16" xfId="29349"/>
    <cellStyle name="注释 2 2 4 2 16 2" xfId="29350"/>
    <cellStyle name="注释 2 2 4 2 16 3" xfId="29351"/>
    <cellStyle name="注释 2 2 4 2 16 4" xfId="29352"/>
    <cellStyle name="注释 2 2 4 2 16 5" xfId="29353"/>
    <cellStyle name="注释 2 2 4 2 16 6" xfId="29354"/>
    <cellStyle name="注释 2 2 4 2 17" xfId="29355"/>
    <cellStyle name="注释 2 2 4 2 17 2" xfId="29356"/>
    <cellStyle name="注释 2 2 4 2 17 3" xfId="29357"/>
    <cellStyle name="注释 2 2 4 2 17 4" xfId="29358"/>
    <cellStyle name="注释 2 2 4 2 17 5" xfId="29359"/>
    <cellStyle name="注释 2 2 4 2 17 6" xfId="29360"/>
    <cellStyle name="注释 2 2 4 2 18" xfId="29361"/>
    <cellStyle name="注释 2 2 4 2 18 2" xfId="29362"/>
    <cellStyle name="注释 2 2 4 2 18 3" xfId="29363"/>
    <cellStyle name="注释 2 2 4 2 18 4" xfId="29364"/>
    <cellStyle name="注释 2 2 4 2 18 5" xfId="29365"/>
    <cellStyle name="注释 2 2 4 2 18 6" xfId="29366"/>
    <cellStyle name="注释 2 2 4 2 19" xfId="29367"/>
    <cellStyle name="注释 2 2 4 2 2" xfId="29368"/>
    <cellStyle name="注释 2 2 4 2 2 2" xfId="29369"/>
    <cellStyle name="注释 2 2 4 2 2 3" xfId="29370"/>
    <cellStyle name="注释 2 2 4 2 2 4" xfId="29371"/>
    <cellStyle name="注释 2 2 4 2 2 5" xfId="29372"/>
    <cellStyle name="注释 2 2 4 2 2 6" xfId="29373"/>
    <cellStyle name="注释 2 2 4 2 20" xfId="29374"/>
    <cellStyle name="注释 2 2 4 2 21" xfId="29375"/>
    <cellStyle name="注释 2 2 4 2 22" xfId="29376"/>
    <cellStyle name="注释 2 2 4 2 23" xfId="29377"/>
    <cellStyle name="注释 2 2 4 2 3" xfId="29378"/>
    <cellStyle name="注释 2 2 4 2 3 2" xfId="29379"/>
    <cellStyle name="注释 2 2 4 2 3 3" xfId="29380"/>
    <cellStyle name="注释 2 2 4 2 3 4" xfId="29381"/>
    <cellStyle name="注释 2 2 4 2 3 5" xfId="29382"/>
    <cellStyle name="注释 2 2 4 2 3 6" xfId="29383"/>
    <cellStyle name="注释 2 2 4 2 4" xfId="29384"/>
    <cellStyle name="注释 2 2 4 2 4 2" xfId="29385"/>
    <cellStyle name="注释 2 2 4 2 4 3" xfId="29386"/>
    <cellStyle name="注释 2 2 4 2 4 4" xfId="29387"/>
    <cellStyle name="注释 2 2 4 2 4 5" xfId="29388"/>
    <cellStyle name="注释 2 2 4 2 4 6" xfId="29389"/>
    <cellStyle name="注释 2 2 4 2 5" xfId="29390"/>
    <cellStyle name="注释 2 2 4 2 5 2" xfId="29391"/>
    <cellStyle name="注释 2 2 4 2 5 3" xfId="29392"/>
    <cellStyle name="注释 2 2 4 2 5 4" xfId="29393"/>
    <cellStyle name="注释 2 2 4 2 5 5" xfId="29394"/>
    <cellStyle name="注释 2 2 4 2 5 6" xfId="29395"/>
    <cellStyle name="注释 2 2 4 2 6" xfId="29396"/>
    <cellStyle name="注释 2 2 4 2 6 2" xfId="29397"/>
    <cellStyle name="注释 2 2 4 2 6 3" xfId="29398"/>
    <cellStyle name="注释 2 2 4 2 6 4" xfId="29399"/>
    <cellStyle name="注释 2 2 4 2 6 5" xfId="29400"/>
    <cellStyle name="注释 2 2 4 2 6 6" xfId="29401"/>
    <cellStyle name="注释 2 2 4 2 7" xfId="29402"/>
    <cellStyle name="注释 2 2 4 2 7 2" xfId="29403"/>
    <cellStyle name="注释 2 2 4 2 7 3" xfId="29404"/>
    <cellStyle name="注释 2 2 4 2 7 4" xfId="29405"/>
    <cellStyle name="注释 2 2 4 2 7 5" xfId="29406"/>
    <cellStyle name="注释 2 2 4 2 7 6" xfId="29407"/>
    <cellStyle name="注释 2 2 4 2 8" xfId="29408"/>
    <cellStyle name="注释 2 2 4 2 8 2" xfId="29409"/>
    <cellStyle name="注释 2 2 4 2 8 3" xfId="29410"/>
    <cellStyle name="注释 2 2 4 2 8 4" xfId="29411"/>
    <cellStyle name="注释 2 2 4 2 8 5" xfId="29412"/>
    <cellStyle name="注释 2 2 4 2 8 6" xfId="29413"/>
    <cellStyle name="注释 2 2 4 2 9" xfId="29414"/>
    <cellStyle name="注释 2 2 4 2 9 2" xfId="29415"/>
    <cellStyle name="注释 2 2 4 2 9 3" xfId="29416"/>
    <cellStyle name="注释 2 2 4 2 9 4" xfId="29417"/>
    <cellStyle name="注释 2 2 4 2 9 5" xfId="29418"/>
    <cellStyle name="注释 2 2 4 2 9 6" xfId="29419"/>
    <cellStyle name="注释 2 2 4 20" xfId="29420"/>
    <cellStyle name="注释 2 2 4 20 2" xfId="29421"/>
    <cellStyle name="注释 2 2 4 20 3" xfId="29422"/>
    <cellStyle name="注释 2 2 4 20 4" xfId="29423"/>
    <cellStyle name="注释 2 2 4 20 5" xfId="29424"/>
    <cellStyle name="注释 2 2 4 20 6" xfId="29425"/>
    <cellStyle name="注释 2 2 4 21" xfId="29426"/>
    <cellStyle name="注释 2 2 4 22" xfId="29427"/>
    <cellStyle name="注释 2 2 4 23" xfId="29428"/>
    <cellStyle name="注释 2 2 4 24" xfId="29429"/>
    <cellStyle name="注释 2 2 4 25" xfId="29430"/>
    <cellStyle name="注释 2 2 4 3" xfId="29431"/>
    <cellStyle name="注释 2 2 4 3 2" xfId="29432"/>
    <cellStyle name="注释 2 2 4 3 3" xfId="29433"/>
    <cellStyle name="注释 2 2 4 3 4" xfId="29434"/>
    <cellStyle name="注释 2 2 4 3 5" xfId="29435"/>
    <cellStyle name="注释 2 2 4 3 6" xfId="29436"/>
    <cellStyle name="注释 2 2 4 4" xfId="29437"/>
    <cellStyle name="注释 2 2 4 4 2" xfId="29438"/>
    <cellStyle name="注释 2 2 4 4 3" xfId="29439"/>
    <cellStyle name="注释 2 2 4 4 4" xfId="29440"/>
    <cellStyle name="注释 2 2 4 4 5" xfId="29441"/>
    <cellStyle name="注释 2 2 4 4 6" xfId="29442"/>
    <cellStyle name="注释 2 2 4 5" xfId="29443"/>
    <cellStyle name="注释 2 2 4 5 2" xfId="29444"/>
    <cellStyle name="注释 2 2 4 5 3" xfId="29445"/>
    <cellStyle name="注释 2 2 4 5 4" xfId="29446"/>
    <cellStyle name="注释 2 2 4 5 5" xfId="29447"/>
    <cellStyle name="注释 2 2 4 5 6" xfId="29448"/>
    <cellStyle name="注释 2 2 4 6" xfId="29449"/>
    <cellStyle name="注释 2 2 4 6 2" xfId="29450"/>
    <cellStyle name="注释 2 2 4 6 3" xfId="29451"/>
    <cellStyle name="注释 2 2 4 6 4" xfId="29452"/>
    <cellStyle name="注释 2 2 4 6 5" xfId="29453"/>
    <cellStyle name="注释 2 2 4 6 6" xfId="29454"/>
    <cellStyle name="注释 2 2 4 7" xfId="29455"/>
    <cellStyle name="注释 2 2 4 7 2" xfId="29456"/>
    <cellStyle name="注释 2 2 4 7 3" xfId="29457"/>
    <cellStyle name="注释 2 2 4 7 4" xfId="29458"/>
    <cellStyle name="注释 2 2 4 7 5" xfId="29459"/>
    <cellStyle name="注释 2 2 4 7 6" xfId="29460"/>
    <cellStyle name="注释 2 2 4 8" xfId="29461"/>
    <cellStyle name="注释 2 2 4 8 2" xfId="29462"/>
    <cellStyle name="注释 2 2 4 8 2 2" xfId="29463"/>
    <cellStyle name="注释 2 2 4 8 2 3" xfId="29464"/>
    <cellStyle name="注释 2 2 4 8 2 4" xfId="29465"/>
    <cellStyle name="注释 2 2 4 8 2 5" xfId="29466"/>
    <cellStyle name="注释 2 2 4 8 2 6" xfId="29467"/>
    <cellStyle name="注释 2 2 4 8 2 7" xfId="29468"/>
    <cellStyle name="注释 2 2 4 8 3" xfId="29469"/>
    <cellStyle name="注释 2 2 4 8 4" xfId="29470"/>
    <cellStyle name="注释 2 2 4 8 5" xfId="29471"/>
    <cellStyle name="注释 2 2 4 8 6" xfId="29472"/>
    <cellStyle name="注释 2 2 4 8 7" xfId="29473"/>
    <cellStyle name="注释 2 2 4 9" xfId="29474"/>
    <cellStyle name="注释 2 2 4 9 2" xfId="29475"/>
    <cellStyle name="注释 2 2 4 9 3" xfId="29476"/>
    <cellStyle name="注释 2 2 4 9 4" xfId="29477"/>
    <cellStyle name="注释 2 2 4 9 5" xfId="29478"/>
    <cellStyle name="注释 2 2 4 9 6" xfId="29479"/>
    <cellStyle name="注释 2 2 5" xfId="29480"/>
    <cellStyle name="注释 2 2 5 10" xfId="29481"/>
    <cellStyle name="注释 2 2 5 10 2" xfId="29482"/>
    <cellStyle name="注释 2 2 5 10 3" xfId="29483"/>
    <cellStyle name="注释 2 2 5 10 4" xfId="29484"/>
    <cellStyle name="注释 2 2 5 10 5" xfId="29485"/>
    <cellStyle name="注释 2 2 5 10 6" xfId="29486"/>
    <cellStyle name="注释 2 2 5 11" xfId="29487"/>
    <cellStyle name="注释 2 2 5 11 2" xfId="29488"/>
    <cellStyle name="注释 2 2 5 11 3" xfId="29489"/>
    <cellStyle name="注释 2 2 5 11 4" xfId="29490"/>
    <cellStyle name="注释 2 2 5 11 5" xfId="29491"/>
    <cellStyle name="注释 2 2 5 11 6" xfId="29492"/>
    <cellStyle name="注释 2 2 5 12" xfId="29493"/>
    <cellStyle name="注释 2 2 5 12 2" xfId="29494"/>
    <cellStyle name="注释 2 2 5 12 3" xfId="29495"/>
    <cellStyle name="注释 2 2 5 12 4" xfId="29496"/>
    <cellStyle name="注释 2 2 5 12 5" xfId="29497"/>
    <cellStyle name="注释 2 2 5 12 6" xfId="29498"/>
    <cellStyle name="注释 2 2 5 13" xfId="29499"/>
    <cellStyle name="注释 2 2 5 13 2" xfId="29500"/>
    <cellStyle name="注释 2 2 5 13 3" xfId="29501"/>
    <cellStyle name="注释 2 2 5 13 4" xfId="29502"/>
    <cellStyle name="注释 2 2 5 13 5" xfId="29503"/>
    <cellStyle name="注释 2 2 5 13 6" xfId="29504"/>
    <cellStyle name="注释 2 2 5 14" xfId="29505"/>
    <cellStyle name="注释 2 2 5 14 2" xfId="29506"/>
    <cellStyle name="注释 2 2 5 14 3" xfId="29507"/>
    <cellStyle name="注释 2 2 5 14 4" xfId="29508"/>
    <cellStyle name="注释 2 2 5 14 5" xfId="29509"/>
    <cellStyle name="注释 2 2 5 14 6" xfId="29510"/>
    <cellStyle name="注释 2 2 5 15" xfId="29511"/>
    <cellStyle name="注释 2 2 5 15 2" xfId="29512"/>
    <cellStyle name="注释 2 2 5 15 3" xfId="29513"/>
    <cellStyle name="注释 2 2 5 15 4" xfId="29514"/>
    <cellStyle name="注释 2 2 5 15 5" xfId="29515"/>
    <cellStyle name="注释 2 2 5 15 6" xfId="29516"/>
    <cellStyle name="注释 2 2 5 16" xfId="29517"/>
    <cellStyle name="注释 2 2 5 16 2" xfId="29518"/>
    <cellStyle name="注释 2 2 5 16 3" xfId="29519"/>
    <cellStyle name="注释 2 2 5 16 4" xfId="29520"/>
    <cellStyle name="注释 2 2 5 16 5" xfId="29521"/>
    <cellStyle name="注释 2 2 5 16 6" xfId="29522"/>
    <cellStyle name="注释 2 2 5 17" xfId="29523"/>
    <cellStyle name="注释 2 2 5 17 2" xfId="29524"/>
    <cellStyle name="注释 2 2 5 17 3" xfId="29525"/>
    <cellStyle name="注释 2 2 5 17 4" xfId="29526"/>
    <cellStyle name="注释 2 2 5 17 5" xfId="29527"/>
    <cellStyle name="注释 2 2 5 17 6" xfId="29528"/>
    <cellStyle name="注释 2 2 5 18" xfId="29529"/>
    <cellStyle name="注释 2 2 5 18 2" xfId="29530"/>
    <cellStyle name="注释 2 2 5 18 3" xfId="29531"/>
    <cellStyle name="注释 2 2 5 18 4" xfId="29532"/>
    <cellStyle name="注释 2 2 5 18 5" xfId="29533"/>
    <cellStyle name="注释 2 2 5 18 6" xfId="29534"/>
    <cellStyle name="注释 2 2 5 19" xfId="29535"/>
    <cellStyle name="注释 2 2 5 19 2" xfId="29536"/>
    <cellStyle name="注释 2 2 5 19 3" xfId="29537"/>
    <cellStyle name="注释 2 2 5 19 4" xfId="29538"/>
    <cellStyle name="注释 2 2 5 19 5" xfId="29539"/>
    <cellStyle name="注释 2 2 5 19 6" xfId="29540"/>
    <cellStyle name="注释 2 2 5 2" xfId="29541"/>
    <cellStyle name="注释 2 2 5 2 10" xfId="29542"/>
    <cellStyle name="注释 2 2 5 2 10 2" xfId="29543"/>
    <cellStyle name="注释 2 2 5 2 10 3" xfId="29544"/>
    <cellStyle name="注释 2 2 5 2 10 4" xfId="29545"/>
    <cellStyle name="注释 2 2 5 2 10 5" xfId="29546"/>
    <cellStyle name="注释 2 2 5 2 10 6" xfId="29547"/>
    <cellStyle name="注释 2 2 5 2 11" xfId="29548"/>
    <cellStyle name="注释 2 2 5 2 11 2" xfId="29549"/>
    <cellStyle name="注释 2 2 5 2 11 3" xfId="29550"/>
    <cellStyle name="注释 2 2 5 2 11 4" xfId="29551"/>
    <cellStyle name="注释 2 2 5 2 11 5" xfId="29552"/>
    <cellStyle name="注释 2 2 5 2 11 6" xfId="29553"/>
    <cellStyle name="注释 2 2 5 2 12" xfId="29554"/>
    <cellStyle name="注释 2 2 5 2 12 2" xfId="29555"/>
    <cellStyle name="注释 2 2 5 2 12 3" xfId="29556"/>
    <cellStyle name="注释 2 2 5 2 12 4" xfId="29557"/>
    <cellStyle name="注释 2 2 5 2 12 5" xfId="29558"/>
    <cellStyle name="注释 2 2 5 2 12 6" xfId="29559"/>
    <cellStyle name="注释 2 2 5 2 13" xfId="29560"/>
    <cellStyle name="注释 2 2 5 2 13 2" xfId="29561"/>
    <cellStyle name="注释 2 2 5 2 13 3" xfId="29562"/>
    <cellStyle name="注释 2 2 5 2 13 4" xfId="29563"/>
    <cellStyle name="注释 2 2 5 2 13 5" xfId="29564"/>
    <cellStyle name="注释 2 2 5 2 13 6" xfId="29565"/>
    <cellStyle name="注释 2 2 5 2 14" xfId="29566"/>
    <cellStyle name="注释 2 2 5 2 14 2" xfId="29567"/>
    <cellStyle name="注释 2 2 5 2 14 3" xfId="29568"/>
    <cellStyle name="注释 2 2 5 2 14 4" xfId="29569"/>
    <cellStyle name="注释 2 2 5 2 14 5" xfId="29570"/>
    <cellStyle name="注释 2 2 5 2 14 6" xfId="29571"/>
    <cellStyle name="注释 2 2 5 2 15" xfId="29572"/>
    <cellStyle name="注释 2 2 5 2 15 2" xfId="29573"/>
    <cellStyle name="注释 2 2 5 2 15 3" xfId="29574"/>
    <cellStyle name="注释 2 2 5 2 15 4" xfId="29575"/>
    <cellStyle name="注释 2 2 5 2 15 5" xfId="29576"/>
    <cellStyle name="注释 2 2 5 2 15 6" xfId="29577"/>
    <cellStyle name="注释 2 2 5 2 16" xfId="29578"/>
    <cellStyle name="注释 2 2 5 2 16 2" xfId="29579"/>
    <cellStyle name="注释 2 2 5 2 16 3" xfId="29580"/>
    <cellStyle name="注释 2 2 5 2 16 4" xfId="29581"/>
    <cellStyle name="注释 2 2 5 2 16 5" xfId="29582"/>
    <cellStyle name="注释 2 2 5 2 16 6" xfId="29583"/>
    <cellStyle name="注释 2 2 5 2 17" xfId="29584"/>
    <cellStyle name="注释 2 2 5 2 17 2" xfId="29585"/>
    <cellStyle name="注释 2 2 5 2 17 3" xfId="29586"/>
    <cellStyle name="注释 2 2 5 2 17 4" xfId="29587"/>
    <cellStyle name="注释 2 2 5 2 17 5" xfId="29588"/>
    <cellStyle name="注释 2 2 5 2 17 6" xfId="29589"/>
    <cellStyle name="注释 2 2 5 2 18" xfId="29590"/>
    <cellStyle name="注释 2 2 5 2 18 2" xfId="29591"/>
    <cellStyle name="注释 2 2 5 2 18 3" xfId="29592"/>
    <cellStyle name="注释 2 2 5 2 18 4" xfId="29593"/>
    <cellStyle name="注释 2 2 5 2 18 5" xfId="29594"/>
    <cellStyle name="注释 2 2 5 2 18 6" xfId="29595"/>
    <cellStyle name="注释 2 2 5 2 19" xfId="29596"/>
    <cellStyle name="注释 2 2 5 2 2" xfId="29597"/>
    <cellStyle name="注释 2 2 5 2 2 2" xfId="29598"/>
    <cellStyle name="注释 2 2 5 2 2 3" xfId="29599"/>
    <cellStyle name="注释 2 2 5 2 2 4" xfId="29600"/>
    <cellStyle name="注释 2 2 5 2 2 5" xfId="29601"/>
    <cellStyle name="注释 2 2 5 2 2 6" xfId="29602"/>
    <cellStyle name="注释 2 2 5 2 20" xfId="29603"/>
    <cellStyle name="注释 2 2 5 2 21" xfId="29604"/>
    <cellStyle name="注释 2 2 5 2 22" xfId="29605"/>
    <cellStyle name="注释 2 2 5 2 23" xfId="29606"/>
    <cellStyle name="注释 2 2 5 2 3" xfId="29607"/>
    <cellStyle name="注释 2 2 5 2 3 2" xfId="29608"/>
    <cellStyle name="注释 2 2 5 2 3 3" xfId="29609"/>
    <cellStyle name="注释 2 2 5 2 3 4" xfId="29610"/>
    <cellStyle name="注释 2 2 5 2 3 5" xfId="29611"/>
    <cellStyle name="注释 2 2 5 2 3 6" xfId="29612"/>
    <cellStyle name="注释 2 2 5 2 4" xfId="29613"/>
    <cellStyle name="注释 2 2 5 2 4 2" xfId="29614"/>
    <cellStyle name="注释 2 2 5 2 4 3" xfId="29615"/>
    <cellStyle name="注释 2 2 5 2 4 4" xfId="29616"/>
    <cellStyle name="注释 2 2 5 2 4 5" xfId="29617"/>
    <cellStyle name="注释 2 2 5 2 4 6" xfId="29618"/>
    <cellStyle name="注释 2 2 5 2 5" xfId="29619"/>
    <cellStyle name="注释 2 2 5 2 5 2" xfId="29620"/>
    <cellStyle name="注释 2 2 5 2 5 3" xfId="29621"/>
    <cellStyle name="注释 2 2 5 2 5 4" xfId="29622"/>
    <cellStyle name="注释 2 2 5 2 5 5" xfId="29623"/>
    <cellStyle name="注释 2 2 5 2 5 6" xfId="29624"/>
    <cellStyle name="注释 2 2 5 2 6" xfId="29625"/>
    <cellStyle name="注释 2 2 5 2 6 2" xfId="29626"/>
    <cellStyle name="注释 2 2 5 2 6 3" xfId="29627"/>
    <cellStyle name="注释 2 2 5 2 6 4" xfId="29628"/>
    <cellStyle name="注释 2 2 5 2 6 5" xfId="29629"/>
    <cellStyle name="注释 2 2 5 2 6 6" xfId="29630"/>
    <cellStyle name="注释 2 2 5 2 7" xfId="29631"/>
    <cellStyle name="注释 2 2 5 2 7 2" xfId="29632"/>
    <cellStyle name="注释 2 2 5 2 7 3" xfId="29633"/>
    <cellStyle name="注释 2 2 5 2 7 4" xfId="29634"/>
    <cellStyle name="注释 2 2 5 2 7 5" xfId="29635"/>
    <cellStyle name="注释 2 2 5 2 7 6" xfId="29636"/>
    <cellStyle name="注释 2 2 5 2 8" xfId="29637"/>
    <cellStyle name="注释 2 2 5 2 8 2" xfId="29638"/>
    <cellStyle name="注释 2 2 5 2 8 3" xfId="29639"/>
    <cellStyle name="注释 2 2 5 2 8 4" xfId="29640"/>
    <cellStyle name="注释 2 2 5 2 8 5" xfId="29641"/>
    <cellStyle name="注释 2 2 5 2 8 6" xfId="29642"/>
    <cellStyle name="注释 2 2 5 2 9" xfId="29643"/>
    <cellStyle name="注释 2 2 5 2 9 2" xfId="29644"/>
    <cellStyle name="注释 2 2 5 2 9 3" xfId="29645"/>
    <cellStyle name="注释 2 2 5 2 9 4" xfId="29646"/>
    <cellStyle name="注释 2 2 5 2 9 5" xfId="29647"/>
    <cellStyle name="注释 2 2 5 2 9 6" xfId="29648"/>
    <cellStyle name="注释 2 2 5 20" xfId="29649"/>
    <cellStyle name="注释 2 2 5 20 2" xfId="29650"/>
    <cellStyle name="注释 2 2 5 20 3" xfId="29651"/>
    <cellStyle name="注释 2 2 5 20 4" xfId="29652"/>
    <cellStyle name="注释 2 2 5 20 5" xfId="29653"/>
    <cellStyle name="注释 2 2 5 20 6" xfId="29654"/>
    <cellStyle name="注释 2 2 5 21" xfId="29655"/>
    <cellStyle name="注释 2 2 5 22" xfId="29656"/>
    <cellStyle name="注释 2 2 5 23" xfId="29657"/>
    <cellStyle name="注释 2 2 5 24" xfId="29658"/>
    <cellStyle name="注释 2 2 5 25" xfId="29659"/>
    <cellStyle name="注释 2 2 5 3" xfId="29660"/>
    <cellStyle name="注释 2 2 5 3 2" xfId="29661"/>
    <cellStyle name="注释 2 2 5 3 3" xfId="29662"/>
    <cellStyle name="注释 2 2 5 3 4" xfId="29663"/>
    <cellStyle name="注释 2 2 5 3 5" xfId="29664"/>
    <cellStyle name="注释 2 2 5 3 6" xfId="29665"/>
    <cellStyle name="注释 2 2 5 4" xfId="29666"/>
    <cellStyle name="注释 2 2 5 4 2" xfId="29667"/>
    <cellStyle name="注释 2 2 5 4 3" xfId="29668"/>
    <cellStyle name="注释 2 2 5 4 4" xfId="29669"/>
    <cellStyle name="注释 2 2 5 4 5" xfId="29670"/>
    <cellStyle name="注释 2 2 5 4 6" xfId="29671"/>
    <cellStyle name="注释 2 2 5 5" xfId="29672"/>
    <cellStyle name="注释 2 2 5 5 2" xfId="29673"/>
    <cellStyle name="注释 2 2 5 5 3" xfId="29674"/>
    <cellStyle name="注释 2 2 5 5 4" xfId="29675"/>
    <cellStyle name="注释 2 2 5 5 5" xfId="29676"/>
    <cellStyle name="注释 2 2 5 5 6" xfId="29677"/>
    <cellStyle name="注释 2 2 5 6" xfId="29678"/>
    <cellStyle name="注释 2 2 5 6 2" xfId="29679"/>
    <cellStyle name="注释 2 2 5 6 3" xfId="29680"/>
    <cellStyle name="注释 2 2 5 6 4" xfId="29681"/>
    <cellStyle name="注释 2 2 5 6 5" xfId="29682"/>
    <cellStyle name="注释 2 2 5 6 6" xfId="29683"/>
    <cellStyle name="注释 2 2 5 7" xfId="29684"/>
    <cellStyle name="注释 2 2 5 7 2" xfId="29685"/>
    <cellStyle name="注释 2 2 5 7 3" xfId="29686"/>
    <cellStyle name="注释 2 2 5 7 4" xfId="29687"/>
    <cellStyle name="注释 2 2 5 7 5" xfId="29688"/>
    <cellStyle name="注释 2 2 5 7 6" xfId="29689"/>
    <cellStyle name="注释 2 2 5 8" xfId="29690"/>
    <cellStyle name="注释 2 2 5 8 2" xfId="29691"/>
    <cellStyle name="注释 2 2 5 8 2 2" xfId="29692"/>
    <cellStyle name="注释 2 2 5 8 2 3" xfId="29693"/>
    <cellStyle name="注释 2 2 5 8 2 4" xfId="29694"/>
    <cellStyle name="注释 2 2 5 8 2 5" xfId="29695"/>
    <cellStyle name="注释 2 2 5 8 2 6" xfId="29696"/>
    <cellStyle name="注释 2 2 5 8 2 7" xfId="29697"/>
    <cellStyle name="注释 2 2 5 8 3" xfId="29698"/>
    <cellStyle name="注释 2 2 5 8 4" xfId="29699"/>
    <cellStyle name="注释 2 2 5 8 5" xfId="29700"/>
    <cellStyle name="注释 2 2 5 8 6" xfId="29701"/>
    <cellStyle name="注释 2 2 5 8 7" xfId="29702"/>
    <cellStyle name="注释 2 2 5 9" xfId="29703"/>
    <cellStyle name="注释 2 2 5 9 2" xfId="29704"/>
    <cellStyle name="注释 2 2 5 9 3" xfId="29705"/>
    <cellStyle name="注释 2 2 5 9 4" xfId="29706"/>
    <cellStyle name="注释 2 2 5 9 5" xfId="29707"/>
    <cellStyle name="注释 2 2 5 9 6" xfId="29708"/>
    <cellStyle name="注释 2 2 6" xfId="29709"/>
    <cellStyle name="注释 2 2 6 2" xfId="29710"/>
    <cellStyle name="注释 2 2 6 3" xfId="29711"/>
    <cellStyle name="注释 2 2 6 4" xfId="29712"/>
    <cellStyle name="注释 2 2 6 5" xfId="29713"/>
    <cellStyle name="注释 2 2 6 6" xfId="29714"/>
    <cellStyle name="注释 2 2 7" xfId="29715"/>
    <cellStyle name="注释 2 2 7 2" xfId="29716"/>
    <cellStyle name="注释 2 2 7 3" xfId="29717"/>
    <cellStyle name="注释 2 2 7 4" xfId="29718"/>
    <cellStyle name="注释 2 2 7 5" xfId="29719"/>
    <cellStyle name="注释 2 2 7 6" xfId="29720"/>
    <cellStyle name="注释 2 2 8" xfId="29721"/>
    <cellStyle name="注释 2 2 8 2" xfId="29722"/>
    <cellStyle name="注释 2 2 8 3" xfId="29723"/>
    <cellStyle name="注释 2 2 8 4" xfId="29724"/>
    <cellStyle name="注释 2 2 8 5" xfId="29725"/>
    <cellStyle name="注释 2 2 8 6" xfId="29726"/>
    <cellStyle name="注释 2 2 9" xfId="29727"/>
    <cellStyle name="注释 2 2 9 2" xfId="29728"/>
    <cellStyle name="注释 2 2 9 3" xfId="29729"/>
    <cellStyle name="注释 2 2 9 4" xfId="29730"/>
    <cellStyle name="注释 2 2 9 5" xfId="29731"/>
    <cellStyle name="注释 2 2 9 6" xfId="29732"/>
    <cellStyle name="注释 2 20" xfId="29733"/>
    <cellStyle name="注释 2 20 2" xfId="29734"/>
    <cellStyle name="注释 2 20 3" xfId="29735"/>
    <cellStyle name="注释 2 20 4" xfId="29736"/>
    <cellStyle name="注释 2 20 5" xfId="29737"/>
    <cellStyle name="注释 2 20 6" xfId="29738"/>
    <cellStyle name="注释 2 21" xfId="29739"/>
    <cellStyle name="注释 2 21 2" xfId="29740"/>
    <cellStyle name="注释 2 21 3" xfId="29741"/>
    <cellStyle name="注释 2 21 4" xfId="29742"/>
    <cellStyle name="注释 2 21 5" xfId="29743"/>
    <cellStyle name="注释 2 21 6" xfId="29744"/>
    <cellStyle name="注释 2 22" xfId="29745"/>
    <cellStyle name="注释 2 22 2" xfId="29746"/>
    <cellStyle name="注释 2 22 3" xfId="29747"/>
    <cellStyle name="注释 2 22 4" xfId="29748"/>
    <cellStyle name="注释 2 22 5" xfId="29749"/>
    <cellStyle name="注释 2 22 6" xfId="29750"/>
    <cellStyle name="注释 2 23" xfId="29751"/>
    <cellStyle name="注释 2 23 2" xfId="29752"/>
    <cellStyle name="注释 2 23 3" xfId="29753"/>
    <cellStyle name="注释 2 23 4" xfId="29754"/>
    <cellStyle name="注释 2 23 5" xfId="29755"/>
    <cellStyle name="注释 2 23 6" xfId="29756"/>
    <cellStyle name="注释 2 24" xfId="29757"/>
    <cellStyle name="注释 2 24 2" xfId="29758"/>
    <cellStyle name="注释 2 24 3" xfId="29759"/>
    <cellStyle name="注释 2 24 4" xfId="29760"/>
    <cellStyle name="注释 2 24 5" xfId="29761"/>
    <cellStyle name="注释 2 24 6" xfId="29762"/>
    <cellStyle name="注释 2 25" xfId="29763"/>
    <cellStyle name="注释 2 26" xfId="29764"/>
    <cellStyle name="注释 2 27" xfId="29765"/>
    <cellStyle name="注释 2 28" xfId="29766"/>
    <cellStyle name="注释 2 29" xfId="29767"/>
    <cellStyle name="注释 2 3" xfId="29768"/>
    <cellStyle name="注释 2 3 10" xfId="29769"/>
    <cellStyle name="注释 2 3 10 2" xfId="29770"/>
    <cellStyle name="注释 2 3 10 3" xfId="29771"/>
    <cellStyle name="注释 2 3 10 4" xfId="29772"/>
    <cellStyle name="注释 2 3 10 5" xfId="29773"/>
    <cellStyle name="注释 2 3 10 6" xfId="29774"/>
    <cellStyle name="注释 2 3 11" xfId="29775"/>
    <cellStyle name="注释 2 3 11 2" xfId="29776"/>
    <cellStyle name="注释 2 3 11 2 2" xfId="29777"/>
    <cellStyle name="注释 2 3 11 2 3" xfId="29778"/>
    <cellStyle name="注释 2 3 11 2 4" xfId="29779"/>
    <cellStyle name="注释 2 3 11 2 5" xfId="29780"/>
    <cellStyle name="注释 2 3 11 2 6" xfId="29781"/>
    <cellStyle name="注释 2 3 11 2 7" xfId="29782"/>
    <cellStyle name="注释 2 3 11 3" xfId="29783"/>
    <cellStyle name="注释 2 3 11 4" xfId="29784"/>
    <cellStyle name="注释 2 3 11 5" xfId="29785"/>
    <cellStyle name="注释 2 3 11 6" xfId="29786"/>
    <cellStyle name="注释 2 3 11 7" xfId="29787"/>
    <cellStyle name="注释 2 3 12" xfId="29788"/>
    <cellStyle name="注释 2 3 12 2" xfId="29789"/>
    <cellStyle name="注释 2 3 12 3" xfId="29790"/>
    <cellStyle name="注释 2 3 12 4" xfId="29791"/>
    <cellStyle name="注释 2 3 12 5" xfId="29792"/>
    <cellStyle name="注释 2 3 12 6" xfId="29793"/>
    <cellStyle name="注释 2 3 13" xfId="29794"/>
    <cellStyle name="注释 2 3 13 2" xfId="29795"/>
    <cellStyle name="注释 2 3 13 3" xfId="29796"/>
    <cellStyle name="注释 2 3 13 4" xfId="29797"/>
    <cellStyle name="注释 2 3 13 5" xfId="29798"/>
    <cellStyle name="注释 2 3 13 6" xfId="29799"/>
    <cellStyle name="注释 2 3 14" xfId="29800"/>
    <cellStyle name="注释 2 3 14 2" xfId="29801"/>
    <cellStyle name="注释 2 3 14 3" xfId="29802"/>
    <cellStyle name="注释 2 3 14 4" xfId="29803"/>
    <cellStyle name="注释 2 3 14 5" xfId="29804"/>
    <cellStyle name="注释 2 3 14 6" xfId="29805"/>
    <cellStyle name="注释 2 3 15" xfId="29806"/>
    <cellStyle name="注释 2 3 15 2" xfId="29807"/>
    <cellStyle name="注释 2 3 15 3" xfId="29808"/>
    <cellStyle name="注释 2 3 15 4" xfId="29809"/>
    <cellStyle name="注释 2 3 15 5" xfId="29810"/>
    <cellStyle name="注释 2 3 15 6" xfId="29811"/>
    <cellStyle name="注释 2 3 16" xfId="29812"/>
    <cellStyle name="注释 2 3 16 2" xfId="29813"/>
    <cellStyle name="注释 2 3 16 3" xfId="29814"/>
    <cellStyle name="注释 2 3 16 4" xfId="29815"/>
    <cellStyle name="注释 2 3 16 5" xfId="29816"/>
    <cellStyle name="注释 2 3 16 6" xfId="29817"/>
    <cellStyle name="注释 2 3 17" xfId="29818"/>
    <cellStyle name="注释 2 3 17 2" xfId="29819"/>
    <cellStyle name="注释 2 3 17 3" xfId="29820"/>
    <cellStyle name="注释 2 3 17 4" xfId="29821"/>
    <cellStyle name="注释 2 3 17 5" xfId="29822"/>
    <cellStyle name="注释 2 3 17 6" xfId="29823"/>
    <cellStyle name="注释 2 3 18" xfId="29824"/>
    <cellStyle name="注释 2 3 18 2" xfId="29825"/>
    <cellStyle name="注释 2 3 18 3" xfId="29826"/>
    <cellStyle name="注释 2 3 18 4" xfId="29827"/>
    <cellStyle name="注释 2 3 18 5" xfId="29828"/>
    <cellStyle name="注释 2 3 18 6" xfId="29829"/>
    <cellStyle name="注释 2 3 19" xfId="29830"/>
    <cellStyle name="注释 2 3 19 2" xfId="29831"/>
    <cellStyle name="注释 2 3 19 3" xfId="29832"/>
    <cellStyle name="注释 2 3 19 4" xfId="29833"/>
    <cellStyle name="注释 2 3 19 5" xfId="29834"/>
    <cellStyle name="注释 2 3 19 6" xfId="29835"/>
    <cellStyle name="注释 2 3 2" xfId="29836"/>
    <cellStyle name="注释 2 3 2 10" xfId="29837"/>
    <cellStyle name="注释 2 3 2 10 2" xfId="29838"/>
    <cellStyle name="注释 2 3 2 10 2 2" xfId="29839"/>
    <cellStyle name="注释 2 3 2 10 2 3" xfId="29840"/>
    <cellStyle name="注释 2 3 2 10 2 4" xfId="29841"/>
    <cellStyle name="注释 2 3 2 10 2 5" xfId="29842"/>
    <cellStyle name="注释 2 3 2 10 2 6" xfId="29843"/>
    <cellStyle name="注释 2 3 2 10 2 7" xfId="29844"/>
    <cellStyle name="注释 2 3 2 10 3" xfId="29845"/>
    <cellStyle name="注释 2 3 2 10 4" xfId="29846"/>
    <cellStyle name="注释 2 3 2 10 5" xfId="29847"/>
    <cellStyle name="注释 2 3 2 10 6" xfId="29848"/>
    <cellStyle name="注释 2 3 2 10 7" xfId="29849"/>
    <cellStyle name="注释 2 3 2 11" xfId="29850"/>
    <cellStyle name="注释 2 3 2 11 2" xfId="29851"/>
    <cellStyle name="注释 2 3 2 11 3" xfId="29852"/>
    <cellStyle name="注释 2 3 2 11 4" xfId="29853"/>
    <cellStyle name="注释 2 3 2 11 5" xfId="29854"/>
    <cellStyle name="注释 2 3 2 11 6" xfId="29855"/>
    <cellStyle name="注释 2 3 2 12" xfId="29856"/>
    <cellStyle name="注释 2 3 2 12 2" xfId="29857"/>
    <cellStyle name="注释 2 3 2 12 3" xfId="29858"/>
    <cellStyle name="注释 2 3 2 12 4" xfId="29859"/>
    <cellStyle name="注释 2 3 2 12 5" xfId="29860"/>
    <cellStyle name="注释 2 3 2 12 6" xfId="29861"/>
    <cellStyle name="注释 2 3 2 13" xfId="29862"/>
    <cellStyle name="注释 2 3 2 13 2" xfId="29863"/>
    <cellStyle name="注释 2 3 2 13 3" xfId="29864"/>
    <cellStyle name="注释 2 3 2 13 4" xfId="29865"/>
    <cellStyle name="注释 2 3 2 13 5" xfId="29866"/>
    <cellStyle name="注释 2 3 2 13 6" xfId="29867"/>
    <cellStyle name="注释 2 3 2 14" xfId="29868"/>
    <cellStyle name="注释 2 3 2 14 2" xfId="29869"/>
    <cellStyle name="注释 2 3 2 14 3" xfId="29870"/>
    <cellStyle name="注释 2 3 2 14 4" xfId="29871"/>
    <cellStyle name="注释 2 3 2 14 5" xfId="29872"/>
    <cellStyle name="注释 2 3 2 14 6" xfId="29873"/>
    <cellStyle name="注释 2 3 2 15" xfId="29874"/>
    <cellStyle name="注释 2 3 2 15 2" xfId="29875"/>
    <cellStyle name="注释 2 3 2 15 3" xfId="29876"/>
    <cellStyle name="注释 2 3 2 15 4" xfId="29877"/>
    <cellStyle name="注释 2 3 2 15 5" xfId="29878"/>
    <cellStyle name="注释 2 3 2 15 6" xfId="29879"/>
    <cellStyle name="注释 2 3 2 16" xfId="29880"/>
    <cellStyle name="注释 2 3 2 16 2" xfId="29881"/>
    <cellStyle name="注释 2 3 2 16 3" xfId="29882"/>
    <cellStyle name="注释 2 3 2 16 4" xfId="29883"/>
    <cellStyle name="注释 2 3 2 16 5" xfId="29884"/>
    <cellStyle name="注释 2 3 2 16 6" xfId="29885"/>
    <cellStyle name="注释 2 3 2 17" xfId="29886"/>
    <cellStyle name="注释 2 3 2 17 2" xfId="29887"/>
    <cellStyle name="注释 2 3 2 17 3" xfId="29888"/>
    <cellStyle name="注释 2 3 2 17 4" xfId="29889"/>
    <cellStyle name="注释 2 3 2 17 5" xfId="29890"/>
    <cellStyle name="注释 2 3 2 17 6" xfId="29891"/>
    <cellStyle name="注释 2 3 2 18" xfId="29892"/>
    <cellStyle name="注释 2 3 2 18 2" xfId="29893"/>
    <cellStyle name="注释 2 3 2 18 3" xfId="29894"/>
    <cellStyle name="注释 2 3 2 18 4" xfId="29895"/>
    <cellStyle name="注释 2 3 2 18 5" xfId="29896"/>
    <cellStyle name="注释 2 3 2 18 6" xfId="29897"/>
    <cellStyle name="注释 2 3 2 19" xfId="29898"/>
    <cellStyle name="注释 2 3 2 19 2" xfId="29899"/>
    <cellStyle name="注释 2 3 2 19 3" xfId="29900"/>
    <cellStyle name="注释 2 3 2 19 4" xfId="29901"/>
    <cellStyle name="注释 2 3 2 19 5" xfId="29902"/>
    <cellStyle name="注释 2 3 2 19 6" xfId="29903"/>
    <cellStyle name="注释 2 3 2 2" xfId="29904"/>
    <cellStyle name="注释 2 3 2 2 10" xfId="29905"/>
    <cellStyle name="注释 2 3 2 2 10 2" xfId="29906"/>
    <cellStyle name="注释 2 3 2 2 10 3" xfId="29907"/>
    <cellStyle name="注释 2 3 2 2 10 4" xfId="29908"/>
    <cellStyle name="注释 2 3 2 2 10 5" xfId="29909"/>
    <cellStyle name="注释 2 3 2 2 10 6" xfId="29910"/>
    <cellStyle name="注释 2 3 2 2 11" xfId="29911"/>
    <cellStyle name="注释 2 3 2 2 11 2" xfId="29912"/>
    <cellStyle name="注释 2 3 2 2 11 3" xfId="29913"/>
    <cellStyle name="注释 2 3 2 2 11 4" xfId="29914"/>
    <cellStyle name="注释 2 3 2 2 11 5" xfId="29915"/>
    <cellStyle name="注释 2 3 2 2 11 6" xfId="29916"/>
    <cellStyle name="注释 2 3 2 2 12" xfId="29917"/>
    <cellStyle name="注释 2 3 2 2 12 2" xfId="29918"/>
    <cellStyle name="注释 2 3 2 2 12 3" xfId="29919"/>
    <cellStyle name="注释 2 3 2 2 12 4" xfId="29920"/>
    <cellStyle name="注释 2 3 2 2 12 5" xfId="29921"/>
    <cellStyle name="注释 2 3 2 2 12 6" xfId="29922"/>
    <cellStyle name="注释 2 3 2 2 13" xfId="29923"/>
    <cellStyle name="注释 2 3 2 2 13 2" xfId="29924"/>
    <cellStyle name="注释 2 3 2 2 13 3" xfId="29925"/>
    <cellStyle name="注释 2 3 2 2 13 4" xfId="29926"/>
    <cellStyle name="注释 2 3 2 2 13 5" xfId="29927"/>
    <cellStyle name="注释 2 3 2 2 13 6" xfId="29928"/>
    <cellStyle name="注释 2 3 2 2 14" xfId="29929"/>
    <cellStyle name="注释 2 3 2 2 14 2" xfId="29930"/>
    <cellStyle name="注释 2 3 2 2 14 3" xfId="29931"/>
    <cellStyle name="注释 2 3 2 2 14 4" xfId="29932"/>
    <cellStyle name="注释 2 3 2 2 14 5" xfId="29933"/>
    <cellStyle name="注释 2 3 2 2 14 6" xfId="29934"/>
    <cellStyle name="注释 2 3 2 2 15" xfId="29935"/>
    <cellStyle name="注释 2 3 2 2 15 2" xfId="29936"/>
    <cellStyle name="注释 2 3 2 2 15 3" xfId="29937"/>
    <cellStyle name="注释 2 3 2 2 15 4" xfId="29938"/>
    <cellStyle name="注释 2 3 2 2 15 5" xfId="29939"/>
    <cellStyle name="注释 2 3 2 2 15 6" xfId="29940"/>
    <cellStyle name="注释 2 3 2 2 16" xfId="29941"/>
    <cellStyle name="注释 2 3 2 2 16 2" xfId="29942"/>
    <cellStyle name="注释 2 3 2 2 16 3" xfId="29943"/>
    <cellStyle name="注释 2 3 2 2 16 4" xfId="29944"/>
    <cellStyle name="注释 2 3 2 2 16 5" xfId="29945"/>
    <cellStyle name="注释 2 3 2 2 16 6" xfId="29946"/>
    <cellStyle name="注释 2 3 2 2 17" xfId="29947"/>
    <cellStyle name="注释 2 3 2 2 17 2" xfId="29948"/>
    <cellStyle name="注释 2 3 2 2 17 3" xfId="29949"/>
    <cellStyle name="注释 2 3 2 2 17 4" xfId="29950"/>
    <cellStyle name="注释 2 3 2 2 17 5" xfId="29951"/>
    <cellStyle name="注释 2 3 2 2 17 6" xfId="29952"/>
    <cellStyle name="注释 2 3 2 2 18" xfId="29953"/>
    <cellStyle name="注释 2 3 2 2 18 2" xfId="29954"/>
    <cellStyle name="注释 2 3 2 2 18 3" xfId="29955"/>
    <cellStyle name="注释 2 3 2 2 18 4" xfId="29956"/>
    <cellStyle name="注释 2 3 2 2 18 5" xfId="29957"/>
    <cellStyle name="注释 2 3 2 2 18 6" xfId="29958"/>
    <cellStyle name="注释 2 3 2 2 19" xfId="29959"/>
    <cellStyle name="注释 2 3 2 2 19 2" xfId="29960"/>
    <cellStyle name="注释 2 3 2 2 19 3" xfId="29961"/>
    <cellStyle name="注释 2 3 2 2 19 4" xfId="29962"/>
    <cellStyle name="注释 2 3 2 2 19 5" xfId="29963"/>
    <cellStyle name="注释 2 3 2 2 19 6" xfId="29964"/>
    <cellStyle name="注释 2 3 2 2 2" xfId="29965"/>
    <cellStyle name="注释 2 3 2 2 2 10" xfId="29966"/>
    <cellStyle name="注释 2 3 2 2 2 10 2" xfId="29967"/>
    <cellStyle name="注释 2 3 2 2 2 10 3" xfId="29968"/>
    <cellStyle name="注释 2 3 2 2 2 10 4" xfId="29969"/>
    <cellStyle name="注释 2 3 2 2 2 10 5" xfId="29970"/>
    <cellStyle name="注释 2 3 2 2 2 10 6" xfId="29971"/>
    <cellStyle name="注释 2 3 2 2 2 11" xfId="29972"/>
    <cellStyle name="注释 2 3 2 2 2 11 2" xfId="29973"/>
    <cellStyle name="注释 2 3 2 2 2 11 3" xfId="29974"/>
    <cellStyle name="注释 2 3 2 2 2 11 4" xfId="29975"/>
    <cellStyle name="注释 2 3 2 2 2 11 5" xfId="29976"/>
    <cellStyle name="注释 2 3 2 2 2 11 6" xfId="29977"/>
    <cellStyle name="注释 2 3 2 2 2 12" xfId="29978"/>
    <cellStyle name="注释 2 3 2 2 2 12 2" xfId="29979"/>
    <cellStyle name="注释 2 3 2 2 2 12 3" xfId="29980"/>
    <cellStyle name="注释 2 3 2 2 2 12 4" xfId="29981"/>
    <cellStyle name="注释 2 3 2 2 2 12 5" xfId="29982"/>
    <cellStyle name="注释 2 3 2 2 2 12 6" xfId="29983"/>
    <cellStyle name="注释 2 3 2 2 2 13" xfId="29984"/>
    <cellStyle name="注释 2 3 2 2 2 13 2" xfId="29985"/>
    <cellStyle name="注释 2 3 2 2 2 13 3" xfId="29986"/>
    <cellStyle name="注释 2 3 2 2 2 13 4" xfId="29987"/>
    <cellStyle name="注释 2 3 2 2 2 13 5" xfId="29988"/>
    <cellStyle name="注释 2 3 2 2 2 13 6" xfId="29989"/>
    <cellStyle name="注释 2 3 2 2 2 14" xfId="29990"/>
    <cellStyle name="注释 2 3 2 2 2 14 2" xfId="29991"/>
    <cellStyle name="注释 2 3 2 2 2 14 3" xfId="29992"/>
    <cellStyle name="注释 2 3 2 2 2 14 4" xfId="29993"/>
    <cellStyle name="注释 2 3 2 2 2 14 5" xfId="29994"/>
    <cellStyle name="注释 2 3 2 2 2 14 6" xfId="29995"/>
    <cellStyle name="注释 2 3 2 2 2 15" xfId="29996"/>
    <cellStyle name="注释 2 3 2 2 2 15 2" xfId="29997"/>
    <cellStyle name="注释 2 3 2 2 2 15 3" xfId="29998"/>
    <cellStyle name="注释 2 3 2 2 2 15 4" xfId="29999"/>
    <cellStyle name="注释 2 3 2 2 2 15 5" xfId="30000"/>
    <cellStyle name="注释 2 3 2 2 2 15 6" xfId="30001"/>
    <cellStyle name="注释 2 3 2 2 2 16" xfId="30002"/>
    <cellStyle name="注释 2 3 2 2 2 16 2" xfId="30003"/>
    <cellStyle name="注释 2 3 2 2 2 16 3" xfId="30004"/>
    <cellStyle name="注释 2 3 2 2 2 16 4" xfId="30005"/>
    <cellStyle name="注释 2 3 2 2 2 16 5" xfId="30006"/>
    <cellStyle name="注释 2 3 2 2 2 16 6" xfId="30007"/>
    <cellStyle name="注释 2 3 2 2 2 17" xfId="30008"/>
    <cellStyle name="注释 2 3 2 2 2 17 2" xfId="30009"/>
    <cellStyle name="注释 2 3 2 2 2 17 3" xfId="30010"/>
    <cellStyle name="注释 2 3 2 2 2 17 4" xfId="30011"/>
    <cellStyle name="注释 2 3 2 2 2 17 5" xfId="30012"/>
    <cellStyle name="注释 2 3 2 2 2 17 6" xfId="30013"/>
    <cellStyle name="注释 2 3 2 2 2 18" xfId="30014"/>
    <cellStyle name="注释 2 3 2 2 2 18 2" xfId="30015"/>
    <cellStyle name="注释 2 3 2 2 2 18 3" xfId="30016"/>
    <cellStyle name="注释 2 3 2 2 2 18 4" xfId="30017"/>
    <cellStyle name="注释 2 3 2 2 2 18 5" xfId="30018"/>
    <cellStyle name="注释 2 3 2 2 2 18 6" xfId="30019"/>
    <cellStyle name="注释 2 3 2 2 2 19" xfId="30020"/>
    <cellStyle name="注释 2 3 2 2 2 2" xfId="30021"/>
    <cellStyle name="注释 2 3 2 2 2 2 2" xfId="30022"/>
    <cellStyle name="注释 2 3 2 2 2 2 3" xfId="30023"/>
    <cellStyle name="注释 2 3 2 2 2 2 4" xfId="30024"/>
    <cellStyle name="注释 2 3 2 2 2 2 5" xfId="30025"/>
    <cellStyle name="注释 2 3 2 2 2 2 6" xfId="30026"/>
    <cellStyle name="注释 2 3 2 2 2 20" xfId="30027"/>
    <cellStyle name="注释 2 3 2 2 2 21" xfId="30028"/>
    <cellStyle name="注释 2 3 2 2 2 22" xfId="30029"/>
    <cellStyle name="注释 2 3 2 2 2 23" xfId="30030"/>
    <cellStyle name="注释 2 3 2 2 2 3" xfId="30031"/>
    <cellStyle name="注释 2 3 2 2 2 3 2" xfId="30032"/>
    <cellStyle name="注释 2 3 2 2 2 3 3" xfId="30033"/>
    <cellStyle name="注释 2 3 2 2 2 3 4" xfId="30034"/>
    <cellStyle name="注释 2 3 2 2 2 3 5" xfId="30035"/>
    <cellStyle name="注释 2 3 2 2 2 3 6" xfId="30036"/>
    <cellStyle name="注释 2 3 2 2 2 4" xfId="30037"/>
    <cellStyle name="注释 2 3 2 2 2 4 2" xfId="30038"/>
    <cellStyle name="注释 2 3 2 2 2 4 3" xfId="30039"/>
    <cellStyle name="注释 2 3 2 2 2 4 4" xfId="30040"/>
    <cellStyle name="注释 2 3 2 2 2 4 5" xfId="30041"/>
    <cellStyle name="注释 2 3 2 2 2 4 6" xfId="30042"/>
    <cellStyle name="注释 2 3 2 2 2 5" xfId="30043"/>
    <cellStyle name="注释 2 3 2 2 2 5 2" xfId="30044"/>
    <cellStyle name="注释 2 3 2 2 2 5 3" xfId="30045"/>
    <cellStyle name="注释 2 3 2 2 2 5 4" xfId="30046"/>
    <cellStyle name="注释 2 3 2 2 2 5 5" xfId="30047"/>
    <cellStyle name="注释 2 3 2 2 2 5 6" xfId="30048"/>
    <cellStyle name="注释 2 3 2 2 2 6" xfId="30049"/>
    <cellStyle name="注释 2 3 2 2 2 6 2" xfId="30050"/>
    <cellStyle name="注释 2 3 2 2 2 6 3" xfId="30051"/>
    <cellStyle name="注释 2 3 2 2 2 6 4" xfId="30052"/>
    <cellStyle name="注释 2 3 2 2 2 6 5" xfId="30053"/>
    <cellStyle name="注释 2 3 2 2 2 6 6" xfId="30054"/>
    <cellStyle name="注释 2 3 2 2 2 7" xfId="30055"/>
    <cellStyle name="注释 2 3 2 2 2 7 2" xfId="30056"/>
    <cellStyle name="注释 2 3 2 2 2 7 3" xfId="30057"/>
    <cellStyle name="注释 2 3 2 2 2 7 4" xfId="30058"/>
    <cellStyle name="注释 2 3 2 2 2 7 5" xfId="30059"/>
    <cellStyle name="注释 2 3 2 2 2 7 6" xfId="30060"/>
    <cellStyle name="注释 2 3 2 2 2 8" xfId="30061"/>
    <cellStyle name="注释 2 3 2 2 2 8 2" xfId="30062"/>
    <cellStyle name="注释 2 3 2 2 2 8 3" xfId="30063"/>
    <cellStyle name="注释 2 3 2 2 2 8 4" xfId="30064"/>
    <cellStyle name="注释 2 3 2 2 2 8 5" xfId="30065"/>
    <cellStyle name="注释 2 3 2 2 2 8 6" xfId="30066"/>
    <cellStyle name="注释 2 3 2 2 2 9" xfId="30067"/>
    <cellStyle name="注释 2 3 2 2 2 9 2" xfId="30068"/>
    <cellStyle name="注释 2 3 2 2 2 9 3" xfId="30069"/>
    <cellStyle name="注释 2 3 2 2 2 9 4" xfId="30070"/>
    <cellStyle name="注释 2 3 2 2 2 9 5" xfId="30071"/>
    <cellStyle name="注释 2 3 2 2 2 9 6" xfId="30072"/>
    <cellStyle name="注释 2 3 2 2 20" xfId="30073"/>
    <cellStyle name="注释 2 3 2 2 20 2" xfId="30074"/>
    <cellStyle name="注释 2 3 2 2 20 3" xfId="30075"/>
    <cellStyle name="注释 2 3 2 2 20 4" xfId="30076"/>
    <cellStyle name="注释 2 3 2 2 20 5" xfId="30077"/>
    <cellStyle name="注释 2 3 2 2 20 6" xfId="30078"/>
    <cellStyle name="注释 2 3 2 2 21" xfId="30079"/>
    <cellStyle name="注释 2 3 2 2 22" xfId="30080"/>
    <cellStyle name="注释 2 3 2 2 23" xfId="30081"/>
    <cellStyle name="注释 2 3 2 2 24" xfId="30082"/>
    <cellStyle name="注释 2 3 2 2 25" xfId="30083"/>
    <cellStyle name="注释 2 3 2 2 3" xfId="30084"/>
    <cellStyle name="注释 2 3 2 2 3 2" xfId="30085"/>
    <cellStyle name="注释 2 3 2 2 3 3" xfId="30086"/>
    <cellStyle name="注释 2 3 2 2 3 4" xfId="30087"/>
    <cellStyle name="注释 2 3 2 2 3 5" xfId="30088"/>
    <cellStyle name="注释 2 3 2 2 3 6" xfId="30089"/>
    <cellStyle name="注释 2 3 2 2 4" xfId="30090"/>
    <cellStyle name="注释 2 3 2 2 4 2" xfId="30091"/>
    <cellStyle name="注释 2 3 2 2 4 3" xfId="30092"/>
    <cellStyle name="注释 2 3 2 2 4 4" xfId="30093"/>
    <cellStyle name="注释 2 3 2 2 4 5" xfId="30094"/>
    <cellStyle name="注释 2 3 2 2 4 6" xfId="30095"/>
    <cellStyle name="注释 2 3 2 2 5" xfId="30096"/>
    <cellStyle name="注释 2 3 2 2 5 2" xfId="30097"/>
    <cellStyle name="注释 2 3 2 2 5 3" xfId="30098"/>
    <cellStyle name="注释 2 3 2 2 5 4" xfId="30099"/>
    <cellStyle name="注释 2 3 2 2 5 5" xfId="30100"/>
    <cellStyle name="注释 2 3 2 2 5 6" xfId="30101"/>
    <cellStyle name="注释 2 3 2 2 6" xfId="30102"/>
    <cellStyle name="注释 2 3 2 2 6 2" xfId="30103"/>
    <cellStyle name="注释 2 3 2 2 6 3" xfId="30104"/>
    <cellStyle name="注释 2 3 2 2 6 4" xfId="30105"/>
    <cellStyle name="注释 2 3 2 2 6 5" xfId="30106"/>
    <cellStyle name="注释 2 3 2 2 6 6" xfId="30107"/>
    <cellStyle name="注释 2 3 2 2 7" xfId="30108"/>
    <cellStyle name="注释 2 3 2 2 7 2" xfId="30109"/>
    <cellStyle name="注释 2 3 2 2 7 3" xfId="30110"/>
    <cellStyle name="注释 2 3 2 2 7 4" xfId="30111"/>
    <cellStyle name="注释 2 3 2 2 7 5" xfId="30112"/>
    <cellStyle name="注释 2 3 2 2 7 6" xfId="30113"/>
    <cellStyle name="注释 2 3 2 2 8" xfId="30114"/>
    <cellStyle name="注释 2 3 2 2 8 2" xfId="30115"/>
    <cellStyle name="注释 2 3 2 2 8 2 2" xfId="30116"/>
    <cellStyle name="注释 2 3 2 2 8 2 3" xfId="30117"/>
    <cellStyle name="注释 2 3 2 2 8 2 4" xfId="30118"/>
    <cellStyle name="注释 2 3 2 2 8 2 5" xfId="30119"/>
    <cellStyle name="注释 2 3 2 2 8 2 6" xfId="30120"/>
    <cellStyle name="注释 2 3 2 2 8 2 7" xfId="30121"/>
    <cellStyle name="注释 2 3 2 2 8 3" xfId="30122"/>
    <cellStyle name="注释 2 3 2 2 8 4" xfId="30123"/>
    <cellStyle name="注释 2 3 2 2 8 5" xfId="30124"/>
    <cellStyle name="注释 2 3 2 2 8 6" xfId="30125"/>
    <cellStyle name="注释 2 3 2 2 8 7" xfId="30126"/>
    <cellStyle name="注释 2 3 2 2 9" xfId="30127"/>
    <cellStyle name="注释 2 3 2 2 9 2" xfId="30128"/>
    <cellStyle name="注释 2 3 2 2 9 3" xfId="30129"/>
    <cellStyle name="注释 2 3 2 2 9 4" xfId="30130"/>
    <cellStyle name="注释 2 3 2 2 9 5" xfId="30131"/>
    <cellStyle name="注释 2 3 2 2 9 6" xfId="30132"/>
    <cellStyle name="注释 2 3 2 20" xfId="30133"/>
    <cellStyle name="注释 2 3 2 20 2" xfId="30134"/>
    <cellStyle name="注释 2 3 2 20 3" xfId="30135"/>
    <cellStyle name="注释 2 3 2 20 4" xfId="30136"/>
    <cellStyle name="注释 2 3 2 20 5" xfId="30137"/>
    <cellStyle name="注释 2 3 2 20 6" xfId="30138"/>
    <cellStyle name="注释 2 3 2 21" xfId="30139"/>
    <cellStyle name="注释 2 3 2 21 2" xfId="30140"/>
    <cellStyle name="注释 2 3 2 21 3" xfId="30141"/>
    <cellStyle name="注释 2 3 2 21 4" xfId="30142"/>
    <cellStyle name="注释 2 3 2 21 5" xfId="30143"/>
    <cellStyle name="注释 2 3 2 21 6" xfId="30144"/>
    <cellStyle name="注释 2 3 2 22" xfId="30145"/>
    <cellStyle name="注释 2 3 2 22 2" xfId="30146"/>
    <cellStyle name="注释 2 3 2 22 3" xfId="30147"/>
    <cellStyle name="注释 2 3 2 22 4" xfId="30148"/>
    <cellStyle name="注释 2 3 2 22 5" xfId="30149"/>
    <cellStyle name="注释 2 3 2 22 6" xfId="30150"/>
    <cellStyle name="注释 2 3 2 23" xfId="30151"/>
    <cellStyle name="注释 2 3 2 24" xfId="30152"/>
    <cellStyle name="注释 2 3 2 25" xfId="30153"/>
    <cellStyle name="注释 2 3 2 26" xfId="30154"/>
    <cellStyle name="注释 2 3 2 27" xfId="30155"/>
    <cellStyle name="注释 2 3 2 3" xfId="30156"/>
    <cellStyle name="注释 2 3 2 3 10" xfId="30157"/>
    <cellStyle name="注释 2 3 2 3 10 2" xfId="30158"/>
    <cellStyle name="注释 2 3 2 3 10 3" xfId="30159"/>
    <cellStyle name="注释 2 3 2 3 10 4" xfId="30160"/>
    <cellStyle name="注释 2 3 2 3 10 5" xfId="30161"/>
    <cellStyle name="注释 2 3 2 3 10 6" xfId="30162"/>
    <cellStyle name="注释 2 3 2 3 11" xfId="30163"/>
    <cellStyle name="注释 2 3 2 3 11 2" xfId="30164"/>
    <cellStyle name="注释 2 3 2 3 11 3" xfId="30165"/>
    <cellStyle name="注释 2 3 2 3 11 4" xfId="30166"/>
    <cellStyle name="注释 2 3 2 3 11 5" xfId="30167"/>
    <cellStyle name="注释 2 3 2 3 11 6" xfId="30168"/>
    <cellStyle name="注释 2 3 2 3 12" xfId="30169"/>
    <cellStyle name="注释 2 3 2 3 12 2" xfId="30170"/>
    <cellStyle name="注释 2 3 2 3 12 3" xfId="30171"/>
    <cellStyle name="注释 2 3 2 3 12 4" xfId="30172"/>
    <cellStyle name="注释 2 3 2 3 12 5" xfId="30173"/>
    <cellStyle name="注释 2 3 2 3 12 6" xfId="30174"/>
    <cellStyle name="注释 2 3 2 3 13" xfId="30175"/>
    <cellStyle name="注释 2 3 2 3 13 2" xfId="30176"/>
    <cellStyle name="注释 2 3 2 3 13 3" xfId="30177"/>
    <cellStyle name="注释 2 3 2 3 13 4" xfId="30178"/>
    <cellStyle name="注释 2 3 2 3 13 5" xfId="30179"/>
    <cellStyle name="注释 2 3 2 3 13 6" xfId="30180"/>
    <cellStyle name="注释 2 3 2 3 14" xfId="30181"/>
    <cellStyle name="注释 2 3 2 3 14 2" xfId="30182"/>
    <cellStyle name="注释 2 3 2 3 14 3" xfId="30183"/>
    <cellStyle name="注释 2 3 2 3 14 4" xfId="30184"/>
    <cellStyle name="注释 2 3 2 3 14 5" xfId="30185"/>
    <cellStyle name="注释 2 3 2 3 14 6" xfId="30186"/>
    <cellStyle name="注释 2 3 2 3 15" xfId="30187"/>
    <cellStyle name="注释 2 3 2 3 15 2" xfId="30188"/>
    <cellStyle name="注释 2 3 2 3 15 3" xfId="30189"/>
    <cellStyle name="注释 2 3 2 3 15 4" xfId="30190"/>
    <cellStyle name="注释 2 3 2 3 15 5" xfId="30191"/>
    <cellStyle name="注释 2 3 2 3 15 6" xfId="30192"/>
    <cellStyle name="注释 2 3 2 3 16" xfId="30193"/>
    <cellStyle name="注释 2 3 2 3 16 2" xfId="30194"/>
    <cellStyle name="注释 2 3 2 3 16 3" xfId="30195"/>
    <cellStyle name="注释 2 3 2 3 16 4" xfId="30196"/>
    <cellStyle name="注释 2 3 2 3 16 5" xfId="30197"/>
    <cellStyle name="注释 2 3 2 3 16 6" xfId="30198"/>
    <cellStyle name="注释 2 3 2 3 17" xfId="30199"/>
    <cellStyle name="注释 2 3 2 3 17 2" xfId="30200"/>
    <cellStyle name="注释 2 3 2 3 17 3" xfId="30201"/>
    <cellStyle name="注释 2 3 2 3 17 4" xfId="30202"/>
    <cellStyle name="注释 2 3 2 3 17 5" xfId="30203"/>
    <cellStyle name="注释 2 3 2 3 17 6" xfId="30204"/>
    <cellStyle name="注释 2 3 2 3 18" xfId="30205"/>
    <cellStyle name="注释 2 3 2 3 18 2" xfId="30206"/>
    <cellStyle name="注释 2 3 2 3 18 3" xfId="30207"/>
    <cellStyle name="注释 2 3 2 3 18 4" xfId="30208"/>
    <cellStyle name="注释 2 3 2 3 18 5" xfId="30209"/>
    <cellStyle name="注释 2 3 2 3 18 6" xfId="30210"/>
    <cellStyle name="注释 2 3 2 3 19" xfId="30211"/>
    <cellStyle name="注释 2 3 2 3 19 2" xfId="30212"/>
    <cellStyle name="注释 2 3 2 3 19 3" xfId="30213"/>
    <cellStyle name="注释 2 3 2 3 19 4" xfId="30214"/>
    <cellStyle name="注释 2 3 2 3 19 5" xfId="30215"/>
    <cellStyle name="注释 2 3 2 3 19 6" xfId="30216"/>
    <cellStyle name="注释 2 3 2 3 2" xfId="30217"/>
    <cellStyle name="注释 2 3 2 3 2 10" xfId="30218"/>
    <cellStyle name="注释 2 3 2 3 2 10 2" xfId="30219"/>
    <cellStyle name="注释 2 3 2 3 2 10 3" xfId="30220"/>
    <cellStyle name="注释 2 3 2 3 2 10 4" xfId="30221"/>
    <cellStyle name="注释 2 3 2 3 2 10 5" xfId="30222"/>
    <cellStyle name="注释 2 3 2 3 2 10 6" xfId="30223"/>
    <cellStyle name="注释 2 3 2 3 2 11" xfId="30224"/>
    <cellStyle name="注释 2 3 2 3 2 11 2" xfId="30225"/>
    <cellStyle name="注释 2 3 2 3 2 11 3" xfId="30226"/>
    <cellStyle name="注释 2 3 2 3 2 11 4" xfId="30227"/>
    <cellStyle name="注释 2 3 2 3 2 11 5" xfId="30228"/>
    <cellStyle name="注释 2 3 2 3 2 11 6" xfId="30229"/>
    <cellStyle name="注释 2 3 2 3 2 12" xfId="30230"/>
    <cellStyle name="注释 2 3 2 3 2 12 2" xfId="30231"/>
    <cellStyle name="注释 2 3 2 3 2 12 3" xfId="30232"/>
    <cellStyle name="注释 2 3 2 3 2 12 4" xfId="30233"/>
    <cellStyle name="注释 2 3 2 3 2 12 5" xfId="30234"/>
    <cellStyle name="注释 2 3 2 3 2 12 6" xfId="30235"/>
    <cellStyle name="注释 2 3 2 3 2 13" xfId="30236"/>
    <cellStyle name="注释 2 3 2 3 2 13 2" xfId="30237"/>
    <cellStyle name="注释 2 3 2 3 2 13 3" xfId="30238"/>
    <cellStyle name="注释 2 3 2 3 2 13 4" xfId="30239"/>
    <cellStyle name="注释 2 3 2 3 2 13 5" xfId="30240"/>
    <cellStyle name="注释 2 3 2 3 2 13 6" xfId="30241"/>
    <cellStyle name="注释 2 3 2 3 2 14" xfId="30242"/>
    <cellStyle name="注释 2 3 2 3 2 14 2" xfId="30243"/>
    <cellStyle name="注释 2 3 2 3 2 14 3" xfId="30244"/>
    <cellStyle name="注释 2 3 2 3 2 14 4" xfId="30245"/>
    <cellStyle name="注释 2 3 2 3 2 14 5" xfId="30246"/>
    <cellStyle name="注释 2 3 2 3 2 14 6" xfId="30247"/>
    <cellStyle name="注释 2 3 2 3 2 15" xfId="30248"/>
    <cellStyle name="注释 2 3 2 3 2 15 2" xfId="30249"/>
    <cellStyle name="注释 2 3 2 3 2 15 3" xfId="30250"/>
    <cellStyle name="注释 2 3 2 3 2 15 4" xfId="30251"/>
    <cellStyle name="注释 2 3 2 3 2 15 5" xfId="30252"/>
    <cellStyle name="注释 2 3 2 3 2 15 6" xfId="30253"/>
    <cellStyle name="注释 2 3 2 3 2 16" xfId="30254"/>
    <cellStyle name="注释 2 3 2 3 2 16 2" xfId="30255"/>
    <cellStyle name="注释 2 3 2 3 2 16 3" xfId="30256"/>
    <cellStyle name="注释 2 3 2 3 2 16 4" xfId="30257"/>
    <cellStyle name="注释 2 3 2 3 2 16 5" xfId="30258"/>
    <cellStyle name="注释 2 3 2 3 2 16 6" xfId="30259"/>
    <cellStyle name="注释 2 3 2 3 2 17" xfId="30260"/>
    <cellStyle name="注释 2 3 2 3 2 17 2" xfId="30261"/>
    <cellStyle name="注释 2 3 2 3 2 17 3" xfId="30262"/>
    <cellStyle name="注释 2 3 2 3 2 17 4" xfId="30263"/>
    <cellStyle name="注释 2 3 2 3 2 17 5" xfId="30264"/>
    <cellStyle name="注释 2 3 2 3 2 17 6" xfId="30265"/>
    <cellStyle name="注释 2 3 2 3 2 18" xfId="30266"/>
    <cellStyle name="注释 2 3 2 3 2 18 2" xfId="30267"/>
    <cellStyle name="注释 2 3 2 3 2 18 3" xfId="30268"/>
    <cellStyle name="注释 2 3 2 3 2 18 4" xfId="30269"/>
    <cellStyle name="注释 2 3 2 3 2 18 5" xfId="30270"/>
    <cellStyle name="注释 2 3 2 3 2 18 6" xfId="30271"/>
    <cellStyle name="注释 2 3 2 3 2 19" xfId="30272"/>
    <cellStyle name="注释 2 3 2 3 2 2" xfId="30273"/>
    <cellStyle name="注释 2 3 2 3 2 2 2" xfId="30274"/>
    <cellStyle name="注释 2 3 2 3 2 2 3" xfId="30275"/>
    <cellStyle name="注释 2 3 2 3 2 2 4" xfId="30276"/>
    <cellStyle name="注释 2 3 2 3 2 2 5" xfId="30277"/>
    <cellStyle name="注释 2 3 2 3 2 2 6" xfId="30278"/>
    <cellStyle name="注释 2 3 2 3 2 20" xfId="30279"/>
    <cellStyle name="注释 2 3 2 3 2 21" xfId="30280"/>
    <cellStyle name="注释 2 3 2 3 2 22" xfId="30281"/>
    <cellStyle name="注释 2 3 2 3 2 23" xfId="30282"/>
    <cellStyle name="注释 2 3 2 3 2 3" xfId="30283"/>
    <cellStyle name="注释 2 3 2 3 2 3 2" xfId="30284"/>
    <cellStyle name="注释 2 3 2 3 2 3 3" xfId="30285"/>
    <cellStyle name="注释 2 3 2 3 2 3 4" xfId="30286"/>
    <cellStyle name="注释 2 3 2 3 2 3 5" xfId="30287"/>
    <cellStyle name="注释 2 3 2 3 2 3 6" xfId="30288"/>
    <cellStyle name="注释 2 3 2 3 2 4" xfId="30289"/>
    <cellStyle name="注释 2 3 2 3 2 4 2" xfId="30290"/>
    <cellStyle name="注释 2 3 2 3 2 4 3" xfId="30291"/>
    <cellStyle name="注释 2 3 2 3 2 4 4" xfId="30292"/>
    <cellStyle name="注释 2 3 2 3 2 4 5" xfId="30293"/>
    <cellStyle name="注释 2 3 2 3 2 4 6" xfId="30294"/>
    <cellStyle name="注释 2 3 2 3 2 5" xfId="30295"/>
    <cellStyle name="注释 2 3 2 3 2 5 2" xfId="30296"/>
    <cellStyle name="注释 2 3 2 3 2 5 3" xfId="30297"/>
    <cellStyle name="注释 2 3 2 3 2 5 4" xfId="30298"/>
    <cellStyle name="注释 2 3 2 3 2 5 5" xfId="30299"/>
    <cellStyle name="注释 2 3 2 3 2 5 6" xfId="30300"/>
    <cellStyle name="注释 2 3 2 3 2 6" xfId="30301"/>
    <cellStyle name="注释 2 3 2 3 2 6 2" xfId="30302"/>
    <cellStyle name="注释 2 3 2 3 2 6 3" xfId="30303"/>
    <cellStyle name="注释 2 3 2 3 2 6 4" xfId="30304"/>
    <cellStyle name="注释 2 3 2 3 2 6 5" xfId="30305"/>
    <cellStyle name="注释 2 3 2 3 2 6 6" xfId="30306"/>
    <cellStyle name="注释 2 3 2 3 2 7" xfId="30307"/>
    <cellStyle name="注释 2 3 2 3 2 7 2" xfId="30308"/>
    <cellStyle name="注释 2 3 2 3 2 7 3" xfId="30309"/>
    <cellStyle name="注释 2 3 2 3 2 7 4" xfId="30310"/>
    <cellStyle name="注释 2 3 2 3 2 7 5" xfId="30311"/>
    <cellStyle name="注释 2 3 2 3 2 7 6" xfId="30312"/>
    <cellStyle name="注释 2 3 2 3 2 8" xfId="30313"/>
    <cellStyle name="注释 2 3 2 3 2 8 2" xfId="30314"/>
    <cellStyle name="注释 2 3 2 3 2 8 3" xfId="30315"/>
    <cellStyle name="注释 2 3 2 3 2 8 4" xfId="30316"/>
    <cellStyle name="注释 2 3 2 3 2 8 5" xfId="30317"/>
    <cellStyle name="注释 2 3 2 3 2 8 6" xfId="30318"/>
    <cellStyle name="注释 2 3 2 3 2 9" xfId="30319"/>
    <cellStyle name="注释 2 3 2 3 2 9 2" xfId="30320"/>
    <cellStyle name="注释 2 3 2 3 2 9 3" xfId="30321"/>
    <cellStyle name="注释 2 3 2 3 2 9 4" xfId="30322"/>
    <cellStyle name="注释 2 3 2 3 2 9 5" xfId="30323"/>
    <cellStyle name="注释 2 3 2 3 2 9 6" xfId="30324"/>
    <cellStyle name="注释 2 3 2 3 20" xfId="30325"/>
    <cellStyle name="注释 2 3 2 3 20 2" xfId="30326"/>
    <cellStyle name="注释 2 3 2 3 20 3" xfId="30327"/>
    <cellStyle name="注释 2 3 2 3 20 4" xfId="30328"/>
    <cellStyle name="注释 2 3 2 3 20 5" xfId="30329"/>
    <cellStyle name="注释 2 3 2 3 20 6" xfId="30330"/>
    <cellStyle name="注释 2 3 2 3 21" xfId="30331"/>
    <cellStyle name="注释 2 3 2 3 22" xfId="30332"/>
    <cellStyle name="注释 2 3 2 3 23" xfId="30333"/>
    <cellStyle name="注释 2 3 2 3 24" xfId="30334"/>
    <cellStyle name="注释 2 3 2 3 25" xfId="30335"/>
    <cellStyle name="注释 2 3 2 3 3" xfId="30336"/>
    <cellStyle name="注释 2 3 2 3 3 2" xfId="30337"/>
    <cellStyle name="注释 2 3 2 3 3 3" xfId="30338"/>
    <cellStyle name="注释 2 3 2 3 3 4" xfId="30339"/>
    <cellStyle name="注释 2 3 2 3 3 5" xfId="30340"/>
    <cellStyle name="注释 2 3 2 3 3 6" xfId="30341"/>
    <cellStyle name="注释 2 3 2 3 4" xfId="30342"/>
    <cellStyle name="注释 2 3 2 3 4 2" xfId="30343"/>
    <cellStyle name="注释 2 3 2 3 4 3" xfId="30344"/>
    <cellStyle name="注释 2 3 2 3 4 4" xfId="30345"/>
    <cellStyle name="注释 2 3 2 3 4 5" xfId="30346"/>
    <cellStyle name="注释 2 3 2 3 4 6" xfId="30347"/>
    <cellStyle name="注释 2 3 2 3 5" xfId="30348"/>
    <cellStyle name="注释 2 3 2 3 5 2" xfId="30349"/>
    <cellStyle name="注释 2 3 2 3 5 3" xfId="30350"/>
    <cellStyle name="注释 2 3 2 3 5 4" xfId="30351"/>
    <cellStyle name="注释 2 3 2 3 5 5" xfId="30352"/>
    <cellStyle name="注释 2 3 2 3 5 6" xfId="30353"/>
    <cellStyle name="注释 2 3 2 3 6" xfId="30354"/>
    <cellStyle name="注释 2 3 2 3 6 2" xfId="30355"/>
    <cellStyle name="注释 2 3 2 3 6 3" xfId="30356"/>
    <cellStyle name="注释 2 3 2 3 6 4" xfId="30357"/>
    <cellStyle name="注释 2 3 2 3 6 5" xfId="30358"/>
    <cellStyle name="注释 2 3 2 3 6 6" xfId="30359"/>
    <cellStyle name="注释 2 3 2 3 7" xfId="30360"/>
    <cellStyle name="注释 2 3 2 3 7 2" xfId="30361"/>
    <cellStyle name="注释 2 3 2 3 7 3" xfId="30362"/>
    <cellStyle name="注释 2 3 2 3 7 4" xfId="30363"/>
    <cellStyle name="注释 2 3 2 3 7 5" xfId="30364"/>
    <cellStyle name="注释 2 3 2 3 7 6" xfId="30365"/>
    <cellStyle name="注释 2 3 2 3 8" xfId="30366"/>
    <cellStyle name="注释 2 3 2 3 8 2" xfId="30367"/>
    <cellStyle name="注释 2 3 2 3 8 2 2" xfId="30368"/>
    <cellStyle name="注释 2 3 2 3 8 2 3" xfId="30369"/>
    <cellStyle name="注释 2 3 2 3 8 2 4" xfId="30370"/>
    <cellStyle name="注释 2 3 2 3 8 2 5" xfId="30371"/>
    <cellStyle name="注释 2 3 2 3 8 2 6" xfId="30372"/>
    <cellStyle name="注释 2 3 2 3 8 2 7" xfId="30373"/>
    <cellStyle name="注释 2 3 2 3 8 3" xfId="30374"/>
    <cellStyle name="注释 2 3 2 3 8 4" xfId="30375"/>
    <cellStyle name="注释 2 3 2 3 8 5" xfId="30376"/>
    <cellStyle name="注释 2 3 2 3 8 6" xfId="30377"/>
    <cellStyle name="注释 2 3 2 3 8 7" xfId="30378"/>
    <cellStyle name="注释 2 3 2 3 9" xfId="30379"/>
    <cellStyle name="注释 2 3 2 3 9 2" xfId="30380"/>
    <cellStyle name="注释 2 3 2 3 9 3" xfId="30381"/>
    <cellStyle name="注释 2 3 2 3 9 4" xfId="30382"/>
    <cellStyle name="注释 2 3 2 3 9 5" xfId="30383"/>
    <cellStyle name="注释 2 3 2 3 9 6" xfId="30384"/>
    <cellStyle name="注释 2 3 2 4" xfId="30385"/>
    <cellStyle name="注释 2 3 2 4 10" xfId="30386"/>
    <cellStyle name="注释 2 3 2 4 10 2" xfId="30387"/>
    <cellStyle name="注释 2 3 2 4 10 3" xfId="30388"/>
    <cellStyle name="注释 2 3 2 4 10 4" xfId="30389"/>
    <cellStyle name="注释 2 3 2 4 10 5" xfId="30390"/>
    <cellStyle name="注释 2 3 2 4 10 6" xfId="30391"/>
    <cellStyle name="注释 2 3 2 4 11" xfId="30392"/>
    <cellStyle name="注释 2 3 2 4 11 2" xfId="30393"/>
    <cellStyle name="注释 2 3 2 4 11 3" xfId="30394"/>
    <cellStyle name="注释 2 3 2 4 11 4" xfId="30395"/>
    <cellStyle name="注释 2 3 2 4 11 5" xfId="30396"/>
    <cellStyle name="注释 2 3 2 4 11 6" xfId="30397"/>
    <cellStyle name="注释 2 3 2 4 12" xfId="30398"/>
    <cellStyle name="注释 2 3 2 4 12 2" xfId="30399"/>
    <cellStyle name="注释 2 3 2 4 12 3" xfId="30400"/>
    <cellStyle name="注释 2 3 2 4 12 4" xfId="30401"/>
    <cellStyle name="注释 2 3 2 4 12 5" xfId="30402"/>
    <cellStyle name="注释 2 3 2 4 12 6" xfId="30403"/>
    <cellStyle name="注释 2 3 2 4 13" xfId="30404"/>
    <cellStyle name="注释 2 3 2 4 13 2" xfId="30405"/>
    <cellStyle name="注释 2 3 2 4 13 3" xfId="30406"/>
    <cellStyle name="注释 2 3 2 4 13 4" xfId="30407"/>
    <cellStyle name="注释 2 3 2 4 13 5" xfId="30408"/>
    <cellStyle name="注释 2 3 2 4 13 6" xfId="30409"/>
    <cellStyle name="注释 2 3 2 4 14" xfId="30410"/>
    <cellStyle name="注释 2 3 2 4 14 2" xfId="30411"/>
    <cellStyle name="注释 2 3 2 4 14 3" xfId="30412"/>
    <cellStyle name="注释 2 3 2 4 14 4" xfId="30413"/>
    <cellStyle name="注释 2 3 2 4 14 5" xfId="30414"/>
    <cellStyle name="注释 2 3 2 4 14 6" xfId="30415"/>
    <cellStyle name="注释 2 3 2 4 15" xfId="30416"/>
    <cellStyle name="注释 2 3 2 4 15 2" xfId="30417"/>
    <cellStyle name="注释 2 3 2 4 15 3" xfId="30418"/>
    <cellStyle name="注释 2 3 2 4 15 4" xfId="30419"/>
    <cellStyle name="注释 2 3 2 4 15 5" xfId="30420"/>
    <cellStyle name="注释 2 3 2 4 15 6" xfId="30421"/>
    <cellStyle name="注释 2 3 2 4 16" xfId="30422"/>
    <cellStyle name="注释 2 3 2 4 16 2" xfId="30423"/>
    <cellStyle name="注释 2 3 2 4 16 3" xfId="30424"/>
    <cellStyle name="注释 2 3 2 4 16 4" xfId="30425"/>
    <cellStyle name="注释 2 3 2 4 16 5" xfId="30426"/>
    <cellStyle name="注释 2 3 2 4 16 6" xfId="30427"/>
    <cellStyle name="注释 2 3 2 4 17" xfId="30428"/>
    <cellStyle name="注释 2 3 2 4 17 2" xfId="30429"/>
    <cellStyle name="注释 2 3 2 4 17 3" xfId="30430"/>
    <cellStyle name="注释 2 3 2 4 17 4" xfId="30431"/>
    <cellStyle name="注释 2 3 2 4 17 5" xfId="30432"/>
    <cellStyle name="注释 2 3 2 4 17 6" xfId="30433"/>
    <cellStyle name="注释 2 3 2 4 18" xfId="30434"/>
    <cellStyle name="注释 2 3 2 4 18 2" xfId="30435"/>
    <cellStyle name="注释 2 3 2 4 18 3" xfId="30436"/>
    <cellStyle name="注释 2 3 2 4 18 4" xfId="30437"/>
    <cellStyle name="注释 2 3 2 4 18 5" xfId="30438"/>
    <cellStyle name="注释 2 3 2 4 18 6" xfId="30439"/>
    <cellStyle name="注释 2 3 2 4 19" xfId="30440"/>
    <cellStyle name="注释 2 3 2 4 2" xfId="30441"/>
    <cellStyle name="注释 2 3 2 4 2 2" xfId="30442"/>
    <cellStyle name="注释 2 3 2 4 2 3" xfId="30443"/>
    <cellStyle name="注释 2 3 2 4 2 4" xfId="30444"/>
    <cellStyle name="注释 2 3 2 4 2 5" xfId="30445"/>
    <cellStyle name="注释 2 3 2 4 2 6" xfId="30446"/>
    <cellStyle name="注释 2 3 2 4 20" xfId="30447"/>
    <cellStyle name="注释 2 3 2 4 21" xfId="30448"/>
    <cellStyle name="注释 2 3 2 4 22" xfId="30449"/>
    <cellStyle name="注释 2 3 2 4 23" xfId="30450"/>
    <cellStyle name="注释 2 3 2 4 3" xfId="30451"/>
    <cellStyle name="注释 2 3 2 4 3 2" xfId="30452"/>
    <cellStyle name="注释 2 3 2 4 3 3" xfId="30453"/>
    <cellStyle name="注释 2 3 2 4 3 4" xfId="30454"/>
    <cellStyle name="注释 2 3 2 4 3 5" xfId="30455"/>
    <cellStyle name="注释 2 3 2 4 3 6" xfId="30456"/>
    <cellStyle name="注释 2 3 2 4 4" xfId="30457"/>
    <cellStyle name="注释 2 3 2 4 4 2" xfId="30458"/>
    <cellStyle name="注释 2 3 2 4 4 3" xfId="30459"/>
    <cellStyle name="注释 2 3 2 4 4 4" xfId="30460"/>
    <cellStyle name="注释 2 3 2 4 4 5" xfId="30461"/>
    <cellStyle name="注释 2 3 2 4 4 6" xfId="30462"/>
    <cellStyle name="注释 2 3 2 4 5" xfId="30463"/>
    <cellStyle name="注释 2 3 2 4 5 2" xfId="30464"/>
    <cellStyle name="注释 2 3 2 4 5 3" xfId="30465"/>
    <cellStyle name="注释 2 3 2 4 5 4" xfId="30466"/>
    <cellStyle name="注释 2 3 2 4 5 5" xfId="30467"/>
    <cellStyle name="注释 2 3 2 4 5 6" xfId="30468"/>
    <cellStyle name="注释 2 3 2 4 6" xfId="30469"/>
    <cellStyle name="注释 2 3 2 4 6 2" xfId="30470"/>
    <cellStyle name="注释 2 3 2 4 6 3" xfId="30471"/>
    <cellStyle name="注释 2 3 2 4 6 4" xfId="30472"/>
    <cellStyle name="注释 2 3 2 4 6 5" xfId="30473"/>
    <cellStyle name="注释 2 3 2 4 6 6" xfId="30474"/>
    <cellStyle name="注释 2 3 2 4 7" xfId="30475"/>
    <cellStyle name="注释 2 3 2 4 7 2" xfId="30476"/>
    <cellStyle name="注释 2 3 2 4 7 3" xfId="30477"/>
    <cellStyle name="注释 2 3 2 4 7 4" xfId="30478"/>
    <cellStyle name="注释 2 3 2 4 7 5" xfId="30479"/>
    <cellStyle name="注释 2 3 2 4 7 6" xfId="30480"/>
    <cellStyle name="注释 2 3 2 4 8" xfId="30481"/>
    <cellStyle name="注释 2 3 2 4 8 2" xfId="30482"/>
    <cellStyle name="注释 2 3 2 4 8 3" xfId="30483"/>
    <cellStyle name="注释 2 3 2 4 8 4" xfId="30484"/>
    <cellStyle name="注释 2 3 2 4 8 5" xfId="30485"/>
    <cellStyle name="注释 2 3 2 4 8 6" xfId="30486"/>
    <cellStyle name="注释 2 3 2 4 9" xfId="30487"/>
    <cellStyle name="注释 2 3 2 4 9 2" xfId="30488"/>
    <cellStyle name="注释 2 3 2 4 9 3" xfId="30489"/>
    <cellStyle name="注释 2 3 2 4 9 4" xfId="30490"/>
    <cellStyle name="注释 2 3 2 4 9 5" xfId="30491"/>
    <cellStyle name="注释 2 3 2 4 9 6" xfId="30492"/>
    <cellStyle name="注释 2 3 2 5" xfId="30493"/>
    <cellStyle name="注释 2 3 2 5 2" xfId="30494"/>
    <cellStyle name="注释 2 3 2 5 3" xfId="30495"/>
    <cellStyle name="注释 2 3 2 5 4" xfId="30496"/>
    <cellStyle name="注释 2 3 2 5 5" xfId="30497"/>
    <cellStyle name="注释 2 3 2 5 6" xfId="30498"/>
    <cellStyle name="注释 2 3 2 6" xfId="30499"/>
    <cellStyle name="注释 2 3 2 6 2" xfId="30500"/>
    <cellStyle name="注释 2 3 2 6 3" xfId="30501"/>
    <cellStyle name="注释 2 3 2 6 4" xfId="30502"/>
    <cellStyle name="注释 2 3 2 6 5" xfId="30503"/>
    <cellStyle name="注释 2 3 2 6 6" xfId="30504"/>
    <cellStyle name="注释 2 3 2 7" xfId="30505"/>
    <cellStyle name="注释 2 3 2 7 2" xfId="30506"/>
    <cellStyle name="注释 2 3 2 7 3" xfId="30507"/>
    <cellStyle name="注释 2 3 2 7 4" xfId="30508"/>
    <cellStyle name="注释 2 3 2 7 5" xfId="30509"/>
    <cellStyle name="注释 2 3 2 7 6" xfId="30510"/>
    <cellStyle name="注释 2 3 2 8" xfId="30511"/>
    <cellStyle name="注释 2 3 2 8 2" xfId="30512"/>
    <cellStyle name="注释 2 3 2 8 3" xfId="30513"/>
    <cellStyle name="注释 2 3 2 8 4" xfId="30514"/>
    <cellStyle name="注释 2 3 2 8 5" xfId="30515"/>
    <cellStyle name="注释 2 3 2 8 6" xfId="30516"/>
    <cellStyle name="注释 2 3 2 9" xfId="30517"/>
    <cellStyle name="注释 2 3 2 9 2" xfId="30518"/>
    <cellStyle name="注释 2 3 2 9 3" xfId="30519"/>
    <cellStyle name="注释 2 3 2 9 4" xfId="30520"/>
    <cellStyle name="注释 2 3 2 9 5" xfId="30521"/>
    <cellStyle name="注释 2 3 2 9 6" xfId="30522"/>
    <cellStyle name="注释 2 3 20" xfId="30523"/>
    <cellStyle name="注释 2 3 20 2" xfId="30524"/>
    <cellStyle name="注释 2 3 20 3" xfId="30525"/>
    <cellStyle name="注释 2 3 20 4" xfId="30526"/>
    <cellStyle name="注释 2 3 20 5" xfId="30527"/>
    <cellStyle name="注释 2 3 20 6" xfId="30528"/>
    <cellStyle name="注释 2 3 21" xfId="30529"/>
    <cellStyle name="注释 2 3 21 2" xfId="30530"/>
    <cellStyle name="注释 2 3 21 3" xfId="30531"/>
    <cellStyle name="注释 2 3 21 4" xfId="30532"/>
    <cellStyle name="注释 2 3 21 5" xfId="30533"/>
    <cellStyle name="注释 2 3 21 6" xfId="30534"/>
    <cellStyle name="注释 2 3 22" xfId="30535"/>
    <cellStyle name="注释 2 3 22 2" xfId="30536"/>
    <cellStyle name="注释 2 3 22 3" xfId="30537"/>
    <cellStyle name="注释 2 3 22 4" xfId="30538"/>
    <cellStyle name="注释 2 3 22 5" xfId="30539"/>
    <cellStyle name="注释 2 3 22 6" xfId="30540"/>
    <cellStyle name="注释 2 3 23" xfId="30541"/>
    <cellStyle name="注释 2 3 23 2" xfId="30542"/>
    <cellStyle name="注释 2 3 23 3" xfId="30543"/>
    <cellStyle name="注释 2 3 23 4" xfId="30544"/>
    <cellStyle name="注释 2 3 23 5" xfId="30545"/>
    <cellStyle name="注释 2 3 23 6" xfId="30546"/>
    <cellStyle name="注释 2 3 24" xfId="30547"/>
    <cellStyle name="注释 2 3 25" xfId="30548"/>
    <cellStyle name="注释 2 3 26" xfId="30549"/>
    <cellStyle name="注释 2 3 27" xfId="30550"/>
    <cellStyle name="注释 2 3 28" xfId="30551"/>
    <cellStyle name="注释 2 3 3" xfId="30552"/>
    <cellStyle name="注释 2 3 3 10" xfId="30553"/>
    <cellStyle name="注释 2 3 3 10 2" xfId="30554"/>
    <cellStyle name="注释 2 3 3 10 3" xfId="30555"/>
    <cellStyle name="注释 2 3 3 10 4" xfId="30556"/>
    <cellStyle name="注释 2 3 3 10 5" xfId="30557"/>
    <cellStyle name="注释 2 3 3 10 6" xfId="30558"/>
    <cellStyle name="注释 2 3 3 11" xfId="30559"/>
    <cellStyle name="注释 2 3 3 11 2" xfId="30560"/>
    <cellStyle name="注释 2 3 3 11 3" xfId="30561"/>
    <cellStyle name="注释 2 3 3 11 4" xfId="30562"/>
    <cellStyle name="注释 2 3 3 11 5" xfId="30563"/>
    <cellStyle name="注释 2 3 3 11 6" xfId="30564"/>
    <cellStyle name="注释 2 3 3 12" xfId="30565"/>
    <cellStyle name="注释 2 3 3 12 2" xfId="30566"/>
    <cellStyle name="注释 2 3 3 12 3" xfId="30567"/>
    <cellStyle name="注释 2 3 3 12 4" xfId="30568"/>
    <cellStyle name="注释 2 3 3 12 5" xfId="30569"/>
    <cellStyle name="注释 2 3 3 12 6" xfId="30570"/>
    <cellStyle name="注释 2 3 3 13" xfId="30571"/>
    <cellStyle name="注释 2 3 3 13 2" xfId="30572"/>
    <cellStyle name="注释 2 3 3 13 3" xfId="30573"/>
    <cellStyle name="注释 2 3 3 13 4" xfId="30574"/>
    <cellStyle name="注释 2 3 3 13 5" xfId="30575"/>
    <cellStyle name="注释 2 3 3 13 6" xfId="30576"/>
    <cellStyle name="注释 2 3 3 14" xfId="30577"/>
    <cellStyle name="注释 2 3 3 14 2" xfId="30578"/>
    <cellStyle name="注释 2 3 3 14 3" xfId="30579"/>
    <cellStyle name="注释 2 3 3 14 4" xfId="30580"/>
    <cellStyle name="注释 2 3 3 14 5" xfId="30581"/>
    <cellStyle name="注释 2 3 3 14 6" xfId="30582"/>
    <cellStyle name="注释 2 3 3 15" xfId="30583"/>
    <cellStyle name="注释 2 3 3 15 2" xfId="30584"/>
    <cellStyle name="注释 2 3 3 15 3" xfId="30585"/>
    <cellStyle name="注释 2 3 3 15 4" xfId="30586"/>
    <cellStyle name="注释 2 3 3 15 5" xfId="30587"/>
    <cellStyle name="注释 2 3 3 15 6" xfId="30588"/>
    <cellStyle name="注释 2 3 3 16" xfId="30589"/>
    <cellStyle name="注释 2 3 3 16 2" xfId="30590"/>
    <cellStyle name="注释 2 3 3 16 3" xfId="30591"/>
    <cellStyle name="注释 2 3 3 16 4" xfId="30592"/>
    <cellStyle name="注释 2 3 3 16 5" xfId="30593"/>
    <cellStyle name="注释 2 3 3 16 6" xfId="30594"/>
    <cellStyle name="注释 2 3 3 17" xfId="30595"/>
    <cellStyle name="注释 2 3 3 17 2" xfId="30596"/>
    <cellStyle name="注释 2 3 3 17 3" xfId="30597"/>
    <cellStyle name="注释 2 3 3 17 4" xfId="30598"/>
    <cellStyle name="注释 2 3 3 17 5" xfId="30599"/>
    <cellStyle name="注释 2 3 3 17 6" xfId="30600"/>
    <cellStyle name="注释 2 3 3 18" xfId="30601"/>
    <cellStyle name="注释 2 3 3 18 2" xfId="30602"/>
    <cellStyle name="注释 2 3 3 18 3" xfId="30603"/>
    <cellStyle name="注释 2 3 3 18 4" xfId="30604"/>
    <cellStyle name="注释 2 3 3 18 5" xfId="30605"/>
    <cellStyle name="注释 2 3 3 18 6" xfId="30606"/>
    <cellStyle name="注释 2 3 3 19" xfId="30607"/>
    <cellStyle name="注释 2 3 3 19 2" xfId="30608"/>
    <cellStyle name="注释 2 3 3 19 3" xfId="30609"/>
    <cellStyle name="注释 2 3 3 19 4" xfId="30610"/>
    <cellStyle name="注释 2 3 3 19 5" xfId="30611"/>
    <cellStyle name="注释 2 3 3 19 6" xfId="30612"/>
    <cellStyle name="注释 2 3 3 2" xfId="30613"/>
    <cellStyle name="注释 2 3 3 2 10" xfId="30614"/>
    <cellStyle name="注释 2 3 3 2 10 2" xfId="30615"/>
    <cellStyle name="注释 2 3 3 2 10 3" xfId="30616"/>
    <cellStyle name="注释 2 3 3 2 10 4" xfId="30617"/>
    <cellStyle name="注释 2 3 3 2 10 5" xfId="30618"/>
    <cellStyle name="注释 2 3 3 2 10 6" xfId="30619"/>
    <cellStyle name="注释 2 3 3 2 11" xfId="30620"/>
    <cellStyle name="注释 2 3 3 2 11 2" xfId="30621"/>
    <cellStyle name="注释 2 3 3 2 11 3" xfId="30622"/>
    <cellStyle name="注释 2 3 3 2 11 4" xfId="30623"/>
    <cellStyle name="注释 2 3 3 2 11 5" xfId="30624"/>
    <cellStyle name="注释 2 3 3 2 11 6" xfId="30625"/>
    <cellStyle name="注释 2 3 3 2 12" xfId="30626"/>
    <cellStyle name="注释 2 3 3 2 12 2" xfId="30627"/>
    <cellStyle name="注释 2 3 3 2 12 3" xfId="30628"/>
    <cellStyle name="注释 2 3 3 2 12 4" xfId="30629"/>
    <cellStyle name="注释 2 3 3 2 12 5" xfId="30630"/>
    <cellStyle name="注释 2 3 3 2 12 6" xfId="30631"/>
    <cellStyle name="注释 2 3 3 2 13" xfId="30632"/>
    <cellStyle name="注释 2 3 3 2 13 2" xfId="30633"/>
    <cellStyle name="注释 2 3 3 2 13 3" xfId="30634"/>
    <cellStyle name="注释 2 3 3 2 13 4" xfId="30635"/>
    <cellStyle name="注释 2 3 3 2 13 5" xfId="30636"/>
    <cellStyle name="注释 2 3 3 2 13 6" xfId="30637"/>
    <cellStyle name="注释 2 3 3 2 14" xfId="30638"/>
    <cellStyle name="注释 2 3 3 2 14 2" xfId="30639"/>
    <cellStyle name="注释 2 3 3 2 14 3" xfId="30640"/>
    <cellStyle name="注释 2 3 3 2 14 4" xfId="30641"/>
    <cellStyle name="注释 2 3 3 2 14 5" xfId="30642"/>
    <cellStyle name="注释 2 3 3 2 14 6" xfId="30643"/>
    <cellStyle name="注释 2 3 3 2 15" xfId="30644"/>
    <cellStyle name="注释 2 3 3 2 15 2" xfId="30645"/>
    <cellStyle name="注释 2 3 3 2 15 3" xfId="30646"/>
    <cellStyle name="注释 2 3 3 2 15 4" xfId="30647"/>
    <cellStyle name="注释 2 3 3 2 15 5" xfId="30648"/>
    <cellStyle name="注释 2 3 3 2 15 6" xfId="30649"/>
    <cellStyle name="注释 2 3 3 2 16" xfId="30650"/>
    <cellStyle name="注释 2 3 3 2 16 2" xfId="30651"/>
    <cellStyle name="注释 2 3 3 2 16 3" xfId="30652"/>
    <cellStyle name="注释 2 3 3 2 16 4" xfId="30653"/>
    <cellStyle name="注释 2 3 3 2 16 5" xfId="30654"/>
    <cellStyle name="注释 2 3 3 2 16 6" xfId="30655"/>
    <cellStyle name="注释 2 3 3 2 17" xfId="30656"/>
    <cellStyle name="注释 2 3 3 2 17 2" xfId="30657"/>
    <cellStyle name="注释 2 3 3 2 17 3" xfId="30658"/>
    <cellStyle name="注释 2 3 3 2 17 4" xfId="30659"/>
    <cellStyle name="注释 2 3 3 2 17 5" xfId="30660"/>
    <cellStyle name="注释 2 3 3 2 17 6" xfId="30661"/>
    <cellStyle name="注释 2 3 3 2 18" xfId="30662"/>
    <cellStyle name="注释 2 3 3 2 18 2" xfId="30663"/>
    <cellStyle name="注释 2 3 3 2 18 3" xfId="30664"/>
    <cellStyle name="注释 2 3 3 2 18 4" xfId="30665"/>
    <cellStyle name="注释 2 3 3 2 18 5" xfId="30666"/>
    <cellStyle name="注释 2 3 3 2 18 6" xfId="30667"/>
    <cellStyle name="注释 2 3 3 2 19" xfId="30668"/>
    <cellStyle name="注释 2 3 3 2 2" xfId="30669"/>
    <cellStyle name="注释 2 3 3 2 2 2" xfId="30670"/>
    <cellStyle name="注释 2 3 3 2 2 3" xfId="30671"/>
    <cellStyle name="注释 2 3 3 2 2 4" xfId="30672"/>
    <cellStyle name="注释 2 3 3 2 2 5" xfId="30673"/>
    <cellStyle name="注释 2 3 3 2 2 6" xfId="30674"/>
    <cellStyle name="注释 2 3 3 2 20" xfId="30675"/>
    <cellStyle name="注释 2 3 3 2 21" xfId="30676"/>
    <cellStyle name="注释 2 3 3 2 22" xfId="30677"/>
    <cellStyle name="注释 2 3 3 2 23" xfId="30678"/>
    <cellStyle name="注释 2 3 3 2 3" xfId="30679"/>
    <cellStyle name="注释 2 3 3 2 3 2" xfId="30680"/>
    <cellStyle name="注释 2 3 3 2 3 3" xfId="30681"/>
    <cellStyle name="注释 2 3 3 2 3 4" xfId="30682"/>
    <cellStyle name="注释 2 3 3 2 3 5" xfId="30683"/>
    <cellStyle name="注释 2 3 3 2 3 6" xfId="30684"/>
    <cellStyle name="注释 2 3 3 2 4" xfId="30685"/>
    <cellStyle name="注释 2 3 3 2 4 2" xfId="30686"/>
    <cellStyle name="注释 2 3 3 2 4 3" xfId="30687"/>
    <cellStyle name="注释 2 3 3 2 4 4" xfId="30688"/>
    <cellStyle name="注释 2 3 3 2 4 5" xfId="30689"/>
    <cellStyle name="注释 2 3 3 2 4 6" xfId="30690"/>
    <cellStyle name="注释 2 3 3 2 5" xfId="30691"/>
    <cellStyle name="注释 2 3 3 2 5 2" xfId="30692"/>
    <cellStyle name="注释 2 3 3 2 5 3" xfId="30693"/>
    <cellStyle name="注释 2 3 3 2 5 4" xfId="30694"/>
    <cellStyle name="注释 2 3 3 2 5 5" xfId="30695"/>
    <cellStyle name="注释 2 3 3 2 5 6" xfId="30696"/>
    <cellStyle name="注释 2 3 3 2 6" xfId="30697"/>
    <cellStyle name="注释 2 3 3 2 6 2" xfId="30698"/>
    <cellStyle name="注释 2 3 3 2 6 3" xfId="30699"/>
    <cellStyle name="注释 2 3 3 2 6 4" xfId="30700"/>
    <cellStyle name="注释 2 3 3 2 6 5" xfId="30701"/>
    <cellStyle name="注释 2 3 3 2 6 6" xfId="30702"/>
    <cellStyle name="注释 2 3 3 2 7" xfId="30703"/>
    <cellStyle name="注释 2 3 3 2 7 2" xfId="30704"/>
    <cellStyle name="注释 2 3 3 2 7 3" xfId="30705"/>
    <cellStyle name="注释 2 3 3 2 7 4" xfId="30706"/>
    <cellStyle name="注释 2 3 3 2 7 5" xfId="30707"/>
    <cellStyle name="注释 2 3 3 2 7 6" xfId="30708"/>
    <cellStyle name="注释 2 3 3 2 8" xfId="30709"/>
    <cellStyle name="注释 2 3 3 2 8 2" xfId="30710"/>
    <cellStyle name="注释 2 3 3 2 8 3" xfId="30711"/>
    <cellStyle name="注释 2 3 3 2 8 4" xfId="30712"/>
    <cellStyle name="注释 2 3 3 2 8 5" xfId="30713"/>
    <cellStyle name="注释 2 3 3 2 8 6" xfId="30714"/>
    <cellStyle name="注释 2 3 3 2 9" xfId="30715"/>
    <cellStyle name="注释 2 3 3 2 9 2" xfId="30716"/>
    <cellStyle name="注释 2 3 3 2 9 3" xfId="30717"/>
    <cellStyle name="注释 2 3 3 2 9 4" xfId="30718"/>
    <cellStyle name="注释 2 3 3 2 9 5" xfId="30719"/>
    <cellStyle name="注释 2 3 3 2 9 6" xfId="30720"/>
    <cellStyle name="注释 2 3 3 20" xfId="30721"/>
    <cellStyle name="注释 2 3 3 20 2" xfId="30722"/>
    <cellStyle name="注释 2 3 3 20 3" xfId="30723"/>
    <cellStyle name="注释 2 3 3 20 4" xfId="30724"/>
    <cellStyle name="注释 2 3 3 20 5" xfId="30725"/>
    <cellStyle name="注释 2 3 3 20 6" xfId="30726"/>
    <cellStyle name="注释 2 3 3 21" xfId="30727"/>
    <cellStyle name="注释 2 3 3 22" xfId="30728"/>
    <cellStyle name="注释 2 3 3 23" xfId="30729"/>
    <cellStyle name="注释 2 3 3 24" xfId="30730"/>
    <cellStyle name="注释 2 3 3 25" xfId="30731"/>
    <cellStyle name="注释 2 3 3 3" xfId="30732"/>
    <cellStyle name="注释 2 3 3 3 2" xfId="30733"/>
    <cellStyle name="注释 2 3 3 3 3" xfId="30734"/>
    <cellStyle name="注释 2 3 3 3 4" xfId="30735"/>
    <cellStyle name="注释 2 3 3 3 5" xfId="30736"/>
    <cellStyle name="注释 2 3 3 3 6" xfId="30737"/>
    <cellStyle name="注释 2 3 3 4" xfId="30738"/>
    <cellStyle name="注释 2 3 3 4 2" xfId="30739"/>
    <cellStyle name="注释 2 3 3 4 3" xfId="30740"/>
    <cellStyle name="注释 2 3 3 4 4" xfId="30741"/>
    <cellStyle name="注释 2 3 3 4 5" xfId="30742"/>
    <cellStyle name="注释 2 3 3 4 6" xfId="30743"/>
    <cellStyle name="注释 2 3 3 5" xfId="30744"/>
    <cellStyle name="注释 2 3 3 5 2" xfId="30745"/>
    <cellStyle name="注释 2 3 3 5 3" xfId="30746"/>
    <cellStyle name="注释 2 3 3 5 4" xfId="30747"/>
    <cellStyle name="注释 2 3 3 5 5" xfId="30748"/>
    <cellStyle name="注释 2 3 3 5 6" xfId="30749"/>
    <cellStyle name="注释 2 3 3 6" xfId="30750"/>
    <cellStyle name="注释 2 3 3 6 2" xfId="30751"/>
    <cellStyle name="注释 2 3 3 6 3" xfId="30752"/>
    <cellStyle name="注释 2 3 3 6 4" xfId="30753"/>
    <cellStyle name="注释 2 3 3 6 5" xfId="30754"/>
    <cellStyle name="注释 2 3 3 6 6" xfId="30755"/>
    <cellStyle name="注释 2 3 3 7" xfId="30756"/>
    <cellStyle name="注释 2 3 3 7 2" xfId="30757"/>
    <cellStyle name="注释 2 3 3 7 3" xfId="30758"/>
    <cellStyle name="注释 2 3 3 7 4" xfId="30759"/>
    <cellStyle name="注释 2 3 3 7 5" xfId="30760"/>
    <cellStyle name="注释 2 3 3 7 6" xfId="30761"/>
    <cellStyle name="注释 2 3 3 8" xfId="30762"/>
    <cellStyle name="注释 2 3 3 8 2" xfId="30763"/>
    <cellStyle name="注释 2 3 3 8 2 2" xfId="30764"/>
    <cellStyle name="注释 2 3 3 8 2 3" xfId="30765"/>
    <cellStyle name="注释 2 3 3 8 2 4" xfId="30766"/>
    <cellStyle name="注释 2 3 3 8 2 5" xfId="30767"/>
    <cellStyle name="注释 2 3 3 8 2 6" xfId="30768"/>
    <cellStyle name="注释 2 3 3 8 2 7" xfId="30769"/>
    <cellStyle name="注释 2 3 3 8 3" xfId="30770"/>
    <cellStyle name="注释 2 3 3 8 4" xfId="30771"/>
    <cellStyle name="注释 2 3 3 8 5" xfId="30772"/>
    <cellStyle name="注释 2 3 3 8 6" xfId="30773"/>
    <cellStyle name="注释 2 3 3 8 7" xfId="30774"/>
    <cellStyle name="注释 2 3 3 9" xfId="30775"/>
    <cellStyle name="注释 2 3 3 9 2" xfId="30776"/>
    <cellStyle name="注释 2 3 3 9 3" xfId="30777"/>
    <cellStyle name="注释 2 3 3 9 4" xfId="30778"/>
    <cellStyle name="注释 2 3 3 9 5" xfId="30779"/>
    <cellStyle name="注释 2 3 3 9 6" xfId="30780"/>
    <cellStyle name="注释 2 3 4" xfId="30781"/>
    <cellStyle name="注释 2 3 4 10" xfId="30782"/>
    <cellStyle name="注释 2 3 4 10 2" xfId="30783"/>
    <cellStyle name="注释 2 3 4 10 3" xfId="30784"/>
    <cellStyle name="注释 2 3 4 10 4" xfId="30785"/>
    <cellStyle name="注释 2 3 4 10 5" xfId="30786"/>
    <cellStyle name="注释 2 3 4 10 6" xfId="30787"/>
    <cellStyle name="注释 2 3 4 11" xfId="30788"/>
    <cellStyle name="注释 2 3 4 11 2" xfId="30789"/>
    <cellStyle name="注释 2 3 4 11 3" xfId="30790"/>
    <cellStyle name="注释 2 3 4 11 4" xfId="30791"/>
    <cellStyle name="注释 2 3 4 11 5" xfId="30792"/>
    <cellStyle name="注释 2 3 4 11 6" xfId="30793"/>
    <cellStyle name="注释 2 3 4 12" xfId="30794"/>
    <cellStyle name="注释 2 3 4 12 2" xfId="30795"/>
    <cellStyle name="注释 2 3 4 12 3" xfId="30796"/>
    <cellStyle name="注释 2 3 4 12 4" xfId="30797"/>
    <cellStyle name="注释 2 3 4 12 5" xfId="30798"/>
    <cellStyle name="注释 2 3 4 12 6" xfId="30799"/>
    <cellStyle name="注释 2 3 4 13" xfId="30800"/>
    <cellStyle name="注释 2 3 4 13 2" xfId="30801"/>
    <cellStyle name="注释 2 3 4 13 3" xfId="30802"/>
    <cellStyle name="注释 2 3 4 13 4" xfId="30803"/>
    <cellStyle name="注释 2 3 4 13 5" xfId="30804"/>
    <cellStyle name="注释 2 3 4 13 6" xfId="30805"/>
    <cellStyle name="注释 2 3 4 14" xfId="30806"/>
    <cellStyle name="注释 2 3 4 14 2" xfId="30807"/>
    <cellStyle name="注释 2 3 4 14 3" xfId="30808"/>
    <cellStyle name="注释 2 3 4 14 4" xfId="30809"/>
    <cellStyle name="注释 2 3 4 14 5" xfId="30810"/>
    <cellStyle name="注释 2 3 4 14 6" xfId="30811"/>
    <cellStyle name="注释 2 3 4 15" xfId="30812"/>
    <cellStyle name="注释 2 3 4 15 2" xfId="30813"/>
    <cellStyle name="注释 2 3 4 15 3" xfId="30814"/>
    <cellStyle name="注释 2 3 4 15 4" xfId="30815"/>
    <cellStyle name="注释 2 3 4 15 5" xfId="30816"/>
    <cellStyle name="注释 2 3 4 15 6" xfId="30817"/>
    <cellStyle name="注释 2 3 4 16" xfId="30818"/>
    <cellStyle name="注释 2 3 4 16 2" xfId="30819"/>
    <cellStyle name="注释 2 3 4 16 3" xfId="30820"/>
    <cellStyle name="注释 2 3 4 16 4" xfId="30821"/>
    <cellStyle name="注释 2 3 4 16 5" xfId="30822"/>
    <cellStyle name="注释 2 3 4 16 6" xfId="30823"/>
    <cellStyle name="注释 2 3 4 17" xfId="30824"/>
    <cellStyle name="注释 2 3 4 17 2" xfId="30825"/>
    <cellStyle name="注释 2 3 4 17 3" xfId="30826"/>
    <cellStyle name="注释 2 3 4 17 4" xfId="30827"/>
    <cellStyle name="注释 2 3 4 17 5" xfId="30828"/>
    <cellStyle name="注释 2 3 4 17 6" xfId="30829"/>
    <cellStyle name="注释 2 3 4 18" xfId="30830"/>
    <cellStyle name="注释 2 3 4 18 2" xfId="30831"/>
    <cellStyle name="注释 2 3 4 18 3" xfId="30832"/>
    <cellStyle name="注释 2 3 4 18 4" xfId="30833"/>
    <cellStyle name="注释 2 3 4 18 5" xfId="30834"/>
    <cellStyle name="注释 2 3 4 18 6" xfId="30835"/>
    <cellStyle name="注释 2 3 4 19" xfId="30836"/>
    <cellStyle name="注释 2 3 4 19 2" xfId="30837"/>
    <cellStyle name="注释 2 3 4 19 3" xfId="30838"/>
    <cellStyle name="注释 2 3 4 19 4" xfId="30839"/>
    <cellStyle name="注释 2 3 4 19 5" xfId="30840"/>
    <cellStyle name="注释 2 3 4 19 6" xfId="30841"/>
    <cellStyle name="注释 2 3 4 2" xfId="30842"/>
    <cellStyle name="注释 2 3 4 2 10" xfId="30843"/>
    <cellStyle name="注释 2 3 4 2 10 2" xfId="30844"/>
    <cellStyle name="注释 2 3 4 2 10 3" xfId="30845"/>
    <cellStyle name="注释 2 3 4 2 10 4" xfId="30846"/>
    <cellStyle name="注释 2 3 4 2 10 5" xfId="30847"/>
    <cellStyle name="注释 2 3 4 2 10 6" xfId="30848"/>
    <cellStyle name="注释 2 3 4 2 11" xfId="30849"/>
    <cellStyle name="注释 2 3 4 2 11 2" xfId="30850"/>
    <cellStyle name="注释 2 3 4 2 11 3" xfId="30851"/>
    <cellStyle name="注释 2 3 4 2 11 4" xfId="30852"/>
    <cellStyle name="注释 2 3 4 2 11 5" xfId="30853"/>
    <cellStyle name="注释 2 3 4 2 11 6" xfId="30854"/>
    <cellStyle name="注释 2 3 4 2 12" xfId="30855"/>
    <cellStyle name="注释 2 3 4 2 12 2" xfId="30856"/>
    <cellStyle name="注释 2 3 4 2 12 3" xfId="30857"/>
    <cellStyle name="注释 2 3 4 2 12 4" xfId="30858"/>
    <cellStyle name="注释 2 3 4 2 12 5" xfId="30859"/>
    <cellStyle name="注释 2 3 4 2 12 6" xfId="30860"/>
    <cellStyle name="注释 2 3 4 2 13" xfId="30861"/>
    <cellStyle name="注释 2 3 4 2 13 2" xfId="30862"/>
    <cellStyle name="注释 2 3 4 2 13 3" xfId="30863"/>
    <cellStyle name="注释 2 3 4 2 13 4" xfId="30864"/>
    <cellStyle name="注释 2 3 4 2 13 5" xfId="30865"/>
    <cellStyle name="注释 2 3 4 2 13 6" xfId="30866"/>
    <cellStyle name="注释 2 3 4 2 14" xfId="30867"/>
    <cellStyle name="注释 2 3 4 2 14 2" xfId="30868"/>
    <cellStyle name="注释 2 3 4 2 14 3" xfId="30869"/>
    <cellStyle name="注释 2 3 4 2 14 4" xfId="30870"/>
    <cellStyle name="注释 2 3 4 2 14 5" xfId="30871"/>
    <cellStyle name="注释 2 3 4 2 14 6" xfId="30872"/>
    <cellStyle name="注释 2 3 4 2 15" xfId="30873"/>
    <cellStyle name="注释 2 3 4 2 15 2" xfId="30874"/>
    <cellStyle name="注释 2 3 4 2 15 3" xfId="30875"/>
    <cellStyle name="注释 2 3 4 2 15 4" xfId="30876"/>
    <cellStyle name="注释 2 3 4 2 15 5" xfId="30877"/>
    <cellStyle name="注释 2 3 4 2 15 6" xfId="30878"/>
    <cellStyle name="注释 2 3 4 2 16" xfId="30879"/>
    <cellStyle name="注释 2 3 4 2 16 2" xfId="30880"/>
    <cellStyle name="注释 2 3 4 2 16 3" xfId="30881"/>
    <cellStyle name="注释 2 3 4 2 16 4" xfId="30882"/>
    <cellStyle name="注释 2 3 4 2 16 5" xfId="30883"/>
    <cellStyle name="注释 2 3 4 2 16 6" xfId="30884"/>
    <cellStyle name="注释 2 3 4 2 17" xfId="30885"/>
    <cellStyle name="注释 2 3 4 2 17 2" xfId="30886"/>
    <cellStyle name="注释 2 3 4 2 17 3" xfId="30887"/>
    <cellStyle name="注释 2 3 4 2 17 4" xfId="30888"/>
    <cellStyle name="注释 2 3 4 2 17 5" xfId="30889"/>
    <cellStyle name="注释 2 3 4 2 17 6" xfId="30890"/>
    <cellStyle name="注释 2 3 4 2 18" xfId="30891"/>
    <cellStyle name="注释 2 3 4 2 18 2" xfId="30892"/>
    <cellStyle name="注释 2 3 4 2 18 3" xfId="30893"/>
    <cellStyle name="注释 2 3 4 2 18 4" xfId="30894"/>
    <cellStyle name="注释 2 3 4 2 18 5" xfId="30895"/>
    <cellStyle name="注释 2 3 4 2 18 6" xfId="30896"/>
    <cellStyle name="注释 2 3 4 2 19" xfId="30897"/>
    <cellStyle name="注释 2 3 4 2 2" xfId="30898"/>
    <cellStyle name="注释 2 3 4 2 2 2" xfId="30899"/>
    <cellStyle name="注释 2 3 4 2 2 3" xfId="30900"/>
    <cellStyle name="注释 2 3 4 2 2 4" xfId="30901"/>
    <cellStyle name="注释 2 3 4 2 2 5" xfId="30902"/>
    <cellStyle name="注释 2 3 4 2 2 6" xfId="30903"/>
    <cellStyle name="注释 2 3 4 2 20" xfId="30904"/>
    <cellStyle name="注释 2 3 4 2 21" xfId="30905"/>
    <cellStyle name="注释 2 3 4 2 22" xfId="30906"/>
    <cellStyle name="注释 2 3 4 2 23" xfId="30907"/>
    <cellStyle name="注释 2 3 4 2 3" xfId="30908"/>
    <cellStyle name="注释 2 3 4 2 3 2" xfId="30909"/>
    <cellStyle name="注释 2 3 4 2 3 3" xfId="30910"/>
    <cellStyle name="注释 2 3 4 2 3 4" xfId="30911"/>
    <cellStyle name="注释 2 3 4 2 3 5" xfId="30912"/>
    <cellStyle name="注释 2 3 4 2 3 6" xfId="30913"/>
    <cellStyle name="注释 2 3 4 2 4" xfId="30914"/>
    <cellStyle name="注释 2 3 4 2 4 2" xfId="30915"/>
    <cellStyle name="注释 2 3 4 2 4 3" xfId="30916"/>
    <cellStyle name="注释 2 3 4 2 4 4" xfId="30917"/>
    <cellStyle name="注释 2 3 4 2 4 5" xfId="30918"/>
    <cellStyle name="注释 2 3 4 2 4 6" xfId="30919"/>
    <cellStyle name="注释 2 3 4 2 5" xfId="30920"/>
    <cellStyle name="注释 2 3 4 2 5 2" xfId="30921"/>
    <cellStyle name="注释 2 3 4 2 5 3" xfId="30922"/>
    <cellStyle name="注释 2 3 4 2 5 4" xfId="30923"/>
    <cellStyle name="注释 2 3 4 2 5 5" xfId="30924"/>
    <cellStyle name="注释 2 3 4 2 5 6" xfId="30925"/>
    <cellStyle name="注释 2 3 4 2 6" xfId="30926"/>
    <cellStyle name="注释 2 3 4 2 6 2" xfId="30927"/>
    <cellStyle name="注释 2 3 4 2 6 3" xfId="30928"/>
    <cellStyle name="注释 2 3 4 2 6 4" xfId="30929"/>
    <cellStyle name="注释 2 3 4 2 6 5" xfId="30930"/>
    <cellStyle name="注释 2 3 4 2 6 6" xfId="30931"/>
    <cellStyle name="注释 2 3 4 2 7" xfId="30932"/>
    <cellStyle name="注释 2 3 4 2 7 2" xfId="30933"/>
    <cellStyle name="注释 2 3 4 2 7 3" xfId="30934"/>
    <cellStyle name="注释 2 3 4 2 7 4" xfId="30935"/>
    <cellStyle name="注释 2 3 4 2 7 5" xfId="30936"/>
    <cellStyle name="注释 2 3 4 2 7 6" xfId="30937"/>
    <cellStyle name="注释 2 3 4 2 8" xfId="30938"/>
    <cellStyle name="注释 2 3 4 2 8 2" xfId="30939"/>
    <cellStyle name="注释 2 3 4 2 8 3" xfId="30940"/>
    <cellStyle name="注释 2 3 4 2 8 4" xfId="30941"/>
    <cellStyle name="注释 2 3 4 2 8 5" xfId="30942"/>
    <cellStyle name="注释 2 3 4 2 8 6" xfId="30943"/>
    <cellStyle name="注释 2 3 4 2 9" xfId="30944"/>
    <cellStyle name="注释 2 3 4 2 9 2" xfId="30945"/>
    <cellStyle name="注释 2 3 4 2 9 3" xfId="30946"/>
    <cellStyle name="注释 2 3 4 2 9 4" xfId="30947"/>
    <cellStyle name="注释 2 3 4 2 9 5" xfId="30948"/>
    <cellStyle name="注释 2 3 4 2 9 6" xfId="30949"/>
    <cellStyle name="注释 2 3 4 20" xfId="30950"/>
    <cellStyle name="注释 2 3 4 20 2" xfId="30951"/>
    <cellStyle name="注释 2 3 4 20 3" xfId="30952"/>
    <cellStyle name="注释 2 3 4 20 4" xfId="30953"/>
    <cellStyle name="注释 2 3 4 20 5" xfId="30954"/>
    <cellStyle name="注释 2 3 4 20 6" xfId="30955"/>
    <cellStyle name="注释 2 3 4 21" xfId="30956"/>
    <cellStyle name="注释 2 3 4 22" xfId="30957"/>
    <cellStyle name="注释 2 3 4 23" xfId="30958"/>
    <cellStyle name="注释 2 3 4 24" xfId="30959"/>
    <cellStyle name="注释 2 3 4 25" xfId="30960"/>
    <cellStyle name="注释 2 3 4 3" xfId="30961"/>
    <cellStyle name="注释 2 3 4 3 2" xfId="30962"/>
    <cellStyle name="注释 2 3 4 3 3" xfId="30963"/>
    <cellStyle name="注释 2 3 4 3 4" xfId="30964"/>
    <cellStyle name="注释 2 3 4 3 5" xfId="30965"/>
    <cellStyle name="注释 2 3 4 3 6" xfId="30966"/>
    <cellStyle name="注释 2 3 4 4" xfId="30967"/>
    <cellStyle name="注释 2 3 4 4 2" xfId="30968"/>
    <cellStyle name="注释 2 3 4 4 3" xfId="30969"/>
    <cellStyle name="注释 2 3 4 4 4" xfId="30970"/>
    <cellStyle name="注释 2 3 4 4 5" xfId="30971"/>
    <cellStyle name="注释 2 3 4 4 6" xfId="30972"/>
    <cellStyle name="注释 2 3 4 5" xfId="30973"/>
    <cellStyle name="注释 2 3 4 5 2" xfId="30974"/>
    <cellStyle name="注释 2 3 4 5 3" xfId="30975"/>
    <cellStyle name="注释 2 3 4 5 4" xfId="30976"/>
    <cellStyle name="注释 2 3 4 5 5" xfId="30977"/>
    <cellStyle name="注释 2 3 4 5 6" xfId="30978"/>
    <cellStyle name="注释 2 3 4 6" xfId="30979"/>
    <cellStyle name="注释 2 3 4 6 2" xfId="30980"/>
    <cellStyle name="注释 2 3 4 6 3" xfId="30981"/>
    <cellStyle name="注释 2 3 4 6 4" xfId="30982"/>
    <cellStyle name="注释 2 3 4 6 5" xfId="30983"/>
    <cellStyle name="注释 2 3 4 6 6" xfId="30984"/>
    <cellStyle name="注释 2 3 4 7" xfId="30985"/>
    <cellStyle name="注释 2 3 4 7 2" xfId="30986"/>
    <cellStyle name="注释 2 3 4 7 3" xfId="30987"/>
    <cellStyle name="注释 2 3 4 7 4" xfId="30988"/>
    <cellStyle name="注释 2 3 4 7 5" xfId="30989"/>
    <cellStyle name="注释 2 3 4 7 6" xfId="30990"/>
    <cellStyle name="注释 2 3 4 8" xfId="30991"/>
    <cellStyle name="注释 2 3 4 8 2" xfId="30992"/>
    <cellStyle name="注释 2 3 4 8 2 2" xfId="30993"/>
    <cellStyle name="注释 2 3 4 8 2 3" xfId="30994"/>
    <cellStyle name="注释 2 3 4 8 2 4" xfId="30995"/>
    <cellStyle name="注释 2 3 4 8 2 5" xfId="30996"/>
    <cellStyle name="注释 2 3 4 8 2 6" xfId="30997"/>
    <cellStyle name="注释 2 3 4 8 2 7" xfId="30998"/>
    <cellStyle name="注释 2 3 4 8 3" xfId="30999"/>
    <cellStyle name="注释 2 3 4 8 4" xfId="31000"/>
    <cellStyle name="注释 2 3 4 8 5" xfId="31001"/>
    <cellStyle name="注释 2 3 4 8 6" xfId="31002"/>
    <cellStyle name="注释 2 3 4 8 7" xfId="31003"/>
    <cellStyle name="注释 2 3 4 9" xfId="31004"/>
    <cellStyle name="注释 2 3 4 9 2" xfId="31005"/>
    <cellStyle name="注释 2 3 4 9 3" xfId="31006"/>
    <cellStyle name="注释 2 3 4 9 4" xfId="31007"/>
    <cellStyle name="注释 2 3 4 9 5" xfId="31008"/>
    <cellStyle name="注释 2 3 4 9 6" xfId="31009"/>
    <cellStyle name="注释 2 3 5" xfId="31010"/>
    <cellStyle name="注释 2 3 5 10" xfId="31011"/>
    <cellStyle name="注释 2 3 5 10 2" xfId="31012"/>
    <cellStyle name="注释 2 3 5 10 3" xfId="31013"/>
    <cellStyle name="注释 2 3 5 10 4" xfId="31014"/>
    <cellStyle name="注释 2 3 5 10 5" xfId="31015"/>
    <cellStyle name="注释 2 3 5 10 6" xfId="31016"/>
    <cellStyle name="注释 2 3 5 11" xfId="31017"/>
    <cellStyle name="注释 2 3 5 11 2" xfId="31018"/>
    <cellStyle name="注释 2 3 5 11 3" xfId="31019"/>
    <cellStyle name="注释 2 3 5 11 4" xfId="31020"/>
    <cellStyle name="注释 2 3 5 11 5" xfId="31021"/>
    <cellStyle name="注释 2 3 5 11 6" xfId="31022"/>
    <cellStyle name="注释 2 3 5 12" xfId="31023"/>
    <cellStyle name="注释 2 3 5 12 2" xfId="31024"/>
    <cellStyle name="注释 2 3 5 12 3" xfId="31025"/>
    <cellStyle name="注释 2 3 5 12 4" xfId="31026"/>
    <cellStyle name="注释 2 3 5 12 5" xfId="31027"/>
    <cellStyle name="注释 2 3 5 12 6" xfId="31028"/>
    <cellStyle name="注释 2 3 5 13" xfId="31029"/>
    <cellStyle name="注释 2 3 5 13 2" xfId="31030"/>
    <cellStyle name="注释 2 3 5 13 3" xfId="31031"/>
    <cellStyle name="注释 2 3 5 13 4" xfId="31032"/>
    <cellStyle name="注释 2 3 5 13 5" xfId="31033"/>
    <cellStyle name="注释 2 3 5 13 6" xfId="31034"/>
    <cellStyle name="注释 2 3 5 14" xfId="31035"/>
    <cellStyle name="注释 2 3 5 14 2" xfId="31036"/>
    <cellStyle name="注释 2 3 5 14 3" xfId="31037"/>
    <cellStyle name="注释 2 3 5 14 4" xfId="31038"/>
    <cellStyle name="注释 2 3 5 14 5" xfId="31039"/>
    <cellStyle name="注释 2 3 5 14 6" xfId="31040"/>
    <cellStyle name="注释 2 3 5 15" xfId="31041"/>
    <cellStyle name="注释 2 3 5 15 2" xfId="31042"/>
    <cellStyle name="注释 2 3 5 15 3" xfId="31043"/>
    <cellStyle name="注释 2 3 5 15 4" xfId="31044"/>
    <cellStyle name="注释 2 3 5 15 5" xfId="31045"/>
    <cellStyle name="注释 2 3 5 15 6" xfId="31046"/>
    <cellStyle name="注释 2 3 5 16" xfId="31047"/>
    <cellStyle name="注释 2 3 5 16 2" xfId="31048"/>
    <cellStyle name="注释 2 3 5 16 3" xfId="31049"/>
    <cellStyle name="注释 2 3 5 16 4" xfId="31050"/>
    <cellStyle name="注释 2 3 5 16 5" xfId="31051"/>
    <cellStyle name="注释 2 3 5 16 6" xfId="31052"/>
    <cellStyle name="注释 2 3 5 17" xfId="31053"/>
    <cellStyle name="注释 2 3 5 17 2" xfId="31054"/>
    <cellStyle name="注释 2 3 5 17 3" xfId="31055"/>
    <cellStyle name="注释 2 3 5 17 4" xfId="31056"/>
    <cellStyle name="注释 2 3 5 17 5" xfId="31057"/>
    <cellStyle name="注释 2 3 5 17 6" xfId="31058"/>
    <cellStyle name="注释 2 3 5 18" xfId="31059"/>
    <cellStyle name="注释 2 3 5 18 2" xfId="31060"/>
    <cellStyle name="注释 2 3 5 18 3" xfId="31061"/>
    <cellStyle name="注释 2 3 5 18 4" xfId="31062"/>
    <cellStyle name="注释 2 3 5 18 5" xfId="31063"/>
    <cellStyle name="注释 2 3 5 18 6" xfId="31064"/>
    <cellStyle name="注释 2 3 5 19" xfId="31065"/>
    <cellStyle name="注释 2 3 5 2" xfId="31066"/>
    <cellStyle name="注释 2 3 5 2 2" xfId="31067"/>
    <cellStyle name="注释 2 3 5 2 3" xfId="31068"/>
    <cellStyle name="注释 2 3 5 2 4" xfId="31069"/>
    <cellStyle name="注释 2 3 5 2 5" xfId="31070"/>
    <cellStyle name="注释 2 3 5 2 6" xfId="31071"/>
    <cellStyle name="注释 2 3 5 20" xfId="31072"/>
    <cellStyle name="注释 2 3 5 21" xfId="31073"/>
    <cellStyle name="注释 2 3 5 22" xfId="31074"/>
    <cellStyle name="注释 2 3 5 23" xfId="31075"/>
    <cellStyle name="注释 2 3 5 3" xfId="31076"/>
    <cellStyle name="注释 2 3 5 3 2" xfId="31077"/>
    <cellStyle name="注释 2 3 5 3 3" xfId="31078"/>
    <cellStyle name="注释 2 3 5 3 4" xfId="31079"/>
    <cellStyle name="注释 2 3 5 3 5" xfId="31080"/>
    <cellStyle name="注释 2 3 5 3 6" xfId="31081"/>
    <cellStyle name="注释 2 3 5 4" xfId="31082"/>
    <cellStyle name="注释 2 3 5 4 2" xfId="31083"/>
    <cellStyle name="注释 2 3 5 4 3" xfId="31084"/>
    <cellStyle name="注释 2 3 5 4 4" xfId="31085"/>
    <cellStyle name="注释 2 3 5 4 5" xfId="31086"/>
    <cellStyle name="注释 2 3 5 4 6" xfId="31087"/>
    <cellStyle name="注释 2 3 5 5" xfId="31088"/>
    <cellStyle name="注释 2 3 5 5 2" xfId="31089"/>
    <cellStyle name="注释 2 3 5 5 3" xfId="31090"/>
    <cellStyle name="注释 2 3 5 5 4" xfId="31091"/>
    <cellStyle name="注释 2 3 5 5 5" xfId="31092"/>
    <cellStyle name="注释 2 3 5 5 6" xfId="31093"/>
    <cellStyle name="注释 2 3 5 6" xfId="31094"/>
    <cellStyle name="注释 2 3 5 6 2" xfId="31095"/>
    <cellStyle name="注释 2 3 5 6 3" xfId="31096"/>
    <cellStyle name="注释 2 3 5 6 4" xfId="31097"/>
    <cellStyle name="注释 2 3 5 6 5" xfId="31098"/>
    <cellStyle name="注释 2 3 5 6 6" xfId="31099"/>
    <cellStyle name="注释 2 3 5 7" xfId="31100"/>
    <cellStyle name="注释 2 3 5 7 2" xfId="31101"/>
    <cellStyle name="注释 2 3 5 7 3" xfId="31102"/>
    <cellStyle name="注释 2 3 5 7 4" xfId="31103"/>
    <cellStyle name="注释 2 3 5 7 5" xfId="31104"/>
    <cellStyle name="注释 2 3 5 7 6" xfId="31105"/>
    <cellStyle name="注释 2 3 5 8" xfId="31106"/>
    <cellStyle name="注释 2 3 5 8 2" xfId="31107"/>
    <cellStyle name="注释 2 3 5 8 3" xfId="31108"/>
    <cellStyle name="注释 2 3 5 8 4" xfId="31109"/>
    <cellStyle name="注释 2 3 5 8 5" xfId="31110"/>
    <cellStyle name="注释 2 3 5 8 6" xfId="31111"/>
    <cellStyle name="注释 2 3 5 9" xfId="31112"/>
    <cellStyle name="注释 2 3 5 9 2" xfId="31113"/>
    <cellStyle name="注释 2 3 5 9 3" xfId="31114"/>
    <cellStyle name="注释 2 3 5 9 4" xfId="31115"/>
    <cellStyle name="注释 2 3 5 9 5" xfId="31116"/>
    <cellStyle name="注释 2 3 5 9 6" xfId="31117"/>
    <cellStyle name="注释 2 3 6" xfId="31118"/>
    <cellStyle name="注释 2 3 6 2" xfId="31119"/>
    <cellStyle name="注释 2 3 6 3" xfId="31120"/>
    <cellStyle name="注释 2 3 6 4" xfId="31121"/>
    <cellStyle name="注释 2 3 6 5" xfId="31122"/>
    <cellStyle name="注释 2 3 6 6" xfId="31123"/>
    <cellStyle name="注释 2 3 7" xfId="31124"/>
    <cellStyle name="注释 2 3 7 2" xfId="31125"/>
    <cellStyle name="注释 2 3 7 3" xfId="31126"/>
    <cellStyle name="注释 2 3 7 4" xfId="31127"/>
    <cellStyle name="注释 2 3 7 5" xfId="31128"/>
    <cellStyle name="注释 2 3 7 6" xfId="31129"/>
    <cellStyle name="注释 2 3 8" xfId="31130"/>
    <cellStyle name="注释 2 3 8 2" xfId="31131"/>
    <cellStyle name="注释 2 3 8 3" xfId="31132"/>
    <cellStyle name="注释 2 3 8 4" xfId="31133"/>
    <cellStyle name="注释 2 3 8 5" xfId="31134"/>
    <cellStyle name="注释 2 3 8 6" xfId="31135"/>
    <cellStyle name="注释 2 3 9" xfId="31136"/>
    <cellStyle name="注释 2 3 9 2" xfId="31137"/>
    <cellStyle name="注释 2 3 9 3" xfId="31138"/>
    <cellStyle name="注释 2 3 9 4" xfId="31139"/>
    <cellStyle name="注释 2 3 9 5" xfId="31140"/>
    <cellStyle name="注释 2 3 9 6" xfId="31141"/>
    <cellStyle name="注释 2 4" xfId="31142"/>
    <cellStyle name="注释 2 4 10" xfId="31143"/>
    <cellStyle name="注释 2 4 10 2" xfId="31144"/>
    <cellStyle name="注释 2 4 10 2 2" xfId="31145"/>
    <cellStyle name="注释 2 4 10 2 3" xfId="31146"/>
    <cellStyle name="注释 2 4 10 2 4" xfId="31147"/>
    <cellStyle name="注释 2 4 10 2 5" xfId="31148"/>
    <cellStyle name="注释 2 4 10 2 6" xfId="31149"/>
    <cellStyle name="注释 2 4 10 2 7" xfId="31150"/>
    <cellStyle name="注释 2 4 10 3" xfId="31151"/>
    <cellStyle name="注释 2 4 10 4" xfId="31152"/>
    <cellStyle name="注释 2 4 10 5" xfId="31153"/>
    <cellStyle name="注释 2 4 10 6" xfId="31154"/>
    <cellStyle name="注释 2 4 10 7" xfId="31155"/>
    <cellStyle name="注释 2 4 11" xfId="31156"/>
    <cellStyle name="注释 2 4 11 2" xfId="31157"/>
    <cellStyle name="注释 2 4 11 3" xfId="31158"/>
    <cellStyle name="注释 2 4 11 4" xfId="31159"/>
    <cellStyle name="注释 2 4 11 5" xfId="31160"/>
    <cellStyle name="注释 2 4 11 6" xfId="31161"/>
    <cellStyle name="注释 2 4 12" xfId="31162"/>
    <cellStyle name="注释 2 4 12 2" xfId="31163"/>
    <cellStyle name="注释 2 4 12 3" xfId="31164"/>
    <cellStyle name="注释 2 4 12 4" xfId="31165"/>
    <cellStyle name="注释 2 4 12 5" xfId="31166"/>
    <cellStyle name="注释 2 4 12 6" xfId="31167"/>
    <cellStyle name="注释 2 4 13" xfId="31168"/>
    <cellStyle name="注释 2 4 13 2" xfId="31169"/>
    <cellStyle name="注释 2 4 13 3" xfId="31170"/>
    <cellStyle name="注释 2 4 13 4" xfId="31171"/>
    <cellStyle name="注释 2 4 13 5" xfId="31172"/>
    <cellStyle name="注释 2 4 13 6" xfId="31173"/>
    <cellStyle name="注释 2 4 14" xfId="31174"/>
    <cellStyle name="注释 2 4 14 2" xfId="31175"/>
    <cellStyle name="注释 2 4 14 3" xfId="31176"/>
    <cellStyle name="注释 2 4 14 4" xfId="31177"/>
    <cellStyle name="注释 2 4 14 5" xfId="31178"/>
    <cellStyle name="注释 2 4 14 6" xfId="31179"/>
    <cellStyle name="注释 2 4 15" xfId="31180"/>
    <cellStyle name="注释 2 4 15 2" xfId="31181"/>
    <cellStyle name="注释 2 4 15 3" xfId="31182"/>
    <cellStyle name="注释 2 4 15 4" xfId="31183"/>
    <cellStyle name="注释 2 4 15 5" xfId="31184"/>
    <cellStyle name="注释 2 4 15 6" xfId="31185"/>
    <cellStyle name="注释 2 4 16" xfId="31186"/>
    <cellStyle name="注释 2 4 16 2" xfId="31187"/>
    <cellStyle name="注释 2 4 16 3" xfId="31188"/>
    <cellStyle name="注释 2 4 16 4" xfId="31189"/>
    <cellStyle name="注释 2 4 16 5" xfId="31190"/>
    <cellStyle name="注释 2 4 16 6" xfId="31191"/>
    <cellStyle name="注释 2 4 17" xfId="31192"/>
    <cellStyle name="注释 2 4 17 2" xfId="31193"/>
    <cellStyle name="注释 2 4 17 3" xfId="31194"/>
    <cellStyle name="注释 2 4 17 4" xfId="31195"/>
    <cellStyle name="注释 2 4 17 5" xfId="31196"/>
    <cellStyle name="注释 2 4 17 6" xfId="31197"/>
    <cellStyle name="注释 2 4 18" xfId="31198"/>
    <cellStyle name="注释 2 4 18 2" xfId="31199"/>
    <cellStyle name="注释 2 4 18 3" xfId="31200"/>
    <cellStyle name="注释 2 4 18 4" xfId="31201"/>
    <cellStyle name="注释 2 4 18 5" xfId="31202"/>
    <cellStyle name="注释 2 4 18 6" xfId="31203"/>
    <cellStyle name="注释 2 4 19" xfId="31204"/>
    <cellStyle name="注释 2 4 19 2" xfId="31205"/>
    <cellStyle name="注释 2 4 19 3" xfId="31206"/>
    <cellStyle name="注释 2 4 19 4" xfId="31207"/>
    <cellStyle name="注释 2 4 19 5" xfId="31208"/>
    <cellStyle name="注释 2 4 19 6" xfId="31209"/>
    <cellStyle name="注释 2 4 2" xfId="31210"/>
    <cellStyle name="注释 2 4 2 10" xfId="31211"/>
    <cellStyle name="注释 2 4 2 10 2" xfId="31212"/>
    <cellStyle name="注释 2 4 2 10 3" xfId="31213"/>
    <cellStyle name="注释 2 4 2 10 4" xfId="31214"/>
    <cellStyle name="注释 2 4 2 10 5" xfId="31215"/>
    <cellStyle name="注释 2 4 2 10 6" xfId="31216"/>
    <cellStyle name="注释 2 4 2 11" xfId="31217"/>
    <cellStyle name="注释 2 4 2 11 2" xfId="31218"/>
    <cellStyle name="注释 2 4 2 11 3" xfId="31219"/>
    <cellStyle name="注释 2 4 2 11 4" xfId="31220"/>
    <cellStyle name="注释 2 4 2 11 5" xfId="31221"/>
    <cellStyle name="注释 2 4 2 11 6" xfId="31222"/>
    <cellStyle name="注释 2 4 2 12" xfId="31223"/>
    <cellStyle name="注释 2 4 2 12 2" xfId="31224"/>
    <cellStyle name="注释 2 4 2 12 3" xfId="31225"/>
    <cellStyle name="注释 2 4 2 12 4" xfId="31226"/>
    <cellStyle name="注释 2 4 2 12 5" xfId="31227"/>
    <cellStyle name="注释 2 4 2 12 6" xfId="31228"/>
    <cellStyle name="注释 2 4 2 13" xfId="31229"/>
    <cellStyle name="注释 2 4 2 13 2" xfId="31230"/>
    <cellStyle name="注释 2 4 2 13 3" xfId="31231"/>
    <cellStyle name="注释 2 4 2 13 4" xfId="31232"/>
    <cellStyle name="注释 2 4 2 13 5" xfId="31233"/>
    <cellStyle name="注释 2 4 2 13 6" xfId="31234"/>
    <cellStyle name="注释 2 4 2 14" xfId="31235"/>
    <cellStyle name="注释 2 4 2 14 2" xfId="31236"/>
    <cellStyle name="注释 2 4 2 14 3" xfId="31237"/>
    <cellStyle name="注释 2 4 2 14 4" xfId="31238"/>
    <cellStyle name="注释 2 4 2 14 5" xfId="31239"/>
    <cellStyle name="注释 2 4 2 14 6" xfId="31240"/>
    <cellStyle name="注释 2 4 2 15" xfId="31241"/>
    <cellStyle name="注释 2 4 2 15 2" xfId="31242"/>
    <cellStyle name="注释 2 4 2 15 3" xfId="31243"/>
    <cellStyle name="注释 2 4 2 15 4" xfId="31244"/>
    <cellStyle name="注释 2 4 2 15 5" xfId="31245"/>
    <cellStyle name="注释 2 4 2 15 6" xfId="31246"/>
    <cellStyle name="注释 2 4 2 16" xfId="31247"/>
    <cellStyle name="注释 2 4 2 16 2" xfId="31248"/>
    <cellStyle name="注释 2 4 2 16 3" xfId="31249"/>
    <cellStyle name="注释 2 4 2 16 4" xfId="31250"/>
    <cellStyle name="注释 2 4 2 16 5" xfId="31251"/>
    <cellStyle name="注释 2 4 2 16 6" xfId="31252"/>
    <cellStyle name="注释 2 4 2 17" xfId="31253"/>
    <cellStyle name="注释 2 4 2 17 2" xfId="31254"/>
    <cellStyle name="注释 2 4 2 17 3" xfId="31255"/>
    <cellStyle name="注释 2 4 2 17 4" xfId="31256"/>
    <cellStyle name="注释 2 4 2 17 5" xfId="31257"/>
    <cellStyle name="注释 2 4 2 17 6" xfId="31258"/>
    <cellStyle name="注释 2 4 2 18" xfId="31259"/>
    <cellStyle name="注释 2 4 2 18 2" xfId="31260"/>
    <cellStyle name="注释 2 4 2 18 3" xfId="31261"/>
    <cellStyle name="注释 2 4 2 18 4" xfId="31262"/>
    <cellStyle name="注释 2 4 2 18 5" xfId="31263"/>
    <cellStyle name="注释 2 4 2 18 6" xfId="31264"/>
    <cellStyle name="注释 2 4 2 19" xfId="31265"/>
    <cellStyle name="注释 2 4 2 19 2" xfId="31266"/>
    <cellStyle name="注释 2 4 2 19 3" xfId="31267"/>
    <cellStyle name="注释 2 4 2 19 4" xfId="31268"/>
    <cellStyle name="注释 2 4 2 19 5" xfId="31269"/>
    <cellStyle name="注释 2 4 2 19 6" xfId="31270"/>
    <cellStyle name="注释 2 4 2 2" xfId="31271"/>
    <cellStyle name="注释 2 4 2 2 10" xfId="31272"/>
    <cellStyle name="注释 2 4 2 2 10 2" xfId="31273"/>
    <cellStyle name="注释 2 4 2 2 10 3" xfId="31274"/>
    <cellStyle name="注释 2 4 2 2 10 4" xfId="31275"/>
    <cellStyle name="注释 2 4 2 2 10 5" xfId="31276"/>
    <cellStyle name="注释 2 4 2 2 10 6" xfId="31277"/>
    <cellStyle name="注释 2 4 2 2 11" xfId="31278"/>
    <cellStyle name="注释 2 4 2 2 11 2" xfId="31279"/>
    <cellStyle name="注释 2 4 2 2 11 3" xfId="31280"/>
    <cellStyle name="注释 2 4 2 2 11 4" xfId="31281"/>
    <cellStyle name="注释 2 4 2 2 11 5" xfId="31282"/>
    <cellStyle name="注释 2 4 2 2 11 6" xfId="31283"/>
    <cellStyle name="注释 2 4 2 2 12" xfId="31284"/>
    <cellStyle name="注释 2 4 2 2 12 2" xfId="31285"/>
    <cellStyle name="注释 2 4 2 2 12 3" xfId="31286"/>
    <cellStyle name="注释 2 4 2 2 12 4" xfId="31287"/>
    <cellStyle name="注释 2 4 2 2 12 5" xfId="31288"/>
    <cellStyle name="注释 2 4 2 2 12 6" xfId="31289"/>
    <cellStyle name="注释 2 4 2 2 13" xfId="31290"/>
    <cellStyle name="注释 2 4 2 2 13 2" xfId="31291"/>
    <cellStyle name="注释 2 4 2 2 13 3" xfId="31292"/>
    <cellStyle name="注释 2 4 2 2 13 4" xfId="31293"/>
    <cellStyle name="注释 2 4 2 2 13 5" xfId="31294"/>
    <cellStyle name="注释 2 4 2 2 13 6" xfId="31295"/>
    <cellStyle name="注释 2 4 2 2 14" xfId="31296"/>
    <cellStyle name="注释 2 4 2 2 14 2" xfId="31297"/>
    <cellStyle name="注释 2 4 2 2 14 3" xfId="31298"/>
    <cellStyle name="注释 2 4 2 2 14 4" xfId="31299"/>
    <cellStyle name="注释 2 4 2 2 14 5" xfId="31300"/>
    <cellStyle name="注释 2 4 2 2 14 6" xfId="31301"/>
    <cellStyle name="注释 2 4 2 2 15" xfId="31302"/>
    <cellStyle name="注释 2 4 2 2 15 2" xfId="31303"/>
    <cellStyle name="注释 2 4 2 2 15 3" xfId="31304"/>
    <cellStyle name="注释 2 4 2 2 15 4" xfId="31305"/>
    <cellStyle name="注释 2 4 2 2 15 5" xfId="31306"/>
    <cellStyle name="注释 2 4 2 2 15 6" xfId="31307"/>
    <cellStyle name="注释 2 4 2 2 16" xfId="31308"/>
    <cellStyle name="注释 2 4 2 2 16 2" xfId="31309"/>
    <cellStyle name="注释 2 4 2 2 16 3" xfId="31310"/>
    <cellStyle name="注释 2 4 2 2 16 4" xfId="31311"/>
    <cellStyle name="注释 2 4 2 2 16 5" xfId="31312"/>
    <cellStyle name="注释 2 4 2 2 16 6" xfId="31313"/>
    <cellStyle name="注释 2 4 2 2 17" xfId="31314"/>
    <cellStyle name="注释 2 4 2 2 17 2" xfId="31315"/>
    <cellStyle name="注释 2 4 2 2 17 3" xfId="31316"/>
    <cellStyle name="注释 2 4 2 2 17 4" xfId="31317"/>
    <cellStyle name="注释 2 4 2 2 17 5" xfId="31318"/>
    <cellStyle name="注释 2 4 2 2 17 6" xfId="31319"/>
    <cellStyle name="注释 2 4 2 2 18" xfId="31320"/>
    <cellStyle name="注释 2 4 2 2 18 2" xfId="31321"/>
    <cellStyle name="注释 2 4 2 2 18 3" xfId="31322"/>
    <cellStyle name="注释 2 4 2 2 18 4" xfId="31323"/>
    <cellStyle name="注释 2 4 2 2 18 5" xfId="31324"/>
    <cellStyle name="注释 2 4 2 2 18 6" xfId="31325"/>
    <cellStyle name="注释 2 4 2 2 19" xfId="31326"/>
    <cellStyle name="注释 2 4 2 2 2" xfId="31327"/>
    <cellStyle name="注释 2 4 2 2 2 2" xfId="31328"/>
    <cellStyle name="注释 2 4 2 2 2 3" xfId="31329"/>
    <cellStyle name="注释 2 4 2 2 2 4" xfId="31330"/>
    <cellStyle name="注释 2 4 2 2 2 5" xfId="31331"/>
    <cellStyle name="注释 2 4 2 2 2 6" xfId="31332"/>
    <cellStyle name="注释 2 4 2 2 20" xfId="31333"/>
    <cellStyle name="注释 2 4 2 2 21" xfId="31334"/>
    <cellStyle name="注释 2 4 2 2 22" xfId="31335"/>
    <cellStyle name="注释 2 4 2 2 23" xfId="31336"/>
    <cellStyle name="注释 2 4 2 2 3" xfId="31337"/>
    <cellStyle name="注释 2 4 2 2 3 2" xfId="31338"/>
    <cellStyle name="注释 2 4 2 2 3 3" xfId="31339"/>
    <cellStyle name="注释 2 4 2 2 3 4" xfId="31340"/>
    <cellStyle name="注释 2 4 2 2 3 5" xfId="31341"/>
    <cellStyle name="注释 2 4 2 2 3 6" xfId="31342"/>
    <cellStyle name="注释 2 4 2 2 4" xfId="31343"/>
    <cellStyle name="注释 2 4 2 2 4 2" xfId="31344"/>
    <cellStyle name="注释 2 4 2 2 4 3" xfId="31345"/>
    <cellStyle name="注释 2 4 2 2 4 4" xfId="31346"/>
    <cellStyle name="注释 2 4 2 2 4 5" xfId="31347"/>
    <cellStyle name="注释 2 4 2 2 4 6" xfId="31348"/>
    <cellStyle name="注释 2 4 2 2 5" xfId="31349"/>
    <cellStyle name="注释 2 4 2 2 5 2" xfId="31350"/>
    <cellStyle name="注释 2 4 2 2 5 3" xfId="31351"/>
    <cellStyle name="注释 2 4 2 2 5 4" xfId="31352"/>
    <cellStyle name="注释 2 4 2 2 5 5" xfId="31353"/>
    <cellStyle name="注释 2 4 2 2 5 6" xfId="31354"/>
    <cellStyle name="注释 2 4 2 2 6" xfId="31355"/>
    <cellStyle name="注释 2 4 2 2 6 2" xfId="31356"/>
    <cellStyle name="注释 2 4 2 2 6 3" xfId="31357"/>
    <cellStyle name="注释 2 4 2 2 6 4" xfId="31358"/>
    <cellStyle name="注释 2 4 2 2 6 5" xfId="31359"/>
    <cellStyle name="注释 2 4 2 2 6 6" xfId="31360"/>
    <cellStyle name="注释 2 4 2 2 7" xfId="31361"/>
    <cellStyle name="注释 2 4 2 2 7 2" xfId="31362"/>
    <cellStyle name="注释 2 4 2 2 7 3" xfId="31363"/>
    <cellStyle name="注释 2 4 2 2 7 4" xfId="31364"/>
    <cellStyle name="注释 2 4 2 2 7 5" xfId="31365"/>
    <cellStyle name="注释 2 4 2 2 7 6" xfId="31366"/>
    <cellStyle name="注释 2 4 2 2 8" xfId="31367"/>
    <cellStyle name="注释 2 4 2 2 8 2" xfId="31368"/>
    <cellStyle name="注释 2 4 2 2 8 3" xfId="31369"/>
    <cellStyle name="注释 2 4 2 2 8 4" xfId="31370"/>
    <cellStyle name="注释 2 4 2 2 8 5" xfId="31371"/>
    <cellStyle name="注释 2 4 2 2 8 6" xfId="31372"/>
    <cellStyle name="注释 2 4 2 2 9" xfId="31373"/>
    <cellStyle name="注释 2 4 2 2 9 2" xfId="31374"/>
    <cellStyle name="注释 2 4 2 2 9 3" xfId="31375"/>
    <cellStyle name="注释 2 4 2 2 9 4" xfId="31376"/>
    <cellStyle name="注释 2 4 2 2 9 5" xfId="31377"/>
    <cellStyle name="注释 2 4 2 2 9 6" xfId="31378"/>
    <cellStyle name="注释 2 4 2 20" xfId="31379"/>
    <cellStyle name="注释 2 4 2 20 2" xfId="31380"/>
    <cellStyle name="注释 2 4 2 20 3" xfId="31381"/>
    <cellStyle name="注释 2 4 2 20 4" xfId="31382"/>
    <cellStyle name="注释 2 4 2 20 5" xfId="31383"/>
    <cellStyle name="注释 2 4 2 20 6" xfId="31384"/>
    <cellStyle name="注释 2 4 2 21" xfId="31385"/>
    <cellStyle name="注释 2 4 2 22" xfId="31386"/>
    <cellStyle name="注释 2 4 2 23" xfId="31387"/>
    <cellStyle name="注释 2 4 2 24" xfId="31388"/>
    <cellStyle name="注释 2 4 2 25" xfId="31389"/>
    <cellStyle name="注释 2 4 2 3" xfId="31390"/>
    <cellStyle name="注释 2 4 2 3 2" xfId="31391"/>
    <cellStyle name="注释 2 4 2 3 3" xfId="31392"/>
    <cellStyle name="注释 2 4 2 3 4" xfId="31393"/>
    <cellStyle name="注释 2 4 2 3 5" xfId="31394"/>
    <cellStyle name="注释 2 4 2 3 6" xfId="31395"/>
    <cellStyle name="注释 2 4 2 4" xfId="31396"/>
    <cellStyle name="注释 2 4 2 4 2" xfId="31397"/>
    <cellStyle name="注释 2 4 2 4 3" xfId="31398"/>
    <cellStyle name="注释 2 4 2 4 4" xfId="31399"/>
    <cellStyle name="注释 2 4 2 4 5" xfId="31400"/>
    <cellStyle name="注释 2 4 2 4 6" xfId="31401"/>
    <cellStyle name="注释 2 4 2 5" xfId="31402"/>
    <cellStyle name="注释 2 4 2 5 2" xfId="31403"/>
    <cellStyle name="注释 2 4 2 5 3" xfId="31404"/>
    <cellStyle name="注释 2 4 2 5 4" xfId="31405"/>
    <cellStyle name="注释 2 4 2 5 5" xfId="31406"/>
    <cellStyle name="注释 2 4 2 5 6" xfId="31407"/>
    <cellStyle name="注释 2 4 2 6" xfId="31408"/>
    <cellStyle name="注释 2 4 2 6 2" xfId="31409"/>
    <cellStyle name="注释 2 4 2 6 3" xfId="31410"/>
    <cellStyle name="注释 2 4 2 6 4" xfId="31411"/>
    <cellStyle name="注释 2 4 2 6 5" xfId="31412"/>
    <cellStyle name="注释 2 4 2 6 6" xfId="31413"/>
    <cellStyle name="注释 2 4 2 7" xfId="31414"/>
    <cellStyle name="注释 2 4 2 7 2" xfId="31415"/>
    <cellStyle name="注释 2 4 2 7 3" xfId="31416"/>
    <cellStyle name="注释 2 4 2 7 4" xfId="31417"/>
    <cellStyle name="注释 2 4 2 7 5" xfId="31418"/>
    <cellStyle name="注释 2 4 2 7 6" xfId="31419"/>
    <cellStyle name="注释 2 4 2 8" xfId="31420"/>
    <cellStyle name="注释 2 4 2 8 2" xfId="31421"/>
    <cellStyle name="注释 2 4 2 8 2 2" xfId="31422"/>
    <cellStyle name="注释 2 4 2 8 2 3" xfId="31423"/>
    <cellStyle name="注释 2 4 2 8 2 4" xfId="31424"/>
    <cellStyle name="注释 2 4 2 8 2 5" xfId="31425"/>
    <cellStyle name="注释 2 4 2 8 2 6" xfId="31426"/>
    <cellStyle name="注释 2 4 2 8 2 7" xfId="31427"/>
    <cellStyle name="注释 2 4 2 8 3" xfId="31428"/>
    <cellStyle name="注释 2 4 2 8 4" xfId="31429"/>
    <cellStyle name="注释 2 4 2 8 5" xfId="31430"/>
    <cellStyle name="注释 2 4 2 8 6" xfId="31431"/>
    <cellStyle name="注释 2 4 2 8 7" xfId="31432"/>
    <cellStyle name="注释 2 4 2 9" xfId="31433"/>
    <cellStyle name="注释 2 4 2 9 2" xfId="31434"/>
    <cellStyle name="注释 2 4 2 9 3" xfId="31435"/>
    <cellStyle name="注释 2 4 2 9 4" xfId="31436"/>
    <cellStyle name="注释 2 4 2 9 5" xfId="31437"/>
    <cellStyle name="注释 2 4 2 9 6" xfId="31438"/>
    <cellStyle name="注释 2 4 20" xfId="31439"/>
    <cellStyle name="注释 2 4 20 2" xfId="31440"/>
    <cellStyle name="注释 2 4 20 3" xfId="31441"/>
    <cellStyle name="注释 2 4 20 4" xfId="31442"/>
    <cellStyle name="注释 2 4 20 5" xfId="31443"/>
    <cellStyle name="注释 2 4 20 6" xfId="31444"/>
    <cellStyle name="注释 2 4 21" xfId="31445"/>
    <cellStyle name="注释 2 4 21 2" xfId="31446"/>
    <cellStyle name="注释 2 4 21 3" xfId="31447"/>
    <cellStyle name="注释 2 4 21 4" xfId="31448"/>
    <cellStyle name="注释 2 4 21 5" xfId="31449"/>
    <cellStyle name="注释 2 4 21 6" xfId="31450"/>
    <cellStyle name="注释 2 4 22" xfId="31451"/>
    <cellStyle name="注释 2 4 22 2" xfId="31452"/>
    <cellStyle name="注释 2 4 22 3" xfId="31453"/>
    <cellStyle name="注释 2 4 22 4" xfId="31454"/>
    <cellStyle name="注释 2 4 22 5" xfId="31455"/>
    <cellStyle name="注释 2 4 22 6" xfId="31456"/>
    <cellStyle name="注释 2 4 23" xfId="31457"/>
    <cellStyle name="注释 2 4 24" xfId="31458"/>
    <cellStyle name="注释 2 4 25" xfId="31459"/>
    <cellStyle name="注释 2 4 26" xfId="31460"/>
    <cellStyle name="注释 2 4 27" xfId="31461"/>
    <cellStyle name="注释 2 4 3" xfId="31462"/>
    <cellStyle name="注释 2 4 3 10" xfId="31463"/>
    <cellStyle name="注释 2 4 3 10 2" xfId="31464"/>
    <cellStyle name="注释 2 4 3 10 3" xfId="31465"/>
    <cellStyle name="注释 2 4 3 10 4" xfId="31466"/>
    <cellStyle name="注释 2 4 3 10 5" xfId="31467"/>
    <cellStyle name="注释 2 4 3 10 6" xfId="31468"/>
    <cellStyle name="注释 2 4 3 11" xfId="31469"/>
    <cellStyle name="注释 2 4 3 11 2" xfId="31470"/>
    <cellStyle name="注释 2 4 3 11 3" xfId="31471"/>
    <cellStyle name="注释 2 4 3 11 4" xfId="31472"/>
    <cellStyle name="注释 2 4 3 11 5" xfId="31473"/>
    <cellStyle name="注释 2 4 3 11 6" xfId="31474"/>
    <cellStyle name="注释 2 4 3 12" xfId="31475"/>
    <cellStyle name="注释 2 4 3 12 2" xfId="31476"/>
    <cellStyle name="注释 2 4 3 12 3" xfId="31477"/>
    <cellStyle name="注释 2 4 3 12 4" xfId="31478"/>
    <cellStyle name="注释 2 4 3 12 5" xfId="31479"/>
    <cellStyle name="注释 2 4 3 12 6" xfId="31480"/>
    <cellStyle name="注释 2 4 3 13" xfId="31481"/>
    <cellStyle name="注释 2 4 3 13 2" xfId="31482"/>
    <cellStyle name="注释 2 4 3 13 3" xfId="31483"/>
    <cellStyle name="注释 2 4 3 13 4" xfId="31484"/>
    <cellStyle name="注释 2 4 3 13 5" xfId="31485"/>
    <cellStyle name="注释 2 4 3 13 6" xfId="31486"/>
    <cellStyle name="注释 2 4 3 14" xfId="31487"/>
    <cellStyle name="注释 2 4 3 14 2" xfId="31488"/>
    <cellStyle name="注释 2 4 3 14 3" xfId="31489"/>
    <cellStyle name="注释 2 4 3 14 4" xfId="31490"/>
    <cellStyle name="注释 2 4 3 14 5" xfId="31491"/>
    <cellStyle name="注释 2 4 3 14 6" xfId="31492"/>
    <cellStyle name="注释 2 4 3 15" xfId="31493"/>
    <cellStyle name="注释 2 4 3 15 2" xfId="31494"/>
    <cellStyle name="注释 2 4 3 15 3" xfId="31495"/>
    <cellStyle name="注释 2 4 3 15 4" xfId="31496"/>
    <cellStyle name="注释 2 4 3 15 5" xfId="31497"/>
    <cellStyle name="注释 2 4 3 15 6" xfId="31498"/>
    <cellStyle name="注释 2 4 3 16" xfId="31499"/>
    <cellStyle name="注释 2 4 3 16 2" xfId="31500"/>
    <cellStyle name="注释 2 4 3 16 3" xfId="31501"/>
    <cellStyle name="注释 2 4 3 16 4" xfId="31502"/>
    <cellStyle name="注释 2 4 3 16 5" xfId="31503"/>
    <cellStyle name="注释 2 4 3 16 6" xfId="31504"/>
    <cellStyle name="注释 2 4 3 17" xfId="31505"/>
    <cellStyle name="注释 2 4 3 17 2" xfId="31506"/>
    <cellStyle name="注释 2 4 3 17 3" xfId="31507"/>
    <cellStyle name="注释 2 4 3 17 4" xfId="31508"/>
    <cellStyle name="注释 2 4 3 17 5" xfId="31509"/>
    <cellStyle name="注释 2 4 3 17 6" xfId="31510"/>
    <cellStyle name="注释 2 4 3 18" xfId="31511"/>
    <cellStyle name="注释 2 4 3 18 2" xfId="31512"/>
    <cellStyle name="注释 2 4 3 18 3" xfId="31513"/>
    <cellStyle name="注释 2 4 3 18 4" xfId="31514"/>
    <cellStyle name="注释 2 4 3 18 5" xfId="31515"/>
    <cellStyle name="注释 2 4 3 18 6" xfId="31516"/>
    <cellStyle name="注释 2 4 3 19" xfId="31517"/>
    <cellStyle name="注释 2 4 3 19 2" xfId="31518"/>
    <cellStyle name="注释 2 4 3 19 3" xfId="31519"/>
    <cellStyle name="注释 2 4 3 19 4" xfId="31520"/>
    <cellStyle name="注释 2 4 3 19 5" xfId="31521"/>
    <cellStyle name="注释 2 4 3 19 6" xfId="31522"/>
    <cellStyle name="注释 2 4 3 2" xfId="31523"/>
    <cellStyle name="注释 2 4 3 2 10" xfId="31524"/>
    <cellStyle name="注释 2 4 3 2 10 2" xfId="31525"/>
    <cellStyle name="注释 2 4 3 2 10 3" xfId="31526"/>
    <cellStyle name="注释 2 4 3 2 10 4" xfId="31527"/>
    <cellStyle name="注释 2 4 3 2 10 5" xfId="31528"/>
    <cellStyle name="注释 2 4 3 2 10 6" xfId="31529"/>
    <cellStyle name="注释 2 4 3 2 11" xfId="31530"/>
    <cellStyle name="注释 2 4 3 2 11 2" xfId="31531"/>
    <cellStyle name="注释 2 4 3 2 11 3" xfId="31532"/>
    <cellStyle name="注释 2 4 3 2 11 4" xfId="31533"/>
    <cellStyle name="注释 2 4 3 2 11 5" xfId="31534"/>
    <cellStyle name="注释 2 4 3 2 11 6" xfId="31535"/>
    <cellStyle name="注释 2 4 3 2 12" xfId="31536"/>
    <cellStyle name="注释 2 4 3 2 12 2" xfId="31537"/>
    <cellStyle name="注释 2 4 3 2 12 3" xfId="31538"/>
    <cellStyle name="注释 2 4 3 2 12 4" xfId="31539"/>
    <cellStyle name="注释 2 4 3 2 12 5" xfId="31540"/>
    <cellStyle name="注释 2 4 3 2 12 6" xfId="31541"/>
    <cellStyle name="注释 2 4 3 2 13" xfId="31542"/>
    <cellStyle name="注释 2 4 3 2 13 2" xfId="31543"/>
    <cellStyle name="注释 2 4 3 2 13 3" xfId="31544"/>
    <cellStyle name="注释 2 4 3 2 13 4" xfId="31545"/>
    <cellStyle name="注释 2 4 3 2 13 5" xfId="31546"/>
    <cellStyle name="注释 2 4 3 2 13 6" xfId="31547"/>
    <cellStyle name="注释 2 4 3 2 14" xfId="31548"/>
    <cellStyle name="注释 2 4 3 2 14 2" xfId="31549"/>
    <cellStyle name="注释 2 4 3 2 14 3" xfId="31550"/>
    <cellStyle name="注释 2 4 3 2 14 4" xfId="31551"/>
    <cellStyle name="注释 2 4 3 2 14 5" xfId="31552"/>
    <cellStyle name="注释 2 4 3 2 14 6" xfId="31553"/>
    <cellStyle name="注释 2 4 3 2 15" xfId="31554"/>
    <cellStyle name="注释 2 4 3 2 15 2" xfId="31555"/>
    <cellStyle name="注释 2 4 3 2 15 3" xfId="31556"/>
    <cellStyle name="注释 2 4 3 2 15 4" xfId="31557"/>
    <cellStyle name="注释 2 4 3 2 15 5" xfId="31558"/>
    <cellStyle name="注释 2 4 3 2 15 6" xfId="31559"/>
    <cellStyle name="注释 2 4 3 2 16" xfId="31560"/>
    <cellStyle name="注释 2 4 3 2 16 2" xfId="31561"/>
    <cellStyle name="注释 2 4 3 2 16 3" xfId="31562"/>
    <cellStyle name="注释 2 4 3 2 16 4" xfId="31563"/>
    <cellStyle name="注释 2 4 3 2 16 5" xfId="31564"/>
    <cellStyle name="注释 2 4 3 2 16 6" xfId="31565"/>
    <cellStyle name="注释 2 4 3 2 17" xfId="31566"/>
    <cellStyle name="注释 2 4 3 2 17 2" xfId="31567"/>
    <cellStyle name="注释 2 4 3 2 17 3" xfId="31568"/>
    <cellStyle name="注释 2 4 3 2 17 4" xfId="31569"/>
    <cellStyle name="注释 2 4 3 2 17 5" xfId="31570"/>
    <cellStyle name="注释 2 4 3 2 17 6" xfId="31571"/>
    <cellStyle name="注释 2 4 3 2 18" xfId="31572"/>
    <cellStyle name="注释 2 4 3 2 18 2" xfId="31573"/>
    <cellStyle name="注释 2 4 3 2 18 3" xfId="31574"/>
    <cellStyle name="注释 2 4 3 2 18 4" xfId="31575"/>
    <cellStyle name="注释 2 4 3 2 18 5" xfId="31576"/>
    <cellStyle name="注释 2 4 3 2 18 6" xfId="31577"/>
    <cellStyle name="注释 2 4 3 2 19" xfId="31578"/>
    <cellStyle name="注释 2 4 3 2 2" xfId="31579"/>
    <cellStyle name="注释 2 4 3 2 2 2" xfId="31580"/>
    <cellStyle name="注释 2 4 3 2 2 3" xfId="31581"/>
    <cellStyle name="注释 2 4 3 2 2 4" xfId="31582"/>
    <cellStyle name="注释 2 4 3 2 2 5" xfId="31583"/>
    <cellStyle name="注释 2 4 3 2 2 6" xfId="31584"/>
    <cellStyle name="注释 2 4 3 2 20" xfId="31585"/>
    <cellStyle name="注释 2 4 3 2 21" xfId="31586"/>
    <cellStyle name="注释 2 4 3 2 22" xfId="31587"/>
    <cellStyle name="注释 2 4 3 2 23" xfId="31588"/>
    <cellStyle name="注释 2 4 3 2 3" xfId="31589"/>
    <cellStyle name="注释 2 4 3 2 3 2" xfId="31590"/>
    <cellStyle name="注释 2 4 3 2 3 3" xfId="31591"/>
    <cellStyle name="注释 2 4 3 2 3 4" xfId="31592"/>
    <cellStyle name="注释 2 4 3 2 3 5" xfId="31593"/>
    <cellStyle name="注释 2 4 3 2 3 6" xfId="31594"/>
    <cellStyle name="注释 2 4 3 2 4" xfId="31595"/>
    <cellStyle name="注释 2 4 3 2 4 2" xfId="31596"/>
    <cellStyle name="注释 2 4 3 2 4 3" xfId="31597"/>
    <cellStyle name="注释 2 4 3 2 4 4" xfId="31598"/>
    <cellStyle name="注释 2 4 3 2 4 5" xfId="31599"/>
    <cellStyle name="注释 2 4 3 2 4 6" xfId="31600"/>
    <cellStyle name="注释 2 4 3 2 5" xfId="31601"/>
    <cellStyle name="注释 2 4 3 2 5 2" xfId="31602"/>
    <cellStyle name="注释 2 4 3 2 5 3" xfId="31603"/>
    <cellStyle name="注释 2 4 3 2 5 4" xfId="31604"/>
    <cellStyle name="注释 2 4 3 2 5 5" xfId="31605"/>
    <cellStyle name="注释 2 4 3 2 5 6" xfId="31606"/>
    <cellStyle name="注释 2 4 3 2 6" xfId="31607"/>
    <cellStyle name="注释 2 4 3 2 6 2" xfId="31608"/>
    <cellStyle name="注释 2 4 3 2 6 3" xfId="31609"/>
    <cellStyle name="注释 2 4 3 2 6 4" xfId="31610"/>
    <cellStyle name="注释 2 4 3 2 6 5" xfId="31611"/>
    <cellStyle name="注释 2 4 3 2 6 6" xfId="31612"/>
    <cellStyle name="注释 2 4 3 2 7" xfId="31613"/>
    <cellStyle name="注释 2 4 3 2 7 2" xfId="31614"/>
    <cellStyle name="注释 2 4 3 2 7 3" xfId="31615"/>
    <cellStyle name="注释 2 4 3 2 7 4" xfId="31616"/>
    <cellStyle name="注释 2 4 3 2 7 5" xfId="31617"/>
    <cellStyle name="注释 2 4 3 2 7 6" xfId="31618"/>
    <cellStyle name="注释 2 4 3 2 8" xfId="31619"/>
    <cellStyle name="注释 2 4 3 2 8 2" xfId="31620"/>
    <cellStyle name="注释 2 4 3 2 8 3" xfId="31621"/>
    <cellStyle name="注释 2 4 3 2 8 4" xfId="31622"/>
    <cellStyle name="注释 2 4 3 2 8 5" xfId="31623"/>
    <cellStyle name="注释 2 4 3 2 8 6" xfId="31624"/>
    <cellStyle name="注释 2 4 3 2 9" xfId="31625"/>
    <cellStyle name="注释 2 4 3 2 9 2" xfId="31626"/>
    <cellStyle name="注释 2 4 3 2 9 3" xfId="31627"/>
    <cellStyle name="注释 2 4 3 2 9 4" xfId="31628"/>
    <cellStyle name="注释 2 4 3 2 9 5" xfId="31629"/>
    <cellStyle name="注释 2 4 3 2 9 6" xfId="31630"/>
    <cellStyle name="注释 2 4 3 20" xfId="31631"/>
    <cellStyle name="注释 2 4 3 20 2" xfId="31632"/>
    <cellStyle name="注释 2 4 3 20 3" xfId="31633"/>
    <cellStyle name="注释 2 4 3 20 4" xfId="31634"/>
    <cellStyle name="注释 2 4 3 20 5" xfId="31635"/>
    <cellStyle name="注释 2 4 3 20 6" xfId="31636"/>
    <cellStyle name="注释 2 4 3 21" xfId="31637"/>
    <cellStyle name="注释 2 4 3 22" xfId="31638"/>
    <cellStyle name="注释 2 4 3 23" xfId="31639"/>
    <cellStyle name="注释 2 4 3 24" xfId="31640"/>
    <cellStyle name="注释 2 4 3 25" xfId="31641"/>
    <cellStyle name="注释 2 4 3 3" xfId="31642"/>
    <cellStyle name="注释 2 4 3 3 2" xfId="31643"/>
    <cellStyle name="注释 2 4 3 3 3" xfId="31644"/>
    <cellStyle name="注释 2 4 3 3 4" xfId="31645"/>
    <cellStyle name="注释 2 4 3 3 5" xfId="31646"/>
    <cellStyle name="注释 2 4 3 3 6" xfId="31647"/>
    <cellStyle name="注释 2 4 3 4" xfId="31648"/>
    <cellStyle name="注释 2 4 3 4 2" xfId="31649"/>
    <cellStyle name="注释 2 4 3 4 3" xfId="31650"/>
    <cellStyle name="注释 2 4 3 4 4" xfId="31651"/>
    <cellStyle name="注释 2 4 3 4 5" xfId="31652"/>
    <cellStyle name="注释 2 4 3 4 6" xfId="31653"/>
    <cellStyle name="注释 2 4 3 5" xfId="31654"/>
    <cellStyle name="注释 2 4 3 5 2" xfId="31655"/>
    <cellStyle name="注释 2 4 3 5 3" xfId="31656"/>
    <cellStyle name="注释 2 4 3 5 4" xfId="31657"/>
    <cellStyle name="注释 2 4 3 5 5" xfId="31658"/>
    <cellStyle name="注释 2 4 3 5 6" xfId="31659"/>
    <cellStyle name="注释 2 4 3 6" xfId="31660"/>
    <cellStyle name="注释 2 4 3 6 2" xfId="31661"/>
    <cellStyle name="注释 2 4 3 6 3" xfId="31662"/>
    <cellStyle name="注释 2 4 3 6 4" xfId="31663"/>
    <cellStyle name="注释 2 4 3 6 5" xfId="31664"/>
    <cellStyle name="注释 2 4 3 6 6" xfId="31665"/>
    <cellStyle name="注释 2 4 3 7" xfId="31666"/>
    <cellStyle name="注释 2 4 3 7 2" xfId="31667"/>
    <cellStyle name="注释 2 4 3 7 3" xfId="31668"/>
    <cellStyle name="注释 2 4 3 7 4" xfId="31669"/>
    <cellStyle name="注释 2 4 3 7 5" xfId="31670"/>
    <cellStyle name="注释 2 4 3 7 6" xfId="31671"/>
    <cellStyle name="注释 2 4 3 8" xfId="31672"/>
    <cellStyle name="注释 2 4 3 8 2" xfId="31673"/>
    <cellStyle name="注释 2 4 3 8 2 2" xfId="31674"/>
    <cellStyle name="注释 2 4 3 8 2 3" xfId="31675"/>
    <cellStyle name="注释 2 4 3 8 2 4" xfId="31676"/>
    <cellStyle name="注释 2 4 3 8 2 5" xfId="31677"/>
    <cellStyle name="注释 2 4 3 8 2 6" xfId="31678"/>
    <cellStyle name="注释 2 4 3 8 2 7" xfId="31679"/>
    <cellStyle name="注释 2 4 3 8 3" xfId="31680"/>
    <cellStyle name="注释 2 4 3 8 4" xfId="31681"/>
    <cellStyle name="注释 2 4 3 8 5" xfId="31682"/>
    <cellStyle name="注释 2 4 3 8 6" xfId="31683"/>
    <cellStyle name="注释 2 4 3 8 7" xfId="31684"/>
    <cellStyle name="注释 2 4 3 9" xfId="31685"/>
    <cellStyle name="注释 2 4 3 9 2" xfId="31686"/>
    <cellStyle name="注释 2 4 3 9 3" xfId="31687"/>
    <cellStyle name="注释 2 4 3 9 4" xfId="31688"/>
    <cellStyle name="注释 2 4 3 9 5" xfId="31689"/>
    <cellStyle name="注释 2 4 3 9 6" xfId="31690"/>
    <cellStyle name="注释 2 4 4" xfId="31691"/>
    <cellStyle name="注释 2 4 4 10" xfId="31692"/>
    <cellStyle name="注释 2 4 4 10 2" xfId="31693"/>
    <cellStyle name="注释 2 4 4 10 3" xfId="31694"/>
    <cellStyle name="注释 2 4 4 10 4" xfId="31695"/>
    <cellStyle name="注释 2 4 4 10 5" xfId="31696"/>
    <cellStyle name="注释 2 4 4 10 6" xfId="31697"/>
    <cellStyle name="注释 2 4 4 11" xfId="31698"/>
    <cellStyle name="注释 2 4 4 11 2" xfId="31699"/>
    <cellStyle name="注释 2 4 4 11 3" xfId="31700"/>
    <cellStyle name="注释 2 4 4 11 4" xfId="31701"/>
    <cellStyle name="注释 2 4 4 11 5" xfId="31702"/>
    <cellStyle name="注释 2 4 4 11 6" xfId="31703"/>
    <cellStyle name="注释 2 4 4 12" xfId="31704"/>
    <cellStyle name="注释 2 4 4 12 2" xfId="31705"/>
    <cellStyle name="注释 2 4 4 12 3" xfId="31706"/>
    <cellStyle name="注释 2 4 4 12 4" xfId="31707"/>
    <cellStyle name="注释 2 4 4 12 5" xfId="31708"/>
    <cellStyle name="注释 2 4 4 12 6" xfId="31709"/>
    <cellStyle name="注释 2 4 4 13" xfId="31710"/>
    <cellStyle name="注释 2 4 4 13 2" xfId="31711"/>
    <cellStyle name="注释 2 4 4 13 3" xfId="31712"/>
    <cellStyle name="注释 2 4 4 13 4" xfId="31713"/>
    <cellStyle name="注释 2 4 4 13 5" xfId="31714"/>
    <cellStyle name="注释 2 4 4 13 6" xfId="31715"/>
    <cellStyle name="注释 2 4 4 14" xfId="31716"/>
    <cellStyle name="注释 2 4 4 14 2" xfId="31717"/>
    <cellStyle name="注释 2 4 4 14 3" xfId="31718"/>
    <cellStyle name="注释 2 4 4 14 4" xfId="31719"/>
    <cellStyle name="注释 2 4 4 14 5" xfId="31720"/>
    <cellStyle name="注释 2 4 4 14 6" xfId="31721"/>
    <cellStyle name="注释 2 4 4 15" xfId="31722"/>
    <cellStyle name="注释 2 4 4 15 2" xfId="31723"/>
    <cellStyle name="注释 2 4 4 15 3" xfId="31724"/>
    <cellStyle name="注释 2 4 4 15 4" xfId="31725"/>
    <cellStyle name="注释 2 4 4 15 5" xfId="31726"/>
    <cellStyle name="注释 2 4 4 15 6" xfId="31727"/>
    <cellStyle name="注释 2 4 4 16" xfId="31728"/>
    <cellStyle name="注释 2 4 4 16 2" xfId="31729"/>
    <cellStyle name="注释 2 4 4 16 3" xfId="31730"/>
    <cellStyle name="注释 2 4 4 16 4" xfId="31731"/>
    <cellStyle name="注释 2 4 4 16 5" xfId="31732"/>
    <cellStyle name="注释 2 4 4 16 6" xfId="31733"/>
    <cellStyle name="注释 2 4 4 17" xfId="31734"/>
    <cellStyle name="注释 2 4 4 17 2" xfId="31735"/>
    <cellStyle name="注释 2 4 4 17 3" xfId="31736"/>
    <cellStyle name="注释 2 4 4 17 4" xfId="31737"/>
    <cellStyle name="注释 2 4 4 17 5" xfId="31738"/>
    <cellStyle name="注释 2 4 4 17 6" xfId="31739"/>
    <cellStyle name="注释 2 4 4 18" xfId="31740"/>
    <cellStyle name="注释 2 4 4 18 2" xfId="31741"/>
    <cellStyle name="注释 2 4 4 18 3" xfId="31742"/>
    <cellStyle name="注释 2 4 4 18 4" xfId="31743"/>
    <cellStyle name="注释 2 4 4 18 5" xfId="31744"/>
    <cellStyle name="注释 2 4 4 18 6" xfId="31745"/>
    <cellStyle name="注释 2 4 4 19" xfId="31746"/>
    <cellStyle name="注释 2 4 4 2" xfId="31747"/>
    <cellStyle name="注释 2 4 4 2 2" xfId="31748"/>
    <cellStyle name="注释 2 4 4 2 3" xfId="31749"/>
    <cellStyle name="注释 2 4 4 2 4" xfId="31750"/>
    <cellStyle name="注释 2 4 4 2 5" xfId="31751"/>
    <cellStyle name="注释 2 4 4 2 6" xfId="31752"/>
    <cellStyle name="注释 2 4 4 20" xfId="31753"/>
    <cellStyle name="注释 2 4 4 21" xfId="31754"/>
    <cellStyle name="注释 2 4 4 22" xfId="31755"/>
    <cellStyle name="注释 2 4 4 23" xfId="31756"/>
    <cellStyle name="注释 2 4 4 3" xfId="31757"/>
    <cellStyle name="注释 2 4 4 3 2" xfId="31758"/>
    <cellStyle name="注释 2 4 4 3 3" xfId="31759"/>
    <cellStyle name="注释 2 4 4 3 4" xfId="31760"/>
    <cellStyle name="注释 2 4 4 3 5" xfId="31761"/>
    <cellStyle name="注释 2 4 4 3 6" xfId="31762"/>
    <cellStyle name="注释 2 4 4 4" xfId="31763"/>
    <cellStyle name="注释 2 4 4 4 2" xfId="31764"/>
    <cellStyle name="注释 2 4 4 4 3" xfId="31765"/>
    <cellStyle name="注释 2 4 4 4 4" xfId="31766"/>
    <cellStyle name="注释 2 4 4 4 5" xfId="31767"/>
    <cellStyle name="注释 2 4 4 4 6" xfId="31768"/>
    <cellStyle name="注释 2 4 4 5" xfId="31769"/>
    <cellStyle name="注释 2 4 4 5 2" xfId="31770"/>
    <cellStyle name="注释 2 4 4 5 3" xfId="31771"/>
    <cellStyle name="注释 2 4 4 5 4" xfId="31772"/>
    <cellStyle name="注释 2 4 4 5 5" xfId="31773"/>
    <cellStyle name="注释 2 4 4 5 6" xfId="31774"/>
    <cellStyle name="注释 2 4 4 6" xfId="31775"/>
    <cellStyle name="注释 2 4 4 6 2" xfId="31776"/>
    <cellStyle name="注释 2 4 4 6 3" xfId="31777"/>
    <cellStyle name="注释 2 4 4 6 4" xfId="31778"/>
    <cellStyle name="注释 2 4 4 6 5" xfId="31779"/>
    <cellStyle name="注释 2 4 4 6 6" xfId="31780"/>
    <cellStyle name="注释 2 4 4 7" xfId="31781"/>
    <cellStyle name="注释 2 4 4 7 2" xfId="31782"/>
    <cellStyle name="注释 2 4 4 7 3" xfId="31783"/>
    <cellStyle name="注释 2 4 4 7 4" xfId="31784"/>
    <cellStyle name="注释 2 4 4 7 5" xfId="31785"/>
    <cellStyle name="注释 2 4 4 7 6" xfId="31786"/>
    <cellStyle name="注释 2 4 4 8" xfId="31787"/>
    <cellStyle name="注释 2 4 4 8 2" xfId="31788"/>
    <cellStyle name="注释 2 4 4 8 3" xfId="31789"/>
    <cellStyle name="注释 2 4 4 8 4" xfId="31790"/>
    <cellStyle name="注释 2 4 4 8 5" xfId="31791"/>
    <cellStyle name="注释 2 4 4 8 6" xfId="31792"/>
    <cellStyle name="注释 2 4 4 9" xfId="31793"/>
    <cellStyle name="注释 2 4 4 9 2" xfId="31794"/>
    <cellStyle name="注释 2 4 4 9 3" xfId="31795"/>
    <cellStyle name="注释 2 4 4 9 4" xfId="31796"/>
    <cellStyle name="注释 2 4 4 9 5" xfId="31797"/>
    <cellStyle name="注释 2 4 4 9 6" xfId="31798"/>
    <cellStyle name="注释 2 4 5" xfId="31799"/>
    <cellStyle name="注释 2 4 5 2" xfId="31800"/>
    <cellStyle name="注释 2 4 5 3" xfId="31801"/>
    <cellStyle name="注释 2 4 5 4" xfId="31802"/>
    <cellStyle name="注释 2 4 5 5" xfId="31803"/>
    <cellStyle name="注释 2 4 5 6" xfId="31804"/>
    <cellStyle name="注释 2 4 6" xfId="31805"/>
    <cellStyle name="注释 2 4 6 2" xfId="31806"/>
    <cellStyle name="注释 2 4 6 3" xfId="31807"/>
    <cellStyle name="注释 2 4 6 4" xfId="31808"/>
    <cellStyle name="注释 2 4 6 5" xfId="31809"/>
    <cellStyle name="注释 2 4 6 6" xfId="31810"/>
    <cellStyle name="注释 2 4 7" xfId="31811"/>
    <cellStyle name="注释 2 4 7 2" xfId="31812"/>
    <cellStyle name="注释 2 4 7 3" xfId="31813"/>
    <cellStyle name="注释 2 4 7 4" xfId="31814"/>
    <cellStyle name="注释 2 4 7 5" xfId="31815"/>
    <cellStyle name="注释 2 4 7 6" xfId="31816"/>
    <cellStyle name="注释 2 4 8" xfId="31817"/>
    <cellStyle name="注释 2 4 8 2" xfId="31818"/>
    <cellStyle name="注释 2 4 8 3" xfId="31819"/>
    <cellStyle name="注释 2 4 8 4" xfId="31820"/>
    <cellStyle name="注释 2 4 8 5" xfId="31821"/>
    <cellStyle name="注释 2 4 8 6" xfId="31822"/>
    <cellStyle name="注释 2 4 9" xfId="31823"/>
    <cellStyle name="注释 2 4 9 2" xfId="31824"/>
    <cellStyle name="注释 2 4 9 3" xfId="31825"/>
    <cellStyle name="注释 2 4 9 4" xfId="31826"/>
    <cellStyle name="注释 2 4 9 5" xfId="31827"/>
    <cellStyle name="注释 2 4 9 6" xfId="31828"/>
    <cellStyle name="注释 2 5" xfId="31829"/>
    <cellStyle name="注释 2 5 10" xfId="31830"/>
    <cellStyle name="注释 2 5 10 2" xfId="31831"/>
    <cellStyle name="注释 2 5 10 3" xfId="31832"/>
    <cellStyle name="注释 2 5 10 4" xfId="31833"/>
    <cellStyle name="注释 2 5 10 5" xfId="31834"/>
    <cellStyle name="注释 2 5 10 6" xfId="31835"/>
    <cellStyle name="注释 2 5 11" xfId="31836"/>
    <cellStyle name="注释 2 5 11 2" xfId="31837"/>
    <cellStyle name="注释 2 5 11 3" xfId="31838"/>
    <cellStyle name="注释 2 5 11 4" xfId="31839"/>
    <cellStyle name="注释 2 5 11 5" xfId="31840"/>
    <cellStyle name="注释 2 5 11 6" xfId="31841"/>
    <cellStyle name="注释 2 5 12" xfId="31842"/>
    <cellStyle name="注释 2 5 12 2" xfId="31843"/>
    <cellStyle name="注释 2 5 12 3" xfId="31844"/>
    <cellStyle name="注释 2 5 12 4" xfId="31845"/>
    <cellStyle name="注释 2 5 12 5" xfId="31846"/>
    <cellStyle name="注释 2 5 12 6" xfId="31847"/>
    <cellStyle name="注释 2 5 13" xfId="31848"/>
    <cellStyle name="注释 2 5 13 2" xfId="31849"/>
    <cellStyle name="注释 2 5 13 3" xfId="31850"/>
    <cellStyle name="注释 2 5 13 4" xfId="31851"/>
    <cellStyle name="注释 2 5 13 5" xfId="31852"/>
    <cellStyle name="注释 2 5 13 6" xfId="31853"/>
    <cellStyle name="注释 2 5 14" xfId="31854"/>
    <cellStyle name="注释 2 5 14 2" xfId="31855"/>
    <cellStyle name="注释 2 5 14 3" xfId="31856"/>
    <cellStyle name="注释 2 5 14 4" xfId="31857"/>
    <cellStyle name="注释 2 5 14 5" xfId="31858"/>
    <cellStyle name="注释 2 5 14 6" xfId="31859"/>
    <cellStyle name="注释 2 5 15" xfId="31860"/>
    <cellStyle name="注释 2 5 15 2" xfId="31861"/>
    <cellStyle name="注释 2 5 15 3" xfId="31862"/>
    <cellStyle name="注释 2 5 15 4" xfId="31863"/>
    <cellStyle name="注释 2 5 15 5" xfId="31864"/>
    <cellStyle name="注释 2 5 15 6" xfId="31865"/>
    <cellStyle name="注释 2 5 16" xfId="31866"/>
    <cellStyle name="注释 2 5 16 2" xfId="31867"/>
    <cellStyle name="注释 2 5 16 3" xfId="31868"/>
    <cellStyle name="注释 2 5 16 4" xfId="31869"/>
    <cellStyle name="注释 2 5 16 5" xfId="31870"/>
    <cellStyle name="注释 2 5 16 6" xfId="31871"/>
    <cellStyle name="注释 2 5 17" xfId="31872"/>
    <cellStyle name="注释 2 5 17 2" xfId="31873"/>
    <cellStyle name="注释 2 5 17 3" xfId="31874"/>
    <cellStyle name="注释 2 5 17 4" xfId="31875"/>
    <cellStyle name="注释 2 5 17 5" xfId="31876"/>
    <cellStyle name="注释 2 5 17 6" xfId="31877"/>
    <cellStyle name="注释 2 5 18" xfId="31878"/>
    <cellStyle name="注释 2 5 18 2" xfId="31879"/>
    <cellStyle name="注释 2 5 18 3" xfId="31880"/>
    <cellStyle name="注释 2 5 18 4" xfId="31881"/>
    <cellStyle name="注释 2 5 18 5" xfId="31882"/>
    <cellStyle name="注释 2 5 18 6" xfId="31883"/>
    <cellStyle name="注释 2 5 19" xfId="31884"/>
    <cellStyle name="注释 2 5 19 2" xfId="31885"/>
    <cellStyle name="注释 2 5 19 3" xfId="31886"/>
    <cellStyle name="注释 2 5 19 4" xfId="31887"/>
    <cellStyle name="注释 2 5 19 5" xfId="31888"/>
    <cellStyle name="注释 2 5 19 6" xfId="31889"/>
    <cellStyle name="注释 2 5 2" xfId="31890"/>
    <cellStyle name="注释 2 5 2 10" xfId="31891"/>
    <cellStyle name="注释 2 5 2 10 2" xfId="31892"/>
    <cellStyle name="注释 2 5 2 10 3" xfId="31893"/>
    <cellStyle name="注释 2 5 2 10 4" xfId="31894"/>
    <cellStyle name="注释 2 5 2 10 5" xfId="31895"/>
    <cellStyle name="注释 2 5 2 10 6" xfId="31896"/>
    <cellStyle name="注释 2 5 2 11" xfId="31897"/>
    <cellStyle name="注释 2 5 2 11 2" xfId="31898"/>
    <cellStyle name="注释 2 5 2 11 3" xfId="31899"/>
    <cellStyle name="注释 2 5 2 11 4" xfId="31900"/>
    <cellStyle name="注释 2 5 2 11 5" xfId="31901"/>
    <cellStyle name="注释 2 5 2 11 6" xfId="31902"/>
    <cellStyle name="注释 2 5 2 12" xfId="31903"/>
    <cellStyle name="注释 2 5 2 12 2" xfId="31904"/>
    <cellStyle name="注释 2 5 2 12 3" xfId="31905"/>
    <cellStyle name="注释 2 5 2 12 4" xfId="31906"/>
    <cellStyle name="注释 2 5 2 12 5" xfId="31907"/>
    <cellStyle name="注释 2 5 2 12 6" xfId="31908"/>
    <cellStyle name="注释 2 5 2 13" xfId="31909"/>
    <cellStyle name="注释 2 5 2 13 2" xfId="31910"/>
    <cellStyle name="注释 2 5 2 13 3" xfId="31911"/>
    <cellStyle name="注释 2 5 2 13 4" xfId="31912"/>
    <cellStyle name="注释 2 5 2 13 5" xfId="31913"/>
    <cellStyle name="注释 2 5 2 13 6" xfId="31914"/>
    <cellStyle name="注释 2 5 2 14" xfId="31915"/>
    <cellStyle name="注释 2 5 2 14 2" xfId="31916"/>
    <cellStyle name="注释 2 5 2 14 3" xfId="31917"/>
    <cellStyle name="注释 2 5 2 14 4" xfId="31918"/>
    <cellStyle name="注释 2 5 2 14 5" xfId="31919"/>
    <cellStyle name="注释 2 5 2 14 6" xfId="31920"/>
    <cellStyle name="注释 2 5 2 15" xfId="31921"/>
    <cellStyle name="注释 2 5 2 15 2" xfId="31922"/>
    <cellStyle name="注释 2 5 2 15 3" xfId="31923"/>
    <cellStyle name="注释 2 5 2 15 4" xfId="31924"/>
    <cellStyle name="注释 2 5 2 15 5" xfId="31925"/>
    <cellStyle name="注释 2 5 2 15 6" xfId="31926"/>
    <cellStyle name="注释 2 5 2 16" xfId="31927"/>
    <cellStyle name="注释 2 5 2 16 2" xfId="31928"/>
    <cellStyle name="注释 2 5 2 16 3" xfId="31929"/>
    <cellStyle name="注释 2 5 2 16 4" xfId="31930"/>
    <cellStyle name="注释 2 5 2 16 5" xfId="31931"/>
    <cellStyle name="注释 2 5 2 16 6" xfId="31932"/>
    <cellStyle name="注释 2 5 2 17" xfId="31933"/>
    <cellStyle name="注释 2 5 2 17 2" xfId="31934"/>
    <cellStyle name="注释 2 5 2 17 3" xfId="31935"/>
    <cellStyle name="注释 2 5 2 17 4" xfId="31936"/>
    <cellStyle name="注释 2 5 2 17 5" xfId="31937"/>
    <cellStyle name="注释 2 5 2 17 6" xfId="31938"/>
    <cellStyle name="注释 2 5 2 18" xfId="31939"/>
    <cellStyle name="注释 2 5 2 18 2" xfId="31940"/>
    <cellStyle name="注释 2 5 2 18 3" xfId="31941"/>
    <cellStyle name="注释 2 5 2 18 4" xfId="31942"/>
    <cellStyle name="注释 2 5 2 18 5" xfId="31943"/>
    <cellStyle name="注释 2 5 2 18 6" xfId="31944"/>
    <cellStyle name="注释 2 5 2 19" xfId="31945"/>
    <cellStyle name="注释 2 5 2 2" xfId="31946"/>
    <cellStyle name="注释 2 5 2 2 2" xfId="31947"/>
    <cellStyle name="注释 2 5 2 2 3" xfId="31948"/>
    <cellStyle name="注释 2 5 2 2 4" xfId="31949"/>
    <cellStyle name="注释 2 5 2 2 5" xfId="31950"/>
    <cellStyle name="注释 2 5 2 2 6" xfId="31951"/>
    <cellStyle name="注释 2 5 2 20" xfId="31952"/>
    <cellStyle name="注释 2 5 2 21" xfId="31953"/>
    <cellStyle name="注释 2 5 2 22" xfId="31954"/>
    <cellStyle name="注释 2 5 2 23" xfId="31955"/>
    <cellStyle name="注释 2 5 2 3" xfId="31956"/>
    <cellStyle name="注释 2 5 2 3 2" xfId="31957"/>
    <cellStyle name="注释 2 5 2 3 3" xfId="31958"/>
    <cellStyle name="注释 2 5 2 3 4" xfId="31959"/>
    <cellStyle name="注释 2 5 2 3 5" xfId="31960"/>
    <cellStyle name="注释 2 5 2 3 6" xfId="31961"/>
    <cellStyle name="注释 2 5 2 4" xfId="31962"/>
    <cellStyle name="注释 2 5 2 4 2" xfId="31963"/>
    <cellStyle name="注释 2 5 2 4 3" xfId="31964"/>
    <cellStyle name="注释 2 5 2 4 4" xfId="31965"/>
    <cellStyle name="注释 2 5 2 4 5" xfId="31966"/>
    <cellStyle name="注释 2 5 2 4 6" xfId="31967"/>
    <cellStyle name="注释 2 5 2 5" xfId="31968"/>
    <cellStyle name="注释 2 5 2 5 2" xfId="31969"/>
    <cellStyle name="注释 2 5 2 5 3" xfId="31970"/>
    <cellStyle name="注释 2 5 2 5 4" xfId="31971"/>
    <cellStyle name="注释 2 5 2 5 5" xfId="31972"/>
    <cellStyle name="注释 2 5 2 5 6" xfId="31973"/>
    <cellStyle name="注释 2 5 2 6" xfId="31974"/>
    <cellStyle name="注释 2 5 2 6 2" xfId="31975"/>
    <cellStyle name="注释 2 5 2 6 3" xfId="31976"/>
    <cellStyle name="注释 2 5 2 6 4" xfId="31977"/>
    <cellStyle name="注释 2 5 2 6 5" xfId="31978"/>
    <cellStyle name="注释 2 5 2 6 6" xfId="31979"/>
    <cellStyle name="注释 2 5 2 7" xfId="31980"/>
    <cellStyle name="注释 2 5 2 7 2" xfId="31981"/>
    <cellStyle name="注释 2 5 2 7 3" xfId="31982"/>
    <cellStyle name="注释 2 5 2 7 4" xfId="31983"/>
    <cellStyle name="注释 2 5 2 7 5" xfId="31984"/>
    <cellStyle name="注释 2 5 2 7 6" xfId="31985"/>
    <cellStyle name="注释 2 5 2 8" xfId="31986"/>
    <cellStyle name="注释 2 5 2 8 2" xfId="31987"/>
    <cellStyle name="注释 2 5 2 8 3" xfId="31988"/>
    <cellStyle name="注释 2 5 2 8 4" xfId="31989"/>
    <cellStyle name="注释 2 5 2 8 5" xfId="31990"/>
    <cellStyle name="注释 2 5 2 8 6" xfId="31991"/>
    <cellStyle name="注释 2 5 2 9" xfId="31992"/>
    <cellStyle name="注释 2 5 2 9 2" xfId="31993"/>
    <cellStyle name="注释 2 5 2 9 3" xfId="31994"/>
    <cellStyle name="注释 2 5 2 9 4" xfId="31995"/>
    <cellStyle name="注释 2 5 2 9 5" xfId="31996"/>
    <cellStyle name="注释 2 5 2 9 6" xfId="31997"/>
    <cellStyle name="注释 2 5 20" xfId="31998"/>
    <cellStyle name="注释 2 5 20 2" xfId="31999"/>
    <cellStyle name="注释 2 5 20 3" xfId="32000"/>
    <cellStyle name="注释 2 5 20 4" xfId="32001"/>
    <cellStyle name="注释 2 5 20 5" xfId="32002"/>
    <cellStyle name="注释 2 5 20 6" xfId="32003"/>
    <cellStyle name="注释 2 5 21" xfId="32004"/>
    <cellStyle name="注释 2 5 22" xfId="32005"/>
    <cellStyle name="注释 2 5 23" xfId="32006"/>
    <cellStyle name="注释 2 5 24" xfId="32007"/>
    <cellStyle name="注释 2 5 25" xfId="32008"/>
    <cellStyle name="注释 2 5 3" xfId="32009"/>
    <cellStyle name="注释 2 5 3 2" xfId="32010"/>
    <cellStyle name="注释 2 5 3 3" xfId="32011"/>
    <cellStyle name="注释 2 5 3 4" xfId="32012"/>
    <cellStyle name="注释 2 5 3 5" xfId="32013"/>
    <cellStyle name="注释 2 5 3 6" xfId="32014"/>
    <cellStyle name="注释 2 5 4" xfId="32015"/>
    <cellStyle name="注释 2 5 4 2" xfId="32016"/>
    <cellStyle name="注释 2 5 4 3" xfId="32017"/>
    <cellStyle name="注释 2 5 4 4" xfId="32018"/>
    <cellStyle name="注释 2 5 4 5" xfId="32019"/>
    <cellStyle name="注释 2 5 4 6" xfId="32020"/>
    <cellStyle name="注释 2 5 5" xfId="32021"/>
    <cellStyle name="注释 2 5 5 2" xfId="32022"/>
    <cellStyle name="注释 2 5 5 3" xfId="32023"/>
    <cellStyle name="注释 2 5 5 4" xfId="32024"/>
    <cellStyle name="注释 2 5 5 5" xfId="32025"/>
    <cellStyle name="注释 2 5 5 6" xfId="32026"/>
    <cellStyle name="注释 2 5 6" xfId="32027"/>
    <cellStyle name="注释 2 5 6 2" xfId="32028"/>
    <cellStyle name="注释 2 5 6 3" xfId="32029"/>
    <cellStyle name="注释 2 5 6 4" xfId="32030"/>
    <cellStyle name="注释 2 5 6 5" xfId="32031"/>
    <cellStyle name="注释 2 5 6 6" xfId="32032"/>
    <cellStyle name="注释 2 5 7" xfId="32033"/>
    <cellStyle name="注释 2 5 7 2" xfId="32034"/>
    <cellStyle name="注释 2 5 7 3" xfId="32035"/>
    <cellStyle name="注释 2 5 7 4" xfId="32036"/>
    <cellStyle name="注释 2 5 7 5" xfId="32037"/>
    <cellStyle name="注释 2 5 7 6" xfId="32038"/>
    <cellStyle name="注释 2 5 8" xfId="32039"/>
    <cellStyle name="注释 2 5 8 2" xfId="32040"/>
    <cellStyle name="注释 2 5 8 2 2" xfId="32041"/>
    <cellStyle name="注释 2 5 8 2 3" xfId="32042"/>
    <cellStyle name="注释 2 5 8 2 4" xfId="32043"/>
    <cellStyle name="注释 2 5 8 2 5" xfId="32044"/>
    <cellStyle name="注释 2 5 8 2 6" xfId="32045"/>
    <cellStyle name="注释 2 5 8 2 7" xfId="32046"/>
    <cellStyle name="注释 2 5 8 3" xfId="32047"/>
    <cellStyle name="注释 2 5 8 4" xfId="32048"/>
    <cellStyle name="注释 2 5 8 5" xfId="32049"/>
    <cellStyle name="注释 2 5 8 6" xfId="32050"/>
    <cellStyle name="注释 2 5 8 7" xfId="32051"/>
    <cellStyle name="注释 2 5 9" xfId="32052"/>
    <cellStyle name="注释 2 5 9 2" xfId="32053"/>
    <cellStyle name="注释 2 5 9 3" xfId="32054"/>
    <cellStyle name="注释 2 5 9 4" xfId="32055"/>
    <cellStyle name="注释 2 5 9 5" xfId="32056"/>
    <cellStyle name="注释 2 5 9 6" xfId="32057"/>
    <cellStyle name="注释 2 6" xfId="32058"/>
    <cellStyle name="注释 2 6 10" xfId="32059"/>
    <cellStyle name="注释 2 6 10 2" xfId="32060"/>
    <cellStyle name="注释 2 6 10 3" xfId="32061"/>
    <cellStyle name="注释 2 6 10 4" xfId="32062"/>
    <cellStyle name="注释 2 6 10 5" xfId="32063"/>
    <cellStyle name="注释 2 6 10 6" xfId="32064"/>
    <cellStyle name="注释 2 6 11" xfId="32065"/>
    <cellStyle name="注释 2 6 11 2" xfId="32066"/>
    <cellStyle name="注释 2 6 11 3" xfId="32067"/>
    <cellStyle name="注释 2 6 11 4" xfId="32068"/>
    <cellStyle name="注释 2 6 11 5" xfId="32069"/>
    <cellStyle name="注释 2 6 11 6" xfId="32070"/>
    <cellStyle name="注释 2 6 12" xfId="32071"/>
    <cellStyle name="注释 2 6 12 2" xfId="32072"/>
    <cellStyle name="注释 2 6 12 3" xfId="32073"/>
    <cellStyle name="注释 2 6 12 4" xfId="32074"/>
    <cellStyle name="注释 2 6 12 5" xfId="32075"/>
    <cellStyle name="注释 2 6 12 6" xfId="32076"/>
    <cellStyle name="注释 2 6 13" xfId="32077"/>
    <cellStyle name="注释 2 6 13 2" xfId="32078"/>
    <cellStyle name="注释 2 6 13 3" xfId="32079"/>
    <cellStyle name="注释 2 6 13 4" xfId="32080"/>
    <cellStyle name="注释 2 6 13 5" xfId="32081"/>
    <cellStyle name="注释 2 6 13 6" xfId="32082"/>
    <cellStyle name="注释 2 6 14" xfId="32083"/>
    <cellStyle name="注释 2 6 14 2" xfId="32084"/>
    <cellStyle name="注释 2 6 14 3" xfId="32085"/>
    <cellStyle name="注释 2 6 14 4" xfId="32086"/>
    <cellStyle name="注释 2 6 14 5" xfId="32087"/>
    <cellStyle name="注释 2 6 14 6" xfId="32088"/>
    <cellStyle name="注释 2 6 15" xfId="32089"/>
    <cellStyle name="注释 2 6 15 2" xfId="32090"/>
    <cellStyle name="注释 2 6 15 3" xfId="32091"/>
    <cellStyle name="注释 2 6 15 4" xfId="32092"/>
    <cellStyle name="注释 2 6 15 5" xfId="32093"/>
    <cellStyle name="注释 2 6 15 6" xfId="32094"/>
    <cellStyle name="注释 2 6 16" xfId="32095"/>
    <cellStyle name="注释 2 6 16 2" xfId="32096"/>
    <cellStyle name="注释 2 6 16 3" xfId="32097"/>
    <cellStyle name="注释 2 6 16 4" xfId="32098"/>
    <cellStyle name="注释 2 6 16 5" xfId="32099"/>
    <cellStyle name="注释 2 6 16 6" xfId="32100"/>
    <cellStyle name="注释 2 6 17" xfId="32101"/>
    <cellStyle name="注释 2 6 17 2" xfId="32102"/>
    <cellStyle name="注释 2 6 17 3" xfId="32103"/>
    <cellStyle name="注释 2 6 17 4" xfId="32104"/>
    <cellStyle name="注释 2 6 17 5" xfId="32105"/>
    <cellStyle name="注释 2 6 17 6" xfId="32106"/>
    <cellStyle name="注释 2 6 18" xfId="32107"/>
    <cellStyle name="注释 2 6 18 2" xfId="32108"/>
    <cellStyle name="注释 2 6 18 3" xfId="32109"/>
    <cellStyle name="注释 2 6 18 4" xfId="32110"/>
    <cellStyle name="注释 2 6 18 5" xfId="32111"/>
    <cellStyle name="注释 2 6 18 6" xfId="32112"/>
    <cellStyle name="注释 2 6 19" xfId="32113"/>
    <cellStyle name="注释 2 6 19 2" xfId="32114"/>
    <cellStyle name="注释 2 6 19 3" xfId="32115"/>
    <cellStyle name="注释 2 6 19 4" xfId="32116"/>
    <cellStyle name="注释 2 6 19 5" xfId="32117"/>
    <cellStyle name="注释 2 6 19 6" xfId="32118"/>
    <cellStyle name="注释 2 6 2" xfId="32119"/>
    <cellStyle name="注释 2 6 2 10" xfId="32120"/>
    <cellStyle name="注释 2 6 2 10 2" xfId="32121"/>
    <cellStyle name="注释 2 6 2 10 3" xfId="32122"/>
    <cellStyle name="注释 2 6 2 10 4" xfId="32123"/>
    <cellStyle name="注释 2 6 2 10 5" xfId="32124"/>
    <cellStyle name="注释 2 6 2 10 6" xfId="32125"/>
    <cellStyle name="注释 2 6 2 11" xfId="32126"/>
    <cellStyle name="注释 2 6 2 11 2" xfId="32127"/>
    <cellStyle name="注释 2 6 2 11 3" xfId="32128"/>
    <cellStyle name="注释 2 6 2 11 4" xfId="32129"/>
    <cellStyle name="注释 2 6 2 11 5" xfId="32130"/>
    <cellStyle name="注释 2 6 2 11 6" xfId="32131"/>
    <cellStyle name="注释 2 6 2 12" xfId="32132"/>
    <cellStyle name="注释 2 6 2 12 2" xfId="32133"/>
    <cellStyle name="注释 2 6 2 12 3" xfId="32134"/>
    <cellStyle name="注释 2 6 2 12 4" xfId="32135"/>
    <cellStyle name="注释 2 6 2 12 5" xfId="32136"/>
    <cellStyle name="注释 2 6 2 12 6" xfId="32137"/>
    <cellStyle name="注释 2 6 2 13" xfId="32138"/>
    <cellStyle name="注释 2 6 2 13 2" xfId="32139"/>
    <cellStyle name="注释 2 6 2 13 3" xfId="32140"/>
    <cellStyle name="注释 2 6 2 13 4" xfId="32141"/>
    <cellStyle name="注释 2 6 2 13 5" xfId="32142"/>
    <cellStyle name="注释 2 6 2 13 6" xfId="32143"/>
    <cellStyle name="注释 2 6 2 14" xfId="32144"/>
    <cellStyle name="注释 2 6 2 14 2" xfId="32145"/>
    <cellStyle name="注释 2 6 2 14 3" xfId="32146"/>
    <cellStyle name="注释 2 6 2 14 4" xfId="32147"/>
    <cellStyle name="注释 2 6 2 14 5" xfId="32148"/>
    <cellStyle name="注释 2 6 2 14 6" xfId="32149"/>
    <cellStyle name="注释 2 6 2 15" xfId="32150"/>
    <cellStyle name="注释 2 6 2 15 2" xfId="32151"/>
    <cellStyle name="注释 2 6 2 15 3" xfId="32152"/>
    <cellStyle name="注释 2 6 2 15 4" xfId="32153"/>
    <cellStyle name="注释 2 6 2 15 5" xfId="32154"/>
    <cellStyle name="注释 2 6 2 15 6" xfId="32155"/>
    <cellStyle name="注释 2 6 2 16" xfId="32156"/>
    <cellStyle name="注释 2 6 2 16 2" xfId="32157"/>
    <cellStyle name="注释 2 6 2 16 3" xfId="32158"/>
    <cellStyle name="注释 2 6 2 16 4" xfId="32159"/>
    <cellStyle name="注释 2 6 2 16 5" xfId="32160"/>
    <cellStyle name="注释 2 6 2 16 6" xfId="32161"/>
    <cellStyle name="注释 2 6 2 17" xfId="32162"/>
    <cellStyle name="注释 2 6 2 17 2" xfId="32163"/>
    <cellStyle name="注释 2 6 2 17 3" xfId="32164"/>
    <cellStyle name="注释 2 6 2 17 4" xfId="32165"/>
    <cellStyle name="注释 2 6 2 17 5" xfId="32166"/>
    <cellStyle name="注释 2 6 2 17 6" xfId="32167"/>
    <cellStyle name="注释 2 6 2 18" xfId="32168"/>
    <cellStyle name="注释 2 6 2 18 2" xfId="32169"/>
    <cellStyle name="注释 2 6 2 18 3" xfId="32170"/>
    <cellStyle name="注释 2 6 2 18 4" xfId="32171"/>
    <cellStyle name="注释 2 6 2 18 5" xfId="32172"/>
    <cellStyle name="注释 2 6 2 18 6" xfId="32173"/>
    <cellStyle name="注释 2 6 2 19" xfId="32174"/>
    <cellStyle name="注释 2 6 2 2" xfId="32175"/>
    <cellStyle name="注释 2 6 2 2 2" xfId="32176"/>
    <cellStyle name="注释 2 6 2 2 3" xfId="32177"/>
    <cellStyle name="注释 2 6 2 2 4" xfId="32178"/>
    <cellStyle name="注释 2 6 2 2 5" xfId="32179"/>
    <cellStyle name="注释 2 6 2 2 6" xfId="32180"/>
    <cellStyle name="注释 2 6 2 20" xfId="32181"/>
    <cellStyle name="注释 2 6 2 21" xfId="32182"/>
    <cellStyle name="注释 2 6 2 22" xfId="32183"/>
    <cellStyle name="注释 2 6 2 23" xfId="32184"/>
    <cellStyle name="注释 2 6 2 3" xfId="32185"/>
    <cellStyle name="注释 2 6 2 3 2" xfId="32186"/>
    <cellStyle name="注释 2 6 2 3 3" xfId="32187"/>
    <cellStyle name="注释 2 6 2 3 4" xfId="32188"/>
    <cellStyle name="注释 2 6 2 3 5" xfId="32189"/>
    <cellStyle name="注释 2 6 2 3 6" xfId="32190"/>
    <cellStyle name="注释 2 6 2 4" xfId="32191"/>
    <cellStyle name="注释 2 6 2 4 2" xfId="32192"/>
    <cellStyle name="注释 2 6 2 4 3" xfId="32193"/>
    <cellStyle name="注释 2 6 2 4 4" xfId="32194"/>
    <cellStyle name="注释 2 6 2 4 5" xfId="32195"/>
    <cellStyle name="注释 2 6 2 4 6" xfId="32196"/>
    <cellStyle name="注释 2 6 2 5" xfId="32197"/>
    <cellStyle name="注释 2 6 2 5 2" xfId="32198"/>
    <cellStyle name="注释 2 6 2 5 3" xfId="32199"/>
    <cellStyle name="注释 2 6 2 5 4" xfId="32200"/>
    <cellStyle name="注释 2 6 2 5 5" xfId="32201"/>
    <cellStyle name="注释 2 6 2 5 6" xfId="32202"/>
    <cellStyle name="注释 2 6 2 6" xfId="32203"/>
    <cellStyle name="注释 2 6 2 6 2" xfId="32204"/>
    <cellStyle name="注释 2 6 2 6 3" xfId="32205"/>
    <cellStyle name="注释 2 6 2 6 4" xfId="32206"/>
    <cellStyle name="注释 2 6 2 6 5" xfId="32207"/>
    <cellStyle name="注释 2 6 2 6 6" xfId="32208"/>
    <cellStyle name="注释 2 6 2 7" xfId="32209"/>
    <cellStyle name="注释 2 6 2 7 2" xfId="32210"/>
    <cellStyle name="注释 2 6 2 7 3" xfId="32211"/>
    <cellStyle name="注释 2 6 2 7 4" xfId="32212"/>
    <cellStyle name="注释 2 6 2 7 5" xfId="32213"/>
    <cellStyle name="注释 2 6 2 7 6" xfId="32214"/>
    <cellStyle name="注释 2 6 2 8" xfId="32215"/>
    <cellStyle name="注释 2 6 2 8 2" xfId="32216"/>
    <cellStyle name="注释 2 6 2 8 3" xfId="32217"/>
    <cellStyle name="注释 2 6 2 8 4" xfId="32218"/>
    <cellStyle name="注释 2 6 2 8 5" xfId="32219"/>
    <cellStyle name="注释 2 6 2 8 6" xfId="32220"/>
    <cellStyle name="注释 2 6 2 9" xfId="32221"/>
    <cellStyle name="注释 2 6 2 9 2" xfId="32222"/>
    <cellStyle name="注释 2 6 2 9 3" xfId="32223"/>
    <cellStyle name="注释 2 6 2 9 4" xfId="32224"/>
    <cellStyle name="注释 2 6 2 9 5" xfId="32225"/>
    <cellStyle name="注释 2 6 2 9 6" xfId="32226"/>
    <cellStyle name="注释 2 6 20" xfId="32227"/>
    <cellStyle name="注释 2 6 20 2" xfId="32228"/>
    <cellStyle name="注释 2 6 20 3" xfId="32229"/>
    <cellStyle name="注释 2 6 20 4" xfId="32230"/>
    <cellStyle name="注释 2 6 20 5" xfId="32231"/>
    <cellStyle name="注释 2 6 20 6" xfId="32232"/>
    <cellStyle name="注释 2 6 21" xfId="32233"/>
    <cellStyle name="注释 2 6 22" xfId="32234"/>
    <cellStyle name="注释 2 6 23" xfId="32235"/>
    <cellStyle name="注释 2 6 24" xfId="32236"/>
    <cellStyle name="注释 2 6 25" xfId="32237"/>
    <cellStyle name="注释 2 6 3" xfId="32238"/>
    <cellStyle name="注释 2 6 3 2" xfId="32239"/>
    <cellStyle name="注释 2 6 3 3" xfId="32240"/>
    <cellStyle name="注释 2 6 3 4" xfId="32241"/>
    <cellStyle name="注释 2 6 3 5" xfId="32242"/>
    <cellStyle name="注释 2 6 3 6" xfId="32243"/>
    <cellStyle name="注释 2 6 4" xfId="32244"/>
    <cellStyle name="注释 2 6 4 2" xfId="32245"/>
    <cellStyle name="注释 2 6 4 3" xfId="32246"/>
    <cellStyle name="注释 2 6 4 4" xfId="32247"/>
    <cellStyle name="注释 2 6 4 5" xfId="32248"/>
    <cellStyle name="注释 2 6 4 6" xfId="32249"/>
    <cellStyle name="注释 2 6 5" xfId="32250"/>
    <cellStyle name="注释 2 6 5 2" xfId="32251"/>
    <cellStyle name="注释 2 6 5 3" xfId="32252"/>
    <cellStyle name="注释 2 6 5 4" xfId="32253"/>
    <cellStyle name="注释 2 6 5 5" xfId="32254"/>
    <cellStyle name="注释 2 6 5 6" xfId="32255"/>
    <cellStyle name="注释 2 6 6" xfId="32256"/>
    <cellStyle name="注释 2 6 6 2" xfId="32257"/>
    <cellStyle name="注释 2 6 6 3" xfId="32258"/>
    <cellStyle name="注释 2 6 6 4" xfId="32259"/>
    <cellStyle name="注释 2 6 6 5" xfId="32260"/>
    <cellStyle name="注释 2 6 6 6" xfId="32261"/>
    <cellStyle name="注释 2 6 7" xfId="32262"/>
    <cellStyle name="注释 2 6 7 2" xfId="32263"/>
    <cellStyle name="注释 2 6 7 3" xfId="32264"/>
    <cellStyle name="注释 2 6 7 4" xfId="32265"/>
    <cellStyle name="注释 2 6 7 5" xfId="32266"/>
    <cellStyle name="注释 2 6 7 6" xfId="32267"/>
    <cellStyle name="注释 2 6 8" xfId="32268"/>
    <cellStyle name="注释 2 6 8 2" xfId="32269"/>
    <cellStyle name="注释 2 6 8 2 2" xfId="32270"/>
    <cellStyle name="注释 2 6 8 2 3" xfId="32271"/>
    <cellStyle name="注释 2 6 8 2 4" xfId="32272"/>
    <cellStyle name="注释 2 6 8 2 5" xfId="32273"/>
    <cellStyle name="注释 2 6 8 2 6" xfId="32274"/>
    <cellStyle name="注释 2 6 8 2 7" xfId="32275"/>
    <cellStyle name="注释 2 6 8 3" xfId="32276"/>
    <cellStyle name="注释 2 6 8 4" xfId="32277"/>
    <cellStyle name="注释 2 6 8 5" xfId="32278"/>
    <cellStyle name="注释 2 6 8 6" xfId="32279"/>
    <cellStyle name="注释 2 6 8 7" xfId="32280"/>
    <cellStyle name="注释 2 6 9" xfId="32281"/>
    <cellStyle name="注释 2 6 9 2" xfId="32282"/>
    <cellStyle name="注释 2 6 9 3" xfId="32283"/>
    <cellStyle name="注释 2 6 9 4" xfId="32284"/>
    <cellStyle name="注释 2 6 9 5" xfId="32285"/>
    <cellStyle name="注释 2 6 9 6" xfId="32286"/>
    <cellStyle name="注释 2 7" xfId="32287"/>
    <cellStyle name="注释 2 7 10" xfId="32288"/>
    <cellStyle name="注释 2 7 10 2" xfId="32289"/>
    <cellStyle name="注释 2 7 10 3" xfId="32290"/>
    <cellStyle name="注释 2 7 10 4" xfId="32291"/>
    <cellStyle name="注释 2 7 10 5" xfId="32292"/>
    <cellStyle name="注释 2 7 10 6" xfId="32293"/>
    <cellStyle name="注释 2 7 11" xfId="32294"/>
    <cellStyle name="注释 2 7 11 2" xfId="32295"/>
    <cellStyle name="注释 2 7 11 3" xfId="32296"/>
    <cellStyle name="注释 2 7 11 4" xfId="32297"/>
    <cellStyle name="注释 2 7 11 5" xfId="32298"/>
    <cellStyle name="注释 2 7 11 6" xfId="32299"/>
    <cellStyle name="注释 2 7 12" xfId="32300"/>
    <cellStyle name="注释 2 7 12 2" xfId="32301"/>
    <cellStyle name="注释 2 7 12 3" xfId="32302"/>
    <cellStyle name="注释 2 7 12 4" xfId="32303"/>
    <cellStyle name="注释 2 7 12 5" xfId="32304"/>
    <cellStyle name="注释 2 7 12 6" xfId="32305"/>
    <cellStyle name="注释 2 7 13" xfId="32306"/>
    <cellStyle name="注释 2 7 13 2" xfId="32307"/>
    <cellStyle name="注释 2 7 13 3" xfId="32308"/>
    <cellStyle name="注释 2 7 13 4" xfId="32309"/>
    <cellStyle name="注释 2 7 13 5" xfId="32310"/>
    <cellStyle name="注释 2 7 13 6" xfId="32311"/>
    <cellStyle name="注释 2 7 14" xfId="32312"/>
    <cellStyle name="注释 2 7 14 2" xfId="32313"/>
    <cellStyle name="注释 2 7 14 3" xfId="32314"/>
    <cellStyle name="注释 2 7 14 4" xfId="32315"/>
    <cellStyle name="注释 2 7 14 5" xfId="32316"/>
    <cellStyle name="注释 2 7 14 6" xfId="32317"/>
    <cellStyle name="注释 2 7 15" xfId="32318"/>
    <cellStyle name="注释 2 7 15 2" xfId="32319"/>
    <cellStyle name="注释 2 7 15 3" xfId="32320"/>
    <cellStyle name="注释 2 7 15 4" xfId="32321"/>
    <cellStyle name="注释 2 7 15 5" xfId="32322"/>
    <cellStyle name="注释 2 7 15 6" xfId="32323"/>
    <cellStyle name="注释 2 7 16" xfId="32324"/>
    <cellStyle name="注释 2 7 16 2" xfId="32325"/>
    <cellStyle name="注释 2 7 16 3" xfId="32326"/>
    <cellStyle name="注释 2 7 16 4" xfId="32327"/>
    <cellStyle name="注释 2 7 16 5" xfId="32328"/>
    <cellStyle name="注释 2 7 16 6" xfId="32329"/>
    <cellStyle name="注释 2 7 17" xfId="32330"/>
    <cellStyle name="注释 2 7 17 2" xfId="32331"/>
    <cellStyle name="注释 2 7 17 3" xfId="32332"/>
    <cellStyle name="注释 2 7 17 4" xfId="32333"/>
    <cellStyle name="注释 2 7 17 5" xfId="32334"/>
    <cellStyle name="注释 2 7 17 6" xfId="32335"/>
    <cellStyle name="注释 2 7 18" xfId="32336"/>
    <cellStyle name="注释 2 7 18 2" xfId="32337"/>
    <cellStyle name="注释 2 7 18 3" xfId="32338"/>
    <cellStyle name="注释 2 7 18 4" xfId="32339"/>
    <cellStyle name="注释 2 7 18 5" xfId="32340"/>
    <cellStyle name="注释 2 7 18 6" xfId="32341"/>
    <cellStyle name="注释 2 7 19" xfId="32342"/>
    <cellStyle name="注释 2 7 19 2" xfId="32343"/>
    <cellStyle name="注释 2 7 19 3" xfId="32344"/>
    <cellStyle name="注释 2 7 19 4" xfId="32345"/>
    <cellStyle name="注释 2 7 19 5" xfId="32346"/>
    <cellStyle name="注释 2 7 19 6" xfId="32347"/>
    <cellStyle name="注释 2 7 2" xfId="32348"/>
    <cellStyle name="注释 2 7 2 10" xfId="32349"/>
    <cellStyle name="注释 2 7 2 10 2" xfId="32350"/>
    <cellStyle name="注释 2 7 2 10 3" xfId="32351"/>
    <cellStyle name="注释 2 7 2 10 4" xfId="32352"/>
    <cellStyle name="注释 2 7 2 10 5" xfId="32353"/>
    <cellStyle name="注释 2 7 2 10 6" xfId="32354"/>
    <cellStyle name="注释 2 7 2 11" xfId="32355"/>
    <cellStyle name="注释 2 7 2 11 2" xfId="32356"/>
    <cellStyle name="注释 2 7 2 11 3" xfId="32357"/>
    <cellStyle name="注释 2 7 2 11 4" xfId="32358"/>
    <cellStyle name="注释 2 7 2 11 5" xfId="32359"/>
    <cellStyle name="注释 2 7 2 11 6" xfId="32360"/>
    <cellStyle name="注释 2 7 2 12" xfId="32361"/>
    <cellStyle name="注释 2 7 2 12 2" xfId="32362"/>
    <cellStyle name="注释 2 7 2 12 3" xfId="32363"/>
    <cellStyle name="注释 2 7 2 12 4" xfId="32364"/>
    <cellStyle name="注释 2 7 2 12 5" xfId="32365"/>
    <cellStyle name="注释 2 7 2 12 6" xfId="32366"/>
    <cellStyle name="注释 2 7 2 13" xfId="32367"/>
    <cellStyle name="注释 2 7 2 13 2" xfId="32368"/>
    <cellStyle name="注释 2 7 2 13 3" xfId="32369"/>
    <cellStyle name="注释 2 7 2 13 4" xfId="32370"/>
    <cellStyle name="注释 2 7 2 13 5" xfId="32371"/>
    <cellStyle name="注释 2 7 2 13 6" xfId="32372"/>
    <cellStyle name="注释 2 7 2 14" xfId="32373"/>
    <cellStyle name="注释 2 7 2 14 2" xfId="32374"/>
    <cellStyle name="注释 2 7 2 14 3" xfId="32375"/>
    <cellStyle name="注释 2 7 2 14 4" xfId="32376"/>
    <cellStyle name="注释 2 7 2 14 5" xfId="32377"/>
    <cellStyle name="注释 2 7 2 14 6" xfId="32378"/>
    <cellStyle name="注释 2 7 2 15" xfId="32379"/>
    <cellStyle name="注释 2 7 2 15 2" xfId="32380"/>
    <cellStyle name="注释 2 7 2 15 3" xfId="32381"/>
    <cellStyle name="注释 2 7 2 15 4" xfId="32382"/>
    <cellStyle name="注释 2 7 2 15 5" xfId="32383"/>
    <cellStyle name="注释 2 7 2 15 6" xfId="32384"/>
    <cellStyle name="注释 2 7 2 16" xfId="32385"/>
    <cellStyle name="注释 2 7 2 16 2" xfId="32386"/>
    <cellStyle name="注释 2 7 2 16 3" xfId="32387"/>
    <cellStyle name="注释 2 7 2 16 4" xfId="32388"/>
    <cellStyle name="注释 2 7 2 16 5" xfId="32389"/>
    <cellStyle name="注释 2 7 2 16 6" xfId="32390"/>
    <cellStyle name="注释 2 7 2 17" xfId="32391"/>
    <cellStyle name="注释 2 7 2 17 2" xfId="32392"/>
    <cellStyle name="注释 2 7 2 17 3" xfId="32393"/>
    <cellStyle name="注释 2 7 2 17 4" xfId="32394"/>
    <cellStyle name="注释 2 7 2 17 5" xfId="32395"/>
    <cellStyle name="注释 2 7 2 17 6" xfId="32396"/>
    <cellStyle name="注释 2 7 2 18" xfId="32397"/>
    <cellStyle name="注释 2 7 2 18 2" xfId="32398"/>
    <cellStyle name="注释 2 7 2 18 3" xfId="32399"/>
    <cellStyle name="注释 2 7 2 18 4" xfId="32400"/>
    <cellStyle name="注释 2 7 2 18 5" xfId="32401"/>
    <cellStyle name="注释 2 7 2 18 6" xfId="32402"/>
    <cellStyle name="注释 2 7 2 19" xfId="32403"/>
    <cellStyle name="注释 2 7 2 2" xfId="32404"/>
    <cellStyle name="注释 2 7 2 2 2" xfId="32405"/>
    <cellStyle name="注释 2 7 2 2 3" xfId="32406"/>
    <cellStyle name="注释 2 7 2 2 4" xfId="32407"/>
    <cellStyle name="注释 2 7 2 2 5" xfId="32408"/>
    <cellStyle name="注释 2 7 2 2 6" xfId="32409"/>
    <cellStyle name="注释 2 7 2 20" xfId="32410"/>
    <cellStyle name="注释 2 7 2 21" xfId="32411"/>
    <cellStyle name="注释 2 7 2 22" xfId="32412"/>
    <cellStyle name="注释 2 7 2 23" xfId="32413"/>
    <cellStyle name="注释 2 7 2 3" xfId="32414"/>
    <cellStyle name="注释 2 7 2 3 2" xfId="32415"/>
    <cellStyle name="注释 2 7 2 3 3" xfId="32416"/>
    <cellStyle name="注释 2 7 2 3 4" xfId="32417"/>
    <cellStyle name="注释 2 7 2 3 5" xfId="32418"/>
    <cellStyle name="注释 2 7 2 3 6" xfId="32419"/>
    <cellStyle name="注释 2 7 2 4" xfId="32420"/>
    <cellStyle name="注释 2 7 2 4 2" xfId="32421"/>
    <cellStyle name="注释 2 7 2 4 3" xfId="32422"/>
    <cellStyle name="注释 2 7 2 4 4" xfId="32423"/>
    <cellStyle name="注释 2 7 2 4 5" xfId="32424"/>
    <cellStyle name="注释 2 7 2 4 6" xfId="32425"/>
    <cellStyle name="注释 2 7 2 5" xfId="32426"/>
    <cellStyle name="注释 2 7 2 5 2" xfId="32427"/>
    <cellStyle name="注释 2 7 2 5 3" xfId="32428"/>
    <cellStyle name="注释 2 7 2 5 4" xfId="32429"/>
    <cellStyle name="注释 2 7 2 5 5" xfId="32430"/>
    <cellStyle name="注释 2 7 2 5 6" xfId="32431"/>
    <cellStyle name="注释 2 7 2 6" xfId="32432"/>
    <cellStyle name="注释 2 7 2 6 2" xfId="32433"/>
    <cellStyle name="注释 2 7 2 6 3" xfId="32434"/>
    <cellStyle name="注释 2 7 2 6 4" xfId="32435"/>
    <cellStyle name="注释 2 7 2 6 5" xfId="32436"/>
    <cellStyle name="注释 2 7 2 6 6" xfId="32437"/>
    <cellStyle name="注释 2 7 2 7" xfId="32438"/>
    <cellStyle name="注释 2 7 2 7 2" xfId="32439"/>
    <cellStyle name="注释 2 7 2 7 3" xfId="32440"/>
    <cellStyle name="注释 2 7 2 7 4" xfId="32441"/>
    <cellStyle name="注释 2 7 2 7 5" xfId="32442"/>
    <cellStyle name="注释 2 7 2 7 6" xfId="32443"/>
    <cellStyle name="注释 2 7 2 8" xfId="32444"/>
    <cellStyle name="注释 2 7 2 8 2" xfId="32445"/>
    <cellStyle name="注释 2 7 2 8 3" xfId="32446"/>
    <cellStyle name="注释 2 7 2 8 4" xfId="32447"/>
    <cellStyle name="注释 2 7 2 8 5" xfId="32448"/>
    <cellStyle name="注释 2 7 2 8 6" xfId="32449"/>
    <cellStyle name="注释 2 7 2 9" xfId="32450"/>
    <cellStyle name="注释 2 7 2 9 2" xfId="32451"/>
    <cellStyle name="注释 2 7 2 9 3" xfId="32452"/>
    <cellStyle name="注释 2 7 2 9 4" xfId="32453"/>
    <cellStyle name="注释 2 7 2 9 5" xfId="32454"/>
    <cellStyle name="注释 2 7 2 9 6" xfId="32455"/>
    <cellStyle name="注释 2 7 20" xfId="32456"/>
    <cellStyle name="注释 2 7 20 2" xfId="32457"/>
    <cellStyle name="注释 2 7 20 3" xfId="32458"/>
    <cellStyle name="注释 2 7 20 4" xfId="32459"/>
    <cellStyle name="注释 2 7 20 5" xfId="32460"/>
    <cellStyle name="注释 2 7 20 6" xfId="32461"/>
    <cellStyle name="注释 2 7 21" xfId="32462"/>
    <cellStyle name="注释 2 7 22" xfId="32463"/>
    <cellStyle name="注释 2 7 23" xfId="32464"/>
    <cellStyle name="注释 2 7 24" xfId="32465"/>
    <cellStyle name="注释 2 7 25" xfId="32466"/>
    <cellStyle name="注释 2 7 3" xfId="32467"/>
    <cellStyle name="注释 2 7 3 2" xfId="32468"/>
    <cellStyle name="注释 2 7 3 3" xfId="32469"/>
    <cellStyle name="注释 2 7 3 4" xfId="32470"/>
    <cellStyle name="注释 2 7 3 5" xfId="32471"/>
    <cellStyle name="注释 2 7 3 6" xfId="32472"/>
    <cellStyle name="注释 2 7 4" xfId="32473"/>
    <cellStyle name="注释 2 7 4 2" xfId="32474"/>
    <cellStyle name="注释 2 7 4 3" xfId="32475"/>
    <cellStyle name="注释 2 7 4 4" xfId="32476"/>
    <cellStyle name="注释 2 7 4 5" xfId="32477"/>
    <cellStyle name="注释 2 7 4 6" xfId="32478"/>
    <cellStyle name="注释 2 7 5" xfId="32479"/>
    <cellStyle name="注释 2 7 5 2" xfId="32480"/>
    <cellStyle name="注释 2 7 5 3" xfId="32481"/>
    <cellStyle name="注释 2 7 5 4" xfId="32482"/>
    <cellStyle name="注释 2 7 5 5" xfId="32483"/>
    <cellStyle name="注释 2 7 5 6" xfId="32484"/>
    <cellStyle name="注释 2 7 6" xfId="32485"/>
    <cellStyle name="注释 2 7 6 2" xfId="32486"/>
    <cellStyle name="注释 2 7 6 3" xfId="32487"/>
    <cellStyle name="注释 2 7 6 4" xfId="32488"/>
    <cellStyle name="注释 2 7 6 5" xfId="32489"/>
    <cellStyle name="注释 2 7 6 6" xfId="32490"/>
    <cellStyle name="注释 2 7 7" xfId="32491"/>
    <cellStyle name="注释 2 7 7 2" xfId="32492"/>
    <cellStyle name="注释 2 7 7 3" xfId="32493"/>
    <cellStyle name="注释 2 7 7 4" xfId="32494"/>
    <cellStyle name="注释 2 7 7 5" xfId="32495"/>
    <cellStyle name="注释 2 7 7 6" xfId="32496"/>
    <cellStyle name="注释 2 7 8" xfId="32497"/>
    <cellStyle name="注释 2 7 8 2" xfId="32498"/>
    <cellStyle name="注释 2 7 8 2 2" xfId="32499"/>
    <cellStyle name="注释 2 7 8 2 3" xfId="32500"/>
    <cellStyle name="注释 2 7 8 2 4" xfId="32501"/>
    <cellStyle name="注释 2 7 8 2 5" xfId="32502"/>
    <cellStyle name="注释 2 7 8 2 6" xfId="32503"/>
    <cellStyle name="注释 2 7 8 2 7" xfId="32504"/>
    <cellStyle name="注释 2 7 8 3" xfId="32505"/>
    <cellStyle name="注释 2 7 8 4" xfId="32506"/>
    <cellStyle name="注释 2 7 8 5" xfId="32507"/>
    <cellStyle name="注释 2 7 8 6" xfId="32508"/>
    <cellStyle name="注释 2 7 8 7" xfId="32509"/>
    <cellStyle name="注释 2 7 9" xfId="32510"/>
    <cellStyle name="注释 2 7 9 2" xfId="32511"/>
    <cellStyle name="注释 2 7 9 3" xfId="32512"/>
    <cellStyle name="注释 2 7 9 4" xfId="32513"/>
    <cellStyle name="注释 2 7 9 5" xfId="32514"/>
    <cellStyle name="注释 2 7 9 6" xfId="32515"/>
    <cellStyle name="注释 2 8" xfId="32516"/>
    <cellStyle name="注释 2 8 2" xfId="32517"/>
    <cellStyle name="注释 2 8 3" xfId="32518"/>
    <cellStyle name="注释 2 8 4" xfId="32519"/>
    <cellStyle name="注释 2 8 5" xfId="32520"/>
    <cellStyle name="注释 2 8 6" xfId="32521"/>
    <cellStyle name="注释 2 9" xfId="32522"/>
    <cellStyle name="注释 2 9 2" xfId="32523"/>
    <cellStyle name="注释 2 9 3" xfId="32524"/>
    <cellStyle name="注释 2 9 4" xfId="32525"/>
    <cellStyle name="注释 2 9 5" xfId="32526"/>
    <cellStyle name="注释 2 9 6" xfId="32527"/>
    <cellStyle name="注释 3" xfId="32528"/>
    <cellStyle name="注释 3 10" xfId="32529"/>
    <cellStyle name="注释 3 10 2" xfId="32530"/>
    <cellStyle name="注释 3 10 3" xfId="32531"/>
    <cellStyle name="注释 3 10 4" xfId="32532"/>
    <cellStyle name="注释 3 10 5" xfId="32533"/>
    <cellStyle name="注释 3 10 6" xfId="32534"/>
    <cellStyle name="注释 3 11" xfId="32535"/>
    <cellStyle name="注释 3 11 2" xfId="32536"/>
    <cellStyle name="注释 3 11 2 2" xfId="32537"/>
    <cellStyle name="注释 3 11 2 3" xfId="32538"/>
    <cellStyle name="注释 3 11 2 4" xfId="32539"/>
    <cellStyle name="注释 3 11 2 5" xfId="32540"/>
    <cellStyle name="注释 3 11 2 6" xfId="32541"/>
    <cellStyle name="注释 3 11 2 7" xfId="32542"/>
    <cellStyle name="注释 3 11 3" xfId="32543"/>
    <cellStyle name="注释 3 11 4" xfId="32544"/>
    <cellStyle name="注释 3 11 5" xfId="32545"/>
    <cellStyle name="注释 3 11 6" xfId="32546"/>
    <cellStyle name="注释 3 11 7" xfId="32547"/>
    <cellStyle name="注释 3 12" xfId="32548"/>
    <cellStyle name="注释 3 12 2" xfId="32549"/>
    <cellStyle name="注释 3 12 3" xfId="32550"/>
    <cellStyle name="注释 3 12 4" xfId="32551"/>
    <cellStyle name="注释 3 12 5" xfId="32552"/>
    <cellStyle name="注释 3 12 6" xfId="32553"/>
    <cellStyle name="注释 3 13" xfId="32554"/>
    <cellStyle name="注释 3 13 2" xfId="32555"/>
    <cellStyle name="注释 3 13 3" xfId="32556"/>
    <cellStyle name="注释 3 13 4" xfId="32557"/>
    <cellStyle name="注释 3 13 5" xfId="32558"/>
    <cellStyle name="注释 3 13 6" xfId="32559"/>
    <cellStyle name="注释 3 14" xfId="32560"/>
    <cellStyle name="注释 3 14 2" xfId="32561"/>
    <cellStyle name="注释 3 14 3" xfId="32562"/>
    <cellStyle name="注释 3 14 4" xfId="32563"/>
    <cellStyle name="注释 3 14 5" xfId="32564"/>
    <cellStyle name="注释 3 14 6" xfId="32565"/>
    <cellStyle name="注释 3 15" xfId="32566"/>
    <cellStyle name="注释 3 15 2" xfId="32567"/>
    <cellStyle name="注释 3 15 3" xfId="32568"/>
    <cellStyle name="注释 3 15 4" xfId="32569"/>
    <cellStyle name="注释 3 15 5" xfId="32570"/>
    <cellStyle name="注释 3 15 6" xfId="32571"/>
    <cellStyle name="注释 3 16" xfId="32572"/>
    <cellStyle name="注释 3 16 2" xfId="32573"/>
    <cellStyle name="注释 3 16 3" xfId="32574"/>
    <cellStyle name="注释 3 16 4" xfId="32575"/>
    <cellStyle name="注释 3 16 5" xfId="32576"/>
    <cellStyle name="注释 3 16 6" xfId="32577"/>
    <cellStyle name="注释 3 17" xfId="32578"/>
    <cellStyle name="注释 3 17 2" xfId="32579"/>
    <cellStyle name="注释 3 17 3" xfId="32580"/>
    <cellStyle name="注释 3 17 4" xfId="32581"/>
    <cellStyle name="注释 3 17 5" xfId="32582"/>
    <cellStyle name="注释 3 17 6" xfId="32583"/>
    <cellStyle name="注释 3 18" xfId="32584"/>
    <cellStyle name="注释 3 18 2" xfId="32585"/>
    <cellStyle name="注释 3 18 3" xfId="32586"/>
    <cellStyle name="注释 3 18 4" xfId="32587"/>
    <cellStyle name="注释 3 18 5" xfId="32588"/>
    <cellStyle name="注释 3 18 6" xfId="32589"/>
    <cellStyle name="注释 3 19" xfId="32590"/>
    <cellStyle name="注释 3 19 2" xfId="32591"/>
    <cellStyle name="注释 3 19 3" xfId="32592"/>
    <cellStyle name="注释 3 19 4" xfId="32593"/>
    <cellStyle name="注释 3 19 5" xfId="32594"/>
    <cellStyle name="注释 3 19 6" xfId="32595"/>
    <cellStyle name="注释 3 2" xfId="32596"/>
    <cellStyle name="注释 3 2 10" xfId="32597"/>
    <cellStyle name="注释 3 2 10 2" xfId="32598"/>
    <cellStyle name="注释 3 2 10 2 2" xfId="32599"/>
    <cellStyle name="注释 3 2 10 2 3" xfId="32600"/>
    <cellStyle name="注释 3 2 10 2 4" xfId="32601"/>
    <cellStyle name="注释 3 2 10 2 5" xfId="32602"/>
    <cellStyle name="注释 3 2 10 2 6" xfId="32603"/>
    <cellStyle name="注释 3 2 10 2 7" xfId="32604"/>
    <cellStyle name="注释 3 2 10 3" xfId="32605"/>
    <cellStyle name="注释 3 2 10 4" xfId="32606"/>
    <cellStyle name="注释 3 2 10 5" xfId="32607"/>
    <cellStyle name="注释 3 2 10 6" xfId="32608"/>
    <cellStyle name="注释 3 2 10 7" xfId="32609"/>
    <cellStyle name="注释 3 2 11" xfId="32610"/>
    <cellStyle name="注释 3 2 11 2" xfId="32611"/>
    <cellStyle name="注释 3 2 11 3" xfId="32612"/>
    <cellStyle name="注释 3 2 11 4" xfId="32613"/>
    <cellStyle name="注释 3 2 11 5" xfId="32614"/>
    <cellStyle name="注释 3 2 11 6" xfId="32615"/>
    <cellStyle name="注释 3 2 12" xfId="32616"/>
    <cellStyle name="注释 3 2 12 2" xfId="32617"/>
    <cellStyle name="注释 3 2 12 3" xfId="32618"/>
    <cellStyle name="注释 3 2 12 4" xfId="32619"/>
    <cellStyle name="注释 3 2 12 5" xfId="32620"/>
    <cellStyle name="注释 3 2 12 6" xfId="32621"/>
    <cellStyle name="注释 3 2 13" xfId="32622"/>
    <cellStyle name="注释 3 2 13 2" xfId="32623"/>
    <cellStyle name="注释 3 2 13 3" xfId="32624"/>
    <cellStyle name="注释 3 2 13 4" xfId="32625"/>
    <cellStyle name="注释 3 2 13 5" xfId="32626"/>
    <cellStyle name="注释 3 2 13 6" xfId="32627"/>
    <cellStyle name="注释 3 2 14" xfId="32628"/>
    <cellStyle name="注释 3 2 14 2" xfId="32629"/>
    <cellStyle name="注释 3 2 14 3" xfId="32630"/>
    <cellStyle name="注释 3 2 14 4" xfId="32631"/>
    <cellStyle name="注释 3 2 14 5" xfId="32632"/>
    <cellStyle name="注释 3 2 14 6" xfId="32633"/>
    <cellStyle name="注释 3 2 15" xfId="32634"/>
    <cellStyle name="注释 3 2 15 2" xfId="32635"/>
    <cellStyle name="注释 3 2 15 3" xfId="32636"/>
    <cellStyle name="注释 3 2 15 4" xfId="32637"/>
    <cellStyle name="注释 3 2 15 5" xfId="32638"/>
    <cellStyle name="注释 3 2 15 6" xfId="32639"/>
    <cellStyle name="注释 3 2 16" xfId="32640"/>
    <cellStyle name="注释 3 2 16 2" xfId="32641"/>
    <cellStyle name="注释 3 2 16 3" xfId="32642"/>
    <cellStyle name="注释 3 2 16 4" xfId="32643"/>
    <cellStyle name="注释 3 2 16 5" xfId="32644"/>
    <cellStyle name="注释 3 2 16 6" xfId="32645"/>
    <cellStyle name="注释 3 2 17" xfId="32646"/>
    <cellStyle name="注释 3 2 17 2" xfId="32647"/>
    <cellStyle name="注释 3 2 17 3" xfId="32648"/>
    <cellStyle name="注释 3 2 17 4" xfId="32649"/>
    <cellStyle name="注释 3 2 17 5" xfId="32650"/>
    <cellStyle name="注释 3 2 17 6" xfId="32651"/>
    <cellStyle name="注释 3 2 18" xfId="32652"/>
    <cellStyle name="注释 3 2 18 2" xfId="32653"/>
    <cellStyle name="注释 3 2 18 3" xfId="32654"/>
    <cellStyle name="注释 3 2 18 4" xfId="32655"/>
    <cellStyle name="注释 3 2 18 5" xfId="32656"/>
    <cellStyle name="注释 3 2 18 6" xfId="32657"/>
    <cellStyle name="注释 3 2 19" xfId="32658"/>
    <cellStyle name="注释 3 2 19 2" xfId="32659"/>
    <cellStyle name="注释 3 2 19 3" xfId="32660"/>
    <cellStyle name="注释 3 2 19 4" xfId="32661"/>
    <cellStyle name="注释 3 2 19 5" xfId="32662"/>
    <cellStyle name="注释 3 2 19 6" xfId="32663"/>
    <cellStyle name="注释 3 2 2" xfId="32664"/>
    <cellStyle name="注释 3 2 2 10" xfId="32665"/>
    <cellStyle name="注释 3 2 2 10 2" xfId="32666"/>
    <cellStyle name="注释 3 2 2 10 3" xfId="32667"/>
    <cellStyle name="注释 3 2 2 10 4" xfId="32668"/>
    <cellStyle name="注释 3 2 2 10 5" xfId="32669"/>
    <cellStyle name="注释 3 2 2 10 6" xfId="32670"/>
    <cellStyle name="注释 3 2 2 11" xfId="32671"/>
    <cellStyle name="注释 3 2 2 11 2" xfId="32672"/>
    <cellStyle name="注释 3 2 2 11 3" xfId="32673"/>
    <cellStyle name="注释 3 2 2 11 4" xfId="32674"/>
    <cellStyle name="注释 3 2 2 11 5" xfId="32675"/>
    <cellStyle name="注释 3 2 2 11 6" xfId="32676"/>
    <cellStyle name="注释 3 2 2 12" xfId="32677"/>
    <cellStyle name="注释 3 2 2 12 2" xfId="32678"/>
    <cellStyle name="注释 3 2 2 12 3" xfId="32679"/>
    <cellStyle name="注释 3 2 2 12 4" xfId="32680"/>
    <cellStyle name="注释 3 2 2 12 5" xfId="32681"/>
    <cellStyle name="注释 3 2 2 12 6" xfId="32682"/>
    <cellStyle name="注释 3 2 2 13" xfId="32683"/>
    <cellStyle name="注释 3 2 2 13 2" xfId="32684"/>
    <cellStyle name="注释 3 2 2 13 3" xfId="32685"/>
    <cellStyle name="注释 3 2 2 13 4" xfId="32686"/>
    <cellStyle name="注释 3 2 2 13 5" xfId="32687"/>
    <cellStyle name="注释 3 2 2 13 6" xfId="32688"/>
    <cellStyle name="注释 3 2 2 14" xfId="32689"/>
    <cellStyle name="注释 3 2 2 14 2" xfId="32690"/>
    <cellStyle name="注释 3 2 2 14 3" xfId="32691"/>
    <cellStyle name="注释 3 2 2 14 4" xfId="32692"/>
    <cellStyle name="注释 3 2 2 14 5" xfId="32693"/>
    <cellStyle name="注释 3 2 2 14 6" xfId="32694"/>
    <cellStyle name="注释 3 2 2 15" xfId="32695"/>
    <cellStyle name="注释 3 2 2 15 2" xfId="32696"/>
    <cellStyle name="注释 3 2 2 15 3" xfId="32697"/>
    <cellStyle name="注释 3 2 2 15 4" xfId="32698"/>
    <cellStyle name="注释 3 2 2 15 5" xfId="32699"/>
    <cellStyle name="注释 3 2 2 15 6" xfId="32700"/>
    <cellStyle name="注释 3 2 2 16" xfId="32701"/>
    <cellStyle name="注释 3 2 2 16 2" xfId="32702"/>
    <cellStyle name="注释 3 2 2 16 3" xfId="32703"/>
    <cellStyle name="注释 3 2 2 16 4" xfId="32704"/>
    <cellStyle name="注释 3 2 2 16 5" xfId="32705"/>
    <cellStyle name="注释 3 2 2 16 6" xfId="32706"/>
    <cellStyle name="注释 3 2 2 17" xfId="32707"/>
    <cellStyle name="注释 3 2 2 17 2" xfId="32708"/>
    <cellStyle name="注释 3 2 2 17 3" xfId="32709"/>
    <cellStyle name="注释 3 2 2 17 4" xfId="32710"/>
    <cellStyle name="注释 3 2 2 17 5" xfId="32711"/>
    <cellStyle name="注释 3 2 2 17 6" xfId="32712"/>
    <cellStyle name="注释 3 2 2 18" xfId="32713"/>
    <cellStyle name="注释 3 2 2 18 2" xfId="32714"/>
    <cellStyle name="注释 3 2 2 18 3" xfId="32715"/>
    <cellStyle name="注释 3 2 2 18 4" xfId="32716"/>
    <cellStyle name="注释 3 2 2 18 5" xfId="32717"/>
    <cellStyle name="注释 3 2 2 18 6" xfId="32718"/>
    <cellStyle name="注释 3 2 2 19" xfId="32719"/>
    <cellStyle name="注释 3 2 2 19 2" xfId="32720"/>
    <cellStyle name="注释 3 2 2 19 3" xfId="32721"/>
    <cellStyle name="注释 3 2 2 19 4" xfId="32722"/>
    <cellStyle name="注释 3 2 2 19 5" xfId="32723"/>
    <cellStyle name="注释 3 2 2 19 6" xfId="32724"/>
    <cellStyle name="注释 3 2 2 2" xfId="32725"/>
    <cellStyle name="注释 3 2 2 2 10" xfId="32726"/>
    <cellStyle name="注释 3 2 2 2 10 2" xfId="32727"/>
    <cellStyle name="注释 3 2 2 2 10 3" xfId="32728"/>
    <cellStyle name="注释 3 2 2 2 10 4" xfId="32729"/>
    <cellStyle name="注释 3 2 2 2 10 5" xfId="32730"/>
    <cellStyle name="注释 3 2 2 2 10 6" xfId="32731"/>
    <cellStyle name="注释 3 2 2 2 11" xfId="32732"/>
    <cellStyle name="注释 3 2 2 2 11 2" xfId="32733"/>
    <cellStyle name="注释 3 2 2 2 11 3" xfId="32734"/>
    <cellStyle name="注释 3 2 2 2 11 4" xfId="32735"/>
    <cellStyle name="注释 3 2 2 2 11 5" xfId="32736"/>
    <cellStyle name="注释 3 2 2 2 11 6" xfId="32737"/>
    <cellStyle name="注释 3 2 2 2 12" xfId="32738"/>
    <cellStyle name="注释 3 2 2 2 12 2" xfId="32739"/>
    <cellStyle name="注释 3 2 2 2 12 3" xfId="32740"/>
    <cellStyle name="注释 3 2 2 2 12 4" xfId="32741"/>
    <cellStyle name="注释 3 2 2 2 12 5" xfId="32742"/>
    <cellStyle name="注释 3 2 2 2 12 6" xfId="32743"/>
    <cellStyle name="注释 3 2 2 2 13" xfId="32744"/>
    <cellStyle name="注释 3 2 2 2 13 2" xfId="32745"/>
    <cellStyle name="注释 3 2 2 2 13 3" xfId="32746"/>
    <cellStyle name="注释 3 2 2 2 13 4" xfId="32747"/>
    <cellStyle name="注释 3 2 2 2 13 5" xfId="32748"/>
    <cellStyle name="注释 3 2 2 2 13 6" xfId="32749"/>
    <cellStyle name="注释 3 2 2 2 14" xfId="32750"/>
    <cellStyle name="注释 3 2 2 2 14 2" xfId="32751"/>
    <cellStyle name="注释 3 2 2 2 14 3" xfId="32752"/>
    <cellStyle name="注释 3 2 2 2 14 4" xfId="32753"/>
    <cellStyle name="注释 3 2 2 2 14 5" xfId="32754"/>
    <cellStyle name="注释 3 2 2 2 14 6" xfId="32755"/>
    <cellStyle name="注释 3 2 2 2 15" xfId="32756"/>
    <cellStyle name="注释 3 2 2 2 15 2" xfId="32757"/>
    <cellStyle name="注释 3 2 2 2 15 3" xfId="32758"/>
    <cellStyle name="注释 3 2 2 2 15 4" xfId="32759"/>
    <cellStyle name="注释 3 2 2 2 15 5" xfId="32760"/>
    <cellStyle name="注释 3 2 2 2 15 6" xfId="32761"/>
    <cellStyle name="注释 3 2 2 2 16" xfId="32762"/>
    <cellStyle name="注释 3 2 2 2 16 2" xfId="32763"/>
    <cellStyle name="注释 3 2 2 2 16 3" xfId="32764"/>
    <cellStyle name="注释 3 2 2 2 16 4" xfId="32765"/>
    <cellStyle name="注释 3 2 2 2 16 5" xfId="32766"/>
    <cellStyle name="注释 3 2 2 2 16 6" xfId="32767"/>
    <cellStyle name="注释 3 2 2 2 17" xfId="32768"/>
    <cellStyle name="注释 3 2 2 2 17 2" xfId="32769"/>
    <cellStyle name="注释 3 2 2 2 17 3" xfId="32770"/>
    <cellStyle name="注释 3 2 2 2 17 4" xfId="32771"/>
    <cellStyle name="注释 3 2 2 2 17 5" xfId="32772"/>
    <cellStyle name="注释 3 2 2 2 17 6" xfId="32773"/>
    <cellStyle name="注释 3 2 2 2 18" xfId="32774"/>
    <cellStyle name="注释 3 2 2 2 18 2" xfId="32775"/>
    <cellStyle name="注释 3 2 2 2 18 3" xfId="32776"/>
    <cellStyle name="注释 3 2 2 2 18 4" xfId="32777"/>
    <cellStyle name="注释 3 2 2 2 18 5" xfId="32778"/>
    <cellStyle name="注释 3 2 2 2 18 6" xfId="32779"/>
    <cellStyle name="注释 3 2 2 2 19" xfId="32780"/>
    <cellStyle name="注释 3 2 2 2 2" xfId="32781"/>
    <cellStyle name="注释 3 2 2 2 2 2" xfId="32782"/>
    <cellStyle name="注释 3 2 2 2 2 3" xfId="32783"/>
    <cellStyle name="注释 3 2 2 2 2 4" xfId="32784"/>
    <cellStyle name="注释 3 2 2 2 2 5" xfId="32785"/>
    <cellStyle name="注释 3 2 2 2 2 6" xfId="32786"/>
    <cellStyle name="注释 3 2 2 2 20" xfId="32787"/>
    <cellStyle name="注释 3 2 2 2 21" xfId="32788"/>
    <cellStyle name="注释 3 2 2 2 22" xfId="32789"/>
    <cellStyle name="注释 3 2 2 2 23" xfId="32790"/>
    <cellStyle name="注释 3 2 2 2 3" xfId="32791"/>
    <cellStyle name="注释 3 2 2 2 3 2" xfId="32792"/>
    <cellStyle name="注释 3 2 2 2 3 3" xfId="32793"/>
    <cellStyle name="注释 3 2 2 2 3 4" xfId="32794"/>
    <cellStyle name="注释 3 2 2 2 3 5" xfId="32795"/>
    <cellStyle name="注释 3 2 2 2 3 6" xfId="32796"/>
    <cellStyle name="注释 3 2 2 2 4" xfId="32797"/>
    <cellStyle name="注释 3 2 2 2 4 2" xfId="32798"/>
    <cellStyle name="注释 3 2 2 2 4 3" xfId="32799"/>
    <cellStyle name="注释 3 2 2 2 4 4" xfId="32800"/>
    <cellStyle name="注释 3 2 2 2 4 5" xfId="32801"/>
    <cellStyle name="注释 3 2 2 2 4 6" xfId="32802"/>
    <cellStyle name="注释 3 2 2 2 5" xfId="32803"/>
    <cellStyle name="注释 3 2 2 2 5 2" xfId="32804"/>
    <cellStyle name="注释 3 2 2 2 5 3" xfId="32805"/>
    <cellStyle name="注释 3 2 2 2 5 4" xfId="32806"/>
    <cellStyle name="注释 3 2 2 2 5 5" xfId="32807"/>
    <cellStyle name="注释 3 2 2 2 5 6" xfId="32808"/>
    <cellStyle name="注释 3 2 2 2 6" xfId="32809"/>
    <cellStyle name="注释 3 2 2 2 6 2" xfId="32810"/>
    <cellStyle name="注释 3 2 2 2 6 3" xfId="32811"/>
    <cellStyle name="注释 3 2 2 2 6 4" xfId="32812"/>
    <cellStyle name="注释 3 2 2 2 6 5" xfId="32813"/>
    <cellStyle name="注释 3 2 2 2 6 6" xfId="32814"/>
    <cellStyle name="注释 3 2 2 2 7" xfId="32815"/>
    <cellStyle name="注释 3 2 2 2 7 2" xfId="32816"/>
    <cellStyle name="注释 3 2 2 2 7 3" xfId="32817"/>
    <cellStyle name="注释 3 2 2 2 7 4" xfId="32818"/>
    <cellStyle name="注释 3 2 2 2 7 5" xfId="32819"/>
    <cellStyle name="注释 3 2 2 2 7 6" xfId="32820"/>
    <cellStyle name="注释 3 2 2 2 8" xfId="32821"/>
    <cellStyle name="注释 3 2 2 2 8 2" xfId="32822"/>
    <cellStyle name="注释 3 2 2 2 8 3" xfId="32823"/>
    <cellStyle name="注释 3 2 2 2 8 4" xfId="32824"/>
    <cellStyle name="注释 3 2 2 2 8 5" xfId="32825"/>
    <cellStyle name="注释 3 2 2 2 8 6" xfId="32826"/>
    <cellStyle name="注释 3 2 2 2 9" xfId="32827"/>
    <cellStyle name="注释 3 2 2 2 9 2" xfId="32828"/>
    <cellStyle name="注释 3 2 2 2 9 3" xfId="32829"/>
    <cellStyle name="注释 3 2 2 2 9 4" xfId="32830"/>
    <cellStyle name="注释 3 2 2 2 9 5" xfId="32831"/>
    <cellStyle name="注释 3 2 2 2 9 6" xfId="32832"/>
    <cellStyle name="注释 3 2 2 20" xfId="32833"/>
    <cellStyle name="注释 3 2 2 20 2" xfId="32834"/>
    <cellStyle name="注释 3 2 2 20 3" xfId="32835"/>
    <cellStyle name="注释 3 2 2 20 4" xfId="32836"/>
    <cellStyle name="注释 3 2 2 20 5" xfId="32837"/>
    <cellStyle name="注释 3 2 2 20 6" xfId="32838"/>
    <cellStyle name="注释 3 2 2 21" xfId="32839"/>
    <cellStyle name="注释 3 2 2 22" xfId="32840"/>
    <cellStyle name="注释 3 2 2 23" xfId="32841"/>
    <cellStyle name="注释 3 2 2 24" xfId="32842"/>
    <cellStyle name="注释 3 2 2 25" xfId="32843"/>
    <cellStyle name="注释 3 2 2 3" xfId="32844"/>
    <cellStyle name="注释 3 2 2 3 2" xfId="32845"/>
    <cellStyle name="注释 3 2 2 3 3" xfId="32846"/>
    <cellStyle name="注释 3 2 2 3 4" xfId="32847"/>
    <cellStyle name="注释 3 2 2 3 5" xfId="32848"/>
    <cellStyle name="注释 3 2 2 3 6" xfId="32849"/>
    <cellStyle name="注释 3 2 2 4" xfId="32850"/>
    <cellStyle name="注释 3 2 2 4 2" xfId="32851"/>
    <cellStyle name="注释 3 2 2 4 3" xfId="32852"/>
    <cellStyle name="注释 3 2 2 4 4" xfId="32853"/>
    <cellStyle name="注释 3 2 2 4 5" xfId="32854"/>
    <cellStyle name="注释 3 2 2 4 6" xfId="32855"/>
    <cellStyle name="注释 3 2 2 5" xfId="32856"/>
    <cellStyle name="注释 3 2 2 5 2" xfId="32857"/>
    <cellStyle name="注释 3 2 2 5 3" xfId="32858"/>
    <cellStyle name="注释 3 2 2 5 4" xfId="32859"/>
    <cellStyle name="注释 3 2 2 5 5" xfId="32860"/>
    <cellStyle name="注释 3 2 2 5 6" xfId="32861"/>
    <cellStyle name="注释 3 2 2 6" xfId="32862"/>
    <cellStyle name="注释 3 2 2 6 2" xfId="32863"/>
    <cellStyle name="注释 3 2 2 6 3" xfId="32864"/>
    <cellStyle name="注释 3 2 2 6 4" xfId="32865"/>
    <cellStyle name="注释 3 2 2 6 5" xfId="32866"/>
    <cellStyle name="注释 3 2 2 6 6" xfId="32867"/>
    <cellStyle name="注释 3 2 2 7" xfId="32868"/>
    <cellStyle name="注释 3 2 2 7 2" xfId="32869"/>
    <cellStyle name="注释 3 2 2 7 3" xfId="32870"/>
    <cellStyle name="注释 3 2 2 7 4" xfId="32871"/>
    <cellStyle name="注释 3 2 2 7 5" xfId="32872"/>
    <cellStyle name="注释 3 2 2 7 6" xfId="32873"/>
    <cellStyle name="注释 3 2 2 8" xfId="32874"/>
    <cellStyle name="注释 3 2 2 8 2" xfId="32875"/>
    <cellStyle name="注释 3 2 2 8 2 2" xfId="32876"/>
    <cellStyle name="注释 3 2 2 8 2 3" xfId="32877"/>
    <cellStyle name="注释 3 2 2 8 2 4" xfId="32878"/>
    <cellStyle name="注释 3 2 2 8 2 5" xfId="32879"/>
    <cellStyle name="注释 3 2 2 8 2 6" xfId="32880"/>
    <cellStyle name="注释 3 2 2 8 2 7" xfId="32881"/>
    <cellStyle name="注释 3 2 2 8 3" xfId="32882"/>
    <cellStyle name="注释 3 2 2 8 4" xfId="32883"/>
    <cellStyle name="注释 3 2 2 8 5" xfId="32884"/>
    <cellStyle name="注释 3 2 2 8 6" xfId="32885"/>
    <cellStyle name="注释 3 2 2 8 7" xfId="32886"/>
    <cellStyle name="注释 3 2 2 9" xfId="32887"/>
    <cellStyle name="注释 3 2 2 9 2" xfId="32888"/>
    <cellStyle name="注释 3 2 2 9 3" xfId="32889"/>
    <cellStyle name="注释 3 2 2 9 4" xfId="32890"/>
    <cellStyle name="注释 3 2 2 9 5" xfId="32891"/>
    <cellStyle name="注释 3 2 2 9 6" xfId="32892"/>
    <cellStyle name="注释 3 2 20" xfId="32893"/>
    <cellStyle name="注释 3 2 20 2" xfId="32894"/>
    <cellStyle name="注释 3 2 20 3" xfId="32895"/>
    <cellStyle name="注释 3 2 20 4" xfId="32896"/>
    <cellStyle name="注释 3 2 20 5" xfId="32897"/>
    <cellStyle name="注释 3 2 20 6" xfId="32898"/>
    <cellStyle name="注释 3 2 21" xfId="32899"/>
    <cellStyle name="注释 3 2 21 2" xfId="32900"/>
    <cellStyle name="注释 3 2 21 3" xfId="32901"/>
    <cellStyle name="注释 3 2 21 4" xfId="32902"/>
    <cellStyle name="注释 3 2 21 5" xfId="32903"/>
    <cellStyle name="注释 3 2 21 6" xfId="32904"/>
    <cellStyle name="注释 3 2 22" xfId="32905"/>
    <cellStyle name="注释 3 2 22 2" xfId="32906"/>
    <cellStyle name="注释 3 2 22 3" xfId="32907"/>
    <cellStyle name="注释 3 2 22 4" xfId="32908"/>
    <cellStyle name="注释 3 2 22 5" xfId="32909"/>
    <cellStyle name="注释 3 2 22 6" xfId="32910"/>
    <cellStyle name="注释 3 2 23" xfId="32911"/>
    <cellStyle name="注释 3 2 24" xfId="32912"/>
    <cellStyle name="注释 3 2 25" xfId="32913"/>
    <cellStyle name="注释 3 2 26" xfId="32914"/>
    <cellStyle name="注释 3 2 27" xfId="32915"/>
    <cellStyle name="注释 3 2 3" xfId="32916"/>
    <cellStyle name="注释 3 2 3 10" xfId="32917"/>
    <cellStyle name="注释 3 2 3 10 2" xfId="32918"/>
    <cellStyle name="注释 3 2 3 10 3" xfId="32919"/>
    <cellStyle name="注释 3 2 3 10 4" xfId="32920"/>
    <cellStyle name="注释 3 2 3 10 5" xfId="32921"/>
    <cellStyle name="注释 3 2 3 10 6" xfId="32922"/>
    <cellStyle name="注释 3 2 3 11" xfId="32923"/>
    <cellStyle name="注释 3 2 3 11 2" xfId="32924"/>
    <cellStyle name="注释 3 2 3 11 3" xfId="32925"/>
    <cellStyle name="注释 3 2 3 11 4" xfId="32926"/>
    <cellStyle name="注释 3 2 3 11 5" xfId="32927"/>
    <cellStyle name="注释 3 2 3 11 6" xfId="32928"/>
    <cellStyle name="注释 3 2 3 12" xfId="32929"/>
    <cellStyle name="注释 3 2 3 12 2" xfId="32930"/>
    <cellStyle name="注释 3 2 3 12 3" xfId="32931"/>
    <cellStyle name="注释 3 2 3 12 4" xfId="32932"/>
    <cellStyle name="注释 3 2 3 12 5" xfId="32933"/>
    <cellStyle name="注释 3 2 3 12 6" xfId="32934"/>
    <cellStyle name="注释 3 2 3 13" xfId="32935"/>
    <cellStyle name="注释 3 2 3 13 2" xfId="32936"/>
    <cellStyle name="注释 3 2 3 13 3" xfId="32937"/>
    <cellStyle name="注释 3 2 3 13 4" xfId="32938"/>
    <cellStyle name="注释 3 2 3 13 5" xfId="32939"/>
    <cellStyle name="注释 3 2 3 13 6" xfId="32940"/>
    <cellStyle name="注释 3 2 3 14" xfId="32941"/>
    <cellStyle name="注释 3 2 3 14 2" xfId="32942"/>
    <cellStyle name="注释 3 2 3 14 3" xfId="32943"/>
    <cellStyle name="注释 3 2 3 14 4" xfId="32944"/>
    <cellStyle name="注释 3 2 3 14 5" xfId="32945"/>
    <cellStyle name="注释 3 2 3 14 6" xfId="32946"/>
    <cellStyle name="注释 3 2 3 15" xfId="32947"/>
    <cellStyle name="注释 3 2 3 15 2" xfId="32948"/>
    <cellStyle name="注释 3 2 3 15 3" xfId="32949"/>
    <cellStyle name="注释 3 2 3 15 4" xfId="32950"/>
    <cellStyle name="注释 3 2 3 15 5" xfId="32951"/>
    <cellStyle name="注释 3 2 3 15 6" xfId="32952"/>
    <cellStyle name="注释 3 2 3 16" xfId="32953"/>
    <cellStyle name="注释 3 2 3 16 2" xfId="32954"/>
    <cellStyle name="注释 3 2 3 16 3" xfId="32955"/>
    <cellStyle name="注释 3 2 3 16 4" xfId="32956"/>
    <cellStyle name="注释 3 2 3 16 5" xfId="32957"/>
    <cellStyle name="注释 3 2 3 16 6" xfId="32958"/>
    <cellStyle name="注释 3 2 3 17" xfId="32959"/>
    <cellStyle name="注释 3 2 3 17 2" xfId="32960"/>
    <cellStyle name="注释 3 2 3 17 3" xfId="32961"/>
    <cellStyle name="注释 3 2 3 17 4" xfId="32962"/>
    <cellStyle name="注释 3 2 3 17 5" xfId="32963"/>
    <cellStyle name="注释 3 2 3 17 6" xfId="32964"/>
    <cellStyle name="注释 3 2 3 18" xfId="32965"/>
    <cellStyle name="注释 3 2 3 18 2" xfId="32966"/>
    <cellStyle name="注释 3 2 3 18 3" xfId="32967"/>
    <cellStyle name="注释 3 2 3 18 4" xfId="32968"/>
    <cellStyle name="注释 3 2 3 18 5" xfId="32969"/>
    <cellStyle name="注释 3 2 3 18 6" xfId="32970"/>
    <cellStyle name="注释 3 2 3 19" xfId="32971"/>
    <cellStyle name="注释 3 2 3 19 2" xfId="32972"/>
    <cellStyle name="注释 3 2 3 19 3" xfId="32973"/>
    <cellStyle name="注释 3 2 3 19 4" xfId="32974"/>
    <cellStyle name="注释 3 2 3 19 5" xfId="32975"/>
    <cellStyle name="注释 3 2 3 19 6" xfId="32976"/>
    <cellStyle name="注释 3 2 3 2" xfId="32977"/>
    <cellStyle name="注释 3 2 3 2 10" xfId="32978"/>
    <cellStyle name="注释 3 2 3 2 10 2" xfId="32979"/>
    <cellStyle name="注释 3 2 3 2 10 3" xfId="32980"/>
    <cellStyle name="注释 3 2 3 2 10 4" xfId="32981"/>
    <cellStyle name="注释 3 2 3 2 10 5" xfId="32982"/>
    <cellStyle name="注释 3 2 3 2 10 6" xfId="32983"/>
    <cellStyle name="注释 3 2 3 2 11" xfId="32984"/>
    <cellStyle name="注释 3 2 3 2 11 2" xfId="32985"/>
    <cellStyle name="注释 3 2 3 2 11 3" xfId="32986"/>
    <cellStyle name="注释 3 2 3 2 11 4" xfId="32987"/>
    <cellStyle name="注释 3 2 3 2 11 5" xfId="32988"/>
    <cellStyle name="注释 3 2 3 2 11 6" xfId="32989"/>
    <cellStyle name="注释 3 2 3 2 12" xfId="32990"/>
    <cellStyle name="注释 3 2 3 2 12 2" xfId="32991"/>
    <cellStyle name="注释 3 2 3 2 12 3" xfId="32992"/>
    <cellStyle name="注释 3 2 3 2 12 4" xfId="32993"/>
    <cellStyle name="注释 3 2 3 2 12 5" xfId="32994"/>
    <cellStyle name="注释 3 2 3 2 12 6" xfId="32995"/>
    <cellStyle name="注释 3 2 3 2 13" xfId="32996"/>
    <cellStyle name="注释 3 2 3 2 13 2" xfId="32997"/>
    <cellStyle name="注释 3 2 3 2 13 3" xfId="32998"/>
    <cellStyle name="注释 3 2 3 2 13 4" xfId="32999"/>
    <cellStyle name="注释 3 2 3 2 13 5" xfId="33000"/>
    <cellStyle name="注释 3 2 3 2 13 6" xfId="33001"/>
    <cellStyle name="注释 3 2 3 2 14" xfId="33002"/>
    <cellStyle name="注释 3 2 3 2 14 2" xfId="33003"/>
    <cellStyle name="注释 3 2 3 2 14 3" xfId="33004"/>
    <cellStyle name="注释 3 2 3 2 14 4" xfId="33005"/>
    <cellStyle name="注释 3 2 3 2 14 5" xfId="33006"/>
    <cellStyle name="注释 3 2 3 2 14 6" xfId="33007"/>
    <cellStyle name="注释 3 2 3 2 15" xfId="33008"/>
    <cellStyle name="注释 3 2 3 2 15 2" xfId="33009"/>
    <cellStyle name="注释 3 2 3 2 15 3" xfId="33010"/>
    <cellStyle name="注释 3 2 3 2 15 4" xfId="33011"/>
    <cellStyle name="注释 3 2 3 2 15 5" xfId="33012"/>
    <cellStyle name="注释 3 2 3 2 15 6" xfId="33013"/>
    <cellStyle name="注释 3 2 3 2 16" xfId="33014"/>
    <cellStyle name="注释 3 2 3 2 16 2" xfId="33015"/>
    <cellStyle name="注释 3 2 3 2 16 3" xfId="33016"/>
    <cellStyle name="注释 3 2 3 2 16 4" xfId="33017"/>
    <cellStyle name="注释 3 2 3 2 16 5" xfId="33018"/>
    <cellStyle name="注释 3 2 3 2 16 6" xfId="33019"/>
    <cellStyle name="注释 3 2 3 2 17" xfId="33020"/>
    <cellStyle name="注释 3 2 3 2 17 2" xfId="33021"/>
    <cellStyle name="注释 3 2 3 2 17 3" xfId="33022"/>
    <cellStyle name="注释 3 2 3 2 17 4" xfId="33023"/>
    <cellStyle name="注释 3 2 3 2 17 5" xfId="33024"/>
    <cellStyle name="注释 3 2 3 2 17 6" xfId="33025"/>
    <cellStyle name="注释 3 2 3 2 18" xfId="33026"/>
    <cellStyle name="注释 3 2 3 2 18 2" xfId="33027"/>
    <cellStyle name="注释 3 2 3 2 18 3" xfId="33028"/>
    <cellStyle name="注释 3 2 3 2 18 4" xfId="33029"/>
    <cellStyle name="注释 3 2 3 2 18 5" xfId="33030"/>
    <cellStyle name="注释 3 2 3 2 18 6" xfId="33031"/>
    <cellStyle name="注释 3 2 3 2 19" xfId="33032"/>
    <cellStyle name="注释 3 2 3 2 2" xfId="33033"/>
    <cellStyle name="注释 3 2 3 2 2 2" xfId="33034"/>
    <cellStyle name="注释 3 2 3 2 2 3" xfId="33035"/>
    <cellStyle name="注释 3 2 3 2 2 4" xfId="33036"/>
    <cellStyle name="注释 3 2 3 2 2 5" xfId="33037"/>
    <cellStyle name="注释 3 2 3 2 2 6" xfId="33038"/>
    <cellStyle name="注释 3 2 3 2 20" xfId="33039"/>
    <cellStyle name="注释 3 2 3 2 21" xfId="33040"/>
    <cellStyle name="注释 3 2 3 2 22" xfId="33041"/>
    <cellStyle name="注释 3 2 3 2 23" xfId="33042"/>
    <cellStyle name="注释 3 2 3 2 3" xfId="33043"/>
    <cellStyle name="注释 3 2 3 2 3 2" xfId="33044"/>
    <cellStyle name="注释 3 2 3 2 3 3" xfId="33045"/>
    <cellStyle name="注释 3 2 3 2 3 4" xfId="33046"/>
    <cellStyle name="注释 3 2 3 2 3 5" xfId="33047"/>
    <cellStyle name="注释 3 2 3 2 3 6" xfId="33048"/>
    <cellStyle name="注释 3 2 3 2 4" xfId="33049"/>
    <cellStyle name="注释 3 2 3 2 4 2" xfId="33050"/>
    <cellStyle name="注释 3 2 3 2 4 3" xfId="33051"/>
    <cellStyle name="注释 3 2 3 2 4 4" xfId="33052"/>
    <cellStyle name="注释 3 2 3 2 4 5" xfId="33053"/>
    <cellStyle name="注释 3 2 3 2 4 6" xfId="33054"/>
    <cellStyle name="注释 3 2 3 2 5" xfId="33055"/>
    <cellStyle name="注释 3 2 3 2 5 2" xfId="33056"/>
    <cellStyle name="注释 3 2 3 2 5 3" xfId="33057"/>
    <cellStyle name="注释 3 2 3 2 5 4" xfId="33058"/>
    <cellStyle name="注释 3 2 3 2 5 5" xfId="33059"/>
    <cellStyle name="注释 3 2 3 2 5 6" xfId="33060"/>
    <cellStyle name="注释 3 2 3 2 6" xfId="33061"/>
    <cellStyle name="注释 3 2 3 2 6 2" xfId="33062"/>
    <cellStyle name="注释 3 2 3 2 6 3" xfId="33063"/>
    <cellStyle name="注释 3 2 3 2 6 4" xfId="33064"/>
    <cellStyle name="注释 3 2 3 2 6 5" xfId="33065"/>
    <cellStyle name="注释 3 2 3 2 6 6" xfId="33066"/>
    <cellStyle name="注释 3 2 3 2 7" xfId="33067"/>
    <cellStyle name="注释 3 2 3 2 7 2" xfId="33068"/>
    <cellStyle name="注释 3 2 3 2 7 3" xfId="33069"/>
    <cellStyle name="注释 3 2 3 2 7 4" xfId="33070"/>
    <cellStyle name="注释 3 2 3 2 7 5" xfId="33071"/>
    <cellStyle name="注释 3 2 3 2 7 6" xfId="33072"/>
    <cellStyle name="注释 3 2 3 2 8" xfId="33073"/>
    <cellStyle name="注释 3 2 3 2 8 2" xfId="33074"/>
    <cellStyle name="注释 3 2 3 2 8 3" xfId="33075"/>
    <cellStyle name="注释 3 2 3 2 8 4" xfId="33076"/>
    <cellStyle name="注释 3 2 3 2 8 5" xfId="33077"/>
    <cellStyle name="注释 3 2 3 2 8 6" xfId="33078"/>
    <cellStyle name="注释 3 2 3 2 9" xfId="33079"/>
    <cellStyle name="注释 3 2 3 2 9 2" xfId="33080"/>
    <cellStyle name="注释 3 2 3 2 9 3" xfId="33081"/>
    <cellStyle name="注释 3 2 3 2 9 4" xfId="33082"/>
    <cellStyle name="注释 3 2 3 2 9 5" xfId="33083"/>
    <cellStyle name="注释 3 2 3 2 9 6" xfId="33084"/>
    <cellStyle name="注释 3 2 3 20" xfId="33085"/>
    <cellStyle name="注释 3 2 3 20 2" xfId="33086"/>
    <cellStyle name="注释 3 2 3 20 3" xfId="33087"/>
    <cellStyle name="注释 3 2 3 20 4" xfId="33088"/>
    <cellStyle name="注释 3 2 3 20 5" xfId="33089"/>
    <cellStyle name="注释 3 2 3 20 6" xfId="33090"/>
    <cellStyle name="注释 3 2 3 21" xfId="33091"/>
    <cellStyle name="注释 3 2 3 22" xfId="33092"/>
    <cellStyle name="注释 3 2 3 23" xfId="33093"/>
    <cellStyle name="注释 3 2 3 24" xfId="33094"/>
    <cellStyle name="注释 3 2 3 25" xfId="33095"/>
    <cellStyle name="注释 3 2 3 3" xfId="33096"/>
    <cellStyle name="注释 3 2 3 3 2" xfId="33097"/>
    <cellStyle name="注释 3 2 3 3 3" xfId="33098"/>
    <cellStyle name="注释 3 2 3 3 4" xfId="33099"/>
    <cellStyle name="注释 3 2 3 3 5" xfId="33100"/>
    <cellStyle name="注释 3 2 3 3 6" xfId="33101"/>
    <cellStyle name="注释 3 2 3 4" xfId="33102"/>
    <cellStyle name="注释 3 2 3 4 2" xfId="33103"/>
    <cellStyle name="注释 3 2 3 4 3" xfId="33104"/>
    <cellStyle name="注释 3 2 3 4 4" xfId="33105"/>
    <cellStyle name="注释 3 2 3 4 5" xfId="33106"/>
    <cellStyle name="注释 3 2 3 4 6" xfId="33107"/>
    <cellStyle name="注释 3 2 3 5" xfId="33108"/>
    <cellStyle name="注释 3 2 3 5 2" xfId="33109"/>
    <cellStyle name="注释 3 2 3 5 3" xfId="33110"/>
    <cellStyle name="注释 3 2 3 5 4" xfId="33111"/>
    <cellStyle name="注释 3 2 3 5 5" xfId="33112"/>
    <cellStyle name="注释 3 2 3 5 6" xfId="33113"/>
    <cellStyle name="注释 3 2 3 6" xfId="33114"/>
    <cellStyle name="注释 3 2 3 6 2" xfId="33115"/>
    <cellStyle name="注释 3 2 3 6 3" xfId="33116"/>
    <cellStyle name="注释 3 2 3 6 4" xfId="33117"/>
    <cellStyle name="注释 3 2 3 6 5" xfId="33118"/>
    <cellStyle name="注释 3 2 3 6 6" xfId="33119"/>
    <cellStyle name="注释 3 2 3 7" xfId="33120"/>
    <cellStyle name="注释 3 2 3 7 2" xfId="33121"/>
    <cellStyle name="注释 3 2 3 7 3" xfId="33122"/>
    <cellStyle name="注释 3 2 3 7 4" xfId="33123"/>
    <cellStyle name="注释 3 2 3 7 5" xfId="33124"/>
    <cellStyle name="注释 3 2 3 7 6" xfId="33125"/>
    <cellStyle name="注释 3 2 3 8" xfId="33126"/>
    <cellStyle name="注释 3 2 3 8 2" xfId="33127"/>
    <cellStyle name="注释 3 2 3 8 2 2" xfId="33128"/>
    <cellStyle name="注释 3 2 3 8 2 3" xfId="33129"/>
    <cellStyle name="注释 3 2 3 8 2 4" xfId="33130"/>
    <cellStyle name="注释 3 2 3 8 2 5" xfId="33131"/>
    <cellStyle name="注释 3 2 3 8 2 6" xfId="33132"/>
    <cellStyle name="注释 3 2 3 8 2 7" xfId="33133"/>
    <cellStyle name="注释 3 2 3 8 3" xfId="33134"/>
    <cellStyle name="注释 3 2 3 8 4" xfId="33135"/>
    <cellStyle name="注释 3 2 3 8 5" xfId="33136"/>
    <cellStyle name="注释 3 2 3 8 6" xfId="33137"/>
    <cellStyle name="注释 3 2 3 8 7" xfId="33138"/>
    <cellStyle name="注释 3 2 3 9" xfId="33139"/>
    <cellStyle name="注释 3 2 3 9 2" xfId="33140"/>
    <cellStyle name="注释 3 2 3 9 3" xfId="33141"/>
    <cellStyle name="注释 3 2 3 9 4" xfId="33142"/>
    <cellStyle name="注释 3 2 3 9 5" xfId="33143"/>
    <cellStyle name="注释 3 2 3 9 6" xfId="33144"/>
    <cellStyle name="注释 3 2 4" xfId="33145"/>
    <cellStyle name="注释 3 2 4 10" xfId="33146"/>
    <cellStyle name="注释 3 2 4 10 2" xfId="33147"/>
    <cellStyle name="注释 3 2 4 10 3" xfId="33148"/>
    <cellStyle name="注释 3 2 4 10 4" xfId="33149"/>
    <cellStyle name="注释 3 2 4 10 5" xfId="33150"/>
    <cellStyle name="注释 3 2 4 10 6" xfId="33151"/>
    <cellStyle name="注释 3 2 4 11" xfId="33152"/>
    <cellStyle name="注释 3 2 4 11 2" xfId="33153"/>
    <cellStyle name="注释 3 2 4 11 3" xfId="33154"/>
    <cellStyle name="注释 3 2 4 11 4" xfId="33155"/>
    <cellStyle name="注释 3 2 4 11 5" xfId="33156"/>
    <cellStyle name="注释 3 2 4 11 6" xfId="33157"/>
    <cellStyle name="注释 3 2 4 12" xfId="33158"/>
    <cellStyle name="注释 3 2 4 12 2" xfId="33159"/>
    <cellStyle name="注释 3 2 4 12 3" xfId="33160"/>
    <cellStyle name="注释 3 2 4 12 4" xfId="33161"/>
    <cellStyle name="注释 3 2 4 12 5" xfId="33162"/>
    <cellStyle name="注释 3 2 4 12 6" xfId="33163"/>
    <cellStyle name="注释 3 2 4 13" xfId="33164"/>
    <cellStyle name="注释 3 2 4 13 2" xfId="33165"/>
    <cellStyle name="注释 3 2 4 13 3" xfId="33166"/>
    <cellStyle name="注释 3 2 4 13 4" xfId="33167"/>
    <cellStyle name="注释 3 2 4 13 5" xfId="33168"/>
    <cellStyle name="注释 3 2 4 13 6" xfId="33169"/>
    <cellStyle name="注释 3 2 4 14" xfId="33170"/>
    <cellStyle name="注释 3 2 4 14 2" xfId="33171"/>
    <cellStyle name="注释 3 2 4 14 3" xfId="33172"/>
    <cellStyle name="注释 3 2 4 14 4" xfId="33173"/>
    <cellStyle name="注释 3 2 4 14 5" xfId="33174"/>
    <cellStyle name="注释 3 2 4 14 6" xfId="33175"/>
    <cellStyle name="注释 3 2 4 15" xfId="33176"/>
    <cellStyle name="注释 3 2 4 15 2" xfId="33177"/>
    <cellStyle name="注释 3 2 4 15 3" xfId="33178"/>
    <cellStyle name="注释 3 2 4 15 4" xfId="33179"/>
    <cellStyle name="注释 3 2 4 15 5" xfId="33180"/>
    <cellStyle name="注释 3 2 4 15 6" xfId="33181"/>
    <cellStyle name="注释 3 2 4 16" xfId="33182"/>
    <cellStyle name="注释 3 2 4 16 2" xfId="33183"/>
    <cellStyle name="注释 3 2 4 16 3" xfId="33184"/>
    <cellStyle name="注释 3 2 4 16 4" xfId="33185"/>
    <cellStyle name="注释 3 2 4 16 5" xfId="33186"/>
    <cellStyle name="注释 3 2 4 16 6" xfId="33187"/>
    <cellStyle name="注释 3 2 4 17" xfId="33188"/>
    <cellStyle name="注释 3 2 4 17 2" xfId="33189"/>
    <cellStyle name="注释 3 2 4 17 3" xfId="33190"/>
    <cellStyle name="注释 3 2 4 17 4" xfId="33191"/>
    <cellStyle name="注释 3 2 4 17 5" xfId="33192"/>
    <cellStyle name="注释 3 2 4 17 6" xfId="33193"/>
    <cellStyle name="注释 3 2 4 18" xfId="33194"/>
    <cellStyle name="注释 3 2 4 18 2" xfId="33195"/>
    <cellStyle name="注释 3 2 4 18 3" xfId="33196"/>
    <cellStyle name="注释 3 2 4 18 4" xfId="33197"/>
    <cellStyle name="注释 3 2 4 18 5" xfId="33198"/>
    <cellStyle name="注释 3 2 4 18 6" xfId="33199"/>
    <cellStyle name="注释 3 2 4 19" xfId="33200"/>
    <cellStyle name="注释 3 2 4 2" xfId="33201"/>
    <cellStyle name="注释 3 2 4 2 2" xfId="33202"/>
    <cellStyle name="注释 3 2 4 2 3" xfId="33203"/>
    <cellStyle name="注释 3 2 4 2 4" xfId="33204"/>
    <cellStyle name="注释 3 2 4 2 5" xfId="33205"/>
    <cellStyle name="注释 3 2 4 2 6" xfId="33206"/>
    <cellStyle name="注释 3 2 4 20" xfId="33207"/>
    <cellStyle name="注释 3 2 4 21" xfId="33208"/>
    <cellStyle name="注释 3 2 4 22" xfId="33209"/>
    <cellStyle name="注释 3 2 4 23" xfId="33210"/>
    <cellStyle name="注释 3 2 4 3" xfId="33211"/>
    <cellStyle name="注释 3 2 4 3 2" xfId="33212"/>
    <cellStyle name="注释 3 2 4 3 3" xfId="33213"/>
    <cellStyle name="注释 3 2 4 3 4" xfId="33214"/>
    <cellStyle name="注释 3 2 4 3 5" xfId="33215"/>
    <cellStyle name="注释 3 2 4 3 6" xfId="33216"/>
    <cellStyle name="注释 3 2 4 4" xfId="33217"/>
    <cellStyle name="注释 3 2 4 4 2" xfId="33218"/>
    <cellStyle name="注释 3 2 4 4 3" xfId="33219"/>
    <cellStyle name="注释 3 2 4 4 4" xfId="33220"/>
    <cellStyle name="注释 3 2 4 4 5" xfId="33221"/>
    <cellStyle name="注释 3 2 4 4 6" xfId="33222"/>
    <cellStyle name="注释 3 2 4 5" xfId="33223"/>
    <cellStyle name="注释 3 2 4 5 2" xfId="33224"/>
    <cellStyle name="注释 3 2 4 5 3" xfId="33225"/>
    <cellStyle name="注释 3 2 4 5 4" xfId="33226"/>
    <cellStyle name="注释 3 2 4 5 5" xfId="33227"/>
    <cellStyle name="注释 3 2 4 5 6" xfId="33228"/>
    <cellStyle name="注释 3 2 4 6" xfId="33229"/>
    <cellStyle name="注释 3 2 4 6 2" xfId="33230"/>
    <cellStyle name="注释 3 2 4 6 3" xfId="33231"/>
    <cellStyle name="注释 3 2 4 6 4" xfId="33232"/>
    <cellStyle name="注释 3 2 4 6 5" xfId="33233"/>
    <cellStyle name="注释 3 2 4 6 6" xfId="33234"/>
    <cellStyle name="注释 3 2 4 7" xfId="33235"/>
    <cellStyle name="注释 3 2 4 7 2" xfId="33236"/>
    <cellStyle name="注释 3 2 4 7 3" xfId="33237"/>
    <cellStyle name="注释 3 2 4 7 4" xfId="33238"/>
    <cellStyle name="注释 3 2 4 7 5" xfId="33239"/>
    <cellStyle name="注释 3 2 4 7 6" xfId="33240"/>
    <cellStyle name="注释 3 2 4 8" xfId="33241"/>
    <cellStyle name="注释 3 2 4 8 2" xfId="33242"/>
    <cellStyle name="注释 3 2 4 8 3" xfId="33243"/>
    <cellStyle name="注释 3 2 4 8 4" xfId="33244"/>
    <cellStyle name="注释 3 2 4 8 5" xfId="33245"/>
    <cellStyle name="注释 3 2 4 8 6" xfId="33246"/>
    <cellStyle name="注释 3 2 4 9" xfId="33247"/>
    <cellStyle name="注释 3 2 4 9 2" xfId="33248"/>
    <cellStyle name="注释 3 2 4 9 3" xfId="33249"/>
    <cellStyle name="注释 3 2 4 9 4" xfId="33250"/>
    <cellStyle name="注释 3 2 4 9 5" xfId="33251"/>
    <cellStyle name="注释 3 2 4 9 6" xfId="33252"/>
    <cellStyle name="注释 3 2 5" xfId="33253"/>
    <cellStyle name="注释 3 2 5 2" xfId="33254"/>
    <cellStyle name="注释 3 2 5 3" xfId="33255"/>
    <cellStyle name="注释 3 2 5 4" xfId="33256"/>
    <cellStyle name="注释 3 2 5 5" xfId="33257"/>
    <cellStyle name="注释 3 2 5 6" xfId="33258"/>
    <cellStyle name="注释 3 2 6" xfId="33259"/>
    <cellStyle name="注释 3 2 6 2" xfId="33260"/>
    <cellStyle name="注释 3 2 6 3" xfId="33261"/>
    <cellStyle name="注释 3 2 6 4" xfId="33262"/>
    <cellStyle name="注释 3 2 6 5" xfId="33263"/>
    <cellStyle name="注释 3 2 6 6" xfId="33264"/>
    <cellStyle name="注释 3 2 7" xfId="33265"/>
    <cellStyle name="注释 3 2 7 2" xfId="33266"/>
    <cellStyle name="注释 3 2 7 3" xfId="33267"/>
    <cellStyle name="注释 3 2 7 4" xfId="33268"/>
    <cellStyle name="注释 3 2 7 5" xfId="33269"/>
    <cellStyle name="注释 3 2 7 6" xfId="33270"/>
    <cellStyle name="注释 3 2 8" xfId="33271"/>
    <cellStyle name="注释 3 2 8 2" xfId="33272"/>
    <cellStyle name="注释 3 2 8 3" xfId="33273"/>
    <cellStyle name="注释 3 2 8 4" xfId="33274"/>
    <cellStyle name="注释 3 2 8 5" xfId="33275"/>
    <cellStyle name="注释 3 2 8 6" xfId="33276"/>
    <cellStyle name="注释 3 2 9" xfId="33277"/>
    <cellStyle name="注释 3 2 9 2" xfId="33278"/>
    <cellStyle name="注释 3 2 9 3" xfId="33279"/>
    <cellStyle name="注释 3 2 9 4" xfId="33280"/>
    <cellStyle name="注释 3 2 9 5" xfId="33281"/>
    <cellStyle name="注释 3 2 9 6" xfId="33282"/>
    <cellStyle name="注释 3 20" xfId="33283"/>
    <cellStyle name="注释 3 20 2" xfId="33284"/>
    <cellStyle name="注释 3 20 3" xfId="33285"/>
    <cellStyle name="注释 3 20 4" xfId="33286"/>
    <cellStyle name="注释 3 20 5" xfId="33287"/>
    <cellStyle name="注释 3 20 6" xfId="33288"/>
    <cellStyle name="注释 3 21" xfId="33289"/>
    <cellStyle name="注释 3 21 2" xfId="33290"/>
    <cellStyle name="注释 3 21 3" xfId="33291"/>
    <cellStyle name="注释 3 21 4" xfId="33292"/>
    <cellStyle name="注释 3 21 5" xfId="33293"/>
    <cellStyle name="注释 3 21 6" xfId="33294"/>
    <cellStyle name="注释 3 22" xfId="33295"/>
    <cellStyle name="注释 3 22 2" xfId="33296"/>
    <cellStyle name="注释 3 22 3" xfId="33297"/>
    <cellStyle name="注释 3 22 4" xfId="33298"/>
    <cellStyle name="注释 3 22 5" xfId="33299"/>
    <cellStyle name="注释 3 22 6" xfId="33300"/>
    <cellStyle name="注释 3 23" xfId="33301"/>
    <cellStyle name="注释 3 23 2" xfId="33302"/>
    <cellStyle name="注释 3 23 3" xfId="33303"/>
    <cellStyle name="注释 3 23 4" xfId="33304"/>
    <cellStyle name="注释 3 23 5" xfId="33305"/>
    <cellStyle name="注释 3 23 6" xfId="33306"/>
    <cellStyle name="注释 3 24" xfId="33307"/>
    <cellStyle name="注释 3 25" xfId="33308"/>
    <cellStyle name="注释 3 26" xfId="33309"/>
    <cellStyle name="注释 3 27" xfId="33310"/>
    <cellStyle name="注释 3 28" xfId="33311"/>
    <cellStyle name="注释 3 3" xfId="33312"/>
    <cellStyle name="注释 3 3 10" xfId="33313"/>
    <cellStyle name="注释 3 3 10 2" xfId="33314"/>
    <cellStyle name="注释 3 3 10 3" xfId="33315"/>
    <cellStyle name="注释 3 3 10 4" xfId="33316"/>
    <cellStyle name="注释 3 3 10 5" xfId="33317"/>
    <cellStyle name="注释 3 3 10 6" xfId="33318"/>
    <cellStyle name="注释 3 3 11" xfId="33319"/>
    <cellStyle name="注释 3 3 11 2" xfId="33320"/>
    <cellStyle name="注释 3 3 11 3" xfId="33321"/>
    <cellStyle name="注释 3 3 11 4" xfId="33322"/>
    <cellStyle name="注释 3 3 11 5" xfId="33323"/>
    <cellStyle name="注释 3 3 11 6" xfId="33324"/>
    <cellStyle name="注释 3 3 12" xfId="33325"/>
    <cellStyle name="注释 3 3 12 2" xfId="33326"/>
    <cellStyle name="注释 3 3 12 3" xfId="33327"/>
    <cellStyle name="注释 3 3 12 4" xfId="33328"/>
    <cellStyle name="注释 3 3 12 5" xfId="33329"/>
    <cellStyle name="注释 3 3 12 6" xfId="33330"/>
    <cellStyle name="注释 3 3 13" xfId="33331"/>
    <cellStyle name="注释 3 3 13 2" xfId="33332"/>
    <cellStyle name="注释 3 3 13 3" xfId="33333"/>
    <cellStyle name="注释 3 3 13 4" xfId="33334"/>
    <cellStyle name="注释 3 3 13 5" xfId="33335"/>
    <cellStyle name="注释 3 3 13 6" xfId="33336"/>
    <cellStyle name="注释 3 3 14" xfId="33337"/>
    <cellStyle name="注释 3 3 14 2" xfId="33338"/>
    <cellStyle name="注释 3 3 14 3" xfId="33339"/>
    <cellStyle name="注释 3 3 14 4" xfId="33340"/>
    <cellStyle name="注释 3 3 14 5" xfId="33341"/>
    <cellStyle name="注释 3 3 14 6" xfId="33342"/>
    <cellStyle name="注释 3 3 15" xfId="33343"/>
    <cellStyle name="注释 3 3 15 2" xfId="33344"/>
    <cellStyle name="注释 3 3 15 3" xfId="33345"/>
    <cellStyle name="注释 3 3 15 4" xfId="33346"/>
    <cellStyle name="注释 3 3 15 5" xfId="33347"/>
    <cellStyle name="注释 3 3 15 6" xfId="33348"/>
    <cellStyle name="注释 3 3 16" xfId="33349"/>
    <cellStyle name="注释 3 3 16 2" xfId="33350"/>
    <cellStyle name="注释 3 3 16 3" xfId="33351"/>
    <cellStyle name="注释 3 3 16 4" xfId="33352"/>
    <cellStyle name="注释 3 3 16 5" xfId="33353"/>
    <cellStyle name="注释 3 3 16 6" xfId="33354"/>
    <cellStyle name="注释 3 3 17" xfId="33355"/>
    <cellStyle name="注释 3 3 17 2" xfId="33356"/>
    <cellStyle name="注释 3 3 17 3" xfId="33357"/>
    <cellStyle name="注释 3 3 17 4" xfId="33358"/>
    <cellStyle name="注释 3 3 17 5" xfId="33359"/>
    <cellStyle name="注释 3 3 17 6" xfId="33360"/>
    <cellStyle name="注释 3 3 18" xfId="33361"/>
    <cellStyle name="注释 3 3 18 2" xfId="33362"/>
    <cellStyle name="注释 3 3 18 3" xfId="33363"/>
    <cellStyle name="注释 3 3 18 4" xfId="33364"/>
    <cellStyle name="注释 3 3 18 5" xfId="33365"/>
    <cellStyle name="注释 3 3 18 6" xfId="33366"/>
    <cellStyle name="注释 3 3 19" xfId="33367"/>
    <cellStyle name="注释 3 3 19 2" xfId="33368"/>
    <cellStyle name="注释 3 3 19 3" xfId="33369"/>
    <cellStyle name="注释 3 3 19 4" xfId="33370"/>
    <cellStyle name="注释 3 3 19 5" xfId="33371"/>
    <cellStyle name="注释 3 3 19 6" xfId="33372"/>
    <cellStyle name="注释 3 3 2" xfId="33373"/>
    <cellStyle name="注释 3 3 2 10" xfId="33374"/>
    <cellStyle name="注释 3 3 2 10 2" xfId="33375"/>
    <cellStyle name="注释 3 3 2 10 3" xfId="33376"/>
    <cellStyle name="注释 3 3 2 10 4" xfId="33377"/>
    <cellStyle name="注释 3 3 2 10 5" xfId="33378"/>
    <cellStyle name="注释 3 3 2 10 6" xfId="33379"/>
    <cellStyle name="注释 3 3 2 11" xfId="33380"/>
    <cellStyle name="注释 3 3 2 11 2" xfId="33381"/>
    <cellStyle name="注释 3 3 2 11 3" xfId="33382"/>
    <cellStyle name="注释 3 3 2 11 4" xfId="33383"/>
    <cellStyle name="注释 3 3 2 11 5" xfId="33384"/>
    <cellStyle name="注释 3 3 2 11 6" xfId="33385"/>
    <cellStyle name="注释 3 3 2 12" xfId="33386"/>
    <cellStyle name="注释 3 3 2 12 2" xfId="33387"/>
    <cellStyle name="注释 3 3 2 12 3" xfId="33388"/>
    <cellStyle name="注释 3 3 2 12 4" xfId="33389"/>
    <cellStyle name="注释 3 3 2 12 5" xfId="33390"/>
    <cellStyle name="注释 3 3 2 12 6" xfId="33391"/>
    <cellStyle name="注释 3 3 2 13" xfId="33392"/>
    <cellStyle name="注释 3 3 2 13 2" xfId="33393"/>
    <cellStyle name="注释 3 3 2 13 3" xfId="33394"/>
    <cellStyle name="注释 3 3 2 13 4" xfId="33395"/>
    <cellStyle name="注释 3 3 2 13 5" xfId="33396"/>
    <cellStyle name="注释 3 3 2 13 6" xfId="33397"/>
    <cellStyle name="注释 3 3 2 14" xfId="33398"/>
    <cellStyle name="注释 3 3 2 14 2" xfId="33399"/>
    <cellStyle name="注释 3 3 2 14 3" xfId="33400"/>
    <cellStyle name="注释 3 3 2 14 4" xfId="33401"/>
    <cellStyle name="注释 3 3 2 14 5" xfId="33402"/>
    <cellStyle name="注释 3 3 2 14 6" xfId="33403"/>
    <cellStyle name="注释 3 3 2 15" xfId="33404"/>
    <cellStyle name="注释 3 3 2 15 2" xfId="33405"/>
    <cellStyle name="注释 3 3 2 15 3" xfId="33406"/>
    <cellStyle name="注释 3 3 2 15 4" xfId="33407"/>
    <cellStyle name="注释 3 3 2 15 5" xfId="33408"/>
    <cellStyle name="注释 3 3 2 15 6" xfId="33409"/>
    <cellStyle name="注释 3 3 2 16" xfId="33410"/>
    <cellStyle name="注释 3 3 2 16 2" xfId="33411"/>
    <cellStyle name="注释 3 3 2 16 3" xfId="33412"/>
    <cellStyle name="注释 3 3 2 16 4" xfId="33413"/>
    <cellStyle name="注释 3 3 2 16 5" xfId="33414"/>
    <cellStyle name="注释 3 3 2 16 6" xfId="33415"/>
    <cellStyle name="注释 3 3 2 17" xfId="33416"/>
    <cellStyle name="注释 3 3 2 17 2" xfId="33417"/>
    <cellStyle name="注释 3 3 2 17 3" xfId="33418"/>
    <cellStyle name="注释 3 3 2 17 4" xfId="33419"/>
    <cellStyle name="注释 3 3 2 17 5" xfId="33420"/>
    <cellStyle name="注释 3 3 2 17 6" xfId="33421"/>
    <cellStyle name="注释 3 3 2 18" xfId="33422"/>
    <cellStyle name="注释 3 3 2 18 2" xfId="33423"/>
    <cellStyle name="注释 3 3 2 18 3" xfId="33424"/>
    <cellStyle name="注释 3 3 2 18 4" xfId="33425"/>
    <cellStyle name="注释 3 3 2 18 5" xfId="33426"/>
    <cellStyle name="注释 3 3 2 18 6" xfId="33427"/>
    <cellStyle name="注释 3 3 2 19" xfId="33428"/>
    <cellStyle name="注释 3 3 2 2" xfId="33429"/>
    <cellStyle name="注释 3 3 2 2 2" xfId="33430"/>
    <cellStyle name="注释 3 3 2 2 3" xfId="33431"/>
    <cellStyle name="注释 3 3 2 2 4" xfId="33432"/>
    <cellStyle name="注释 3 3 2 2 5" xfId="33433"/>
    <cellStyle name="注释 3 3 2 2 6" xfId="33434"/>
    <cellStyle name="注释 3 3 2 20" xfId="33435"/>
    <cellStyle name="注释 3 3 2 21" xfId="33436"/>
    <cellStyle name="注释 3 3 2 22" xfId="33437"/>
    <cellStyle name="注释 3 3 2 23" xfId="33438"/>
    <cellStyle name="注释 3 3 2 3" xfId="33439"/>
    <cellStyle name="注释 3 3 2 3 2" xfId="33440"/>
    <cellStyle name="注释 3 3 2 3 3" xfId="33441"/>
    <cellStyle name="注释 3 3 2 3 4" xfId="33442"/>
    <cellStyle name="注释 3 3 2 3 5" xfId="33443"/>
    <cellStyle name="注释 3 3 2 3 6" xfId="33444"/>
    <cellStyle name="注释 3 3 2 4" xfId="33445"/>
    <cellStyle name="注释 3 3 2 4 2" xfId="33446"/>
    <cellStyle name="注释 3 3 2 4 3" xfId="33447"/>
    <cellStyle name="注释 3 3 2 4 4" xfId="33448"/>
    <cellStyle name="注释 3 3 2 4 5" xfId="33449"/>
    <cellStyle name="注释 3 3 2 4 6" xfId="33450"/>
    <cellStyle name="注释 3 3 2 5" xfId="33451"/>
    <cellStyle name="注释 3 3 2 5 2" xfId="33452"/>
    <cellStyle name="注释 3 3 2 5 3" xfId="33453"/>
    <cellStyle name="注释 3 3 2 5 4" xfId="33454"/>
    <cellStyle name="注释 3 3 2 5 5" xfId="33455"/>
    <cellStyle name="注释 3 3 2 5 6" xfId="33456"/>
    <cellStyle name="注释 3 3 2 6" xfId="33457"/>
    <cellStyle name="注释 3 3 2 6 2" xfId="33458"/>
    <cellStyle name="注释 3 3 2 6 3" xfId="33459"/>
    <cellStyle name="注释 3 3 2 6 4" xfId="33460"/>
    <cellStyle name="注释 3 3 2 6 5" xfId="33461"/>
    <cellStyle name="注释 3 3 2 6 6" xfId="33462"/>
    <cellStyle name="注释 3 3 2 7" xfId="33463"/>
    <cellStyle name="注释 3 3 2 7 2" xfId="33464"/>
    <cellStyle name="注释 3 3 2 7 3" xfId="33465"/>
    <cellStyle name="注释 3 3 2 7 4" xfId="33466"/>
    <cellStyle name="注释 3 3 2 7 5" xfId="33467"/>
    <cellStyle name="注释 3 3 2 7 6" xfId="33468"/>
    <cellStyle name="注释 3 3 2 8" xfId="33469"/>
    <cellStyle name="注释 3 3 2 8 2" xfId="33470"/>
    <cellStyle name="注释 3 3 2 8 3" xfId="33471"/>
    <cellStyle name="注释 3 3 2 8 4" xfId="33472"/>
    <cellStyle name="注释 3 3 2 8 5" xfId="33473"/>
    <cellStyle name="注释 3 3 2 8 6" xfId="33474"/>
    <cellStyle name="注释 3 3 2 9" xfId="33475"/>
    <cellStyle name="注释 3 3 2 9 2" xfId="33476"/>
    <cellStyle name="注释 3 3 2 9 3" xfId="33477"/>
    <cellStyle name="注释 3 3 2 9 4" xfId="33478"/>
    <cellStyle name="注释 3 3 2 9 5" xfId="33479"/>
    <cellStyle name="注释 3 3 2 9 6" xfId="33480"/>
    <cellStyle name="注释 3 3 20" xfId="33481"/>
    <cellStyle name="注释 3 3 20 2" xfId="33482"/>
    <cellStyle name="注释 3 3 20 3" xfId="33483"/>
    <cellStyle name="注释 3 3 20 4" xfId="33484"/>
    <cellStyle name="注释 3 3 20 5" xfId="33485"/>
    <cellStyle name="注释 3 3 20 6" xfId="33486"/>
    <cellStyle name="注释 3 3 21" xfId="33487"/>
    <cellStyle name="注释 3 3 22" xfId="33488"/>
    <cellStyle name="注释 3 3 23" xfId="33489"/>
    <cellStyle name="注释 3 3 24" xfId="33490"/>
    <cellStyle name="注释 3 3 25" xfId="33491"/>
    <cellStyle name="注释 3 3 3" xfId="33492"/>
    <cellStyle name="注释 3 3 3 2" xfId="33493"/>
    <cellStyle name="注释 3 3 3 3" xfId="33494"/>
    <cellStyle name="注释 3 3 3 4" xfId="33495"/>
    <cellStyle name="注释 3 3 3 5" xfId="33496"/>
    <cellStyle name="注释 3 3 3 6" xfId="33497"/>
    <cellStyle name="注释 3 3 4" xfId="33498"/>
    <cellStyle name="注释 3 3 4 2" xfId="33499"/>
    <cellStyle name="注释 3 3 4 3" xfId="33500"/>
    <cellStyle name="注释 3 3 4 4" xfId="33501"/>
    <cellStyle name="注释 3 3 4 5" xfId="33502"/>
    <cellStyle name="注释 3 3 4 6" xfId="33503"/>
    <cellStyle name="注释 3 3 5" xfId="33504"/>
    <cellStyle name="注释 3 3 5 2" xfId="33505"/>
    <cellStyle name="注释 3 3 5 3" xfId="33506"/>
    <cellStyle name="注释 3 3 5 4" xfId="33507"/>
    <cellStyle name="注释 3 3 5 5" xfId="33508"/>
    <cellStyle name="注释 3 3 5 6" xfId="33509"/>
    <cellStyle name="注释 3 3 6" xfId="33510"/>
    <cellStyle name="注释 3 3 6 2" xfId="33511"/>
    <cellStyle name="注释 3 3 6 3" xfId="33512"/>
    <cellStyle name="注释 3 3 6 4" xfId="33513"/>
    <cellStyle name="注释 3 3 6 5" xfId="33514"/>
    <cellStyle name="注释 3 3 6 6" xfId="33515"/>
    <cellStyle name="注释 3 3 7" xfId="33516"/>
    <cellStyle name="注释 3 3 7 2" xfId="33517"/>
    <cellStyle name="注释 3 3 7 3" xfId="33518"/>
    <cellStyle name="注释 3 3 7 4" xfId="33519"/>
    <cellStyle name="注释 3 3 7 5" xfId="33520"/>
    <cellStyle name="注释 3 3 7 6" xfId="33521"/>
    <cellStyle name="注释 3 3 8" xfId="33522"/>
    <cellStyle name="注释 3 3 8 2" xfId="33523"/>
    <cellStyle name="注释 3 3 8 2 2" xfId="33524"/>
    <cellStyle name="注释 3 3 8 2 3" xfId="33525"/>
    <cellStyle name="注释 3 3 8 2 4" xfId="33526"/>
    <cellStyle name="注释 3 3 8 2 5" xfId="33527"/>
    <cellStyle name="注释 3 3 8 2 6" xfId="33528"/>
    <cellStyle name="注释 3 3 8 2 7" xfId="33529"/>
    <cellStyle name="注释 3 3 8 3" xfId="33530"/>
    <cellStyle name="注释 3 3 8 4" xfId="33531"/>
    <cellStyle name="注释 3 3 8 5" xfId="33532"/>
    <cellStyle name="注释 3 3 8 6" xfId="33533"/>
    <cellStyle name="注释 3 3 8 7" xfId="33534"/>
    <cellStyle name="注释 3 3 9" xfId="33535"/>
    <cellStyle name="注释 3 3 9 2" xfId="33536"/>
    <cellStyle name="注释 3 3 9 3" xfId="33537"/>
    <cellStyle name="注释 3 3 9 4" xfId="33538"/>
    <cellStyle name="注释 3 3 9 5" xfId="33539"/>
    <cellStyle name="注释 3 3 9 6" xfId="33540"/>
    <cellStyle name="注释 3 4" xfId="33541"/>
    <cellStyle name="注释 3 4 10" xfId="33542"/>
    <cellStyle name="注释 3 4 10 2" xfId="33543"/>
    <cellStyle name="注释 3 4 10 3" xfId="33544"/>
    <cellStyle name="注释 3 4 10 4" xfId="33545"/>
    <cellStyle name="注释 3 4 10 5" xfId="33546"/>
    <cellStyle name="注释 3 4 10 6" xfId="33547"/>
    <cellStyle name="注释 3 4 11" xfId="33548"/>
    <cellStyle name="注释 3 4 11 2" xfId="33549"/>
    <cellStyle name="注释 3 4 11 3" xfId="33550"/>
    <cellStyle name="注释 3 4 11 4" xfId="33551"/>
    <cellStyle name="注释 3 4 11 5" xfId="33552"/>
    <cellStyle name="注释 3 4 11 6" xfId="33553"/>
    <cellStyle name="注释 3 4 12" xfId="33554"/>
    <cellStyle name="注释 3 4 12 2" xfId="33555"/>
    <cellStyle name="注释 3 4 12 3" xfId="33556"/>
    <cellStyle name="注释 3 4 12 4" xfId="33557"/>
    <cellStyle name="注释 3 4 12 5" xfId="33558"/>
    <cellStyle name="注释 3 4 12 6" xfId="33559"/>
    <cellStyle name="注释 3 4 13" xfId="33560"/>
    <cellStyle name="注释 3 4 13 2" xfId="33561"/>
    <cellStyle name="注释 3 4 13 3" xfId="33562"/>
    <cellStyle name="注释 3 4 13 4" xfId="33563"/>
    <cellStyle name="注释 3 4 13 5" xfId="33564"/>
    <cellStyle name="注释 3 4 13 6" xfId="33565"/>
    <cellStyle name="注释 3 4 14" xfId="33566"/>
    <cellStyle name="注释 3 4 14 2" xfId="33567"/>
    <cellStyle name="注释 3 4 14 3" xfId="33568"/>
    <cellStyle name="注释 3 4 14 4" xfId="33569"/>
    <cellStyle name="注释 3 4 14 5" xfId="33570"/>
    <cellStyle name="注释 3 4 14 6" xfId="33571"/>
    <cellStyle name="注释 3 4 15" xfId="33572"/>
    <cellStyle name="注释 3 4 15 2" xfId="33573"/>
    <cellStyle name="注释 3 4 15 3" xfId="33574"/>
    <cellStyle name="注释 3 4 15 4" xfId="33575"/>
    <cellStyle name="注释 3 4 15 5" xfId="33576"/>
    <cellStyle name="注释 3 4 15 6" xfId="33577"/>
    <cellStyle name="注释 3 4 16" xfId="33578"/>
    <cellStyle name="注释 3 4 16 2" xfId="33579"/>
    <cellStyle name="注释 3 4 16 3" xfId="33580"/>
    <cellStyle name="注释 3 4 16 4" xfId="33581"/>
    <cellStyle name="注释 3 4 16 5" xfId="33582"/>
    <cellStyle name="注释 3 4 16 6" xfId="33583"/>
    <cellStyle name="注释 3 4 17" xfId="33584"/>
    <cellStyle name="注释 3 4 17 2" xfId="33585"/>
    <cellStyle name="注释 3 4 17 3" xfId="33586"/>
    <cellStyle name="注释 3 4 17 4" xfId="33587"/>
    <cellStyle name="注释 3 4 17 5" xfId="33588"/>
    <cellStyle name="注释 3 4 17 6" xfId="33589"/>
    <cellStyle name="注释 3 4 18" xfId="33590"/>
    <cellStyle name="注释 3 4 18 2" xfId="33591"/>
    <cellStyle name="注释 3 4 18 3" xfId="33592"/>
    <cellStyle name="注释 3 4 18 4" xfId="33593"/>
    <cellStyle name="注释 3 4 18 5" xfId="33594"/>
    <cellStyle name="注释 3 4 18 6" xfId="33595"/>
    <cellStyle name="注释 3 4 19" xfId="33596"/>
    <cellStyle name="注释 3 4 19 2" xfId="33597"/>
    <cellStyle name="注释 3 4 19 3" xfId="33598"/>
    <cellStyle name="注释 3 4 19 4" xfId="33599"/>
    <cellStyle name="注释 3 4 19 5" xfId="33600"/>
    <cellStyle name="注释 3 4 19 6" xfId="33601"/>
    <cellStyle name="注释 3 4 2" xfId="33602"/>
    <cellStyle name="注释 3 4 2 10" xfId="33603"/>
    <cellStyle name="注释 3 4 2 10 2" xfId="33604"/>
    <cellStyle name="注释 3 4 2 10 3" xfId="33605"/>
    <cellStyle name="注释 3 4 2 10 4" xfId="33606"/>
    <cellStyle name="注释 3 4 2 10 5" xfId="33607"/>
    <cellStyle name="注释 3 4 2 10 6" xfId="33608"/>
    <cellStyle name="注释 3 4 2 11" xfId="33609"/>
    <cellStyle name="注释 3 4 2 11 2" xfId="33610"/>
    <cellStyle name="注释 3 4 2 11 3" xfId="33611"/>
    <cellStyle name="注释 3 4 2 11 4" xfId="33612"/>
    <cellStyle name="注释 3 4 2 11 5" xfId="33613"/>
    <cellStyle name="注释 3 4 2 11 6" xfId="33614"/>
    <cellStyle name="注释 3 4 2 12" xfId="33615"/>
    <cellStyle name="注释 3 4 2 12 2" xfId="33616"/>
    <cellStyle name="注释 3 4 2 12 3" xfId="33617"/>
    <cellStyle name="注释 3 4 2 12 4" xfId="33618"/>
    <cellStyle name="注释 3 4 2 12 5" xfId="33619"/>
    <cellStyle name="注释 3 4 2 12 6" xfId="33620"/>
    <cellStyle name="注释 3 4 2 13" xfId="33621"/>
    <cellStyle name="注释 3 4 2 13 2" xfId="33622"/>
    <cellStyle name="注释 3 4 2 13 3" xfId="33623"/>
    <cellStyle name="注释 3 4 2 13 4" xfId="33624"/>
    <cellStyle name="注释 3 4 2 13 5" xfId="33625"/>
    <cellStyle name="注释 3 4 2 13 6" xfId="33626"/>
    <cellStyle name="注释 3 4 2 14" xfId="33627"/>
    <cellStyle name="注释 3 4 2 14 2" xfId="33628"/>
    <cellStyle name="注释 3 4 2 14 3" xfId="33629"/>
    <cellStyle name="注释 3 4 2 14 4" xfId="33630"/>
    <cellStyle name="注释 3 4 2 14 5" xfId="33631"/>
    <cellStyle name="注释 3 4 2 14 6" xfId="33632"/>
    <cellStyle name="注释 3 4 2 15" xfId="33633"/>
    <cellStyle name="注释 3 4 2 15 2" xfId="33634"/>
    <cellStyle name="注释 3 4 2 15 3" xfId="33635"/>
    <cellStyle name="注释 3 4 2 15 4" xfId="33636"/>
    <cellStyle name="注释 3 4 2 15 5" xfId="33637"/>
    <cellStyle name="注释 3 4 2 15 6" xfId="33638"/>
    <cellStyle name="注释 3 4 2 16" xfId="33639"/>
    <cellStyle name="注释 3 4 2 16 2" xfId="33640"/>
    <cellStyle name="注释 3 4 2 16 3" xfId="33641"/>
    <cellStyle name="注释 3 4 2 16 4" xfId="33642"/>
    <cellStyle name="注释 3 4 2 16 5" xfId="33643"/>
    <cellStyle name="注释 3 4 2 16 6" xfId="33644"/>
    <cellStyle name="注释 3 4 2 17" xfId="33645"/>
    <cellStyle name="注释 3 4 2 17 2" xfId="33646"/>
    <cellStyle name="注释 3 4 2 17 3" xfId="33647"/>
    <cellStyle name="注释 3 4 2 17 4" xfId="33648"/>
    <cellStyle name="注释 3 4 2 17 5" xfId="33649"/>
    <cellStyle name="注释 3 4 2 17 6" xfId="33650"/>
    <cellStyle name="注释 3 4 2 18" xfId="33651"/>
    <cellStyle name="注释 3 4 2 18 2" xfId="33652"/>
    <cellStyle name="注释 3 4 2 18 3" xfId="33653"/>
    <cellStyle name="注释 3 4 2 18 4" xfId="33654"/>
    <cellStyle name="注释 3 4 2 18 5" xfId="33655"/>
    <cellStyle name="注释 3 4 2 18 6" xfId="33656"/>
    <cellStyle name="注释 3 4 2 19" xfId="33657"/>
    <cellStyle name="注释 3 4 2 2" xfId="33658"/>
    <cellStyle name="注释 3 4 2 2 2" xfId="33659"/>
    <cellStyle name="注释 3 4 2 2 3" xfId="33660"/>
    <cellStyle name="注释 3 4 2 2 4" xfId="33661"/>
    <cellStyle name="注释 3 4 2 2 5" xfId="33662"/>
    <cellStyle name="注释 3 4 2 2 6" xfId="33663"/>
    <cellStyle name="注释 3 4 2 20" xfId="33664"/>
    <cellStyle name="注释 3 4 2 21" xfId="33665"/>
    <cellStyle name="注释 3 4 2 22" xfId="33666"/>
    <cellStyle name="注释 3 4 2 23" xfId="33667"/>
    <cellStyle name="注释 3 4 2 3" xfId="33668"/>
    <cellStyle name="注释 3 4 2 3 2" xfId="33669"/>
    <cellStyle name="注释 3 4 2 3 3" xfId="33670"/>
    <cellStyle name="注释 3 4 2 3 4" xfId="33671"/>
    <cellStyle name="注释 3 4 2 3 5" xfId="33672"/>
    <cellStyle name="注释 3 4 2 3 6" xfId="33673"/>
    <cellStyle name="注释 3 4 2 4" xfId="33674"/>
    <cellStyle name="注释 3 4 2 4 2" xfId="33675"/>
    <cellStyle name="注释 3 4 2 4 3" xfId="33676"/>
    <cellStyle name="注释 3 4 2 4 4" xfId="33677"/>
    <cellStyle name="注释 3 4 2 4 5" xfId="33678"/>
    <cellStyle name="注释 3 4 2 4 6" xfId="33679"/>
    <cellStyle name="注释 3 4 2 5" xfId="33680"/>
    <cellStyle name="注释 3 4 2 5 2" xfId="33681"/>
    <cellStyle name="注释 3 4 2 5 3" xfId="33682"/>
    <cellStyle name="注释 3 4 2 5 4" xfId="33683"/>
    <cellStyle name="注释 3 4 2 5 5" xfId="33684"/>
    <cellStyle name="注释 3 4 2 5 6" xfId="33685"/>
    <cellStyle name="注释 3 4 2 6" xfId="33686"/>
    <cellStyle name="注释 3 4 2 6 2" xfId="33687"/>
    <cellStyle name="注释 3 4 2 6 3" xfId="33688"/>
    <cellStyle name="注释 3 4 2 6 4" xfId="33689"/>
    <cellStyle name="注释 3 4 2 6 5" xfId="33690"/>
    <cellStyle name="注释 3 4 2 6 6" xfId="33691"/>
    <cellStyle name="注释 3 4 2 7" xfId="33692"/>
    <cellStyle name="注释 3 4 2 7 2" xfId="33693"/>
    <cellStyle name="注释 3 4 2 7 3" xfId="33694"/>
    <cellStyle name="注释 3 4 2 7 4" xfId="33695"/>
    <cellStyle name="注释 3 4 2 7 5" xfId="33696"/>
    <cellStyle name="注释 3 4 2 7 6" xfId="33697"/>
    <cellStyle name="注释 3 4 2 8" xfId="33698"/>
    <cellStyle name="注释 3 4 2 8 2" xfId="33699"/>
    <cellStyle name="注释 3 4 2 8 3" xfId="33700"/>
    <cellStyle name="注释 3 4 2 8 4" xfId="33701"/>
    <cellStyle name="注释 3 4 2 8 5" xfId="33702"/>
    <cellStyle name="注释 3 4 2 8 6" xfId="33703"/>
    <cellStyle name="注释 3 4 2 9" xfId="33704"/>
    <cellStyle name="注释 3 4 2 9 2" xfId="33705"/>
    <cellStyle name="注释 3 4 2 9 3" xfId="33706"/>
    <cellStyle name="注释 3 4 2 9 4" xfId="33707"/>
    <cellStyle name="注释 3 4 2 9 5" xfId="33708"/>
    <cellStyle name="注释 3 4 2 9 6" xfId="33709"/>
    <cellStyle name="注释 3 4 20" xfId="33710"/>
    <cellStyle name="注释 3 4 20 2" xfId="33711"/>
    <cellStyle name="注释 3 4 20 3" xfId="33712"/>
    <cellStyle name="注释 3 4 20 4" xfId="33713"/>
    <cellStyle name="注释 3 4 20 5" xfId="33714"/>
    <cellStyle name="注释 3 4 20 6" xfId="33715"/>
    <cellStyle name="注释 3 4 21" xfId="33716"/>
    <cellStyle name="注释 3 4 22" xfId="33717"/>
    <cellStyle name="注释 3 4 23" xfId="33718"/>
    <cellStyle name="注释 3 4 24" xfId="33719"/>
    <cellStyle name="注释 3 4 25" xfId="33720"/>
    <cellStyle name="注释 3 4 3" xfId="33721"/>
    <cellStyle name="注释 3 4 3 2" xfId="33722"/>
    <cellStyle name="注释 3 4 3 3" xfId="33723"/>
    <cellStyle name="注释 3 4 3 4" xfId="33724"/>
    <cellStyle name="注释 3 4 3 5" xfId="33725"/>
    <cellStyle name="注释 3 4 3 6" xfId="33726"/>
    <cellStyle name="注释 3 4 4" xfId="33727"/>
    <cellStyle name="注释 3 4 4 2" xfId="33728"/>
    <cellStyle name="注释 3 4 4 3" xfId="33729"/>
    <cellStyle name="注释 3 4 4 4" xfId="33730"/>
    <cellStyle name="注释 3 4 4 5" xfId="33731"/>
    <cellStyle name="注释 3 4 4 6" xfId="33732"/>
    <cellStyle name="注释 3 4 5" xfId="33733"/>
    <cellStyle name="注释 3 4 5 2" xfId="33734"/>
    <cellStyle name="注释 3 4 5 3" xfId="33735"/>
    <cellStyle name="注释 3 4 5 4" xfId="33736"/>
    <cellStyle name="注释 3 4 5 5" xfId="33737"/>
    <cellStyle name="注释 3 4 5 6" xfId="33738"/>
    <cellStyle name="注释 3 4 6" xfId="33739"/>
    <cellStyle name="注释 3 4 6 2" xfId="33740"/>
    <cellStyle name="注释 3 4 6 3" xfId="33741"/>
    <cellStyle name="注释 3 4 6 4" xfId="33742"/>
    <cellStyle name="注释 3 4 6 5" xfId="33743"/>
    <cellStyle name="注释 3 4 6 6" xfId="33744"/>
    <cellStyle name="注释 3 4 7" xfId="33745"/>
    <cellStyle name="注释 3 4 7 2" xfId="33746"/>
    <cellStyle name="注释 3 4 7 3" xfId="33747"/>
    <cellStyle name="注释 3 4 7 4" xfId="33748"/>
    <cellStyle name="注释 3 4 7 5" xfId="33749"/>
    <cellStyle name="注释 3 4 7 6" xfId="33750"/>
    <cellStyle name="注释 3 4 8" xfId="33751"/>
    <cellStyle name="注释 3 4 8 2" xfId="33752"/>
    <cellStyle name="注释 3 4 8 2 2" xfId="33753"/>
    <cellStyle name="注释 3 4 8 2 3" xfId="33754"/>
    <cellStyle name="注释 3 4 8 2 4" xfId="33755"/>
    <cellStyle name="注释 3 4 8 2 5" xfId="33756"/>
    <cellStyle name="注释 3 4 8 2 6" xfId="33757"/>
    <cellStyle name="注释 3 4 8 2 7" xfId="33758"/>
    <cellStyle name="注释 3 4 8 3" xfId="33759"/>
    <cellStyle name="注释 3 4 8 4" xfId="33760"/>
    <cellStyle name="注释 3 4 8 5" xfId="33761"/>
    <cellStyle name="注释 3 4 8 6" xfId="33762"/>
    <cellStyle name="注释 3 4 8 7" xfId="33763"/>
    <cellStyle name="注释 3 4 9" xfId="33764"/>
    <cellStyle name="注释 3 4 9 2" xfId="33765"/>
    <cellStyle name="注释 3 4 9 3" xfId="33766"/>
    <cellStyle name="注释 3 4 9 4" xfId="33767"/>
    <cellStyle name="注释 3 4 9 5" xfId="33768"/>
    <cellStyle name="注释 3 4 9 6" xfId="33769"/>
    <cellStyle name="注释 3 5" xfId="33770"/>
    <cellStyle name="注释 3 5 10" xfId="33771"/>
    <cellStyle name="注释 3 5 10 2" xfId="33772"/>
    <cellStyle name="注释 3 5 10 3" xfId="33773"/>
    <cellStyle name="注释 3 5 10 4" xfId="33774"/>
    <cellStyle name="注释 3 5 10 5" xfId="33775"/>
    <cellStyle name="注释 3 5 10 6" xfId="33776"/>
    <cellStyle name="注释 3 5 11" xfId="33777"/>
    <cellStyle name="注释 3 5 11 2" xfId="33778"/>
    <cellStyle name="注释 3 5 11 3" xfId="33779"/>
    <cellStyle name="注释 3 5 11 4" xfId="33780"/>
    <cellStyle name="注释 3 5 11 5" xfId="33781"/>
    <cellStyle name="注释 3 5 11 6" xfId="33782"/>
    <cellStyle name="注释 3 5 12" xfId="33783"/>
    <cellStyle name="注释 3 5 12 2" xfId="33784"/>
    <cellStyle name="注释 3 5 12 3" xfId="33785"/>
    <cellStyle name="注释 3 5 12 4" xfId="33786"/>
    <cellStyle name="注释 3 5 12 5" xfId="33787"/>
    <cellStyle name="注释 3 5 12 6" xfId="33788"/>
    <cellStyle name="注释 3 5 13" xfId="33789"/>
    <cellStyle name="注释 3 5 13 2" xfId="33790"/>
    <cellStyle name="注释 3 5 13 3" xfId="33791"/>
    <cellStyle name="注释 3 5 13 4" xfId="33792"/>
    <cellStyle name="注释 3 5 13 5" xfId="33793"/>
    <cellStyle name="注释 3 5 13 6" xfId="33794"/>
    <cellStyle name="注释 3 5 14" xfId="33795"/>
    <cellStyle name="注释 3 5 14 2" xfId="33796"/>
    <cellStyle name="注释 3 5 14 3" xfId="33797"/>
    <cellStyle name="注释 3 5 14 4" xfId="33798"/>
    <cellStyle name="注释 3 5 14 5" xfId="33799"/>
    <cellStyle name="注释 3 5 14 6" xfId="33800"/>
    <cellStyle name="注释 3 5 15" xfId="33801"/>
    <cellStyle name="注释 3 5 15 2" xfId="33802"/>
    <cellStyle name="注释 3 5 15 3" xfId="33803"/>
    <cellStyle name="注释 3 5 15 4" xfId="33804"/>
    <cellStyle name="注释 3 5 15 5" xfId="33805"/>
    <cellStyle name="注释 3 5 15 6" xfId="33806"/>
    <cellStyle name="注释 3 5 16" xfId="33807"/>
    <cellStyle name="注释 3 5 16 2" xfId="33808"/>
    <cellStyle name="注释 3 5 16 3" xfId="33809"/>
    <cellStyle name="注释 3 5 16 4" xfId="33810"/>
    <cellStyle name="注释 3 5 16 5" xfId="33811"/>
    <cellStyle name="注释 3 5 16 6" xfId="33812"/>
    <cellStyle name="注释 3 5 17" xfId="33813"/>
    <cellStyle name="注释 3 5 17 2" xfId="33814"/>
    <cellStyle name="注释 3 5 17 3" xfId="33815"/>
    <cellStyle name="注释 3 5 17 4" xfId="33816"/>
    <cellStyle name="注释 3 5 17 5" xfId="33817"/>
    <cellStyle name="注释 3 5 17 6" xfId="33818"/>
    <cellStyle name="注释 3 5 18" xfId="33819"/>
    <cellStyle name="注释 3 5 18 2" xfId="33820"/>
    <cellStyle name="注释 3 5 18 3" xfId="33821"/>
    <cellStyle name="注释 3 5 18 4" xfId="33822"/>
    <cellStyle name="注释 3 5 18 5" xfId="33823"/>
    <cellStyle name="注释 3 5 18 6" xfId="33824"/>
    <cellStyle name="注释 3 5 19" xfId="33825"/>
    <cellStyle name="注释 3 5 2" xfId="33826"/>
    <cellStyle name="注释 3 5 2 2" xfId="33827"/>
    <cellStyle name="注释 3 5 2 3" xfId="33828"/>
    <cellStyle name="注释 3 5 2 4" xfId="33829"/>
    <cellStyle name="注释 3 5 2 5" xfId="33830"/>
    <cellStyle name="注释 3 5 2 6" xfId="33831"/>
    <cellStyle name="注释 3 5 20" xfId="33832"/>
    <cellStyle name="注释 3 5 21" xfId="33833"/>
    <cellStyle name="注释 3 5 22" xfId="33834"/>
    <cellStyle name="注释 3 5 23" xfId="33835"/>
    <cellStyle name="注释 3 5 3" xfId="33836"/>
    <cellStyle name="注释 3 5 3 2" xfId="33837"/>
    <cellStyle name="注释 3 5 3 3" xfId="33838"/>
    <cellStyle name="注释 3 5 3 4" xfId="33839"/>
    <cellStyle name="注释 3 5 3 5" xfId="33840"/>
    <cellStyle name="注释 3 5 3 6" xfId="33841"/>
    <cellStyle name="注释 3 5 4" xfId="33842"/>
    <cellStyle name="注释 3 5 4 2" xfId="33843"/>
    <cellStyle name="注释 3 5 4 3" xfId="33844"/>
    <cellStyle name="注释 3 5 4 4" xfId="33845"/>
    <cellStyle name="注释 3 5 4 5" xfId="33846"/>
    <cellStyle name="注释 3 5 4 6" xfId="33847"/>
    <cellStyle name="注释 3 5 5" xfId="33848"/>
    <cellStyle name="注释 3 5 5 2" xfId="33849"/>
    <cellStyle name="注释 3 5 5 3" xfId="33850"/>
    <cellStyle name="注释 3 5 5 4" xfId="33851"/>
    <cellStyle name="注释 3 5 5 5" xfId="33852"/>
    <cellStyle name="注释 3 5 5 6" xfId="33853"/>
    <cellStyle name="注释 3 5 6" xfId="33854"/>
    <cellStyle name="注释 3 5 6 2" xfId="33855"/>
    <cellStyle name="注释 3 5 6 3" xfId="33856"/>
    <cellStyle name="注释 3 5 6 4" xfId="33857"/>
    <cellStyle name="注释 3 5 6 5" xfId="33858"/>
    <cellStyle name="注释 3 5 6 6" xfId="33859"/>
    <cellStyle name="注释 3 5 7" xfId="33860"/>
    <cellStyle name="注释 3 5 7 2" xfId="33861"/>
    <cellStyle name="注释 3 5 7 3" xfId="33862"/>
    <cellStyle name="注释 3 5 7 4" xfId="33863"/>
    <cellStyle name="注释 3 5 7 5" xfId="33864"/>
    <cellStyle name="注释 3 5 7 6" xfId="33865"/>
    <cellStyle name="注释 3 5 8" xfId="33866"/>
    <cellStyle name="注释 3 5 8 2" xfId="33867"/>
    <cellStyle name="注释 3 5 8 3" xfId="33868"/>
    <cellStyle name="注释 3 5 8 4" xfId="33869"/>
    <cellStyle name="注释 3 5 8 5" xfId="33870"/>
    <cellStyle name="注释 3 5 8 6" xfId="33871"/>
    <cellStyle name="注释 3 5 9" xfId="33872"/>
    <cellStyle name="注释 3 5 9 2" xfId="33873"/>
    <cellStyle name="注释 3 5 9 3" xfId="33874"/>
    <cellStyle name="注释 3 5 9 4" xfId="33875"/>
    <cellStyle name="注释 3 5 9 5" xfId="33876"/>
    <cellStyle name="注释 3 5 9 6" xfId="33877"/>
    <cellStyle name="注释 3 6" xfId="33878"/>
    <cellStyle name="注释 3 6 2" xfId="33879"/>
    <cellStyle name="注释 3 6 3" xfId="33880"/>
    <cellStyle name="注释 3 6 4" xfId="33881"/>
    <cellStyle name="注释 3 6 5" xfId="33882"/>
    <cellStyle name="注释 3 6 6" xfId="33883"/>
    <cellStyle name="注释 3 7" xfId="33884"/>
    <cellStyle name="注释 3 7 2" xfId="33885"/>
    <cellStyle name="注释 3 7 3" xfId="33886"/>
    <cellStyle name="注释 3 7 4" xfId="33887"/>
    <cellStyle name="注释 3 7 5" xfId="33888"/>
    <cellStyle name="注释 3 7 6" xfId="33889"/>
    <cellStyle name="注释 3 8" xfId="33890"/>
    <cellStyle name="注释 3 8 2" xfId="33891"/>
    <cellStyle name="注释 3 8 3" xfId="33892"/>
    <cellStyle name="注释 3 8 4" xfId="33893"/>
    <cellStyle name="注释 3 8 5" xfId="33894"/>
    <cellStyle name="注释 3 8 6" xfId="33895"/>
    <cellStyle name="注释 3 9" xfId="33896"/>
    <cellStyle name="注释 3 9 2" xfId="33897"/>
    <cellStyle name="注释 3 9 3" xfId="33898"/>
    <cellStyle name="注释 3 9 4" xfId="33899"/>
    <cellStyle name="注释 3 9 5" xfId="33900"/>
    <cellStyle name="注释 3 9 6" xfId="3390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P3488"/>
  <sheetViews>
    <sheetView tabSelected="1" workbookViewId="0">
      <selection activeCell="T14" sqref="T14"/>
    </sheetView>
  </sheetViews>
  <sheetFormatPr defaultColWidth="9" defaultRowHeight="14.4"/>
  <cols>
    <col min="1" max="1" width="13" customWidth="1"/>
    <col min="2" max="2" width="3.25" customWidth="1"/>
    <col min="3" max="3" width="2.37962962962963" customWidth="1"/>
    <col min="4" max="4" width="3.25" customWidth="1"/>
    <col min="5" max="5" width="5.62962962962963" customWidth="1"/>
    <col min="6" max="6" width="8.25" customWidth="1"/>
    <col min="7" max="7" width="10.6296296296296" customWidth="1"/>
    <col min="8" max="8" width="10.75" customWidth="1"/>
    <col min="9" max="9" width="8.75" customWidth="1"/>
    <col min="10" max="12" width="10.5" customWidth="1"/>
    <col min="13" max="13" width="4.12962962962963" customWidth="1"/>
    <col min="14" max="14" width="5.12962962962963" customWidth="1"/>
    <col min="15" max="15" width="6" customWidth="1"/>
    <col min="16" max="16" width="6.75" customWidth="1"/>
    <col min="17" max="19" width="5.62962962962963" customWidth="1"/>
    <col min="20" max="20" width="4.87962962962963" customWidth="1"/>
    <col min="21" max="21" width="4.62962962962963" customWidth="1"/>
    <col min="22" max="22" width="6.75" customWidth="1"/>
    <col min="23" max="23" width="11.1296296296296" customWidth="1"/>
    <col min="24" max="24" width="9.12962962962963" customWidth="1"/>
    <col min="25" max="25" width="7.75" customWidth="1"/>
    <col min="26" max="26" width="4.12962962962963" customWidth="1"/>
    <col min="27" max="27" width="5.25" customWidth="1"/>
    <col min="28" max="28" width="6.25" customWidth="1"/>
    <col min="30" max="30" width="6.75" customWidth="1"/>
    <col min="31" max="31" width="6.12962962962963" customWidth="1"/>
    <col min="34" max="34" width="3.75" customWidth="1"/>
    <col min="35" max="35" width="7.62962962962963" customWidth="1"/>
    <col min="36" max="36" width="5.12962962962963" customWidth="1"/>
    <col min="37" max="37" width="10.8796296296296" customWidth="1"/>
    <col min="38" max="38" width="4.37962962962963" customWidth="1"/>
    <col min="39" max="40" width="6.87962962962963" customWidth="1"/>
    <col min="41" max="41" width="7.12962962962963" customWidth="1"/>
    <col min="42" max="42" width="17.3796296296296" customWidth="1"/>
  </cols>
  <sheetData>
    <row r="1" ht="44.25" customHeight="1" spans="1:42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7" t="s">
        <v>2</v>
      </c>
      <c r="AA1" s="48"/>
      <c r="AB1" s="48"/>
      <c r="AC1" s="48"/>
      <c r="AD1" s="48"/>
      <c r="AE1" s="48"/>
      <c r="AF1" s="48"/>
      <c r="AG1" s="48"/>
      <c r="AH1" s="57" t="s">
        <v>3</v>
      </c>
      <c r="AI1" s="57"/>
      <c r="AJ1" s="57"/>
      <c r="AK1" s="57"/>
      <c r="AL1" s="57"/>
      <c r="AM1" s="57"/>
      <c r="AN1" s="57"/>
      <c r="AO1" s="57"/>
      <c r="AP1" s="66" t="s">
        <v>4</v>
      </c>
    </row>
    <row r="2" ht="18.75" customHeight="1" spans="1:42">
      <c r="A2" s="3"/>
      <c r="B2" s="3"/>
      <c r="C2" s="5" t="s">
        <v>5</v>
      </c>
      <c r="D2" s="5"/>
      <c r="E2" s="5"/>
      <c r="F2" s="5"/>
      <c r="G2" s="6"/>
      <c r="H2" s="6"/>
      <c r="I2" s="6"/>
      <c r="J2" s="6"/>
      <c r="K2" s="6"/>
      <c r="L2" s="6"/>
      <c r="M2" s="6"/>
      <c r="N2" s="24" t="s">
        <v>6</v>
      </c>
      <c r="O2" s="24"/>
      <c r="P2" s="25"/>
      <c r="Q2" s="25"/>
      <c r="R2" s="36" t="s">
        <v>7</v>
      </c>
      <c r="S2" s="36"/>
      <c r="T2" s="36"/>
      <c r="U2" s="25"/>
      <c r="V2" s="25"/>
      <c r="W2" s="37" t="s">
        <v>8</v>
      </c>
      <c r="X2" s="38"/>
      <c r="Y2" s="49"/>
      <c r="Z2" s="48"/>
      <c r="AA2" s="48"/>
      <c r="AB2" s="48"/>
      <c r="AC2" s="48"/>
      <c r="AD2" s="48"/>
      <c r="AE2" s="48"/>
      <c r="AF2" s="48"/>
      <c r="AG2" s="48"/>
      <c r="AH2" s="58"/>
      <c r="AI2" s="58"/>
      <c r="AJ2" s="58"/>
      <c r="AK2" s="58"/>
      <c r="AL2" s="58"/>
      <c r="AM2" s="58"/>
      <c r="AN2" s="58"/>
      <c r="AO2" s="58"/>
      <c r="AP2" s="66"/>
    </row>
    <row r="3" ht="18.75" customHeight="1" spans="1:42">
      <c r="A3" s="7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1" t="s">
        <v>16</v>
      </c>
      <c r="I3" s="26" t="s">
        <v>17</v>
      </c>
      <c r="J3" s="27" t="s">
        <v>18</v>
      </c>
      <c r="K3" s="26" t="s">
        <v>19</v>
      </c>
      <c r="L3" s="28" t="s">
        <v>20</v>
      </c>
      <c r="M3" s="29" t="s">
        <v>21</v>
      </c>
      <c r="N3" s="30"/>
      <c r="O3" s="30"/>
      <c r="P3" s="30"/>
      <c r="Q3" s="39" t="s">
        <v>22</v>
      </c>
      <c r="R3" s="39"/>
      <c r="S3" s="39"/>
      <c r="T3" s="40" t="s">
        <v>23</v>
      </c>
      <c r="U3" s="41" t="s">
        <v>24</v>
      </c>
      <c r="V3" s="41" t="s">
        <v>25</v>
      </c>
      <c r="W3" s="17" t="s">
        <v>26</v>
      </c>
      <c r="X3" s="9" t="s">
        <v>8</v>
      </c>
      <c r="Y3" s="9" t="s">
        <v>27</v>
      </c>
      <c r="Z3" s="50" t="s">
        <v>28</v>
      </c>
      <c r="AA3" s="50"/>
      <c r="AB3" s="50"/>
      <c r="AC3" s="50"/>
      <c r="AD3" s="51" t="s">
        <v>29</v>
      </c>
      <c r="AE3" s="51"/>
      <c r="AF3" s="51"/>
      <c r="AG3" s="51"/>
      <c r="AH3" s="59" t="s">
        <v>30</v>
      </c>
      <c r="AI3" s="59"/>
      <c r="AJ3" s="59"/>
      <c r="AK3" s="59"/>
      <c r="AL3" s="59"/>
      <c r="AM3" s="60" t="s">
        <v>31</v>
      </c>
      <c r="AN3" s="60" t="s">
        <v>32</v>
      </c>
      <c r="AO3" s="67" t="s">
        <v>33</v>
      </c>
      <c r="AP3" s="66"/>
    </row>
    <row r="4" ht="48" customHeight="1" spans="1:42">
      <c r="A4" s="7"/>
      <c r="B4" s="8"/>
      <c r="C4" s="8"/>
      <c r="D4" s="8"/>
      <c r="E4" s="9"/>
      <c r="F4" s="10"/>
      <c r="G4" s="11"/>
      <c r="H4" s="11"/>
      <c r="I4" s="26"/>
      <c r="J4" s="27"/>
      <c r="K4" s="26"/>
      <c r="L4" s="28"/>
      <c r="M4" s="9" t="s">
        <v>34</v>
      </c>
      <c r="N4" s="9" t="s">
        <v>35</v>
      </c>
      <c r="O4" s="9" t="s">
        <v>36</v>
      </c>
      <c r="P4" s="31" t="s">
        <v>37</v>
      </c>
      <c r="Q4" s="42" t="s">
        <v>38</v>
      </c>
      <c r="R4" s="42" t="s">
        <v>39</v>
      </c>
      <c r="S4" s="42" t="s">
        <v>40</v>
      </c>
      <c r="T4" s="40"/>
      <c r="U4" s="41"/>
      <c r="V4" s="41"/>
      <c r="W4" s="17"/>
      <c r="X4" s="9"/>
      <c r="Y4" s="9"/>
      <c r="Z4" s="52" t="s">
        <v>34</v>
      </c>
      <c r="AA4" s="52" t="s">
        <v>35</v>
      </c>
      <c r="AB4" s="52" t="s">
        <v>36</v>
      </c>
      <c r="AC4" s="52" t="s">
        <v>37</v>
      </c>
      <c r="AD4" s="52" t="s">
        <v>34</v>
      </c>
      <c r="AE4" s="52" t="s">
        <v>35</v>
      </c>
      <c r="AF4" s="52" t="s">
        <v>36</v>
      </c>
      <c r="AG4" s="52" t="s">
        <v>37</v>
      </c>
      <c r="AH4" s="61" t="s">
        <v>41</v>
      </c>
      <c r="AI4" s="61" t="s">
        <v>42</v>
      </c>
      <c r="AJ4" s="61" t="s">
        <v>43</v>
      </c>
      <c r="AK4" s="61" t="s">
        <v>44</v>
      </c>
      <c r="AL4" s="62" t="s">
        <v>45</v>
      </c>
      <c r="AM4" s="60"/>
      <c r="AN4" s="60"/>
      <c r="AO4" s="67"/>
      <c r="AP4" s="66"/>
    </row>
    <row r="5" ht="15.6" spans="1:42">
      <c r="A5" s="12" t="s">
        <v>46</v>
      </c>
      <c r="B5" s="13">
        <f>COUNTA(B6:B2988)</f>
        <v>0</v>
      </c>
      <c r="C5" s="14"/>
      <c r="D5" s="15"/>
      <c r="E5" s="16">
        <f>SUBTOTAL(103,E6:E2988)</f>
        <v>0</v>
      </c>
      <c r="F5" s="16"/>
      <c r="G5" s="17" t="s">
        <v>47</v>
      </c>
      <c r="H5" s="17"/>
      <c r="I5" s="17"/>
      <c r="J5" s="17"/>
      <c r="K5" s="17"/>
      <c r="L5" s="17"/>
      <c r="M5" s="32"/>
      <c r="N5" s="32"/>
      <c r="O5" s="32"/>
      <c r="P5" s="32"/>
      <c r="Q5" s="43">
        <f>SUBTOTAL(109,Q6:Q2988)</f>
        <v>0</v>
      </c>
      <c r="R5" s="43">
        <f>SUBTOTAL(109,R6:R2988)</f>
        <v>0</v>
      </c>
      <c r="S5" s="43">
        <f>SUBTOTAL(109,S6:S2988)</f>
        <v>0</v>
      </c>
      <c r="T5" s="44" t="s">
        <v>48</v>
      </c>
      <c r="U5" s="44" t="s">
        <v>48</v>
      </c>
      <c r="V5" s="44"/>
      <c r="W5" s="17" t="s">
        <v>47</v>
      </c>
      <c r="X5" s="17" t="s">
        <v>47</v>
      </c>
      <c r="Y5" s="17"/>
      <c r="Z5" s="53" t="s">
        <v>48</v>
      </c>
      <c r="AA5" s="53" t="s">
        <v>48</v>
      </c>
      <c r="AB5" s="53" t="s">
        <v>48</v>
      </c>
      <c r="AC5" s="53" t="s">
        <v>48</v>
      </c>
      <c r="AD5" s="53" t="s">
        <v>48</v>
      </c>
      <c r="AE5" s="53" t="s">
        <v>48</v>
      </c>
      <c r="AF5" s="53" t="s">
        <v>48</v>
      </c>
      <c r="AG5" s="53" t="s">
        <v>48</v>
      </c>
      <c r="AH5" s="53" t="s">
        <v>48</v>
      </c>
      <c r="AI5" s="63" t="str">
        <f>TEXT(MID(G5,7,8),"0000-00-00")</f>
        <v>-</v>
      </c>
      <c r="AJ5" s="53" t="s">
        <v>48</v>
      </c>
      <c r="AK5" s="53" t="s">
        <v>48</v>
      </c>
      <c r="AL5" s="53" t="s">
        <v>48</v>
      </c>
      <c r="AM5" s="53"/>
      <c r="AN5" s="53"/>
      <c r="AO5" s="68" t="s">
        <v>48</v>
      </c>
      <c r="AP5" s="66"/>
    </row>
    <row r="6" ht="15.6" spans="1:42">
      <c r="A6" s="18" t="str">
        <f t="shared" ref="A6:A57" si="0">IF(E6="","",$G$2)</f>
        <v/>
      </c>
      <c r="B6" s="19"/>
      <c r="C6" s="20"/>
      <c r="D6" s="20"/>
      <c r="E6" s="21"/>
      <c r="F6" s="22"/>
      <c r="G6" s="22"/>
      <c r="H6" s="22"/>
      <c r="I6" s="33"/>
      <c r="J6" s="34"/>
      <c r="K6" s="33"/>
      <c r="L6" s="34"/>
      <c r="M6" s="35" t="str">
        <f t="shared" ref="M6:P8" si="1">Z6&amp;AD6</f>
        <v/>
      </c>
      <c r="N6" s="35" t="str">
        <f t="shared" si="1"/>
        <v/>
      </c>
      <c r="O6" s="35" t="str">
        <f t="shared" si="1"/>
        <v/>
      </c>
      <c r="P6" s="35" t="str">
        <f t="shared" si="1"/>
        <v/>
      </c>
      <c r="Q6" s="45"/>
      <c r="R6" s="45"/>
      <c r="S6" s="45"/>
      <c r="T6" s="46"/>
      <c r="U6" s="46"/>
      <c r="V6" s="33"/>
      <c r="W6" s="34"/>
      <c r="X6" s="22"/>
      <c r="Y6" s="22"/>
      <c r="Z6" s="54"/>
      <c r="AA6" s="22"/>
      <c r="AB6" s="22"/>
      <c r="AC6" s="55"/>
      <c r="AD6" s="56"/>
      <c r="AE6" s="56"/>
      <c r="AF6" s="56"/>
      <c r="AG6" s="56"/>
      <c r="AH6" s="64" t="str">
        <f t="shared" ref="AH6:AH14" si="2">IF(G6="","",IF(MOD(MID(G6,17,1),2),"男","女"))</f>
        <v/>
      </c>
      <c r="AI6" s="63" t="str">
        <f t="shared" ref="AI6:AI14" si="3">TEXT(MID(G6,7,8),"0000-00-00")</f>
        <v/>
      </c>
      <c r="AJ6" s="63" t="str">
        <f>IF(G6="","",IF(LEN(G6)&lt;&gt;18,"位数不对",IF(AND(LEN(G6)=18,MID("10X98765432",MOD(SUM(MID(G6,{1;2;3;4;5;6;7;8;9;10;11;12;13;14;15;16;17},1)*2^(18-{1;2;3;4;5;6;7;8;9;10;11;12;13;14;15;16;17})),11)+1,1)=RIGHT(G6)),"正确","错误")))</f>
        <v/>
      </c>
      <c r="AK6" s="65" t="str">
        <f ca="1" t="shared" ref="AK6:AK14" si="4">IF(G6="","",DATEDIF(AI6,TODAY(),"y"))</f>
        <v/>
      </c>
      <c r="AL6" s="63" t="str">
        <f t="shared" ref="AL6:AL14" si="5">IF(G6="","",(COUNTIF(G:G,G6&amp;"*")-1))</f>
        <v/>
      </c>
      <c r="AM6" s="63" t="str">
        <f>IF(J6="","",IF(LEN(J6)&lt;&gt;18,"位数不对",IF(AND(LEN(J6)=18,MID("10X98765432",MOD(SUM(MID(J6,{1;2;3;4;5;6;7;8;9;10;11;12;13;14;15;16;17},1)*2^(18-{1;2;3;4;5;6;7;8;9;10;11;12;13;14;15;16;17})),11)+1,1)=RIGHT(J6)),"正确","错误")))</f>
        <v/>
      </c>
      <c r="AN6" s="63" t="str">
        <f>IF(L6="","",IF(LEN(L6)&lt;&gt;18,"位数不对",IF(AND(LEN(L6)=18,MID("10X98765432",MOD(SUM(MID(L6,{1;2;3;4;5;6;7;8;9;10;11;12;13;14;15;16;17},1)*2^(18-{1;2;3;4;5;6;7;8;9;10;11;12;13;14;15;16;17})),11)+1,1)=RIGHT(L6)),"正确","错误")))</f>
        <v/>
      </c>
      <c r="AO6" s="69" t="str">
        <f>IF(AB6="","",IF(AB6=INDEX(cs!$AL$1:$AL$242,MATCH(AC6,cs!$AM$1:$AM$242,0)),"正确","请核对"))</f>
        <v/>
      </c>
      <c r="AP6" s="70"/>
    </row>
    <row r="7" ht="15.6" spans="1:42">
      <c r="A7" s="18" t="str">
        <f t="shared" si="0"/>
        <v/>
      </c>
      <c r="B7" s="19"/>
      <c r="C7" s="20"/>
      <c r="D7" s="20"/>
      <c r="E7" s="21"/>
      <c r="F7" s="22"/>
      <c r="G7" s="22"/>
      <c r="H7" s="22"/>
      <c r="I7" s="33"/>
      <c r="J7" s="34"/>
      <c r="K7" s="33"/>
      <c r="L7" s="34"/>
      <c r="M7" s="35" t="str">
        <f t="shared" si="1"/>
        <v/>
      </c>
      <c r="N7" s="35" t="str">
        <f t="shared" si="1"/>
        <v/>
      </c>
      <c r="O7" s="35" t="str">
        <f t="shared" si="1"/>
        <v/>
      </c>
      <c r="P7" s="35" t="str">
        <f t="shared" si="1"/>
        <v/>
      </c>
      <c r="Q7" s="45"/>
      <c r="R7" s="45"/>
      <c r="S7" s="45"/>
      <c r="T7" s="46"/>
      <c r="U7" s="46"/>
      <c r="V7" s="33"/>
      <c r="W7" s="34"/>
      <c r="X7" s="22"/>
      <c r="Y7" s="22"/>
      <c r="Z7" s="54"/>
      <c r="AA7" s="22"/>
      <c r="AB7" s="22"/>
      <c r="AC7" s="55"/>
      <c r="AD7" s="56"/>
      <c r="AE7" s="56"/>
      <c r="AF7" s="56"/>
      <c r="AG7" s="56"/>
      <c r="AH7" s="64" t="str">
        <f t="shared" si="2"/>
        <v/>
      </c>
      <c r="AI7" s="63" t="str">
        <f t="shared" si="3"/>
        <v/>
      </c>
      <c r="AJ7" s="63" t="str">
        <f>IF(G7="","",IF(LEN(G7)&lt;&gt;18,"位数不对",IF(AND(LEN(G7)=18,MID("10X98765432",MOD(SUM(MID(G7,{1;2;3;4;5;6;7;8;9;10;11;12;13;14;15;16;17},1)*2^(18-{1;2;3;4;5;6;7;8;9;10;11;12;13;14;15;16;17})),11)+1,1)=RIGHT(G7)),"正确","错误")))</f>
        <v/>
      </c>
      <c r="AK7" s="65" t="str">
        <f ca="1" t="shared" si="4"/>
        <v/>
      </c>
      <c r="AL7" s="63" t="str">
        <f t="shared" si="5"/>
        <v/>
      </c>
      <c r="AM7" s="63" t="str">
        <f>IF(J7="","",IF(LEN(J7)&lt;&gt;18,"位数不对",IF(AND(LEN(J7)=18,MID("10X98765432",MOD(SUM(MID(J7,{1;2;3;4;5;6;7;8;9;10;11;12;13;14;15;16;17},1)*2^(18-{1;2;3;4;5;6;7;8;9;10;11;12;13;14;15;16;17})),11)+1,1)=RIGHT(J7)),"正确","错误")))</f>
        <v/>
      </c>
      <c r="AN7" s="63" t="str">
        <f>IF(L7="","",IF(LEN(L7)&lt;&gt;18,"位数不对",IF(AND(LEN(L7)=18,MID("10X98765432",MOD(SUM(MID(L7,{1;2;3;4;5;6;7;8;9;10;11;12;13;14;15;16;17},1)*2^(18-{1;2;3;4;5;6;7;8;9;10;11;12;13;14;15;16;17})),11)+1,1)=RIGHT(L7)),"正确","错误")))</f>
        <v/>
      </c>
      <c r="AO7" s="69" t="str">
        <f>IF(AB7="","",IF(AB7=INDEX(cs!$AL$1:$AL$242,MATCH(AC7,cs!$AM$1:$AM$242,0)),"正确","请核对"))</f>
        <v/>
      </c>
      <c r="AP7" s="70"/>
    </row>
    <row r="8" ht="15.6" spans="1:42">
      <c r="A8" s="18" t="str">
        <f t="shared" si="0"/>
        <v/>
      </c>
      <c r="B8" s="19"/>
      <c r="C8" s="20"/>
      <c r="D8" s="20"/>
      <c r="E8" s="21"/>
      <c r="F8" s="22"/>
      <c r="G8" s="22"/>
      <c r="H8" s="22"/>
      <c r="I8" s="33"/>
      <c r="J8" s="34"/>
      <c r="K8" s="34"/>
      <c r="L8" s="34"/>
      <c r="M8" s="35" t="str">
        <f t="shared" si="1"/>
        <v/>
      </c>
      <c r="N8" s="35" t="str">
        <f t="shared" si="1"/>
        <v/>
      </c>
      <c r="O8" s="35" t="str">
        <f t="shared" si="1"/>
        <v/>
      </c>
      <c r="P8" s="35" t="str">
        <f t="shared" si="1"/>
        <v/>
      </c>
      <c r="Q8" s="45"/>
      <c r="R8" s="45"/>
      <c r="S8" s="45"/>
      <c r="T8" s="46"/>
      <c r="U8" s="46"/>
      <c r="V8" s="33"/>
      <c r="W8" s="34"/>
      <c r="X8" s="22"/>
      <c r="Y8" s="22"/>
      <c r="Z8" s="54"/>
      <c r="AA8" s="22"/>
      <c r="AB8" s="22"/>
      <c r="AC8" s="55"/>
      <c r="AD8" s="56"/>
      <c r="AE8" s="56"/>
      <c r="AF8" s="56"/>
      <c r="AG8" s="56"/>
      <c r="AH8" s="64" t="str">
        <f t="shared" si="2"/>
        <v/>
      </c>
      <c r="AI8" s="63" t="str">
        <f t="shared" si="3"/>
        <v/>
      </c>
      <c r="AJ8" s="63" t="str">
        <f>IF(G8="","",IF(LEN(G8)&lt;&gt;18,"位数不对",IF(AND(LEN(G8)=18,MID("10X98765432",MOD(SUM(MID(G8,{1;2;3;4;5;6;7;8;9;10;11;12;13;14;15;16;17},1)*2^(18-{1;2;3;4;5;6;7;8;9;10;11;12;13;14;15;16;17})),11)+1,1)=RIGHT(G8)),"正确","错误")))</f>
        <v/>
      </c>
      <c r="AK8" s="65" t="str">
        <f ca="1" t="shared" si="4"/>
        <v/>
      </c>
      <c r="AL8" s="63" t="str">
        <f t="shared" si="5"/>
        <v/>
      </c>
      <c r="AM8" s="63" t="str">
        <f>IF(J8="","",IF(LEN(J8)&lt;&gt;18,"位数不对",IF(AND(LEN(J8)=18,MID("10X98765432",MOD(SUM(MID(J8,{1;2;3;4;5;6;7;8;9;10;11;12;13;14;15;16;17},1)*2^(18-{1;2;3;4;5;6;7;8;9;10;11;12;13;14;15;16;17})),11)+1,1)=RIGHT(J8)),"正确","错误")))</f>
        <v/>
      </c>
      <c r="AN8" s="63" t="str">
        <f>IF(L8="","",IF(LEN(L8)&lt;&gt;18,"位数不对",IF(AND(LEN(L8)=18,MID("10X98765432",MOD(SUM(MID(L8,{1;2;3;4;5;6;7;8;9;10;11;12;13;14;15;16;17},1)*2^(18-{1;2;3;4;5;6;7;8;9;10;11;12;13;14;15;16;17})),11)+1,1)=RIGHT(L8)),"正确","错误")))</f>
        <v/>
      </c>
      <c r="AO8" s="69" t="str">
        <f>IF(AB8="","",IF(AB8=INDEX(cs!$AL$1:$AL$242,MATCH(AC8,cs!$AM$1:$AM$242,0)),"正确","请核对"))</f>
        <v/>
      </c>
      <c r="AP8" s="70"/>
    </row>
    <row r="9" ht="15.6" spans="1:42">
      <c r="A9" s="18" t="str">
        <f t="shared" si="0"/>
        <v/>
      </c>
      <c r="B9" s="19"/>
      <c r="C9" s="20"/>
      <c r="D9" s="20"/>
      <c r="E9" s="21"/>
      <c r="F9" s="22"/>
      <c r="G9" s="22"/>
      <c r="H9" s="22"/>
      <c r="I9" s="33"/>
      <c r="J9" s="34"/>
      <c r="K9" s="34"/>
      <c r="L9" s="34"/>
      <c r="M9" s="35" t="str">
        <f t="shared" ref="M9:M57" si="6">Z9&amp;AD9</f>
        <v/>
      </c>
      <c r="N9" s="35" t="str">
        <f t="shared" ref="N9:N57" si="7">AA9&amp;AE9</f>
        <v/>
      </c>
      <c r="O9" s="35" t="str">
        <f t="shared" ref="O9:O57" si="8">AB9&amp;AF9</f>
        <v/>
      </c>
      <c r="P9" s="35" t="str">
        <f t="shared" ref="P9:P57" si="9">AC9&amp;AG9</f>
        <v/>
      </c>
      <c r="Q9" s="45"/>
      <c r="R9" s="45"/>
      <c r="S9" s="45"/>
      <c r="T9" s="46"/>
      <c r="U9" s="46"/>
      <c r="V9" s="33"/>
      <c r="W9" s="34"/>
      <c r="X9" s="22"/>
      <c r="Y9" s="22"/>
      <c r="Z9" s="54"/>
      <c r="AA9" s="22"/>
      <c r="AB9" s="22"/>
      <c r="AC9" s="55"/>
      <c r="AD9" s="56"/>
      <c r="AE9" s="56"/>
      <c r="AF9" s="56"/>
      <c r="AG9" s="56"/>
      <c r="AH9" s="64" t="str">
        <f t="shared" si="2"/>
        <v/>
      </c>
      <c r="AI9" s="63" t="str">
        <f t="shared" si="3"/>
        <v/>
      </c>
      <c r="AJ9" s="63" t="str">
        <f>IF(G9="","",IF(LEN(G9)&lt;&gt;18,"位数不对",IF(AND(LEN(G9)=18,MID("10X98765432",MOD(SUM(MID(G9,{1;2;3;4;5;6;7;8;9;10;11;12;13;14;15;16;17},1)*2^(18-{1;2;3;4;5;6;7;8;9;10;11;12;13;14;15;16;17})),11)+1,1)=RIGHT(G9)),"正确","错误")))</f>
        <v/>
      </c>
      <c r="AK9" s="65" t="str">
        <f ca="1" t="shared" si="4"/>
        <v/>
      </c>
      <c r="AL9" s="63" t="str">
        <f t="shared" si="5"/>
        <v/>
      </c>
      <c r="AM9" s="63" t="str">
        <f>IF(J9="","",IF(LEN(J9)&lt;&gt;18,"位数不对",IF(AND(LEN(J9)=18,MID("10X98765432",MOD(SUM(MID(J9,{1;2;3;4;5;6;7;8;9;10;11;12;13;14;15;16;17},1)*2^(18-{1;2;3;4;5;6;7;8;9;10;11;12;13;14;15;16;17})),11)+1,1)=RIGHT(J9)),"正确","错误")))</f>
        <v/>
      </c>
      <c r="AN9" s="63" t="str">
        <f>IF(L9="","",IF(LEN(L9)&lt;&gt;18,"位数不对",IF(AND(LEN(L9)=18,MID("10X98765432",MOD(SUM(MID(L9,{1;2;3;4;5;6;7;8;9;10;11;12;13;14;15;16;17},1)*2^(18-{1;2;3;4;5;6;7;8;9;10;11;12;13;14;15;16;17})),11)+1,1)=RIGHT(L9)),"正确","错误")))</f>
        <v/>
      </c>
      <c r="AO9" s="69" t="str">
        <f>IF(AB9="","",IF(AB9=INDEX(cs!$AL$1:$AL$242,MATCH(AC9,cs!$AM$1:$AM$242,0)),"正确","请核对"))</f>
        <v/>
      </c>
      <c r="AP9" s="70"/>
    </row>
    <row r="10" ht="15.6" spans="1:42">
      <c r="A10" s="18" t="str">
        <f t="shared" si="0"/>
        <v/>
      </c>
      <c r="B10" s="19"/>
      <c r="C10" s="20"/>
      <c r="D10" s="20"/>
      <c r="E10" s="21"/>
      <c r="F10" s="22"/>
      <c r="G10" s="22"/>
      <c r="H10" s="23"/>
      <c r="I10" s="33"/>
      <c r="J10" s="34"/>
      <c r="K10" s="34"/>
      <c r="L10" s="34"/>
      <c r="M10" s="35" t="str">
        <f t="shared" si="6"/>
        <v/>
      </c>
      <c r="N10" s="35" t="str">
        <f t="shared" si="7"/>
        <v/>
      </c>
      <c r="O10" s="35" t="str">
        <f t="shared" si="8"/>
        <v/>
      </c>
      <c r="P10" s="35" t="str">
        <f t="shared" si="9"/>
        <v/>
      </c>
      <c r="Q10" s="45"/>
      <c r="R10" s="45"/>
      <c r="S10" s="45"/>
      <c r="T10" s="46"/>
      <c r="U10" s="46"/>
      <c r="V10" s="33"/>
      <c r="W10" s="34"/>
      <c r="X10" s="22"/>
      <c r="Y10" s="22"/>
      <c r="Z10" s="54"/>
      <c r="AA10" s="22"/>
      <c r="AB10" s="22"/>
      <c r="AC10" s="55"/>
      <c r="AD10" s="56"/>
      <c r="AE10" s="56"/>
      <c r="AF10" s="56"/>
      <c r="AG10" s="56"/>
      <c r="AH10" s="64" t="str">
        <f t="shared" si="2"/>
        <v/>
      </c>
      <c r="AI10" s="63" t="str">
        <f t="shared" si="3"/>
        <v/>
      </c>
      <c r="AJ10" s="63" t="str">
        <f>IF(G10="","",IF(LEN(G10)&lt;&gt;18,"位数不对",IF(AND(LEN(G10)=18,MID("10X98765432",MOD(SUM(MID(G10,{1;2;3;4;5;6;7;8;9;10;11;12;13;14;15;16;17},1)*2^(18-{1;2;3;4;5;6;7;8;9;10;11;12;13;14;15;16;17})),11)+1,1)=RIGHT(G10)),"正确","错误")))</f>
        <v/>
      </c>
      <c r="AK10" s="65" t="str">
        <f ca="1" t="shared" si="4"/>
        <v/>
      </c>
      <c r="AL10" s="63" t="str">
        <f t="shared" si="5"/>
        <v/>
      </c>
      <c r="AM10" s="63" t="str">
        <f>IF(J10="","",IF(LEN(J10)&lt;&gt;18,"位数不对",IF(AND(LEN(J10)=18,MID("10X98765432",MOD(SUM(MID(J10,{1;2;3;4;5;6;7;8;9;10;11;12;13;14;15;16;17},1)*2^(18-{1;2;3;4;5;6;7;8;9;10;11;12;13;14;15;16;17})),11)+1,1)=RIGHT(J10)),"正确","错误")))</f>
        <v/>
      </c>
      <c r="AN10" s="63" t="str">
        <f>IF(L10="","",IF(LEN(L10)&lt;&gt;18,"位数不对",IF(AND(LEN(L10)=18,MID("10X98765432",MOD(SUM(MID(L10,{1;2;3;4;5;6;7;8;9;10;11;12;13;14;15;16;17},1)*2^(18-{1;2;3;4;5;6;7;8;9;10;11;12;13;14;15;16;17})),11)+1,1)=RIGHT(L10)),"正确","错误")))</f>
        <v/>
      </c>
      <c r="AO10" s="69" t="str">
        <f>IF(AB10="","",IF(AB10=INDEX(cs!$AL$1:$AL$242,MATCH(AC10,cs!$AM$1:$AM$242,0)),"正确","请核对"))</f>
        <v/>
      </c>
      <c r="AP10" s="70"/>
    </row>
    <row r="11" ht="15.6" spans="1:42">
      <c r="A11" s="18" t="str">
        <f t="shared" si="0"/>
        <v/>
      </c>
      <c r="B11" s="19"/>
      <c r="C11" s="20"/>
      <c r="D11" s="20"/>
      <c r="E11" s="21"/>
      <c r="F11" s="22"/>
      <c r="G11" s="22"/>
      <c r="H11" s="22"/>
      <c r="I11" s="33"/>
      <c r="J11" s="34"/>
      <c r="K11" s="34"/>
      <c r="L11" s="34"/>
      <c r="M11" s="35" t="str">
        <f t="shared" si="6"/>
        <v/>
      </c>
      <c r="N11" s="35" t="str">
        <f t="shared" si="7"/>
        <v/>
      </c>
      <c r="O11" s="35" t="str">
        <f t="shared" si="8"/>
        <v/>
      </c>
      <c r="P11" s="35" t="str">
        <f t="shared" si="9"/>
        <v/>
      </c>
      <c r="Q11" s="45"/>
      <c r="R11" s="45"/>
      <c r="S11" s="45"/>
      <c r="T11" s="46"/>
      <c r="U11" s="46"/>
      <c r="V11" s="33"/>
      <c r="W11" s="34"/>
      <c r="X11" s="22"/>
      <c r="Y11" s="22"/>
      <c r="Z11" s="54"/>
      <c r="AA11" s="22"/>
      <c r="AB11" s="22"/>
      <c r="AC11" s="55"/>
      <c r="AD11" s="56"/>
      <c r="AE11" s="56"/>
      <c r="AF11" s="56"/>
      <c r="AG11" s="56"/>
      <c r="AH11" s="64" t="str">
        <f t="shared" si="2"/>
        <v/>
      </c>
      <c r="AI11" s="63" t="str">
        <f t="shared" si="3"/>
        <v/>
      </c>
      <c r="AJ11" s="63" t="str">
        <f>IF(G11="","",IF(LEN(G11)&lt;&gt;18,"位数不对",IF(AND(LEN(G11)=18,MID("10X98765432",MOD(SUM(MID(G11,{1;2;3;4;5;6;7;8;9;10;11;12;13;14;15;16;17},1)*2^(18-{1;2;3;4;5;6;7;8;9;10;11;12;13;14;15;16;17})),11)+1,1)=RIGHT(G11)),"正确","错误")))</f>
        <v/>
      </c>
      <c r="AK11" s="65" t="str">
        <f ca="1" t="shared" si="4"/>
        <v/>
      </c>
      <c r="AL11" s="63" t="str">
        <f t="shared" si="5"/>
        <v/>
      </c>
      <c r="AM11" s="63" t="str">
        <f>IF(J11="","",IF(LEN(J11)&lt;&gt;18,"位数不对",IF(AND(LEN(J11)=18,MID("10X98765432",MOD(SUM(MID(J11,{1;2;3;4;5;6;7;8;9;10;11;12;13;14;15;16;17},1)*2^(18-{1;2;3;4;5;6;7;8;9;10;11;12;13;14;15;16;17})),11)+1,1)=RIGHT(J11)),"正确","错误")))</f>
        <v/>
      </c>
      <c r="AN11" s="63" t="str">
        <f>IF(L11="","",IF(LEN(L11)&lt;&gt;18,"位数不对",IF(AND(LEN(L11)=18,MID("10X98765432",MOD(SUM(MID(L11,{1;2;3;4;5;6;7;8;9;10;11;12;13;14;15;16;17},1)*2^(18-{1;2;3;4;5;6;7;8;9;10;11;12;13;14;15;16;17})),11)+1,1)=RIGHT(L11)),"正确","错误")))</f>
        <v/>
      </c>
      <c r="AO11" s="69" t="str">
        <f>IF(AB11="","",IF(AB11=INDEX(cs!$AL$1:$AL$242,MATCH(AC11,cs!$AM$1:$AM$242,0)),"正确","请核对"))</f>
        <v/>
      </c>
      <c r="AP11" s="70"/>
    </row>
    <row r="12" ht="15.6" spans="1:42">
      <c r="A12" s="18" t="str">
        <f t="shared" si="0"/>
        <v/>
      </c>
      <c r="B12" s="19"/>
      <c r="C12" s="20"/>
      <c r="D12" s="20"/>
      <c r="E12" s="21"/>
      <c r="F12" s="22"/>
      <c r="G12" s="22"/>
      <c r="H12" s="22"/>
      <c r="I12" s="33"/>
      <c r="J12" s="34"/>
      <c r="K12" s="34"/>
      <c r="L12" s="34"/>
      <c r="M12" s="35" t="str">
        <f t="shared" si="6"/>
        <v/>
      </c>
      <c r="N12" s="35" t="str">
        <f t="shared" si="7"/>
        <v/>
      </c>
      <c r="O12" s="35" t="str">
        <f t="shared" si="8"/>
        <v/>
      </c>
      <c r="P12" s="35" t="str">
        <f t="shared" si="9"/>
        <v/>
      </c>
      <c r="Q12" s="45"/>
      <c r="R12" s="45"/>
      <c r="S12" s="45"/>
      <c r="T12" s="46"/>
      <c r="U12" s="46"/>
      <c r="V12" s="33"/>
      <c r="W12" s="34"/>
      <c r="X12" s="22"/>
      <c r="Y12" s="22"/>
      <c r="Z12" s="54"/>
      <c r="AA12" s="22"/>
      <c r="AB12" s="22"/>
      <c r="AC12" s="55"/>
      <c r="AD12" s="56"/>
      <c r="AE12" s="56"/>
      <c r="AF12" s="56"/>
      <c r="AG12" s="56"/>
      <c r="AH12" s="64" t="str">
        <f t="shared" si="2"/>
        <v/>
      </c>
      <c r="AI12" s="63" t="str">
        <f t="shared" si="3"/>
        <v/>
      </c>
      <c r="AJ12" s="63" t="str">
        <f>IF(G12="","",IF(LEN(G12)&lt;&gt;18,"位数不对",IF(AND(LEN(G12)=18,MID("10X98765432",MOD(SUM(MID(G12,{1;2;3;4;5;6;7;8;9;10;11;12;13;14;15;16;17},1)*2^(18-{1;2;3;4;5;6;7;8;9;10;11;12;13;14;15;16;17})),11)+1,1)=RIGHT(G12)),"正确","错误")))</f>
        <v/>
      </c>
      <c r="AK12" s="65" t="str">
        <f ca="1" t="shared" si="4"/>
        <v/>
      </c>
      <c r="AL12" s="63" t="str">
        <f t="shared" si="5"/>
        <v/>
      </c>
      <c r="AM12" s="63" t="str">
        <f>IF(J12="","",IF(LEN(J12)&lt;&gt;18,"位数不对",IF(AND(LEN(J12)=18,MID("10X98765432",MOD(SUM(MID(J12,{1;2;3;4;5;6;7;8;9;10;11;12;13;14;15;16;17},1)*2^(18-{1;2;3;4;5;6;7;8;9;10;11;12;13;14;15;16;17})),11)+1,1)=RIGHT(J12)),"正确","错误")))</f>
        <v/>
      </c>
      <c r="AN12" s="63" t="str">
        <f>IF(L12="","",IF(LEN(L12)&lt;&gt;18,"位数不对",IF(AND(LEN(L12)=18,MID("10X98765432",MOD(SUM(MID(L12,{1;2;3;4;5;6;7;8;9;10;11;12;13;14;15;16;17},1)*2^(18-{1;2;3;4;5;6;7;8;9;10;11;12;13;14;15;16;17})),11)+1,1)=RIGHT(L12)),"正确","错误")))</f>
        <v/>
      </c>
      <c r="AO12" s="69" t="str">
        <f>IF(AB12="","",IF(AB12=INDEX(cs!$AL$1:$AL$242,MATCH(AC12,cs!$AM$1:$AM$242,0)),"正确","请核对"))</f>
        <v/>
      </c>
      <c r="AP12" s="70"/>
    </row>
    <row r="13" ht="15.6" spans="1:42">
      <c r="A13" s="18" t="str">
        <f t="shared" si="0"/>
        <v/>
      </c>
      <c r="B13" s="19"/>
      <c r="C13" s="20"/>
      <c r="D13" s="20"/>
      <c r="E13" s="21"/>
      <c r="F13" s="22"/>
      <c r="G13" s="22"/>
      <c r="H13" s="22"/>
      <c r="I13" s="33"/>
      <c r="J13" s="34"/>
      <c r="K13" s="34"/>
      <c r="L13" s="34"/>
      <c r="M13" s="35" t="str">
        <f t="shared" si="6"/>
        <v/>
      </c>
      <c r="N13" s="35" t="str">
        <f t="shared" si="7"/>
        <v/>
      </c>
      <c r="O13" s="35" t="str">
        <f t="shared" si="8"/>
        <v/>
      </c>
      <c r="P13" s="35" t="str">
        <f t="shared" si="9"/>
        <v/>
      </c>
      <c r="Q13" s="45"/>
      <c r="R13" s="45"/>
      <c r="S13" s="45"/>
      <c r="T13" s="46"/>
      <c r="U13" s="46"/>
      <c r="V13" s="33"/>
      <c r="W13" s="34"/>
      <c r="X13" s="22"/>
      <c r="Y13" s="22"/>
      <c r="Z13" s="54"/>
      <c r="AA13" s="22"/>
      <c r="AB13" s="22"/>
      <c r="AC13" s="55"/>
      <c r="AD13" s="56"/>
      <c r="AE13" s="56"/>
      <c r="AF13" s="56"/>
      <c r="AG13" s="56"/>
      <c r="AH13" s="64" t="str">
        <f t="shared" si="2"/>
        <v/>
      </c>
      <c r="AI13" s="63" t="str">
        <f t="shared" si="3"/>
        <v/>
      </c>
      <c r="AJ13" s="63" t="str">
        <f>IF(G13="","",IF(LEN(G13)&lt;&gt;18,"位数不对",IF(AND(LEN(G13)=18,MID("10X98765432",MOD(SUM(MID(G13,{1;2;3;4;5;6;7;8;9;10;11;12;13;14;15;16;17},1)*2^(18-{1;2;3;4;5;6;7;8;9;10;11;12;13;14;15;16;17})),11)+1,1)=RIGHT(G13)),"正确","错误")))</f>
        <v/>
      </c>
      <c r="AK13" s="65" t="str">
        <f ca="1" t="shared" si="4"/>
        <v/>
      </c>
      <c r="AL13" s="63" t="str">
        <f t="shared" si="5"/>
        <v/>
      </c>
      <c r="AM13" s="63" t="str">
        <f>IF(J13="","",IF(LEN(J13)&lt;&gt;18,"位数不对",IF(AND(LEN(J13)=18,MID("10X98765432",MOD(SUM(MID(J13,{1;2;3;4;5;6;7;8;9;10;11;12;13;14;15;16;17},1)*2^(18-{1;2;3;4;5;6;7;8;9;10;11;12;13;14;15;16;17})),11)+1,1)=RIGHT(J13)),"正确","错误")))</f>
        <v/>
      </c>
      <c r="AN13" s="63" t="str">
        <f>IF(L13="","",IF(LEN(L13)&lt;&gt;18,"位数不对",IF(AND(LEN(L13)=18,MID("10X98765432",MOD(SUM(MID(L13,{1;2;3;4;5;6;7;8;9;10;11;12;13;14;15;16;17},1)*2^(18-{1;2;3;4;5;6;7;8;9;10;11;12;13;14;15;16;17})),11)+1,1)=RIGHT(L13)),"正确","错误")))</f>
        <v/>
      </c>
      <c r="AO13" s="69" t="str">
        <f>IF(AB13="","",IF(AB13=INDEX(cs!$AL$1:$AL$242,MATCH(AC13,cs!$AM$1:$AM$242,0)),"正确","请核对"))</f>
        <v/>
      </c>
      <c r="AP13" s="70"/>
    </row>
    <row r="14" ht="15.6" spans="1:42">
      <c r="A14" s="18" t="str">
        <f t="shared" si="0"/>
        <v/>
      </c>
      <c r="B14" s="19"/>
      <c r="C14" s="20"/>
      <c r="D14" s="20"/>
      <c r="E14" s="21"/>
      <c r="F14" s="22"/>
      <c r="G14" s="22"/>
      <c r="H14" s="22"/>
      <c r="I14" s="33"/>
      <c r="J14" s="34"/>
      <c r="K14" s="34"/>
      <c r="L14" s="34"/>
      <c r="M14" s="35" t="str">
        <f t="shared" si="6"/>
        <v/>
      </c>
      <c r="N14" s="35" t="str">
        <f t="shared" si="7"/>
        <v/>
      </c>
      <c r="O14" s="35" t="str">
        <f t="shared" si="8"/>
        <v/>
      </c>
      <c r="P14" s="35" t="str">
        <f t="shared" si="9"/>
        <v/>
      </c>
      <c r="Q14" s="45"/>
      <c r="R14" s="45"/>
      <c r="S14" s="45"/>
      <c r="T14" s="46"/>
      <c r="U14" s="46"/>
      <c r="V14" s="33"/>
      <c r="W14" s="34"/>
      <c r="X14" s="22"/>
      <c r="Y14" s="22"/>
      <c r="Z14" s="54"/>
      <c r="AA14" s="22"/>
      <c r="AB14" s="22"/>
      <c r="AC14" s="55"/>
      <c r="AD14" s="56"/>
      <c r="AE14" s="56"/>
      <c r="AF14" s="56"/>
      <c r="AG14" s="56"/>
      <c r="AH14" s="64" t="str">
        <f t="shared" si="2"/>
        <v/>
      </c>
      <c r="AI14" s="63" t="str">
        <f t="shared" si="3"/>
        <v/>
      </c>
      <c r="AJ14" s="63" t="str">
        <f>IF(G14="","",IF(LEN(G14)&lt;&gt;18,"位数不对",IF(AND(LEN(G14)=18,MID("10X98765432",MOD(SUM(MID(G14,{1;2;3;4;5;6;7;8;9;10;11;12;13;14;15;16;17},1)*2^(18-{1;2;3;4;5;6;7;8;9;10;11;12;13;14;15;16;17})),11)+1,1)=RIGHT(G14)),"正确","错误")))</f>
        <v/>
      </c>
      <c r="AK14" s="65" t="str">
        <f ca="1" t="shared" si="4"/>
        <v/>
      </c>
      <c r="AL14" s="63" t="str">
        <f t="shared" si="5"/>
        <v/>
      </c>
      <c r="AM14" s="63" t="str">
        <f>IF(J14="","",IF(LEN(J14)&lt;&gt;18,"位数不对",IF(AND(LEN(J14)=18,MID("10X98765432",MOD(SUM(MID(J14,{1;2;3;4;5;6;7;8;9;10;11;12;13;14;15;16;17},1)*2^(18-{1;2;3;4;5;6;7;8;9;10;11;12;13;14;15;16;17})),11)+1,1)=RIGHT(J14)),"正确","错误")))</f>
        <v/>
      </c>
      <c r="AN14" s="63" t="str">
        <f>IF(L14="","",IF(LEN(L14)&lt;&gt;18,"位数不对",IF(AND(LEN(L14)=18,MID("10X98765432",MOD(SUM(MID(L14,{1;2;3;4;5;6;7;8;9;10;11;12;13;14;15;16;17},1)*2^(18-{1;2;3;4;5;6;7;8;9;10;11;12;13;14;15;16;17})),11)+1,1)=RIGHT(L14)),"正确","错误")))</f>
        <v/>
      </c>
      <c r="AO14" s="69" t="str">
        <f>IF(AB14="","",IF(AB14=INDEX(cs!$AL$1:$AL$242,MATCH(AC14,cs!$AM$1:$AM$242,0)),"正确","请核对"))</f>
        <v/>
      </c>
      <c r="AP14" s="70"/>
    </row>
    <row r="15" ht="15.6" spans="1:42">
      <c r="A15" s="18" t="str">
        <f t="shared" si="0"/>
        <v/>
      </c>
      <c r="B15" s="19"/>
      <c r="C15" s="20"/>
      <c r="D15" s="20"/>
      <c r="E15" s="21"/>
      <c r="F15" s="22"/>
      <c r="G15" s="22"/>
      <c r="H15" s="22"/>
      <c r="I15" s="33"/>
      <c r="J15" s="34"/>
      <c r="K15" s="34"/>
      <c r="L15" s="34"/>
      <c r="M15" s="35" t="str">
        <f t="shared" si="6"/>
        <v/>
      </c>
      <c r="N15" s="35" t="str">
        <f t="shared" si="7"/>
        <v/>
      </c>
      <c r="O15" s="35" t="str">
        <f t="shared" si="8"/>
        <v/>
      </c>
      <c r="P15" s="35" t="str">
        <f t="shared" si="9"/>
        <v/>
      </c>
      <c r="Q15" s="45"/>
      <c r="R15" s="45"/>
      <c r="S15" s="45"/>
      <c r="T15" s="46"/>
      <c r="U15" s="46"/>
      <c r="V15" s="33"/>
      <c r="W15" s="34"/>
      <c r="X15" s="22"/>
      <c r="Y15" s="22"/>
      <c r="Z15" s="54"/>
      <c r="AA15" s="22"/>
      <c r="AB15" s="22"/>
      <c r="AC15" s="55"/>
      <c r="AD15" s="56"/>
      <c r="AE15" s="56"/>
      <c r="AF15" s="56"/>
      <c r="AG15" s="56"/>
      <c r="AH15" s="64" t="str">
        <f t="shared" ref="AH15:AH57" si="10">IF(G15="","",IF(MOD(MID(G15,17,1),2),"男","女"))</f>
        <v/>
      </c>
      <c r="AI15" s="63" t="str">
        <f t="shared" ref="AI15:AI57" si="11">TEXT(MID(G15,7,8),"0000-00-00")</f>
        <v/>
      </c>
      <c r="AJ15" s="63" t="str">
        <f>IF(G15="","",IF(LEN(G15)&lt;&gt;18,"位数不对",IF(AND(LEN(G15)=18,MID("10X98765432",MOD(SUM(MID(G15,{1;2;3;4;5;6;7;8;9;10;11;12;13;14;15;16;17},1)*2^(18-{1;2;3;4;5;6;7;8;9;10;11;12;13;14;15;16;17})),11)+1,1)=RIGHT(G15)),"正确","错误")))</f>
        <v/>
      </c>
      <c r="AK15" s="65" t="str">
        <f ca="1" t="shared" ref="AK15:AK57" si="12">IF(G15="","",DATEDIF(AI15,TODAY(),"y"))</f>
        <v/>
      </c>
      <c r="AL15" s="63" t="str">
        <f t="shared" ref="AL15:AL57" si="13">IF(G15="","",(COUNTIF(G:G,G15&amp;"*")-1))</f>
        <v/>
      </c>
      <c r="AM15" s="63" t="str">
        <f>IF(J15="","",IF(LEN(J15)&lt;&gt;18,"位数不对",IF(AND(LEN(J15)=18,MID("10X98765432",MOD(SUM(MID(J15,{1;2;3;4;5;6;7;8;9;10;11;12;13;14;15;16;17},1)*2^(18-{1;2;3;4;5;6;7;8;9;10;11;12;13;14;15;16;17})),11)+1,1)=RIGHT(J15)),"正确","错误")))</f>
        <v/>
      </c>
      <c r="AN15" s="63" t="str">
        <f>IF(L15="","",IF(LEN(L15)&lt;&gt;18,"位数不对",IF(AND(LEN(L15)=18,MID("10X98765432",MOD(SUM(MID(L15,{1;2;3;4;5;6;7;8;9;10;11;12;13;14;15;16;17},1)*2^(18-{1;2;3;4;5;6;7;8;9;10;11;12;13;14;15;16;17})),11)+1,1)=RIGHT(L15)),"正确","错误")))</f>
        <v/>
      </c>
      <c r="AO15" s="69" t="str">
        <f>IF(AB15="","",IF(AB15=INDEX(cs!$AL$1:$AL$242,MATCH(AC15,cs!$AM$1:$AM$242,0)),"正确","请核对"))</f>
        <v/>
      </c>
      <c r="AP15" s="70"/>
    </row>
    <row r="16" ht="15.6" spans="1:42">
      <c r="A16" s="18" t="str">
        <f t="shared" si="0"/>
        <v/>
      </c>
      <c r="B16" s="19"/>
      <c r="C16" s="20"/>
      <c r="D16" s="20"/>
      <c r="E16" s="21"/>
      <c r="F16" s="22"/>
      <c r="G16" s="22"/>
      <c r="H16" s="22"/>
      <c r="I16" s="33"/>
      <c r="J16" s="34"/>
      <c r="K16" s="34"/>
      <c r="L16" s="34"/>
      <c r="M16" s="35" t="str">
        <f t="shared" si="6"/>
        <v/>
      </c>
      <c r="N16" s="35" t="str">
        <f t="shared" si="7"/>
        <v/>
      </c>
      <c r="O16" s="35" t="str">
        <f t="shared" si="8"/>
        <v/>
      </c>
      <c r="P16" s="35" t="str">
        <f t="shared" si="9"/>
        <v/>
      </c>
      <c r="Q16" s="45"/>
      <c r="R16" s="45"/>
      <c r="S16" s="45"/>
      <c r="T16" s="46"/>
      <c r="U16" s="46"/>
      <c r="V16" s="33"/>
      <c r="W16" s="34"/>
      <c r="X16" s="22"/>
      <c r="Y16" s="22"/>
      <c r="Z16" s="54"/>
      <c r="AA16" s="22"/>
      <c r="AB16" s="22"/>
      <c r="AC16" s="55"/>
      <c r="AD16" s="56"/>
      <c r="AE16" s="56"/>
      <c r="AF16" s="56"/>
      <c r="AG16" s="56"/>
      <c r="AH16" s="64" t="str">
        <f t="shared" si="10"/>
        <v/>
      </c>
      <c r="AI16" s="63" t="str">
        <f t="shared" si="11"/>
        <v/>
      </c>
      <c r="AJ16" s="63" t="str">
        <f>IF(G16="","",IF(LEN(G16)&lt;&gt;18,"位数不对",IF(AND(LEN(G16)=18,MID("10X98765432",MOD(SUM(MID(G16,{1;2;3;4;5;6;7;8;9;10;11;12;13;14;15;16;17},1)*2^(18-{1;2;3;4;5;6;7;8;9;10;11;12;13;14;15;16;17})),11)+1,1)=RIGHT(G16)),"正确","错误")))</f>
        <v/>
      </c>
      <c r="AK16" s="65" t="str">
        <f ca="1" t="shared" si="12"/>
        <v/>
      </c>
      <c r="AL16" s="63" t="str">
        <f t="shared" si="13"/>
        <v/>
      </c>
      <c r="AM16" s="63" t="str">
        <f>IF(J16="","",IF(LEN(J16)&lt;&gt;18,"位数不对",IF(AND(LEN(J16)=18,MID("10X98765432",MOD(SUM(MID(J16,{1;2;3;4;5;6;7;8;9;10;11;12;13;14;15;16;17},1)*2^(18-{1;2;3;4;5;6;7;8;9;10;11;12;13;14;15;16;17})),11)+1,1)=RIGHT(J16)),"正确","错误")))</f>
        <v/>
      </c>
      <c r="AN16" s="63" t="str">
        <f>IF(L16="","",IF(LEN(L16)&lt;&gt;18,"位数不对",IF(AND(LEN(L16)=18,MID("10X98765432",MOD(SUM(MID(L16,{1;2;3;4;5;6;7;8;9;10;11;12;13;14;15;16;17},1)*2^(18-{1;2;3;4;5;6;7;8;9;10;11;12;13;14;15;16;17})),11)+1,1)=RIGHT(L16)),"正确","错误")))</f>
        <v/>
      </c>
      <c r="AO16" s="69" t="str">
        <f>IF(AB16="","",IF(AB16=INDEX(cs!$AL$1:$AL$242,MATCH(AC16,cs!$AM$1:$AM$242,0)),"正确","请核对"))</f>
        <v/>
      </c>
      <c r="AP16" s="70"/>
    </row>
    <row r="17" ht="15.6" spans="1:42">
      <c r="A17" s="18" t="str">
        <f t="shared" si="0"/>
        <v/>
      </c>
      <c r="B17" s="19"/>
      <c r="C17" s="20"/>
      <c r="D17" s="20"/>
      <c r="E17" s="21"/>
      <c r="F17" s="22"/>
      <c r="G17" s="22"/>
      <c r="H17" s="22"/>
      <c r="I17" s="33"/>
      <c r="J17" s="34"/>
      <c r="K17" s="34"/>
      <c r="L17" s="34"/>
      <c r="M17" s="35" t="str">
        <f t="shared" si="6"/>
        <v/>
      </c>
      <c r="N17" s="35" t="str">
        <f t="shared" si="7"/>
        <v/>
      </c>
      <c r="O17" s="35" t="str">
        <f t="shared" si="8"/>
        <v/>
      </c>
      <c r="P17" s="35" t="str">
        <f t="shared" si="9"/>
        <v/>
      </c>
      <c r="Q17" s="45"/>
      <c r="R17" s="45"/>
      <c r="S17" s="45"/>
      <c r="T17" s="46"/>
      <c r="U17" s="46"/>
      <c r="V17" s="33"/>
      <c r="W17" s="34"/>
      <c r="X17" s="22"/>
      <c r="Y17" s="22"/>
      <c r="Z17" s="54"/>
      <c r="AA17" s="22"/>
      <c r="AB17" s="22"/>
      <c r="AC17" s="55"/>
      <c r="AD17" s="56"/>
      <c r="AE17" s="56"/>
      <c r="AF17" s="56"/>
      <c r="AG17" s="56"/>
      <c r="AH17" s="64" t="str">
        <f t="shared" si="10"/>
        <v/>
      </c>
      <c r="AI17" s="63" t="str">
        <f t="shared" si="11"/>
        <v/>
      </c>
      <c r="AJ17" s="63" t="str">
        <f>IF(G17="","",IF(LEN(G17)&lt;&gt;18,"位数不对",IF(AND(LEN(G17)=18,MID("10X98765432",MOD(SUM(MID(G17,{1;2;3;4;5;6;7;8;9;10;11;12;13;14;15;16;17},1)*2^(18-{1;2;3;4;5;6;7;8;9;10;11;12;13;14;15;16;17})),11)+1,1)=RIGHT(G17)),"正确","错误")))</f>
        <v/>
      </c>
      <c r="AK17" s="65" t="str">
        <f ca="1" t="shared" si="12"/>
        <v/>
      </c>
      <c r="AL17" s="63" t="str">
        <f t="shared" si="13"/>
        <v/>
      </c>
      <c r="AM17" s="63" t="str">
        <f>IF(J17="","",IF(LEN(J17)&lt;&gt;18,"位数不对",IF(AND(LEN(J17)=18,MID("10X98765432",MOD(SUM(MID(J17,{1;2;3;4;5;6;7;8;9;10;11;12;13;14;15;16;17},1)*2^(18-{1;2;3;4;5;6;7;8;9;10;11;12;13;14;15;16;17})),11)+1,1)=RIGHT(J17)),"正确","错误")))</f>
        <v/>
      </c>
      <c r="AN17" s="63" t="str">
        <f>IF(L17="","",IF(LEN(L17)&lt;&gt;18,"位数不对",IF(AND(LEN(L17)=18,MID("10X98765432",MOD(SUM(MID(L17,{1;2;3;4;5;6;7;8;9;10;11;12;13;14;15;16;17},1)*2^(18-{1;2;3;4;5;6;7;8;9;10;11;12;13;14;15;16;17})),11)+1,1)=RIGHT(L17)),"正确","错误")))</f>
        <v/>
      </c>
      <c r="AO17" s="69" t="str">
        <f>IF(AB17="","",IF(AB17=INDEX(cs!$AL$1:$AL$242,MATCH(AC17,cs!$AM$1:$AM$242,0)),"正确","请核对"))</f>
        <v/>
      </c>
      <c r="AP17" s="70"/>
    </row>
    <row r="18" ht="15.6" spans="1:42">
      <c r="A18" s="18" t="str">
        <f t="shared" si="0"/>
        <v/>
      </c>
      <c r="B18" s="19"/>
      <c r="C18" s="20"/>
      <c r="D18" s="20"/>
      <c r="E18" s="21"/>
      <c r="F18" s="22"/>
      <c r="G18" s="22"/>
      <c r="H18" s="22"/>
      <c r="I18" s="33"/>
      <c r="J18" s="34"/>
      <c r="K18" s="34"/>
      <c r="L18" s="34"/>
      <c r="M18" s="35" t="str">
        <f t="shared" si="6"/>
        <v/>
      </c>
      <c r="N18" s="35" t="str">
        <f t="shared" si="7"/>
        <v/>
      </c>
      <c r="O18" s="35" t="str">
        <f t="shared" si="8"/>
        <v/>
      </c>
      <c r="P18" s="35" t="str">
        <f t="shared" si="9"/>
        <v/>
      </c>
      <c r="Q18" s="45"/>
      <c r="R18" s="45"/>
      <c r="S18" s="45"/>
      <c r="T18" s="46"/>
      <c r="U18" s="46"/>
      <c r="V18" s="33"/>
      <c r="W18" s="34"/>
      <c r="X18" s="22"/>
      <c r="Y18" s="22"/>
      <c r="Z18" s="54"/>
      <c r="AA18" s="22"/>
      <c r="AB18" s="22"/>
      <c r="AC18" s="55"/>
      <c r="AD18" s="56"/>
      <c r="AE18" s="56"/>
      <c r="AF18" s="56"/>
      <c r="AG18" s="56"/>
      <c r="AH18" s="64" t="str">
        <f t="shared" si="10"/>
        <v/>
      </c>
      <c r="AI18" s="63" t="str">
        <f t="shared" si="11"/>
        <v/>
      </c>
      <c r="AJ18" s="63" t="str">
        <f>IF(G18="","",IF(LEN(G18)&lt;&gt;18,"位数不对",IF(AND(LEN(G18)=18,MID("10X98765432",MOD(SUM(MID(G18,{1;2;3;4;5;6;7;8;9;10;11;12;13;14;15;16;17},1)*2^(18-{1;2;3;4;5;6;7;8;9;10;11;12;13;14;15;16;17})),11)+1,1)=RIGHT(G18)),"正确","错误")))</f>
        <v/>
      </c>
      <c r="AK18" s="65" t="str">
        <f ca="1" t="shared" si="12"/>
        <v/>
      </c>
      <c r="AL18" s="63" t="str">
        <f t="shared" si="13"/>
        <v/>
      </c>
      <c r="AM18" s="63" t="str">
        <f>IF(J18="","",IF(LEN(J18)&lt;&gt;18,"位数不对",IF(AND(LEN(J18)=18,MID("10X98765432",MOD(SUM(MID(J18,{1;2;3;4;5;6;7;8;9;10;11;12;13;14;15;16;17},1)*2^(18-{1;2;3;4;5;6;7;8;9;10;11;12;13;14;15;16;17})),11)+1,1)=RIGHT(J18)),"正确","错误")))</f>
        <v/>
      </c>
      <c r="AN18" s="63" t="str">
        <f>IF(L18="","",IF(LEN(L18)&lt;&gt;18,"位数不对",IF(AND(LEN(L18)=18,MID("10X98765432",MOD(SUM(MID(L18,{1;2;3;4;5;6;7;8;9;10;11;12;13;14;15;16;17},1)*2^(18-{1;2;3;4;5;6;7;8;9;10;11;12;13;14;15;16;17})),11)+1,1)=RIGHT(L18)),"正确","错误")))</f>
        <v/>
      </c>
      <c r="AO18" s="69" t="str">
        <f>IF(AB18="","",IF(AB18=INDEX(cs!$AL$1:$AL$242,MATCH(AC18,cs!$AM$1:$AM$242,0)),"正确","请核对"))</f>
        <v/>
      </c>
      <c r="AP18" s="70"/>
    </row>
    <row r="19" ht="15.6" spans="1:42">
      <c r="A19" s="18" t="str">
        <f t="shared" si="0"/>
        <v/>
      </c>
      <c r="B19" s="19"/>
      <c r="C19" s="20"/>
      <c r="D19" s="20"/>
      <c r="E19" s="21"/>
      <c r="F19" s="22"/>
      <c r="G19" s="22"/>
      <c r="H19" s="22"/>
      <c r="I19" s="33"/>
      <c r="J19" s="34"/>
      <c r="K19" s="34"/>
      <c r="L19" s="34"/>
      <c r="M19" s="35" t="str">
        <f t="shared" si="6"/>
        <v/>
      </c>
      <c r="N19" s="35" t="str">
        <f t="shared" si="7"/>
        <v/>
      </c>
      <c r="O19" s="35" t="str">
        <f t="shared" si="8"/>
        <v/>
      </c>
      <c r="P19" s="35" t="str">
        <f t="shared" si="9"/>
        <v/>
      </c>
      <c r="Q19" s="45"/>
      <c r="R19" s="45"/>
      <c r="S19" s="45"/>
      <c r="T19" s="46"/>
      <c r="U19" s="46"/>
      <c r="V19" s="33"/>
      <c r="W19" s="34"/>
      <c r="X19" s="22"/>
      <c r="Y19" s="22"/>
      <c r="Z19" s="54"/>
      <c r="AA19" s="22"/>
      <c r="AB19" s="22"/>
      <c r="AC19" s="55"/>
      <c r="AD19" s="56"/>
      <c r="AE19" s="56"/>
      <c r="AF19" s="56"/>
      <c r="AG19" s="56"/>
      <c r="AH19" s="64" t="str">
        <f t="shared" si="10"/>
        <v/>
      </c>
      <c r="AI19" s="63" t="str">
        <f t="shared" si="11"/>
        <v/>
      </c>
      <c r="AJ19" s="63" t="str">
        <f>IF(G19="","",IF(LEN(G19)&lt;&gt;18,"位数不对",IF(AND(LEN(G19)=18,MID("10X98765432",MOD(SUM(MID(G19,{1;2;3;4;5;6;7;8;9;10;11;12;13;14;15;16;17},1)*2^(18-{1;2;3;4;5;6;7;8;9;10;11;12;13;14;15;16;17})),11)+1,1)=RIGHT(G19)),"正确","错误")))</f>
        <v/>
      </c>
      <c r="AK19" s="65" t="str">
        <f ca="1" t="shared" si="12"/>
        <v/>
      </c>
      <c r="AL19" s="63" t="str">
        <f t="shared" si="13"/>
        <v/>
      </c>
      <c r="AM19" s="63" t="str">
        <f>IF(J19="","",IF(LEN(J19)&lt;&gt;18,"位数不对",IF(AND(LEN(J19)=18,MID("10X98765432",MOD(SUM(MID(J19,{1;2;3;4;5;6;7;8;9;10;11;12;13;14;15;16;17},1)*2^(18-{1;2;3;4;5;6;7;8;9;10;11;12;13;14;15;16;17})),11)+1,1)=RIGHT(J19)),"正确","错误")))</f>
        <v/>
      </c>
      <c r="AN19" s="63" t="str">
        <f>IF(L19="","",IF(LEN(L19)&lt;&gt;18,"位数不对",IF(AND(LEN(L19)=18,MID("10X98765432",MOD(SUM(MID(L19,{1;2;3;4;5;6;7;8;9;10;11;12;13;14;15;16;17},1)*2^(18-{1;2;3;4;5;6;7;8;9;10;11;12;13;14;15;16;17})),11)+1,1)=RIGHT(L19)),"正确","错误")))</f>
        <v/>
      </c>
      <c r="AO19" s="69" t="str">
        <f>IF(AB19="","",IF(AB19=INDEX(cs!$AL$1:$AL$242,MATCH(AC19,cs!$AM$1:$AM$242,0)),"正确","请核对"))</f>
        <v/>
      </c>
      <c r="AP19" s="70"/>
    </row>
    <row r="20" ht="15.6" spans="1:42">
      <c r="A20" s="18" t="str">
        <f t="shared" si="0"/>
        <v/>
      </c>
      <c r="B20" s="19"/>
      <c r="C20" s="20"/>
      <c r="D20" s="20"/>
      <c r="E20" s="21"/>
      <c r="F20" s="22"/>
      <c r="G20" s="22"/>
      <c r="H20" s="22"/>
      <c r="I20" s="33"/>
      <c r="J20" s="34"/>
      <c r="K20" s="34"/>
      <c r="L20" s="34"/>
      <c r="M20" s="35" t="str">
        <f t="shared" si="6"/>
        <v/>
      </c>
      <c r="N20" s="35" t="str">
        <f t="shared" si="7"/>
        <v/>
      </c>
      <c r="O20" s="35" t="str">
        <f t="shared" si="8"/>
        <v/>
      </c>
      <c r="P20" s="35" t="str">
        <f t="shared" si="9"/>
        <v/>
      </c>
      <c r="Q20" s="45"/>
      <c r="R20" s="45"/>
      <c r="S20" s="45"/>
      <c r="T20" s="46"/>
      <c r="U20" s="46"/>
      <c r="V20" s="33"/>
      <c r="W20" s="34"/>
      <c r="X20" s="22"/>
      <c r="Y20" s="22"/>
      <c r="Z20" s="54"/>
      <c r="AA20" s="22"/>
      <c r="AB20" s="22"/>
      <c r="AC20" s="55"/>
      <c r="AD20" s="56"/>
      <c r="AE20" s="56"/>
      <c r="AF20" s="56"/>
      <c r="AG20" s="56"/>
      <c r="AH20" s="64" t="str">
        <f t="shared" si="10"/>
        <v/>
      </c>
      <c r="AI20" s="63" t="str">
        <f t="shared" si="11"/>
        <v/>
      </c>
      <c r="AJ20" s="63" t="str">
        <f>IF(G20="","",IF(LEN(G20)&lt;&gt;18,"位数不对",IF(AND(LEN(G20)=18,MID("10X98765432",MOD(SUM(MID(G20,{1;2;3;4;5;6;7;8;9;10;11;12;13;14;15;16;17},1)*2^(18-{1;2;3;4;5;6;7;8;9;10;11;12;13;14;15;16;17})),11)+1,1)=RIGHT(G20)),"正确","错误")))</f>
        <v/>
      </c>
      <c r="AK20" s="65" t="str">
        <f ca="1" t="shared" si="12"/>
        <v/>
      </c>
      <c r="AL20" s="63" t="str">
        <f t="shared" si="13"/>
        <v/>
      </c>
      <c r="AM20" s="63" t="str">
        <f>IF(J20="","",IF(LEN(J20)&lt;&gt;18,"位数不对",IF(AND(LEN(J20)=18,MID("10X98765432",MOD(SUM(MID(J20,{1;2;3;4;5;6;7;8;9;10;11;12;13;14;15;16;17},1)*2^(18-{1;2;3;4;5;6;7;8;9;10;11;12;13;14;15;16;17})),11)+1,1)=RIGHT(J20)),"正确","错误")))</f>
        <v/>
      </c>
      <c r="AN20" s="63" t="str">
        <f>IF(L20="","",IF(LEN(L20)&lt;&gt;18,"位数不对",IF(AND(LEN(L20)=18,MID("10X98765432",MOD(SUM(MID(L20,{1;2;3;4;5;6;7;8;9;10;11;12;13;14;15;16;17},1)*2^(18-{1;2;3;4;5;6;7;8;9;10;11;12;13;14;15;16;17})),11)+1,1)=RIGHT(L20)),"正确","错误")))</f>
        <v/>
      </c>
      <c r="AO20" s="69" t="str">
        <f>IF(AB20="","",IF(AB20=INDEX(cs!$AL$1:$AL$242,MATCH(AC20,cs!$AM$1:$AM$242,0)),"正确","请核对"))</f>
        <v/>
      </c>
      <c r="AP20" s="70"/>
    </row>
    <row r="21" ht="15.6" spans="1:42">
      <c r="A21" s="18" t="str">
        <f t="shared" si="0"/>
        <v/>
      </c>
      <c r="B21" s="19"/>
      <c r="C21" s="20"/>
      <c r="D21" s="20"/>
      <c r="E21" s="21"/>
      <c r="F21" s="22"/>
      <c r="G21" s="22"/>
      <c r="H21" s="22"/>
      <c r="I21" s="33"/>
      <c r="J21" s="34"/>
      <c r="K21" s="34"/>
      <c r="L21" s="34"/>
      <c r="M21" s="35" t="str">
        <f t="shared" si="6"/>
        <v/>
      </c>
      <c r="N21" s="35" t="str">
        <f t="shared" si="7"/>
        <v/>
      </c>
      <c r="O21" s="35" t="str">
        <f t="shared" si="8"/>
        <v/>
      </c>
      <c r="P21" s="35" t="str">
        <f t="shared" si="9"/>
        <v/>
      </c>
      <c r="Q21" s="45"/>
      <c r="R21" s="45"/>
      <c r="S21" s="45"/>
      <c r="T21" s="46"/>
      <c r="U21" s="46"/>
      <c r="V21" s="33"/>
      <c r="W21" s="34"/>
      <c r="X21" s="22"/>
      <c r="Y21" s="22"/>
      <c r="Z21" s="54"/>
      <c r="AA21" s="22"/>
      <c r="AB21" s="22"/>
      <c r="AC21" s="55"/>
      <c r="AD21" s="56"/>
      <c r="AE21" s="56"/>
      <c r="AF21" s="56"/>
      <c r="AG21" s="56"/>
      <c r="AH21" s="64" t="str">
        <f t="shared" si="10"/>
        <v/>
      </c>
      <c r="AI21" s="63" t="str">
        <f t="shared" si="11"/>
        <v/>
      </c>
      <c r="AJ21" s="63" t="str">
        <f>IF(G21="","",IF(LEN(G21)&lt;&gt;18,"位数不对",IF(AND(LEN(G21)=18,MID("10X98765432",MOD(SUM(MID(G21,{1;2;3;4;5;6;7;8;9;10;11;12;13;14;15;16;17},1)*2^(18-{1;2;3;4;5;6;7;8;9;10;11;12;13;14;15;16;17})),11)+1,1)=RIGHT(G21)),"正确","错误")))</f>
        <v/>
      </c>
      <c r="AK21" s="65" t="str">
        <f ca="1" t="shared" si="12"/>
        <v/>
      </c>
      <c r="AL21" s="63" t="str">
        <f t="shared" si="13"/>
        <v/>
      </c>
      <c r="AM21" s="63" t="str">
        <f>IF(J21="","",IF(LEN(J21)&lt;&gt;18,"位数不对",IF(AND(LEN(J21)=18,MID("10X98765432",MOD(SUM(MID(J21,{1;2;3;4;5;6;7;8;9;10;11;12;13;14;15;16;17},1)*2^(18-{1;2;3;4;5;6;7;8;9;10;11;12;13;14;15;16;17})),11)+1,1)=RIGHT(J21)),"正确","错误")))</f>
        <v/>
      </c>
      <c r="AN21" s="63" t="str">
        <f>IF(L21="","",IF(LEN(L21)&lt;&gt;18,"位数不对",IF(AND(LEN(L21)=18,MID("10X98765432",MOD(SUM(MID(L21,{1;2;3;4;5;6;7;8;9;10;11;12;13;14;15;16;17},1)*2^(18-{1;2;3;4;5;6;7;8;9;10;11;12;13;14;15;16;17})),11)+1,1)=RIGHT(L21)),"正确","错误")))</f>
        <v/>
      </c>
      <c r="AO21" s="69" t="str">
        <f>IF(AB21="","",IF(AB21=INDEX(cs!$AL$1:$AL$242,MATCH(AC21,cs!$AM$1:$AM$242,0)),"正确","请核对"))</f>
        <v/>
      </c>
      <c r="AP21" s="70"/>
    </row>
    <row r="22" ht="15.6" spans="1:42">
      <c r="A22" s="18" t="str">
        <f t="shared" si="0"/>
        <v/>
      </c>
      <c r="B22" s="19"/>
      <c r="C22" s="20"/>
      <c r="D22" s="20"/>
      <c r="E22" s="21"/>
      <c r="F22" s="22"/>
      <c r="G22" s="22"/>
      <c r="H22" s="22"/>
      <c r="I22" s="33"/>
      <c r="J22" s="34"/>
      <c r="K22" s="34"/>
      <c r="L22" s="34"/>
      <c r="M22" s="35" t="str">
        <f t="shared" si="6"/>
        <v/>
      </c>
      <c r="N22" s="35" t="str">
        <f t="shared" si="7"/>
        <v/>
      </c>
      <c r="O22" s="35" t="str">
        <f t="shared" si="8"/>
        <v/>
      </c>
      <c r="P22" s="35" t="str">
        <f t="shared" si="9"/>
        <v/>
      </c>
      <c r="Q22" s="45"/>
      <c r="R22" s="45"/>
      <c r="S22" s="45"/>
      <c r="T22" s="46"/>
      <c r="U22" s="46"/>
      <c r="V22" s="33"/>
      <c r="W22" s="34"/>
      <c r="X22" s="22"/>
      <c r="Y22" s="22"/>
      <c r="Z22" s="54"/>
      <c r="AA22" s="22"/>
      <c r="AB22" s="22"/>
      <c r="AC22" s="55"/>
      <c r="AD22" s="56"/>
      <c r="AE22" s="56"/>
      <c r="AF22" s="56"/>
      <c r="AG22" s="56"/>
      <c r="AH22" s="64" t="str">
        <f t="shared" si="10"/>
        <v/>
      </c>
      <c r="AI22" s="63" t="str">
        <f t="shared" si="11"/>
        <v/>
      </c>
      <c r="AJ22" s="63" t="str">
        <f>IF(G22="","",IF(LEN(G22)&lt;&gt;18,"位数不对",IF(AND(LEN(G22)=18,MID("10X98765432",MOD(SUM(MID(G22,{1;2;3;4;5;6;7;8;9;10;11;12;13;14;15;16;17},1)*2^(18-{1;2;3;4;5;6;7;8;9;10;11;12;13;14;15;16;17})),11)+1,1)=RIGHT(G22)),"正确","错误")))</f>
        <v/>
      </c>
      <c r="AK22" s="65" t="str">
        <f ca="1" t="shared" si="12"/>
        <v/>
      </c>
      <c r="AL22" s="63" t="str">
        <f t="shared" si="13"/>
        <v/>
      </c>
      <c r="AM22" s="63" t="str">
        <f>IF(J22="","",IF(LEN(J22)&lt;&gt;18,"位数不对",IF(AND(LEN(J22)=18,MID("10X98765432",MOD(SUM(MID(J22,{1;2;3;4;5;6;7;8;9;10;11;12;13;14;15;16;17},1)*2^(18-{1;2;3;4;5;6;7;8;9;10;11;12;13;14;15;16;17})),11)+1,1)=RIGHT(J22)),"正确","错误")))</f>
        <v/>
      </c>
      <c r="AN22" s="63" t="str">
        <f>IF(L22="","",IF(LEN(L22)&lt;&gt;18,"位数不对",IF(AND(LEN(L22)=18,MID("10X98765432",MOD(SUM(MID(L22,{1;2;3;4;5;6;7;8;9;10;11;12;13;14;15;16;17},1)*2^(18-{1;2;3;4;5;6;7;8;9;10;11;12;13;14;15;16;17})),11)+1,1)=RIGHT(L22)),"正确","错误")))</f>
        <v/>
      </c>
      <c r="AO22" s="69" t="str">
        <f>IF(AB22="","",IF(AB22=INDEX(cs!$AL$1:$AL$242,MATCH(AC22,cs!$AM$1:$AM$242,0)),"正确","请核对"))</f>
        <v/>
      </c>
      <c r="AP22" s="70"/>
    </row>
    <row r="23" ht="15.6" spans="1:42">
      <c r="A23" s="18" t="str">
        <f t="shared" si="0"/>
        <v/>
      </c>
      <c r="B23" s="19"/>
      <c r="C23" s="20"/>
      <c r="D23" s="20"/>
      <c r="E23" s="21"/>
      <c r="F23" s="22"/>
      <c r="G23" s="22"/>
      <c r="H23" s="22"/>
      <c r="I23" s="33"/>
      <c r="J23" s="34"/>
      <c r="K23" s="34"/>
      <c r="L23" s="34"/>
      <c r="M23" s="35" t="str">
        <f t="shared" si="6"/>
        <v/>
      </c>
      <c r="N23" s="35" t="str">
        <f t="shared" si="7"/>
        <v/>
      </c>
      <c r="O23" s="35" t="str">
        <f t="shared" si="8"/>
        <v/>
      </c>
      <c r="P23" s="35" t="str">
        <f t="shared" si="9"/>
        <v/>
      </c>
      <c r="Q23" s="45"/>
      <c r="R23" s="45"/>
      <c r="S23" s="45"/>
      <c r="T23" s="46"/>
      <c r="U23" s="46"/>
      <c r="V23" s="33"/>
      <c r="W23" s="34"/>
      <c r="X23" s="22"/>
      <c r="Y23" s="22"/>
      <c r="Z23" s="54"/>
      <c r="AA23" s="22"/>
      <c r="AB23" s="22"/>
      <c r="AC23" s="55"/>
      <c r="AD23" s="56"/>
      <c r="AE23" s="56"/>
      <c r="AF23" s="56"/>
      <c r="AG23" s="56"/>
      <c r="AH23" s="64" t="str">
        <f t="shared" si="10"/>
        <v/>
      </c>
      <c r="AI23" s="63" t="str">
        <f t="shared" si="11"/>
        <v/>
      </c>
      <c r="AJ23" s="63" t="str">
        <f>IF(G23="","",IF(LEN(G23)&lt;&gt;18,"位数不对",IF(AND(LEN(G23)=18,MID("10X98765432",MOD(SUM(MID(G23,{1;2;3;4;5;6;7;8;9;10;11;12;13;14;15;16;17},1)*2^(18-{1;2;3;4;5;6;7;8;9;10;11;12;13;14;15;16;17})),11)+1,1)=RIGHT(G23)),"正确","错误")))</f>
        <v/>
      </c>
      <c r="AK23" s="65" t="str">
        <f ca="1" t="shared" si="12"/>
        <v/>
      </c>
      <c r="AL23" s="63" t="str">
        <f t="shared" si="13"/>
        <v/>
      </c>
      <c r="AM23" s="63" t="str">
        <f>IF(J23="","",IF(LEN(J23)&lt;&gt;18,"位数不对",IF(AND(LEN(J23)=18,MID("10X98765432",MOD(SUM(MID(J23,{1;2;3;4;5;6;7;8;9;10;11;12;13;14;15;16;17},1)*2^(18-{1;2;3;4;5;6;7;8;9;10;11;12;13;14;15;16;17})),11)+1,1)=RIGHT(J23)),"正确","错误")))</f>
        <v/>
      </c>
      <c r="AN23" s="63" t="str">
        <f>IF(L23="","",IF(LEN(L23)&lt;&gt;18,"位数不对",IF(AND(LEN(L23)=18,MID("10X98765432",MOD(SUM(MID(L23,{1;2;3;4;5;6;7;8;9;10;11;12;13;14;15;16;17},1)*2^(18-{1;2;3;4;5;6;7;8;9;10;11;12;13;14;15;16;17})),11)+1,1)=RIGHT(L23)),"正确","错误")))</f>
        <v/>
      </c>
      <c r="AO23" s="69" t="str">
        <f>IF(AB23="","",IF(AB23=INDEX(cs!$AL$1:$AL$242,MATCH(AC23,cs!$AM$1:$AM$242,0)),"正确","请核对"))</f>
        <v/>
      </c>
      <c r="AP23" s="70"/>
    </row>
    <row r="24" ht="15.6" spans="1:42">
      <c r="A24" s="18" t="str">
        <f t="shared" si="0"/>
        <v/>
      </c>
      <c r="B24" s="19"/>
      <c r="C24" s="20"/>
      <c r="D24" s="20"/>
      <c r="E24" s="21"/>
      <c r="F24" s="22"/>
      <c r="G24" s="22"/>
      <c r="H24" s="22"/>
      <c r="I24" s="33"/>
      <c r="J24" s="34"/>
      <c r="K24" s="34"/>
      <c r="L24" s="34"/>
      <c r="M24" s="35" t="str">
        <f t="shared" si="6"/>
        <v/>
      </c>
      <c r="N24" s="35" t="str">
        <f t="shared" si="7"/>
        <v/>
      </c>
      <c r="O24" s="35" t="str">
        <f t="shared" si="8"/>
        <v/>
      </c>
      <c r="P24" s="35" t="str">
        <f t="shared" si="9"/>
        <v/>
      </c>
      <c r="Q24" s="45"/>
      <c r="R24" s="45"/>
      <c r="S24" s="45"/>
      <c r="T24" s="46"/>
      <c r="U24" s="46"/>
      <c r="V24" s="33"/>
      <c r="W24" s="34"/>
      <c r="X24" s="22"/>
      <c r="Y24" s="22"/>
      <c r="Z24" s="54"/>
      <c r="AA24" s="22"/>
      <c r="AB24" s="22"/>
      <c r="AC24" s="55"/>
      <c r="AD24" s="56"/>
      <c r="AE24" s="56"/>
      <c r="AF24" s="56"/>
      <c r="AG24" s="56"/>
      <c r="AH24" s="64" t="str">
        <f t="shared" si="10"/>
        <v/>
      </c>
      <c r="AI24" s="63" t="str">
        <f t="shared" si="11"/>
        <v/>
      </c>
      <c r="AJ24" s="63" t="str">
        <f>IF(G24="","",IF(LEN(G24)&lt;&gt;18,"位数不对",IF(AND(LEN(G24)=18,MID("10X98765432",MOD(SUM(MID(G24,{1;2;3;4;5;6;7;8;9;10;11;12;13;14;15;16;17},1)*2^(18-{1;2;3;4;5;6;7;8;9;10;11;12;13;14;15;16;17})),11)+1,1)=RIGHT(G24)),"正确","错误")))</f>
        <v/>
      </c>
      <c r="AK24" s="65" t="str">
        <f ca="1" t="shared" si="12"/>
        <v/>
      </c>
      <c r="AL24" s="63" t="str">
        <f t="shared" si="13"/>
        <v/>
      </c>
      <c r="AM24" s="63" t="str">
        <f>IF(J24="","",IF(LEN(J24)&lt;&gt;18,"位数不对",IF(AND(LEN(J24)=18,MID("10X98765432",MOD(SUM(MID(J24,{1;2;3;4;5;6;7;8;9;10;11;12;13;14;15;16;17},1)*2^(18-{1;2;3;4;5;6;7;8;9;10;11;12;13;14;15;16;17})),11)+1,1)=RIGHT(J24)),"正确","错误")))</f>
        <v/>
      </c>
      <c r="AN24" s="63" t="str">
        <f>IF(L24="","",IF(LEN(L24)&lt;&gt;18,"位数不对",IF(AND(LEN(L24)=18,MID("10X98765432",MOD(SUM(MID(L24,{1;2;3;4;5;6;7;8;9;10;11;12;13;14;15;16;17},1)*2^(18-{1;2;3;4;5;6;7;8;9;10;11;12;13;14;15;16;17})),11)+1,1)=RIGHT(L24)),"正确","错误")))</f>
        <v/>
      </c>
      <c r="AO24" s="69" t="str">
        <f>IF(AB24="","",IF(AB24=INDEX(cs!$AL$1:$AL$242,MATCH(AC24,cs!$AM$1:$AM$242,0)),"正确","请核对"))</f>
        <v/>
      </c>
      <c r="AP24" s="70"/>
    </row>
    <row r="25" ht="15.6" spans="1:42">
      <c r="A25" s="18" t="str">
        <f t="shared" si="0"/>
        <v/>
      </c>
      <c r="B25" s="19"/>
      <c r="C25" s="20"/>
      <c r="D25" s="20"/>
      <c r="E25" s="21"/>
      <c r="F25" s="22"/>
      <c r="G25" s="22"/>
      <c r="H25" s="22"/>
      <c r="I25" s="33"/>
      <c r="J25" s="34"/>
      <c r="K25" s="34"/>
      <c r="L25" s="34"/>
      <c r="M25" s="35" t="str">
        <f t="shared" si="6"/>
        <v/>
      </c>
      <c r="N25" s="35" t="str">
        <f t="shared" si="7"/>
        <v/>
      </c>
      <c r="O25" s="35" t="str">
        <f t="shared" si="8"/>
        <v/>
      </c>
      <c r="P25" s="35" t="str">
        <f t="shared" si="9"/>
        <v/>
      </c>
      <c r="Q25" s="45"/>
      <c r="R25" s="45"/>
      <c r="S25" s="45"/>
      <c r="T25" s="46"/>
      <c r="U25" s="46"/>
      <c r="V25" s="33"/>
      <c r="W25" s="34"/>
      <c r="X25" s="22"/>
      <c r="Y25" s="22"/>
      <c r="Z25" s="54"/>
      <c r="AA25" s="22"/>
      <c r="AB25" s="22"/>
      <c r="AC25" s="55"/>
      <c r="AD25" s="56"/>
      <c r="AE25" s="56"/>
      <c r="AF25" s="56"/>
      <c r="AG25" s="56"/>
      <c r="AH25" s="64" t="str">
        <f t="shared" si="10"/>
        <v/>
      </c>
      <c r="AI25" s="63" t="str">
        <f t="shared" si="11"/>
        <v/>
      </c>
      <c r="AJ25" s="63" t="str">
        <f>IF(G25="","",IF(LEN(G25)&lt;&gt;18,"位数不对",IF(AND(LEN(G25)=18,MID("10X98765432",MOD(SUM(MID(G25,{1;2;3;4;5;6;7;8;9;10;11;12;13;14;15;16;17},1)*2^(18-{1;2;3;4;5;6;7;8;9;10;11;12;13;14;15;16;17})),11)+1,1)=RIGHT(G25)),"正确","错误")))</f>
        <v/>
      </c>
      <c r="AK25" s="65" t="str">
        <f ca="1" t="shared" si="12"/>
        <v/>
      </c>
      <c r="AL25" s="63" t="str">
        <f t="shared" si="13"/>
        <v/>
      </c>
      <c r="AM25" s="63" t="str">
        <f>IF(J25="","",IF(LEN(J25)&lt;&gt;18,"位数不对",IF(AND(LEN(J25)=18,MID("10X98765432",MOD(SUM(MID(J25,{1;2;3;4;5;6;7;8;9;10;11;12;13;14;15;16;17},1)*2^(18-{1;2;3;4;5;6;7;8;9;10;11;12;13;14;15;16;17})),11)+1,1)=RIGHT(J25)),"正确","错误")))</f>
        <v/>
      </c>
      <c r="AN25" s="63" t="str">
        <f>IF(L25="","",IF(LEN(L25)&lt;&gt;18,"位数不对",IF(AND(LEN(L25)=18,MID("10X98765432",MOD(SUM(MID(L25,{1;2;3;4;5;6;7;8;9;10;11;12;13;14;15;16;17},1)*2^(18-{1;2;3;4;5;6;7;8;9;10;11;12;13;14;15;16;17})),11)+1,1)=RIGHT(L25)),"正确","错误")))</f>
        <v/>
      </c>
      <c r="AO25" s="69" t="str">
        <f>IF(AB25="","",IF(AB25=INDEX(cs!$AL$1:$AL$242,MATCH(AC25,cs!$AM$1:$AM$242,0)),"正确","请核对"))</f>
        <v/>
      </c>
      <c r="AP25" s="70"/>
    </row>
    <row r="26" ht="15.6" spans="1:42">
      <c r="A26" s="18" t="str">
        <f t="shared" si="0"/>
        <v/>
      </c>
      <c r="B26" s="19"/>
      <c r="C26" s="20"/>
      <c r="D26" s="20"/>
      <c r="E26" s="21"/>
      <c r="F26" s="22"/>
      <c r="G26" s="22"/>
      <c r="H26" s="22"/>
      <c r="I26" s="33"/>
      <c r="J26" s="34"/>
      <c r="K26" s="34"/>
      <c r="L26" s="34"/>
      <c r="M26" s="35" t="str">
        <f t="shared" si="6"/>
        <v/>
      </c>
      <c r="N26" s="35" t="str">
        <f t="shared" si="7"/>
        <v/>
      </c>
      <c r="O26" s="35" t="str">
        <f t="shared" si="8"/>
        <v/>
      </c>
      <c r="P26" s="35" t="str">
        <f t="shared" si="9"/>
        <v/>
      </c>
      <c r="Q26" s="45"/>
      <c r="R26" s="45"/>
      <c r="S26" s="45"/>
      <c r="T26" s="46"/>
      <c r="U26" s="46"/>
      <c r="V26" s="33"/>
      <c r="W26" s="34"/>
      <c r="X26" s="22"/>
      <c r="Y26" s="22"/>
      <c r="Z26" s="54"/>
      <c r="AA26" s="22"/>
      <c r="AB26" s="22"/>
      <c r="AC26" s="55"/>
      <c r="AD26" s="56"/>
      <c r="AE26" s="56"/>
      <c r="AF26" s="56"/>
      <c r="AG26" s="56"/>
      <c r="AH26" s="64" t="str">
        <f t="shared" si="10"/>
        <v/>
      </c>
      <c r="AI26" s="63" t="str">
        <f t="shared" si="11"/>
        <v/>
      </c>
      <c r="AJ26" s="63" t="str">
        <f>IF(G26="","",IF(LEN(G26)&lt;&gt;18,"位数不对",IF(AND(LEN(G26)=18,MID("10X98765432",MOD(SUM(MID(G26,{1;2;3;4;5;6;7;8;9;10;11;12;13;14;15;16;17},1)*2^(18-{1;2;3;4;5;6;7;8;9;10;11;12;13;14;15;16;17})),11)+1,1)=RIGHT(G26)),"正确","错误")))</f>
        <v/>
      </c>
      <c r="AK26" s="65" t="str">
        <f ca="1" t="shared" si="12"/>
        <v/>
      </c>
      <c r="AL26" s="63" t="str">
        <f t="shared" si="13"/>
        <v/>
      </c>
      <c r="AM26" s="63" t="str">
        <f>IF(J26="","",IF(LEN(J26)&lt;&gt;18,"位数不对",IF(AND(LEN(J26)=18,MID("10X98765432",MOD(SUM(MID(J26,{1;2;3;4;5;6;7;8;9;10;11;12;13;14;15;16;17},1)*2^(18-{1;2;3;4;5;6;7;8;9;10;11;12;13;14;15;16;17})),11)+1,1)=RIGHT(J26)),"正确","错误")))</f>
        <v/>
      </c>
      <c r="AN26" s="63" t="str">
        <f>IF(L26="","",IF(LEN(L26)&lt;&gt;18,"位数不对",IF(AND(LEN(L26)=18,MID("10X98765432",MOD(SUM(MID(L26,{1;2;3;4;5;6;7;8;9;10;11;12;13;14;15;16;17},1)*2^(18-{1;2;3;4;5;6;7;8;9;10;11;12;13;14;15;16;17})),11)+1,1)=RIGHT(L26)),"正确","错误")))</f>
        <v/>
      </c>
      <c r="AO26" s="69" t="str">
        <f>IF(AB26="","",IF(AB26=INDEX(cs!$AL$1:$AL$242,MATCH(AC26,cs!$AM$1:$AM$242,0)),"正确","请核对"))</f>
        <v/>
      </c>
      <c r="AP26" s="70"/>
    </row>
    <row r="27" ht="15.6" spans="1:42">
      <c r="A27" s="18" t="str">
        <f t="shared" si="0"/>
        <v/>
      </c>
      <c r="B27" s="19"/>
      <c r="C27" s="20"/>
      <c r="D27" s="20"/>
      <c r="E27" s="21"/>
      <c r="F27" s="22"/>
      <c r="G27" s="22"/>
      <c r="H27" s="22"/>
      <c r="I27" s="33"/>
      <c r="J27" s="34"/>
      <c r="K27" s="34"/>
      <c r="L27" s="34"/>
      <c r="M27" s="35" t="str">
        <f t="shared" si="6"/>
        <v/>
      </c>
      <c r="N27" s="35" t="str">
        <f t="shared" si="7"/>
        <v/>
      </c>
      <c r="O27" s="35" t="str">
        <f t="shared" si="8"/>
        <v/>
      </c>
      <c r="P27" s="35" t="str">
        <f t="shared" si="9"/>
        <v/>
      </c>
      <c r="Q27" s="45"/>
      <c r="R27" s="45"/>
      <c r="S27" s="45"/>
      <c r="T27" s="46"/>
      <c r="U27" s="46"/>
      <c r="V27" s="33"/>
      <c r="W27" s="34"/>
      <c r="X27" s="22"/>
      <c r="Y27" s="22"/>
      <c r="Z27" s="54"/>
      <c r="AA27" s="22"/>
      <c r="AB27" s="22"/>
      <c r="AC27" s="55"/>
      <c r="AD27" s="56"/>
      <c r="AE27" s="56"/>
      <c r="AF27" s="56"/>
      <c r="AG27" s="56"/>
      <c r="AH27" s="64" t="str">
        <f t="shared" si="10"/>
        <v/>
      </c>
      <c r="AI27" s="63" t="str">
        <f t="shared" si="11"/>
        <v/>
      </c>
      <c r="AJ27" s="63" t="str">
        <f>IF(G27="","",IF(LEN(G27)&lt;&gt;18,"位数不对",IF(AND(LEN(G27)=18,MID("10X98765432",MOD(SUM(MID(G27,{1;2;3;4;5;6;7;8;9;10;11;12;13;14;15;16;17},1)*2^(18-{1;2;3;4;5;6;7;8;9;10;11;12;13;14;15;16;17})),11)+1,1)=RIGHT(G27)),"正确","错误")))</f>
        <v/>
      </c>
      <c r="AK27" s="65" t="str">
        <f ca="1" t="shared" si="12"/>
        <v/>
      </c>
      <c r="AL27" s="63" t="str">
        <f t="shared" si="13"/>
        <v/>
      </c>
      <c r="AM27" s="63" t="str">
        <f>IF(J27="","",IF(LEN(J27)&lt;&gt;18,"位数不对",IF(AND(LEN(J27)=18,MID("10X98765432",MOD(SUM(MID(J27,{1;2;3;4;5;6;7;8;9;10;11;12;13;14;15;16;17},1)*2^(18-{1;2;3;4;5;6;7;8;9;10;11;12;13;14;15;16;17})),11)+1,1)=RIGHT(J27)),"正确","错误")))</f>
        <v/>
      </c>
      <c r="AN27" s="63" t="str">
        <f>IF(L27="","",IF(LEN(L27)&lt;&gt;18,"位数不对",IF(AND(LEN(L27)=18,MID("10X98765432",MOD(SUM(MID(L27,{1;2;3;4;5;6;7;8;9;10;11;12;13;14;15;16;17},1)*2^(18-{1;2;3;4;5;6;7;8;9;10;11;12;13;14;15;16;17})),11)+1,1)=RIGHT(L27)),"正确","错误")))</f>
        <v/>
      </c>
      <c r="AO27" s="69" t="str">
        <f>IF(AB27="","",IF(AB27=INDEX(cs!$AL$1:$AL$242,MATCH(AC27,cs!$AM$1:$AM$242,0)),"正确","请核对"))</f>
        <v/>
      </c>
      <c r="AP27" s="70"/>
    </row>
    <row r="28" ht="15.6" spans="1:42">
      <c r="A28" s="18" t="str">
        <f t="shared" si="0"/>
        <v/>
      </c>
      <c r="B28" s="19"/>
      <c r="C28" s="20"/>
      <c r="D28" s="20"/>
      <c r="E28" s="21"/>
      <c r="F28" s="22"/>
      <c r="G28" s="22"/>
      <c r="H28" s="22"/>
      <c r="I28" s="33"/>
      <c r="J28" s="34"/>
      <c r="K28" s="34"/>
      <c r="L28" s="34"/>
      <c r="M28" s="35" t="str">
        <f t="shared" si="6"/>
        <v/>
      </c>
      <c r="N28" s="35" t="str">
        <f t="shared" si="7"/>
        <v/>
      </c>
      <c r="O28" s="35" t="str">
        <f t="shared" si="8"/>
        <v/>
      </c>
      <c r="P28" s="35" t="str">
        <f t="shared" si="9"/>
        <v/>
      </c>
      <c r="Q28" s="45"/>
      <c r="R28" s="45"/>
      <c r="S28" s="45"/>
      <c r="T28" s="46"/>
      <c r="U28" s="46"/>
      <c r="V28" s="33"/>
      <c r="W28" s="34"/>
      <c r="X28" s="22"/>
      <c r="Y28" s="22"/>
      <c r="Z28" s="54"/>
      <c r="AA28" s="22"/>
      <c r="AB28" s="22"/>
      <c r="AC28" s="55"/>
      <c r="AD28" s="56"/>
      <c r="AE28" s="56"/>
      <c r="AF28" s="56"/>
      <c r="AG28" s="56"/>
      <c r="AH28" s="64" t="str">
        <f t="shared" si="10"/>
        <v/>
      </c>
      <c r="AI28" s="63" t="str">
        <f t="shared" si="11"/>
        <v/>
      </c>
      <c r="AJ28" s="63" t="str">
        <f>IF(G28="","",IF(LEN(G28)&lt;&gt;18,"位数不对",IF(AND(LEN(G28)=18,MID("10X98765432",MOD(SUM(MID(G28,{1;2;3;4;5;6;7;8;9;10;11;12;13;14;15;16;17},1)*2^(18-{1;2;3;4;5;6;7;8;9;10;11;12;13;14;15;16;17})),11)+1,1)=RIGHT(G28)),"正确","错误")))</f>
        <v/>
      </c>
      <c r="AK28" s="65" t="str">
        <f ca="1" t="shared" si="12"/>
        <v/>
      </c>
      <c r="AL28" s="63" t="str">
        <f t="shared" si="13"/>
        <v/>
      </c>
      <c r="AM28" s="63" t="str">
        <f>IF(J28="","",IF(LEN(J28)&lt;&gt;18,"位数不对",IF(AND(LEN(J28)=18,MID("10X98765432",MOD(SUM(MID(J28,{1;2;3;4;5;6;7;8;9;10;11;12;13;14;15;16;17},1)*2^(18-{1;2;3;4;5;6;7;8;9;10;11;12;13;14;15;16;17})),11)+1,1)=RIGHT(J28)),"正确","错误")))</f>
        <v/>
      </c>
      <c r="AN28" s="63" t="str">
        <f>IF(L28="","",IF(LEN(L28)&lt;&gt;18,"位数不对",IF(AND(LEN(L28)=18,MID("10X98765432",MOD(SUM(MID(L28,{1;2;3;4;5;6;7;8;9;10;11;12;13;14;15;16;17},1)*2^(18-{1;2;3;4;5;6;7;8;9;10;11;12;13;14;15;16;17})),11)+1,1)=RIGHT(L28)),"正确","错误")))</f>
        <v/>
      </c>
      <c r="AO28" s="69" t="str">
        <f>IF(AB28="","",IF(AB28=INDEX(cs!$AL$1:$AL$242,MATCH(AC28,cs!$AM$1:$AM$242,0)),"正确","请核对"))</f>
        <v/>
      </c>
      <c r="AP28" s="70"/>
    </row>
    <row r="29" ht="15.6" spans="1:42">
      <c r="A29" s="18" t="str">
        <f t="shared" si="0"/>
        <v/>
      </c>
      <c r="B29" s="19"/>
      <c r="C29" s="20"/>
      <c r="D29" s="20"/>
      <c r="E29" s="21"/>
      <c r="F29" s="22"/>
      <c r="G29" s="22"/>
      <c r="H29" s="22"/>
      <c r="I29" s="33"/>
      <c r="J29" s="34"/>
      <c r="K29" s="34"/>
      <c r="L29" s="34"/>
      <c r="M29" s="35" t="str">
        <f t="shared" si="6"/>
        <v/>
      </c>
      <c r="N29" s="35" t="str">
        <f t="shared" si="7"/>
        <v/>
      </c>
      <c r="O29" s="35" t="str">
        <f t="shared" si="8"/>
        <v/>
      </c>
      <c r="P29" s="35" t="str">
        <f t="shared" si="9"/>
        <v/>
      </c>
      <c r="Q29" s="45"/>
      <c r="R29" s="45"/>
      <c r="S29" s="45"/>
      <c r="T29" s="46"/>
      <c r="U29" s="46"/>
      <c r="V29" s="33"/>
      <c r="W29" s="34"/>
      <c r="X29" s="22"/>
      <c r="Y29" s="22"/>
      <c r="Z29" s="54"/>
      <c r="AA29" s="22"/>
      <c r="AB29" s="22"/>
      <c r="AC29" s="55"/>
      <c r="AD29" s="56"/>
      <c r="AE29" s="56"/>
      <c r="AF29" s="56"/>
      <c r="AG29" s="56"/>
      <c r="AH29" s="64" t="str">
        <f t="shared" si="10"/>
        <v/>
      </c>
      <c r="AI29" s="63" t="str">
        <f t="shared" si="11"/>
        <v/>
      </c>
      <c r="AJ29" s="63" t="str">
        <f>IF(G29="","",IF(LEN(G29)&lt;&gt;18,"位数不对",IF(AND(LEN(G29)=18,MID("10X98765432",MOD(SUM(MID(G29,{1;2;3;4;5;6;7;8;9;10;11;12;13;14;15;16;17},1)*2^(18-{1;2;3;4;5;6;7;8;9;10;11;12;13;14;15;16;17})),11)+1,1)=RIGHT(G29)),"正确","错误")))</f>
        <v/>
      </c>
      <c r="AK29" s="65" t="str">
        <f ca="1" t="shared" si="12"/>
        <v/>
      </c>
      <c r="AL29" s="63" t="str">
        <f t="shared" si="13"/>
        <v/>
      </c>
      <c r="AM29" s="63" t="str">
        <f>IF(J29="","",IF(LEN(J29)&lt;&gt;18,"位数不对",IF(AND(LEN(J29)=18,MID("10X98765432",MOD(SUM(MID(J29,{1;2;3;4;5;6;7;8;9;10;11;12;13;14;15;16;17},1)*2^(18-{1;2;3;4;5;6;7;8;9;10;11;12;13;14;15;16;17})),11)+1,1)=RIGHT(J29)),"正确","错误")))</f>
        <v/>
      </c>
      <c r="AN29" s="63" t="str">
        <f>IF(L29="","",IF(LEN(L29)&lt;&gt;18,"位数不对",IF(AND(LEN(L29)=18,MID("10X98765432",MOD(SUM(MID(L29,{1;2;3;4;5;6;7;8;9;10;11;12;13;14;15;16;17},1)*2^(18-{1;2;3;4;5;6;7;8;9;10;11;12;13;14;15;16;17})),11)+1,1)=RIGHT(L29)),"正确","错误")))</f>
        <v/>
      </c>
      <c r="AO29" s="69" t="str">
        <f>IF(AB29="","",IF(AB29=INDEX(cs!$AL$1:$AL$242,MATCH(AC29,cs!$AM$1:$AM$242,0)),"正确","请核对"))</f>
        <v/>
      </c>
      <c r="AP29" s="70"/>
    </row>
    <row r="30" ht="15.6" spans="1:42">
      <c r="A30" s="18" t="str">
        <f t="shared" si="0"/>
        <v/>
      </c>
      <c r="B30" s="19"/>
      <c r="C30" s="20"/>
      <c r="D30" s="20"/>
      <c r="E30" s="21"/>
      <c r="F30" s="22"/>
      <c r="G30" s="22"/>
      <c r="H30" s="22"/>
      <c r="I30" s="33"/>
      <c r="J30" s="34"/>
      <c r="K30" s="34"/>
      <c r="L30" s="34"/>
      <c r="M30" s="35" t="str">
        <f t="shared" si="6"/>
        <v/>
      </c>
      <c r="N30" s="35" t="str">
        <f t="shared" si="7"/>
        <v/>
      </c>
      <c r="O30" s="35" t="str">
        <f t="shared" si="8"/>
        <v/>
      </c>
      <c r="P30" s="35" t="str">
        <f t="shared" si="9"/>
        <v/>
      </c>
      <c r="Q30" s="45"/>
      <c r="R30" s="45"/>
      <c r="S30" s="45"/>
      <c r="T30" s="46"/>
      <c r="U30" s="46"/>
      <c r="V30" s="33"/>
      <c r="W30" s="34"/>
      <c r="X30" s="22"/>
      <c r="Y30" s="22"/>
      <c r="Z30" s="54"/>
      <c r="AA30" s="22"/>
      <c r="AB30" s="22"/>
      <c r="AC30" s="55"/>
      <c r="AD30" s="56"/>
      <c r="AE30" s="56"/>
      <c r="AF30" s="56"/>
      <c r="AG30" s="56"/>
      <c r="AH30" s="64" t="str">
        <f t="shared" si="10"/>
        <v/>
      </c>
      <c r="AI30" s="63" t="str">
        <f t="shared" si="11"/>
        <v/>
      </c>
      <c r="AJ30" s="63" t="str">
        <f>IF(G30="","",IF(LEN(G30)&lt;&gt;18,"位数不对",IF(AND(LEN(G30)=18,MID("10X98765432",MOD(SUM(MID(G30,{1;2;3;4;5;6;7;8;9;10;11;12;13;14;15;16;17},1)*2^(18-{1;2;3;4;5;6;7;8;9;10;11;12;13;14;15;16;17})),11)+1,1)=RIGHT(G30)),"正确","错误")))</f>
        <v/>
      </c>
      <c r="AK30" s="65" t="str">
        <f ca="1" t="shared" si="12"/>
        <v/>
      </c>
      <c r="AL30" s="63" t="str">
        <f t="shared" si="13"/>
        <v/>
      </c>
      <c r="AM30" s="63" t="str">
        <f>IF(J30="","",IF(LEN(J30)&lt;&gt;18,"位数不对",IF(AND(LEN(J30)=18,MID("10X98765432",MOD(SUM(MID(J30,{1;2;3;4;5;6;7;8;9;10;11;12;13;14;15;16;17},1)*2^(18-{1;2;3;4;5;6;7;8;9;10;11;12;13;14;15;16;17})),11)+1,1)=RIGHT(J30)),"正确","错误")))</f>
        <v/>
      </c>
      <c r="AN30" s="63" t="str">
        <f>IF(L30="","",IF(LEN(L30)&lt;&gt;18,"位数不对",IF(AND(LEN(L30)=18,MID("10X98765432",MOD(SUM(MID(L30,{1;2;3;4;5;6;7;8;9;10;11;12;13;14;15;16;17},1)*2^(18-{1;2;3;4;5;6;7;8;9;10;11;12;13;14;15;16;17})),11)+1,1)=RIGHT(L30)),"正确","错误")))</f>
        <v/>
      </c>
      <c r="AO30" s="69" t="str">
        <f>IF(AB30="","",IF(AB30=INDEX(cs!$AL$1:$AL$242,MATCH(AC30,cs!$AM$1:$AM$242,0)),"正确","请核对"))</f>
        <v/>
      </c>
      <c r="AP30" s="70"/>
    </row>
    <row r="31" ht="15.6" spans="1:42">
      <c r="A31" s="18" t="str">
        <f t="shared" si="0"/>
        <v/>
      </c>
      <c r="B31" s="19"/>
      <c r="C31" s="20"/>
      <c r="D31" s="20"/>
      <c r="E31" s="21"/>
      <c r="F31" s="22"/>
      <c r="G31" s="22"/>
      <c r="H31" s="22"/>
      <c r="I31" s="33"/>
      <c r="J31" s="34"/>
      <c r="K31" s="34"/>
      <c r="L31" s="34"/>
      <c r="M31" s="35" t="str">
        <f t="shared" si="6"/>
        <v/>
      </c>
      <c r="N31" s="35" t="str">
        <f t="shared" si="7"/>
        <v/>
      </c>
      <c r="O31" s="35" t="str">
        <f t="shared" si="8"/>
        <v/>
      </c>
      <c r="P31" s="35" t="str">
        <f t="shared" si="9"/>
        <v/>
      </c>
      <c r="Q31" s="45"/>
      <c r="R31" s="45"/>
      <c r="S31" s="45"/>
      <c r="T31" s="46"/>
      <c r="U31" s="46"/>
      <c r="V31" s="33"/>
      <c r="W31" s="34"/>
      <c r="X31" s="22"/>
      <c r="Y31" s="22"/>
      <c r="Z31" s="54"/>
      <c r="AA31" s="22"/>
      <c r="AB31" s="22"/>
      <c r="AC31" s="55"/>
      <c r="AD31" s="56"/>
      <c r="AE31" s="56"/>
      <c r="AF31" s="56"/>
      <c r="AG31" s="56"/>
      <c r="AH31" s="64" t="str">
        <f t="shared" si="10"/>
        <v/>
      </c>
      <c r="AI31" s="63" t="str">
        <f t="shared" si="11"/>
        <v/>
      </c>
      <c r="AJ31" s="63" t="str">
        <f>IF(G31="","",IF(LEN(G31)&lt;&gt;18,"位数不对",IF(AND(LEN(G31)=18,MID("10X98765432",MOD(SUM(MID(G31,{1;2;3;4;5;6;7;8;9;10;11;12;13;14;15;16;17},1)*2^(18-{1;2;3;4;5;6;7;8;9;10;11;12;13;14;15;16;17})),11)+1,1)=RIGHT(G31)),"正确","错误")))</f>
        <v/>
      </c>
      <c r="AK31" s="65" t="str">
        <f ca="1" t="shared" si="12"/>
        <v/>
      </c>
      <c r="AL31" s="63" t="str">
        <f t="shared" si="13"/>
        <v/>
      </c>
      <c r="AM31" s="63" t="str">
        <f>IF(J31="","",IF(LEN(J31)&lt;&gt;18,"位数不对",IF(AND(LEN(J31)=18,MID("10X98765432",MOD(SUM(MID(J31,{1;2;3;4;5;6;7;8;9;10;11;12;13;14;15;16;17},1)*2^(18-{1;2;3;4;5;6;7;8;9;10;11;12;13;14;15;16;17})),11)+1,1)=RIGHT(J31)),"正确","错误")))</f>
        <v/>
      </c>
      <c r="AN31" s="63" t="str">
        <f>IF(L31="","",IF(LEN(L31)&lt;&gt;18,"位数不对",IF(AND(LEN(L31)=18,MID("10X98765432",MOD(SUM(MID(L31,{1;2;3;4;5;6;7;8;9;10;11;12;13;14;15;16;17},1)*2^(18-{1;2;3;4;5;6;7;8;9;10;11;12;13;14;15;16;17})),11)+1,1)=RIGHT(L31)),"正确","错误")))</f>
        <v/>
      </c>
      <c r="AO31" s="69" t="str">
        <f>IF(AB31="","",IF(AB31=INDEX(cs!$AL$1:$AL$242,MATCH(AC31,cs!$AM$1:$AM$242,0)),"正确","请核对"))</f>
        <v/>
      </c>
      <c r="AP31" s="70"/>
    </row>
    <row r="32" ht="15.6" spans="1:42">
      <c r="A32" s="18" t="str">
        <f t="shared" si="0"/>
        <v/>
      </c>
      <c r="B32" s="19"/>
      <c r="C32" s="20"/>
      <c r="D32" s="20"/>
      <c r="E32" s="21"/>
      <c r="F32" s="22"/>
      <c r="G32" s="22"/>
      <c r="H32" s="22"/>
      <c r="I32" s="33"/>
      <c r="J32" s="34"/>
      <c r="K32" s="34"/>
      <c r="L32" s="34"/>
      <c r="M32" s="35" t="str">
        <f t="shared" si="6"/>
        <v/>
      </c>
      <c r="N32" s="35" t="str">
        <f t="shared" si="7"/>
        <v/>
      </c>
      <c r="O32" s="35" t="str">
        <f t="shared" si="8"/>
        <v/>
      </c>
      <c r="P32" s="35" t="str">
        <f t="shared" si="9"/>
        <v/>
      </c>
      <c r="Q32" s="45"/>
      <c r="R32" s="45"/>
      <c r="S32" s="45"/>
      <c r="T32" s="46"/>
      <c r="U32" s="46"/>
      <c r="V32" s="33"/>
      <c r="W32" s="34"/>
      <c r="X32" s="22"/>
      <c r="Y32" s="22"/>
      <c r="Z32" s="54"/>
      <c r="AA32" s="22"/>
      <c r="AB32" s="22"/>
      <c r="AC32" s="55"/>
      <c r="AD32" s="56"/>
      <c r="AE32" s="56"/>
      <c r="AF32" s="56"/>
      <c r="AG32" s="56"/>
      <c r="AH32" s="64" t="str">
        <f t="shared" si="10"/>
        <v/>
      </c>
      <c r="AI32" s="63" t="str">
        <f t="shared" si="11"/>
        <v/>
      </c>
      <c r="AJ32" s="63" t="str">
        <f>IF(G32="","",IF(LEN(G32)&lt;&gt;18,"位数不对",IF(AND(LEN(G32)=18,MID("10X98765432",MOD(SUM(MID(G32,{1;2;3;4;5;6;7;8;9;10;11;12;13;14;15;16;17},1)*2^(18-{1;2;3;4;5;6;7;8;9;10;11;12;13;14;15;16;17})),11)+1,1)=RIGHT(G32)),"正确","错误")))</f>
        <v/>
      </c>
      <c r="AK32" s="65" t="str">
        <f ca="1" t="shared" si="12"/>
        <v/>
      </c>
      <c r="AL32" s="63" t="str">
        <f t="shared" si="13"/>
        <v/>
      </c>
      <c r="AM32" s="63" t="str">
        <f>IF(J32="","",IF(LEN(J32)&lt;&gt;18,"位数不对",IF(AND(LEN(J32)=18,MID("10X98765432",MOD(SUM(MID(J32,{1;2;3;4;5;6;7;8;9;10;11;12;13;14;15;16;17},1)*2^(18-{1;2;3;4;5;6;7;8;9;10;11;12;13;14;15;16;17})),11)+1,1)=RIGHT(J32)),"正确","错误")))</f>
        <v/>
      </c>
      <c r="AN32" s="63" t="str">
        <f>IF(L32="","",IF(LEN(L32)&lt;&gt;18,"位数不对",IF(AND(LEN(L32)=18,MID("10X98765432",MOD(SUM(MID(L32,{1;2;3;4;5;6;7;8;9;10;11;12;13;14;15;16;17},1)*2^(18-{1;2;3;4;5;6;7;8;9;10;11;12;13;14;15;16;17})),11)+1,1)=RIGHT(L32)),"正确","错误")))</f>
        <v/>
      </c>
      <c r="AO32" s="69" t="str">
        <f>IF(AB32="","",IF(AB32=INDEX(cs!$AL$1:$AL$242,MATCH(AC32,cs!$AM$1:$AM$242,0)),"正确","请核对"))</f>
        <v/>
      </c>
      <c r="AP32" s="70"/>
    </row>
    <row r="33" ht="15.6" spans="1:42">
      <c r="A33" s="18" t="str">
        <f t="shared" si="0"/>
        <v/>
      </c>
      <c r="B33" s="19"/>
      <c r="C33" s="20"/>
      <c r="D33" s="20"/>
      <c r="E33" s="21"/>
      <c r="F33" s="22"/>
      <c r="G33" s="22"/>
      <c r="H33" s="22"/>
      <c r="I33" s="33"/>
      <c r="J33" s="34"/>
      <c r="K33" s="34"/>
      <c r="L33" s="34"/>
      <c r="M33" s="35" t="str">
        <f t="shared" si="6"/>
        <v/>
      </c>
      <c r="N33" s="35" t="str">
        <f t="shared" si="7"/>
        <v/>
      </c>
      <c r="O33" s="35" t="str">
        <f t="shared" si="8"/>
        <v/>
      </c>
      <c r="P33" s="35" t="str">
        <f t="shared" si="9"/>
        <v/>
      </c>
      <c r="Q33" s="45"/>
      <c r="R33" s="45"/>
      <c r="S33" s="45"/>
      <c r="T33" s="46"/>
      <c r="U33" s="46"/>
      <c r="V33" s="33"/>
      <c r="W33" s="34"/>
      <c r="X33" s="22"/>
      <c r="Y33" s="22"/>
      <c r="Z33" s="54"/>
      <c r="AA33" s="22"/>
      <c r="AB33" s="22"/>
      <c r="AC33" s="55"/>
      <c r="AD33" s="56"/>
      <c r="AE33" s="56"/>
      <c r="AF33" s="56"/>
      <c r="AG33" s="56"/>
      <c r="AH33" s="64" t="str">
        <f t="shared" si="10"/>
        <v/>
      </c>
      <c r="AI33" s="63" t="str">
        <f t="shared" si="11"/>
        <v/>
      </c>
      <c r="AJ33" s="63" t="str">
        <f>IF(G33="","",IF(LEN(G33)&lt;&gt;18,"位数不对",IF(AND(LEN(G33)=18,MID("10X98765432",MOD(SUM(MID(G33,{1;2;3;4;5;6;7;8;9;10;11;12;13;14;15;16;17},1)*2^(18-{1;2;3;4;5;6;7;8;9;10;11;12;13;14;15;16;17})),11)+1,1)=RIGHT(G33)),"正确","错误")))</f>
        <v/>
      </c>
      <c r="AK33" s="65" t="str">
        <f ca="1" t="shared" si="12"/>
        <v/>
      </c>
      <c r="AL33" s="63" t="str">
        <f t="shared" si="13"/>
        <v/>
      </c>
      <c r="AM33" s="63" t="str">
        <f>IF(J33="","",IF(LEN(J33)&lt;&gt;18,"位数不对",IF(AND(LEN(J33)=18,MID("10X98765432",MOD(SUM(MID(J33,{1;2;3;4;5;6;7;8;9;10;11;12;13;14;15;16;17},1)*2^(18-{1;2;3;4;5;6;7;8;9;10;11;12;13;14;15;16;17})),11)+1,1)=RIGHT(J33)),"正确","错误")))</f>
        <v/>
      </c>
      <c r="AN33" s="63" t="str">
        <f>IF(L33="","",IF(LEN(L33)&lt;&gt;18,"位数不对",IF(AND(LEN(L33)=18,MID("10X98765432",MOD(SUM(MID(L33,{1;2;3;4;5;6;7;8;9;10;11;12;13;14;15;16;17},1)*2^(18-{1;2;3;4;5;6;7;8;9;10;11;12;13;14;15;16;17})),11)+1,1)=RIGHT(L33)),"正确","错误")))</f>
        <v/>
      </c>
      <c r="AO33" s="69" t="str">
        <f>IF(AB33="","",IF(AB33=INDEX(cs!$AL$1:$AL$242,MATCH(AC33,cs!$AM$1:$AM$242,0)),"正确","请核对"))</f>
        <v/>
      </c>
      <c r="AP33" s="70"/>
    </row>
    <row r="34" ht="15.6" spans="1:42">
      <c r="A34" s="18" t="str">
        <f t="shared" si="0"/>
        <v/>
      </c>
      <c r="B34" s="19"/>
      <c r="C34" s="20"/>
      <c r="D34" s="20"/>
      <c r="E34" s="21"/>
      <c r="F34" s="22"/>
      <c r="G34" s="22"/>
      <c r="H34" s="22"/>
      <c r="I34" s="33"/>
      <c r="J34" s="34"/>
      <c r="K34" s="34"/>
      <c r="L34" s="34"/>
      <c r="M34" s="35" t="str">
        <f t="shared" si="6"/>
        <v/>
      </c>
      <c r="N34" s="35" t="str">
        <f t="shared" si="7"/>
        <v/>
      </c>
      <c r="O34" s="35" t="str">
        <f t="shared" si="8"/>
        <v/>
      </c>
      <c r="P34" s="35" t="str">
        <f t="shared" si="9"/>
        <v/>
      </c>
      <c r="Q34" s="45"/>
      <c r="R34" s="45"/>
      <c r="S34" s="45"/>
      <c r="T34" s="46"/>
      <c r="U34" s="46"/>
      <c r="V34" s="33"/>
      <c r="W34" s="34"/>
      <c r="X34" s="22"/>
      <c r="Y34" s="22"/>
      <c r="Z34" s="54"/>
      <c r="AA34" s="22"/>
      <c r="AB34" s="22"/>
      <c r="AC34" s="55"/>
      <c r="AD34" s="56"/>
      <c r="AE34" s="56"/>
      <c r="AF34" s="56"/>
      <c r="AG34" s="56"/>
      <c r="AH34" s="64" t="str">
        <f t="shared" si="10"/>
        <v/>
      </c>
      <c r="AI34" s="63" t="str">
        <f t="shared" si="11"/>
        <v/>
      </c>
      <c r="AJ34" s="63" t="str">
        <f>IF(G34="","",IF(LEN(G34)&lt;&gt;18,"位数不对",IF(AND(LEN(G34)=18,MID("10X98765432",MOD(SUM(MID(G34,{1;2;3;4;5;6;7;8;9;10;11;12;13;14;15;16;17},1)*2^(18-{1;2;3;4;5;6;7;8;9;10;11;12;13;14;15;16;17})),11)+1,1)=RIGHT(G34)),"正确","错误")))</f>
        <v/>
      </c>
      <c r="AK34" s="65" t="str">
        <f ca="1" t="shared" si="12"/>
        <v/>
      </c>
      <c r="AL34" s="63" t="str">
        <f t="shared" si="13"/>
        <v/>
      </c>
      <c r="AM34" s="63" t="str">
        <f>IF(J34="","",IF(LEN(J34)&lt;&gt;18,"位数不对",IF(AND(LEN(J34)=18,MID("10X98765432",MOD(SUM(MID(J34,{1;2;3;4;5;6;7;8;9;10;11;12;13;14;15;16;17},1)*2^(18-{1;2;3;4;5;6;7;8;9;10;11;12;13;14;15;16;17})),11)+1,1)=RIGHT(J34)),"正确","错误")))</f>
        <v/>
      </c>
      <c r="AN34" s="63" t="str">
        <f>IF(L34="","",IF(LEN(L34)&lt;&gt;18,"位数不对",IF(AND(LEN(L34)=18,MID("10X98765432",MOD(SUM(MID(L34,{1;2;3;4;5;6;7;8;9;10;11;12;13;14;15;16;17},1)*2^(18-{1;2;3;4;5;6;7;8;9;10;11;12;13;14;15;16;17})),11)+1,1)=RIGHT(L34)),"正确","错误")))</f>
        <v/>
      </c>
      <c r="AO34" s="69" t="str">
        <f>IF(AB34="","",IF(AB34=INDEX(cs!$AL$1:$AL$242,MATCH(AC34,cs!$AM$1:$AM$242,0)),"正确","请核对"))</f>
        <v/>
      </c>
      <c r="AP34" s="70"/>
    </row>
    <row r="35" ht="15.6" spans="1:42">
      <c r="A35" s="18" t="str">
        <f t="shared" si="0"/>
        <v/>
      </c>
      <c r="B35" s="19"/>
      <c r="C35" s="20"/>
      <c r="D35" s="20"/>
      <c r="E35" s="21"/>
      <c r="F35" s="22"/>
      <c r="G35" s="22"/>
      <c r="H35" s="22"/>
      <c r="I35" s="33"/>
      <c r="J35" s="34"/>
      <c r="K35" s="34"/>
      <c r="L35" s="34"/>
      <c r="M35" s="35" t="str">
        <f t="shared" si="6"/>
        <v/>
      </c>
      <c r="N35" s="35" t="str">
        <f t="shared" si="7"/>
        <v/>
      </c>
      <c r="O35" s="35" t="str">
        <f t="shared" si="8"/>
        <v/>
      </c>
      <c r="P35" s="35" t="str">
        <f t="shared" si="9"/>
        <v/>
      </c>
      <c r="Q35" s="45"/>
      <c r="R35" s="45"/>
      <c r="S35" s="45"/>
      <c r="T35" s="46"/>
      <c r="U35" s="46"/>
      <c r="V35" s="33"/>
      <c r="W35" s="34"/>
      <c r="X35" s="22"/>
      <c r="Y35" s="22"/>
      <c r="Z35" s="54"/>
      <c r="AA35" s="22"/>
      <c r="AB35" s="22"/>
      <c r="AC35" s="55"/>
      <c r="AD35" s="56"/>
      <c r="AE35" s="56"/>
      <c r="AF35" s="56"/>
      <c r="AG35" s="56"/>
      <c r="AH35" s="64" t="str">
        <f t="shared" si="10"/>
        <v/>
      </c>
      <c r="AI35" s="63" t="str">
        <f t="shared" si="11"/>
        <v/>
      </c>
      <c r="AJ35" s="63" t="str">
        <f>IF(G35="","",IF(LEN(G35)&lt;&gt;18,"位数不对",IF(AND(LEN(G35)=18,MID("10X98765432",MOD(SUM(MID(G35,{1;2;3;4;5;6;7;8;9;10;11;12;13;14;15;16;17},1)*2^(18-{1;2;3;4;5;6;7;8;9;10;11;12;13;14;15;16;17})),11)+1,1)=RIGHT(G35)),"正确","错误")))</f>
        <v/>
      </c>
      <c r="AK35" s="65" t="str">
        <f ca="1" t="shared" si="12"/>
        <v/>
      </c>
      <c r="AL35" s="63" t="str">
        <f t="shared" si="13"/>
        <v/>
      </c>
      <c r="AM35" s="63" t="str">
        <f>IF(J35="","",IF(LEN(J35)&lt;&gt;18,"位数不对",IF(AND(LEN(J35)=18,MID("10X98765432",MOD(SUM(MID(J35,{1;2;3;4;5;6;7;8;9;10;11;12;13;14;15;16;17},1)*2^(18-{1;2;3;4;5;6;7;8;9;10;11;12;13;14;15;16;17})),11)+1,1)=RIGHT(J35)),"正确","错误")))</f>
        <v/>
      </c>
      <c r="AN35" s="63" t="str">
        <f>IF(L35="","",IF(LEN(L35)&lt;&gt;18,"位数不对",IF(AND(LEN(L35)=18,MID("10X98765432",MOD(SUM(MID(L35,{1;2;3;4;5;6;7;8;9;10;11;12;13;14;15;16;17},1)*2^(18-{1;2;3;4;5;6;7;8;9;10;11;12;13;14;15;16;17})),11)+1,1)=RIGHT(L35)),"正确","错误")))</f>
        <v/>
      </c>
      <c r="AO35" s="69" t="str">
        <f>IF(AB35="","",IF(AB35=INDEX(cs!$AL$1:$AL$242,MATCH(AC35,cs!$AM$1:$AM$242,0)),"正确","请核对"))</f>
        <v/>
      </c>
      <c r="AP35" s="70"/>
    </row>
    <row r="36" ht="15.6" spans="1:42">
      <c r="A36" s="18" t="str">
        <f t="shared" si="0"/>
        <v/>
      </c>
      <c r="B36" s="19"/>
      <c r="C36" s="20"/>
      <c r="D36" s="20"/>
      <c r="E36" s="21"/>
      <c r="F36" s="22"/>
      <c r="G36" s="22"/>
      <c r="H36" s="22"/>
      <c r="I36" s="33"/>
      <c r="J36" s="34"/>
      <c r="K36" s="34"/>
      <c r="L36" s="34"/>
      <c r="M36" s="35" t="str">
        <f t="shared" si="6"/>
        <v/>
      </c>
      <c r="N36" s="35" t="str">
        <f t="shared" si="7"/>
        <v/>
      </c>
      <c r="O36" s="35" t="str">
        <f t="shared" si="8"/>
        <v/>
      </c>
      <c r="P36" s="35" t="str">
        <f t="shared" si="9"/>
        <v/>
      </c>
      <c r="Q36" s="45"/>
      <c r="R36" s="45"/>
      <c r="S36" s="45"/>
      <c r="T36" s="46"/>
      <c r="U36" s="46"/>
      <c r="V36" s="33"/>
      <c r="W36" s="34"/>
      <c r="X36" s="22"/>
      <c r="Y36" s="22"/>
      <c r="Z36" s="54"/>
      <c r="AA36" s="22"/>
      <c r="AB36" s="22"/>
      <c r="AC36" s="55"/>
      <c r="AD36" s="56"/>
      <c r="AE36" s="56"/>
      <c r="AF36" s="56"/>
      <c r="AG36" s="56"/>
      <c r="AH36" s="64" t="str">
        <f t="shared" si="10"/>
        <v/>
      </c>
      <c r="AI36" s="63" t="str">
        <f t="shared" si="11"/>
        <v/>
      </c>
      <c r="AJ36" s="63" t="str">
        <f>IF(G36="","",IF(LEN(G36)&lt;&gt;18,"位数不对",IF(AND(LEN(G36)=18,MID("10X98765432",MOD(SUM(MID(G36,{1;2;3;4;5;6;7;8;9;10;11;12;13;14;15;16;17},1)*2^(18-{1;2;3;4;5;6;7;8;9;10;11;12;13;14;15;16;17})),11)+1,1)=RIGHT(G36)),"正确","错误")))</f>
        <v/>
      </c>
      <c r="AK36" s="65" t="str">
        <f ca="1" t="shared" si="12"/>
        <v/>
      </c>
      <c r="AL36" s="63" t="str">
        <f t="shared" si="13"/>
        <v/>
      </c>
      <c r="AM36" s="63" t="str">
        <f>IF(J36="","",IF(LEN(J36)&lt;&gt;18,"位数不对",IF(AND(LEN(J36)=18,MID("10X98765432",MOD(SUM(MID(J36,{1;2;3;4;5;6;7;8;9;10;11;12;13;14;15;16;17},1)*2^(18-{1;2;3;4;5;6;7;8;9;10;11;12;13;14;15;16;17})),11)+1,1)=RIGHT(J36)),"正确","错误")))</f>
        <v/>
      </c>
      <c r="AN36" s="63" t="str">
        <f>IF(L36="","",IF(LEN(L36)&lt;&gt;18,"位数不对",IF(AND(LEN(L36)=18,MID("10X98765432",MOD(SUM(MID(L36,{1;2;3;4;5;6;7;8;9;10;11;12;13;14;15;16;17},1)*2^(18-{1;2;3;4;5;6;7;8;9;10;11;12;13;14;15;16;17})),11)+1,1)=RIGHT(L36)),"正确","错误")))</f>
        <v/>
      </c>
      <c r="AO36" s="69" t="str">
        <f>IF(AB36="","",IF(AB36=INDEX(cs!$AL$1:$AL$242,MATCH(AC36,cs!$AM$1:$AM$242,0)),"正确","请核对"))</f>
        <v/>
      </c>
      <c r="AP36" s="70"/>
    </row>
    <row r="37" ht="15.6" spans="1:42">
      <c r="A37" s="18" t="str">
        <f t="shared" si="0"/>
        <v/>
      </c>
      <c r="B37" s="19"/>
      <c r="C37" s="20"/>
      <c r="D37" s="20"/>
      <c r="E37" s="21"/>
      <c r="F37" s="22"/>
      <c r="G37" s="22"/>
      <c r="H37" s="22"/>
      <c r="I37" s="33"/>
      <c r="J37" s="34"/>
      <c r="K37" s="34"/>
      <c r="L37" s="34"/>
      <c r="M37" s="35" t="str">
        <f t="shared" si="6"/>
        <v/>
      </c>
      <c r="N37" s="35" t="str">
        <f t="shared" si="7"/>
        <v/>
      </c>
      <c r="O37" s="35" t="str">
        <f t="shared" si="8"/>
        <v/>
      </c>
      <c r="P37" s="35" t="str">
        <f t="shared" si="9"/>
        <v/>
      </c>
      <c r="Q37" s="45"/>
      <c r="R37" s="45"/>
      <c r="S37" s="45"/>
      <c r="T37" s="46"/>
      <c r="U37" s="46"/>
      <c r="V37" s="33"/>
      <c r="W37" s="34"/>
      <c r="X37" s="22"/>
      <c r="Y37" s="22"/>
      <c r="Z37" s="54"/>
      <c r="AA37" s="22"/>
      <c r="AB37" s="22"/>
      <c r="AC37" s="55"/>
      <c r="AD37" s="56"/>
      <c r="AE37" s="56"/>
      <c r="AF37" s="56"/>
      <c r="AG37" s="56"/>
      <c r="AH37" s="64" t="str">
        <f t="shared" si="10"/>
        <v/>
      </c>
      <c r="AI37" s="63" t="str">
        <f t="shared" si="11"/>
        <v/>
      </c>
      <c r="AJ37" s="63" t="str">
        <f>IF(G37="","",IF(LEN(G37)&lt;&gt;18,"位数不对",IF(AND(LEN(G37)=18,MID("10X98765432",MOD(SUM(MID(G37,{1;2;3;4;5;6;7;8;9;10;11;12;13;14;15;16;17},1)*2^(18-{1;2;3;4;5;6;7;8;9;10;11;12;13;14;15;16;17})),11)+1,1)=RIGHT(G37)),"正确","错误")))</f>
        <v/>
      </c>
      <c r="AK37" s="65" t="str">
        <f ca="1" t="shared" si="12"/>
        <v/>
      </c>
      <c r="AL37" s="63" t="str">
        <f t="shared" si="13"/>
        <v/>
      </c>
      <c r="AM37" s="63" t="str">
        <f>IF(J37="","",IF(LEN(J37)&lt;&gt;18,"位数不对",IF(AND(LEN(J37)=18,MID("10X98765432",MOD(SUM(MID(J37,{1;2;3;4;5;6;7;8;9;10;11;12;13;14;15;16;17},1)*2^(18-{1;2;3;4;5;6;7;8;9;10;11;12;13;14;15;16;17})),11)+1,1)=RIGHT(J37)),"正确","错误")))</f>
        <v/>
      </c>
      <c r="AN37" s="63" t="str">
        <f>IF(L37="","",IF(LEN(L37)&lt;&gt;18,"位数不对",IF(AND(LEN(L37)=18,MID("10X98765432",MOD(SUM(MID(L37,{1;2;3;4;5;6;7;8;9;10;11;12;13;14;15;16;17},1)*2^(18-{1;2;3;4;5;6;7;8;9;10;11;12;13;14;15;16;17})),11)+1,1)=RIGHT(L37)),"正确","错误")))</f>
        <v/>
      </c>
      <c r="AO37" s="69" t="str">
        <f>IF(AB37="","",IF(AB37=INDEX(cs!$AL$1:$AL$242,MATCH(AC37,cs!$AM$1:$AM$242,0)),"正确","请核对"))</f>
        <v/>
      </c>
      <c r="AP37" s="70"/>
    </row>
    <row r="38" ht="15.6" spans="1:42">
      <c r="A38" s="18" t="str">
        <f t="shared" si="0"/>
        <v/>
      </c>
      <c r="B38" s="19"/>
      <c r="C38" s="20"/>
      <c r="D38" s="20"/>
      <c r="E38" s="21"/>
      <c r="F38" s="22"/>
      <c r="G38" s="22"/>
      <c r="H38" s="22"/>
      <c r="I38" s="33"/>
      <c r="J38" s="34"/>
      <c r="K38" s="34"/>
      <c r="L38" s="34"/>
      <c r="M38" s="35" t="str">
        <f t="shared" si="6"/>
        <v/>
      </c>
      <c r="N38" s="35" t="str">
        <f t="shared" si="7"/>
        <v/>
      </c>
      <c r="O38" s="35" t="str">
        <f t="shared" si="8"/>
        <v/>
      </c>
      <c r="P38" s="35" t="str">
        <f t="shared" si="9"/>
        <v/>
      </c>
      <c r="Q38" s="45"/>
      <c r="R38" s="45"/>
      <c r="S38" s="45"/>
      <c r="T38" s="46"/>
      <c r="U38" s="46"/>
      <c r="V38" s="33"/>
      <c r="W38" s="34"/>
      <c r="X38" s="22"/>
      <c r="Y38" s="22"/>
      <c r="Z38" s="54"/>
      <c r="AA38" s="22"/>
      <c r="AB38" s="22"/>
      <c r="AC38" s="55"/>
      <c r="AD38" s="56"/>
      <c r="AE38" s="56"/>
      <c r="AF38" s="56"/>
      <c r="AG38" s="56"/>
      <c r="AH38" s="64" t="str">
        <f t="shared" si="10"/>
        <v/>
      </c>
      <c r="AI38" s="63" t="str">
        <f t="shared" si="11"/>
        <v/>
      </c>
      <c r="AJ38" s="63" t="str">
        <f>IF(G38="","",IF(LEN(G38)&lt;&gt;18,"位数不对",IF(AND(LEN(G38)=18,MID("10X98765432",MOD(SUM(MID(G38,{1;2;3;4;5;6;7;8;9;10;11;12;13;14;15;16;17},1)*2^(18-{1;2;3;4;5;6;7;8;9;10;11;12;13;14;15;16;17})),11)+1,1)=RIGHT(G38)),"正确","错误")))</f>
        <v/>
      </c>
      <c r="AK38" s="65" t="str">
        <f ca="1" t="shared" si="12"/>
        <v/>
      </c>
      <c r="AL38" s="63" t="str">
        <f t="shared" si="13"/>
        <v/>
      </c>
      <c r="AM38" s="63" t="str">
        <f>IF(J38="","",IF(LEN(J38)&lt;&gt;18,"位数不对",IF(AND(LEN(J38)=18,MID("10X98765432",MOD(SUM(MID(J38,{1;2;3;4;5;6;7;8;9;10;11;12;13;14;15;16;17},1)*2^(18-{1;2;3;4;5;6;7;8;9;10;11;12;13;14;15;16;17})),11)+1,1)=RIGHT(J38)),"正确","错误")))</f>
        <v/>
      </c>
      <c r="AN38" s="63" t="str">
        <f>IF(L38="","",IF(LEN(L38)&lt;&gt;18,"位数不对",IF(AND(LEN(L38)=18,MID("10X98765432",MOD(SUM(MID(L38,{1;2;3;4;5;6;7;8;9;10;11;12;13;14;15;16;17},1)*2^(18-{1;2;3;4;5;6;7;8;9;10;11;12;13;14;15;16;17})),11)+1,1)=RIGHT(L38)),"正确","错误")))</f>
        <v/>
      </c>
      <c r="AO38" s="69" t="str">
        <f>IF(AB38="","",IF(AB38=INDEX(cs!$AL$1:$AL$242,MATCH(AC38,cs!$AM$1:$AM$242,0)),"正确","请核对"))</f>
        <v/>
      </c>
      <c r="AP38" s="70"/>
    </row>
    <row r="39" ht="15.6" spans="1:42">
      <c r="A39" s="18" t="str">
        <f t="shared" si="0"/>
        <v/>
      </c>
      <c r="B39" s="19"/>
      <c r="C39" s="20"/>
      <c r="D39" s="20"/>
      <c r="E39" s="21"/>
      <c r="F39" s="22"/>
      <c r="G39" s="22"/>
      <c r="H39" s="22"/>
      <c r="I39" s="33"/>
      <c r="J39" s="34"/>
      <c r="K39" s="34"/>
      <c r="L39" s="34"/>
      <c r="M39" s="35" t="str">
        <f t="shared" si="6"/>
        <v/>
      </c>
      <c r="N39" s="35" t="str">
        <f t="shared" si="7"/>
        <v/>
      </c>
      <c r="O39" s="35" t="str">
        <f t="shared" si="8"/>
        <v/>
      </c>
      <c r="P39" s="35" t="str">
        <f t="shared" si="9"/>
        <v/>
      </c>
      <c r="Q39" s="45"/>
      <c r="R39" s="45"/>
      <c r="S39" s="45"/>
      <c r="T39" s="46"/>
      <c r="U39" s="46"/>
      <c r="V39" s="33"/>
      <c r="W39" s="34"/>
      <c r="X39" s="22"/>
      <c r="Y39" s="22"/>
      <c r="Z39" s="54"/>
      <c r="AA39" s="22"/>
      <c r="AB39" s="22"/>
      <c r="AC39" s="55"/>
      <c r="AD39" s="56"/>
      <c r="AE39" s="56"/>
      <c r="AF39" s="56"/>
      <c r="AG39" s="56"/>
      <c r="AH39" s="64" t="str">
        <f t="shared" si="10"/>
        <v/>
      </c>
      <c r="AI39" s="63" t="str">
        <f t="shared" si="11"/>
        <v/>
      </c>
      <c r="AJ39" s="63" t="str">
        <f>IF(G39="","",IF(LEN(G39)&lt;&gt;18,"位数不对",IF(AND(LEN(G39)=18,MID("10X98765432",MOD(SUM(MID(G39,{1;2;3;4;5;6;7;8;9;10;11;12;13;14;15;16;17},1)*2^(18-{1;2;3;4;5;6;7;8;9;10;11;12;13;14;15;16;17})),11)+1,1)=RIGHT(G39)),"正确","错误")))</f>
        <v/>
      </c>
      <c r="AK39" s="65" t="str">
        <f ca="1" t="shared" si="12"/>
        <v/>
      </c>
      <c r="AL39" s="63" t="str">
        <f t="shared" si="13"/>
        <v/>
      </c>
      <c r="AM39" s="63" t="str">
        <f>IF(J39="","",IF(LEN(J39)&lt;&gt;18,"位数不对",IF(AND(LEN(J39)=18,MID("10X98765432",MOD(SUM(MID(J39,{1;2;3;4;5;6;7;8;9;10;11;12;13;14;15;16;17},1)*2^(18-{1;2;3;4;5;6;7;8;9;10;11;12;13;14;15;16;17})),11)+1,1)=RIGHT(J39)),"正确","错误")))</f>
        <v/>
      </c>
      <c r="AN39" s="63" t="str">
        <f>IF(L39="","",IF(LEN(L39)&lt;&gt;18,"位数不对",IF(AND(LEN(L39)=18,MID("10X98765432",MOD(SUM(MID(L39,{1;2;3;4;5;6;7;8;9;10;11;12;13;14;15;16;17},1)*2^(18-{1;2;3;4;5;6;7;8;9;10;11;12;13;14;15;16;17})),11)+1,1)=RIGHT(L39)),"正确","错误")))</f>
        <v/>
      </c>
      <c r="AO39" s="69" t="str">
        <f>IF(AB39="","",IF(AB39=INDEX(cs!$AL$1:$AL$242,MATCH(AC39,cs!$AM$1:$AM$242,0)),"正确","请核对"))</f>
        <v/>
      </c>
      <c r="AP39" s="70"/>
    </row>
    <row r="40" ht="15.6" spans="1:42">
      <c r="A40" s="18" t="str">
        <f t="shared" si="0"/>
        <v/>
      </c>
      <c r="B40" s="19"/>
      <c r="C40" s="20"/>
      <c r="D40" s="20"/>
      <c r="E40" s="21"/>
      <c r="F40" s="22"/>
      <c r="G40" s="22"/>
      <c r="H40" s="22"/>
      <c r="I40" s="33"/>
      <c r="J40" s="34"/>
      <c r="K40" s="34"/>
      <c r="L40" s="34"/>
      <c r="M40" s="35" t="str">
        <f t="shared" si="6"/>
        <v/>
      </c>
      <c r="N40" s="35" t="str">
        <f t="shared" si="7"/>
        <v/>
      </c>
      <c r="O40" s="35" t="str">
        <f t="shared" si="8"/>
        <v/>
      </c>
      <c r="P40" s="35" t="str">
        <f t="shared" si="9"/>
        <v/>
      </c>
      <c r="Q40" s="45"/>
      <c r="R40" s="45"/>
      <c r="S40" s="45"/>
      <c r="T40" s="46"/>
      <c r="U40" s="46"/>
      <c r="V40" s="33"/>
      <c r="W40" s="34"/>
      <c r="X40" s="22"/>
      <c r="Y40" s="22"/>
      <c r="Z40" s="54"/>
      <c r="AA40" s="22"/>
      <c r="AB40" s="22"/>
      <c r="AC40" s="55"/>
      <c r="AD40" s="56"/>
      <c r="AE40" s="56"/>
      <c r="AF40" s="56"/>
      <c r="AG40" s="56"/>
      <c r="AH40" s="64" t="str">
        <f t="shared" si="10"/>
        <v/>
      </c>
      <c r="AI40" s="63" t="str">
        <f t="shared" si="11"/>
        <v/>
      </c>
      <c r="AJ40" s="63" t="str">
        <f>IF(G40="","",IF(LEN(G40)&lt;&gt;18,"位数不对",IF(AND(LEN(G40)=18,MID("10X98765432",MOD(SUM(MID(G40,{1;2;3;4;5;6;7;8;9;10;11;12;13;14;15;16;17},1)*2^(18-{1;2;3;4;5;6;7;8;9;10;11;12;13;14;15;16;17})),11)+1,1)=RIGHT(G40)),"正确","错误")))</f>
        <v/>
      </c>
      <c r="AK40" s="65" t="str">
        <f ca="1" t="shared" si="12"/>
        <v/>
      </c>
      <c r="AL40" s="63" t="str">
        <f t="shared" si="13"/>
        <v/>
      </c>
      <c r="AM40" s="63" t="str">
        <f>IF(J40="","",IF(LEN(J40)&lt;&gt;18,"位数不对",IF(AND(LEN(J40)=18,MID("10X98765432",MOD(SUM(MID(J40,{1;2;3;4;5;6;7;8;9;10;11;12;13;14;15;16;17},1)*2^(18-{1;2;3;4;5;6;7;8;9;10;11;12;13;14;15;16;17})),11)+1,1)=RIGHT(J40)),"正确","错误")))</f>
        <v/>
      </c>
      <c r="AN40" s="63" t="str">
        <f>IF(L40="","",IF(LEN(L40)&lt;&gt;18,"位数不对",IF(AND(LEN(L40)=18,MID("10X98765432",MOD(SUM(MID(L40,{1;2;3;4;5;6;7;8;9;10;11;12;13;14;15;16;17},1)*2^(18-{1;2;3;4;5;6;7;8;9;10;11;12;13;14;15;16;17})),11)+1,1)=RIGHT(L40)),"正确","错误")))</f>
        <v/>
      </c>
      <c r="AO40" s="69" t="str">
        <f>IF(AB40="","",IF(AB40=INDEX(cs!$AL$1:$AL$242,MATCH(AC40,cs!$AM$1:$AM$242,0)),"正确","请核对"))</f>
        <v/>
      </c>
      <c r="AP40" s="70"/>
    </row>
    <row r="41" ht="15.6" spans="1:42">
      <c r="A41" s="18" t="str">
        <f t="shared" si="0"/>
        <v/>
      </c>
      <c r="B41" s="19"/>
      <c r="C41" s="20"/>
      <c r="D41" s="20"/>
      <c r="E41" s="21"/>
      <c r="F41" s="22"/>
      <c r="G41" s="22"/>
      <c r="H41" s="22"/>
      <c r="I41" s="33"/>
      <c r="J41" s="34"/>
      <c r="K41" s="34"/>
      <c r="L41" s="34"/>
      <c r="M41" s="35" t="str">
        <f t="shared" si="6"/>
        <v/>
      </c>
      <c r="N41" s="35" t="str">
        <f t="shared" si="7"/>
        <v/>
      </c>
      <c r="O41" s="35" t="str">
        <f t="shared" si="8"/>
        <v/>
      </c>
      <c r="P41" s="35" t="str">
        <f t="shared" si="9"/>
        <v/>
      </c>
      <c r="Q41" s="45"/>
      <c r="R41" s="45"/>
      <c r="S41" s="45"/>
      <c r="T41" s="46"/>
      <c r="U41" s="46"/>
      <c r="V41" s="33"/>
      <c r="W41" s="34"/>
      <c r="X41" s="22"/>
      <c r="Y41" s="22"/>
      <c r="Z41" s="54"/>
      <c r="AA41" s="22"/>
      <c r="AB41" s="22"/>
      <c r="AC41" s="55"/>
      <c r="AD41" s="56"/>
      <c r="AE41" s="56"/>
      <c r="AF41" s="56"/>
      <c r="AG41" s="56"/>
      <c r="AH41" s="64" t="str">
        <f t="shared" si="10"/>
        <v/>
      </c>
      <c r="AI41" s="63" t="str">
        <f t="shared" si="11"/>
        <v/>
      </c>
      <c r="AJ41" s="63" t="str">
        <f>IF(G41="","",IF(LEN(G41)&lt;&gt;18,"位数不对",IF(AND(LEN(G41)=18,MID("10X98765432",MOD(SUM(MID(G41,{1;2;3;4;5;6;7;8;9;10;11;12;13;14;15;16;17},1)*2^(18-{1;2;3;4;5;6;7;8;9;10;11;12;13;14;15;16;17})),11)+1,1)=RIGHT(G41)),"正确","错误")))</f>
        <v/>
      </c>
      <c r="AK41" s="65" t="str">
        <f ca="1" t="shared" si="12"/>
        <v/>
      </c>
      <c r="AL41" s="63" t="str">
        <f t="shared" si="13"/>
        <v/>
      </c>
      <c r="AM41" s="63" t="str">
        <f>IF(J41="","",IF(LEN(J41)&lt;&gt;18,"位数不对",IF(AND(LEN(J41)=18,MID("10X98765432",MOD(SUM(MID(J41,{1;2;3;4;5;6;7;8;9;10;11;12;13;14;15;16;17},1)*2^(18-{1;2;3;4;5;6;7;8;9;10;11;12;13;14;15;16;17})),11)+1,1)=RIGHT(J41)),"正确","错误")))</f>
        <v/>
      </c>
      <c r="AN41" s="63" t="str">
        <f>IF(L41="","",IF(LEN(L41)&lt;&gt;18,"位数不对",IF(AND(LEN(L41)=18,MID("10X98765432",MOD(SUM(MID(L41,{1;2;3;4;5;6;7;8;9;10;11;12;13;14;15;16;17},1)*2^(18-{1;2;3;4;5;6;7;8;9;10;11;12;13;14;15;16;17})),11)+1,1)=RIGHT(L41)),"正确","错误")))</f>
        <v/>
      </c>
      <c r="AO41" s="69" t="str">
        <f>IF(AB41="","",IF(AB41=INDEX(cs!$AL$1:$AL$242,MATCH(AC41,cs!$AM$1:$AM$242,0)),"正确","请核对"))</f>
        <v/>
      </c>
      <c r="AP41" s="70"/>
    </row>
    <row r="42" ht="15.6" spans="1:42">
      <c r="A42" s="18" t="str">
        <f t="shared" si="0"/>
        <v/>
      </c>
      <c r="B42" s="19"/>
      <c r="C42" s="20"/>
      <c r="D42" s="20"/>
      <c r="E42" s="21"/>
      <c r="F42" s="22"/>
      <c r="G42" s="22"/>
      <c r="H42" s="22"/>
      <c r="I42" s="33"/>
      <c r="J42" s="34"/>
      <c r="K42" s="34"/>
      <c r="L42" s="34"/>
      <c r="M42" s="35" t="str">
        <f t="shared" si="6"/>
        <v/>
      </c>
      <c r="N42" s="35" t="str">
        <f t="shared" si="7"/>
        <v/>
      </c>
      <c r="O42" s="35" t="str">
        <f t="shared" si="8"/>
        <v/>
      </c>
      <c r="P42" s="35" t="str">
        <f t="shared" si="9"/>
        <v/>
      </c>
      <c r="Q42" s="45"/>
      <c r="R42" s="45"/>
      <c r="S42" s="45"/>
      <c r="T42" s="46"/>
      <c r="U42" s="46"/>
      <c r="V42" s="33"/>
      <c r="W42" s="34"/>
      <c r="X42" s="22"/>
      <c r="Y42" s="22"/>
      <c r="Z42" s="54"/>
      <c r="AA42" s="22"/>
      <c r="AB42" s="22"/>
      <c r="AC42" s="55"/>
      <c r="AD42" s="56"/>
      <c r="AE42" s="56"/>
      <c r="AF42" s="56"/>
      <c r="AG42" s="56"/>
      <c r="AH42" s="64" t="str">
        <f t="shared" si="10"/>
        <v/>
      </c>
      <c r="AI42" s="63" t="str">
        <f t="shared" si="11"/>
        <v/>
      </c>
      <c r="AJ42" s="63" t="str">
        <f>IF(G42="","",IF(LEN(G42)&lt;&gt;18,"位数不对",IF(AND(LEN(G42)=18,MID("10X98765432",MOD(SUM(MID(G42,{1;2;3;4;5;6;7;8;9;10;11;12;13;14;15;16;17},1)*2^(18-{1;2;3;4;5;6;7;8;9;10;11;12;13;14;15;16;17})),11)+1,1)=RIGHT(G42)),"正确","错误")))</f>
        <v/>
      </c>
      <c r="AK42" s="65" t="str">
        <f ca="1" t="shared" si="12"/>
        <v/>
      </c>
      <c r="AL42" s="63" t="str">
        <f t="shared" si="13"/>
        <v/>
      </c>
      <c r="AM42" s="63" t="str">
        <f>IF(J42="","",IF(LEN(J42)&lt;&gt;18,"位数不对",IF(AND(LEN(J42)=18,MID("10X98765432",MOD(SUM(MID(J42,{1;2;3;4;5;6;7;8;9;10;11;12;13;14;15;16;17},1)*2^(18-{1;2;3;4;5;6;7;8;9;10;11;12;13;14;15;16;17})),11)+1,1)=RIGHT(J42)),"正确","错误")))</f>
        <v/>
      </c>
      <c r="AN42" s="63" t="str">
        <f>IF(L42="","",IF(LEN(L42)&lt;&gt;18,"位数不对",IF(AND(LEN(L42)=18,MID("10X98765432",MOD(SUM(MID(L42,{1;2;3;4;5;6;7;8;9;10;11;12;13;14;15;16;17},1)*2^(18-{1;2;3;4;5;6;7;8;9;10;11;12;13;14;15;16;17})),11)+1,1)=RIGHT(L42)),"正确","错误")))</f>
        <v/>
      </c>
      <c r="AO42" s="69" t="str">
        <f>IF(AB42="","",IF(AB42=INDEX(cs!$AL$1:$AL$242,MATCH(AC42,cs!$AM$1:$AM$242,0)),"正确","请核对"))</f>
        <v/>
      </c>
      <c r="AP42" s="70"/>
    </row>
    <row r="43" ht="15.6" spans="1:42">
      <c r="A43" s="18" t="str">
        <f t="shared" si="0"/>
        <v/>
      </c>
      <c r="B43" s="19"/>
      <c r="C43" s="20"/>
      <c r="D43" s="20"/>
      <c r="E43" s="21"/>
      <c r="F43" s="22"/>
      <c r="G43" s="22"/>
      <c r="H43" s="22"/>
      <c r="I43" s="33"/>
      <c r="J43" s="34"/>
      <c r="K43" s="34"/>
      <c r="L43" s="34"/>
      <c r="M43" s="35" t="str">
        <f t="shared" si="6"/>
        <v/>
      </c>
      <c r="N43" s="35" t="str">
        <f t="shared" si="7"/>
        <v/>
      </c>
      <c r="O43" s="35" t="str">
        <f t="shared" si="8"/>
        <v/>
      </c>
      <c r="P43" s="35" t="str">
        <f t="shared" si="9"/>
        <v/>
      </c>
      <c r="Q43" s="45"/>
      <c r="R43" s="45"/>
      <c r="S43" s="45"/>
      <c r="T43" s="46"/>
      <c r="U43" s="46"/>
      <c r="V43" s="33"/>
      <c r="W43" s="34"/>
      <c r="X43" s="22"/>
      <c r="Y43" s="22"/>
      <c r="Z43" s="54"/>
      <c r="AA43" s="22"/>
      <c r="AB43" s="22"/>
      <c r="AC43" s="55"/>
      <c r="AD43" s="56"/>
      <c r="AE43" s="56"/>
      <c r="AF43" s="56"/>
      <c r="AG43" s="56"/>
      <c r="AH43" s="64" t="str">
        <f t="shared" si="10"/>
        <v/>
      </c>
      <c r="AI43" s="63" t="str">
        <f t="shared" si="11"/>
        <v/>
      </c>
      <c r="AJ43" s="63" t="str">
        <f>IF(G43="","",IF(LEN(G43)&lt;&gt;18,"位数不对",IF(AND(LEN(G43)=18,MID("10X98765432",MOD(SUM(MID(G43,{1;2;3;4;5;6;7;8;9;10;11;12;13;14;15;16;17},1)*2^(18-{1;2;3;4;5;6;7;8;9;10;11;12;13;14;15;16;17})),11)+1,1)=RIGHT(G43)),"正确","错误")))</f>
        <v/>
      </c>
      <c r="AK43" s="65" t="str">
        <f ca="1" t="shared" si="12"/>
        <v/>
      </c>
      <c r="AL43" s="63" t="str">
        <f t="shared" si="13"/>
        <v/>
      </c>
      <c r="AM43" s="63" t="str">
        <f>IF(J43="","",IF(LEN(J43)&lt;&gt;18,"位数不对",IF(AND(LEN(J43)=18,MID("10X98765432",MOD(SUM(MID(J43,{1;2;3;4;5;6;7;8;9;10;11;12;13;14;15;16;17},1)*2^(18-{1;2;3;4;5;6;7;8;9;10;11;12;13;14;15;16;17})),11)+1,1)=RIGHT(J43)),"正确","错误")))</f>
        <v/>
      </c>
      <c r="AN43" s="63" t="str">
        <f>IF(L43="","",IF(LEN(L43)&lt;&gt;18,"位数不对",IF(AND(LEN(L43)=18,MID("10X98765432",MOD(SUM(MID(L43,{1;2;3;4;5;6;7;8;9;10;11;12;13;14;15;16;17},1)*2^(18-{1;2;3;4;5;6;7;8;9;10;11;12;13;14;15;16;17})),11)+1,1)=RIGHT(L43)),"正确","错误")))</f>
        <v/>
      </c>
      <c r="AO43" s="69" t="str">
        <f>IF(AB43="","",IF(AB43=INDEX(cs!$AL$1:$AL$242,MATCH(AC43,cs!$AM$1:$AM$242,0)),"正确","请核对"))</f>
        <v/>
      </c>
      <c r="AP43" s="70"/>
    </row>
    <row r="44" ht="15.6" spans="1:42">
      <c r="A44" s="18" t="str">
        <f t="shared" si="0"/>
        <v/>
      </c>
      <c r="B44" s="19"/>
      <c r="C44" s="20"/>
      <c r="D44" s="20"/>
      <c r="E44" s="21"/>
      <c r="F44" s="22"/>
      <c r="G44" s="22"/>
      <c r="H44" s="22"/>
      <c r="I44" s="33"/>
      <c r="J44" s="34"/>
      <c r="K44" s="34"/>
      <c r="L44" s="34"/>
      <c r="M44" s="35" t="str">
        <f t="shared" si="6"/>
        <v/>
      </c>
      <c r="N44" s="35" t="str">
        <f t="shared" si="7"/>
        <v/>
      </c>
      <c r="O44" s="35" t="str">
        <f t="shared" si="8"/>
        <v/>
      </c>
      <c r="P44" s="35" t="str">
        <f t="shared" si="9"/>
        <v/>
      </c>
      <c r="Q44" s="45"/>
      <c r="R44" s="45"/>
      <c r="S44" s="45"/>
      <c r="T44" s="46"/>
      <c r="U44" s="46"/>
      <c r="V44" s="33"/>
      <c r="W44" s="34"/>
      <c r="X44" s="22"/>
      <c r="Y44" s="22"/>
      <c r="Z44" s="54"/>
      <c r="AA44" s="22"/>
      <c r="AB44" s="22"/>
      <c r="AC44" s="55"/>
      <c r="AD44" s="56"/>
      <c r="AE44" s="56"/>
      <c r="AF44" s="56"/>
      <c r="AG44" s="56"/>
      <c r="AH44" s="64" t="str">
        <f t="shared" si="10"/>
        <v/>
      </c>
      <c r="AI44" s="63" t="str">
        <f t="shared" si="11"/>
        <v/>
      </c>
      <c r="AJ44" s="63" t="str">
        <f>IF(G44="","",IF(LEN(G44)&lt;&gt;18,"位数不对",IF(AND(LEN(G44)=18,MID("10X98765432",MOD(SUM(MID(G44,{1;2;3;4;5;6;7;8;9;10;11;12;13;14;15;16;17},1)*2^(18-{1;2;3;4;5;6;7;8;9;10;11;12;13;14;15;16;17})),11)+1,1)=RIGHT(G44)),"正确","错误")))</f>
        <v/>
      </c>
      <c r="AK44" s="65" t="str">
        <f ca="1" t="shared" si="12"/>
        <v/>
      </c>
      <c r="AL44" s="63" t="str">
        <f t="shared" si="13"/>
        <v/>
      </c>
      <c r="AM44" s="63" t="str">
        <f>IF(J44="","",IF(LEN(J44)&lt;&gt;18,"位数不对",IF(AND(LEN(J44)=18,MID("10X98765432",MOD(SUM(MID(J44,{1;2;3;4;5;6;7;8;9;10;11;12;13;14;15;16;17},1)*2^(18-{1;2;3;4;5;6;7;8;9;10;11;12;13;14;15;16;17})),11)+1,1)=RIGHT(J44)),"正确","错误")))</f>
        <v/>
      </c>
      <c r="AN44" s="63" t="str">
        <f>IF(L44="","",IF(LEN(L44)&lt;&gt;18,"位数不对",IF(AND(LEN(L44)=18,MID("10X98765432",MOD(SUM(MID(L44,{1;2;3;4;5;6;7;8;9;10;11;12;13;14;15;16;17},1)*2^(18-{1;2;3;4;5;6;7;8;9;10;11;12;13;14;15;16;17})),11)+1,1)=RIGHT(L44)),"正确","错误")))</f>
        <v/>
      </c>
      <c r="AO44" s="69" t="str">
        <f>IF(AB44="","",IF(AB44=INDEX(cs!$AL$1:$AL$242,MATCH(AC44,cs!$AM$1:$AM$242,0)),"正确","请核对"))</f>
        <v/>
      </c>
      <c r="AP44" s="70"/>
    </row>
    <row r="45" ht="15.6" spans="1:42">
      <c r="A45" s="18" t="str">
        <f t="shared" si="0"/>
        <v/>
      </c>
      <c r="B45" s="19"/>
      <c r="C45" s="20"/>
      <c r="D45" s="20"/>
      <c r="E45" s="21"/>
      <c r="F45" s="22"/>
      <c r="G45" s="22"/>
      <c r="H45" s="22"/>
      <c r="I45" s="33"/>
      <c r="J45" s="34"/>
      <c r="K45" s="34"/>
      <c r="L45" s="34"/>
      <c r="M45" s="35" t="str">
        <f t="shared" si="6"/>
        <v/>
      </c>
      <c r="N45" s="35" t="str">
        <f t="shared" si="7"/>
        <v/>
      </c>
      <c r="O45" s="35" t="str">
        <f t="shared" si="8"/>
        <v/>
      </c>
      <c r="P45" s="35" t="str">
        <f t="shared" si="9"/>
        <v/>
      </c>
      <c r="Q45" s="45"/>
      <c r="R45" s="45"/>
      <c r="S45" s="45"/>
      <c r="T45" s="46"/>
      <c r="U45" s="46"/>
      <c r="V45" s="33"/>
      <c r="W45" s="34"/>
      <c r="X45" s="22"/>
      <c r="Y45" s="22"/>
      <c r="Z45" s="54"/>
      <c r="AA45" s="22"/>
      <c r="AB45" s="22"/>
      <c r="AC45" s="55"/>
      <c r="AD45" s="56"/>
      <c r="AE45" s="56"/>
      <c r="AF45" s="56"/>
      <c r="AG45" s="56"/>
      <c r="AH45" s="64" t="str">
        <f t="shared" si="10"/>
        <v/>
      </c>
      <c r="AI45" s="63" t="str">
        <f t="shared" si="11"/>
        <v/>
      </c>
      <c r="AJ45" s="63" t="str">
        <f>IF(G45="","",IF(LEN(G45)&lt;&gt;18,"位数不对",IF(AND(LEN(G45)=18,MID("10X98765432",MOD(SUM(MID(G45,{1;2;3;4;5;6;7;8;9;10;11;12;13;14;15;16;17},1)*2^(18-{1;2;3;4;5;6;7;8;9;10;11;12;13;14;15;16;17})),11)+1,1)=RIGHT(G45)),"正确","错误")))</f>
        <v/>
      </c>
      <c r="AK45" s="65" t="str">
        <f ca="1" t="shared" si="12"/>
        <v/>
      </c>
      <c r="AL45" s="63" t="str">
        <f t="shared" si="13"/>
        <v/>
      </c>
      <c r="AM45" s="63" t="str">
        <f>IF(J45="","",IF(LEN(J45)&lt;&gt;18,"位数不对",IF(AND(LEN(J45)=18,MID("10X98765432",MOD(SUM(MID(J45,{1;2;3;4;5;6;7;8;9;10;11;12;13;14;15;16;17},1)*2^(18-{1;2;3;4;5;6;7;8;9;10;11;12;13;14;15;16;17})),11)+1,1)=RIGHT(J45)),"正确","错误")))</f>
        <v/>
      </c>
      <c r="AN45" s="63" t="str">
        <f>IF(L45="","",IF(LEN(L45)&lt;&gt;18,"位数不对",IF(AND(LEN(L45)=18,MID("10X98765432",MOD(SUM(MID(L45,{1;2;3;4;5;6;7;8;9;10;11;12;13;14;15;16;17},1)*2^(18-{1;2;3;4;5;6;7;8;9;10;11;12;13;14;15;16;17})),11)+1,1)=RIGHT(L45)),"正确","错误")))</f>
        <v/>
      </c>
      <c r="AO45" s="69" t="str">
        <f>IF(AB45="","",IF(AB45=INDEX(cs!$AL$1:$AL$242,MATCH(AC45,cs!$AM$1:$AM$242,0)),"正确","请核对"))</f>
        <v/>
      </c>
      <c r="AP45" s="70"/>
    </row>
    <row r="46" ht="15.6" spans="1:42">
      <c r="A46" s="18" t="str">
        <f t="shared" si="0"/>
        <v/>
      </c>
      <c r="B46" s="19"/>
      <c r="C46" s="20"/>
      <c r="D46" s="20"/>
      <c r="E46" s="21"/>
      <c r="F46" s="22"/>
      <c r="G46" s="22"/>
      <c r="H46" s="22"/>
      <c r="I46" s="33"/>
      <c r="J46" s="34"/>
      <c r="K46" s="34"/>
      <c r="L46" s="34"/>
      <c r="M46" s="35" t="str">
        <f t="shared" si="6"/>
        <v/>
      </c>
      <c r="N46" s="35" t="str">
        <f t="shared" si="7"/>
        <v/>
      </c>
      <c r="O46" s="35" t="str">
        <f t="shared" si="8"/>
        <v/>
      </c>
      <c r="P46" s="35" t="str">
        <f t="shared" si="9"/>
        <v/>
      </c>
      <c r="Q46" s="45"/>
      <c r="R46" s="45"/>
      <c r="S46" s="45"/>
      <c r="T46" s="46"/>
      <c r="U46" s="46"/>
      <c r="V46" s="33"/>
      <c r="W46" s="34"/>
      <c r="X46" s="22"/>
      <c r="Y46" s="22"/>
      <c r="Z46" s="54"/>
      <c r="AA46" s="22"/>
      <c r="AB46" s="22"/>
      <c r="AC46" s="55"/>
      <c r="AD46" s="56"/>
      <c r="AE46" s="56"/>
      <c r="AF46" s="56"/>
      <c r="AG46" s="56"/>
      <c r="AH46" s="64" t="str">
        <f t="shared" si="10"/>
        <v/>
      </c>
      <c r="AI46" s="63" t="str">
        <f t="shared" si="11"/>
        <v/>
      </c>
      <c r="AJ46" s="63" t="str">
        <f>IF(G46="","",IF(LEN(G46)&lt;&gt;18,"位数不对",IF(AND(LEN(G46)=18,MID("10X98765432",MOD(SUM(MID(G46,{1;2;3;4;5;6;7;8;9;10;11;12;13;14;15;16;17},1)*2^(18-{1;2;3;4;5;6;7;8;9;10;11;12;13;14;15;16;17})),11)+1,1)=RIGHT(G46)),"正确","错误")))</f>
        <v/>
      </c>
      <c r="AK46" s="65" t="str">
        <f ca="1" t="shared" si="12"/>
        <v/>
      </c>
      <c r="AL46" s="63" t="str">
        <f t="shared" si="13"/>
        <v/>
      </c>
      <c r="AM46" s="63" t="str">
        <f>IF(J46="","",IF(LEN(J46)&lt;&gt;18,"位数不对",IF(AND(LEN(J46)=18,MID("10X98765432",MOD(SUM(MID(J46,{1;2;3;4;5;6;7;8;9;10;11;12;13;14;15;16;17},1)*2^(18-{1;2;3;4;5;6;7;8;9;10;11;12;13;14;15;16;17})),11)+1,1)=RIGHT(J46)),"正确","错误")))</f>
        <v/>
      </c>
      <c r="AN46" s="63" t="str">
        <f>IF(L46="","",IF(LEN(L46)&lt;&gt;18,"位数不对",IF(AND(LEN(L46)=18,MID("10X98765432",MOD(SUM(MID(L46,{1;2;3;4;5;6;7;8;9;10;11;12;13;14;15;16;17},1)*2^(18-{1;2;3;4;5;6;7;8;9;10;11;12;13;14;15;16;17})),11)+1,1)=RIGHT(L46)),"正确","错误")))</f>
        <v/>
      </c>
      <c r="AO46" s="69" t="str">
        <f>IF(AB46="","",IF(AB46=INDEX(cs!$AL$1:$AL$242,MATCH(AC46,cs!$AM$1:$AM$242,0)),"正确","请核对"))</f>
        <v/>
      </c>
      <c r="AP46" s="70"/>
    </row>
    <row r="47" ht="15.6" spans="1:42">
      <c r="A47" s="18" t="str">
        <f t="shared" si="0"/>
        <v/>
      </c>
      <c r="B47" s="19"/>
      <c r="C47" s="20"/>
      <c r="D47" s="20"/>
      <c r="E47" s="21"/>
      <c r="F47" s="22"/>
      <c r="G47" s="22"/>
      <c r="H47" s="22"/>
      <c r="I47" s="33"/>
      <c r="J47" s="34"/>
      <c r="K47" s="34"/>
      <c r="L47" s="34"/>
      <c r="M47" s="35" t="str">
        <f t="shared" si="6"/>
        <v/>
      </c>
      <c r="N47" s="35" t="str">
        <f t="shared" si="7"/>
        <v/>
      </c>
      <c r="O47" s="35" t="str">
        <f t="shared" si="8"/>
        <v/>
      </c>
      <c r="P47" s="35" t="str">
        <f t="shared" si="9"/>
        <v/>
      </c>
      <c r="Q47" s="45"/>
      <c r="R47" s="45"/>
      <c r="S47" s="45"/>
      <c r="T47" s="46"/>
      <c r="U47" s="46"/>
      <c r="V47" s="33"/>
      <c r="W47" s="34"/>
      <c r="X47" s="22"/>
      <c r="Y47" s="22"/>
      <c r="Z47" s="54"/>
      <c r="AA47" s="22"/>
      <c r="AB47" s="22"/>
      <c r="AC47" s="55"/>
      <c r="AD47" s="56"/>
      <c r="AE47" s="56"/>
      <c r="AF47" s="56"/>
      <c r="AG47" s="56"/>
      <c r="AH47" s="64" t="str">
        <f t="shared" si="10"/>
        <v/>
      </c>
      <c r="AI47" s="63" t="str">
        <f t="shared" si="11"/>
        <v/>
      </c>
      <c r="AJ47" s="63" t="str">
        <f>IF(G47="","",IF(LEN(G47)&lt;&gt;18,"位数不对",IF(AND(LEN(G47)=18,MID("10X98765432",MOD(SUM(MID(G47,{1;2;3;4;5;6;7;8;9;10;11;12;13;14;15;16;17},1)*2^(18-{1;2;3;4;5;6;7;8;9;10;11;12;13;14;15;16;17})),11)+1,1)=RIGHT(G47)),"正确","错误")))</f>
        <v/>
      </c>
      <c r="AK47" s="65" t="str">
        <f ca="1" t="shared" si="12"/>
        <v/>
      </c>
      <c r="AL47" s="63" t="str">
        <f t="shared" si="13"/>
        <v/>
      </c>
      <c r="AM47" s="63" t="str">
        <f>IF(J47="","",IF(LEN(J47)&lt;&gt;18,"位数不对",IF(AND(LEN(J47)=18,MID("10X98765432",MOD(SUM(MID(J47,{1;2;3;4;5;6;7;8;9;10;11;12;13;14;15;16;17},1)*2^(18-{1;2;3;4;5;6;7;8;9;10;11;12;13;14;15;16;17})),11)+1,1)=RIGHT(J47)),"正确","错误")))</f>
        <v/>
      </c>
      <c r="AN47" s="63" t="str">
        <f>IF(L47="","",IF(LEN(L47)&lt;&gt;18,"位数不对",IF(AND(LEN(L47)=18,MID("10X98765432",MOD(SUM(MID(L47,{1;2;3;4;5;6;7;8;9;10;11;12;13;14;15;16;17},1)*2^(18-{1;2;3;4;5;6;7;8;9;10;11;12;13;14;15;16;17})),11)+1,1)=RIGHT(L47)),"正确","错误")))</f>
        <v/>
      </c>
      <c r="AO47" s="69" t="str">
        <f>IF(AB47="","",IF(AB47=INDEX(cs!$AL$1:$AL$242,MATCH(AC47,cs!$AM$1:$AM$242,0)),"正确","请核对"))</f>
        <v/>
      </c>
      <c r="AP47" s="70"/>
    </row>
    <row r="48" ht="15.6" spans="1:42">
      <c r="A48" s="18" t="str">
        <f t="shared" si="0"/>
        <v/>
      </c>
      <c r="B48" s="19"/>
      <c r="C48" s="20"/>
      <c r="D48" s="20"/>
      <c r="E48" s="21"/>
      <c r="F48" s="22"/>
      <c r="G48" s="22"/>
      <c r="H48" s="22"/>
      <c r="I48" s="33"/>
      <c r="J48" s="34"/>
      <c r="K48" s="34"/>
      <c r="L48" s="34"/>
      <c r="M48" s="35" t="str">
        <f t="shared" si="6"/>
        <v/>
      </c>
      <c r="N48" s="35" t="str">
        <f t="shared" si="7"/>
        <v/>
      </c>
      <c r="O48" s="35" t="str">
        <f t="shared" si="8"/>
        <v/>
      </c>
      <c r="P48" s="35" t="str">
        <f t="shared" si="9"/>
        <v/>
      </c>
      <c r="Q48" s="45"/>
      <c r="R48" s="45"/>
      <c r="S48" s="45"/>
      <c r="T48" s="46"/>
      <c r="U48" s="46"/>
      <c r="V48" s="33"/>
      <c r="W48" s="34"/>
      <c r="X48" s="22"/>
      <c r="Y48" s="22"/>
      <c r="Z48" s="54"/>
      <c r="AA48" s="22"/>
      <c r="AB48" s="22"/>
      <c r="AC48" s="55"/>
      <c r="AD48" s="56"/>
      <c r="AE48" s="56"/>
      <c r="AF48" s="56"/>
      <c r="AG48" s="56"/>
      <c r="AH48" s="64" t="str">
        <f t="shared" si="10"/>
        <v/>
      </c>
      <c r="AI48" s="63" t="str">
        <f t="shared" si="11"/>
        <v/>
      </c>
      <c r="AJ48" s="63" t="str">
        <f>IF(G48="","",IF(LEN(G48)&lt;&gt;18,"位数不对",IF(AND(LEN(G48)=18,MID("10X98765432",MOD(SUM(MID(G48,{1;2;3;4;5;6;7;8;9;10;11;12;13;14;15;16;17},1)*2^(18-{1;2;3;4;5;6;7;8;9;10;11;12;13;14;15;16;17})),11)+1,1)=RIGHT(G48)),"正确","错误")))</f>
        <v/>
      </c>
      <c r="AK48" s="65" t="str">
        <f ca="1" t="shared" si="12"/>
        <v/>
      </c>
      <c r="AL48" s="63" t="str">
        <f t="shared" si="13"/>
        <v/>
      </c>
      <c r="AM48" s="63" t="str">
        <f>IF(J48="","",IF(LEN(J48)&lt;&gt;18,"位数不对",IF(AND(LEN(J48)=18,MID("10X98765432",MOD(SUM(MID(J48,{1;2;3;4;5;6;7;8;9;10;11;12;13;14;15;16;17},1)*2^(18-{1;2;3;4;5;6;7;8;9;10;11;12;13;14;15;16;17})),11)+1,1)=RIGHT(J48)),"正确","错误")))</f>
        <v/>
      </c>
      <c r="AN48" s="63" t="str">
        <f>IF(L48="","",IF(LEN(L48)&lt;&gt;18,"位数不对",IF(AND(LEN(L48)=18,MID("10X98765432",MOD(SUM(MID(L48,{1;2;3;4;5;6;7;8;9;10;11;12;13;14;15;16;17},1)*2^(18-{1;2;3;4;5;6;7;8;9;10;11;12;13;14;15;16;17})),11)+1,1)=RIGHT(L48)),"正确","错误")))</f>
        <v/>
      </c>
      <c r="AO48" s="69" t="str">
        <f>IF(AB48="","",IF(AB48=INDEX(cs!$AL$1:$AL$242,MATCH(AC48,cs!$AM$1:$AM$242,0)),"正确","请核对"))</f>
        <v/>
      </c>
      <c r="AP48" s="70"/>
    </row>
    <row r="49" ht="15.6" spans="1:42">
      <c r="A49" s="18" t="str">
        <f t="shared" si="0"/>
        <v/>
      </c>
      <c r="B49" s="19"/>
      <c r="C49" s="20"/>
      <c r="D49" s="20"/>
      <c r="E49" s="21"/>
      <c r="F49" s="22"/>
      <c r="G49" s="22"/>
      <c r="H49" s="22"/>
      <c r="I49" s="33"/>
      <c r="J49" s="34"/>
      <c r="K49" s="34"/>
      <c r="L49" s="34"/>
      <c r="M49" s="35" t="str">
        <f t="shared" si="6"/>
        <v/>
      </c>
      <c r="N49" s="35" t="str">
        <f t="shared" si="7"/>
        <v/>
      </c>
      <c r="O49" s="35" t="str">
        <f t="shared" si="8"/>
        <v/>
      </c>
      <c r="P49" s="35" t="str">
        <f t="shared" si="9"/>
        <v/>
      </c>
      <c r="Q49" s="45"/>
      <c r="R49" s="45"/>
      <c r="S49" s="45"/>
      <c r="T49" s="46"/>
      <c r="U49" s="46"/>
      <c r="V49" s="33"/>
      <c r="W49" s="34"/>
      <c r="X49" s="22"/>
      <c r="Y49" s="22"/>
      <c r="Z49" s="54"/>
      <c r="AA49" s="22"/>
      <c r="AB49" s="22"/>
      <c r="AC49" s="55"/>
      <c r="AD49" s="56"/>
      <c r="AE49" s="56"/>
      <c r="AF49" s="56"/>
      <c r="AG49" s="56"/>
      <c r="AH49" s="64" t="str">
        <f t="shared" si="10"/>
        <v/>
      </c>
      <c r="AI49" s="63" t="str">
        <f t="shared" si="11"/>
        <v/>
      </c>
      <c r="AJ49" s="63" t="str">
        <f>IF(G49="","",IF(LEN(G49)&lt;&gt;18,"位数不对",IF(AND(LEN(G49)=18,MID("10X98765432",MOD(SUM(MID(G49,{1;2;3;4;5;6;7;8;9;10;11;12;13;14;15;16;17},1)*2^(18-{1;2;3;4;5;6;7;8;9;10;11;12;13;14;15;16;17})),11)+1,1)=RIGHT(G49)),"正确","错误")))</f>
        <v/>
      </c>
      <c r="AK49" s="65" t="str">
        <f ca="1" t="shared" si="12"/>
        <v/>
      </c>
      <c r="AL49" s="63" t="str">
        <f t="shared" si="13"/>
        <v/>
      </c>
      <c r="AM49" s="63" t="str">
        <f>IF(J49="","",IF(LEN(J49)&lt;&gt;18,"位数不对",IF(AND(LEN(J49)=18,MID("10X98765432",MOD(SUM(MID(J49,{1;2;3;4;5;6;7;8;9;10;11;12;13;14;15;16;17},1)*2^(18-{1;2;3;4;5;6;7;8;9;10;11;12;13;14;15;16;17})),11)+1,1)=RIGHT(J49)),"正确","错误")))</f>
        <v/>
      </c>
      <c r="AN49" s="63" t="str">
        <f>IF(L49="","",IF(LEN(L49)&lt;&gt;18,"位数不对",IF(AND(LEN(L49)=18,MID("10X98765432",MOD(SUM(MID(L49,{1;2;3;4;5;6;7;8;9;10;11;12;13;14;15;16;17},1)*2^(18-{1;2;3;4;5;6;7;8;9;10;11;12;13;14;15;16;17})),11)+1,1)=RIGHT(L49)),"正确","错误")))</f>
        <v/>
      </c>
      <c r="AO49" s="69" t="str">
        <f>IF(AB49="","",IF(AB49=INDEX(cs!$AL$1:$AL$242,MATCH(AC49,cs!$AM$1:$AM$242,0)),"正确","请核对"))</f>
        <v/>
      </c>
      <c r="AP49" s="70"/>
    </row>
    <row r="50" ht="15.6" spans="1:42">
      <c r="A50" s="18" t="str">
        <f t="shared" si="0"/>
        <v/>
      </c>
      <c r="B50" s="19"/>
      <c r="C50" s="20"/>
      <c r="D50" s="20"/>
      <c r="E50" s="21"/>
      <c r="F50" s="22"/>
      <c r="G50" s="22"/>
      <c r="H50" s="22"/>
      <c r="I50" s="33"/>
      <c r="J50" s="34"/>
      <c r="K50" s="34"/>
      <c r="L50" s="34"/>
      <c r="M50" s="35" t="str">
        <f t="shared" si="6"/>
        <v/>
      </c>
      <c r="N50" s="35" t="str">
        <f t="shared" si="7"/>
        <v/>
      </c>
      <c r="O50" s="35" t="str">
        <f t="shared" si="8"/>
        <v/>
      </c>
      <c r="P50" s="35" t="str">
        <f t="shared" si="9"/>
        <v/>
      </c>
      <c r="Q50" s="45"/>
      <c r="R50" s="45"/>
      <c r="S50" s="45"/>
      <c r="T50" s="46"/>
      <c r="U50" s="46"/>
      <c r="V50" s="33"/>
      <c r="W50" s="34"/>
      <c r="X50" s="22"/>
      <c r="Y50" s="22"/>
      <c r="Z50" s="54"/>
      <c r="AA50" s="22"/>
      <c r="AB50" s="22"/>
      <c r="AC50" s="55"/>
      <c r="AD50" s="56"/>
      <c r="AE50" s="56"/>
      <c r="AF50" s="56"/>
      <c r="AG50" s="56"/>
      <c r="AH50" s="64" t="str">
        <f t="shared" si="10"/>
        <v/>
      </c>
      <c r="AI50" s="63" t="str">
        <f t="shared" si="11"/>
        <v/>
      </c>
      <c r="AJ50" s="63" t="str">
        <f>IF(G50="","",IF(LEN(G50)&lt;&gt;18,"位数不对",IF(AND(LEN(G50)=18,MID("10X98765432",MOD(SUM(MID(G50,{1;2;3;4;5;6;7;8;9;10;11;12;13;14;15;16;17},1)*2^(18-{1;2;3;4;5;6;7;8;9;10;11;12;13;14;15;16;17})),11)+1,1)=RIGHT(G50)),"正确","错误")))</f>
        <v/>
      </c>
      <c r="AK50" s="65" t="str">
        <f ca="1" t="shared" si="12"/>
        <v/>
      </c>
      <c r="AL50" s="63" t="str">
        <f t="shared" si="13"/>
        <v/>
      </c>
      <c r="AM50" s="63" t="str">
        <f>IF(J50="","",IF(LEN(J50)&lt;&gt;18,"位数不对",IF(AND(LEN(J50)=18,MID("10X98765432",MOD(SUM(MID(J50,{1;2;3;4;5;6;7;8;9;10;11;12;13;14;15;16;17},1)*2^(18-{1;2;3;4;5;6;7;8;9;10;11;12;13;14;15;16;17})),11)+1,1)=RIGHT(J50)),"正确","错误")))</f>
        <v/>
      </c>
      <c r="AN50" s="63" t="str">
        <f>IF(L50="","",IF(LEN(L50)&lt;&gt;18,"位数不对",IF(AND(LEN(L50)=18,MID("10X98765432",MOD(SUM(MID(L50,{1;2;3;4;5;6;7;8;9;10;11;12;13;14;15;16;17},1)*2^(18-{1;2;3;4;5;6;7;8;9;10;11;12;13;14;15;16;17})),11)+1,1)=RIGHT(L50)),"正确","错误")))</f>
        <v/>
      </c>
      <c r="AO50" s="69" t="str">
        <f>IF(AB50="","",IF(AB50=INDEX(cs!$AL$1:$AL$242,MATCH(AC50,cs!$AM$1:$AM$242,0)),"正确","请核对"))</f>
        <v/>
      </c>
      <c r="AP50" s="70"/>
    </row>
    <row r="51" ht="15.6" spans="1:42">
      <c r="A51" s="18" t="str">
        <f t="shared" si="0"/>
        <v/>
      </c>
      <c r="B51" s="19"/>
      <c r="C51" s="20"/>
      <c r="D51" s="20"/>
      <c r="E51" s="21"/>
      <c r="F51" s="22"/>
      <c r="G51" s="22"/>
      <c r="H51" s="22"/>
      <c r="I51" s="33"/>
      <c r="J51" s="34"/>
      <c r="K51" s="34"/>
      <c r="L51" s="34"/>
      <c r="M51" s="35" t="str">
        <f t="shared" si="6"/>
        <v/>
      </c>
      <c r="N51" s="35" t="str">
        <f t="shared" si="7"/>
        <v/>
      </c>
      <c r="O51" s="35" t="str">
        <f t="shared" si="8"/>
        <v/>
      </c>
      <c r="P51" s="35" t="str">
        <f t="shared" si="9"/>
        <v/>
      </c>
      <c r="Q51" s="45"/>
      <c r="R51" s="45"/>
      <c r="S51" s="45"/>
      <c r="T51" s="46"/>
      <c r="U51" s="46"/>
      <c r="V51" s="33"/>
      <c r="W51" s="34"/>
      <c r="X51" s="22"/>
      <c r="Y51" s="22"/>
      <c r="Z51" s="54"/>
      <c r="AA51" s="22"/>
      <c r="AB51" s="22"/>
      <c r="AC51" s="55"/>
      <c r="AD51" s="56"/>
      <c r="AE51" s="56"/>
      <c r="AF51" s="56"/>
      <c r="AG51" s="56"/>
      <c r="AH51" s="64" t="str">
        <f t="shared" si="10"/>
        <v/>
      </c>
      <c r="AI51" s="63" t="str">
        <f t="shared" si="11"/>
        <v/>
      </c>
      <c r="AJ51" s="63" t="str">
        <f>IF(G51="","",IF(LEN(G51)&lt;&gt;18,"位数不对",IF(AND(LEN(G51)=18,MID("10X98765432",MOD(SUM(MID(G51,{1;2;3;4;5;6;7;8;9;10;11;12;13;14;15;16;17},1)*2^(18-{1;2;3;4;5;6;7;8;9;10;11;12;13;14;15;16;17})),11)+1,1)=RIGHT(G51)),"正确","错误")))</f>
        <v/>
      </c>
      <c r="AK51" s="65" t="str">
        <f ca="1" t="shared" si="12"/>
        <v/>
      </c>
      <c r="AL51" s="63" t="str">
        <f t="shared" si="13"/>
        <v/>
      </c>
      <c r="AM51" s="63" t="str">
        <f>IF(J51="","",IF(LEN(J51)&lt;&gt;18,"位数不对",IF(AND(LEN(J51)=18,MID("10X98765432",MOD(SUM(MID(J51,{1;2;3;4;5;6;7;8;9;10;11;12;13;14;15;16;17},1)*2^(18-{1;2;3;4;5;6;7;8;9;10;11;12;13;14;15;16;17})),11)+1,1)=RIGHT(J51)),"正确","错误")))</f>
        <v/>
      </c>
      <c r="AN51" s="63" t="str">
        <f>IF(L51="","",IF(LEN(L51)&lt;&gt;18,"位数不对",IF(AND(LEN(L51)=18,MID("10X98765432",MOD(SUM(MID(L51,{1;2;3;4;5;6;7;8;9;10;11;12;13;14;15;16;17},1)*2^(18-{1;2;3;4;5;6;7;8;9;10;11;12;13;14;15;16;17})),11)+1,1)=RIGHT(L51)),"正确","错误")))</f>
        <v/>
      </c>
      <c r="AO51" s="69" t="str">
        <f>IF(AB51="","",IF(AB51=INDEX(cs!$AL$1:$AL$242,MATCH(AC51,cs!$AM$1:$AM$242,0)),"正确","请核对"))</f>
        <v/>
      </c>
      <c r="AP51" s="70"/>
    </row>
    <row r="52" ht="15.6" spans="1:42">
      <c r="A52" s="18" t="str">
        <f t="shared" si="0"/>
        <v/>
      </c>
      <c r="B52" s="19"/>
      <c r="C52" s="20"/>
      <c r="D52" s="20"/>
      <c r="E52" s="21"/>
      <c r="F52" s="22"/>
      <c r="G52" s="22"/>
      <c r="H52" s="22"/>
      <c r="I52" s="33"/>
      <c r="J52" s="34"/>
      <c r="K52" s="34"/>
      <c r="L52" s="34"/>
      <c r="M52" s="35" t="str">
        <f t="shared" si="6"/>
        <v/>
      </c>
      <c r="N52" s="35" t="str">
        <f t="shared" si="7"/>
        <v/>
      </c>
      <c r="O52" s="35" t="str">
        <f t="shared" si="8"/>
        <v/>
      </c>
      <c r="P52" s="35" t="str">
        <f t="shared" si="9"/>
        <v/>
      </c>
      <c r="Q52" s="45"/>
      <c r="R52" s="45"/>
      <c r="S52" s="45"/>
      <c r="T52" s="46"/>
      <c r="U52" s="46"/>
      <c r="V52" s="33"/>
      <c r="W52" s="34"/>
      <c r="X52" s="22"/>
      <c r="Y52" s="22"/>
      <c r="Z52" s="54"/>
      <c r="AA52" s="22"/>
      <c r="AB52" s="22"/>
      <c r="AC52" s="55"/>
      <c r="AD52" s="56"/>
      <c r="AE52" s="56"/>
      <c r="AF52" s="56"/>
      <c r="AG52" s="56"/>
      <c r="AH52" s="64" t="str">
        <f t="shared" si="10"/>
        <v/>
      </c>
      <c r="AI52" s="63" t="str">
        <f t="shared" si="11"/>
        <v/>
      </c>
      <c r="AJ52" s="63" t="str">
        <f>IF(G52="","",IF(LEN(G52)&lt;&gt;18,"位数不对",IF(AND(LEN(G52)=18,MID("10X98765432",MOD(SUM(MID(G52,{1;2;3;4;5;6;7;8;9;10;11;12;13;14;15;16;17},1)*2^(18-{1;2;3;4;5;6;7;8;9;10;11;12;13;14;15;16;17})),11)+1,1)=RIGHT(G52)),"正确","错误")))</f>
        <v/>
      </c>
      <c r="AK52" s="65" t="str">
        <f ca="1" t="shared" si="12"/>
        <v/>
      </c>
      <c r="AL52" s="63" t="str">
        <f t="shared" si="13"/>
        <v/>
      </c>
      <c r="AM52" s="63" t="str">
        <f>IF(J52="","",IF(LEN(J52)&lt;&gt;18,"位数不对",IF(AND(LEN(J52)=18,MID("10X98765432",MOD(SUM(MID(J52,{1;2;3;4;5;6;7;8;9;10;11;12;13;14;15;16;17},1)*2^(18-{1;2;3;4;5;6;7;8;9;10;11;12;13;14;15;16;17})),11)+1,1)=RIGHT(J52)),"正确","错误")))</f>
        <v/>
      </c>
      <c r="AN52" s="63" t="str">
        <f>IF(L52="","",IF(LEN(L52)&lt;&gt;18,"位数不对",IF(AND(LEN(L52)=18,MID("10X98765432",MOD(SUM(MID(L52,{1;2;3;4;5;6;7;8;9;10;11;12;13;14;15;16;17},1)*2^(18-{1;2;3;4;5;6;7;8;9;10;11;12;13;14;15;16;17})),11)+1,1)=RIGHT(L52)),"正确","错误")))</f>
        <v/>
      </c>
      <c r="AO52" s="69" t="str">
        <f>IF(AB52="","",IF(AB52=INDEX(cs!$AL$1:$AL$242,MATCH(AC52,cs!$AM$1:$AM$242,0)),"正确","请核对"))</f>
        <v/>
      </c>
      <c r="AP52" s="70"/>
    </row>
    <row r="53" ht="15.6" spans="1:42">
      <c r="A53" s="18" t="str">
        <f t="shared" si="0"/>
        <v/>
      </c>
      <c r="B53" s="19"/>
      <c r="C53" s="20"/>
      <c r="D53" s="20"/>
      <c r="E53" s="21"/>
      <c r="F53" s="22"/>
      <c r="G53" s="22"/>
      <c r="H53" s="22"/>
      <c r="I53" s="33"/>
      <c r="J53" s="34"/>
      <c r="K53" s="34"/>
      <c r="L53" s="34"/>
      <c r="M53" s="35" t="str">
        <f t="shared" si="6"/>
        <v/>
      </c>
      <c r="N53" s="35" t="str">
        <f t="shared" si="7"/>
        <v/>
      </c>
      <c r="O53" s="35" t="str">
        <f t="shared" si="8"/>
        <v/>
      </c>
      <c r="P53" s="35" t="str">
        <f t="shared" si="9"/>
        <v/>
      </c>
      <c r="Q53" s="45"/>
      <c r="R53" s="45"/>
      <c r="S53" s="45"/>
      <c r="T53" s="46"/>
      <c r="U53" s="46"/>
      <c r="V53" s="33"/>
      <c r="W53" s="34"/>
      <c r="X53" s="22"/>
      <c r="Y53" s="22"/>
      <c r="Z53" s="54"/>
      <c r="AA53" s="22"/>
      <c r="AB53" s="22"/>
      <c r="AC53" s="55"/>
      <c r="AD53" s="56"/>
      <c r="AE53" s="56"/>
      <c r="AF53" s="56"/>
      <c r="AG53" s="56"/>
      <c r="AH53" s="64" t="str">
        <f t="shared" si="10"/>
        <v/>
      </c>
      <c r="AI53" s="63" t="str">
        <f t="shared" si="11"/>
        <v/>
      </c>
      <c r="AJ53" s="63" t="str">
        <f>IF(G53="","",IF(LEN(G53)&lt;&gt;18,"位数不对",IF(AND(LEN(G53)=18,MID("10X98765432",MOD(SUM(MID(G53,{1;2;3;4;5;6;7;8;9;10;11;12;13;14;15;16;17},1)*2^(18-{1;2;3;4;5;6;7;8;9;10;11;12;13;14;15;16;17})),11)+1,1)=RIGHT(G53)),"正确","错误")))</f>
        <v/>
      </c>
      <c r="AK53" s="65" t="str">
        <f ca="1" t="shared" si="12"/>
        <v/>
      </c>
      <c r="AL53" s="63" t="str">
        <f t="shared" si="13"/>
        <v/>
      </c>
      <c r="AM53" s="63" t="str">
        <f>IF(J53="","",IF(LEN(J53)&lt;&gt;18,"位数不对",IF(AND(LEN(J53)=18,MID("10X98765432",MOD(SUM(MID(J53,{1;2;3;4;5;6;7;8;9;10;11;12;13;14;15;16;17},1)*2^(18-{1;2;3;4;5;6;7;8;9;10;11;12;13;14;15;16;17})),11)+1,1)=RIGHT(J53)),"正确","错误")))</f>
        <v/>
      </c>
      <c r="AN53" s="63" t="str">
        <f>IF(L53="","",IF(LEN(L53)&lt;&gt;18,"位数不对",IF(AND(LEN(L53)=18,MID("10X98765432",MOD(SUM(MID(L53,{1;2;3;4;5;6;7;8;9;10;11;12;13;14;15;16;17},1)*2^(18-{1;2;3;4;5;6;7;8;9;10;11;12;13;14;15;16;17})),11)+1,1)=RIGHT(L53)),"正确","错误")))</f>
        <v/>
      </c>
      <c r="AO53" s="69" t="str">
        <f>IF(AB53="","",IF(AB53=INDEX(cs!$AL$1:$AL$242,MATCH(AC53,cs!$AM$1:$AM$242,0)),"正确","请核对"))</f>
        <v/>
      </c>
      <c r="AP53" s="70"/>
    </row>
    <row r="54" ht="15.6" spans="1:42">
      <c r="A54" s="18" t="str">
        <f t="shared" si="0"/>
        <v/>
      </c>
      <c r="B54" s="19"/>
      <c r="C54" s="20"/>
      <c r="D54" s="20"/>
      <c r="E54" s="21"/>
      <c r="F54" s="22"/>
      <c r="G54" s="22"/>
      <c r="H54" s="22"/>
      <c r="I54" s="33"/>
      <c r="J54" s="34"/>
      <c r="K54" s="34"/>
      <c r="L54" s="34"/>
      <c r="M54" s="35" t="str">
        <f t="shared" si="6"/>
        <v/>
      </c>
      <c r="N54" s="35" t="str">
        <f t="shared" si="7"/>
        <v/>
      </c>
      <c r="O54" s="35" t="str">
        <f t="shared" si="8"/>
        <v/>
      </c>
      <c r="P54" s="35" t="str">
        <f t="shared" si="9"/>
        <v/>
      </c>
      <c r="Q54" s="45"/>
      <c r="R54" s="45"/>
      <c r="S54" s="45"/>
      <c r="T54" s="46"/>
      <c r="U54" s="46"/>
      <c r="V54" s="33"/>
      <c r="W54" s="34"/>
      <c r="X54" s="22"/>
      <c r="Y54" s="22"/>
      <c r="Z54" s="54"/>
      <c r="AA54" s="22"/>
      <c r="AB54" s="22"/>
      <c r="AC54" s="55"/>
      <c r="AD54" s="56"/>
      <c r="AE54" s="56"/>
      <c r="AF54" s="56"/>
      <c r="AG54" s="56"/>
      <c r="AH54" s="64" t="str">
        <f t="shared" si="10"/>
        <v/>
      </c>
      <c r="AI54" s="63" t="str">
        <f t="shared" si="11"/>
        <v/>
      </c>
      <c r="AJ54" s="63" t="str">
        <f>IF(G54="","",IF(LEN(G54)&lt;&gt;18,"位数不对",IF(AND(LEN(G54)=18,MID("10X98765432",MOD(SUM(MID(G54,{1;2;3;4;5;6;7;8;9;10;11;12;13;14;15;16;17},1)*2^(18-{1;2;3;4;5;6;7;8;9;10;11;12;13;14;15;16;17})),11)+1,1)=RIGHT(G54)),"正确","错误")))</f>
        <v/>
      </c>
      <c r="AK54" s="65" t="str">
        <f ca="1" t="shared" si="12"/>
        <v/>
      </c>
      <c r="AL54" s="63" t="str">
        <f t="shared" si="13"/>
        <v/>
      </c>
      <c r="AM54" s="63" t="str">
        <f>IF(J54="","",IF(LEN(J54)&lt;&gt;18,"位数不对",IF(AND(LEN(J54)=18,MID("10X98765432",MOD(SUM(MID(J54,{1;2;3;4;5;6;7;8;9;10;11;12;13;14;15;16;17},1)*2^(18-{1;2;3;4;5;6;7;8;9;10;11;12;13;14;15;16;17})),11)+1,1)=RIGHT(J54)),"正确","错误")))</f>
        <v/>
      </c>
      <c r="AN54" s="63" t="str">
        <f>IF(L54="","",IF(LEN(L54)&lt;&gt;18,"位数不对",IF(AND(LEN(L54)=18,MID("10X98765432",MOD(SUM(MID(L54,{1;2;3;4;5;6;7;8;9;10;11;12;13;14;15;16;17},1)*2^(18-{1;2;3;4;5;6;7;8;9;10;11;12;13;14;15;16;17})),11)+1,1)=RIGHT(L54)),"正确","错误")))</f>
        <v/>
      </c>
      <c r="AO54" s="69" t="str">
        <f>IF(AB54="","",IF(AB54=INDEX(cs!$AL$1:$AL$242,MATCH(AC54,cs!$AM$1:$AM$242,0)),"正确","请核对"))</f>
        <v/>
      </c>
      <c r="AP54" s="70"/>
    </row>
    <row r="55" ht="15.6" spans="1:42">
      <c r="A55" s="18" t="str">
        <f t="shared" si="0"/>
        <v/>
      </c>
      <c r="B55" s="19"/>
      <c r="C55" s="20"/>
      <c r="D55" s="20"/>
      <c r="E55" s="21"/>
      <c r="F55" s="22"/>
      <c r="G55" s="22"/>
      <c r="H55" s="22"/>
      <c r="I55" s="33"/>
      <c r="J55" s="34"/>
      <c r="K55" s="34"/>
      <c r="L55" s="34"/>
      <c r="M55" s="35" t="str">
        <f t="shared" si="6"/>
        <v/>
      </c>
      <c r="N55" s="35" t="str">
        <f t="shared" si="7"/>
        <v/>
      </c>
      <c r="O55" s="35" t="str">
        <f t="shared" si="8"/>
        <v/>
      </c>
      <c r="P55" s="35" t="str">
        <f t="shared" si="9"/>
        <v/>
      </c>
      <c r="Q55" s="45"/>
      <c r="R55" s="45"/>
      <c r="S55" s="45"/>
      <c r="T55" s="46"/>
      <c r="U55" s="46"/>
      <c r="V55" s="33"/>
      <c r="W55" s="34"/>
      <c r="X55" s="22"/>
      <c r="Y55" s="22"/>
      <c r="Z55" s="54"/>
      <c r="AA55" s="22"/>
      <c r="AB55" s="22"/>
      <c r="AC55" s="55"/>
      <c r="AD55" s="56"/>
      <c r="AE55" s="56"/>
      <c r="AF55" s="56"/>
      <c r="AG55" s="56"/>
      <c r="AH55" s="64" t="str">
        <f t="shared" si="10"/>
        <v/>
      </c>
      <c r="AI55" s="63" t="str">
        <f t="shared" si="11"/>
        <v/>
      </c>
      <c r="AJ55" s="63" t="str">
        <f>IF(G55="","",IF(LEN(G55)&lt;&gt;18,"位数不对",IF(AND(LEN(G55)=18,MID("10X98765432",MOD(SUM(MID(G55,{1;2;3;4;5;6;7;8;9;10;11;12;13;14;15;16;17},1)*2^(18-{1;2;3;4;5;6;7;8;9;10;11;12;13;14;15;16;17})),11)+1,1)=RIGHT(G55)),"正确","错误")))</f>
        <v/>
      </c>
      <c r="AK55" s="65" t="str">
        <f ca="1" t="shared" si="12"/>
        <v/>
      </c>
      <c r="AL55" s="63" t="str">
        <f t="shared" si="13"/>
        <v/>
      </c>
      <c r="AM55" s="63" t="str">
        <f>IF(J55="","",IF(LEN(J55)&lt;&gt;18,"位数不对",IF(AND(LEN(J55)=18,MID("10X98765432",MOD(SUM(MID(J55,{1;2;3;4;5;6;7;8;9;10;11;12;13;14;15;16;17},1)*2^(18-{1;2;3;4;5;6;7;8;9;10;11;12;13;14;15;16;17})),11)+1,1)=RIGHT(J55)),"正确","错误")))</f>
        <v/>
      </c>
      <c r="AN55" s="63" t="str">
        <f>IF(L55="","",IF(LEN(L55)&lt;&gt;18,"位数不对",IF(AND(LEN(L55)=18,MID("10X98765432",MOD(SUM(MID(L55,{1;2;3;4;5;6;7;8;9;10;11;12;13;14;15;16;17},1)*2^(18-{1;2;3;4;5;6;7;8;9;10;11;12;13;14;15;16;17})),11)+1,1)=RIGHT(L55)),"正确","错误")))</f>
        <v/>
      </c>
      <c r="AO55" s="69" t="str">
        <f>IF(AB55="","",IF(AB55=INDEX(cs!$AL$1:$AL$242,MATCH(AC55,cs!$AM$1:$AM$242,0)),"正确","请核对"))</f>
        <v/>
      </c>
      <c r="AP55" s="70"/>
    </row>
    <row r="56" ht="15.6" spans="1:42">
      <c r="A56" s="18" t="str">
        <f t="shared" si="0"/>
        <v/>
      </c>
      <c r="B56" s="19"/>
      <c r="C56" s="20"/>
      <c r="D56" s="20"/>
      <c r="E56" s="21"/>
      <c r="F56" s="22"/>
      <c r="G56" s="22"/>
      <c r="H56" s="22"/>
      <c r="I56" s="33"/>
      <c r="J56" s="34"/>
      <c r="K56" s="34"/>
      <c r="L56" s="34"/>
      <c r="M56" s="35" t="str">
        <f t="shared" si="6"/>
        <v/>
      </c>
      <c r="N56" s="35" t="str">
        <f t="shared" si="7"/>
        <v/>
      </c>
      <c r="O56" s="35" t="str">
        <f t="shared" si="8"/>
        <v/>
      </c>
      <c r="P56" s="35" t="str">
        <f t="shared" si="9"/>
        <v/>
      </c>
      <c r="Q56" s="45"/>
      <c r="R56" s="45"/>
      <c r="S56" s="45"/>
      <c r="T56" s="46"/>
      <c r="U56" s="46"/>
      <c r="V56" s="33"/>
      <c r="W56" s="34"/>
      <c r="X56" s="22"/>
      <c r="Y56" s="22"/>
      <c r="Z56" s="54"/>
      <c r="AA56" s="22"/>
      <c r="AB56" s="22"/>
      <c r="AC56" s="55"/>
      <c r="AD56" s="56"/>
      <c r="AE56" s="56"/>
      <c r="AF56" s="56"/>
      <c r="AG56" s="56"/>
      <c r="AH56" s="64" t="str">
        <f t="shared" si="10"/>
        <v/>
      </c>
      <c r="AI56" s="63" t="str">
        <f t="shared" si="11"/>
        <v/>
      </c>
      <c r="AJ56" s="63" t="str">
        <f>IF(G56="","",IF(LEN(G56)&lt;&gt;18,"位数不对",IF(AND(LEN(G56)=18,MID("10X98765432",MOD(SUM(MID(G56,{1;2;3;4;5;6;7;8;9;10;11;12;13;14;15;16;17},1)*2^(18-{1;2;3;4;5;6;7;8;9;10;11;12;13;14;15;16;17})),11)+1,1)=RIGHT(G56)),"正确","错误")))</f>
        <v/>
      </c>
      <c r="AK56" s="65" t="str">
        <f ca="1" t="shared" si="12"/>
        <v/>
      </c>
      <c r="AL56" s="63" t="str">
        <f t="shared" si="13"/>
        <v/>
      </c>
      <c r="AM56" s="63" t="str">
        <f>IF(J56="","",IF(LEN(J56)&lt;&gt;18,"位数不对",IF(AND(LEN(J56)=18,MID("10X98765432",MOD(SUM(MID(J56,{1;2;3;4;5;6;7;8;9;10;11;12;13;14;15;16;17},1)*2^(18-{1;2;3;4;5;6;7;8;9;10;11;12;13;14;15;16;17})),11)+1,1)=RIGHT(J56)),"正确","错误")))</f>
        <v/>
      </c>
      <c r="AN56" s="63" t="str">
        <f>IF(L56="","",IF(LEN(L56)&lt;&gt;18,"位数不对",IF(AND(LEN(L56)=18,MID("10X98765432",MOD(SUM(MID(L56,{1;2;3;4;5;6;7;8;9;10;11;12;13;14;15;16;17},1)*2^(18-{1;2;3;4;5;6;7;8;9;10;11;12;13;14;15;16;17})),11)+1,1)=RIGHT(L56)),"正确","错误")))</f>
        <v/>
      </c>
      <c r="AO56" s="69" t="str">
        <f>IF(AB56="","",IF(AB56=INDEX(cs!$AL$1:$AL$242,MATCH(AC56,cs!$AM$1:$AM$242,0)),"正确","请核对"))</f>
        <v/>
      </c>
      <c r="AP56" s="70"/>
    </row>
    <row r="57" ht="15.6" spans="1:42">
      <c r="A57" s="18" t="str">
        <f t="shared" si="0"/>
        <v/>
      </c>
      <c r="B57" s="19"/>
      <c r="C57" s="20"/>
      <c r="D57" s="20"/>
      <c r="E57" s="21"/>
      <c r="F57" s="22"/>
      <c r="G57" s="22"/>
      <c r="H57" s="22"/>
      <c r="I57" s="33"/>
      <c r="J57" s="34"/>
      <c r="K57" s="34"/>
      <c r="L57" s="34"/>
      <c r="M57" s="35" t="str">
        <f t="shared" si="6"/>
        <v/>
      </c>
      <c r="N57" s="35" t="str">
        <f t="shared" si="7"/>
        <v/>
      </c>
      <c r="O57" s="35" t="str">
        <f t="shared" si="8"/>
        <v/>
      </c>
      <c r="P57" s="35" t="str">
        <f t="shared" si="9"/>
        <v/>
      </c>
      <c r="Q57" s="45"/>
      <c r="R57" s="45"/>
      <c r="S57" s="45"/>
      <c r="T57" s="46"/>
      <c r="U57" s="46"/>
      <c r="V57" s="33"/>
      <c r="W57" s="34"/>
      <c r="X57" s="22"/>
      <c r="Y57" s="22"/>
      <c r="Z57" s="54"/>
      <c r="AA57" s="22"/>
      <c r="AB57" s="22"/>
      <c r="AC57" s="55"/>
      <c r="AD57" s="56"/>
      <c r="AE57" s="56"/>
      <c r="AF57" s="56"/>
      <c r="AG57" s="56"/>
      <c r="AH57" s="64" t="str">
        <f t="shared" si="10"/>
        <v/>
      </c>
      <c r="AI57" s="63" t="str">
        <f t="shared" si="11"/>
        <v/>
      </c>
      <c r="AJ57" s="63" t="str">
        <f>IF(G57="","",IF(LEN(G57)&lt;&gt;18,"位数不对",IF(AND(LEN(G57)=18,MID("10X98765432",MOD(SUM(MID(G57,{1;2;3;4;5;6;7;8;9;10;11;12;13;14;15;16;17},1)*2^(18-{1;2;3;4;5;6;7;8;9;10;11;12;13;14;15;16;17})),11)+1,1)=RIGHT(G57)),"正确","错误")))</f>
        <v/>
      </c>
      <c r="AK57" s="65" t="str">
        <f ca="1" t="shared" si="12"/>
        <v/>
      </c>
      <c r="AL57" s="63" t="str">
        <f t="shared" si="13"/>
        <v/>
      </c>
      <c r="AM57" s="63" t="str">
        <f>IF(J57="","",IF(LEN(J57)&lt;&gt;18,"位数不对",IF(AND(LEN(J57)=18,MID("10X98765432",MOD(SUM(MID(J57,{1;2;3;4;5;6;7;8;9;10;11;12;13;14;15;16;17},1)*2^(18-{1;2;3;4;5;6;7;8;9;10;11;12;13;14;15;16;17})),11)+1,1)=RIGHT(J57)),"正确","错误")))</f>
        <v/>
      </c>
      <c r="AN57" s="63" t="str">
        <f>IF(L57="","",IF(LEN(L57)&lt;&gt;18,"位数不对",IF(AND(LEN(L57)=18,MID("10X98765432",MOD(SUM(MID(L57,{1;2;3;4;5;6;7;8;9;10;11;12;13;14;15;16;17},1)*2^(18-{1;2;3;4;5;6;7;8;9;10;11;12;13;14;15;16;17})),11)+1,1)=RIGHT(L57)),"正确","错误")))</f>
        <v/>
      </c>
      <c r="AO57" s="69" t="str">
        <f>IF(AB57="","",IF(AB57=INDEX(cs!$AL$1:$AL$242,MATCH(AC57,cs!$AM$1:$AM$242,0)),"正确","请核对"))</f>
        <v/>
      </c>
      <c r="AP57" s="70"/>
    </row>
    <row r="58" ht="15.6" spans="1:42">
      <c r="A58" s="18" t="str">
        <f t="shared" ref="A58:A121" si="14">IF(E58="","",$G$2)</f>
        <v/>
      </c>
      <c r="B58" s="19"/>
      <c r="C58" s="20"/>
      <c r="D58" s="20"/>
      <c r="E58" s="21"/>
      <c r="F58" s="22"/>
      <c r="G58" s="22"/>
      <c r="H58" s="22"/>
      <c r="I58" s="33"/>
      <c r="J58" s="34"/>
      <c r="K58" s="34"/>
      <c r="L58" s="34"/>
      <c r="M58" s="35" t="str">
        <f t="shared" ref="M58:M121" si="15">Z58&amp;AD58</f>
        <v/>
      </c>
      <c r="N58" s="35" t="str">
        <f t="shared" ref="N58:N121" si="16">AA58&amp;AE58</f>
        <v/>
      </c>
      <c r="O58" s="35" t="str">
        <f t="shared" ref="O58:O121" si="17">AB58&amp;AF58</f>
        <v/>
      </c>
      <c r="P58" s="35" t="str">
        <f t="shared" ref="P58:P121" si="18">AC58&amp;AG58</f>
        <v/>
      </c>
      <c r="Q58" s="45"/>
      <c r="R58" s="45"/>
      <c r="S58" s="45"/>
      <c r="T58" s="46"/>
      <c r="U58" s="46"/>
      <c r="V58" s="33"/>
      <c r="W58" s="34"/>
      <c r="X58" s="22"/>
      <c r="Y58" s="22"/>
      <c r="Z58" s="54"/>
      <c r="AA58" s="22"/>
      <c r="AB58" s="22"/>
      <c r="AC58" s="55"/>
      <c r="AD58" s="56"/>
      <c r="AE58" s="56"/>
      <c r="AF58" s="56"/>
      <c r="AG58" s="56"/>
      <c r="AH58" s="64" t="str">
        <f t="shared" ref="AH58:AH121" si="19">IF(G58="","",IF(MOD(MID(G58,17,1),2),"男","女"))</f>
        <v/>
      </c>
      <c r="AI58" s="63" t="str">
        <f t="shared" ref="AI58:AI121" si="20">TEXT(MID(G58,7,8),"0000-00-00")</f>
        <v/>
      </c>
      <c r="AJ58" s="63" t="str">
        <f>IF(G58="","",IF(LEN(G58)&lt;&gt;18,"位数不对",IF(AND(LEN(G58)=18,MID("10X98765432",MOD(SUM(MID(G58,{1;2;3;4;5;6;7;8;9;10;11;12;13;14;15;16;17},1)*2^(18-{1;2;3;4;5;6;7;8;9;10;11;12;13;14;15;16;17})),11)+1,1)=RIGHT(G58)),"正确","错误")))</f>
        <v/>
      </c>
      <c r="AK58" s="65" t="str">
        <f ca="1" t="shared" ref="AK58:AK121" si="21">IF(G58="","",DATEDIF(AI58,TODAY(),"y"))</f>
        <v/>
      </c>
      <c r="AL58" s="63" t="str">
        <f t="shared" ref="AL58:AL121" si="22">IF(G58="","",(COUNTIF(G:G,G58&amp;"*")-1))</f>
        <v/>
      </c>
      <c r="AM58" s="63" t="str">
        <f>IF(J58="","",IF(LEN(J58)&lt;&gt;18,"位数不对",IF(AND(LEN(J58)=18,MID("10X98765432",MOD(SUM(MID(J58,{1;2;3;4;5;6;7;8;9;10;11;12;13;14;15;16;17},1)*2^(18-{1;2;3;4;5;6;7;8;9;10;11;12;13;14;15;16;17})),11)+1,1)=RIGHT(J58)),"正确","错误")))</f>
        <v/>
      </c>
      <c r="AN58" s="63" t="str">
        <f>IF(L58="","",IF(LEN(L58)&lt;&gt;18,"位数不对",IF(AND(LEN(L58)=18,MID("10X98765432",MOD(SUM(MID(L58,{1;2;3;4;5;6;7;8;9;10;11;12;13;14;15;16;17},1)*2^(18-{1;2;3;4;5;6;7;8;9;10;11;12;13;14;15;16;17})),11)+1,1)=RIGHT(L58)),"正确","错误")))</f>
        <v/>
      </c>
      <c r="AO58" s="69" t="str">
        <f>IF(AB58="","",IF(AB58=INDEX(cs!$AL$1:$AL$242,MATCH(AC58,cs!$AM$1:$AM$242,0)),"正确","请核对"))</f>
        <v/>
      </c>
      <c r="AP58" s="70"/>
    </row>
    <row r="59" ht="15.6" spans="1:42">
      <c r="A59" s="18" t="str">
        <f t="shared" si="14"/>
        <v/>
      </c>
      <c r="B59" s="19"/>
      <c r="C59" s="20"/>
      <c r="D59" s="20"/>
      <c r="E59" s="21"/>
      <c r="F59" s="22"/>
      <c r="G59" s="22"/>
      <c r="H59" s="22"/>
      <c r="I59" s="33"/>
      <c r="J59" s="34"/>
      <c r="K59" s="34"/>
      <c r="L59" s="34"/>
      <c r="M59" s="35" t="str">
        <f t="shared" si="15"/>
        <v/>
      </c>
      <c r="N59" s="35" t="str">
        <f t="shared" si="16"/>
        <v/>
      </c>
      <c r="O59" s="35" t="str">
        <f t="shared" si="17"/>
        <v/>
      </c>
      <c r="P59" s="35" t="str">
        <f t="shared" si="18"/>
        <v/>
      </c>
      <c r="Q59" s="45"/>
      <c r="R59" s="45"/>
      <c r="S59" s="45"/>
      <c r="T59" s="46"/>
      <c r="U59" s="46"/>
      <c r="V59" s="33"/>
      <c r="W59" s="34"/>
      <c r="X59" s="22"/>
      <c r="Y59" s="22"/>
      <c r="Z59" s="54"/>
      <c r="AA59" s="22"/>
      <c r="AB59" s="22"/>
      <c r="AC59" s="55"/>
      <c r="AD59" s="56"/>
      <c r="AE59" s="56"/>
      <c r="AF59" s="56"/>
      <c r="AG59" s="56"/>
      <c r="AH59" s="64" t="str">
        <f t="shared" si="19"/>
        <v/>
      </c>
      <c r="AI59" s="63" t="str">
        <f t="shared" si="20"/>
        <v/>
      </c>
      <c r="AJ59" s="63" t="str">
        <f>IF(G59="","",IF(LEN(G59)&lt;&gt;18,"位数不对",IF(AND(LEN(G59)=18,MID("10X98765432",MOD(SUM(MID(G59,{1;2;3;4;5;6;7;8;9;10;11;12;13;14;15;16;17},1)*2^(18-{1;2;3;4;5;6;7;8;9;10;11;12;13;14;15;16;17})),11)+1,1)=RIGHT(G59)),"正确","错误")))</f>
        <v/>
      </c>
      <c r="AK59" s="65" t="str">
        <f ca="1" t="shared" si="21"/>
        <v/>
      </c>
      <c r="AL59" s="63" t="str">
        <f t="shared" si="22"/>
        <v/>
      </c>
      <c r="AM59" s="63" t="str">
        <f>IF(J59="","",IF(LEN(J59)&lt;&gt;18,"位数不对",IF(AND(LEN(J59)=18,MID("10X98765432",MOD(SUM(MID(J59,{1;2;3;4;5;6;7;8;9;10;11;12;13;14;15;16;17},1)*2^(18-{1;2;3;4;5;6;7;8;9;10;11;12;13;14;15;16;17})),11)+1,1)=RIGHT(J59)),"正确","错误")))</f>
        <v/>
      </c>
      <c r="AN59" s="63" t="str">
        <f>IF(L59="","",IF(LEN(L59)&lt;&gt;18,"位数不对",IF(AND(LEN(L59)=18,MID("10X98765432",MOD(SUM(MID(L59,{1;2;3;4;5;6;7;8;9;10;11;12;13;14;15;16;17},1)*2^(18-{1;2;3;4;5;6;7;8;9;10;11;12;13;14;15;16;17})),11)+1,1)=RIGHT(L59)),"正确","错误")))</f>
        <v/>
      </c>
      <c r="AO59" s="69" t="str">
        <f>IF(AB59="","",IF(AB59=INDEX(cs!$AL$1:$AL$242,MATCH(AC59,cs!$AM$1:$AM$242,0)),"正确","请核对"))</f>
        <v/>
      </c>
      <c r="AP59" s="70"/>
    </row>
    <row r="60" ht="15.6" spans="1:42">
      <c r="A60" s="18" t="str">
        <f t="shared" si="14"/>
        <v/>
      </c>
      <c r="B60" s="19"/>
      <c r="C60" s="20"/>
      <c r="D60" s="20"/>
      <c r="E60" s="21"/>
      <c r="F60" s="22"/>
      <c r="G60" s="22"/>
      <c r="H60" s="22"/>
      <c r="I60" s="33"/>
      <c r="J60" s="34"/>
      <c r="K60" s="34"/>
      <c r="L60" s="34"/>
      <c r="M60" s="35" t="str">
        <f t="shared" si="15"/>
        <v/>
      </c>
      <c r="N60" s="35" t="str">
        <f t="shared" si="16"/>
        <v/>
      </c>
      <c r="O60" s="35" t="str">
        <f t="shared" si="17"/>
        <v/>
      </c>
      <c r="P60" s="35" t="str">
        <f t="shared" si="18"/>
        <v/>
      </c>
      <c r="Q60" s="45"/>
      <c r="R60" s="45"/>
      <c r="S60" s="45"/>
      <c r="T60" s="46"/>
      <c r="U60" s="46"/>
      <c r="V60" s="33"/>
      <c r="W60" s="34"/>
      <c r="X60" s="22"/>
      <c r="Y60" s="22"/>
      <c r="Z60" s="54"/>
      <c r="AA60" s="22"/>
      <c r="AB60" s="22"/>
      <c r="AC60" s="55"/>
      <c r="AD60" s="56"/>
      <c r="AE60" s="56"/>
      <c r="AF60" s="56"/>
      <c r="AG60" s="56"/>
      <c r="AH60" s="64" t="str">
        <f t="shared" si="19"/>
        <v/>
      </c>
      <c r="AI60" s="63" t="str">
        <f t="shared" si="20"/>
        <v/>
      </c>
      <c r="AJ60" s="63" t="str">
        <f>IF(G60="","",IF(LEN(G60)&lt;&gt;18,"位数不对",IF(AND(LEN(G60)=18,MID("10X98765432",MOD(SUM(MID(G60,{1;2;3;4;5;6;7;8;9;10;11;12;13;14;15;16;17},1)*2^(18-{1;2;3;4;5;6;7;8;9;10;11;12;13;14;15;16;17})),11)+1,1)=RIGHT(G60)),"正确","错误")))</f>
        <v/>
      </c>
      <c r="AK60" s="65" t="str">
        <f ca="1" t="shared" si="21"/>
        <v/>
      </c>
      <c r="AL60" s="63" t="str">
        <f t="shared" si="22"/>
        <v/>
      </c>
      <c r="AM60" s="63" t="str">
        <f>IF(J60="","",IF(LEN(J60)&lt;&gt;18,"位数不对",IF(AND(LEN(J60)=18,MID("10X98765432",MOD(SUM(MID(J60,{1;2;3;4;5;6;7;8;9;10;11;12;13;14;15;16;17},1)*2^(18-{1;2;3;4;5;6;7;8;9;10;11;12;13;14;15;16;17})),11)+1,1)=RIGHT(J60)),"正确","错误")))</f>
        <v/>
      </c>
      <c r="AN60" s="63" t="str">
        <f>IF(L60="","",IF(LEN(L60)&lt;&gt;18,"位数不对",IF(AND(LEN(L60)=18,MID("10X98765432",MOD(SUM(MID(L60,{1;2;3;4;5;6;7;8;9;10;11;12;13;14;15;16;17},1)*2^(18-{1;2;3;4;5;6;7;8;9;10;11;12;13;14;15;16;17})),11)+1,1)=RIGHT(L60)),"正确","错误")))</f>
        <v/>
      </c>
      <c r="AO60" s="69" t="str">
        <f>IF(AB60="","",IF(AB60=INDEX(cs!$AL$1:$AL$242,MATCH(AC60,cs!$AM$1:$AM$242,0)),"正确","请核对"))</f>
        <v/>
      </c>
      <c r="AP60" s="70"/>
    </row>
    <row r="61" ht="15.6" spans="1:42">
      <c r="A61" s="18" t="str">
        <f t="shared" si="14"/>
        <v/>
      </c>
      <c r="B61" s="19"/>
      <c r="C61" s="20"/>
      <c r="D61" s="20"/>
      <c r="E61" s="21"/>
      <c r="F61" s="22"/>
      <c r="G61" s="22"/>
      <c r="H61" s="22"/>
      <c r="I61" s="33"/>
      <c r="J61" s="34"/>
      <c r="K61" s="34"/>
      <c r="L61" s="34"/>
      <c r="M61" s="35" t="str">
        <f t="shared" si="15"/>
        <v/>
      </c>
      <c r="N61" s="35" t="str">
        <f t="shared" si="16"/>
        <v/>
      </c>
      <c r="O61" s="35" t="str">
        <f t="shared" si="17"/>
        <v/>
      </c>
      <c r="P61" s="35" t="str">
        <f t="shared" si="18"/>
        <v/>
      </c>
      <c r="Q61" s="45"/>
      <c r="R61" s="45"/>
      <c r="S61" s="45"/>
      <c r="T61" s="46"/>
      <c r="U61" s="46"/>
      <c r="V61" s="33"/>
      <c r="W61" s="34"/>
      <c r="X61" s="22"/>
      <c r="Y61" s="22"/>
      <c r="Z61" s="54"/>
      <c r="AA61" s="22"/>
      <c r="AB61" s="22"/>
      <c r="AC61" s="55"/>
      <c r="AD61" s="56"/>
      <c r="AE61" s="56"/>
      <c r="AF61" s="56"/>
      <c r="AG61" s="56"/>
      <c r="AH61" s="64" t="str">
        <f t="shared" si="19"/>
        <v/>
      </c>
      <c r="AI61" s="63" t="str">
        <f t="shared" si="20"/>
        <v/>
      </c>
      <c r="AJ61" s="63" t="str">
        <f>IF(G61="","",IF(LEN(G61)&lt;&gt;18,"位数不对",IF(AND(LEN(G61)=18,MID("10X98765432",MOD(SUM(MID(G61,{1;2;3;4;5;6;7;8;9;10;11;12;13;14;15;16;17},1)*2^(18-{1;2;3;4;5;6;7;8;9;10;11;12;13;14;15;16;17})),11)+1,1)=RIGHT(G61)),"正确","错误")))</f>
        <v/>
      </c>
      <c r="AK61" s="65" t="str">
        <f ca="1" t="shared" si="21"/>
        <v/>
      </c>
      <c r="AL61" s="63" t="str">
        <f t="shared" si="22"/>
        <v/>
      </c>
      <c r="AM61" s="63" t="str">
        <f>IF(J61="","",IF(LEN(J61)&lt;&gt;18,"位数不对",IF(AND(LEN(J61)=18,MID("10X98765432",MOD(SUM(MID(J61,{1;2;3;4;5;6;7;8;9;10;11;12;13;14;15;16;17},1)*2^(18-{1;2;3;4;5;6;7;8;9;10;11;12;13;14;15;16;17})),11)+1,1)=RIGHT(J61)),"正确","错误")))</f>
        <v/>
      </c>
      <c r="AN61" s="63" t="str">
        <f>IF(L61="","",IF(LEN(L61)&lt;&gt;18,"位数不对",IF(AND(LEN(L61)=18,MID("10X98765432",MOD(SUM(MID(L61,{1;2;3;4;5;6;7;8;9;10;11;12;13;14;15;16;17},1)*2^(18-{1;2;3;4;5;6;7;8;9;10;11;12;13;14;15;16;17})),11)+1,1)=RIGHT(L61)),"正确","错误")))</f>
        <v/>
      </c>
      <c r="AO61" s="69" t="str">
        <f>IF(AB61="","",IF(AB61=INDEX(cs!$AL$1:$AL$242,MATCH(AC61,cs!$AM$1:$AM$242,0)),"正确","请核对"))</f>
        <v/>
      </c>
      <c r="AP61" s="70"/>
    </row>
    <row r="62" ht="15.6" spans="1:42">
      <c r="A62" s="18" t="str">
        <f t="shared" si="14"/>
        <v/>
      </c>
      <c r="B62" s="19"/>
      <c r="C62" s="20"/>
      <c r="D62" s="20"/>
      <c r="E62" s="21"/>
      <c r="F62" s="22"/>
      <c r="G62" s="22"/>
      <c r="H62" s="22"/>
      <c r="I62" s="33"/>
      <c r="J62" s="34"/>
      <c r="K62" s="34"/>
      <c r="L62" s="34"/>
      <c r="M62" s="35" t="str">
        <f t="shared" si="15"/>
        <v/>
      </c>
      <c r="N62" s="35" t="str">
        <f t="shared" si="16"/>
        <v/>
      </c>
      <c r="O62" s="35" t="str">
        <f t="shared" si="17"/>
        <v/>
      </c>
      <c r="P62" s="35" t="str">
        <f t="shared" si="18"/>
        <v/>
      </c>
      <c r="Q62" s="45"/>
      <c r="R62" s="45"/>
      <c r="S62" s="45"/>
      <c r="T62" s="46"/>
      <c r="U62" s="46"/>
      <c r="V62" s="33"/>
      <c r="W62" s="34"/>
      <c r="X62" s="22"/>
      <c r="Y62" s="22"/>
      <c r="Z62" s="54"/>
      <c r="AA62" s="22"/>
      <c r="AB62" s="22"/>
      <c r="AC62" s="55"/>
      <c r="AD62" s="56"/>
      <c r="AE62" s="56"/>
      <c r="AF62" s="56"/>
      <c r="AG62" s="56"/>
      <c r="AH62" s="64" t="str">
        <f t="shared" si="19"/>
        <v/>
      </c>
      <c r="AI62" s="63" t="str">
        <f t="shared" si="20"/>
        <v/>
      </c>
      <c r="AJ62" s="63" t="str">
        <f>IF(G62="","",IF(LEN(G62)&lt;&gt;18,"位数不对",IF(AND(LEN(G62)=18,MID("10X98765432",MOD(SUM(MID(G62,{1;2;3;4;5;6;7;8;9;10;11;12;13;14;15;16;17},1)*2^(18-{1;2;3;4;5;6;7;8;9;10;11;12;13;14;15;16;17})),11)+1,1)=RIGHT(G62)),"正确","错误")))</f>
        <v/>
      </c>
      <c r="AK62" s="65" t="str">
        <f ca="1" t="shared" si="21"/>
        <v/>
      </c>
      <c r="AL62" s="63" t="str">
        <f t="shared" si="22"/>
        <v/>
      </c>
      <c r="AM62" s="63" t="str">
        <f>IF(J62="","",IF(LEN(J62)&lt;&gt;18,"位数不对",IF(AND(LEN(J62)=18,MID("10X98765432",MOD(SUM(MID(J62,{1;2;3;4;5;6;7;8;9;10;11;12;13;14;15;16;17},1)*2^(18-{1;2;3;4;5;6;7;8;9;10;11;12;13;14;15;16;17})),11)+1,1)=RIGHT(J62)),"正确","错误")))</f>
        <v/>
      </c>
      <c r="AN62" s="63" t="str">
        <f>IF(L62="","",IF(LEN(L62)&lt;&gt;18,"位数不对",IF(AND(LEN(L62)=18,MID("10X98765432",MOD(SUM(MID(L62,{1;2;3;4;5;6;7;8;9;10;11;12;13;14;15;16;17},1)*2^(18-{1;2;3;4;5;6;7;8;9;10;11;12;13;14;15;16;17})),11)+1,1)=RIGHT(L62)),"正确","错误")))</f>
        <v/>
      </c>
      <c r="AO62" s="69" t="str">
        <f>IF(AB62="","",IF(AB62=INDEX(cs!$AL$1:$AL$242,MATCH(AC62,cs!$AM$1:$AM$242,0)),"正确","请核对"))</f>
        <v/>
      </c>
      <c r="AP62" s="70"/>
    </row>
    <row r="63" ht="15.6" spans="1:42">
      <c r="A63" s="18" t="str">
        <f t="shared" si="14"/>
        <v/>
      </c>
      <c r="B63" s="19"/>
      <c r="C63" s="20"/>
      <c r="D63" s="20"/>
      <c r="E63" s="21"/>
      <c r="F63" s="22"/>
      <c r="G63" s="22"/>
      <c r="H63" s="22"/>
      <c r="I63" s="33"/>
      <c r="J63" s="34"/>
      <c r="K63" s="34"/>
      <c r="L63" s="34"/>
      <c r="M63" s="35" t="str">
        <f t="shared" si="15"/>
        <v/>
      </c>
      <c r="N63" s="35" t="str">
        <f t="shared" si="16"/>
        <v/>
      </c>
      <c r="O63" s="35" t="str">
        <f t="shared" si="17"/>
        <v/>
      </c>
      <c r="P63" s="35" t="str">
        <f t="shared" si="18"/>
        <v/>
      </c>
      <c r="Q63" s="45"/>
      <c r="R63" s="45"/>
      <c r="S63" s="45"/>
      <c r="T63" s="46"/>
      <c r="U63" s="46"/>
      <c r="V63" s="33"/>
      <c r="W63" s="34"/>
      <c r="X63" s="22"/>
      <c r="Y63" s="22"/>
      <c r="Z63" s="54"/>
      <c r="AA63" s="22"/>
      <c r="AB63" s="22"/>
      <c r="AC63" s="55"/>
      <c r="AD63" s="56"/>
      <c r="AE63" s="56"/>
      <c r="AF63" s="56"/>
      <c r="AG63" s="56"/>
      <c r="AH63" s="64" t="str">
        <f t="shared" si="19"/>
        <v/>
      </c>
      <c r="AI63" s="63" t="str">
        <f t="shared" si="20"/>
        <v/>
      </c>
      <c r="AJ63" s="63" t="str">
        <f>IF(G63="","",IF(LEN(G63)&lt;&gt;18,"位数不对",IF(AND(LEN(G63)=18,MID("10X98765432",MOD(SUM(MID(G63,{1;2;3;4;5;6;7;8;9;10;11;12;13;14;15;16;17},1)*2^(18-{1;2;3;4;5;6;7;8;9;10;11;12;13;14;15;16;17})),11)+1,1)=RIGHT(G63)),"正确","错误")))</f>
        <v/>
      </c>
      <c r="AK63" s="65" t="str">
        <f ca="1" t="shared" si="21"/>
        <v/>
      </c>
      <c r="AL63" s="63" t="str">
        <f t="shared" si="22"/>
        <v/>
      </c>
      <c r="AM63" s="63" t="str">
        <f>IF(J63="","",IF(LEN(J63)&lt;&gt;18,"位数不对",IF(AND(LEN(J63)=18,MID("10X98765432",MOD(SUM(MID(J63,{1;2;3;4;5;6;7;8;9;10;11;12;13;14;15;16;17},1)*2^(18-{1;2;3;4;5;6;7;8;9;10;11;12;13;14;15;16;17})),11)+1,1)=RIGHT(J63)),"正确","错误")))</f>
        <v/>
      </c>
      <c r="AN63" s="63" t="str">
        <f>IF(L63="","",IF(LEN(L63)&lt;&gt;18,"位数不对",IF(AND(LEN(L63)=18,MID("10X98765432",MOD(SUM(MID(L63,{1;2;3;4;5;6;7;8;9;10;11;12;13;14;15;16;17},1)*2^(18-{1;2;3;4;5;6;7;8;9;10;11;12;13;14;15;16;17})),11)+1,1)=RIGHT(L63)),"正确","错误")))</f>
        <v/>
      </c>
      <c r="AO63" s="69" t="str">
        <f>IF(AB63="","",IF(AB63=INDEX(cs!$AL$1:$AL$242,MATCH(AC63,cs!$AM$1:$AM$242,0)),"正确","请核对"))</f>
        <v/>
      </c>
      <c r="AP63" s="70"/>
    </row>
    <row r="64" ht="15.6" spans="1:42">
      <c r="A64" s="18" t="str">
        <f t="shared" si="14"/>
        <v/>
      </c>
      <c r="B64" s="19"/>
      <c r="C64" s="20"/>
      <c r="D64" s="20"/>
      <c r="E64" s="21"/>
      <c r="F64" s="22"/>
      <c r="G64" s="22"/>
      <c r="H64" s="22"/>
      <c r="I64" s="33"/>
      <c r="J64" s="34"/>
      <c r="K64" s="34"/>
      <c r="L64" s="34"/>
      <c r="M64" s="35" t="str">
        <f t="shared" si="15"/>
        <v/>
      </c>
      <c r="N64" s="35" t="str">
        <f t="shared" si="16"/>
        <v/>
      </c>
      <c r="O64" s="35" t="str">
        <f t="shared" si="17"/>
        <v/>
      </c>
      <c r="P64" s="35" t="str">
        <f t="shared" si="18"/>
        <v/>
      </c>
      <c r="Q64" s="45"/>
      <c r="R64" s="45"/>
      <c r="S64" s="45"/>
      <c r="T64" s="46"/>
      <c r="U64" s="46"/>
      <c r="V64" s="33"/>
      <c r="W64" s="34"/>
      <c r="X64" s="22"/>
      <c r="Y64" s="22"/>
      <c r="Z64" s="54"/>
      <c r="AA64" s="22"/>
      <c r="AB64" s="22"/>
      <c r="AC64" s="55"/>
      <c r="AD64" s="56"/>
      <c r="AE64" s="56"/>
      <c r="AF64" s="56"/>
      <c r="AG64" s="56"/>
      <c r="AH64" s="64" t="str">
        <f t="shared" si="19"/>
        <v/>
      </c>
      <c r="AI64" s="63" t="str">
        <f t="shared" si="20"/>
        <v/>
      </c>
      <c r="AJ64" s="63" t="str">
        <f>IF(G64="","",IF(LEN(G64)&lt;&gt;18,"位数不对",IF(AND(LEN(G64)=18,MID("10X98765432",MOD(SUM(MID(G64,{1;2;3;4;5;6;7;8;9;10;11;12;13;14;15;16;17},1)*2^(18-{1;2;3;4;5;6;7;8;9;10;11;12;13;14;15;16;17})),11)+1,1)=RIGHT(G64)),"正确","错误")))</f>
        <v/>
      </c>
      <c r="AK64" s="65" t="str">
        <f ca="1" t="shared" si="21"/>
        <v/>
      </c>
      <c r="AL64" s="63" t="str">
        <f t="shared" si="22"/>
        <v/>
      </c>
      <c r="AM64" s="63" t="str">
        <f>IF(J64="","",IF(LEN(J64)&lt;&gt;18,"位数不对",IF(AND(LEN(J64)=18,MID("10X98765432",MOD(SUM(MID(J64,{1;2;3;4;5;6;7;8;9;10;11;12;13;14;15;16;17},1)*2^(18-{1;2;3;4;5;6;7;8;9;10;11;12;13;14;15;16;17})),11)+1,1)=RIGHT(J64)),"正确","错误")))</f>
        <v/>
      </c>
      <c r="AN64" s="63" t="str">
        <f>IF(L64="","",IF(LEN(L64)&lt;&gt;18,"位数不对",IF(AND(LEN(L64)=18,MID("10X98765432",MOD(SUM(MID(L64,{1;2;3;4;5;6;7;8;9;10;11;12;13;14;15;16;17},1)*2^(18-{1;2;3;4;5;6;7;8;9;10;11;12;13;14;15;16;17})),11)+1,1)=RIGHT(L64)),"正确","错误")))</f>
        <v/>
      </c>
      <c r="AO64" s="69" t="str">
        <f>IF(AB64="","",IF(AB64=INDEX(cs!$AL$1:$AL$242,MATCH(AC64,cs!$AM$1:$AM$242,0)),"正确","请核对"))</f>
        <v/>
      </c>
      <c r="AP64" s="70"/>
    </row>
    <row r="65" ht="15.6" spans="1:42">
      <c r="A65" s="18" t="str">
        <f t="shared" si="14"/>
        <v/>
      </c>
      <c r="B65" s="19"/>
      <c r="C65" s="20"/>
      <c r="D65" s="20"/>
      <c r="E65" s="21"/>
      <c r="F65" s="22"/>
      <c r="G65" s="22"/>
      <c r="H65" s="22"/>
      <c r="I65" s="33"/>
      <c r="J65" s="34"/>
      <c r="K65" s="34"/>
      <c r="L65" s="34"/>
      <c r="M65" s="35" t="str">
        <f t="shared" si="15"/>
        <v/>
      </c>
      <c r="N65" s="35" t="str">
        <f t="shared" si="16"/>
        <v/>
      </c>
      <c r="O65" s="35" t="str">
        <f t="shared" si="17"/>
        <v/>
      </c>
      <c r="P65" s="35" t="str">
        <f t="shared" si="18"/>
        <v/>
      </c>
      <c r="Q65" s="45"/>
      <c r="R65" s="45"/>
      <c r="S65" s="45"/>
      <c r="T65" s="46"/>
      <c r="U65" s="46"/>
      <c r="V65" s="33"/>
      <c r="W65" s="34"/>
      <c r="X65" s="22"/>
      <c r="Y65" s="22"/>
      <c r="Z65" s="54"/>
      <c r="AA65" s="22"/>
      <c r="AB65" s="22"/>
      <c r="AC65" s="55"/>
      <c r="AD65" s="56"/>
      <c r="AE65" s="56"/>
      <c r="AF65" s="56"/>
      <c r="AG65" s="56"/>
      <c r="AH65" s="64" t="str">
        <f t="shared" si="19"/>
        <v/>
      </c>
      <c r="AI65" s="63" t="str">
        <f t="shared" si="20"/>
        <v/>
      </c>
      <c r="AJ65" s="63" t="str">
        <f>IF(G65="","",IF(LEN(G65)&lt;&gt;18,"位数不对",IF(AND(LEN(G65)=18,MID("10X98765432",MOD(SUM(MID(G65,{1;2;3;4;5;6;7;8;9;10;11;12;13;14;15;16;17},1)*2^(18-{1;2;3;4;5;6;7;8;9;10;11;12;13;14;15;16;17})),11)+1,1)=RIGHT(G65)),"正确","错误")))</f>
        <v/>
      </c>
      <c r="AK65" s="65" t="str">
        <f ca="1" t="shared" si="21"/>
        <v/>
      </c>
      <c r="AL65" s="63" t="str">
        <f t="shared" si="22"/>
        <v/>
      </c>
      <c r="AM65" s="63" t="str">
        <f>IF(J65="","",IF(LEN(J65)&lt;&gt;18,"位数不对",IF(AND(LEN(J65)=18,MID("10X98765432",MOD(SUM(MID(J65,{1;2;3;4;5;6;7;8;9;10;11;12;13;14;15;16;17},1)*2^(18-{1;2;3;4;5;6;7;8;9;10;11;12;13;14;15;16;17})),11)+1,1)=RIGHT(J65)),"正确","错误")))</f>
        <v/>
      </c>
      <c r="AN65" s="63" t="str">
        <f>IF(L65="","",IF(LEN(L65)&lt;&gt;18,"位数不对",IF(AND(LEN(L65)=18,MID("10X98765432",MOD(SUM(MID(L65,{1;2;3;4;5;6;7;8;9;10;11;12;13;14;15;16;17},1)*2^(18-{1;2;3;4;5;6;7;8;9;10;11;12;13;14;15;16;17})),11)+1,1)=RIGHT(L65)),"正确","错误")))</f>
        <v/>
      </c>
      <c r="AO65" s="69" t="str">
        <f>IF(AB65="","",IF(AB65=INDEX(cs!$AL$1:$AL$242,MATCH(AC65,cs!$AM$1:$AM$242,0)),"正确","请核对"))</f>
        <v/>
      </c>
      <c r="AP65" s="70"/>
    </row>
    <row r="66" ht="15.6" spans="1:42">
      <c r="A66" s="18" t="str">
        <f t="shared" si="14"/>
        <v/>
      </c>
      <c r="B66" s="19"/>
      <c r="C66" s="20"/>
      <c r="D66" s="20"/>
      <c r="E66" s="21"/>
      <c r="F66" s="22"/>
      <c r="G66" s="22"/>
      <c r="H66" s="22"/>
      <c r="I66" s="33"/>
      <c r="J66" s="34"/>
      <c r="K66" s="34"/>
      <c r="L66" s="34"/>
      <c r="M66" s="35" t="str">
        <f t="shared" si="15"/>
        <v/>
      </c>
      <c r="N66" s="35" t="str">
        <f t="shared" si="16"/>
        <v/>
      </c>
      <c r="O66" s="35" t="str">
        <f t="shared" si="17"/>
        <v/>
      </c>
      <c r="P66" s="35" t="str">
        <f t="shared" si="18"/>
        <v/>
      </c>
      <c r="Q66" s="45"/>
      <c r="R66" s="45"/>
      <c r="S66" s="45"/>
      <c r="T66" s="46"/>
      <c r="U66" s="46"/>
      <c r="V66" s="33"/>
      <c r="W66" s="34"/>
      <c r="X66" s="22"/>
      <c r="Y66" s="22"/>
      <c r="Z66" s="54"/>
      <c r="AA66" s="22"/>
      <c r="AB66" s="22"/>
      <c r="AC66" s="55"/>
      <c r="AD66" s="56"/>
      <c r="AE66" s="56"/>
      <c r="AF66" s="56"/>
      <c r="AG66" s="56"/>
      <c r="AH66" s="64" t="str">
        <f t="shared" si="19"/>
        <v/>
      </c>
      <c r="AI66" s="63" t="str">
        <f t="shared" si="20"/>
        <v/>
      </c>
      <c r="AJ66" s="63" t="str">
        <f>IF(G66="","",IF(LEN(G66)&lt;&gt;18,"位数不对",IF(AND(LEN(G66)=18,MID("10X98765432",MOD(SUM(MID(G66,{1;2;3;4;5;6;7;8;9;10;11;12;13;14;15;16;17},1)*2^(18-{1;2;3;4;5;6;7;8;9;10;11;12;13;14;15;16;17})),11)+1,1)=RIGHT(G66)),"正确","错误")))</f>
        <v/>
      </c>
      <c r="AK66" s="65" t="str">
        <f ca="1" t="shared" si="21"/>
        <v/>
      </c>
      <c r="AL66" s="63" t="str">
        <f t="shared" si="22"/>
        <v/>
      </c>
      <c r="AM66" s="63" t="str">
        <f>IF(J66="","",IF(LEN(J66)&lt;&gt;18,"位数不对",IF(AND(LEN(J66)=18,MID("10X98765432",MOD(SUM(MID(J66,{1;2;3;4;5;6;7;8;9;10;11;12;13;14;15;16;17},1)*2^(18-{1;2;3;4;5;6;7;8;9;10;11;12;13;14;15;16;17})),11)+1,1)=RIGHT(J66)),"正确","错误")))</f>
        <v/>
      </c>
      <c r="AN66" s="63" t="str">
        <f>IF(L66="","",IF(LEN(L66)&lt;&gt;18,"位数不对",IF(AND(LEN(L66)=18,MID("10X98765432",MOD(SUM(MID(L66,{1;2;3;4;5;6;7;8;9;10;11;12;13;14;15;16;17},1)*2^(18-{1;2;3;4;5;6;7;8;9;10;11;12;13;14;15;16;17})),11)+1,1)=RIGHT(L66)),"正确","错误")))</f>
        <v/>
      </c>
      <c r="AO66" s="69" t="str">
        <f>IF(AB66="","",IF(AB66=INDEX(cs!$AL$1:$AL$242,MATCH(AC66,cs!$AM$1:$AM$242,0)),"正确","请核对"))</f>
        <v/>
      </c>
      <c r="AP66" s="70"/>
    </row>
    <row r="67" ht="15.6" spans="1:42">
      <c r="A67" s="18" t="str">
        <f t="shared" si="14"/>
        <v/>
      </c>
      <c r="B67" s="19"/>
      <c r="C67" s="20"/>
      <c r="D67" s="20"/>
      <c r="E67" s="21"/>
      <c r="F67" s="22"/>
      <c r="G67" s="22"/>
      <c r="H67" s="22"/>
      <c r="I67" s="33"/>
      <c r="J67" s="34"/>
      <c r="K67" s="34"/>
      <c r="L67" s="34"/>
      <c r="M67" s="35" t="str">
        <f t="shared" si="15"/>
        <v/>
      </c>
      <c r="N67" s="35" t="str">
        <f t="shared" si="16"/>
        <v/>
      </c>
      <c r="O67" s="35" t="str">
        <f t="shared" si="17"/>
        <v/>
      </c>
      <c r="P67" s="35" t="str">
        <f t="shared" si="18"/>
        <v/>
      </c>
      <c r="Q67" s="45"/>
      <c r="R67" s="45"/>
      <c r="S67" s="45"/>
      <c r="T67" s="46"/>
      <c r="U67" s="46"/>
      <c r="V67" s="33"/>
      <c r="W67" s="34"/>
      <c r="X67" s="22"/>
      <c r="Y67" s="22"/>
      <c r="Z67" s="54"/>
      <c r="AA67" s="22"/>
      <c r="AB67" s="22"/>
      <c r="AC67" s="55"/>
      <c r="AD67" s="56"/>
      <c r="AE67" s="56"/>
      <c r="AF67" s="56"/>
      <c r="AG67" s="56"/>
      <c r="AH67" s="64" t="str">
        <f t="shared" si="19"/>
        <v/>
      </c>
      <c r="AI67" s="63" t="str">
        <f t="shared" si="20"/>
        <v/>
      </c>
      <c r="AJ67" s="63" t="str">
        <f>IF(G67="","",IF(LEN(G67)&lt;&gt;18,"位数不对",IF(AND(LEN(G67)=18,MID("10X98765432",MOD(SUM(MID(G67,{1;2;3;4;5;6;7;8;9;10;11;12;13;14;15;16;17},1)*2^(18-{1;2;3;4;5;6;7;8;9;10;11;12;13;14;15;16;17})),11)+1,1)=RIGHT(G67)),"正确","错误")))</f>
        <v/>
      </c>
      <c r="AK67" s="65" t="str">
        <f ca="1" t="shared" si="21"/>
        <v/>
      </c>
      <c r="AL67" s="63" t="str">
        <f t="shared" si="22"/>
        <v/>
      </c>
      <c r="AM67" s="63" t="str">
        <f>IF(J67="","",IF(LEN(J67)&lt;&gt;18,"位数不对",IF(AND(LEN(J67)=18,MID("10X98765432",MOD(SUM(MID(J67,{1;2;3;4;5;6;7;8;9;10;11;12;13;14;15;16;17},1)*2^(18-{1;2;3;4;5;6;7;8;9;10;11;12;13;14;15;16;17})),11)+1,1)=RIGHT(J67)),"正确","错误")))</f>
        <v/>
      </c>
      <c r="AN67" s="63" t="str">
        <f>IF(L67="","",IF(LEN(L67)&lt;&gt;18,"位数不对",IF(AND(LEN(L67)=18,MID("10X98765432",MOD(SUM(MID(L67,{1;2;3;4;5;6;7;8;9;10;11;12;13;14;15;16;17},1)*2^(18-{1;2;3;4;5;6;7;8;9;10;11;12;13;14;15;16;17})),11)+1,1)=RIGHT(L67)),"正确","错误")))</f>
        <v/>
      </c>
      <c r="AO67" s="69" t="str">
        <f>IF(AB67="","",IF(AB67=INDEX(cs!$AL$1:$AL$242,MATCH(AC67,cs!$AM$1:$AM$242,0)),"正确","请核对"))</f>
        <v/>
      </c>
      <c r="AP67" s="70"/>
    </row>
    <row r="68" ht="15.6" spans="1:42">
      <c r="A68" s="18" t="str">
        <f t="shared" si="14"/>
        <v/>
      </c>
      <c r="B68" s="19"/>
      <c r="C68" s="20"/>
      <c r="D68" s="20"/>
      <c r="E68" s="21"/>
      <c r="F68" s="22"/>
      <c r="G68" s="22"/>
      <c r="H68" s="22"/>
      <c r="I68" s="33"/>
      <c r="J68" s="34"/>
      <c r="K68" s="34"/>
      <c r="L68" s="34"/>
      <c r="M68" s="35" t="str">
        <f t="shared" si="15"/>
        <v/>
      </c>
      <c r="N68" s="35" t="str">
        <f t="shared" si="16"/>
        <v/>
      </c>
      <c r="O68" s="35" t="str">
        <f t="shared" si="17"/>
        <v/>
      </c>
      <c r="P68" s="35" t="str">
        <f t="shared" si="18"/>
        <v/>
      </c>
      <c r="Q68" s="45"/>
      <c r="R68" s="45"/>
      <c r="S68" s="45"/>
      <c r="T68" s="46"/>
      <c r="U68" s="46"/>
      <c r="V68" s="33"/>
      <c r="W68" s="34"/>
      <c r="X68" s="22"/>
      <c r="Y68" s="22"/>
      <c r="Z68" s="54"/>
      <c r="AA68" s="22"/>
      <c r="AB68" s="22"/>
      <c r="AC68" s="55"/>
      <c r="AD68" s="56"/>
      <c r="AE68" s="56"/>
      <c r="AF68" s="56"/>
      <c r="AG68" s="56"/>
      <c r="AH68" s="64" t="str">
        <f t="shared" si="19"/>
        <v/>
      </c>
      <c r="AI68" s="63" t="str">
        <f t="shared" si="20"/>
        <v/>
      </c>
      <c r="AJ68" s="63" t="str">
        <f>IF(G68="","",IF(LEN(G68)&lt;&gt;18,"位数不对",IF(AND(LEN(G68)=18,MID("10X98765432",MOD(SUM(MID(G68,{1;2;3;4;5;6;7;8;9;10;11;12;13;14;15;16;17},1)*2^(18-{1;2;3;4;5;6;7;8;9;10;11;12;13;14;15;16;17})),11)+1,1)=RIGHT(G68)),"正确","错误")))</f>
        <v/>
      </c>
      <c r="AK68" s="65" t="str">
        <f ca="1" t="shared" si="21"/>
        <v/>
      </c>
      <c r="AL68" s="63" t="str">
        <f t="shared" si="22"/>
        <v/>
      </c>
      <c r="AM68" s="63" t="str">
        <f>IF(J68="","",IF(LEN(J68)&lt;&gt;18,"位数不对",IF(AND(LEN(J68)=18,MID("10X98765432",MOD(SUM(MID(J68,{1;2;3;4;5;6;7;8;9;10;11;12;13;14;15;16;17},1)*2^(18-{1;2;3;4;5;6;7;8;9;10;11;12;13;14;15;16;17})),11)+1,1)=RIGHT(J68)),"正确","错误")))</f>
        <v/>
      </c>
      <c r="AN68" s="63" t="str">
        <f>IF(L68="","",IF(LEN(L68)&lt;&gt;18,"位数不对",IF(AND(LEN(L68)=18,MID("10X98765432",MOD(SUM(MID(L68,{1;2;3;4;5;6;7;8;9;10;11;12;13;14;15;16;17},1)*2^(18-{1;2;3;4;5;6;7;8;9;10;11;12;13;14;15;16;17})),11)+1,1)=RIGHT(L68)),"正确","错误")))</f>
        <v/>
      </c>
      <c r="AO68" s="69" t="str">
        <f>IF(AB68="","",IF(AB68=INDEX(cs!$AL$1:$AL$242,MATCH(AC68,cs!$AM$1:$AM$242,0)),"正确","请核对"))</f>
        <v/>
      </c>
      <c r="AP68" s="70"/>
    </row>
    <row r="69" ht="15.6" spans="1:42">
      <c r="A69" s="18" t="str">
        <f t="shared" si="14"/>
        <v/>
      </c>
      <c r="B69" s="19"/>
      <c r="C69" s="20"/>
      <c r="D69" s="20"/>
      <c r="E69" s="21"/>
      <c r="F69" s="22"/>
      <c r="G69" s="22"/>
      <c r="H69" s="22"/>
      <c r="I69" s="33"/>
      <c r="J69" s="34"/>
      <c r="K69" s="34"/>
      <c r="L69" s="34"/>
      <c r="M69" s="35" t="str">
        <f t="shared" si="15"/>
        <v/>
      </c>
      <c r="N69" s="35" t="str">
        <f t="shared" si="16"/>
        <v/>
      </c>
      <c r="O69" s="35" t="str">
        <f t="shared" si="17"/>
        <v/>
      </c>
      <c r="P69" s="35" t="str">
        <f t="shared" si="18"/>
        <v/>
      </c>
      <c r="Q69" s="45"/>
      <c r="R69" s="45"/>
      <c r="S69" s="45"/>
      <c r="T69" s="46"/>
      <c r="U69" s="46"/>
      <c r="V69" s="33"/>
      <c r="W69" s="34"/>
      <c r="X69" s="22"/>
      <c r="Y69" s="22"/>
      <c r="Z69" s="54"/>
      <c r="AA69" s="22"/>
      <c r="AB69" s="22"/>
      <c r="AC69" s="55"/>
      <c r="AD69" s="56"/>
      <c r="AE69" s="56"/>
      <c r="AF69" s="56"/>
      <c r="AG69" s="56"/>
      <c r="AH69" s="64" t="str">
        <f t="shared" si="19"/>
        <v/>
      </c>
      <c r="AI69" s="63" t="str">
        <f t="shared" si="20"/>
        <v/>
      </c>
      <c r="AJ69" s="63" t="str">
        <f>IF(G69="","",IF(LEN(G69)&lt;&gt;18,"位数不对",IF(AND(LEN(G69)=18,MID("10X98765432",MOD(SUM(MID(G69,{1;2;3;4;5;6;7;8;9;10;11;12;13;14;15;16;17},1)*2^(18-{1;2;3;4;5;6;7;8;9;10;11;12;13;14;15;16;17})),11)+1,1)=RIGHT(G69)),"正确","错误")))</f>
        <v/>
      </c>
      <c r="AK69" s="65" t="str">
        <f ca="1" t="shared" si="21"/>
        <v/>
      </c>
      <c r="AL69" s="63" t="str">
        <f t="shared" si="22"/>
        <v/>
      </c>
      <c r="AM69" s="63" t="str">
        <f>IF(J69="","",IF(LEN(J69)&lt;&gt;18,"位数不对",IF(AND(LEN(J69)=18,MID("10X98765432",MOD(SUM(MID(J69,{1;2;3;4;5;6;7;8;9;10;11;12;13;14;15;16;17},1)*2^(18-{1;2;3;4;5;6;7;8;9;10;11;12;13;14;15;16;17})),11)+1,1)=RIGHT(J69)),"正确","错误")))</f>
        <v/>
      </c>
      <c r="AN69" s="63" t="str">
        <f>IF(L69="","",IF(LEN(L69)&lt;&gt;18,"位数不对",IF(AND(LEN(L69)=18,MID("10X98765432",MOD(SUM(MID(L69,{1;2;3;4;5;6;7;8;9;10;11;12;13;14;15;16;17},1)*2^(18-{1;2;3;4;5;6;7;8;9;10;11;12;13;14;15;16;17})),11)+1,1)=RIGHT(L69)),"正确","错误")))</f>
        <v/>
      </c>
      <c r="AO69" s="69" t="str">
        <f>IF(AB69="","",IF(AB69=INDEX(cs!$AL$1:$AL$242,MATCH(AC69,cs!$AM$1:$AM$242,0)),"正确","请核对"))</f>
        <v/>
      </c>
      <c r="AP69" s="70"/>
    </row>
    <row r="70" ht="15.6" spans="1:42">
      <c r="A70" s="18" t="str">
        <f t="shared" si="14"/>
        <v/>
      </c>
      <c r="B70" s="19"/>
      <c r="C70" s="20"/>
      <c r="D70" s="20"/>
      <c r="E70" s="21"/>
      <c r="F70" s="22"/>
      <c r="G70" s="22"/>
      <c r="H70" s="22"/>
      <c r="I70" s="33"/>
      <c r="J70" s="34"/>
      <c r="K70" s="34"/>
      <c r="L70" s="34"/>
      <c r="M70" s="35" t="str">
        <f t="shared" si="15"/>
        <v/>
      </c>
      <c r="N70" s="35" t="str">
        <f t="shared" si="16"/>
        <v/>
      </c>
      <c r="O70" s="35" t="str">
        <f t="shared" si="17"/>
        <v/>
      </c>
      <c r="P70" s="35" t="str">
        <f t="shared" si="18"/>
        <v/>
      </c>
      <c r="Q70" s="45"/>
      <c r="R70" s="45"/>
      <c r="S70" s="45"/>
      <c r="T70" s="46"/>
      <c r="U70" s="46"/>
      <c r="V70" s="33"/>
      <c r="W70" s="34"/>
      <c r="X70" s="22"/>
      <c r="Y70" s="22"/>
      <c r="Z70" s="54"/>
      <c r="AA70" s="22"/>
      <c r="AB70" s="22"/>
      <c r="AC70" s="55"/>
      <c r="AD70" s="56"/>
      <c r="AE70" s="56"/>
      <c r="AF70" s="56"/>
      <c r="AG70" s="56"/>
      <c r="AH70" s="64" t="str">
        <f t="shared" si="19"/>
        <v/>
      </c>
      <c r="AI70" s="63" t="str">
        <f t="shared" si="20"/>
        <v/>
      </c>
      <c r="AJ70" s="63" t="str">
        <f>IF(G70="","",IF(LEN(G70)&lt;&gt;18,"位数不对",IF(AND(LEN(G70)=18,MID("10X98765432",MOD(SUM(MID(G70,{1;2;3;4;5;6;7;8;9;10;11;12;13;14;15;16;17},1)*2^(18-{1;2;3;4;5;6;7;8;9;10;11;12;13;14;15;16;17})),11)+1,1)=RIGHT(G70)),"正确","错误")))</f>
        <v/>
      </c>
      <c r="AK70" s="65" t="str">
        <f ca="1" t="shared" si="21"/>
        <v/>
      </c>
      <c r="AL70" s="63" t="str">
        <f t="shared" si="22"/>
        <v/>
      </c>
      <c r="AM70" s="63" t="str">
        <f>IF(J70="","",IF(LEN(J70)&lt;&gt;18,"位数不对",IF(AND(LEN(J70)=18,MID("10X98765432",MOD(SUM(MID(J70,{1;2;3;4;5;6;7;8;9;10;11;12;13;14;15;16;17},1)*2^(18-{1;2;3;4;5;6;7;8;9;10;11;12;13;14;15;16;17})),11)+1,1)=RIGHT(J70)),"正确","错误")))</f>
        <v/>
      </c>
      <c r="AN70" s="63" t="str">
        <f>IF(L70="","",IF(LEN(L70)&lt;&gt;18,"位数不对",IF(AND(LEN(L70)=18,MID("10X98765432",MOD(SUM(MID(L70,{1;2;3;4;5;6;7;8;9;10;11;12;13;14;15;16;17},1)*2^(18-{1;2;3;4;5;6;7;8;9;10;11;12;13;14;15;16;17})),11)+1,1)=RIGHT(L70)),"正确","错误")))</f>
        <v/>
      </c>
      <c r="AO70" s="69" t="str">
        <f>IF(AB70="","",IF(AB70=INDEX(cs!$AL$1:$AL$242,MATCH(AC70,cs!$AM$1:$AM$242,0)),"正确","请核对"))</f>
        <v/>
      </c>
      <c r="AP70" s="70"/>
    </row>
    <row r="71" ht="15.6" spans="1:42">
      <c r="A71" s="18" t="str">
        <f t="shared" si="14"/>
        <v/>
      </c>
      <c r="B71" s="19"/>
      <c r="C71" s="20"/>
      <c r="D71" s="20"/>
      <c r="E71" s="21"/>
      <c r="F71" s="22"/>
      <c r="G71" s="22"/>
      <c r="H71" s="22"/>
      <c r="I71" s="33"/>
      <c r="J71" s="34"/>
      <c r="K71" s="34"/>
      <c r="L71" s="34"/>
      <c r="M71" s="35" t="str">
        <f t="shared" si="15"/>
        <v/>
      </c>
      <c r="N71" s="35" t="str">
        <f t="shared" si="16"/>
        <v/>
      </c>
      <c r="O71" s="35" t="str">
        <f t="shared" si="17"/>
        <v/>
      </c>
      <c r="P71" s="35" t="str">
        <f t="shared" si="18"/>
        <v/>
      </c>
      <c r="Q71" s="45"/>
      <c r="R71" s="45"/>
      <c r="S71" s="45"/>
      <c r="T71" s="46"/>
      <c r="U71" s="46"/>
      <c r="V71" s="33"/>
      <c r="W71" s="34"/>
      <c r="X71" s="22"/>
      <c r="Y71" s="22"/>
      <c r="Z71" s="54"/>
      <c r="AA71" s="22"/>
      <c r="AB71" s="22"/>
      <c r="AC71" s="55"/>
      <c r="AD71" s="56"/>
      <c r="AE71" s="56"/>
      <c r="AF71" s="56"/>
      <c r="AG71" s="56"/>
      <c r="AH71" s="64" t="str">
        <f t="shared" si="19"/>
        <v/>
      </c>
      <c r="AI71" s="63" t="str">
        <f t="shared" si="20"/>
        <v/>
      </c>
      <c r="AJ71" s="63" t="str">
        <f>IF(G71="","",IF(LEN(G71)&lt;&gt;18,"位数不对",IF(AND(LEN(G71)=18,MID("10X98765432",MOD(SUM(MID(G71,{1;2;3;4;5;6;7;8;9;10;11;12;13;14;15;16;17},1)*2^(18-{1;2;3;4;5;6;7;8;9;10;11;12;13;14;15;16;17})),11)+1,1)=RIGHT(G71)),"正确","错误")))</f>
        <v/>
      </c>
      <c r="AK71" s="65" t="str">
        <f ca="1" t="shared" si="21"/>
        <v/>
      </c>
      <c r="AL71" s="63" t="str">
        <f t="shared" si="22"/>
        <v/>
      </c>
      <c r="AM71" s="63" t="str">
        <f>IF(J71="","",IF(LEN(J71)&lt;&gt;18,"位数不对",IF(AND(LEN(J71)=18,MID("10X98765432",MOD(SUM(MID(J71,{1;2;3;4;5;6;7;8;9;10;11;12;13;14;15;16;17},1)*2^(18-{1;2;3;4;5;6;7;8;9;10;11;12;13;14;15;16;17})),11)+1,1)=RIGHT(J71)),"正确","错误")))</f>
        <v/>
      </c>
      <c r="AN71" s="63" t="str">
        <f>IF(L71="","",IF(LEN(L71)&lt;&gt;18,"位数不对",IF(AND(LEN(L71)=18,MID("10X98765432",MOD(SUM(MID(L71,{1;2;3;4;5;6;7;8;9;10;11;12;13;14;15;16;17},1)*2^(18-{1;2;3;4;5;6;7;8;9;10;11;12;13;14;15;16;17})),11)+1,1)=RIGHT(L71)),"正确","错误")))</f>
        <v/>
      </c>
      <c r="AO71" s="69" t="str">
        <f>IF(AB71="","",IF(AB71=INDEX(cs!$AL$1:$AL$242,MATCH(AC71,cs!$AM$1:$AM$242,0)),"正确","请核对"))</f>
        <v/>
      </c>
      <c r="AP71" s="70"/>
    </row>
    <row r="72" ht="15.6" spans="1:42">
      <c r="A72" s="18" t="str">
        <f t="shared" si="14"/>
        <v/>
      </c>
      <c r="B72" s="19"/>
      <c r="C72" s="20"/>
      <c r="D72" s="20"/>
      <c r="E72" s="21"/>
      <c r="F72" s="22"/>
      <c r="G72" s="22"/>
      <c r="H72" s="22"/>
      <c r="I72" s="33"/>
      <c r="J72" s="34"/>
      <c r="K72" s="34"/>
      <c r="L72" s="34"/>
      <c r="M72" s="35" t="str">
        <f t="shared" si="15"/>
        <v/>
      </c>
      <c r="N72" s="35" t="str">
        <f t="shared" si="16"/>
        <v/>
      </c>
      <c r="O72" s="35" t="str">
        <f t="shared" si="17"/>
        <v/>
      </c>
      <c r="P72" s="35" t="str">
        <f t="shared" si="18"/>
        <v/>
      </c>
      <c r="Q72" s="45"/>
      <c r="R72" s="45"/>
      <c r="S72" s="45"/>
      <c r="T72" s="46"/>
      <c r="U72" s="46"/>
      <c r="V72" s="33"/>
      <c r="W72" s="34"/>
      <c r="X72" s="22"/>
      <c r="Y72" s="22"/>
      <c r="Z72" s="54"/>
      <c r="AA72" s="22"/>
      <c r="AB72" s="22"/>
      <c r="AC72" s="55"/>
      <c r="AD72" s="56"/>
      <c r="AE72" s="56"/>
      <c r="AF72" s="56"/>
      <c r="AG72" s="56"/>
      <c r="AH72" s="64" t="str">
        <f t="shared" si="19"/>
        <v/>
      </c>
      <c r="AI72" s="63" t="str">
        <f t="shared" si="20"/>
        <v/>
      </c>
      <c r="AJ72" s="63" t="str">
        <f>IF(G72="","",IF(LEN(G72)&lt;&gt;18,"位数不对",IF(AND(LEN(G72)=18,MID("10X98765432",MOD(SUM(MID(G72,{1;2;3;4;5;6;7;8;9;10;11;12;13;14;15;16;17},1)*2^(18-{1;2;3;4;5;6;7;8;9;10;11;12;13;14;15;16;17})),11)+1,1)=RIGHT(G72)),"正确","错误")))</f>
        <v/>
      </c>
      <c r="AK72" s="65" t="str">
        <f ca="1" t="shared" si="21"/>
        <v/>
      </c>
      <c r="AL72" s="63" t="str">
        <f t="shared" si="22"/>
        <v/>
      </c>
      <c r="AM72" s="63" t="str">
        <f>IF(J72="","",IF(LEN(J72)&lt;&gt;18,"位数不对",IF(AND(LEN(J72)=18,MID("10X98765432",MOD(SUM(MID(J72,{1;2;3;4;5;6;7;8;9;10;11;12;13;14;15;16;17},1)*2^(18-{1;2;3;4;5;6;7;8;9;10;11;12;13;14;15;16;17})),11)+1,1)=RIGHT(J72)),"正确","错误")))</f>
        <v/>
      </c>
      <c r="AN72" s="63" t="str">
        <f>IF(L72="","",IF(LEN(L72)&lt;&gt;18,"位数不对",IF(AND(LEN(L72)=18,MID("10X98765432",MOD(SUM(MID(L72,{1;2;3;4;5;6;7;8;9;10;11;12;13;14;15;16;17},1)*2^(18-{1;2;3;4;5;6;7;8;9;10;11;12;13;14;15;16;17})),11)+1,1)=RIGHT(L72)),"正确","错误")))</f>
        <v/>
      </c>
      <c r="AO72" s="69" t="str">
        <f>IF(AB72="","",IF(AB72=INDEX(cs!$AL$1:$AL$242,MATCH(AC72,cs!$AM$1:$AM$242,0)),"正确","请核对"))</f>
        <v/>
      </c>
      <c r="AP72" s="70"/>
    </row>
    <row r="73" ht="15.6" spans="1:42">
      <c r="A73" s="18" t="str">
        <f t="shared" si="14"/>
        <v/>
      </c>
      <c r="B73" s="19"/>
      <c r="C73" s="20"/>
      <c r="D73" s="20"/>
      <c r="E73" s="21"/>
      <c r="F73" s="22"/>
      <c r="G73" s="22"/>
      <c r="H73" s="22"/>
      <c r="I73" s="33"/>
      <c r="J73" s="34"/>
      <c r="K73" s="34"/>
      <c r="L73" s="34"/>
      <c r="M73" s="35" t="str">
        <f t="shared" si="15"/>
        <v/>
      </c>
      <c r="N73" s="35" t="str">
        <f t="shared" si="16"/>
        <v/>
      </c>
      <c r="O73" s="35" t="str">
        <f t="shared" si="17"/>
        <v/>
      </c>
      <c r="P73" s="35" t="str">
        <f t="shared" si="18"/>
        <v/>
      </c>
      <c r="Q73" s="45"/>
      <c r="R73" s="45"/>
      <c r="S73" s="45"/>
      <c r="T73" s="46"/>
      <c r="U73" s="46"/>
      <c r="V73" s="33"/>
      <c r="W73" s="34"/>
      <c r="X73" s="22"/>
      <c r="Y73" s="22"/>
      <c r="Z73" s="54"/>
      <c r="AA73" s="22"/>
      <c r="AB73" s="22"/>
      <c r="AC73" s="55"/>
      <c r="AD73" s="56"/>
      <c r="AE73" s="56"/>
      <c r="AF73" s="56"/>
      <c r="AG73" s="56"/>
      <c r="AH73" s="64" t="str">
        <f t="shared" si="19"/>
        <v/>
      </c>
      <c r="AI73" s="63" t="str">
        <f t="shared" si="20"/>
        <v/>
      </c>
      <c r="AJ73" s="63" t="str">
        <f>IF(G73="","",IF(LEN(G73)&lt;&gt;18,"位数不对",IF(AND(LEN(G73)=18,MID("10X98765432",MOD(SUM(MID(G73,{1;2;3;4;5;6;7;8;9;10;11;12;13;14;15;16;17},1)*2^(18-{1;2;3;4;5;6;7;8;9;10;11;12;13;14;15;16;17})),11)+1,1)=RIGHT(G73)),"正确","错误")))</f>
        <v/>
      </c>
      <c r="AK73" s="65" t="str">
        <f ca="1" t="shared" si="21"/>
        <v/>
      </c>
      <c r="AL73" s="63" t="str">
        <f t="shared" si="22"/>
        <v/>
      </c>
      <c r="AM73" s="63" t="str">
        <f>IF(J73="","",IF(LEN(J73)&lt;&gt;18,"位数不对",IF(AND(LEN(J73)=18,MID("10X98765432",MOD(SUM(MID(J73,{1;2;3;4;5;6;7;8;9;10;11;12;13;14;15;16;17},1)*2^(18-{1;2;3;4;5;6;7;8;9;10;11;12;13;14;15;16;17})),11)+1,1)=RIGHT(J73)),"正确","错误")))</f>
        <v/>
      </c>
      <c r="AN73" s="63" t="str">
        <f>IF(L73="","",IF(LEN(L73)&lt;&gt;18,"位数不对",IF(AND(LEN(L73)=18,MID("10X98765432",MOD(SUM(MID(L73,{1;2;3;4;5;6;7;8;9;10;11;12;13;14;15;16;17},1)*2^(18-{1;2;3;4;5;6;7;8;9;10;11;12;13;14;15;16;17})),11)+1,1)=RIGHT(L73)),"正确","错误")))</f>
        <v/>
      </c>
      <c r="AO73" s="69" t="str">
        <f>IF(AB73="","",IF(AB73=INDEX(cs!$AL$1:$AL$242,MATCH(AC73,cs!$AM$1:$AM$242,0)),"正确","请核对"))</f>
        <v/>
      </c>
      <c r="AP73" s="70"/>
    </row>
    <row r="74" ht="15.6" spans="1:42">
      <c r="A74" s="18" t="str">
        <f t="shared" si="14"/>
        <v/>
      </c>
      <c r="B74" s="19"/>
      <c r="C74" s="20"/>
      <c r="D74" s="20"/>
      <c r="E74" s="21"/>
      <c r="F74" s="22"/>
      <c r="G74" s="22"/>
      <c r="H74" s="22"/>
      <c r="I74" s="33"/>
      <c r="J74" s="34"/>
      <c r="K74" s="34"/>
      <c r="L74" s="34"/>
      <c r="M74" s="35" t="str">
        <f t="shared" si="15"/>
        <v/>
      </c>
      <c r="N74" s="35" t="str">
        <f t="shared" si="16"/>
        <v/>
      </c>
      <c r="O74" s="35" t="str">
        <f t="shared" si="17"/>
        <v/>
      </c>
      <c r="P74" s="35" t="str">
        <f t="shared" si="18"/>
        <v/>
      </c>
      <c r="Q74" s="45"/>
      <c r="R74" s="45"/>
      <c r="S74" s="45"/>
      <c r="T74" s="46"/>
      <c r="U74" s="46"/>
      <c r="V74" s="33"/>
      <c r="W74" s="34"/>
      <c r="X74" s="22"/>
      <c r="Y74" s="22"/>
      <c r="Z74" s="54"/>
      <c r="AA74" s="22"/>
      <c r="AB74" s="22"/>
      <c r="AC74" s="55"/>
      <c r="AD74" s="56"/>
      <c r="AE74" s="56"/>
      <c r="AF74" s="56"/>
      <c r="AG74" s="56"/>
      <c r="AH74" s="64" t="str">
        <f t="shared" si="19"/>
        <v/>
      </c>
      <c r="AI74" s="63" t="str">
        <f t="shared" si="20"/>
        <v/>
      </c>
      <c r="AJ74" s="63" t="str">
        <f>IF(G74="","",IF(LEN(G74)&lt;&gt;18,"位数不对",IF(AND(LEN(G74)=18,MID("10X98765432",MOD(SUM(MID(G74,{1;2;3;4;5;6;7;8;9;10;11;12;13;14;15;16;17},1)*2^(18-{1;2;3;4;5;6;7;8;9;10;11;12;13;14;15;16;17})),11)+1,1)=RIGHT(G74)),"正确","错误")))</f>
        <v/>
      </c>
      <c r="AK74" s="65" t="str">
        <f ca="1" t="shared" si="21"/>
        <v/>
      </c>
      <c r="AL74" s="63" t="str">
        <f t="shared" si="22"/>
        <v/>
      </c>
      <c r="AM74" s="63" t="str">
        <f>IF(J74="","",IF(LEN(J74)&lt;&gt;18,"位数不对",IF(AND(LEN(J74)=18,MID("10X98765432",MOD(SUM(MID(J74,{1;2;3;4;5;6;7;8;9;10;11;12;13;14;15;16;17},1)*2^(18-{1;2;3;4;5;6;7;8;9;10;11;12;13;14;15;16;17})),11)+1,1)=RIGHT(J74)),"正确","错误")))</f>
        <v/>
      </c>
      <c r="AN74" s="63" t="str">
        <f>IF(L74="","",IF(LEN(L74)&lt;&gt;18,"位数不对",IF(AND(LEN(L74)=18,MID("10X98765432",MOD(SUM(MID(L74,{1;2;3;4;5;6;7;8;9;10;11;12;13;14;15;16;17},1)*2^(18-{1;2;3;4;5;6;7;8;9;10;11;12;13;14;15;16;17})),11)+1,1)=RIGHT(L74)),"正确","错误")))</f>
        <v/>
      </c>
      <c r="AO74" s="69" t="str">
        <f>IF(AB74="","",IF(AB74=INDEX(cs!$AL$1:$AL$242,MATCH(AC74,cs!$AM$1:$AM$242,0)),"正确","请核对"))</f>
        <v/>
      </c>
      <c r="AP74" s="70"/>
    </row>
    <row r="75" ht="15.6" spans="1:42">
      <c r="A75" s="18" t="str">
        <f t="shared" si="14"/>
        <v/>
      </c>
      <c r="B75" s="19"/>
      <c r="C75" s="20"/>
      <c r="D75" s="20"/>
      <c r="E75" s="21"/>
      <c r="F75" s="22"/>
      <c r="G75" s="22"/>
      <c r="H75" s="22"/>
      <c r="I75" s="33"/>
      <c r="J75" s="34"/>
      <c r="K75" s="34"/>
      <c r="L75" s="34"/>
      <c r="M75" s="35" t="str">
        <f t="shared" si="15"/>
        <v/>
      </c>
      <c r="N75" s="35" t="str">
        <f t="shared" si="16"/>
        <v/>
      </c>
      <c r="O75" s="35" t="str">
        <f t="shared" si="17"/>
        <v/>
      </c>
      <c r="P75" s="35" t="str">
        <f t="shared" si="18"/>
        <v/>
      </c>
      <c r="Q75" s="45"/>
      <c r="R75" s="45"/>
      <c r="S75" s="45"/>
      <c r="T75" s="46"/>
      <c r="U75" s="46"/>
      <c r="V75" s="33"/>
      <c r="W75" s="34"/>
      <c r="X75" s="22"/>
      <c r="Y75" s="22"/>
      <c r="Z75" s="54"/>
      <c r="AA75" s="22"/>
      <c r="AB75" s="22"/>
      <c r="AC75" s="55"/>
      <c r="AD75" s="56"/>
      <c r="AE75" s="56"/>
      <c r="AF75" s="56"/>
      <c r="AG75" s="56"/>
      <c r="AH75" s="64" t="str">
        <f t="shared" si="19"/>
        <v/>
      </c>
      <c r="AI75" s="63" t="str">
        <f t="shared" si="20"/>
        <v/>
      </c>
      <c r="AJ75" s="63" t="str">
        <f>IF(G75="","",IF(LEN(G75)&lt;&gt;18,"位数不对",IF(AND(LEN(G75)=18,MID("10X98765432",MOD(SUM(MID(G75,{1;2;3;4;5;6;7;8;9;10;11;12;13;14;15;16;17},1)*2^(18-{1;2;3;4;5;6;7;8;9;10;11;12;13;14;15;16;17})),11)+1,1)=RIGHT(G75)),"正确","错误")))</f>
        <v/>
      </c>
      <c r="AK75" s="65" t="str">
        <f ca="1" t="shared" si="21"/>
        <v/>
      </c>
      <c r="AL75" s="63" t="str">
        <f t="shared" si="22"/>
        <v/>
      </c>
      <c r="AM75" s="63" t="str">
        <f>IF(J75="","",IF(LEN(J75)&lt;&gt;18,"位数不对",IF(AND(LEN(J75)=18,MID("10X98765432",MOD(SUM(MID(J75,{1;2;3;4;5;6;7;8;9;10;11;12;13;14;15;16;17},1)*2^(18-{1;2;3;4;5;6;7;8;9;10;11;12;13;14;15;16;17})),11)+1,1)=RIGHT(J75)),"正确","错误")))</f>
        <v/>
      </c>
      <c r="AN75" s="63" t="str">
        <f>IF(L75="","",IF(LEN(L75)&lt;&gt;18,"位数不对",IF(AND(LEN(L75)=18,MID("10X98765432",MOD(SUM(MID(L75,{1;2;3;4;5;6;7;8;9;10;11;12;13;14;15;16;17},1)*2^(18-{1;2;3;4;5;6;7;8;9;10;11;12;13;14;15;16;17})),11)+1,1)=RIGHT(L75)),"正确","错误")))</f>
        <v/>
      </c>
      <c r="AO75" s="69" t="str">
        <f>IF(AB75="","",IF(AB75=INDEX(cs!$AL$1:$AL$242,MATCH(AC75,cs!$AM$1:$AM$242,0)),"正确","请核对"))</f>
        <v/>
      </c>
      <c r="AP75" s="70"/>
    </row>
    <row r="76" ht="15.6" spans="1:42">
      <c r="A76" s="18" t="str">
        <f t="shared" si="14"/>
        <v/>
      </c>
      <c r="B76" s="19"/>
      <c r="C76" s="20"/>
      <c r="D76" s="20"/>
      <c r="E76" s="21"/>
      <c r="F76" s="22"/>
      <c r="G76" s="22"/>
      <c r="H76" s="22"/>
      <c r="I76" s="33"/>
      <c r="J76" s="34"/>
      <c r="K76" s="34"/>
      <c r="L76" s="34"/>
      <c r="M76" s="35" t="str">
        <f t="shared" si="15"/>
        <v/>
      </c>
      <c r="N76" s="35" t="str">
        <f t="shared" si="16"/>
        <v/>
      </c>
      <c r="O76" s="35" t="str">
        <f t="shared" si="17"/>
        <v/>
      </c>
      <c r="P76" s="35" t="str">
        <f t="shared" si="18"/>
        <v/>
      </c>
      <c r="Q76" s="45"/>
      <c r="R76" s="45"/>
      <c r="S76" s="45"/>
      <c r="T76" s="46"/>
      <c r="U76" s="46"/>
      <c r="V76" s="33"/>
      <c r="W76" s="34"/>
      <c r="X76" s="22"/>
      <c r="Y76" s="22"/>
      <c r="Z76" s="54"/>
      <c r="AA76" s="22"/>
      <c r="AB76" s="22"/>
      <c r="AC76" s="55"/>
      <c r="AD76" s="56"/>
      <c r="AE76" s="56"/>
      <c r="AF76" s="56"/>
      <c r="AG76" s="56"/>
      <c r="AH76" s="64" t="str">
        <f t="shared" si="19"/>
        <v/>
      </c>
      <c r="AI76" s="63" t="str">
        <f t="shared" si="20"/>
        <v/>
      </c>
      <c r="AJ76" s="63" t="str">
        <f>IF(G76="","",IF(LEN(G76)&lt;&gt;18,"位数不对",IF(AND(LEN(G76)=18,MID("10X98765432",MOD(SUM(MID(G76,{1;2;3;4;5;6;7;8;9;10;11;12;13;14;15;16;17},1)*2^(18-{1;2;3;4;5;6;7;8;9;10;11;12;13;14;15;16;17})),11)+1,1)=RIGHT(G76)),"正确","错误")))</f>
        <v/>
      </c>
      <c r="AK76" s="65" t="str">
        <f ca="1" t="shared" si="21"/>
        <v/>
      </c>
      <c r="AL76" s="63" t="str">
        <f t="shared" si="22"/>
        <v/>
      </c>
      <c r="AM76" s="63" t="str">
        <f>IF(J76="","",IF(LEN(J76)&lt;&gt;18,"位数不对",IF(AND(LEN(J76)=18,MID("10X98765432",MOD(SUM(MID(J76,{1;2;3;4;5;6;7;8;9;10;11;12;13;14;15;16;17},1)*2^(18-{1;2;3;4;5;6;7;8;9;10;11;12;13;14;15;16;17})),11)+1,1)=RIGHT(J76)),"正确","错误")))</f>
        <v/>
      </c>
      <c r="AN76" s="63" t="str">
        <f>IF(L76="","",IF(LEN(L76)&lt;&gt;18,"位数不对",IF(AND(LEN(L76)=18,MID("10X98765432",MOD(SUM(MID(L76,{1;2;3;4;5;6;7;8;9;10;11;12;13;14;15;16;17},1)*2^(18-{1;2;3;4;5;6;7;8;9;10;11;12;13;14;15;16;17})),11)+1,1)=RIGHT(L76)),"正确","错误")))</f>
        <v/>
      </c>
      <c r="AO76" s="69" t="str">
        <f>IF(AB76="","",IF(AB76=INDEX(cs!$AL$1:$AL$242,MATCH(AC76,cs!$AM$1:$AM$242,0)),"正确","请核对"))</f>
        <v/>
      </c>
      <c r="AP76" s="70"/>
    </row>
    <row r="77" ht="15.6" spans="1:42">
      <c r="A77" s="18" t="str">
        <f t="shared" si="14"/>
        <v/>
      </c>
      <c r="B77" s="19"/>
      <c r="C77" s="20"/>
      <c r="D77" s="20"/>
      <c r="E77" s="21"/>
      <c r="F77" s="22"/>
      <c r="G77" s="22"/>
      <c r="H77" s="22"/>
      <c r="I77" s="33"/>
      <c r="J77" s="34"/>
      <c r="K77" s="34"/>
      <c r="L77" s="34"/>
      <c r="M77" s="35" t="str">
        <f t="shared" si="15"/>
        <v/>
      </c>
      <c r="N77" s="35" t="str">
        <f t="shared" si="16"/>
        <v/>
      </c>
      <c r="O77" s="35" t="str">
        <f t="shared" si="17"/>
        <v/>
      </c>
      <c r="P77" s="35" t="str">
        <f t="shared" si="18"/>
        <v/>
      </c>
      <c r="Q77" s="45"/>
      <c r="R77" s="45"/>
      <c r="S77" s="45"/>
      <c r="T77" s="46"/>
      <c r="U77" s="46"/>
      <c r="V77" s="33"/>
      <c r="W77" s="34"/>
      <c r="X77" s="22"/>
      <c r="Y77" s="22"/>
      <c r="Z77" s="54"/>
      <c r="AA77" s="22"/>
      <c r="AB77" s="22"/>
      <c r="AC77" s="55"/>
      <c r="AD77" s="56"/>
      <c r="AE77" s="56"/>
      <c r="AF77" s="56"/>
      <c r="AG77" s="56"/>
      <c r="AH77" s="64" t="str">
        <f t="shared" si="19"/>
        <v/>
      </c>
      <c r="AI77" s="63" t="str">
        <f t="shared" si="20"/>
        <v/>
      </c>
      <c r="AJ77" s="63" t="str">
        <f>IF(G77="","",IF(LEN(G77)&lt;&gt;18,"位数不对",IF(AND(LEN(G77)=18,MID("10X98765432",MOD(SUM(MID(G77,{1;2;3;4;5;6;7;8;9;10;11;12;13;14;15;16;17},1)*2^(18-{1;2;3;4;5;6;7;8;9;10;11;12;13;14;15;16;17})),11)+1,1)=RIGHT(G77)),"正确","错误")))</f>
        <v/>
      </c>
      <c r="AK77" s="65" t="str">
        <f ca="1" t="shared" si="21"/>
        <v/>
      </c>
      <c r="AL77" s="63" t="str">
        <f t="shared" si="22"/>
        <v/>
      </c>
      <c r="AM77" s="63" t="str">
        <f>IF(J77="","",IF(LEN(J77)&lt;&gt;18,"位数不对",IF(AND(LEN(J77)=18,MID("10X98765432",MOD(SUM(MID(J77,{1;2;3;4;5;6;7;8;9;10;11;12;13;14;15;16;17},1)*2^(18-{1;2;3;4;5;6;7;8;9;10;11;12;13;14;15;16;17})),11)+1,1)=RIGHT(J77)),"正确","错误")))</f>
        <v/>
      </c>
      <c r="AN77" s="63" t="str">
        <f>IF(L77="","",IF(LEN(L77)&lt;&gt;18,"位数不对",IF(AND(LEN(L77)=18,MID("10X98765432",MOD(SUM(MID(L77,{1;2;3;4;5;6;7;8;9;10;11;12;13;14;15;16;17},1)*2^(18-{1;2;3;4;5;6;7;8;9;10;11;12;13;14;15;16;17})),11)+1,1)=RIGHT(L77)),"正确","错误")))</f>
        <v/>
      </c>
      <c r="AO77" s="69" t="str">
        <f>IF(AB77="","",IF(AB77=INDEX(cs!$AL$1:$AL$242,MATCH(AC77,cs!$AM$1:$AM$242,0)),"正确","请核对"))</f>
        <v/>
      </c>
      <c r="AP77" s="70"/>
    </row>
    <row r="78" ht="15.6" spans="1:42">
      <c r="A78" s="18" t="str">
        <f t="shared" si="14"/>
        <v/>
      </c>
      <c r="B78" s="19"/>
      <c r="C78" s="20"/>
      <c r="D78" s="20"/>
      <c r="E78" s="21"/>
      <c r="F78" s="22"/>
      <c r="G78" s="22"/>
      <c r="H78" s="22"/>
      <c r="I78" s="33"/>
      <c r="J78" s="34"/>
      <c r="K78" s="34"/>
      <c r="L78" s="34"/>
      <c r="M78" s="35" t="str">
        <f t="shared" si="15"/>
        <v/>
      </c>
      <c r="N78" s="35" t="str">
        <f t="shared" si="16"/>
        <v/>
      </c>
      <c r="O78" s="35" t="str">
        <f t="shared" si="17"/>
        <v/>
      </c>
      <c r="P78" s="35" t="str">
        <f t="shared" si="18"/>
        <v/>
      </c>
      <c r="Q78" s="45"/>
      <c r="R78" s="45"/>
      <c r="S78" s="45"/>
      <c r="T78" s="46"/>
      <c r="U78" s="46"/>
      <c r="V78" s="33"/>
      <c r="W78" s="34"/>
      <c r="X78" s="22"/>
      <c r="Y78" s="22"/>
      <c r="Z78" s="54"/>
      <c r="AA78" s="22"/>
      <c r="AB78" s="22"/>
      <c r="AC78" s="55"/>
      <c r="AD78" s="56"/>
      <c r="AE78" s="56"/>
      <c r="AF78" s="56"/>
      <c r="AG78" s="56"/>
      <c r="AH78" s="64" t="str">
        <f t="shared" si="19"/>
        <v/>
      </c>
      <c r="AI78" s="63" t="str">
        <f t="shared" si="20"/>
        <v/>
      </c>
      <c r="AJ78" s="63" t="str">
        <f>IF(G78="","",IF(LEN(G78)&lt;&gt;18,"位数不对",IF(AND(LEN(G78)=18,MID("10X98765432",MOD(SUM(MID(G78,{1;2;3;4;5;6;7;8;9;10;11;12;13;14;15;16;17},1)*2^(18-{1;2;3;4;5;6;7;8;9;10;11;12;13;14;15;16;17})),11)+1,1)=RIGHT(G78)),"正确","错误")))</f>
        <v/>
      </c>
      <c r="AK78" s="65" t="str">
        <f ca="1" t="shared" si="21"/>
        <v/>
      </c>
      <c r="AL78" s="63" t="str">
        <f t="shared" si="22"/>
        <v/>
      </c>
      <c r="AM78" s="63" t="str">
        <f>IF(J78="","",IF(LEN(J78)&lt;&gt;18,"位数不对",IF(AND(LEN(J78)=18,MID("10X98765432",MOD(SUM(MID(J78,{1;2;3;4;5;6;7;8;9;10;11;12;13;14;15;16;17},1)*2^(18-{1;2;3;4;5;6;7;8;9;10;11;12;13;14;15;16;17})),11)+1,1)=RIGHT(J78)),"正确","错误")))</f>
        <v/>
      </c>
      <c r="AN78" s="63" t="str">
        <f>IF(L78="","",IF(LEN(L78)&lt;&gt;18,"位数不对",IF(AND(LEN(L78)=18,MID("10X98765432",MOD(SUM(MID(L78,{1;2;3;4;5;6;7;8;9;10;11;12;13;14;15;16;17},1)*2^(18-{1;2;3;4;5;6;7;8;9;10;11;12;13;14;15;16;17})),11)+1,1)=RIGHT(L78)),"正确","错误")))</f>
        <v/>
      </c>
      <c r="AO78" s="69" t="str">
        <f>IF(AB78="","",IF(AB78=INDEX(cs!$AL$1:$AL$242,MATCH(AC78,cs!$AM$1:$AM$242,0)),"正确","请核对"))</f>
        <v/>
      </c>
      <c r="AP78" s="70"/>
    </row>
    <row r="79" ht="15.6" spans="1:42">
      <c r="A79" s="18" t="str">
        <f t="shared" si="14"/>
        <v/>
      </c>
      <c r="B79" s="19"/>
      <c r="C79" s="20"/>
      <c r="D79" s="20"/>
      <c r="E79" s="21"/>
      <c r="F79" s="22"/>
      <c r="G79" s="22"/>
      <c r="H79" s="22"/>
      <c r="I79" s="33"/>
      <c r="J79" s="34"/>
      <c r="K79" s="34"/>
      <c r="L79" s="34"/>
      <c r="M79" s="35" t="str">
        <f t="shared" si="15"/>
        <v/>
      </c>
      <c r="N79" s="35" t="str">
        <f t="shared" si="16"/>
        <v/>
      </c>
      <c r="O79" s="35" t="str">
        <f t="shared" si="17"/>
        <v/>
      </c>
      <c r="P79" s="35" t="str">
        <f t="shared" si="18"/>
        <v/>
      </c>
      <c r="Q79" s="45"/>
      <c r="R79" s="45"/>
      <c r="S79" s="45"/>
      <c r="T79" s="46"/>
      <c r="U79" s="46"/>
      <c r="V79" s="33"/>
      <c r="W79" s="34"/>
      <c r="X79" s="22"/>
      <c r="Y79" s="22"/>
      <c r="Z79" s="54"/>
      <c r="AA79" s="22"/>
      <c r="AB79" s="22"/>
      <c r="AC79" s="55"/>
      <c r="AD79" s="56"/>
      <c r="AE79" s="56"/>
      <c r="AF79" s="56"/>
      <c r="AG79" s="56"/>
      <c r="AH79" s="64" t="str">
        <f t="shared" si="19"/>
        <v/>
      </c>
      <c r="AI79" s="63" t="str">
        <f t="shared" si="20"/>
        <v/>
      </c>
      <c r="AJ79" s="63" t="str">
        <f>IF(G79="","",IF(LEN(G79)&lt;&gt;18,"位数不对",IF(AND(LEN(G79)=18,MID("10X98765432",MOD(SUM(MID(G79,{1;2;3;4;5;6;7;8;9;10;11;12;13;14;15;16;17},1)*2^(18-{1;2;3;4;5;6;7;8;9;10;11;12;13;14;15;16;17})),11)+1,1)=RIGHT(G79)),"正确","错误")))</f>
        <v/>
      </c>
      <c r="AK79" s="65" t="str">
        <f ca="1" t="shared" si="21"/>
        <v/>
      </c>
      <c r="AL79" s="63" t="str">
        <f t="shared" si="22"/>
        <v/>
      </c>
      <c r="AM79" s="63" t="str">
        <f>IF(J79="","",IF(LEN(J79)&lt;&gt;18,"位数不对",IF(AND(LEN(J79)=18,MID("10X98765432",MOD(SUM(MID(J79,{1;2;3;4;5;6;7;8;9;10;11;12;13;14;15;16;17},1)*2^(18-{1;2;3;4;5;6;7;8;9;10;11;12;13;14;15;16;17})),11)+1,1)=RIGHT(J79)),"正确","错误")))</f>
        <v/>
      </c>
      <c r="AN79" s="63" t="str">
        <f>IF(L79="","",IF(LEN(L79)&lt;&gt;18,"位数不对",IF(AND(LEN(L79)=18,MID("10X98765432",MOD(SUM(MID(L79,{1;2;3;4;5;6;7;8;9;10;11;12;13;14;15;16;17},1)*2^(18-{1;2;3;4;5;6;7;8;9;10;11;12;13;14;15;16;17})),11)+1,1)=RIGHT(L79)),"正确","错误")))</f>
        <v/>
      </c>
      <c r="AO79" s="69" t="str">
        <f>IF(AB79="","",IF(AB79=INDEX(cs!$AL$1:$AL$242,MATCH(AC79,cs!$AM$1:$AM$242,0)),"正确","请核对"))</f>
        <v/>
      </c>
      <c r="AP79" s="70"/>
    </row>
    <row r="80" ht="15.6" spans="1:42">
      <c r="A80" s="18" t="str">
        <f t="shared" si="14"/>
        <v/>
      </c>
      <c r="B80" s="19"/>
      <c r="C80" s="20"/>
      <c r="D80" s="20"/>
      <c r="E80" s="21"/>
      <c r="F80" s="22"/>
      <c r="G80" s="22"/>
      <c r="H80" s="22"/>
      <c r="I80" s="33"/>
      <c r="J80" s="34"/>
      <c r="K80" s="34"/>
      <c r="L80" s="34"/>
      <c r="M80" s="35" t="str">
        <f t="shared" si="15"/>
        <v/>
      </c>
      <c r="N80" s="35" t="str">
        <f t="shared" si="16"/>
        <v/>
      </c>
      <c r="O80" s="35" t="str">
        <f t="shared" si="17"/>
        <v/>
      </c>
      <c r="P80" s="35" t="str">
        <f t="shared" si="18"/>
        <v/>
      </c>
      <c r="Q80" s="45"/>
      <c r="R80" s="45"/>
      <c r="S80" s="45"/>
      <c r="T80" s="46"/>
      <c r="U80" s="46"/>
      <c r="V80" s="33"/>
      <c r="W80" s="34"/>
      <c r="X80" s="22"/>
      <c r="Y80" s="22"/>
      <c r="Z80" s="54"/>
      <c r="AA80" s="22"/>
      <c r="AB80" s="22"/>
      <c r="AC80" s="55"/>
      <c r="AD80" s="56"/>
      <c r="AE80" s="56"/>
      <c r="AF80" s="56"/>
      <c r="AG80" s="56"/>
      <c r="AH80" s="64" t="str">
        <f t="shared" si="19"/>
        <v/>
      </c>
      <c r="AI80" s="63" t="str">
        <f t="shared" si="20"/>
        <v/>
      </c>
      <c r="AJ80" s="63" t="str">
        <f>IF(G80="","",IF(LEN(G80)&lt;&gt;18,"位数不对",IF(AND(LEN(G80)=18,MID("10X98765432",MOD(SUM(MID(G80,{1;2;3;4;5;6;7;8;9;10;11;12;13;14;15;16;17},1)*2^(18-{1;2;3;4;5;6;7;8;9;10;11;12;13;14;15;16;17})),11)+1,1)=RIGHT(G80)),"正确","错误")))</f>
        <v/>
      </c>
      <c r="AK80" s="65" t="str">
        <f ca="1" t="shared" si="21"/>
        <v/>
      </c>
      <c r="AL80" s="63" t="str">
        <f t="shared" si="22"/>
        <v/>
      </c>
      <c r="AM80" s="63" t="str">
        <f>IF(J80="","",IF(LEN(J80)&lt;&gt;18,"位数不对",IF(AND(LEN(J80)=18,MID("10X98765432",MOD(SUM(MID(J80,{1;2;3;4;5;6;7;8;9;10;11;12;13;14;15;16;17},1)*2^(18-{1;2;3;4;5;6;7;8;9;10;11;12;13;14;15;16;17})),11)+1,1)=RIGHT(J80)),"正确","错误")))</f>
        <v/>
      </c>
      <c r="AN80" s="63" t="str">
        <f>IF(L80="","",IF(LEN(L80)&lt;&gt;18,"位数不对",IF(AND(LEN(L80)=18,MID("10X98765432",MOD(SUM(MID(L80,{1;2;3;4;5;6;7;8;9;10;11;12;13;14;15;16;17},1)*2^(18-{1;2;3;4;5;6;7;8;9;10;11;12;13;14;15;16;17})),11)+1,1)=RIGHT(L80)),"正确","错误")))</f>
        <v/>
      </c>
      <c r="AO80" s="69" t="str">
        <f>IF(AB80="","",IF(AB80=INDEX(cs!$AL$1:$AL$242,MATCH(AC80,cs!$AM$1:$AM$242,0)),"正确","请核对"))</f>
        <v/>
      </c>
      <c r="AP80" s="70"/>
    </row>
    <row r="81" ht="15.6" spans="1:42">
      <c r="A81" s="18" t="str">
        <f t="shared" si="14"/>
        <v/>
      </c>
      <c r="B81" s="19"/>
      <c r="C81" s="20"/>
      <c r="D81" s="20"/>
      <c r="E81" s="21"/>
      <c r="F81" s="22"/>
      <c r="G81" s="22"/>
      <c r="H81" s="22"/>
      <c r="I81" s="33"/>
      <c r="J81" s="34"/>
      <c r="K81" s="34"/>
      <c r="L81" s="34"/>
      <c r="M81" s="35" t="str">
        <f t="shared" si="15"/>
        <v/>
      </c>
      <c r="N81" s="35" t="str">
        <f t="shared" si="16"/>
        <v/>
      </c>
      <c r="O81" s="35" t="str">
        <f t="shared" si="17"/>
        <v/>
      </c>
      <c r="P81" s="35" t="str">
        <f t="shared" si="18"/>
        <v/>
      </c>
      <c r="Q81" s="45"/>
      <c r="R81" s="45"/>
      <c r="S81" s="45"/>
      <c r="T81" s="46"/>
      <c r="U81" s="46"/>
      <c r="V81" s="33"/>
      <c r="W81" s="34"/>
      <c r="X81" s="22"/>
      <c r="Y81" s="22"/>
      <c r="Z81" s="54"/>
      <c r="AA81" s="22"/>
      <c r="AB81" s="22"/>
      <c r="AC81" s="55"/>
      <c r="AD81" s="56"/>
      <c r="AE81" s="56"/>
      <c r="AF81" s="56"/>
      <c r="AG81" s="56"/>
      <c r="AH81" s="64" t="str">
        <f t="shared" si="19"/>
        <v/>
      </c>
      <c r="AI81" s="63" t="str">
        <f t="shared" si="20"/>
        <v/>
      </c>
      <c r="AJ81" s="63" t="str">
        <f>IF(G81="","",IF(LEN(G81)&lt;&gt;18,"位数不对",IF(AND(LEN(G81)=18,MID("10X98765432",MOD(SUM(MID(G81,{1;2;3;4;5;6;7;8;9;10;11;12;13;14;15;16;17},1)*2^(18-{1;2;3;4;5;6;7;8;9;10;11;12;13;14;15;16;17})),11)+1,1)=RIGHT(G81)),"正确","错误")))</f>
        <v/>
      </c>
      <c r="AK81" s="65" t="str">
        <f ca="1" t="shared" si="21"/>
        <v/>
      </c>
      <c r="AL81" s="63" t="str">
        <f t="shared" si="22"/>
        <v/>
      </c>
      <c r="AM81" s="63" t="str">
        <f>IF(J81="","",IF(LEN(J81)&lt;&gt;18,"位数不对",IF(AND(LEN(J81)=18,MID("10X98765432",MOD(SUM(MID(J81,{1;2;3;4;5;6;7;8;9;10;11;12;13;14;15;16;17},1)*2^(18-{1;2;3;4;5;6;7;8;9;10;11;12;13;14;15;16;17})),11)+1,1)=RIGHT(J81)),"正确","错误")))</f>
        <v/>
      </c>
      <c r="AN81" s="63" t="str">
        <f>IF(L81="","",IF(LEN(L81)&lt;&gt;18,"位数不对",IF(AND(LEN(L81)=18,MID("10X98765432",MOD(SUM(MID(L81,{1;2;3;4;5;6;7;8;9;10;11;12;13;14;15;16;17},1)*2^(18-{1;2;3;4;5;6;7;8;9;10;11;12;13;14;15;16;17})),11)+1,1)=RIGHT(L81)),"正确","错误")))</f>
        <v/>
      </c>
      <c r="AO81" s="69" t="str">
        <f>IF(AB81="","",IF(AB81=INDEX(cs!$AL$1:$AL$242,MATCH(AC81,cs!$AM$1:$AM$242,0)),"正确","请核对"))</f>
        <v/>
      </c>
      <c r="AP81" s="70"/>
    </row>
    <row r="82" ht="15.6" spans="1:42">
      <c r="A82" s="18" t="str">
        <f t="shared" si="14"/>
        <v/>
      </c>
      <c r="B82" s="19"/>
      <c r="C82" s="20"/>
      <c r="D82" s="20"/>
      <c r="E82" s="21"/>
      <c r="F82" s="22"/>
      <c r="G82" s="22"/>
      <c r="H82" s="22"/>
      <c r="I82" s="33"/>
      <c r="J82" s="34"/>
      <c r="K82" s="34"/>
      <c r="L82" s="34"/>
      <c r="M82" s="35" t="str">
        <f t="shared" si="15"/>
        <v/>
      </c>
      <c r="N82" s="35" t="str">
        <f t="shared" si="16"/>
        <v/>
      </c>
      <c r="O82" s="35" t="str">
        <f t="shared" si="17"/>
        <v/>
      </c>
      <c r="P82" s="35" t="str">
        <f t="shared" si="18"/>
        <v/>
      </c>
      <c r="Q82" s="45"/>
      <c r="R82" s="45"/>
      <c r="S82" s="45"/>
      <c r="T82" s="46"/>
      <c r="U82" s="46"/>
      <c r="V82" s="33"/>
      <c r="W82" s="34"/>
      <c r="X82" s="22"/>
      <c r="Y82" s="22"/>
      <c r="Z82" s="54"/>
      <c r="AA82" s="22"/>
      <c r="AB82" s="22"/>
      <c r="AC82" s="55"/>
      <c r="AD82" s="56"/>
      <c r="AE82" s="56"/>
      <c r="AF82" s="56"/>
      <c r="AG82" s="56"/>
      <c r="AH82" s="64" t="str">
        <f t="shared" si="19"/>
        <v/>
      </c>
      <c r="AI82" s="63" t="str">
        <f t="shared" si="20"/>
        <v/>
      </c>
      <c r="AJ82" s="63" t="str">
        <f>IF(G82="","",IF(LEN(G82)&lt;&gt;18,"位数不对",IF(AND(LEN(G82)=18,MID("10X98765432",MOD(SUM(MID(G82,{1;2;3;4;5;6;7;8;9;10;11;12;13;14;15;16;17},1)*2^(18-{1;2;3;4;5;6;7;8;9;10;11;12;13;14;15;16;17})),11)+1,1)=RIGHT(G82)),"正确","错误")))</f>
        <v/>
      </c>
      <c r="AK82" s="65" t="str">
        <f ca="1" t="shared" si="21"/>
        <v/>
      </c>
      <c r="AL82" s="63" t="str">
        <f t="shared" si="22"/>
        <v/>
      </c>
      <c r="AM82" s="63" t="str">
        <f>IF(J82="","",IF(LEN(J82)&lt;&gt;18,"位数不对",IF(AND(LEN(J82)=18,MID("10X98765432",MOD(SUM(MID(J82,{1;2;3;4;5;6;7;8;9;10;11;12;13;14;15;16;17},1)*2^(18-{1;2;3;4;5;6;7;8;9;10;11;12;13;14;15;16;17})),11)+1,1)=RIGHT(J82)),"正确","错误")))</f>
        <v/>
      </c>
      <c r="AN82" s="63" t="str">
        <f>IF(L82="","",IF(LEN(L82)&lt;&gt;18,"位数不对",IF(AND(LEN(L82)=18,MID("10X98765432",MOD(SUM(MID(L82,{1;2;3;4;5;6;7;8;9;10;11;12;13;14;15;16;17},1)*2^(18-{1;2;3;4;5;6;7;8;9;10;11;12;13;14;15;16;17})),11)+1,1)=RIGHT(L82)),"正确","错误")))</f>
        <v/>
      </c>
      <c r="AO82" s="69" t="str">
        <f>IF(AB82="","",IF(AB82=INDEX(cs!$AL$1:$AL$242,MATCH(AC82,cs!$AM$1:$AM$242,0)),"正确","请核对"))</f>
        <v/>
      </c>
      <c r="AP82" s="70"/>
    </row>
    <row r="83" ht="15.6" spans="1:42">
      <c r="A83" s="18" t="str">
        <f t="shared" si="14"/>
        <v/>
      </c>
      <c r="B83" s="19"/>
      <c r="C83" s="20"/>
      <c r="D83" s="20"/>
      <c r="E83" s="21"/>
      <c r="F83" s="22"/>
      <c r="G83" s="22"/>
      <c r="H83" s="22"/>
      <c r="I83" s="33"/>
      <c r="J83" s="34"/>
      <c r="K83" s="34"/>
      <c r="L83" s="34"/>
      <c r="M83" s="35" t="str">
        <f t="shared" si="15"/>
        <v/>
      </c>
      <c r="N83" s="35" t="str">
        <f t="shared" si="16"/>
        <v/>
      </c>
      <c r="O83" s="35" t="str">
        <f t="shared" si="17"/>
        <v/>
      </c>
      <c r="P83" s="35" t="str">
        <f t="shared" si="18"/>
        <v/>
      </c>
      <c r="Q83" s="45"/>
      <c r="R83" s="45"/>
      <c r="S83" s="45"/>
      <c r="T83" s="46"/>
      <c r="U83" s="46"/>
      <c r="V83" s="33"/>
      <c r="W83" s="34"/>
      <c r="X83" s="22"/>
      <c r="Y83" s="22"/>
      <c r="Z83" s="54"/>
      <c r="AA83" s="22"/>
      <c r="AB83" s="22"/>
      <c r="AC83" s="55"/>
      <c r="AD83" s="56"/>
      <c r="AE83" s="56"/>
      <c r="AF83" s="56"/>
      <c r="AG83" s="56"/>
      <c r="AH83" s="64" t="str">
        <f t="shared" si="19"/>
        <v/>
      </c>
      <c r="AI83" s="63" t="str">
        <f t="shared" si="20"/>
        <v/>
      </c>
      <c r="AJ83" s="63" t="str">
        <f>IF(G83="","",IF(LEN(G83)&lt;&gt;18,"位数不对",IF(AND(LEN(G83)=18,MID("10X98765432",MOD(SUM(MID(G83,{1;2;3;4;5;6;7;8;9;10;11;12;13;14;15;16;17},1)*2^(18-{1;2;3;4;5;6;7;8;9;10;11;12;13;14;15;16;17})),11)+1,1)=RIGHT(G83)),"正确","错误")))</f>
        <v/>
      </c>
      <c r="AK83" s="65" t="str">
        <f ca="1" t="shared" si="21"/>
        <v/>
      </c>
      <c r="AL83" s="63" t="str">
        <f t="shared" si="22"/>
        <v/>
      </c>
      <c r="AM83" s="63" t="str">
        <f>IF(J83="","",IF(LEN(J83)&lt;&gt;18,"位数不对",IF(AND(LEN(J83)=18,MID("10X98765432",MOD(SUM(MID(J83,{1;2;3;4;5;6;7;8;9;10;11;12;13;14;15;16;17},1)*2^(18-{1;2;3;4;5;6;7;8;9;10;11;12;13;14;15;16;17})),11)+1,1)=RIGHT(J83)),"正确","错误")))</f>
        <v/>
      </c>
      <c r="AN83" s="63" t="str">
        <f>IF(L83="","",IF(LEN(L83)&lt;&gt;18,"位数不对",IF(AND(LEN(L83)=18,MID("10X98765432",MOD(SUM(MID(L83,{1;2;3;4;5;6;7;8;9;10;11;12;13;14;15;16;17},1)*2^(18-{1;2;3;4;5;6;7;8;9;10;11;12;13;14;15;16;17})),11)+1,1)=RIGHT(L83)),"正确","错误")))</f>
        <v/>
      </c>
      <c r="AO83" s="69" t="str">
        <f>IF(AB83="","",IF(AB83=INDEX(cs!$AL$1:$AL$242,MATCH(AC83,cs!$AM$1:$AM$242,0)),"正确","请核对"))</f>
        <v/>
      </c>
      <c r="AP83" s="70"/>
    </row>
    <row r="84" ht="15.6" spans="1:42">
      <c r="A84" s="18" t="str">
        <f t="shared" si="14"/>
        <v/>
      </c>
      <c r="B84" s="19"/>
      <c r="C84" s="20"/>
      <c r="D84" s="20"/>
      <c r="E84" s="21"/>
      <c r="F84" s="22"/>
      <c r="G84" s="22"/>
      <c r="H84" s="22"/>
      <c r="I84" s="33"/>
      <c r="J84" s="34"/>
      <c r="K84" s="34"/>
      <c r="L84" s="34"/>
      <c r="M84" s="35" t="str">
        <f t="shared" si="15"/>
        <v/>
      </c>
      <c r="N84" s="35" t="str">
        <f t="shared" si="16"/>
        <v/>
      </c>
      <c r="O84" s="35" t="str">
        <f t="shared" si="17"/>
        <v/>
      </c>
      <c r="P84" s="35" t="str">
        <f t="shared" si="18"/>
        <v/>
      </c>
      <c r="Q84" s="45"/>
      <c r="R84" s="45"/>
      <c r="S84" s="45"/>
      <c r="T84" s="46"/>
      <c r="U84" s="46"/>
      <c r="V84" s="33"/>
      <c r="W84" s="34"/>
      <c r="X84" s="22"/>
      <c r="Y84" s="22"/>
      <c r="Z84" s="54"/>
      <c r="AA84" s="22"/>
      <c r="AB84" s="22"/>
      <c r="AC84" s="55"/>
      <c r="AD84" s="56"/>
      <c r="AE84" s="56"/>
      <c r="AF84" s="56"/>
      <c r="AG84" s="56"/>
      <c r="AH84" s="64" t="str">
        <f t="shared" si="19"/>
        <v/>
      </c>
      <c r="AI84" s="63" t="str">
        <f t="shared" si="20"/>
        <v/>
      </c>
      <c r="AJ84" s="63" t="str">
        <f>IF(G84="","",IF(LEN(G84)&lt;&gt;18,"位数不对",IF(AND(LEN(G84)=18,MID("10X98765432",MOD(SUM(MID(G84,{1;2;3;4;5;6;7;8;9;10;11;12;13;14;15;16;17},1)*2^(18-{1;2;3;4;5;6;7;8;9;10;11;12;13;14;15;16;17})),11)+1,1)=RIGHT(G84)),"正确","错误")))</f>
        <v/>
      </c>
      <c r="AK84" s="65" t="str">
        <f ca="1" t="shared" si="21"/>
        <v/>
      </c>
      <c r="AL84" s="63" t="str">
        <f t="shared" si="22"/>
        <v/>
      </c>
      <c r="AM84" s="63" t="str">
        <f>IF(J84="","",IF(LEN(J84)&lt;&gt;18,"位数不对",IF(AND(LEN(J84)=18,MID("10X98765432",MOD(SUM(MID(J84,{1;2;3;4;5;6;7;8;9;10;11;12;13;14;15;16;17},1)*2^(18-{1;2;3;4;5;6;7;8;9;10;11;12;13;14;15;16;17})),11)+1,1)=RIGHT(J84)),"正确","错误")))</f>
        <v/>
      </c>
      <c r="AN84" s="63" t="str">
        <f>IF(L84="","",IF(LEN(L84)&lt;&gt;18,"位数不对",IF(AND(LEN(L84)=18,MID("10X98765432",MOD(SUM(MID(L84,{1;2;3;4;5;6;7;8;9;10;11;12;13;14;15;16;17},1)*2^(18-{1;2;3;4;5;6;7;8;9;10;11;12;13;14;15;16;17})),11)+1,1)=RIGHT(L84)),"正确","错误")))</f>
        <v/>
      </c>
      <c r="AO84" s="69" t="str">
        <f>IF(AB84="","",IF(AB84=INDEX(cs!$AL$1:$AL$242,MATCH(AC84,cs!$AM$1:$AM$242,0)),"正确","请核对"))</f>
        <v/>
      </c>
      <c r="AP84" s="70"/>
    </row>
    <row r="85" ht="15.6" spans="1:42">
      <c r="A85" s="18" t="str">
        <f t="shared" si="14"/>
        <v/>
      </c>
      <c r="B85" s="19"/>
      <c r="C85" s="20"/>
      <c r="D85" s="20"/>
      <c r="E85" s="21"/>
      <c r="F85" s="22"/>
      <c r="G85" s="22"/>
      <c r="H85" s="22"/>
      <c r="I85" s="33"/>
      <c r="J85" s="34"/>
      <c r="K85" s="34"/>
      <c r="L85" s="34"/>
      <c r="M85" s="35" t="str">
        <f t="shared" si="15"/>
        <v/>
      </c>
      <c r="N85" s="35" t="str">
        <f t="shared" si="16"/>
        <v/>
      </c>
      <c r="O85" s="35" t="str">
        <f t="shared" si="17"/>
        <v/>
      </c>
      <c r="P85" s="35" t="str">
        <f t="shared" si="18"/>
        <v/>
      </c>
      <c r="Q85" s="45"/>
      <c r="R85" s="45"/>
      <c r="S85" s="45"/>
      <c r="T85" s="46"/>
      <c r="U85" s="46"/>
      <c r="V85" s="33"/>
      <c r="W85" s="34"/>
      <c r="X85" s="22"/>
      <c r="Y85" s="22"/>
      <c r="Z85" s="54"/>
      <c r="AA85" s="22"/>
      <c r="AB85" s="22"/>
      <c r="AC85" s="55"/>
      <c r="AD85" s="56"/>
      <c r="AE85" s="56"/>
      <c r="AF85" s="56"/>
      <c r="AG85" s="56"/>
      <c r="AH85" s="64" t="str">
        <f t="shared" si="19"/>
        <v/>
      </c>
      <c r="AI85" s="63" t="str">
        <f t="shared" si="20"/>
        <v/>
      </c>
      <c r="AJ85" s="63" t="str">
        <f>IF(G85="","",IF(LEN(G85)&lt;&gt;18,"位数不对",IF(AND(LEN(G85)=18,MID("10X98765432",MOD(SUM(MID(G85,{1;2;3;4;5;6;7;8;9;10;11;12;13;14;15;16;17},1)*2^(18-{1;2;3;4;5;6;7;8;9;10;11;12;13;14;15;16;17})),11)+1,1)=RIGHT(G85)),"正确","错误")))</f>
        <v/>
      </c>
      <c r="AK85" s="65" t="str">
        <f ca="1" t="shared" si="21"/>
        <v/>
      </c>
      <c r="AL85" s="63" t="str">
        <f t="shared" si="22"/>
        <v/>
      </c>
      <c r="AM85" s="63" t="str">
        <f>IF(J85="","",IF(LEN(J85)&lt;&gt;18,"位数不对",IF(AND(LEN(J85)=18,MID("10X98765432",MOD(SUM(MID(J85,{1;2;3;4;5;6;7;8;9;10;11;12;13;14;15;16;17},1)*2^(18-{1;2;3;4;5;6;7;8;9;10;11;12;13;14;15;16;17})),11)+1,1)=RIGHT(J85)),"正确","错误")))</f>
        <v/>
      </c>
      <c r="AN85" s="63" t="str">
        <f>IF(L85="","",IF(LEN(L85)&lt;&gt;18,"位数不对",IF(AND(LEN(L85)=18,MID("10X98765432",MOD(SUM(MID(L85,{1;2;3;4;5;6;7;8;9;10;11;12;13;14;15;16;17},1)*2^(18-{1;2;3;4;5;6;7;8;9;10;11;12;13;14;15;16;17})),11)+1,1)=RIGHT(L85)),"正确","错误")))</f>
        <v/>
      </c>
      <c r="AO85" s="69" t="str">
        <f>IF(AB85="","",IF(AB85=INDEX(cs!$AL$1:$AL$242,MATCH(AC85,cs!$AM$1:$AM$242,0)),"正确","请核对"))</f>
        <v/>
      </c>
      <c r="AP85" s="70"/>
    </row>
    <row r="86" ht="15.6" spans="1:42">
      <c r="A86" s="18" t="str">
        <f t="shared" si="14"/>
        <v/>
      </c>
      <c r="B86" s="19"/>
      <c r="C86" s="20"/>
      <c r="D86" s="20"/>
      <c r="E86" s="21"/>
      <c r="F86" s="22"/>
      <c r="G86" s="22"/>
      <c r="H86" s="22"/>
      <c r="I86" s="33"/>
      <c r="J86" s="34"/>
      <c r="K86" s="34"/>
      <c r="L86" s="34"/>
      <c r="M86" s="35" t="str">
        <f t="shared" si="15"/>
        <v/>
      </c>
      <c r="N86" s="35" t="str">
        <f t="shared" si="16"/>
        <v/>
      </c>
      <c r="O86" s="35" t="str">
        <f t="shared" si="17"/>
        <v/>
      </c>
      <c r="P86" s="35" t="str">
        <f t="shared" si="18"/>
        <v/>
      </c>
      <c r="Q86" s="45"/>
      <c r="R86" s="45"/>
      <c r="S86" s="45"/>
      <c r="T86" s="46"/>
      <c r="U86" s="46"/>
      <c r="V86" s="33"/>
      <c r="W86" s="34"/>
      <c r="X86" s="22"/>
      <c r="Y86" s="22"/>
      <c r="Z86" s="54"/>
      <c r="AA86" s="22"/>
      <c r="AB86" s="22"/>
      <c r="AC86" s="55"/>
      <c r="AD86" s="56"/>
      <c r="AE86" s="56"/>
      <c r="AF86" s="56"/>
      <c r="AG86" s="56"/>
      <c r="AH86" s="64" t="str">
        <f t="shared" si="19"/>
        <v/>
      </c>
      <c r="AI86" s="63" t="str">
        <f t="shared" si="20"/>
        <v/>
      </c>
      <c r="AJ86" s="63" t="str">
        <f>IF(G86="","",IF(LEN(G86)&lt;&gt;18,"位数不对",IF(AND(LEN(G86)=18,MID("10X98765432",MOD(SUM(MID(G86,{1;2;3;4;5;6;7;8;9;10;11;12;13;14;15;16;17},1)*2^(18-{1;2;3;4;5;6;7;8;9;10;11;12;13;14;15;16;17})),11)+1,1)=RIGHT(G86)),"正确","错误")))</f>
        <v/>
      </c>
      <c r="AK86" s="65" t="str">
        <f ca="1" t="shared" si="21"/>
        <v/>
      </c>
      <c r="AL86" s="63" t="str">
        <f t="shared" si="22"/>
        <v/>
      </c>
      <c r="AM86" s="63" t="str">
        <f>IF(J86="","",IF(LEN(J86)&lt;&gt;18,"位数不对",IF(AND(LEN(J86)=18,MID("10X98765432",MOD(SUM(MID(J86,{1;2;3;4;5;6;7;8;9;10;11;12;13;14;15;16;17},1)*2^(18-{1;2;3;4;5;6;7;8;9;10;11;12;13;14;15;16;17})),11)+1,1)=RIGHT(J86)),"正确","错误")))</f>
        <v/>
      </c>
      <c r="AN86" s="63" t="str">
        <f>IF(L86="","",IF(LEN(L86)&lt;&gt;18,"位数不对",IF(AND(LEN(L86)=18,MID("10X98765432",MOD(SUM(MID(L86,{1;2;3;4;5;6;7;8;9;10;11;12;13;14;15;16;17},1)*2^(18-{1;2;3;4;5;6;7;8;9;10;11;12;13;14;15;16;17})),11)+1,1)=RIGHT(L86)),"正确","错误")))</f>
        <v/>
      </c>
      <c r="AO86" s="69" t="str">
        <f>IF(AB86="","",IF(AB86=INDEX(cs!$AL$1:$AL$242,MATCH(AC86,cs!$AM$1:$AM$242,0)),"正确","请核对"))</f>
        <v/>
      </c>
      <c r="AP86" s="70"/>
    </row>
    <row r="87" ht="15.6" spans="1:42">
      <c r="A87" s="18" t="str">
        <f t="shared" si="14"/>
        <v/>
      </c>
      <c r="B87" s="19"/>
      <c r="C87" s="20"/>
      <c r="D87" s="20"/>
      <c r="E87" s="21"/>
      <c r="F87" s="22"/>
      <c r="G87" s="22"/>
      <c r="H87" s="22"/>
      <c r="I87" s="33"/>
      <c r="J87" s="34"/>
      <c r="K87" s="34"/>
      <c r="L87" s="34"/>
      <c r="M87" s="35" t="str">
        <f t="shared" si="15"/>
        <v/>
      </c>
      <c r="N87" s="35" t="str">
        <f t="shared" si="16"/>
        <v/>
      </c>
      <c r="O87" s="35" t="str">
        <f t="shared" si="17"/>
        <v/>
      </c>
      <c r="P87" s="35" t="str">
        <f t="shared" si="18"/>
        <v/>
      </c>
      <c r="Q87" s="45"/>
      <c r="R87" s="45"/>
      <c r="S87" s="45"/>
      <c r="T87" s="46"/>
      <c r="U87" s="46"/>
      <c r="V87" s="33"/>
      <c r="W87" s="34"/>
      <c r="X87" s="22"/>
      <c r="Y87" s="22"/>
      <c r="Z87" s="54"/>
      <c r="AA87" s="22"/>
      <c r="AB87" s="22"/>
      <c r="AC87" s="55"/>
      <c r="AD87" s="56"/>
      <c r="AE87" s="56"/>
      <c r="AF87" s="56"/>
      <c r="AG87" s="56"/>
      <c r="AH87" s="64" t="str">
        <f t="shared" si="19"/>
        <v/>
      </c>
      <c r="AI87" s="63" t="str">
        <f t="shared" si="20"/>
        <v/>
      </c>
      <c r="AJ87" s="63" t="str">
        <f>IF(G87="","",IF(LEN(G87)&lt;&gt;18,"位数不对",IF(AND(LEN(G87)=18,MID("10X98765432",MOD(SUM(MID(G87,{1;2;3;4;5;6;7;8;9;10;11;12;13;14;15;16;17},1)*2^(18-{1;2;3;4;5;6;7;8;9;10;11;12;13;14;15;16;17})),11)+1,1)=RIGHT(G87)),"正确","错误")))</f>
        <v/>
      </c>
      <c r="AK87" s="65" t="str">
        <f ca="1" t="shared" si="21"/>
        <v/>
      </c>
      <c r="AL87" s="63" t="str">
        <f t="shared" si="22"/>
        <v/>
      </c>
      <c r="AM87" s="63" t="str">
        <f>IF(J87="","",IF(LEN(J87)&lt;&gt;18,"位数不对",IF(AND(LEN(J87)=18,MID("10X98765432",MOD(SUM(MID(J87,{1;2;3;4;5;6;7;8;9;10;11;12;13;14;15;16;17},1)*2^(18-{1;2;3;4;5;6;7;8;9;10;11;12;13;14;15;16;17})),11)+1,1)=RIGHT(J87)),"正确","错误")))</f>
        <v/>
      </c>
      <c r="AN87" s="63" t="str">
        <f>IF(L87="","",IF(LEN(L87)&lt;&gt;18,"位数不对",IF(AND(LEN(L87)=18,MID("10X98765432",MOD(SUM(MID(L87,{1;2;3;4;5;6;7;8;9;10;11;12;13;14;15;16;17},1)*2^(18-{1;2;3;4;5;6;7;8;9;10;11;12;13;14;15;16;17})),11)+1,1)=RIGHT(L87)),"正确","错误")))</f>
        <v/>
      </c>
      <c r="AO87" s="69" t="str">
        <f>IF(AB87="","",IF(AB87=INDEX(cs!$AL$1:$AL$242,MATCH(AC87,cs!$AM$1:$AM$242,0)),"正确","请核对"))</f>
        <v/>
      </c>
      <c r="AP87" s="70"/>
    </row>
    <row r="88" ht="15.6" spans="1:42">
      <c r="A88" s="18" t="str">
        <f t="shared" si="14"/>
        <v/>
      </c>
      <c r="B88" s="19"/>
      <c r="C88" s="20"/>
      <c r="D88" s="20"/>
      <c r="E88" s="21"/>
      <c r="F88" s="22"/>
      <c r="G88" s="22"/>
      <c r="H88" s="22"/>
      <c r="I88" s="33"/>
      <c r="J88" s="34"/>
      <c r="K88" s="34"/>
      <c r="L88" s="34"/>
      <c r="M88" s="35" t="str">
        <f t="shared" si="15"/>
        <v/>
      </c>
      <c r="N88" s="35" t="str">
        <f t="shared" si="16"/>
        <v/>
      </c>
      <c r="O88" s="35" t="str">
        <f t="shared" si="17"/>
        <v/>
      </c>
      <c r="P88" s="35" t="str">
        <f t="shared" si="18"/>
        <v/>
      </c>
      <c r="Q88" s="45"/>
      <c r="R88" s="45"/>
      <c r="S88" s="45"/>
      <c r="T88" s="46"/>
      <c r="U88" s="46"/>
      <c r="V88" s="33"/>
      <c r="W88" s="34"/>
      <c r="X88" s="22"/>
      <c r="Y88" s="22"/>
      <c r="Z88" s="54"/>
      <c r="AA88" s="22"/>
      <c r="AB88" s="22"/>
      <c r="AC88" s="55"/>
      <c r="AD88" s="56"/>
      <c r="AE88" s="56"/>
      <c r="AF88" s="56"/>
      <c r="AG88" s="56"/>
      <c r="AH88" s="64" t="str">
        <f t="shared" si="19"/>
        <v/>
      </c>
      <c r="AI88" s="63" t="str">
        <f t="shared" si="20"/>
        <v/>
      </c>
      <c r="AJ88" s="63" t="str">
        <f>IF(G88="","",IF(LEN(G88)&lt;&gt;18,"位数不对",IF(AND(LEN(G88)=18,MID("10X98765432",MOD(SUM(MID(G88,{1;2;3;4;5;6;7;8;9;10;11;12;13;14;15;16;17},1)*2^(18-{1;2;3;4;5;6;7;8;9;10;11;12;13;14;15;16;17})),11)+1,1)=RIGHT(G88)),"正确","错误")))</f>
        <v/>
      </c>
      <c r="AK88" s="65" t="str">
        <f ca="1" t="shared" si="21"/>
        <v/>
      </c>
      <c r="AL88" s="63" t="str">
        <f t="shared" si="22"/>
        <v/>
      </c>
      <c r="AM88" s="63" t="str">
        <f>IF(J88="","",IF(LEN(J88)&lt;&gt;18,"位数不对",IF(AND(LEN(J88)=18,MID("10X98765432",MOD(SUM(MID(J88,{1;2;3;4;5;6;7;8;9;10;11;12;13;14;15;16;17},1)*2^(18-{1;2;3;4;5;6;7;8;9;10;11;12;13;14;15;16;17})),11)+1,1)=RIGHT(J88)),"正确","错误")))</f>
        <v/>
      </c>
      <c r="AN88" s="63" t="str">
        <f>IF(L88="","",IF(LEN(L88)&lt;&gt;18,"位数不对",IF(AND(LEN(L88)=18,MID("10X98765432",MOD(SUM(MID(L88,{1;2;3;4;5;6;7;8;9;10;11;12;13;14;15;16;17},1)*2^(18-{1;2;3;4;5;6;7;8;9;10;11;12;13;14;15;16;17})),11)+1,1)=RIGHT(L88)),"正确","错误")))</f>
        <v/>
      </c>
      <c r="AO88" s="69" t="str">
        <f>IF(AB88="","",IF(AB88=INDEX(cs!$AL$1:$AL$242,MATCH(AC88,cs!$AM$1:$AM$242,0)),"正确","请核对"))</f>
        <v/>
      </c>
      <c r="AP88" s="70"/>
    </row>
    <row r="89" ht="15.6" spans="1:42">
      <c r="A89" s="18" t="str">
        <f t="shared" si="14"/>
        <v/>
      </c>
      <c r="B89" s="19"/>
      <c r="C89" s="20"/>
      <c r="D89" s="20"/>
      <c r="E89" s="21"/>
      <c r="F89" s="22"/>
      <c r="G89" s="22"/>
      <c r="H89" s="22"/>
      <c r="I89" s="33"/>
      <c r="J89" s="34"/>
      <c r="K89" s="34"/>
      <c r="L89" s="34"/>
      <c r="M89" s="35" t="str">
        <f t="shared" si="15"/>
        <v/>
      </c>
      <c r="N89" s="35" t="str">
        <f t="shared" si="16"/>
        <v/>
      </c>
      <c r="O89" s="35" t="str">
        <f t="shared" si="17"/>
        <v/>
      </c>
      <c r="P89" s="35" t="str">
        <f t="shared" si="18"/>
        <v/>
      </c>
      <c r="Q89" s="45"/>
      <c r="R89" s="45"/>
      <c r="S89" s="45"/>
      <c r="T89" s="46"/>
      <c r="U89" s="46"/>
      <c r="V89" s="33"/>
      <c r="W89" s="34"/>
      <c r="X89" s="22"/>
      <c r="Y89" s="22"/>
      <c r="Z89" s="54"/>
      <c r="AA89" s="22"/>
      <c r="AB89" s="22"/>
      <c r="AC89" s="55"/>
      <c r="AD89" s="56"/>
      <c r="AE89" s="56"/>
      <c r="AF89" s="56"/>
      <c r="AG89" s="56"/>
      <c r="AH89" s="64" t="str">
        <f t="shared" si="19"/>
        <v/>
      </c>
      <c r="AI89" s="63" t="str">
        <f t="shared" si="20"/>
        <v/>
      </c>
      <c r="AJ89" s="63" t="str">
        <f>IF(G89="","",IF(LEN(G89)&lt;&gt;18,"位数不对",IF(AND(LEN(G89)=18,MID("10X98765432",MOD(SUM(MID(G89,{1;2;3;4;5;6;7;8;9;10;11;12;13;14;15;16;17},1)*2^(18-{1;2;3;4;5;6;7;8;9;10;11;12;13;14;15;16;17})),11)+1,1)=RIGHT(G89)),"正确","错误")))</f>
        <v/>
      </c>
      <c r="AK89" s="65" t="str">
        <f ca="1" t="shared" si="21"/>
        <v/>
      </c>
      <c r="AL89" s="63" t="str">
        <f t="shared" si="22"/>
        <v/>
      </c>
      <c r="AM89" s="63" t="str">
        <f>IF(J89="","",IF(LEN(J89)&lt;&gt;18,"位数不对",IF(AND(LEN(J89)=18,MID("10X98765432",MOD(SUM(MID(J89,{1;2;3;4;5;6;7;8;9;10;11;12;13;14;15;16;17},1)*2^(18-{1;2;3;4;5;6;7;8;9;10;11;12;13;14;15;16;17})),11)+1,1)=RIGHT(J89)),"正确","错误")))</f>
        <v/>
      </c>
      <c r="AN89" s="63" t="str">
        <f>IF(L89="","",IF(LEN(L89)&lt;&gt;18,"位数不对",IF(AND(LEN(L89)=18,MID("10X98765432",MOD(SUM(MID(L89,{1;2;3;4;5;6;7;8;9;10;11;12;13;14;15;16;17},1)*2^(18-{1;2;3;4;5;6;7;8;9;10;11;12;13;14;15;16;17})),11)+1,1)=RIGHT(L89)),"正确","错误")))</f>
        <v/>
      </c>
      <c r="AO89" s="69" t="str">
        <f>IF(AB89="","",IF(AB89=INDEX(cs!$AL$1:$AL$242,MATCH(AC89,cs!$AM$1:$AM$242,0)),"正确","请核对"))</f>
        <v/>
      </c>
      <c r="AP89" s="70"/>
    </row>
    <row r="90" ht="15.6" spans="1:42">
      <c r="A90" s="18" t="str">
        <f t="shared" si="14"/>
        <v/>
      </c>
      <c r="B90" s="19"/>
      <c r="C90" s="20"/>
      <c r="D90" s="20"/>
      <c r="E90" s="21"/>
      <c r="F90" s="22"/>
      <c r="G90" s="22"/>
      <c r="H90" s="22"/>
      <c r="I90" s="33"/>
      <c r="J90" s="34"/>
      <c r="K90" s="34"/>
      <c r="L90" s="34"/>
      <c r="M90" s="35" t="str">
        <f t="shared" si="15"/>
        <v/>
      </c>
      <c r="N90" s="35" t="str">
        <f t="shared" si="16"/>
        <v/>
      </c>
      <c r="O90" s="35" t="str">
        <f t="shared" si="17"/>
        <v/>
      </c>
      <c r="P90" s="35" t="str">
        <f t="shared" si="18"/>
        <v/>
      </c>
      <c r="Q90" s="45"/>
      <c r="R90" s="45"/>
      <c r="S90" s="45"/>
      <c r="T90" s="46"/>
      <c r="U90" s="46"/>
      <c r="V90" s="33"/>
      <c r="W90" s="34"/>
      <c r="X90" s="22"/>
      <c r="Y90" s="22"/>
      <c r="Z90" s="54"/>
      <c r="AA90" s="22"/>
      <c r="AB90" s="22"/>
      <c r="AC90" s="55"/>
      <c r="AD90" s="56"/>
      <c r="AE90" s="56"/>
      <c r="AF90" s="56"/>
      <c r="AG90" s="56"/>
      <c r="AH90" s="64" t="str">
        <f t="shared" si="19"/>
        <v/>
      </c>
      <c r="AI90" s="63" t="str">
        <f t="shared" si="20"/>
        <v/>
      </c>
      <c r="AJ90" s="63" t="str">
        <f>IF(G90="","",IF(LEN(G90)&lt;&gt;18,"位数不对",IF(AND(LEN(G90)=18,MID("10X98765432",MOD(SUM(MID(G90,{1;2;3;4;5;6;7;8;9;10;11;12;13;14;15;16;17},1)*2^(18-{1;2;3;4;5;6;7;8;9;10;11;12;13;14;15;16;17})),11)+1,1)=RIGHT(G90)),"正确","错误")))</f>
        <v/>
      </c>
      <c r="AK90" s="65" t="str">
        <f ca="1" t="shared" si="21"/>
        <v/>
      </c>
      <c r="AL90" s="63" t="str">
        <f t="shared" si="22"/>
        <v/>
      </c>
      <c r="AM90" s="63" t="str">
        <f>IF(J90="","",IF(LEN(J90)&lt;&gt;18,"位数不对",IF(AND(LEN(J90)=18,MID("10X98765432",MOD(SUM(MID(J90,{1;2;3;4;5;6;7;8;9;10;11;12;13;14;15;16;17},1)*2^(18-{1;2;3;4;5;6;7;8;9;10;11;12;13;14;15;16;17})),11)+1,1)=RIGHT(J90)),"正确","错误")))</f>
        <v/>
      </c>
      <c r="AN90" s="63" t="str">
        <f>IF(L90="","",IF(LEN(L90)&lt;&gt;18,"位数不对",IF(AND(LEN(L90)=18,MID("10X98765432",MOD(SUM(MID(L90,{1;2;3;4;5;6;7;8;9;10;11;12;13;14;15;16;17},1)*2^(18-{1;2;3;4;5;6;7;8;9;10;11;12;13;14;15;16;17})),11)+1,1)=RIGHT(L90)),"正确","错误")))</f>
        <v/>
      </c>
      <c r="AO90" s="69" t="str">
        <f>IF(AB90="","",IF(AB90=INDEX(cs!$AL$1:$AL$242,MATCH(AC90,cs!$AM$1:$AM$242,0)),"正确","请核对"))</f>
        <v/>
      </c>
      <c r="AP90" s="70"/>
    </row>
    <row r="91" ht="15.6" spans="1:42">
      <c r="A91" s="18" t="str">
        <f t="shared" si="14"/>
        <v/>
      </c>
      <c r="B91" s="19"/>
      <c r="C91" s="20"/>
      <c r="D91" s="20"/>
      <c r="E91" s="21"/>
      <c r="F91" s="22"/>
      <c r="G91" s="22"/>
      <c r="H91" s="22"/>
      <c r="I91" s="33"/>
      <c r="J91" s="34"/>
      <c r="K91" s="34"/>
      <c r="L91" s="34"/>
      <c r="M91" s="35" t="str">
        <f t="shared" si="15"/>
        <v/>
      </c>
      <c r="N91" s="35" t="str">
        <f t="shared" si="16"/>
        <v/>
      </c>
      <c r="O91" s="35" t="str">
        <f t="shared" si="17"/>
        <v/>
      </c>
      <c r="P91" s="35" t="str">
        <f t="shared" si="18"/>
        <v/>
      </c>
      <c r="Q91" s="45"/>
      <c r="R91" s="45"/>
      <c r="S91" s="45"/>
      <c r="T91" s="46"/>
      <c r="U91" s="46"/>
      <c r="V91" s="33"/>
      <c r="W91" s="34"/>
      <c r="X91" s="22"/>
      <c r="Y91" s="22"/>
      <c r="Z91" s="54"/>
      <c r="AA91" s="22"/>
      <c r="AB91" s="22"/>
      <c r="AC91" s="55"/>
      <c r="AD91" s="56"/>
      <c r="AE91" s="56"/>
      <c r="AF91" s="56"/>
      <c r="AG91" s="56"/>
      <c r="AH91" s="64" t="str">
        <f t="shared" si="19"/>
        <v/>
      </c>
      <c r="AI91" s="63" t="str">
        <f t="shared" si="20"/>
        <v/>
      </c>
      <c r="AJ91" s="63" t="str">
        <f>IF(G91="","",IF(LEN(G91)&lt;&gt;18,"位数不对",IF(AND(LEN(G91)=18,MID("10X98765432",MOD(SUM(MID(G91,{1;2;3;4;5;6;7;8;9;10;11;12;13;14;15;16;17},1)*2^(18-{1;2;3;4;5;6;7;8;9;10;11;12;13;14;15;16;17})),11)+1,1)=RIGHT(G91)),"正确","错误")))</f>
        <v/>
      </c>
      <c r="AK91" s="65" t="str">
        <f ca="1" t="shared" si="21"/>
        <v/>
      </c>
      <c r="AL91" s="63" t="str">
        <f t="shared" si="22"/>
        <v/>
      </c>
      <c r="AM91" s="63" t="str">
        <f>IF(J91="","",IF(LEN(J91)&lt;&gt;18,"位数不对",IF(AND(LEN(J91)=18,MID("10X98765432",MOD(SUM(MID(J91,{1;2;3;4;5;6;7;8;9;10;11;12;13;14;15;16;17},1)*2^(18-{1;2;3;4;5;6;7;8;9;10;11;12;13;14;15;16;17})),11)+1,1)=RIGHT(J91)),"正确","错误")))</f>
        <v/>
      </c>
      <c r="AN91" s="63" t="str">
        <f>IF(L91="","",IF(LEN(L91)&lt;&gt;18,"位数不对",IF(AND(LEN(L91)=18,MID("10X98765432",MOD(SUM(MID(L91,{1;2;3;4;5;6;7;8;9;10;11;12;13;14;15;16;17},1)*2^(18-{1;2;3;4;5;6;7;8;9;10;11;12;13;14;15;16;17})),11)+1,1)=RIGHT(L91)),"正确","错误")))</f>
        <v/>
      </c>
      <c r="AO91" s="69" t="str">
        <f>IF(AB91="","",IF(AB91=INDEX(cs!$AL$1:$AL$242,MATCH(AC91,cs!$AM$1:$AM$242,0)),"正确","请核对"))</f>
        <v/>
      </c>
      <c r="AP91" s="70"/>
    </row>
    <row r="92" ht="15.6" spans="1:42">
      <c r="A92" s="18" t="str">
        <f t="shared" si="14"/>
        <v/>
      </c>
      <c r="B92" s="19"/>
      <c r="C92" s="20"/>
      <c r="D92" s="20"/>
      <c r="E92" s="21"/>
      <c r="F92" s="22"/>
      <c r="G92" s="22"/>
      <c r="H92" s="22"/>
      <c r="I92" s="33"/>
      <c r="J92" s="34"/>
      <c r="K92" s="34"/>
      <c r="L92" s="34"/>
      <c r="M92" s="35" t="str">
        <f t="shared" si="15"/>
        <v/>
      </c>
      <c r="N92" s="35" t="str">
        <f t="shared" si="16"/>
        <v/>
      </c>
      <c r="O92" s="35" t="str">
        <f t="shared" si="17"/>
        <v/>
      </c>
      <c r="P92" s="35" t="str">
        <f t="shared" si="18"/>
        <v/>
      </c>
      <c r="Q92" s="45"/>
      <c r="R92" s="45"/>
      <c r="S92" s="45"/>
      <c r="T92" s="46"/>
      <c r="U92" s="46"/>
      <c r="V92" s="33"/>
      <c r="W92" s="34"/>
      <c r="X92" s="22"/>
      <c r="Y92" s="22"/>
      <c r="Z92" s="54"/>
      <c r="AA92" s="22"/>
      <c r="AB92" s="22"/>
      <c r="AC92" s="55"/>
      <c r="AD92" s="56"/>
      <c r="AE92" s="56"/>
      <c r="AF92" s="56"/>
      <c r="AG92" s="56"/>
      <c r="AH92" s="64" t="str">
        <f t="shared" si="19"/>
        <v/>
      </c>
      <c r="AI92" s="63" t="str">
        <f t="shared" si="20"/>
        <v/>
      </c>
      <c r="AJ92" s="63" t="str">
        <f>IF(G92="","",IF(LEN(G92)&lt;&gt;18,"位数不对",IF(AND(LEN(G92)=18,MID("10X98765432",MOD(SUM(MID(G92,{1;2;3;4;5;6;7;8;9;10;11;12;13;14;15;16;17},1)*2^(18-{1;2;3;4;5;6;7;8;9;10;11;12;13;14;15;16;17})),11)+1,1)=RIGHT(G92)),"正确","错误")))</f>
        <v/>
      </c>
      <c r="AK92" s="65" t="str">
        <f ca="1" t="shared" si="21"/>
        <v/>
      </c>
      <c r="AL92" s="63" t="str">
        <f t="shared" si="22"/>
        <v/>
      </c>
      <c r="AM92" s="63" t="str">
        <f>IF(J92="","",IF(LEN(J92)&lt;&gt;18,"位数不对",IF(AND(LEN(J92)=18,MID("10X98765432",MOD(SUM(MID(J92,{1;2;3;4;5;6;7;8;9;10;11;12;13;14;15;16;17},1)*2^(18-{1;2;3;4;5;6;7;8;9;10;11;12;13;14;15;16;17})),11)+1,1)=RIGHT(J92)),"正确","错误")))</f>
        <v/>
      </c>
      <c r="AN92" s="63" t="str">
        <f>IF(L92="","",IF(LEN(L92)&lt;&gt;18,"位数不对",IF(AND(LEN(L92)=18,MID("10X98765432",MOD(SUM(MID(L92,{1;2;3;4;5;6;7;8;9;10;11;12;13;14;15;16;17},1)*2^(18-{1;2;3;4;5;6;7;8;9;10;11;12;13;14;15;16;17})),11)+1,1)=RIGHT(L92)),"正确","错误")))</f>
        <v/>
      </c>
      <c r="AO92" s="69" t="str">
        <f>IF(AB92="","",IF(AB92=INDEX(cs!$AL$1:$AL$242,MATCH(AC92,cs!$AM$1:$AM$242,0)),"正确","请核对"))</f>
        <v/>
      </c>
      <c r="AP92" s="70"/>
    </row>
    <row r="93" ht="15.6" spans="1:42">
      <c r="A93" s="18" t="str">
        <f t="shared" si="14"/>
        <v/>
      </c>
      <c r="B93" s="19"/>
      <c r="C93" s="20"/>
      <c r="D93" s="20"/>
      <c r="E93" s="21"/>
      <c r="F93" s="22"/>
      <c r="G93" s="22"/>
      <c r="H93" s="22"/>
      <c r="I93" s="33"/>
      <c r="J93" s="34"/>
      <c r="K93" s="34"/>
      <c r="L93" s="34"/>
      <c r="M93" s="35" t="str">
        <f t="shared" si="15"/>
        <v/>
      </c>
      <c r="N93" s="35" t="str">
        <f t="shared" si="16"/>
        <v/>
      </c>
      <c r="O93" s="35" t="str">
        <f t="shared" si="17"/>
        <v/>
      </c>
      <c r="P93" s="35" t="str">
        <f t="shared" si="18"/>
        <v/>
      </c>
      <c r="Q93" s="45"/>
      <c r="R93" s="45"/>
      <c r="S93" s="45"/>
      <c r="T93" s="46"/>
      <c r="U93" s="46"/>
      <c r="V93" s="33"/>
      <c r="W93" s="34"/>
      <c r="X93" s="22"/>
      <c r="Y93" s="22"/>
      <c r="Z93" s="54"/>
      <c r="AA93" s="22"/>
      <c r="AB93" s="22"/>
      <c r="AC93" s="55"/>
      <c r="AD93" s="56"/>
      <c r="AE93" s="56"/>
      <c r="AF93" s="56"/>
      <c r="AG93" s="56"/>
      <c r="AH93" s="64" t="str">
        <f t="shared" si="19"/>
        <v/>
      </c>
      <c r="AI93" s="63" t="str">
        <f t="shared" si="20"/>
        <v/>
      </c>
      <c r="AJ93" s="63" t="str">
        <f>IF(G93="","",IF(LEN(G93)&lt;&gt;18,"位数不对",IF(AND(LEN(G93)=18,MID("10X98765432",MOD(SUM(MID(G93,{1;2;3;4;5;6;7;8;9;10;11;12;13;14;15;16;17},1)*2^(18-{1;2;3;4;5;6;7;8;9;10;11;12;13;14;15;16;17})),11)+1,1)=RIGHT(G93)),"正确","错误")))</f>
        <v/>
      </c>
      <c r="AK93" s="65" t="str">
        <f ca="1" t="shared" si="21"/>
        <v/>
      </c>
      <c r="AL93" s="63" t="str">
        <f t="shared" si="22"/>
        <v/>
      </c>
      <c r="AM93" s="63" t="str">
        <f>IF(J93="","",IF(LEN(J93)&lt;&gt;18,"位数不对",IF(AND(LEN(J93)=18,MID("10X98765432",MOD(SUM(MID(J93,{1;2;3;4;5;6;7;8;9;10;11;12;13;14;15;16;17},1)*2^(18-{1;2;3;4;5;6;7;8;9;10;11;12;13;14;15;16;17})),11)+1,1)=RIGHT(J93)),"正确","错误")))</f>
        <v/>
      </c>
      <c r="AN93" s="63" t="str">
        <f>IF(L93="","",IF(LEN(L93)&lt;&gt;18,"位数不对",IF(AND(LEN(L93)=18,MID("10X98765432",MOD(SUM(MID(L93,{1;2;3;4;5;6;7;8;9;10;11;12;13;14;15;16;17},1)*2^(18-{1;2;3;4;5;6;7;8;9;10;11;12;13;14;15;16;17})),11)+1,1)=RIGHT(L93)),"正确","错误")))</f>
        <v/>
      </c>
      <c r="AO93" s="69" t="str">
        <f>IF(AB93="","",IF(AB93=INDEX(cs!$AL$1:$AL$242,MATCH(AC93,cs!$AM$1:$AM$242,0)),"正确","请核对"))</f>
        <v/>
      </c>
      <c r="AP93" s="70"/>
    </row>
    <row r="94" ht="15.6" spans="1:42">
      <c r="A94" s="18" t="str">
        <f t="shared" si="14"/>
        <v/>
      </c>
      <c r="B94" s="19"/>
      <c r="C94" s="20"/>
      <c r="D94" s="20"/>
      <c r="E94" s="21"/>
      <c r="F94" s="22"/>
      <c r="G94" s="22"/>
      <c r="H94" s="22"/>
      <c r="I94" s="33"/>
      <c r="J94" s="34"/>
      <c r="K94" s="34"/>
      <c r="L94" s="34"/>
      <c r="M94" s="35" t="str">
        <f t="shared" si="15"/>
        <v/>
      </c>
      <c r="N94" s="35" t="str">
        <f t="shared" si="16"/>
        <v/>
      </c>
      <c r="O94" s="35" t="str">
        <f t="shared" si="17"/>
        <v/>
      </c>
      <c r="P94" s="35" t="str">
        <f t="shared" si="18"/>
        <v/>
      </c>
      <c r="Q94" s="45"/>
      <c r="R94" s="45"/>
      <c r="S94" s="45"/>
      <c r="T94" s="46"/>
      <c r="U94" s="46"/>
      <c r="V94" s="33"/>
      <c r="W94" s="34"/>
      <c r="X94" s="22"/>
      <c r="Y94" s="22"/>
      <c r="Z94" s="54"/>
      <c r="AA94" s="22"/>
      <c r="AB94" s="22"/>
      <c r="AC94" s="55"/>
      <c r="AD94" s="56"/>
      <c r="AE94" s="56"/>
      <c r="AF94" s="56"/>
      <c r="AG94" s="56"/>
      <c r="AH94" s="64" t="str">
        <f t="shared" si="19"/>
        <v/>
      </c>
      <c r="AI94" s="63" t="str">
        <f t="shared" si="20"/>
        <v/>
      </c>
      <c r="AJ94" s="63" t="str">
        <f>IF(G94="","",IF(LEN(G94)&lt;&gt;18,"位数不对",IF(AND(LEN(G94)=18,MID("10X98765432",MOD(SUM(MID(G94,{1;2;3;4;5;6;7;8;9;10;11;12;13;14;15;16;17},1)*2^(18-{1;2;3;4;5;6;7;8;9;10;11;12;13;14;15;16;17})),11)+1,1)=RIGHT(G94)),"正确","错误")))</f>
        <v/>
      </c>
      <c r="AK94" s="65" t="str">
        <f ca="1" t="shared" si="21"/>
        <v/>
      </c>
      <c r="AL94" s="63" t="str">
        <f t="shared" si="22"/>
        <v/>
      </c>
      <c r="AM94" s="63" t="str">
        <f>IF(J94="","",IF(LEN(J94)&lt;&gt;18,"位数不对",IF(AND(LEN(J94)=18,MID("10X98765432",MOD(SUM(MID(J94,{1;2;3;4;5;6;7;8;9;10;11;12;13;14;15;16;17},1)*2^(18-{1;2;3;4;5;6;7;8;9;10;11;12;13;14;15;16;17})),11)+1,1)=RIGHT(J94)),"正确","错误")))</f>
        <v/>
      </c>
      <c r="AN94" s="63" t="str">
        <f>IF(L94="","",IF(LEN(L94)&lt;&gt;18,"位数不对",IF(AND(LEN(L94)=18,MID("10X98765432",MOD(SUM(MID(L94,{1;2;3;4;5;6;7;8;9;10;11;12;13;14;15;16;17},1)*2^(18-{1;2;3;4;5;6;7;8;9;10;11;12;13;14;15;16;17})),11)+1,1)=RIGHT(L94)),"正确","错误")))</f>
        <v/>
      </c>
      <c r="AO94" s="69" t="str">
        <f>IF(AB94="","",IF(AB94=INDEX(cs!$AL$1:$AL$242,MATCH(AC94,cs!$AM$1:$AM$242,0)),"正确","请核对"))</f>
        <v/>
      </c>
      <c r="AP94" s="70"/>
    </row>
    <row r="95" ht="15.6" spans="1:42">
      <c r="A95" s="18" t="str">
        <f t="shared" si="14"/>
        <v/>
      </c>
      <c r="B95" s="19"/>
      <c r="C95" s="20"/>
      <c r="D95" s="20"/>
      <c r="E95" s="21"/>
      <c r="F95" s="22"/>
      <c r="G95" s="22"/>
      <c r="H95" s="22"/>
      <c r="I95" s="33"/>
      <c r="J95" s="34"/>
      <c r="K95" s="34"/>
      <c r="L95" s="34"/>
      <c r="M95" s="35" t="str">
        <f t="shared" si="15"/>
        <v/>
      </c>
      <c r="N95" s="35" t="str">
        <f t="shared" si="16"/>
        <v/>
      </c>
      <c r="O95" s="35" t="str">
        <f t="shared" si="17"/>
        <v/>
      </c>
      <c r="P95" s="35" t="str">
        <f t="shared" si="18"/>
        <v/>
      </c>
      <c r="Q95" s="45"/>
      <c r="R95" s="45"/>
      <c r="S95" s="45"/>
      <c r="T95" s="46"/>
      <c r="U95" s="46"/>
      <c r="V95" s="33"/>
      <c r="W95" s="34"/>
      <c r="X95" s="22"/>
      <c r="Y95" s="22"/>
      <c r="Z95" s="54"/>
      <c r="AA95" s="22"/>
      <c r="AB95" s="22"/>
      <c r="AC95" s="55"/>
      <c r="AD95" s="56"/>
      <c r="AE95" s="56"/>
      <c r="AF95" s="56"/>
      <c r="AG95" s="56"/>
      <c r="AH95" s="64" t="str">
        <f t="shared" si="19"/>
        <v/>
      </c>
      <c r="AI95" s="63" t="str">
        <f t="shared" si="20"/>
        <v/>
      </c>
      <c r="AJ95" s="63" t="str">
        <f>IF(G95="","",IF(LEN(G95)&lt;&gt;18,"位数不对",IF(AND(LEN(G95)=18,MID("10X98765432",MOD(SUM(MID(G95,{1;2;3;4;5;6;7;8;9;10;11;12;13;14;15;16;17},1)*2^(18-{1;2;3;4;5;6;7;8;9;10;11;12;13;14;15;16;17})),11)+1,1)=RIGHT(G95)),"正确","错误")))</f>
        <v/>
      </c>
      <c r="AK95" s="65" t="str">
        <f ca="1" t="shared" si="21"/>
        <v/>
      </c>
      <c r="AL95" s="63" t="str">
        <f t="shared" si="22"/>
        <v/>
      </c>
      <c r="AM95" s="63" t="str">
        <f>IF(J95="","",IF(LEN(J95)&lt;&gt;18,"位数不对",IF(AND(LEN(J95)=18,MID("10X98765432",MOD(SUM(MID(J95,{1;2;3;4;5;6;7;8;9;10;11;12;13;14;15;16;17},1)*2^(18-{1;2;3;4;5;6;7;8;9;10;11;12;13;14;15;16;17})),11)+1,1)=RIGHT(J95)),"正确","错误")))</f>
        <v/>
      </c>
      <c r="AN95" s="63" t="str">
        <f>IF(L95="","",IF(LEN(L95)&lt;&gt;18,"位数不对",IF(AND(LEN(L95)=18,MID("10X98765432",MOD(SUM(MID(L95,{1;2;3;4;5;6;7;8;9;10;11;12;13;14;15;16;17},1)*2^(18-{1;2;3;4;5;6;7;8;9;10;11;12;13;14;15;16;17})),11)+1,1)=RIGHT(L95)),"正确","错误")))</f>
        <v/>
      </c>
      <c r="AO95" s="69" t="str">
        <f>IF(AB95="","",IF(AB95=INDEX(cs!$AL$1:$AL$242,MATCH(AC95,cs!$AM$1:$AM$242,0)),"正确","请核对"))</f>
        <v/>
      </c>
      <c r="AP95" s="70"/>
    </row>
    <row r="96" ht="15.6" spans="1:42">
      <c r="A96" s="18" t="str">
        <f t="shared" si="14"/>
        <v/>
      </c>
      <c r="B96" s="19"/>
      <c r="C96" s="20"/>
      <c r="D96" s="20"/>
      <c r="E96" s="21"/>
      <c r="F96" s="22"/>
      <c r="G96" s="22"/>
      <c r="H96" s="22"/>
      <c r="I96" s="33"/>
      <c r="J96" s="34"/>
      <c r="K96" s="34"/>
      <c r="L96" s="34"/>
      <c r="M96" s="35" t="str">
        <f t="shared" si="15"/>
        <v/>
      </c>
      <c r="N96" s="35" t="str">
        <f t="shared" si="16"/>
        <v/>
      </c>
      <c r="O96" s="35" t="str">
        <f t="shared" si="17"/>
        <v/>
      </c>
      <c r="P96" s="35" t="str">
        <f t="shared" si="18"/>
        <v/>
      </c>
      <c r="Q96" s="45"/>
      <c r="R96" s="45"/>
      <c r="S96" s="45"/>
      <c r="T96" s="46"/>
      <c r="U96" s="46"/>
      <c r="V96" s="33"/>
      <c r="W96" s="34"/>
      <c r="X96" s="22"/>
      <c r="Y96" s="22"/>
      <c r="Z96" s="54"/>
      <c r="AA96" s="22"/>
      <c r="AB96" s="22"/>
      <c r="AC96" s="55"/>
      <c r="AD96" s="56"/>
      <c r="AE96" s="56"/>
      <c r="AF96" s="56"/>
      <c r="AG96" s="56"/>
      <c r="AH96" s="64" t="str">
        <f t="shared" si="19"/>
        <v/>
      </c>
      <c r="AI96" s="63" t="str">
        <f t="shared" si="20"/>
        <v/>
      </c>
      <c r="AJ96" s="63" t="str">
        <f>IF(G96="","",IF(LEN(G96)&lt;&gt;18,"位数不对",IF(AND(LEN(G96)=18,MID("10X98765432",MOD(SUM(MID(G96,{1;2;3;4;5;6;7;8;9;10;11;12;13;14;15;16;17},1)*2^(18-{1;2;3;4;5;6;7;8;9;10;11;12;13;14;15;16;17})),11)+1,1)=RIGHT(G96)),"正确","错误")))</f>
        <v/>
      </c>
      <c r="AK96" s="65" t="str">
        <f ca="1" t="shared" si="21"/>
        <v/>
      </c>
      <c r="AL96" s="63" t="str">
        <f t="shared" si="22"/>
        <v/>
      </c>
      <c r="AM96" s="63" t="str">
        <f>IF(J96="","",IF(LEN(J96)&lt;&gt;18,"位数不对",IF(AND(LEN(J96)=18,MID("10X98765432",MOD(SUM(MID(J96,{1;2;3;4;5;6;7;8;9;10;11;12;13;14;15;16;17},1)*2^(18-{1;2;3;4;5;6;7;8;9;10;11;12;13;14;15;16;17})),11)+1,1)=RIGHT(J96)),"正确","错误")))</f>
        <v/>
      </c>
      <c r="AN96" s="63" t="str">
        <f>IF(L96="","",IF(LEN(L96)&lt;&gt;18,"位数不对",IF(AND(LEN(L96)=18,MID("10X98765432",MOD(SUM(MID(L96,{1;2;3;4;5;6;7;8;9;10;11;12;13;14;15;16;17},1)*2^(18-{1;2;3;4;5;6;7;8;9;10;11;12;13;14;15;16;17})),11)+1,1)=RIGHT(L96)),"正确","错误")))</f>
        <v/>
      </c>
      <c r="AO96" s="69" t="str">
        <f>IF(AB96="","",IF(AB96=INDEX(cs!$AL$1:$AL$242,MATCH(AC96,cs!$AM$1:$AM$242,0)),"正确","请核对"))</f>
        <v/>
      </c>
      <c r="AP96" s="70"/>
    </row>
    <row r="97" ht="15.6" spans="1:42">
      <c r="A97" s="18" t="str">
        <f t="shared" si="14"/>
        <v/>
      </c>
      <c r="B97" s="19"/>
      <c r="C97" s="20"/>
      <c r="D97" s="20"/>
      <c r="E97" s="21"/>
      <c r="F97" s="22"/>
      <c r="G97" s="22"/>
      <c r="H97" s="22"/>
      <c r="I97" s="33"/>
      <c r="J97" s="34"/>
      <c r="K97" s="34"/>
      <c r="L97" s="34"/>
      <c r="M97" s="35" t="str">
        <f t="shared" si="15"/>
        <v/>
      </c>
      <c r="N97" s="35" t="str">
        <f t="shared" si="16"/>
        <v/>
      </c>
      <c r="O97" s="35" t="str">
        <f t="shared" si="17"/>
        <v/>
      </c>
      <c r="P97" s="35" t="str">
        <f t="shared" si="18"/>
        <v/>
      </c>
      <c r="Q97" s="45"/>
      <c r="R97" s="45"/>
      <c r="S97" s="45"/>
      <c r="T97" s="46"/>
      <c r="U97" s="46"/>
      <c r="V97" s="33"/>
      <c r="W97" s="34"/>
      <c r="X97" s="22"/>
      <c r="Y97" s="22"/>
      <c r="Z97" s="54"/>
      <c r="AA97" s="22"/>
      <c r="AB97" s="22"/>
      <c r="AC97" s="55"/>
      <c r="AD97" s="56"/>
      <c r="AE97" s="56"/>
      <c r="AF97" s="56"/>
      <c r="AG97" s="56"/>
      <c r="AH97" s="64" t="str">
        <f t="shared" si="19"/>
        <v/>
      </c>
      <c r="AI97" s="63" t="str">
        <f t="shared" si="20"/>
        <v/>
      </c>
      <c r="AJ97" s="63" t="str">
        <f>IF(G97="","",IF(LEN(G97)&lt;&gt;18,"位数不对",IF(AND(LEN(G97)=18,MID("10X98765432",MOD(SUM(MID(G97,{1;2;3;4;5;6;7;8;9;10;11;12;13;14;15;16;17},1)*2^(18-{1;2;3;4;5;6;7;8;9;10;11;12;13;14;15;16;17})),11)+1,1)=RIGHT(G97)),"正确","错误")))</f>
        <v/>
      </c>
      <c r="AK97" s="65" t="str">
        <f ca="1" t="shared" si="21"/>
        <v/>
      </c>
      <c r="AL97" s="63" t="str">
        <f t="shared" si="22"/>
        <v/>
      </c>
      <c r="AM97" s="63" t="str">
        <f>IF(J97="","",IF(LEN(J97)&lt;&gt;18,"位数不对",IF(AND(LEN(J97)=18,MID("10X98765432",MOD(SUM(MID(J97,{1;2;3;4;5;6;7;8;9;10;11;12;13;14;15;16;17},1)*2^(18-{1;2;3;4;5;6;7;8;9;10;11;12;13;14;15;16;17})),11)+1,1)=RIGHT(J97)),"正确","错误")))</f>
        <v/>
      </c>
      <c r="AN97" s="63" t="str">
        <f>IF(L97="","",IF(LEN(L97)&lt;&gt;18,"位数不对",IF(AND(LEN(L97)=18,MID("10X98765432",MOD(SUM(MID(L97,{1;2;3;4;5;6;7;8;9;10;11;12;13;14;15;16;17},1)*2^(18-{1;2;3;4;5;6;7;8;9;10;11;12;13;14;15;16;17})),11)+1,1)=RIGHT(L97)),"正确","错误")))</f>
        <v/>
      </c>
      <c r="AO97" s="69" t="str">
        <f>IF(AB97="","",IF(AB97=INDEX(cs!$AL$1:$AL$242,MATCH(AC97,cs!$AM$1:$AM$242,0)),"正确","请核对"))</f>
        <v/>
      </c>
      <c r="AP97" s="70"/>
    </row>
    <row r="98" ht="15.6" spans="1:42">
      <c r="A98" s="18" t="str">
        <f t="shared" si="14"/>
        <v/>
      </c>
      <c r="B98" s="19"/>
      <c r="C98" s="20"/>
      <c r="D98" s="20"/>
      <c r="E98" s="21"/>
      <c r="F98" s="22"/>
      <c r="G98" s="22"/>
      <c r="H98" s="22"/>
      <c r="I98" s="33"/>
      <c r="J98" s="34"/>
      <c r="K98" s="34"/>
      <c r="L98" s="34"/>
      <c r="M98" s="35" t="str">
        <f t="shared" si="15"/>
        <v/>
      </c>
      <c r="N98" s="35" t="str">
        <f t="shared" si="16"/>
        <v/>
      </c>
      <c r="O98" s="35" t="str">
        <f t="shared" si="17"/>
        <v/>
      </c>
      <c r="P98" s="35" t="str">
        <f t="shared" si="18"/>
        <v/>
      </c>
      <c r="Q98" s="45"/>
      <c r="R98" s="45"/>
      <c r="S98" s="45"/>
      <c r="T98" s="46"/>
      <c r="U98" s="46"/>
      <c r="V98" s="33"/>
      <c r="W98" s="34"/>
      <c r="X98" s="22"/>
      <c r="Y98" s="22"/>
      <c r="Z98" s="54"/>
      <c r="AA98" s="22"/>
      <c r="AB98" s="22"/>
      <c r="AC98" s="55"/>
      <c r="AD98" s="56"/>
      <c r="AE98" s="56"/>
      <c r="AF98" s="56"/>
      <c r="AG98" s="56"/>
      <c r="AH98" s="64" t="str">
        <f t="shared" si="19"/>
        <v/>
      </c>
      <c r="AI98" s="63" t="str">
        <f t="shared" si="20"/>
        <v/>
      </c>
      <c r="AJ98" s="63" t="str">
        <f>IF(G98="","",IF(LEN(G98)&lt;&gt;18,"位数不对",IF(AND(LEN(G98)=18,MID("10X98765432",MOD(SUM(MID(G98,{1;2;3;4;5;6;7;8;9;10;11;12;13;14;15;16;17},1)*2^(18-{1;2;3;4;5;6;7;8;9;10;11;12;13;14;15;16;17})),11)+1,1)=RIGHT(G98)),"正确","错误")))</f>
        <v/>
      </c>
      <c r="AK98" s="65" t="str">
        <f ca="1" t="shared" si="21"/>
        <v/>
      </c>
      <c r="AL98" s="63" t="str">
        <f t="shared" si="22"/>
        <v/>
      </c>
      <c r="AM98" s="63" t="str">
        <f>IF(J98="","",IF(LEN(J98)&lt;&gt;18,"位数不对",IF(AND(LEN(J98)=18,MID("10X98765432",MOD(SUM(MID(J98,{1;2;3;4;5;6;7;8;9;10;11;12;13;14;15;16;17},1)*2^(18-{1;2;3;4;5;6;7;8;9;10;11;12;13;14;15;16;17})),11)+1,1)=RIGHT(J98)),"正确","错误")))</f>
        <v/>
      </c>
      <c r="AN98" s="63" t="str">
        <f>IF(L98="","",IF(LEN(L98)&lt;&gt;18,"位数不对",IF(AND(LEN(L98)=18,MID("10X98765432",MOD(SUM(MID(L98,{1;2;3;4;5;6;7;8;9;10;11;12;13;14;15;16;17},1)*2^(18-{1;2;3;4;5;6;7;8;9;10;11;12;13;14;15;16;17})),11)+1,1)=RIGHT(L98)),"正确","错误")))</f>
        <v/>
      </c>
      <c r="AO98" s="69" t="str">
        <f>IF(AB98="","",IF(AB98=INDEX(cs!$AL$1:$AL$242,MATCH(AC98,cs!$AM$1:$AM$242,0)),"正确","请核对"))</f>
        <v/>
      </c>
      <c r="AP98" s="70"/>
    </row>
    <row r="99" ht="15.6" spans="1:42">
      <c r="A99" s="18" t="str">
        <f t="shared" si="14"/>
        <v/>
      </c>
      <c r="B99" s="19"/>
      <c r="C99" s="20"/>
      <c r="D99" s="20"/>
      <c r="E99" s="21"/>
      <c r="F99" s="22"/>
      <c r="G99" s="22"/>
      <c r="H99" s="22"/>
      <c r="I99" s="33"/>
      <c r="J99" s="34"/>
      <c r="K99" s="34"/>
      <c r="L99" s="34"/>
      <c r="M99" s="35" t="str">
        <f t="shared" si="15"/>
        <v/>
      </c>
      <c r="N99" s="35" t="str">
        <f t="shared" si="16"/>
        <v/>
      </c>
      <c r="O99" s="35" t="str">
        <f t="shared" si="17"/>
        <v/>
      </c>
      <c r="P99" s="35" t="str">
        <f t="shared" si="18"/>
        <v/>
      </c>
      <c r="Q99" s="45"/>
      <c r="R99" s="45"/>
      <c r="S99" s="45"/>
      <c r="T99" s="46"/>
      <c r="U99" s="46"/>
      <c r="V99" s="33"/>
      <c r="W99" s="34"/>
      <c r="X99" s="22"/>
      <c r="Y99" s="22"/>
      <c r="Z99" s="54"/>
      <c r="AA99" s="22"/>
      <c r="AB99" s="22"/>
      <c r="AC99" s="55"/>
      <c r="AD99" s="56"/>
      <c r="AE99" s="56"/>
      <c r="AF99" s="56"/>
      <c r="AG99" s="56"/>
      <c r="AH99" s="64" t="str">
        <f t="shared" si="19"/>
        <v/>
      </c>
      <c r="AI99" s="63" t="str">
        <f t="shared" si="20"/>
        <v/>
      </c>
      <c r="AJ99" s="63" t="str">
        <f>IF(G99="","",IF(LEN(G99)&lt;&gt;18,"位数不对",IF(AND(LEN(G99)=18,MID("10X98765432",MOD(SUM(MID(G99,{1;2;3;4;5;6;7;8;9;10;11;12;13;14;15;16;17},1)*2^(18-{1;2;3;4;5;6;7;8;9;10;11;12;13;14;15;16;17})),11)+1,1)=RIGHT(G99)),"正确","错误")))</f>
        <v/>
      </c>
      <c r="AK99" s="65" t="str">
        <f ca="1" t="shared" si="21"/>
        <v/>
      </c>
      <c r="AL99" s="63" t="str">
        <f t="shared" si="22"/>
        <v/>
      </c>
      <c r="AM99" s="63" t="str">
        <f>IF(J99="","",IF(LEN(J99)&lt;&gt;18,"位数不对",IF(AND(LEN(J99)=18,MID("10X98765432",MOD(SUM(MID(J99,{1;2;3;4;5;6;7;8;9;10;11;12;13;14;15;16;17},1)*2^(18-{1;2;3;4;5;6;7;8;9;10;11;12;13;14;15;16;17})),11)+1,1)=RIGHT(J99)),"正确","错误")))</f>
        <v/>
      </c>
      <c r="AN99" s="63" t="str">
        <f>IF(L99="","",IF(LEN(L99)&lt;&gt;18,"位数不对",IF(AND(LEN(L99)=18,MID("10X98765432",MOD(SUM(MID(L99,{1;2;3;4;5;6;7;8;9;10;11;12;13;14;15;16;17},1)*2^(18-{1;2;3;4;5;6;7;8;9;10;11;12;13;14;15;16;17})),11)+1,1)=RIGHT(L99)),"正确","错误")))</f>
        <v/>
      </c>
      <c r="AO99" s="69" t="str">
        <f>IF(AB99="","",IF(AB99=INDEX(cs!$AL$1:$AL$242,MATCH(AC99,cs!$AM$1:$AM$242,0)),"正确","请核对"))</f>
        <v/>
      </c>
      <c r="AP99" s="70"/>
    </row>
    <row r="100" ht="15.6" spans="1:42">
      <c r="A100" s="18" t="str">
        <f t="shared" si="14"/>
        <v/>
      </c>
      <c r="B100" s="19"/>
      <c r="C100" s="20"/>
      <c r="D100" s="20"/>
      <c r="E100" s="21"/>
      <c r="F100" s="22"/>
      <c r="G100" s="22"/>
      <c r="H100" s="22"/>
      <c r="I100" s="33"/>
      <c r="J100" s="34"/>
      <c r="K100" s="34"/>
      <c r="L100" s="34"/>
      <c r="M100" s="35" t="str">
        <f t="shared" si="15"/>
        <v/>
      </c>
      <c r="N100" s="35" t="str">
        <f t="shared" si="16"/>
        <v/>
      </c>
      <c r="O100" s="35" t="str">
        <f t="shared" si="17"/>
        <v/>
      </c>
      <c r="P100" s="35" t="str">
        <f t="shared" si="18"/>
        <v/>
      </c>
      <c r="Q100" s="45"/>
      <c r="R100" s="45"/>
      <c r="S100" s="45"/>
      <c r="T100" s="46"/>
      <c r="U100" s="46"/>
      <c r="V100" s="33"/>
      <c r="W100" s="34"/>
      <c r="X100" s="22"/>
      <c r="Y100" s="22"/>
      <c r="Z100" s="54"/>
      <c r="AA100" s="22"/>
      <c r="AB100" s="22"/>
      <c r="AC100" s="55"/>
      <c r="AD100" s="56"/>
      <c r="AE100" s="56"/>
      <c r="AF100" s="56"/>
      <c r="AG100" s="56"/>
      <c r="AH100" s="64" t="str">
        <f t="shared" si="19"/>
        <v/>
      </c>
      <c r="AI100" s="63" t="str">
        <f t="shared" si="20"/>
        <v/>
      </c>
      <c r="AJ100" s="63" t="str">
        <f>IF(G100="","",IF(LEN(G100)&lt;&gt;18,"位数不对",IF(AND(LEN(G100)=18,MID("10X98765432",MOD(SUM(MID(G100,{1;2;3;4;5;6;7;8;9;10;11;12;13;14;15;16;17},1)*2^(18-{1;2;3;4;5;6;7;8;9;10;11;12;13;14;15;16;17})),11)+1,1)=RIGHT(G100)),"正确","错误")))</f>
        <v/>
      </c>
      <c r="AK100" s="65" t="str">
        <f ca="1" t="shared" si="21"/>
        <v/>
      </c>
      <c r="AL100" s="63" t="str">
        <f t="shared" si="22"/>
        <v/>
      </c>
      <c r="AM100" s="63" t="str">
        <f>IF(J100="","",IF(LEN(J100)&lt;&gt;18,"位数不对",IF(AND(LEN(J100)=18,MID("10X98765432",MOD(SUM(MID(J100,{1;2;3;4;5;6;7;8;9;10;11;12;13;14;15;16;17},1)*2^(18-{1;2;3;4;5;6;7;8;9;10;11;12;13;14;15;16;17})),11)+1,1)=RIGHT(J100)),"正确","错误")))</f>
        <v/>
      </c>
      <c r="AN100" s="63" t="str">
        <f>IF(L100="","",IF(LEN(L100)&lt;&gt;18,"位数不对",IF(AND(LEN(L100)=18,MID("10X98765432",MOD(SUM(MID(L100,{1;2;3;4;5;6;7;8;9;10;11;12;13;14;15;16;17},1)*2^(18-{1;2;3;4;5;6;7;8;9;10;11;12;13;14;15;16;17})),11)+1,1)=RIGHT(L100)),"正确","错误")))</f>
        <v/>
      </c>
      <c r="AO100" s="69" t="str">
        <f>IF(AB100="","",IF(AB100=INDEX(cs!$AL$1:$AL$242,MATCH(AC100,cs!$AM$1:$AM$242,0)),"正确","请核对"))</f>
        <v/>
      </c>
      <c r="AP100" s="70"/>
    </row>
    <row r="101" ht="15.6" spans="1:42">
      <c r="A101" s="18" t="str">
        <f t="shared" si="14"/>
        <v/>
      </c>
      <c r="B101" s="19"/>
      <c r="C101" s="20"/>
      <c r="D101" s="20"/>
      <c r="E101" s="21"/>
      <c r="F101" s="22"/>
      <c r="G101" s="22"/>
      <c r="H101" s="22"/>
      <c r="I101" s="33"/>
      <c r="J101" s="34"/>
      <c r="K101" s="34"/>
      <c r="L101" s="34"/>
      <c r="M101" s="35" t="str">
        <f t="shared" si="15"/>
        <v/>
      </c>
      <c r="N101" s="35" t="str">
        <f t="shared" si="16"/>
        <v/>
      </c>
      <c r="O101" s="35" t="str">
        <f t="shared" si="17"/>
        <v/>
      </c>
      <c r="P101" s="35" t="str">
        <f t="shared" si="18"/>
        <v/>
      </c>
      <c r="Q101" s="45"/>
      <c r="R101" s="45"/>
      <c r="S101" s="45"/>
      <c r="T101" s="46"/>
      <c r="U101" s="46"/>
      <c r="V101" s="33"/>
      <c r="W101" s="34"/>
      <c r="X101" s="22"/>
      <c r="Y101" s="22"/>
      <c r="Z101" s="54"/>
      <c r="AA101" s="22"/>
      <c r="AB101" s="22"/>
      <c r="AC101" s="55"/>
      <c r="AD101" s="56"/>
      <c r="AE101" s="56"/>
      <c r="AF101" s="56"/>
      <c r="AG101" s="56"/>
      <c r="AH101" s="64" t="str">
        <f t="shared" si="19"/>
        <v/>
      </c>
      <c r="AI101" s="63" t="str">
        <f t="shared" si="20"/>
        <v/>
      </c>
      <c r="AJ101" s="63" t="str">
        <f>IF(G101="","",IF(LEN(G101)&lt;&gt;18,"位数不对",IF(AND(LEN(G101)=18,MID("10X98765432",MOD(SUM(MID(G101,{1;2;3;4;5;6;7;8;9;10;11;12;13;14;15;16;17},1)*2^(18-{1;2;3;4;5;6;7;8;9;10;11;12;13;14;15;16;17})),11)+1,1)=RIGHT(G101)),"正确","错误")))</f>
        <v/>
      </c>
      <c r="AK101" s="65" t="str">
        <f ca="1" t="shared" si="21"/>
        <v/>
      </c>
      <c r="AL101" s="63" t="str">
        <f t="shared" si="22"/>
        <v/>
      </c>
      <c r="AM101" s="63" t="str">
        <f>IF(J101="","",IF(LEN(J101)&lt;&gt;18,"位数不对",IF(AND(LEN(J101)=18,MID("10X98765432",MOD(SUM(MID(J101,{1;2;3;4;5;6;7;8;9;10;11;12;13;14;15;16;17},1)*2^(18-{1;2;3;4;5;6;7;8;9;10;11;12;13;14;15;16;17})),11)+1,1)=RIGHT(J101)),"正确","错误")))</f>
        <v/>
      </c>
      <c r="AN101" s="63" t="str">
        <f>IF(L101="","",IF(LEN(L101)&lt;&gt;18,"位数不对",IF(AND(LEN(L101)=18,MID("10X98765432",MOD(SUM(MID(L101,{1;2;3;4;5;6;7;8;9;10;11;12;13;14;15;16;17},1)*2^(18-{1;2;3;4;5;6;7;8;9;10;11;12;13;14;15;16;17})),11)+1,1)=RIGHT(L101)),"正确","错误")))</f>
        <v/>
      </c>
      <c r="AO101" s="69" t="str">
        <f>IF(AB101="","",IF(AB101=INDEX(cs!$AL$1:$AL$242,MATCH(AC101,cs!$AM$1:$AM$242,0)),"正确","请核对"))</f>
        <v/>
      </c>
      <c r="AP101" s="70"/>
    </row>
    <row r="102" ht="15.6" spans="1:42">
      <c r="A102" s="18" t="str">
        <f t="shared" si="14"/>
        <v/>
      </c>
      <c r="B102" s="19"/>
      <c r="C102" s="20"/>
      <c r="D102" s="20"/>
      <c r="E102" s="21"/>
      <c r="F102" s="22"/>
      <c r="G102" s="22"/>
      <c r="H102" s="22"/>
      <c r="I102" s="33"/>
      <c r="J102" s="34"/>
      <c r="K102" s="34"/>
      <c r="L102" s="34"/>
      <c r="M102" s="35" t="str">
        <f t="shared" si="15"/>
        <v/>
      </c>
      <c r="N102" s="35" t="str">
        <f t="shared" si="16"/>
        <v/>
      </c>
      <c r="O102" s="35" t="str">
        <f t="shared" si="17"/>
        <v/>
      </c>
      <c r="P102" s="35" t="str">
        <f t="shared" si="18"/>
        <v/>
      </c>
      <c r="Q102" s="45"/>
      <c r="R102" s="45"/>
      <c r="S102" s="45"/>
      <c r="T102" s="46"/>
      <c r="U102" s="46"/>
      <c r="V102" s="33"/>
      <c r="W102" s="34"/>
      <c r="X102" s="22"/>
      <c r="Y102" s="22"/>
      <c r="Z102" s="54"/>
      <c r="AA102" s="22"/>
      <c r="AB102" s="22"/>
      <c r="AC102" s="55"/>
      <c r="AD102" s="56"/>
      <c r="AE102" s="56"/>
      <c r="AF102" s="56"/>
      <c r="AG102" s="56"/>
      <c r="AH102" s="64" t="str">
        <f t="shared" si="19"/>
        <v/>
      </c>
      <c r="AI102" s="63" t="str">
        <f t="shared" si="20"/>
        <v/>
      </c>
      <c r="AJ102" s="63" t="str">
        <f>IF(G102="","",IF(LEN(G102)&lt;&gt;18,"位数不对",IF(AND(LEN(G102)=18,MID("10X98765432",MOD(SUM(MID(G102,{1;2;3;4;5;6;7;8;9;10;11;12;13;14;15;16;17},1)*2^(18-{1;2;3;4;5;6;7;8;9;10;11;12;13;14;15;16;17})),11)+1,1)=RIGHT(G102)),"正确","错误")))</f>
        <v/>
      </c>
      <c r="AK102" s="65" t="str">
        <f ca="1" t="shared" si="21"/>
        <v/>
      </c>
      <c r="AL102" s="63" t="str">
        <f t="shared" si="22"/>
        <v/>
      </c>
      <c r="AM102" s="63" t="str">
        <f>IF(J102="","",IF(LEN(J102)&lt;&gt;18,"位数不对",IF(AND(LEN(J102)=18,MID("10X98765432",MOD(SUM(MID(J102,{1;2;3;4;5;6;7;8;9;10;11;12;13;14;15;16;17},1)*2^(18-{1;2;3;4;5;6;7;8;9;10;11;12;13;14;15;16;17})),11)+1,1)=RIGHT(J102)),"正确","错误")))</f>
        <v/>
      </c>
      <c r="AN102" s="63" t="str">
        <f>IF(L102="","",IF(LEN(L102)&lt;&gt;18,"位数不对",IF(AND(LEN(L102)=18,MID("10X98765432",MOD(SUM(MID(L102,{1;2;3;4;5;6;7;8;9;10;11;12;13;14;15;16;17},1)*2^(18-{1;2;3;4;5;6;7;8;9;10;11;12;13;14;15;16;17})),11)+1,1)=RIGHT(L102)),"正确","错误")))</f>
        <v/>
      </c>
      <c r="AO102" s="69" t="str">
        <f>IF(AB102="","",IF(AB102=INDEX(cs!$AL$1:$AL$242,MATCH(AC102,cs!$AM$1:$AM$242,0)),"正确","请核对"))</f>
        <v/>
      </c>
      <c r="AP102" s="70"/>
    </row>
    <row r="103" ht="15.6" spans="1:42">
      <c r="A103" s="18" t="str">
        <f t="shared" si="14"/>
        <v/>
      </c>
      <c r="B103" s="19"/>
      <c r="C103" s="20"/>
      <c r="D103" s="20"/>
      <c r="E103" s="21"/>
      <c r="F103" s="22"/>
      <c r="G103" s="22"/>
      <c r="H103" s="22"/>
      <c r="I103" s="33"/>
      <c r="J103" s="34"/>
      <c r="K103" s="34"/>
      <c r="L103" s="34"/>
      <c r="M103" s="35" t="str">
        <f t="shared" si="15"/>
        <v/>
      </c>
      <c r="N103" s="35" t="str">
        <f t="shared" si="16"/>
        <v/>
      </c>
      <c r="O103" s="35" t="str">
        <f t="shared" si="17"/>
        <v/>
      </c>
      <c r="P103" s="35" t="str">
        <f t="shared" si="18"/>
        <v/>
      </c>
      <c r="Q103" s="45"/>
      <c r="R103" s="45"/>
      <c r="S103" s="45"/>
      <c r="T103" s="46"/>
      <c r="U103" s="46"/>
      <c r="V103" s="33"/>
      <c r="W103" s="34"/>
      <c r="X103" s="22"/>
      <c r="Y103" s="22"/>
      <c r="Z103" s="54"/>
      <c r="AA103" s="22"/>
      <c r="AB103" s="22"/>
      <c r="AC103" s="55"/>
      <c r="AD103" s="56"/>
      <c r="AE103" s="56"/>
      <c r="AF103" s="56"/>
      <c r="AG103" s="56"/>
      <c r="AH103" s="64" t="str">
        <f t="shared" si="19"/>
        <v/>
      </c>
      <c r="AI103" s="63" t="str">
        <f t="shared" si="20"/>
        <v/>
      </c>
      <c r="AJ103" s="63" t="str">
        <f>IF(G103="","",IF(LEN(G103)&lt;&gt;18,"位数不对",IF(AND(LEN(G103)=18,MID("10X98765432",MOD(SUM(MID(G103,{1;2;3;4;5;6;7;8;9;10;11;12;13;14;15;16;17},1)*2^(18-{1;2;3;4;5;6;7;8;9;10;11;12;13;14;15;16;17})),11)+1,1)=RIGHT(G103)),"正确","错误")))</f>
        <v/>
      </c>
      <c r="AK103" s="65" t="str">
        <f ca="1" t="shared" si="21"/>
        <v/>
      </c>
      <c r="AL103" s="63" t="str">
        <f t="shared" si="22"/>
        <v/>
      </c>
      <c r="AM103" s="63" t="str">
        <f>IF(J103="","",IF(LEN(J103)&lt;&gt;18,"位数不对",IF(AND(LEN(J103)=18,MID("10X98765432",MOD(SUM(MID(J103,{1;2;3;4;5;6;7;8;9;10;11;12;13;14;15;16;17},1)*2^(18-{1;2;3;4;5;6;7;8;9;10;11;12;13;14;15;16;17})),11)+1,1)=RIGHT(J103)),"正确","错误")))</f>
        <v/>
      </c>
      <c r="AN103" s="63" t="str">
        <f>IF(L103="","",IF(LEN(L103)&lt;&gt;18,"位数不对",IF(AND(LEN(L103)=18,MID("10X98765432",MOD(SUM(MID(L103,{1;2;3;4;5;6;7;8;9;10;11;12;13;14;15;16;17},1)*2^(18-{1;2;3;4;5;6;7;8;9;10;11;12;13;14;15;16;17})),11)+1,1)=RIGHT(L103)),"正确","错误")))</f>
        <v/>
      </c>
      <c r="AO103" s="69" t="str">
        <f>IF(AB103="","",IF(AB103=INDEX(cs!$AL$1:$AL$242,MATCH(AC103,cs!$AM$1:$AM$242,0)),"正确","请核对"))</f>
        <v/>
      </c>
      <c r="AP103" s="70"/>
    </row>
    <row r="104" ht="15.6" spans="1:42">
      <c r="A104" s="18" t="str">
        <f t="shared" si="14"/>
        <v/>
      </c>
      <c r="B104" s="19"/>
      <c r="C104" s="20"/>
      <c r="D104" s="20"/>
      <c r="E104" s="21"/>
      <c r="F104" s="22"/>
      <c r="G104" s="22"/>
      <c r="H104" s="22"/>
      <c r="I104" s="33"/>
      <c r="J104" s="34"/>
      <c r="K104" s="34"/>
      <c r="L104" s="34"/>
      <c r="M104" s="35" t="str">
        <f t="shared" si="15"/>
        <v/>
      </c>
      <c r="N104" s="35" t="str">
        <f t="shared" si="16"/>
        <v/>
      </c>
      <c r="O104" s="35" t="str">
        <f t="shared" si="17"/>
        <v/>
      </c>
      <c r="P104" s="35" t="str">
        <f t="shared" si="18"/>
        <v/>
      </c>
      <c r="Q104" s="45"/>
      <c r="R104" s="45"/>
      <c r="S104" s="45"/>
      <c r="T104" s="46"/>
      <c r="U104" s="46"/>
      <c r="V104" s="33"/>
      <c r="W104" s="34"/>
      <c r="X104" s="22"/>
      <c r="Y104" s="22"/>
      <c r="Z104" s="54"/>
      <c r="AA104" s="22"/>
      <c r="AB104" s="22"/>
      <c r="AC104" s="55"/>
      <c r="AD104" s="56"/>
      <c r="AE104" s="56"/>
      <c r="AF104" s="56"/>
      <c r="AG104" s="56"/>
      <c r="AH104" s="64" t="str">
        <f t="shared" si="19"/>
        <v/>
      </c>
      <c r="AI104" s="63" t="str">
        <f t="shared" si="20"/>
        <v/>
      </c>
      <c r="AJ104" s="63" t="str">
        <f>IF(G104="","",IF(LEN(G104)&lt;&gt;18,"位数不对",IF(AND(LEN(G104)=18,MID("10X98765432",MOD(SUM(MID(G104,{1;2;3;4;5;6;7;8;9;10;11;12;13;14;15;16;17},1)*2^(18-{1;2;3;4;5;6;7;8;9;10;11;12;13;14;15;16;17})),11)+1,1)=RIGHT(G104)),"正确","错误")))</f>
        <v/>
      </c>
      <c r="AK104" s="65" t="str">
        <f ca="1" t="shared" si="21"/>
        <v/>
      </c>
      <c r="AL104" s="63" t="str">
        <f t="shared" si="22"/>
        <v/>
      </c>
      <c r="AM104" s="63" t="str">
        <f>IF(J104="","",IF(LEN(J104)&lt;&gt;18,"位数不对",IF(AND(LEN(J104)=18,MID("10X98765432",MOD(SUM(MID(J104,{1;2;3;4;5;6;7;8;9;10;11;12;13;14;15;16;17},1)*2^(18-{1;2;3;4;5;6;7;8;9;10;11;12;13;14;15;16;17})),11)+1,1)=RIGHT(J104)),"正确","错误")))</f>
        <v/>
      </c>
      <c r="AN104" s="63" t="str">
        <f>IF(L104="","",IF(LEN(L104)&lt;&gt;18,"位数不对",IF(AND(LEN(L104)=18,MID("10X98765432",MOD(SUM(MID(L104,{1;2;3;4;5;6;7;8;9;10;11;12;13;14;15;16;17},1)*2^(18-{1;2;3;4;5;6;7;8;9;10;11;12;13;14;15;16;17})),11)+1,1)=RIGHT(L104)),"正确","错误")))</f>
        <v/>
      </c>
      <c r="AO104" s="69" t="str">
        <f>IF(AB104="","",IF(AB104=INDEX(cs!$AL$1:$AL$242,MATCH(AC104,cs!$AM$1:$AM$242,0)),"正确","请核对"))</f>
        <v/>
      </c>
      <c r="AP104" s="70"/>
    </row>
    <row r="105" ht="15.6" spans="1:42">
      <c r="A105" s="18" t="str">
        <f t="shared" si="14"/>
        <v/>
      </c>
      <c r="B105" s="19"/>
      <c r="C105" s="20"/>
      <c r="D105" s="20"/>
      <c r="E105" s="21"/>
      <c r="F105" s="22"/>
      <c r="G105" s="22"/>
      <c r="H105" s="22"/>
      <c r="I105" s="33"/>
      <c r="J105" s="34"/>
      <c r="K105" s="34"/>
      <c r="L105" s="34"/>
      <c r="M105" s="35" t="str">
        <f t="shared" si="15"/>
        <v/>
      </c>
      <c r="N105" s="35" t="str">
        <f t="shared" si="16"/>
        <v/>
      </c>
      <c r="O105" s="35" t="str">
        <f t="shared" si="17"/>
        <v/>
      </c>
      <c r="P105" s="35" t="str">
        <f t="shared" si="18"/>
        <v/>
      </c>
      <c r="Q105" s="45"/>
      <c r="R105" s="45"/>
      <c r="S105" s="45"/>
      <c r="T105" s="46"/>
      <c r="U105" s="46"/>
      <c r="V105" s="33"/>
      <c r="W105" s="34"/>
      <c r="X105" s="22"/>
      <c r="Y105" s="22"/>
      <c r="Z105" s="54"/>
      <c r="AA105" s="22"/>
      <c r="AB105" s="22"/>
      <c r="AC105" s="55"/>
      <c r="AD105" s="56"/>
      <c r="AE105" s="56"/>
      <c r="AF105" s="56"/>
      <c r="AG105" s="56"/>
      <c r="AH105" s="64" t="str">
        <f t="shared" si="19"/>
        <v/>
      </c>
      <c r="AI105" s="63" t="str">
        <f t="shared" si="20"/>
        <v/>
      </c>
      <c r="AJ105" s="63" t="str">
        <f>IF(G105="","",IF(LEN(G105)&lt;&gt;18,"位数不对",IF(AND(LEN(G105)=18,MID("10X98765432",MOD(SUM(MID(G105,{1;2;3;4;5;6;7;8;9;10;11;12;13;14;15;16;17},1)*2^(18-{1;2;3;4;5;6;7;8;9;10;11;12;13;14;15;16;17})),11)+1,1)=RIGHT(G105)),"正确","错误")))</f>
        <v/>
      </c>
      <c r="AK105" s="65" t="str">
        <f ca="1" t="shared" si="21"/>
        <v/>
      </c>
      <c r="AL105" s="63" t="str">
        <f t="shared" si="22"/>
        <v/>
      </c>
      <c r="AM105" s="63" t="str">
        <f>IF(J105="","",IF(LEN(J105)&lt;&gt;18,"位数不对",IF(AND(LEN(J105)=18,MID("10X98765432",MOD(SUM(MID(J105,{1;2;3;4;5;6;7;8;9;10;11;12;13;14;15;16;17},1)*2^(18-{1;2;3;4;5;6;7;8;9;10;11;12;13;14;15;16;17})),11)+1,1)=RIGHT(J105)),"正确","错误")))</f>
        <v/>
      </c>
      <c r="AN105" s="63" t="str">
        <f>IF(L105="","",IF(LEN(L105)&lt;&gt;18,"位数不对",IF(AND(LEN(L105)=18,MID("10X98765432",MOD(SUM(MID(L105,{1;2;3;4;5;6;7;8;9;10;11;12;13;14;15;16;17},1)*2^(18-{1;2;3;4;5;6;7;8;9;10;11;12;13;14;15;16;17})),11)+1,1)=RIGHT(L105)),"正确","错误")))</f>
        <v/>
      </c>
      <c r="AO105" s="69" t="str">
        <f>IF(AB105="","",IF(AB105=INDEX(cs!$AL$1:$AL$242,MATCH(AC105,cs!$AM$1:$AM$242,0)),"正确","请核对"))</f>
        <v/>
      </c>
      <c r="AP105" s="70"/>
    </row>
    <row r="106" ht="15.6" spans="1:42">
      <c r="A106" s="18" t="str">
        <f t="shared" si="14"/>
        <v/>
      </c>
      <c r="B106" s="19"/>
      <c r="C106" s="20"/>
      <c r="D106" s="20"/>
      <c r="E106" s="21"/>
      <c r="F106" s="22"/>
      <c r="G106" s="22"/>
      <c r="H106" s="22"/>
      <c r="I106" s="33"/>
      <c r="J106" s="34"/>
      <c r="K106" s="34"/>
      <c r="L106" s="34"/>
      <c r="M106" s="35" t="str">
        <f t="shared" si="15"/>
        <v/>
      </c>
      <c r="N106" s="35" t="str">
        <f t="shared" si="16"/>
        <v/>
      </c>
      <c r="O106" s="35" t="str">
        <f t="shared" si="17"/>
        <v/>
      </c>
      <c r="P106" s="35" t="str">
        <f t="shared" si="18"/>
        <v/>
      </c>
      <c r="Q106" s="45"/>
      <c r="R106" s="45"/>
      <c r="S106" s="45"/>
      <c r="T106" s="46"/>
      <c r="U106" s="46"/>
      <c r="V106" s="33"/>
      <c r="W106" s="34"/>
      <c r="X106" s="22"/>
      <c r="Y106" s="22"/>
      <c r="Z106" s="54"/>
      <c r="AA106" s="22"/>
      <c r="AB106" s="22"/>
      <c r="AC106" s="55"/>
      <c r="AD106" s="56"/>
      <c r="AE106" s="56"/>
      <c r="AF106" s="56"/>
      <c r="AG106" s="56"/>
      <c r="AH106" s="64" t="str">
        <f t="shared" si="19"/>
        <v/>
      </c>
      <c r="AI106" s="63" t="str">
        <f t="shared" si="20"/>
        <v/>
      </c>
      <c r="AJ106" s="63" t="str">
        <f>IF(G106="","",IF(LEN(G106)&lt;&gt;18,"位数不对",IF(AND(LEN(G106)=18,MID("10X98765432",MOD(SUM(MID(G106,{1;2;3;4;5;6;7;8;9;10;11;12;13;14;15;16;17},1)*2^(18-{1;2;3;4;5;6;7;8;9;10;11;12;13;14;15;16;17})),11)+1,1)=RIGHT(G106)),"正确","错误")))</f>
        <v/>
      </c>
      <c r="AK106" s="65" t="str">
        <f ca="1" t="shared" si="21"/>
        <v/>
      </c>
      <c r="AL106" s="63" t="str">
        <f t="shared" si="22"/>
        <v/>
      </c>
      <c r="AM106" s="63" t="str">
        <f>IF(J106="","",IF(LEN(J106)&lt;&gt;18,"位数不对",IF(AND(LEN(J106)=18,MID("10X98765432",MOD(SUM(MID(J106,{1;2;3;4;5;6;7;8;9;10;11;12;13;14;15;16;17},1)*2^(18-{1;2;3;4;5;6;7;8;9;10;11;12;13;14;15;16;17})),11)+1,1)=RIGHT(J106)),"正确","错误")))</f>
        <v/>
      </c>
      <c r="AN106" s="63" t="str">
        <f>IF(L106="","",IF(LEN(L106)&lt;&gt;18,"位数不对",IF(AND(LEN(L106)=18,MID("10X98765432",MOD(SUM(MID(L106,{1;2;3;4;5;6;7;8;9;10;11;12;13;14;15;16;17},1)*2^(18-{1;2;3;4;5;6;7;8;9;10;11;12;13;14;15;16;17})),11)+1,1)=RIGHT(L106)),"正确","错误")))</f>
        <v/>
      </c>
      <c r="AO106" s="69" t="str">
        <f>IF(AB106="","",IF(AB106=INDEX(cs!$AL$1:$AL$242,MATCH(AC106,cs!$AM$1:$AM$242,0)),"正确","请核对"))</f>
        <v/>
      </c>
      <c r="AP106" s="70"/>
    </row>
    <row r="107" ht="15.6" spans="1:42">
      <c r="A107" s="18" t="str">
        <f t="shared" si="14"/>
        <v/>
      </c>
      <c r="B107" s="19"/>
      <c r="C107" s="20"/>
      <c r="D107" s="20"/>
      <c r="E107" s="21"/>
      <c r="F107" s="22"/>
      <c r="G107" s="22"/>
      <c r="H107" s="22"/>
      <c r="I107" s="33"/>
      <c r="J107" s="34"/>
      <c r="K107" s="34"/>
      <c r="L107" s="34"/>
      <c r="M107" s="35" t="str">
        <f t="shared" si="15"/>
        <v/>
      </c>
      <c r="N107" s="35" t="str">
        <f t="shared" si="16"/>
        <v/>
      </c>
      <c r="O107" s="35" t="str">
        <f t="shared" si="17"/>
        <v/>
      </c>
      <c r="P107" s="35" t="str">
        <f t="shared" si="18"/>
        <v/>
      </c>
      <c r="Q107" s="45"/>
      <c r="R107" s="45"/>
      <c r="S107" s="45"/>
      <c r="T107" s="46"/>
      <c r="U107" s="46"/>
      <c r="V107" s="33"/>
      <c r="W107" s="34"/>
      <c r="X107" s="22"/>
      <c r="Y107" s="22"/>
      <c r="Z107" s="54"/>
      <c r="AA107" s="22"/>
      <c r="AB107" s="22"/>
      <c r="AC107" s="55"/>
      <c r="AD107" s="56"/>
      <c r="AE107" s="56"/>
      <c r="AF107" s="56"/>
      <c r="AG107" s="56"/>
      <c r="AH107" s="64" t="str">
        <f t="shared" si="19"/>
        <v/>
      </c>
      <c r="AI107" s="63" t="str">
        <f t="shared" si="20"/>
        <v/>
      </c>
      <c r="AJ107" s="63" t="str">
        <f>IF(G107="","",IF(LEN(G107)&lt;&gt;18,"位数不对",IF(AND(LEN(G107)=18,MID("10X98765432",MOD(SUM(MID(G107,{1;2;3;4;5;6;7;8;9;10;11;12;13;14;15;16;17},1)*2^(18-{1;2;3;4;5;6;7;8;9;10;11;12;13;14;15;16;17})),11)+1,1)=RIGHT(G107)),"正确","错误")))</f>
        <v/>
      </c>
      <c r="AK107" s="65" t="str">
        <f ca="1" t="shared" si="21"/>
        <v/>
      </c>
      <c r="AL107" s="63" t="str">
        <f t="shared" si="22"/>
        <v/>
      </c>
      <c r="AM107" s="63" t="str">
        <f>IF(J107="","",IF(LEN(J107)&lt;&gt;18,"位数不对",IF(AND(LEN(J107)=18,MID("10X98765432",MOD(SUM(MID(J107,{1;2;3;4;5;6;7;8;9;10;11;12;13;14;15;16;17},1)*2^(18-{1;2;3;4;5;6;7;8;9;10;11;12;13;14;15;16;17})),11)+1,1)=RIGHT(J107)),"正确","错误")))</f>
        <v/>
      </c>
      <c r="AN107" s="63" t="str">
        <f>IF(L107="","",IF(LEN(L107)&lt;&gt;18,"位数不对",IF(AND(LEN(L107)=18,MID("10X98765432",MOD(SUM(MID(L107,{1;2;3;4;5;6;7;8;9;10;11;12;13;14;15;16;17},1)*2^(18-{1;2;3;4;5;6;7;8;9;10;11;12;13;14;15;16;17})),11)+1,1)=RIGHT(L107)),"正确","错误")))</f>
        <v/>
      </c>
      <c r="AO107" s="69" t="str">
        <f>IF(AB107="","",IF(AB107=INDEX(cs!$AL$1:$AL$242,MATCH(AC107,cs!$AM$1:$AM$242,0)),"正确","请核对"))</f>
        <v/>
      </c>
      <c r="AP107" s="70"/>
    </row>
    <row r="108" ht="15.6" spans="1:42">
      <c r="A108" s="18" t="str">
        <f t="shared" si="14"/>
        <v/>
      </c>
      <c r="B108" s="19"/>
      <c r="C108" s="20"/>
      <c r="D108" s="20"/>
      <c r="E108" s="21"/>
      <c r="F108" s="22"/>
      <c r="G108" s="22"/>
      <c r="H108" s="22"/>
      <c r="I108" s="33"/>
      <c r="J108" s="34"/>
      <c r="K108" s="34"/>
      <c r="L108" s="34"/>
      <c r="M108" s="35" t="str">
        <f t="shared" si="15"/>
        <v/>
      </c>
      <c r="N108" s="35" t="str">
        <f t="shared" si="16"/>
        <v/>
      </c>
      <c r="O108" s="35" t="str">
        <f t="shared" si="17"/>
        <v/>
      </c>
      <c r="P108" s="35" t="str">
        <f t="shared" si="18"/>
        <v/>
      </c>
      <c r="Q108" s="45"/>
      <c r="R108" s="45"/>
      <c r="S108" s="45"/>
      <c r="T108" s="46"/>
      <c r="U108" s="46"/>
      <c r="V108" s="33"/>
      <c r="W108" s="34"/>
      <c r="X108" s="22"/>
      <c r="Y108" s="22"/>
      <c r="Z108" s="54"/>
      <c r="AA108" s="22"/>
      <c r="AB108" s="22"/>
      <c r="AC108" s="55"/>
      <c r="AD108" s="56"/>
      <c r="AE108" s="56"/>
      <c r="AF108" s="56"/>
      <c r="AG108" s="56"/>
      <c r="AH108" s="64" t="str">
        <f t="shared" si="19"/>
        <v/>
      </c>
      <c r="AI108" s="63" t="str">
        <f t="shared" si="20"/>
        <v/>
      </c>
      <c r="AJ108" s="63" t="str">
        <f>IF(G108="","",IF(LEN(G108)&lt;&gt;18,"位数不对",IF(AND(LEN(G108)=18,MID("10X98765432",MOD(SUM(MID(G108,{1;2;3;4;5;6;7;8;9;10;11;12;13;14;15;16;17},1)*2^(18-{1;2;3;4;5;6;7;8;9;10;11;12;13;14;15;16;17})),11)+1,1)=RIGHT(G108)),"正确","错误")))</f>
        <v/>
      </c>
      <c r="AK108" s="65" t="str">
        <f ca="1" t="shared" si="21"/>
        <v/>
      </c>
      <c r="AL108" s="63" t="str">
        <f t="shared" si="22"/>
        <v/>
      </c>
      <c r="AM108" s="63" t="str">
        <f>IF(J108="","",IF(LEN(J108)&lt;&gt;18,"位数不对",IF(AND(LEN(J108)=18,MID("10X98765432",MOD(SUM(MID(J108,{1;2;3;4;5;6;7;8;9;10;11;12;13;14;15;16;17},1)*2^(18-{1;2;3;4;5;6;7;8;9;10;11;12;13;14;15;16;17})),11)+1,1)=RIGHT(J108)),"正确","错误")))</f>
        <v/>
      </c>
      <c r="AN108" s="63" t="str">
        <f>IF(L108="","",IF(LEN(L108)&lt;&gt;18,"位数不对",IF(AND(LEN(L108)=18,MID("10X98765432",MOD(SUM(MID(L108,{1;2;3;4;5;6;7;8;9;10;11;12;13;14;15;16;17},1)*2^(18-{1;2;3;4;5;6;7;8;9;10;11;12;13;14;15;16;17})),11)+1,1)=RIGHT(L108)),"正确","错误")))</f>
        <v/>
      </c>
      <c r="AO108" s="69" t="str">
        <f>IF(AB108="","",IF(AB108=INDEX(cs!$AL$1:$AL$242,MATCH(AC108,cs!$AM$1:$AM$242,0)),"正确","请核对"))</f>
        <v/>
      </c>
      <c r="AP108" s="70"/>
    </row>
    <row r="109" ht="15.6" spans="1:42">
      <c r="A109" s="18" t="str">
        <f t="shared" si="14"/>
        <v/>
      </c>
      <c r="B109" s="19"/>
      <c r="C109" s="20"/>
      <c r="D109" s="20"/>
      <c r="E109" s="21"/>
      <c r="F109" s="22"/>
      <c r="G109" s="22"/>
      <c r="H109" s="22"/>
      <c r="I109" s="33"/>
      <c r="J109" s="34"/>
      <c r="K109" s="34"/>
      <c r="L109" s="34"/>
      <c r="M109" s="35" t="str">
        <f t="shared" si="15"/>
        <v/>
      </c>
      <c r="N109" s="35" t="str">
        <f t="shared" si="16"/>
        <v/>
      </c>
      <c r="O109" s="35" t="str">
        <f t="shared" si="17"/>
        <v/>
      </c>
      <c r="P109" s="35" t="str">
        <f t="shared" si="18"/>
        <v/>
      </c>
      <c r="Q109" s="45"/>
      <c r="R109" s="45"/>
      <c r="S109" s="45"/>
      <c r="T109" s="46"/>
      <c r="U109" s="46"/>
      <c r="V109" s="33"/>
      <c r="W109" s="34"/>
      <c r="X109" s="22"/>
      <c r="Y109" s="22"/>
      <c r="Z109" s="54"/>
      <c r="AA109" s="22"/>
      <c r="AB109" s="22"/>
      <c r="AC109" s="55"/>
      <c r="AD109" s="56"/>
      <c r="AE109" s="56"/>
      <c r="AF109" s="56"/>
      <c r="AG109" s="56"/>
      <c r="AH109" s="64" t="str">
        <f t="shared" si="19"/>
        <v/>
      </c>
      <c r="AI109" s="63" t="str">
        <f t="shared" si="20"/>
        <v/>
      </c>
      <c r="AJ109" s="63" t="str">
        <f>IF(G109="","",IF(LEN(G109)&lt;&gt;18,"位数不对",IF(AND(LEN(G109)=18,MID("10X98765432",MOD(SUM(MID(G109,{1;2;3;4;5;6;7;8;9;10;11;12;13;14;15;16;17},1)*2^(18-{1;2;3;4;5;6;7;8;9;10;11;12;13;14;15;16;17})),11)+1,1)=RIGHT(G109)),"正确","错误")))</f>
        <v/>
      </c>
      <c r="AK109" s="65" t="str">
        <f ca="1" t="shared" si="21"/>
        <v/>
      </c>
      <c r="AL109" s="63" t="str">
        <f t="shared" si="22"/>
        <v/>
      </c>
      <c r="AM109" s="63" t="str">
        <f>IF(J109="","",IF(LEN(J109)&lt;&gt;18,"位数不对",IF(AND(LEN(J109)=18,MID("10X98765432",MOD(SUM(MID(J109,{1;2;3;4;5;6;7;8;9;10;11;12;13;14;15;16;17},1)*2^(18-{1;2;3;4;5;6;7;8;9;10;11;12;13;14;15;16;17})),11)+1,1)=RIGHT(J109)),"正确","错误")))</f>
        <v/>
      </c>
      <c r="AN109" s="63" t="str">
        <f>IF(L109="","",IF(LEN(L109)&lt;&gt;18,"位数不对",IF(AND(LEN(L109)=18,MID("10X98765432",MOD(SUM(MID(L109,{1;2;3;4;5;6;7;8;9;10;11;12;13;14;15;16;17},1)*2^(18-{1;2;3;4;5;6;7;8;9;10;11;12;13;14;15;16;17})),11)+1,1)=RIGHT(L109)),"正确","错误")))</f>
        <v/>
      </c>
      <c r="AO109" s="69" t="str">
        <f>IF(AB109="","",IF(AB109=INDEX(cs!$AL$1:$AL$242,MATCH(AC109,cs!$AM$1:$AM$242,0)),"正确","请核对"))</f>
        <v/>
      </c>
      <c r="AP109" s="70"/>
    </row>
    <row r="110" ht="15.6" spans="1:42">
      <c r="A110" s="18" t="str">
        <f t="shared" si="14"/>
        <v/>
      </c>
      <c r="B110" s="19"/>
      <c r="C110" s="20"/>
      <c r="D110" s="20"/>
      <c r="E110" s="21"/>
      <c r="F110" s="22"/>
      <c r="G110" s="22"/>
      <c r="H110" s="22"/>
      <c r="I110" s="33"/>
      <c r="J110" s="34"/>
      <c r="K110" s="34"/>
      <c r="L110" s="34"/>
      <c r="M110" s="35" t="str">
        <f t="shared" si="15"/>
        <v/>
      </c>
      <c r="N110" s="35" t="str">
        <f t="shared" si="16"/>
        <v/>
      </c>
      <c r="O110" s="35" t="str">
        <f t="shared" si="17"/>
        <v/>
      </c>
      <c r="P110" s="35" t="str">
        <f t="shared" si="18"/>
        <v/>
      </c>
      <c r="Q110" s="45"/>
      <c r="R110" s="45"/>
      <c r="S110" s="45"/>
      <c r="T110" s="46"/>
      <c r="U110" s="46"/>
      <c r="V110" s="33"/>
      <c r="W110" s="34"/>
      <c r="X110" s="22"/>
      <c r="Y110" s="22"/>
      <c r="Z110" s="54"/>
      <c r="AA110" s="22"/>
      <c r="AB110" s="22"/>
      <c r="AC110" s="55"/>
      <c r="AD110" s="56"/>
      <c r="AE110" s="56"/>
      <c r="AF110" s="56"/>
      <c r="AG110" s="56"/>
      <c r="AH110" s="64" t="str">
        <f t="shared" si="19"/>
        <v/>
      </c>
      <c r="AI110" s="63" t="str">
        <f t="shared" si="20"/>
        <v/>
      </c>
      <c r="AJ110" s="63" t="str">
        <f>IF(G110="","",IF(LEN(G110)&lt;&gt;18,"位数不对",IF(AND(LEN(G110)=18,MID("10X98765432",MOD(SUM(MID(G110,{1;2;3;4;5;6;7;8;9;10;11;12;13;14;15;16;17},1)*2^(18-{1;2;3;4;5;6;7;8;9;10;11;12;13;14;15;16;17})),11)+1,1)=RIGHT(G110)),"正确","错误")))</f>
        <v/>
      </c>
      <c r="AK110" s="65" t="str">
        <f ca="1" t="shared" si="21"/>
        <v/>
      </c>
      <c r="AL110" s="63" t="str">
        <f t="shared" si="22"/>
        <v/>
      </c>
      <c r="AM110" s="63" t="str">
        <f>IF(J110="","",IF(LEN(J110)&lt;&gt;18,"位数不对",IF(AND(LEN(J110)=18,MID("10X98765432",MOD(SUM(MID(J110,{1;2;3;4;5;6;7;8;9;10;11;12;13;14;15;16;17},1)*2^(18-{1;2;3;4;5;6;7;8;9;10;11;12;13;14;15;16;17})),11)+1,1)=RIGHT(J110)),"正确","错误")))</f>
        <v/>
      </c>
      <c r="AN110" s="63" t="str">
        <f>IF(L110="","",IF(LEN(L110)&lt;&gt;18,"位数不对",IF(AND(LEN(L110)=18,MID("10X98765432",MOD(SUM(MID(L110,{1;2;3;4;5;6;7;8;9;10;11;12;13;14;15;16;17},1)*2^(18-{1;2;3;4;5;6;7;8;9;10;11;12;13;14;15;16;17})),11)+1,1)=RIGHT(L110)),"正确","错误")))</f>
        <v/>
      </c>
      <c r="AO110" s="69" t="str">
        <f>IF(AB110="","",IF(AB110=INDEX(cs!$AL$1:$AL$242,MATCH(AC110,cs!$AM$1:$AM$242,0)),"正确","请核对"))</f>
        <v/>
      </c>
      <c r="AP110" s="70"/>
    </row>
    <row r="111" ht="15.6" spans="1:42">
      <c r="A111" s="18" t="str">
        <f t="shared" si="14"/>
        <v/>
      </c>
      <c r="B111" s="19"/>
      <c r="C111" s="20"/>
      <c r="D111" s="20"/>
      <c r="E111" s="21"/>
      <c r="F111" s="22"/>
      <c r="G111" s="22"/>
      <c r="H111" s="22"/>
      <c r="I111" s="33"/>
      <c r="J111" s="34"/>
      <c r="K111" s="34"/>
      <c r="L111" s="34"/>
      <c r="M111" s="35" t="str">
        <f t="shared" si="15"/>
        <v/>
      </c>
      <c r="N111" s="35" t="str">
        <f t="shared" si="16"/>
        <v/>
      </c>
      <c r="O111" s="35" t="str">
        <f t="shared" si="17"/>
        <v/>
      </c>
      <c r="P111" s="35" t="str">
        <f t="shared" si="18"/>
        <v/>
      </c>
      <c r="Q111" s="45"/>
      <c r="R111" s="45"/>
      <c r="S111" s="45"/>
      <c r="T111" s="46"/>
      <c r="U111" s="46"/>
      <c r="V111" s="33"/>
      <c r="W111" s="34"/>
      <c r="X111" s="22"/>
      <c r="Y111" s="22"/>
      <c r="Z111" s="54"/>
      <c r="AA111" s="22"/>
      <c r="AB111" s="22"/>
      <c r="AC111" s="55"/>
      <c r="AD111" s="56"/>
      <c r="AE111" s="56"/>
      <c r="AF111" s="56"/>
      <c r="AG111" s="56"/>
      <c r="AH111" s="64" t="str">
        <f t="shared" si="19"/>
        <v/>
      </c>
      <c r="AI111" s="63" t="str">
        <f t="shared" si="20"/>
        <v/>
      </c>
      <c r="AJ111" s="63" t="str">
        <f>IF(G111="","",IF(LEN(G111)&lt;&gt;18,"位数不对",IF(AND(LEN(G111)=18,MID("10X98765432",MOD(SUM(MID(G111,{1;2;3;4;5;6;7;8;9;10;11;12;13;14;15;16;17},1)*2^(18-{1;2;3;4;5;6;7;8;9;10;11;12;13;14;15;16;17})),11)+1,1)=RIGHT(G111)),"正确","错误")))</f>
        <v/>
      </c>
      <c r="AK111" s="65" t="str">
        <f ca="1" t="shared" si="21"/>
        <v/>
      </c>
      <c r="AL111" s="63" t="str">
        <f t="shared" si="22"/>
        <v/>
      </c>
      <c r="AM111" s="63" t="str">
        <f>IF(J111="","",IF(LEN(J111)&lt;&gt;18,"位数不对",IF(AND(LEN(J111)=18,MID("10X98765432",MOD(SUM(MID(J111,{1;2;3;4;5;6;7;8;9;10;11;12;13;14;15;16;17},1)*2^(18-{1;2;3;4;5;6;7;8;9;10;11;12;13;14;15;16;17})),11)+1,1)=RIGHT(J111)),"正确","错误")))</f>
        <v/>
      </c>
      <c r="AN111" s="63" t="str">
        <f>IF(L111="","",IF(LEN(L111)&lt;&gt;18,"位数不对",IF(AND(LEN(L111)=18,MID("10X98765432",MOD(SUM(MID(L111,{1;2;3;4;5;6;7;8;9;10;11;12;13;14;15;16;17},1)*2^(18-{1;2;3;4;5;6;7;8;9;10;11;12;13;14;15;16;17})),11)+1,1)=RIGHT(L111)),"正确","错误")))</f>
        <v/>
      </c>
      <c r="AO111" s="69" t="str">
        <f>IF(AB111="","",IF(AB111=INDEX(cs!$AL$1:$AL$242,MATCH(AC111,cs!$AM$1:$AM$242,0)),"正确","请核对"))</f>
        <v/>
      </c>
      <c r="AP111" s="70"/>
    </row>
    <row r="112" ht="15.6" spans="1:42">
      <c r="A112" s="18" t="str">
        <f t="shared" si="14"/>
        <v/>
      </c>
      <c r="B112" s="19"/>
      <c r="C112" s="20"/>
      <c r="D112" s="20"/>
      <c r="E112" s="21"/>
      <c r="F112" s="22"/>
      <c r="G112" s="22"/>
      <c r="H112" s="22"/>
      <c r="I112" s="33"/>
      <c r="J112" s="34"/>
      <c r="K112" s="34"/>
      <c r="L112" s="34"/>
      <c r="M112" s="35" t="str">
        <f t="shared" si="15"/>
        <v/>
      </c>
      <c r="N112" s="35" t="str">
        <f t="shared" si="16"/>
        <v/>
      </c>
      <c r="O112" s="35" t="str">
        <f t="shared" si="17"/>
        <v/>
      </c>
      <c r="P112" s="35" t="str">
        <f t="shared" si="18"/>
        <v/>
      </c>
      <c r="Q112" s="45"/>
      <c r="R112" s="45"/>
      <c r="S112" s="45"/>
      <c r="T112" s="46"/>
      <c r="U112" s="46"/>
      <c r="V112" s="33"/>
      <c r="W112" s="34"/>
      <c r="X112" s="22"/>
      <c r="Y112" s="22"/>
      <c r="Z112" s="54"/>
      <c r="AA112" s="22"/>
      <c r="AB112" s="22"/>
      <c r="AC112" s="55"/>
      <c r="AD112" s="56"/>
      <c r="AE112" s="56"/>
      <c r="AF112" s="56"/>
      <c r="AG112" s="56"/>
      <c r="AH112" s="64" t="str">
        <f t="shared" si="19"/>
        <v/>
      </c>
      <c r="AI112" s="63" t="str">
        <f t="shared" si="20"/>
        <v/>
      </c>
      <c r="AJ112" s="63" t="str">
        <f>IF(G112="","",IF(LEN(G112)&lt;&gt;18,"位数不对",IF(AND(LEN(G112)=18,MID("10X98765432",MOD(SUM(MID(G112,{1;2;3;4;5;6;7;8;9;10;11;12;13;14;15;16;17},1)*2^(18-{1;2;3;4;5;6;7;8;9;10;11;12;13;14;15;16;17})),11)+1,1)=RIGHT(G112)),"正确","错误")))</f>
        <v/>
      </c>
      <c r="AK112" s="65" t="str">
        <f ca="1" t="shared" si="21"/>
        <v/>
      </c>
      <c r="AL112" s="63" t="str">
        <f t="shared" si="22"/>
        <v/>
      </c>
      <c r="AM112" s="63" t="str">
        <f>IF(J112="","",IF(LEN(J112)&lt;&gt;18,"位数不对",IF(AND(LEN(J112)=18,MID("10X98765432",MOD(SUM(MID(J112,{1;2;3;4;5;6;7;8;9;10;11;12;13;14;15;16;17},1)*2^(18-{1;2;3;4;5;6;7;8;9;10;11;12;13;14;15;16;17})),11)+1,1)=RIGHT(J112)),"正确","错误")))</f>
        <v/>
      </c>
      <c r="AN112" s="63" t="str">
        <f>IF(L112="","",IF(LEN(L112)&lt;&gt;18,"位数不对",IF(AND(LEN(L112)=18,MID("10X98765432",MOD(SUM(MID(L112,{1;2;3;4;5;6;7;8;9;10;11;12;13;14;15;16;17},1)*2^(18-{1;2;3;4;5;6;7;8;9;10;11;12;13;14;15;16;17})),11)+1,1)=RIGHT(L112)),"正确","错误")))</f>
        <v/>
      </c>
      <c r="AO112" s="69" t="str">
        <f>IF(AB112="","",IF(AB112=INDEX(cs!$AL$1:$AL$242,MATCH(AC112,cs!$AM$1:$AM$242,0)),"正确","请核对"))</f>
        <v/>
      </c>
      <c r="AP112" s="70"/>
    </row>
    <row r="113" ht="15.6" spans="1:42">
      <c r="A113" s="18" t="str">
        <f t="shared" si="14"/>
        <v/>
      </c>
      <c r="B113" s="19"/>
      <c r="C113" s="20"/>
      <c r="D113" s="20"/>
      <c r="E113" s="21"/>
      <c r="F113" s="22"/>
      <c r="G113" s="22"/>
      <c r="H113" s="22"/>
      <c r="I113" s="33"/>
      <c r="J113" s="34"/>
      <c r="K113" s="34"/>
      <c r="L113" s="34"/>
      <c r="M113" s="35" t="str">
        <f t="shared" si="15"/>
        <v/>
      </c>
      <c r="N113" s="35" t="str">
        <f t="shared" si="16"/>
        <v/>
      </c>
      <c r="O113" s="35" t="str">
        <f t="shared" si="17"/>
        <v/>
      </c>
      <c r="P113" s="35" t="str">
        <f t="shared" si="18"/>
        <v/>
      </c>
      <c r="Q113" s="45"/>
      <c r="R113" s="45"/>
      <c r="S113" s="45"/>
      <c r="T113" s="46"/>
      <c r="U113" s="46"/>
      <c r="V113" s="33"/>
      <c r="W113" s="34"/>
      <c r="X113" s="22"/>
      <c r="Y113" s="22"/>
      <c r="Z113" s="54"/>
      <c r="AA113" s="22"/>
      <c r="AB113" s="22"/>
      <c r="AC113" s="55"/>
      <c r="AD113" s="56"/>
      <c r="AE113" s="56"/>
      <c r="AF113" s="56"/>
      <c r="AG113" s="56"/>
      <c r="AH113" s="64" t="str">
        <f t="shared" si="19"/>
        <v/>
      </c>
      <c r="AI113" s="63" t="str">
        <f t="shared" si="20"/>
        <v/>
      </c>
      <c r="AJ113" s="63" t="str">
        <f>IF(G113="","",IF(LEN(G113)&lt;&gt;18,"位数不对",IF(AND(LEN(G113)=18,MID("10X98765432",MOD(SUM(MID(G113,{1;2;3;4;5;6;7;8;9;10;11;12;13;14;15;16;17},1)*2^(18-{1;2;3;4;5;6;7;8;9;10;11;12;13;14;15;16;17})),11)+1,1)=RIGHT(G113)),"正确","错误")))</f>
        <v/>
      </c>
      <c r="AK113" s="65" t="str">
        <f ca="1" t="shared" si="21"/>
        <v/>
      </c>
      <c r="AL113" s="63" t="str">
        <f t="shared" si="22"/>
        <v/>
      </c>
      <c r="AM113" s="63" t="str">
        <f>IF(J113="","",IF(LEN(J113)&lt;&gt;18,"位数不对",IF(AND(LEN(J113)=18,MID("10X98765432",MOD(SUM(MID(J113,{1;2;3;4;5;6;7;8;9;10;11;12;13;14;15;16;17},1)*2^(18-{1;2;3;4;5;6;7;8;9;10;11;12;13;14;15;16;17})),11)+1,1)=RIGHT(J113)),"正确","错误")))</f>
        <v/>
      </c>
      <c r="AN113" s="63" t="str">
        <f>IF(L113="","",IF(LEN(L113)&lt;&gt;18,"位数不对",IF(AND(LEN(L113)=18,MID("10X98765432",MOD(SUM(MID(L113,{1;2;3;4;5;6;7;8;9;10;11;12;13;14;15;16;17},1)*2^(18-{1;2;3;4;5;6;7;8;9;10;11;12;13;14;15;16;17})),11)+1,1)=RIGHT(L113)),"正确","错误")))</f>
        <v/>
      </c>
      <c r="AO113" s="69" t="str">
        <f>IF(AB113="","",IF(AB113=INDEX(cs!$AL$1:$AL$242,MATCH(AC113,cs!$AM$1:$AM$242,0)),"正确","请核对"))</f>
        <v/>
      </c>
      <c r="AP113" s="70"/>
    </row>
    <row r="114" ht="15.6" spans="1:42">
      <c r="A114" s="18" t="str">
        <f t="shared" si="14"/>
        <v/>
      </c>
      <c r="B114" s="19"/>
      <c r="C114" s="20"/>
      <c r="D114" s="20"/>
      <c r="E114" s="21"/>
      <c r="F114" s="22"/>
      <c r="G114" s="22"/>
      <c r="H114" s="22"/>
      <c r="I114" s="33"/>
      <c r="J114" s="34"/>
      <c r="K114" s="34"/>
      <c r="L114" s="34"/>
      <c r="M114" s="35" t="str">
        <f t="shared" si="15"/>
        <v/>
      </c>
      <c r="N114" s="35" t="str">
        <f t="shared" si="16"/>
        <v/>
      </c>
      <c r="O114" s="35" t="str">
        <f t="shared" si="17"/>
        <v/>
      </c>
      <c r="P114" s="35" t="str">
        <f t="shared" si="18"/>
        <v/>
      </c>
      <c r="Q114" s="45"/>
      <c r="R114" s="45"/>
      <c r="S114" s="45"/>
      <c r="T114" s="46"/>
      <c r="U114" s="46"/>
      <c r="V114" s="33"/>
      <c r="W114" s="34"/>
      <c r="X114" s="22"/>
      <c r="Y114" s="22"/>
      <c r="Z114" s="54"/>
      <c r="AA114" s="22"/>
      <c r="AB114" s="22"/>
      <c r="AC114" s="55"/>
      <c r="AD114" s="56"/>
      <c r="AE114" s="56"/>
      <c r="AF114" s="56"/>
      <c r="AG114" s="56"/>
      <c r="AH114" s="64" t="str">
        <f t="shared" si="19"/>
        <v/>
      </c>
      <c r="AI114" s="63" t="str">
        <f t="shared" si="20"/>
        <v/>
      </c>
      <c r="AJ114" s="63" t="str">
        <f>IF(G114="","",IF(LEN(G114)&lt;&gt;18,"位数不对",IF(AND(LEN(G114)=18,MID("10X98765432",MOD(SUM(MID(G114,{1;2;3;4;5;6;7;8;9;10;11;12;13;14;15;16;17},1)*2^(18-{1;2;3;4;5;6;7;8;9;10;11;12;13;14;15;16;17})),11)+1,1)=RIGHT(G114)),"正确","错误")))</f>
        <v/>
      </c>
      <c r="AK114" s="65" t="str">
        <f ca="1" t="shared" si="21"/>
        <v/>
      </c>
      <c r="AL114" s="63" t="str">
        <f t="shared" si="22"/>
        <v/>
      </c>
      <c r="AM114" s="63" t="str">
        <f>IF(J114="","",IF(LEN(J114)&lt;&gt;18,"位数不对",IF(AND(LEN(J114)=18,MID("10X98765432",MOD(SUM(MID(J114,{1;2;3;4;5;6;7;8;9;10;11;12;13;14;15;16;17},1)*2^(18-{1;2;3;4;5;6;7;8;9;10;11;12;13;14;15;16;17})),11)+1,1)=RIGHT(J114)),"正确","错误")))</f>
        <v/>
      </c>
      <c r="AN114" s="63" t="str">
        <f>IF(L114="","",IF(LEN(L114)&lt;&gt;18,"位数不对",IF(AND(LEN(L114)=18,MID("10X98765432",MOD(SUM(MID(L114,{1;2;3;4;5;6;7;8;9;10;11;12;13;14;15;16;17},1)*2^(18-{1;2;3;4;5;6;7;8;9;10;11;12;13;14;15;16;17})),11)+1,1)=RIGHT(L114)),"正确","错误")))</f>
        <v/>
      </c>
      <c r="AO114" s="69" t="str">
        <f>IF(AB114="","",IF(AB114=INDEX(cs!$AL$1:$AL$242,MATCH(AC114,cs!$AM$1:$AM$242,0)),"正确","请核对"))</f>
        <v/>
      </c>
      <c r="AP114" s="70"/>
    </row>
    <row r="115" ht="15.6" spans="1:42">
      <c r="A115" s="18" t="str">
        <f t="shared" si="14"/>
        <v/>
      </c>
      <c r="B115" s="19"/>
      <c r="C115" s="20"/>
      <c r="D115" s="20"/>
      <c r="E115" s="21"/>
      <c r="F115" s="22"/>
      <c r="G115" s="22"/>
      <c r="H115" s="22"/>
      <c r="I115" s="33"/>
      <c r="J115" s="34"/>
      <c r="K115" s="34"/>
      <c r="L115" s="34"/>
      <c r="M115" s="35" t="str">
        <f t="shared" si="15"/>
        <v/>
      </c>
      <c r="N115" s="35" t="str">
        <f t="shared" si="16"/>
        <v/>
      </c>
      <c r="O115" s="35" t="str">
        <f t="shared" si="17"/>
        <v/>
      </c>
      <c r="P115" s="35" t="str">
        <f t="shared" si="18"/>
        <v/>
      </c>
      <c r="Q115" s="45"/>
      <c r="R115" s="45"/>
      <c r="S115" s="45"/>
      <c r="T115" s="46"/>
      <c r="U115" s="46"/>
      <c r="V115" s="33"/>
      <c r="W115" s="34"/>
      <c r="X115" s="22"/>
      <c r="Y115" s="22"/>
      <c r="Z115" s="54"/>
      <c r="AA115" s="22"/>
      <c r="AB115" s="22"/>
      <c r="AC115" s="55"/>
      <c r="AD115" s="56"/>
      <c r="AE115" s="56"/>
      <c r="AF115" s="56"/>
      <c r="AG115" s="56"/>
      <c r="AH115" s="64" t="str">
        <f t="shared" si="19"/>
        <v/>
      </c>
      <c r="AI115" s="63" t="str">
        <f t="shared" si="20"/>
        <v/>
      </c>
      <c r="AJ115" s="63" t="str">
        <f>IF(G115="","",IF(LEN(G115)&lt;&gt;18,"位数不对",IF(AND(LEN(G115)=18,MID("10X98765432",MOD(SUM(MID(G115,{1;2;3;4;5;6;7;8;9;10;11;12;13;14;15;16;17},1)*2^(18-{1;2;3;4;5;6;7;8;9;10;11;12;13;14;15;16;17})),11)+1,1)=RIGHT(G115)),"正确","错误")))</f>
        <v/>
      </c>
      <c r="AK115" s="65" t="str">
        <f ca="1" t="shared" si="21"/>
        <v/>
      </c>
      <c r="AL115" s="63" t="str">
        <f t="shared" si="22"/>
        <v/>
      </c>
      <c r="AM115" s="63" t="str">
        <f>IF(J115="","",IF(LEN(J115)&lt;&gt;18,"位数不对",IF(AND(LEN(J115)=18,MID("10X98765432",MOD(SUM(MID(J115,{1;2;3;4;5;6;7;8;9;10;11;12;13;14;15;16;17},1)*2^(18-{1;2;3;4;5;6;7;8;9;10;11;12;13;14;15;16;17})),11)+1,1)=RIGHT(J115)),"正确","错误")))</f>
        <v/>
      </c>
      <c r="AN115" s="63" t="str">
        <f>IF(L115="","",IF(LEN(L115)&lt;&gt;18,"位数不对",IF(AND(LEN(L115)=18,MID("10X98765432",MOD(SUM(MID(L115,{1;2;3;4;5;6;7;8;9;10;11;12;13;14;15;16;17},1)*2^(18-{1;2;3;4;5;6;7;8;9;10;11;12;13;14;15;16;17})),11)+1,1)=RIGHT(L115)),"正确","错误")))</f>
        <v/>
      </c>
      <c r="AO115" s="69" t="str">
        <f>IF(AB115="","",IF(AB115=INDEX(cs!$AL$1:$AL$242,MATCH(AC115,cs!$AM$1:$AM$242,0)),"正确","请核对"))</f>
        <v/>
      </c>
      <c r="AP115" s="70"/>
    </row>
    <row r="116" ht="15.6" spans="1:42">
      <c r="A116" s="18" t="str">
        <f t="shared" si="14"/>
        <v/>
      </c>
      <c r="B116" s="19"/>
      <c r="C116" s="20"/>
      <c r="D116" s="20"/>
      <c r="E116" s="21"/>
      <c r="F116" s="22"/>
      <c r="G116" s="22"/>
      <c r="H116" s="22"/>
      <c r="I116" s="33"/>
      <c r="J116" s="34"/>
      <c r="K116" s="34"/>
      <c r="L116" s="34"/>
      <c r="M116" s="35" t="str">
        <f t="shared" si="15"/>
        <v/>
      </c>
      <c r="N116" s="35" t="str">
        <f t="shared" si="16"/>
        <v/>
      </c>
      <c r="O116" s="35" t="str">
        <f t="shared" si="17"/>
        <v/>
      </c>
      <c r="P116" s="35" t="str">
        <f t="shared" si="18"/>
        <v/>
      </c>
      <c r="Q116" s="45"/>
      <c r="R116" s="45"/>
      <c r="S116" s="45"/>
      <c r="T116" s="46"/>
      <c r="U116" s="46"/>
      <c r="V116" s="33"/>
      <c r="W116" s="34"/>
      <c r="X116" s="22"/>
      <c r="Y116" s="22"/>
      <c r="Z116" s="54"/>
      <c r="AA116" s="22"/>
      <c r="AB116" s="22"/>
      <c r="AC116" s="55"/>
      <c r="AD116" s="56"/>
      <c r="AE116" s="56"/>
      <c r="AF116" s="56"/>
      <c r="AG116" s="56"/>
      <c r="AH116" s="64" t="str">
        <f t="shared" si="19"/>
        <v/>
      </c>
      <c r="AI116" s="63" t="str">
        <f t="shared" si="20"/>
        <v/>
      </c>
      <c r="AJ116" s="63" t="str">
        <f>IF(G116="","",IF(LEN(G116)&lt;&gt;18,"位数不对",IF(AND(LEN(G116)=18,MID("10X98765432",MOD(SUM(MID(G116,{1;2;3;4;5;6;7;8;9;10;11;12;13;14;15;16;17},1)*2^(18-{1;2;3;4;5;6;7;8;9;10;11;12;13;14;15;16;17})),11)+1,1)=RIGHT(G116)),"正确","错误")))</f>
        <v/>
      </c>
      <c r="AK116" s="65" t="str">
        <f ca="1" t="shared" si="21"/>
        <v/>
      </c>
      <c r="AL116" s="63" t="str">
        <f t="shared" si="22"/>
        <v/>
      </c>
      <c r="AM116" s="63" t="str">
        <f>IF(J116="","",IF(LEN(J116)&lt;&gt;18,"位数不对",IF(AND(LEN(J116)=18,MID("10X98765432",MOD(SUM(MID(J116,{1;2;3;4;5;6;7;8;9;10;11;12;13;14;15;16;17},1)*2^(18-{1;2;3;4;5;6;7;8;9;10;11;12;13;14;15;16;17})),11)+1,1)=RIGHT(J116)),"正确","错误")))</f>
        <v/>
      </c>
      <c r="AN116" s="63" t="str">
        <f>IF(L116="","",IF(LEN(L116)&lt;&gt;18,"位数不对",IF(AND(LEN(L116)=18,MID("10X98765432",MOD(SUM(MID(L116,{1;2;3;4;5;6;7;8;9;10;11;12;13;14;15;16;17},1)*2^(18-{1;2;3;4;5;6;7;8;9;10;11;12;13;14;15;16;17})),11)+1,1)=RIGHT(L116)),"正确","错误")))</f>
        <v/>
      </c>
      <c r="AO116" s="69" t="str">
        <f>IF(AB116="","",IF(AB116=INDEX(cs!$AL$1:$AL$242,MATCH(AC116,cs!$AM$1:$AM$242,0)),"正确","请核对"))</f>
        <v/>
      </c>
      <c r="AP116" s="70"/>
    </row>
    <row r="117" ht="15.6" spans="1:42">
      <c r="A117" s="18" t="str">
        <f t="shared" si="14"/>
        <v/>
      </c>
      <c r="B117" s="19"/>
      <c r="C117" s="20"/>
      <c r="D117" s="20"/>
      <c r="E117" s="21"/>
      <c r="F117" s="22"/>
      <c r="G117" s="22"/>
      <c r="H117" s="22"/>
      <c r="I117" s="33"/>
      <c r="J117" s="34"/>
      <c r="K117" s="34"/>
      <c r="L117" s="34"/>
      <c r="M117" s="35" t="str">
        <f t="shared" si="15"/>
        <v/>
      </c>
      <c r="N117" s="35" t="str">
        <f t="shared" si="16"/>
        <v/>
      </c>
      <c r="O117" s="35" t="str">
        <f t="shared" si="17"/>
        <v/>
      </c>
      <c r="P117" s="35" t="str">
        <f t="shared" si="18"/>
        <v/>
      </c>
      <c r="Q117" s="45"/>
      <c r="R117" s="45"/>
      <c r="S117" s="45"/>
      <c r="T117" s="46"/>
      <c r="U117" s="46"/>
      <c r="V117" s="33"/>
      <c r="W117" s="34"/>
      <c r="X117" s="22"/>
      <c r="Y117" s="22"/>
      <c r="Z117" s="54"/>
      <c r="AA117" s="22"/>
      <c r="AB117" s="22"/>
      <c r="AC117" s="55"/>
      <c r="AD117" s="56"/>
      <c r="AE117" s="56"/>
      <c r="AF117" s="56"/>
      <c r="AG117" s="56"/>
      <c r="AH117" s="64" t="str">
        <f t="shared" si="19"/>
        <v/>
      </c>
      <c r="AI117" s="63" t="str">
        <f t="shared" si="20"/>
        <v/>
      </c>
      <c r="AJ117" s="63" t="str">
        <f>IF(G117="","",IF(LEN(G117)&lt;&gt;18,"位数不对",IF(AND(LEN(G117)=18,MID("10X98765432",MOD(SUM(MID(G117,{1;2;3;4;5;6;7;8;9;10;11;12;13;14;15;16;17},1)*2^(18-{1;2;3;4;5;6;7;8;9;10;11;12;13;14;15;16;17})),11)+1,1)=RIGHT(G117)),"正确","错误")))</f>
        <v/>
      </c>
      <c r="AK117" s="65" t="str">
        <f ca="1" t="shared" si="21"/>
        <v/>
      </c>
      <c r="AL117" s="63" t="str">
        <f t="shared" si="22"/>
        <v/>
      </c>
      <c r="AM117" s="63" t="str">
        <f>IF(J117="","",IF(LEN(J117)&lt;&gt;18,"位数不对",IF(AND(LEN(J117)=18,MID("10X98765432",MOD(SUM(MID(J117,{1;2;3;4;5;6;7;8;9;10;11;12;13;14;15;16;17},1)*2^(18-{1;2;3;4;5;6;7;8;9;10;11;12;13;14;15;16;17})),11)+1,1)=RIGHT(J117)),"正确","错误")))</f>
        <v/>
      </c>
      <c r="AN117" s="63" t="str">
        <f>IF(L117="","",IF(LEN(L117)&lt;&gt;18,"位数不对",IF(AND(LEN(L117)=18,MID("10X98765432",MOD(SUM(MID(L117,{1;2;3;4;5;6;7;8;9;10;11;12;13;14;15;16;17},1)*2^(18-{1;2;3;4;5;6;7;8;9;10;11;12;13;14;15;16;17})),11)+1,1)=RIGHT(L117)),"正确","错误")))</f>
        <v/>
      </c>
      <c r="AO117" s="69" t="str">
        <f>IF(AB117="","",IF(AB117=INDEX(cs!$AL$1:$AL$242,MATCH(AC117,cs!$AM$1:$AM$242,0)),"正确","请核对"))</f>
        <v/>
      </c>
      <c r="AP117" s="70"/>
    </row>
    <row r="118" ht="15.6" spans="1:42">
      <c r="A118" s="18" t="str">
        <f t="shared" si="14"/>
        <v/>
      </c>
      <c r="B118" s="19"/>
      <c r="C118" s="20"/>
      <c r="D118" s="20"/>
      <c r="E118" s="21"/>
      <c r="F118" s="22"/>
      <c r="G118" s="22"/>
      <c r="H118" s="22"/>
      <c r="I118" s="33"/>
      <c r="J118" s="34"/>
      <c r="K118" s="34"/>
      <c r="L118" s="34"/>
      <c r="M118" s="35" t="str">
        <f t="shared" si="15"/>
        <v/>
      </c>
      <c r="N118" s="35" t="str">
        <f t="shared" si="16"/>
        <v/>
      </c>
      <c r="O118" s="35" t="str">
        <f t="shared" si="17"/>
        <v/>
      </c>
      <c r="P118" s="35" t="str">
        <f t="shared" si="18"/>
        <v/>
      </c>
      <c r="Q118" s="45"/>
      <c r="R118" s="45"/>
      <c r="S118" s="45"/>
      <c r="T118" s="46"/>
      <c r="U118" s="46"/>
      <c r="V118" s="33"/>
      <c r="W118" s="34"/>
      <c r="X118" s="22"/>
      <c r="Y118" s="22"/>
      <c r="Z118" s="54"/>
      <c r="AA118" s="22"/>
      <c r="AB118" s="22"/>
      <c r="AC118" s="55"/>
      <c r="AD118" s="56"/>
      <c r="AE118" s="56"/>
      <c r="AF118" s="56"/>
      <c r="AG118" s="56"/>
      <c r="AH118" s="64" t="str">
        <f t="shared" si="19"/>
        <v/>
      </c>
      <c r="AI118" s="63" t="str">
        <f t="shared" si="20"/>
        <v/>
      </c>
      <c r="AJ118" s="63" t="str">
        <f>IF(G118="","",IF(LEN(G118)&lt;&gt;18,"位数不对",IF(AND(LEN(G118)=18,MID("10X98765432",MOD(SUM(MID(G118,{1;2;3;4;5;6;7;8;9;10;11;12;13;14;15;16;17},1)*2^(18-{1;2;3;4;5;6;7;8;9;10;11;12;13;14;15;16;17})),11)+1,1)=RIGHT(G118)),"正确","错误")))</f>
        <v/>
      </c>
      <c r="AK118" s="65" t="str">
        <f ca="1" t="shared" si="21"/>
        <v/>
      </c>
      <c r="AL118" s="63" t="str">
        <f t="shared" si="22"/>
        <v/>
      </c>
      <c r="AM118" s="63" t="str">
        <f>IF(J118="","",IF(LEN(J118)&lt;&gt;18,"位数不对",IF(AND(LEN(J118)=18,MID("10X98765432",MOD(SUM(MID(J118,{1;2;3;4;5;6;7;8;9;10;11;12;13;14;15;16;17},1)*2^(18-{1;2;3;4;5;6;7;8;9;10;11;12;13;14;15;16;17})),11)+1,1)=RIGHT(J118)),"正确","错误")))</f>
        <v/>
      </c>
      <c r="AN118" s="63" t="str">
        <f>IF(L118="","",IF(LEN(L118)&lt;&gt;18,"位数不对",IF(AND(LEN(L118)=18,MID("10X98765432",MOD(SUM(MID(L118,{1;2;3;4;5;6;7;8;9;10;11;12;13;14;15;16;17},1)*2^(18-{1;2;3;4;5;6;7;8;9;10;11;12;13;14;15;16;17})),11)+1,1)=RIGHT(L118)),"正确","错误")))</f>
        <v/>
      </c>
      <c r="AO118" s="69" t="str">
        <f>IF(AB118="","",IF(AB118=INDEX(cs!$AL$1:$AL$242,MATCH(AC118,cs!$AM$1:$AM$242,0)),"正确","请核对"))</f>
        <v/>
      </c>
      <c r="AP118" s="70"/>
    </row>
    <row r="119" ht="15.6" spans="1:42">
      <c r="A119" s="18" t="str">
        <f t="shared" si="14"/>
        <v/>
      </c>
      <c r="B119" s="19"/>
      <c r="C119" s="20"/>
      <c r="D119" s="20"/>
      <c r="E119" s="21"/>
      <c r="F119" s="22"/>
      <c r="G119" s="22"/>
      <c r="H119" s="22"/>
      <c r="I119" s="33"/>
      <c r="J119" s="34"/>
      <c r="K119" s="34"/>
      <c r="L119" s="34"/>
      <c r="M119" s="35" t="str">
        <f t="shared" si="15"/>
        <v/>
      </c>
      <c r="N119" s="35" t="str">
        <f t="shared" si="16"/>
        <v/>
      </c>
      <c r="O119" s="35" t="str">
        <f t="shared" si="17"/>
        <v/>
      </c>
      <c r="P119" s="35" t="str">
        <f t="shared" si="18"/>
        <v/>
      </c>
      <c r="Q119" s="45"/>
      <c r="R119" s="45"/>
      <c r="S119" s="45"/>
      <c r="T119" s="46"/>
      <c r="U119" s="46"/>
      <c r="V119" s="33"/>
      <c r="W119" s="34"/>
      <c r="X119" s="22"/>
      <c r="Y119" s="22"/>
      <c r="Z119" s="54"/>
      <c r="AA119" s="22"/>
      <c r="AB119" s="22"/>
      <c r="AC119" s="55"/>
      <c r="AD119" s="56"/>
      <c r="AE119" s="56"/>
      <c r="AF119" s="56"/>
      <c r="AG119" s="56"/>
      <c r="AH119" s="64" t="str">
        <f t="shared" si="19"/>
        <v/>
      </c>
      <c r="AI119" s="63" t="str">
        <f t="shared" si="20"/>
        <v/>
      </c>
      <c r="AJ119" s="63" t="str">
        <f>IF(G119="","",IF(LEN(G119)&lt;&gt;18,"位数不对",IF(AND(LEN(G119)=18,MID("10X98765432",MOD(SUM(MID(G119,{1;2;3;4;5;6;7;8;9;10;11;12;13;14;15;16;17},1)*2^(18-{1;2;3;4;5;6;7;8;9;10;11;12;13;14;15;16;17})),11)+1,1)=RIGHT(G119)),"正确","错误")))</f>
        <v/>
      </c>
      <c r="AK119" s="65" t="str">
        <f ca="1" t="shared" si="21"/>
        <v/>
      </c>
      <c r="AL119" s="63" t="str">
        <f t="shared" si="22"/>
        <v/>
      </c>
      <c r="AM119" s="63" t="str">
        <f>IF(J119="","",IF(LEN(J119)&lt;&gt;18,"位数不对",IF(AND(LEN(J119)=18,MID("10X98765432",MOD(SUM(MID(J119,{1;2;3;4;5;6;7;8;9;10;11;12;13;14;15;16;17},1)*2^(18-{1;2;3;4;5;6;7;8;9;10;11;12;13;14;15;16;17})),11)+1,1)=RIGHT(J119)),"正确","错误")))</f>
        <v/>
      </c>
      <c r="AN119" s="63" t="str">
        <f>IF(L119="","",IF(LEN(L119)&lt;&gt;18,"位数不对",IF(AND(LEN(L119)=18,MID("10X98765432",MOD(SUM(MID(L119,{1;2;3;4;5;6;7;8;9;10;11;12;13;14;15;16;17},1)*2^(18-{1;2;3;4;5;6;7;8;9;10;11;12;13;14;15;16;17})),11)+1,1)=RIGHT(L119)),"正确","错误")))</f>
        <v/>
      </c>
      <c r="AO119" s="69" t="str">
        <f>IF(AB119="","",IF(AB119=INDEX(cs!$AL$1:$AL$242,MATCH(AC119,cs!$AM$1:$AM$242,0)),"正确","请核对"))</f>
        <v/>
      </c>
      <c r="AP119" s="70"/>
    </row>
    <row r="120" ht="15.6" spans="1:42">
      <c r="A120" s="18" t="str">
        <f t="shared" si="14"/>
        <v/>
      </c>
      <c r="B120" s="19"/>
      <c r="C120" s="20"/>
      <c r="D120" s="20"/>
      <c r="E120" s="21"/>
      <c r="F120" s="22"/>
      <c r="G120" s="22"/>
      <c r="H120" s="22"/>
      <c r="I120" s="33"/>
      <c r="J120" s="34"/>
      <c r="K120" s="34"/>
      <c r="L120" s="34"/>
      <c r="M120" s="35" t="str">
        <f t="shared" si="15"/>
        <v/>
      </c>
      <c r="N120" s="35" t="str">
        <f t="shared" si="16"/>
        <v/>
      </c>
      <c r="O120" s="35" t="str">
        <f t="shared" si="17"/>
        <v/>
      </c>
      <c r="P120" s="35" t="str">
        <f t="shared" si="18"/>
        <v/>
      </c>
      <c r="Q120" s="45"/>
      <c r="R120" s="45"/>
      <c r="S120" s="45"/>
      <c r="T120" s="46"/>
      <c r="U120" s="46"/>
      <c r="V120" s="33"/>
      <c r="W120" s="34"/>
      <c r="X120" s="22"/>
      <c r="Y120" s="22"/>
      <c r="Z120" s="54"/>
      <c r="AA120" s="22"/>
      <c r="AB120" s="22"/>
      <c r="AC120" s="55"/>
      <c r="AD120" s="56"/>
      <c r="AE120" s="56"/>
      <c r="AF120" s="56"/>
      <c r="AG120" s="56"/>
      <c r="AH120" s="64" t="str">
        <f t="shared" si="19"/>
        <v/>
      </c>
      <c r="AI120" s="63" t="str">
        <f t="shared" si="20"/>
        <v/>
      </c>
      <c r="AJ120" s="63" t="str">
        <f>IF(G120="","",IF(LEN(G120)&lt;&gt;18,"位数不对",IF(AND(LEN(G120)=18,MID("10X98765432",MOD(SUM(MID(G120,{1;2;3;4;5;6;7;8;9;10;11;12;13;14;15;16;17},1)*2^(18-{1;2;3;4;5;6;7;8;9;10;11;12;13;14;15;16;17})),11)+1,1)=RIGHT(G120)),"正确","错误")))</f>
        <v/>
      </c>
      <c r="AK120" s="65" t="str">
        <f ca="1" t="shared" si="21"/>
        <v/>
      </c>
      <c r="AL120" s="63" t="str">
        <f t="shared" si="22"/>
        <v/>
      </c>
      <c r="AM120" s="63" t="str">
        <f>IF(J120="","",IF(LEN(J120)&lt;&gt;18,"位数不对",IF(AND(LEN(J120)=18,MID("10X98765432",MOD(SUM(MID(J120,{1;2;3;4;5;6;7;8;9;10;11;12;13;14;15;16;17},1)*2^(18-{1;2;3;4;5;6;7;8;9;10;11;12;13;14;15;16;17})),11)+1,1)=RIGHT(J120)),"正确","错误")))</f>
        <v/>
      </c>
      <c r="AN120" s="63" t="str">
        <f>IF(L120="","",IF(LEN(L120)&lt;&gt;18,"位数不对",IF(AND(LEN(L120)=18,MID("10X98765432",MOD(SUM(MID(L120,{1;2;3;4;5;6;7;8;9;10;11;12;13;14;15;16;17},1)*2^(18-{1;2;3;4;5;6;7;8;9;10;11;12;13;14;15;16;17})),11)+1,1)=RIGHT(L120)),"正确","错误")))</f>
        <v/>
      </c>
      <c r="AO120" s="69" t="str">
        <f>IF(AB120="","",IF(AB120=INDEX(cs!$AL$1:$AL$242,MATCH(AC120,cs!$AM$1:$AM$242,0)),"正确","请核对"))</f>
        <v/>
      </c>
      <c r="AP120" s="70"/>
    </row>
    <row r="121" ht="15.6" spans="1:42">
      <c r="A121" s="18" t="str">
        <f t="shared" si="14"/>
        <v/>
      </c>
      <c r="B121" s="19"/>
      <c r="C121" s="20"/>
      <c r="D121" s="20"/>
      <c r="E121" s="21"/>
      <c r="F121" s="22"/>
      <c r="G121" s="22"/>
      <c r="H121" s="22"/>
      <c r="I121" s="33"/>
      <c r="J121" s="34"/>
      <c r="K121" s="34"/>
      <c r="L121" s="34"/>
      <c r="M121" s="35" t="str">
        <f t="shared" si="15"/>
        <v/>
      </c>
      <c r="N121" s="35" t="str">
        <f t="shared" si="16"/>
        <v/>
      </c>
      <c r="O121" s="35" t="str">
        <f t="shared" si="17"/>
        <v/>
      </c>
      <c r="P121" s="35" t="str">
        <f t="shared" si="18"/>
        <v/>
      </c>
      <c r="Q121" s="45"/>
      <c r="R121" s="45"/>
      <c r="S121" s="45"/>
      <c r="T121" s="46"/>
      <c r="U121" s="46"/>
      <c r="V121" s="33"/>
      <c r="W121" s="34"/>
      <c r="X121" s="22"/>
      <c r="Y121" s="22"/>
      <c r="Z121" s="54"/>
      <c r="AA121" s="22"/>
      <c r="AB121" s="22"/>
      <c r="AC121" s="55"/>
      <c r="AD121" s="56"/>
      <c r="AE121" s="56"/>
      <c r="AF121" s="56"/>
      <c r="AG121" s="56"/>
      <c r="AH121" s="64" t="str">
        <f t="shared" si="19"/>
        <v/>
      </c>
      <c r="AI121" s="63" t="str">
        <f t="shared" si="20"/>
        <v/>
      </c>
      <c r="AJ121" s="63" t="str">
        <f>IF(G121="","",IF(LEN(G121)&lt;&gt;18,"位数不对",IF(AND(LEN(G121)=18,MID("10X98765432",MOD(SUM(MID(G121,{1;2;3;4;5;6;7;8;9;10;11;12;13;14;15;16;17},1)*2^(18-{1;2;3;4;5;6;7;8;9;10;11;12;13;14;15;16;17})),11)+1,1)=RIGHT(G121)),"正确","错误")))</f>
        <v/>
      </c>
      <c r="AK121" s="65" t="str">
        <f ca="1" t="shared" si="21"/>
        <v/>
      </c>
      <c r="AL121" s="63" t="str">
        <f t="shared" si="22"/>
        <v/>
      </c>
      <c r="AM121" s="63" t="str">
        <f>IF(J121="","",IF(LEN(J121)&lt;&gt;18,"位数不对",IF(AND(LEN(J121)=18,MID("10X98765432",MOD(SUM(MID(J121,{1;2;3;4;5;6;7;8;9;10;11;12;13;14;15;16;17},1)*2^(18-{1;2;3;4;5;6;7;8;9;10;11;12;13;14;15;16;17})),11)+1,1)=RIGHT(J121)),"正确","错误")))</f>
        <v/>
      </c>
      <c r="AN121" s="63" t="str">
        <f>IF(L121="","",IF(LEN(L121)&lt;&gt;18,"位数不对",IF(AND(LEN(L121)=18,MID("10X98765432",MOD(SUM(MID(L121,{1;2;3;4;5;6;7;8;9;10;11;12;13;14;15;16;17},1)*2^(18-{1;2;3;4;5;6;7;8;9;10;11;12;13;14;15;16;17})),11)+1,1)=RIGHT(L121)),"正确","错误")))</f>
        <v/>
      </c>
      <c r="AO121" s="69" t="str">
        <f>IF(AB121="","",IF(AB121=INDEX(cs!$AL$1:$AL$242,MATCH(AC121,cs!$AM$1:$AM$242,0)),"正确","请核对"))</f>
        <v/>
      </c>
      <c r="AP121" s="70"/>
    </row>
    <row r="122" ht="15.6" spans="1:42">
      <c r="A122" s="18" t="str">
        <f t="shared" ref="A122:A185" si="23">IF(E122="","",$G$2)</f>
        <v/>
      </c>
      <c r="B122" s="19"/>
      <c r="C122" s="20"/>
      <c r="D122" s="20"/>
      <c r="E122" s="21"/>
      <c r="F122" s="22"/>
      <c r="G122" s="22"/>
      <c r="H122" s="22"/>
      <c r="I122" s="33"/>
      <c r="J122" s="34"/>
      <c r="K122" s="34"/>
      <c r="L122" s="34"/>
      <c r="M122" s="35" t="str">
        <f t="shared" ref="M122:M185" si="24">Z122&amp;AD122</f>
        <v/>
      </c>
      <c r="N122" s="35" t="str">
        <f t="shared" ref="N122:N185" si="25">AA122&amp;AE122</f>
        <v/>
      </c>
      <c r="O122" s="35" t="str">
        <f t="shared" ref="O122:O185" si="26">AB122&amp;AF122</f>
        <v/>
      </c>
      <c r="P122" s="35" t="str">
        <f t="shared" ref="P122:P185" si="27">AC122&amp;AG122</f>
        <v/>
      </c>
      <c r="Q122" s="45"/>
      <c r="R122" s="45"/>
      <c r="S122" s="45"/>
      <c r="T122" s="46"/>
      <c r="U122" s="46"/>
      <c r="V122" s="33"/>
      <c r="W122" s="34"/>
      <c r="X122" s="22"/>
      <c r="Y122" s="22"/>
      <c r="Z122" s="54"/>
      <c r="AA122" s="22"/>
      <c r="AB122" s="22"/>
      <c r="AC122" s="55"/>
      <c r="AD122" s="56"/>
      <c r="AE122" s="56"/>
      <c r="AF122" s="56"/>
      <c r="AG122" s="56"/>
      <c r="AH122" s="64" t="str">
        <f t="shared" ref="AH122:AH185" si="28">IF(G122="","",IF(MOD(MID(G122,17,1),2),"男","女"))</f>
        <v/>
      </c>
      <c r="AI122" s="63" t="str">
        <f t="shared" ref="AI122:AI185" si="29">TEXT(MID(G122,7,8),"0000-00-00")</f>
        <v/>
      </c>
      <c r="AJ122" s="63" t="str">
        <f>IF(G122="","",IF(LEN(G122)&lt;&gt;18,"位数不对",IF(AND(LEN(G122)=18,MID("10X98765432",MOD(SUM(MID(G122,{1;2;3;4;5;6;7;8;9;10;11;12;13;14;15;16;17},1)*2^(18-{1;2;3;4;5;6;7;8;9;10;11;12;13;14;15;16;17})),11)+1,1)=RIGHT(G122)),"正确","错误")))</f>
        <v/>
      </c>
      <c r="AK122" s="65" t="str">
        <f ca="1" t="shared" ref="AK122:AK185" si="30">IF(G122="","",DATEDIF(AI122,TODAY(),"y"))</f>
        <v/>
      </c>
      <c r="AL122" s="63" t="str">
        <f t="shared" ref="AL122:AL185" si="31">IF(G122="","",(COUNTIF(G:G,G122&amp;"*")-1))</f>
        <v/>
      </c>
      <c r="AM122" s="63" t="str">
        <f>IF(J122="","",IF(LEN(J122)&lt;&gt;18,"位数不对",IF(AND(LEN(J122)=18,MID("10X98765432",MOD(SUM(MID(J122,{1;2;3;4;5;6;7;8;9;10;11;12;13;14;15;16;17},1)*2^(18-{1;2;3;4;5;6;7;8;9;10;11;12;13;14;15;16;17})),11)+1,1)=RIGHT(J122)),"正确","错误")))</f>
        <v/>
      </c>
      <c r="AN122" s="63" t="str">
        <f>IF(L122="","",IF(LEN(L122)&lt;&gt;18,"位数不对",IF(AND(LEN(L122)=18,MID("10X98765432",MOD(SUM(MID(L122,{1;2;3;4;5;6;7;8;9;10;11;12;13;14;15;16;17},1)*2^(18-{1;2;3;4;5;6;7;8;9;10;11;12;13;14;15;16;17})),11)+1,1)=RIGHT(L122)),"正确","错误")))</f>
        <v/>
      </c>
      <c r="AO122" s="69" t="str">
        <f>IF(AB122="","",IF(AB122=INDEX(cs!$AL$1:$AL$242,MATCH(AC122,cs!$AM$1:$AM$242,0)),"正确","请核对"))</f>
        <v/>
      </c>
      <c r="AP122" s="70"/>
    </row>
    <row r="123" ht="15.6" spans="1:42">
      <c r="A123" s="18" t="str">
        <f t="shared" si="23"/>
        <v/>
      </c>
      <c r="B123" s="19"/>
      <c r="C123" s="20"/>
      <c r="D123" s="20"/>
      <c r="E123" s="21"/>
      <c r="F123" s="22"/>
      <c r="G123" s="22"/>
      <c r="H123" s="22"/>
      <c r="I123" s="33"/>
      <c r="J123" s="34"/>
      <c r="K123" s="34"/>
      <c r="L123" s="34"/>
      <c r="M123" s="35" t="str">
        <f t="shared" si="24"/>
        <v/>
      </c>
      <c r="N123" s="35" t="str">
        <f t="shared" si="25"/>
        <v/>
      </c>
      <c r="O123" s="35" t="str">
        <f t="shared" si="26"/>
        <v/>
      </c>
      <c r="P123" s="35" t="str">
        <f t="shared" si="27"/>
        <v/>
      </c>
      <c r="Q123" s="45"/>
      <c r="R123" s="45"/>
      <c r="S123" s="45"/>
      <c r="T123" s="46"/>
      <c r="U123" s="46"/>
      <c r="V123" s="33"/>
      <c r="W123" s="34"/>
      <c r="X123" s="22"/>
      <c r="Y123" s="22"/>
      <c r="Z123" s="54"/>
      <c r="AA123" s="22"/>
      <c r="AB123" s="22"/>
      <c r="AC123" s="55"/>
      <c r="AD123" s="56"/>
      <c r="AE123" s="56"/>
      <c r="AF123" s="56"/>
      <c r="AG123" s="56"/>
      <c r="AH123" s="64" t="str">
        <f t="shared" si="28"/>
        <v/>
      </c>
      <c r="AI123" s="63" t="str">
        <f t="shared" si="29"/>
        <v/>
      </c>
      <c r="AJ123" s="63" t="str">
        <f>IF(G123="","",IF(LEN(G123)&lt;&gt;18,"位数不对",IF(AND(LEN(G123)=18,MID("10X98765432",MOD(SUM(MID(G123,{1;2;3;4;5;6;7;8;9;10;11;12;13;14;15;16;17},1)*2^(18-{1;2;3;4;5;6;7;8;9;10;11;12;13;14;15;16;17})),11)+1,1)=RIGHT(G123)),"正确","错误")))</f>
        <v/>
      </c>
      <c r="AK123" s="65" t="str">
        <f ca="1" t="shared" si="30"/>
        <v/>
      </c>
      <c r="AL123" s="63" t="str">
        <f t="shared" si="31"/>
        <v/>
      </c>
      <c r="AM123" s="63" t="str">
        <f>IF(J123="","",IF(LEN(J123)&lt;&gt;18,"位数不对",IF(AND(LEN(J123)=18,MID("10X98765432",MOD(SUM(MID(J123,{1;2;3;4;5;6;7;8;9;10;11;12;13;14;15;16;17},1)*2^(18-{1;2;3;4;5;6;7;8;9;10;11;12;13;14;15;16;17})),11)+1,1)=RIGHT(J123)),"正确","错误")))</f>
        <v/>
      </c>
      <c r="AN123" s="63" t="str">
        <f>IF(L123="","",IF(LEN(L123)&lt;&gt;18,"位数不对",IF(AND(LEN(L123)=18,MID("10X98765432",MOD(SUM(MID(L123,{1;2;3;4;5;6;7;8;9;10;11;12;13;14;15;16;17},1)*2^(18-{1;2;3;4;5;6;7;8;9;10;11;12;13;14;15;16;17})),11)+1,1)=RIGHT(L123)),"正确","错误")))</f>
        <v/>
      </c>
      <c r="AO123" s="69" t="str">
        <f>IF(AB123="","",IF(AB123=INDEX(cs!$AL$1:$AL$242,MATCH(AC123,cs!$AM$1:$AM$242,0)),"正确","请核对"))</f>
        <v/>
      </c>
      <c r="AP123" s="70"/>
    </row>
    <row r="124" ht="15.6" spans="1:42">
      <c r="A124" s="18" t="str">
        <f t="shared" si="23"/>
        <v/>
      </c>
      <c r="B124" s="19"/>
      <c r="C124" s="20"/>
      <c r="D124" s="20"/>
      <c r="E124" s="21"/>
      <c r="F124" s="22"/>
      <c r="G124" s="22"/>
      <c r="H124" s="22"/>
      <c r="I124" s="33"/>
      <c r="J124" s="34"/>
      <c r="K124" s="34"/>
      <c r="L124" s="34"/>
      <c r="M124" s="35" t="str">
        <f t="shared" si="24"/>
        <v/>
      </c>
      <c r="N124" s="35" t="str">
        <f t="shared" si="25"/>
        <v/>
      </c>
      <c r="O124" s="35" t="str">
        <f t="shared" si="26"/>
        <v/>
      </c>
      <c r="P124" s="35" t="str">
        <f t="shared" si="27"/>
        <v/>
      </c>
      <c r="Q124" s="45"/>
      <c r="R124" s="45"/>
      <c r="S124" s="45"/>
      <c r="T124" s="46"/>
      <c r="U124" s="46"/>
      <c r="V124" s="33"/>
      <c r="W124" s="34"/>
      <c r="X124" s="22"/>
      <c r="Y124" s="22"/>
      <c r="Z124" s="54"/>
      <c r="AA124" s="22"/>
      <c r="AB124" s="22"/>
      <c r="AC124" s="55"/>
      <c r="AD124" s="56"/>
      <c r="AE124" s="56"/>
      <c r="AF124" s="56"/>
      <c r="AG124" s="56"/>
      <c r="AH124" s="64" t="str">
        <f t="shared" si="28"/>
        <v/>
      </c>
      <c r="AI124" s="63" t="str">
        <f t="shared" si="29"/>
        <v/>
      </c>
      <c r="AJ124" s="63" t="str">
        <f>IF(G124="","",IF(LEN(G124)&lt;&gt;18,"位数不对",IF(AND(LEN(G124)=18,MID("10X98765432",MOD(SUM(MID(G124,{1;2;3;4;5;6;7;8;9;10;11;12;13;14;15;16;17},1)*2^(18-{1;2;3;4;5;6;7;8;9;10;11;12;13;14;15;16;17})),11)+1,1)=RIGHT(G124)),"正确","错误")))</f>
        <v/>
      </c>
      <c r="AK124" s="65" t="str">
        <f ca="1" t="shared" si="30"/>
        <v/>
      </c>
      <c r="AL124" s="63" t="str">
        <f t="shared" si="31"/>
        <v/>
      </c>
      <c r="AM124" s="63" t="str">
        <f>IF(J124="","",IF(LEN(J124)&lt;&gt;18,"位数不对",IF(AND(LEN(J124)=18,MID("10X98765432",MOD(SUM(MID(J124,{1;2;3;4;5;6;7;8;9;10;11;12;13;14;15;16;17},1)*2^(18-{1;2;3;4;5;6;7;8;9;10;11;12;13;14;15;16;17})),11)+1,1)=RIGHT(J124)),"正确","错误")))</f>
        <v/>
      </c>
      <c r="AN124" s="63" t="str">
        <f>IF(L124="","",IF(LEN(L124)&lt;&gt;18,"位数不对",IF(AND(LEN(L124)=18,MID("10X98765432",MOD(SUM(MID(L124,{1;2;3;4;5;6;7;8;9;10;11;12;13;14;15;16;17},1)*2^(18-{1;2;3;4;5;6;7;8;9;10;11;12;13;14;15;16;17})),11)+1,1)=RIGHT(L124)),"正确","错误")))</f>
        <v/>
      </c>
      <c r="AO124" s="69" t="str">
        <f>IF(AB124="","",IF(AB124=INDEX(cs!$AL$1:$AL$242,MATCH(AC124,cs!$AM$1:$AM$242,0)),"正确","请核对"))</f>
        <v/>
      </c>
      <c r="AP124" s="70"/>
    </row>
    <row r="125" ht="15.6" spans="1:42">
      <c r="A125" s="18" t="str">
        <f t="shared" si="23"/>
        <v/>
      </c>
      <c r="B125" s="19"/>
      <c r="C125" s="20"/>
      <c r="D125" s="20"/>
      <c r="E125" s="21"/>
      <c r="F125" s="22"/>
      <c r="G125" s="22"/>
      <c r="H125" s="22"/>
      <c r="I125" s="33"/>
      <c r="J125" s="34"/>
      <c r="K125" s="34"/>
      <c r="L125" s="34"/>
      <c r="M125" s="35" t="str">
        <f t="shared" si="24"/>
        <v/>
      </c>
      <c r="N125" s="35" t="str">
        <f t="shared" si="25"/>
        <v/>
      </c>
      <c r="O125" s="35" t="str">
        <f t="shared" si="26"/>
        <v/>
      </c>
      <c r="P125" s="35" t="str">
        <f t="shared" si="27"/>
        <v/>
      </c>
      <c r="Q125" s="45"/>
      <c r="R125" s="45"/>
      <c r="S125" s="45"/>
      <c r="T125" s="46"/>
      <c r="U125" s="46"/>
      <c r="V125" s="33"/>
      <c r="W125" s="34"/>
      <c r="X125" s="22"/>
      <c r="Y125" s="22"/>
      <c r="Z125" s="54"/>
      <c r="AA125" s="22"/>
      <c r="AB125" s="22"/>
      <c r="AC125" s="55"/>
      <c r="AD125" s="56"/>
      <c r="AE125" s="56"/>
      <c r="AF125" s="56"/>
      <c r="AG125" s="56"/>
      <c r="AH125" s="64" t="str">
        <f t="shared" si="28"/>
        <v/>
      </c>
      <c r="AI125" s="63" t="str">
        <f t="shared" si="29"/>
        <v/>
      </c>
      <c r="AJ125" s="63" t="str">
        <f>IF(G125="","",IF(LEN(G125)&lt;&gt;18,"位数不对",IF(AND(LEN(G125)=18,MID("10X98765432",MOD(SUM(MID(G125,{1;2;3;4;5;6;7;8;9;10;11;12;13;14;15;16;17},1)*2^(18-{1;2;3;4;5;6;7;8;9;10;11;12;13;14;15;16;17})),11)+1,1)=RIGHT(G125)),"正确","错误")))</f>
        <v/>
      </c>
      <c r="AK125" s="65" t="str">
        <f ca="1" t="shared" si="30"/>
        <v/>
      </c>
      <c r="AL125" s="63" t="str">
        <f t="shared" si="31"/>
        <v/>
      </c>
      <c r="AM125" s="63" t="str">
        <f>IF(J125="","",IF(LEN(J125)&lt;&gt;18,"位数不对",IF(AND(LEN(J125)=18,MID("10X98765432",MOD(SUM(MID(J125,{1;2;3;4;5;6;7;8;9;10;11;12;13;14;15;16;17},1)*2^(18-{1;2;3;4;5;6;7;8;9;10;11;12;13;14;15;16;17})),11)+1,1)=RIGHT(J125)),"正确","错误")))</f>
        <v/>
      </c>
      <c r="AN125" s="63" t="str">
        <f>IF(L125="","",IF(LEN(L125)&lt;&gt;18,"位数不对",IF(AND(LEN(L125)=18,MID("10X98765432",MOD(SUM(MID(L125,{1;2;3;4;5;6;7;8;9;10;11;12;13;14;15;16;17},1)*2^(18-{1;2;3;4;5;6;7;8;9;10;11;12;13;14;15;16;17})),11)+1,1)=RIGHT(L125)),"正确","错误")))</f>
        <v/>
      </c>
      <c r="AO125" s="69" t="str">
        <f>IF(AB125="","",IF(AB125=INDEX(cs!$AL$1:$AL$242,MATCH(AC125,cs!$AM$1:$AM$242,0)),"正确","请核对"))</f>
        <v/>
      </c>
      <c r="AP125" s="70"/>
    </row>
    <row r="126" ht="15.6" spans="1:42">
      <c r="A126" s="18" t="str">
        <f t="shared" si="23"/>
        <v/>
      </c>
      <c r="B126" s="19"/>
      <c r="C126" s="20"/>
      <c r="D126" s="20"/>
      <c r="E126" s="21"/>
      <c r="F126" s="22"/>
      <c r="G126" s="22"/>
      <c r="H126" s="22"/>
      <c r="I126" s="33"/>
      <c r="J126" s="34"/>
      <c r="K126" s="34"/>
      <c r="L126" s="34"/>
      <c r="M126" s="35" t="str">
        <f t="shared" si="24"/>
        <v/>
      </c>
      <c r="N126" s="35" t="str">
        <f t="shared" si="25"/>
        <v/>
      </c>
      <c r="O126" s="35" t="str">
        <f t="shared" si="26"/>
        <v/>
      </c>
      <c r="P126" s="35" t="str">
        <f t="shared" si="27"/>
        <v/>
      </c>
      <c r="Q126" s="45"/>
      <c r="R126" s="45"/>
      <c r="S126" s="45"/>
      <c r="T126" s="46"/>
      <c r="U126" s="46"/>
      <c r="V126" s="33"/>
      <c r="W126" s="34"/>
      <c r="X126" s="22"/>
      <c r="Y126" s="22"/>
      <c r="Z126" s="54"/>
      <c r="AA126" s="22"/>
      <c r="AB126" s="22"/>
      <c r="AC126" s="55"/>
      <c r="AD126" s="56"/>
      <c r="AE126" s="56"/>
      <c r="AF126" s="56"/>
      <c r="AG126" s="56"/>
      <c r="AH126" s="64" t="str">
        <f t="shared" si="28"/>
        <v/>
      </c>
      <c r="AI126" s="63" t="str">
        <f t="shared" si="29"/>
        <v/>
      </c>
      <c r="AJ126" s="63" t="str">
        <f>IF(G126="","",IF(LEN(G126)&lt;&gt;18,"位数不对",IF(AND(LEN(G126)=18,MID("10X98765432",MOD(SUM(MID(G126,{1;2;3;4;5;6;7;8;9;10;11;12;13;14;15;16;17},1)*2^(18-{1;2;3;4;5;6;7;8;9;10;11;12;13;14;15;16;17})),11)+1,1)=RIGHT(G126)),"正确","错误")))</f>
        <v/>
      </c>
      <c r="AK126" s="65" t="str">
        <f ca="1" t="shared" si="30"/>
        <v/>
      </c>
      <c r="AL126" s="63" t="str">
        <f t="shared" si="31"/>
        <v/>
      </c>
      <c r="AM126" s="63" t="str">
        <f>IF(J126="","",IF(LEN(J126)&lt;&gt;18,"位数不对",IF(AND(LEN(J126)=18,MID("10X98765432",MOD(SUM(MID(J126,{1;2;3;4;5;6;7;8;9;10;11;12;13;14;15;16;17},1)*2^(18-{1;2;3;4;5;6;7;8;9;10;11;12;13;14;15;16;17})),11)+1,1)=RIGHT(J126)),"正确","错误")))</f>
        <v/>
      </c>
      <c r="AN126" s="63" t="str">
        <f>IF(L126="","",IF(LEN(L126)&lt;&gt;18,"位数不对",IF(AND(LEN(L126)=18,MID("10X98765432",MOD(SUM(MID(L126,{1;2;3;4;5;6;7;8;9;10;11;12;13;14;15;16;17},1)*2^(18-{1;2;3;4;5;6;7;8;9;10;11;12;13;14;15;16;17})),11)+1,1)=RIGHT(L126)),"正确","错误")))</f>
        <v/>
      </c>
      <c r="AO126" s="69" t="str">
        <f>IF(AB126="","",IF(AB126=INDEX(cs!$AL$1:$AL$242,MATCH(AC126,cs!$AM$1:$AM$242,0)),"正确","请核对"))</f>
        <v/>
      </c>
      <c r="AP126" s="70"/>
    </row>
    <row r="127" ht="15.6" spans="1:42">
      <c r="A127" s="18" t="str">
        <f t="shared" si="23"/>
        <v/>
      </c>
      <c r="B127" s="19"/>
      <c r="C127" s="20"/>
      <c r="D127" s="20"/>
      <c r="E127" s="21"/>
      <c r="F127" s="22"/>
      <c r="G127" s="22"/>
      <c r="H127" s="22"/>
      <c r="I127" s="33"/>
      <c r="J127" s="34"/>
      <c r="K127" s="34"/>
      <c r="L127" s="34"/>
      <c r="M127" s="35" t="str">
        <f t="shared" si="24"/>
        <v/>
      </c>
      <c r="N127" s="35" t="str">
        <f t="shared" si="25"/>
        <v/>
      </c>
      <c r="O127" s="35" t="str">
        <f t="shared" si="26"/>
        <v/>
      </c>
      <c r="P127" s="35" t="str">
        <f t="shared" si="27"/>
        <v/>
      </c>
      <c r="Q127" s="45"/>
      <c r="R127" s="45"/>
      <c r="S127" s="45"/>
      <c r="T127" s="46"/>
      <c r="U127" s="46"/>
      <c r="V127" s="33"/>
      <c r="W127" s="34"/>
      <c r="X127" s="22"/>
      <c r="Y127" s="22"/>
      <c r="Z127" s="54"/>
      <c r="AA127" s="22"/>
      <c r="AB127" s="22"/>
      <c r="AC127" s="55"/>
      <c r="AD127" s="56"/>
      <c r="AE127" s="56"/>
      <c r="AF127" s="56"/>
      <c r="AG127" s="56"/>
      <c r="AH127" s="64" t="str">
        <f t="shared" si="28"/>
        <v/>
      </c>
      <c r="AI127" s="63" t="str">
        <f t="shared" si="29"/>
        <v/>
      </c>
      <c r="AJ127" s="63" t="str">
        <f>IF(G127="","",IF(LEN(G127)&lt;&gt;18,"位数不对",IF(AND(LEN(G127)=18,MID("10X98765432",MOD(SUM(MID(G127,{1;2;3;4;5;6;7;8;9;10;11;12;13;14;15;16;17},1)*2^(18-{1;2;3;4;5;6;7;8;9;10;11;12;13;14;15;16;17})),11)+1,1)=RIGHT(G127)),"正确","错误")))</f>
        <v/>
      </c>
      <c r="AK127" s="65" t="str">
        <f ca="1" t="shared" si="30"/>
        <v/>
      </c>
      <c r="AL127" s="63" t="str">
        <f t="shared" si="31"/>
        <v/>
      </c>
      <c r="AM127" s="63" t="str">
        <f>IF(J127="","",IF(LEN(J127)&lt;&gt;18,"位数不对",IF(AND(LEN(J127)=18,MID("10X98765432",MOD(SUM(MID(J127,{1;2;3;4;5;6;7;8;9;10;11;12;13;14;15;16;17},1)*2^(18-{1;2;3;4;5;6;7;8;9;10;11;12;13;14;15;16;17})),11)+1,1)=RIGHT(J127)),"正确","错误")))</f>
        <v/>
      </c>
      <c r="AN127" s="63" t="str">
        <f>IF(L127="","",IF(LEN(L127)&lt;&gt;18,"位数不对",IF(AND(LEN(L127)=18,MID("10X98765432",MOD(SUM(MID(L127,{1;2;3;4;5;6;7;8;9;10;11;12;13;14;15;16;17},1)*2^(18-{1;2;3;4;5;6;7;8;9;10;11;12;13;14;15;16;17})),11)+1,1)=RIGHT(L127)),"正确","错误")))</f>
        <v/>
      </c>
      <c r="AO127" s="69" t="str">
        <f>IF(AB127="","",IF(AB127=INDEX(cs!$AL$1:$AL$242,MATCH(AC127,cs!$AM$1:$AM$242,0)),"正确","请核对"))</f>
        <v/>
      </c>
      <c r="AP127" s="70"/>
    </row>
    <row r="128" ht="15.6" spans="1:42">
      <c r="A128" s="18" t="str">
        <f t="shared" si="23"/>
        <v/>
      </c>
      <c r="B128" s="19"/>
      <c r="C128" s="20"/>
      <c r="D128" s="20"/>
      <c r="E128" s="21"/>
      <c r="F128" s="22"/>
      <c r="G128" s="22"/>
      <c r="H128" s="22"/>
      <c r="I128" s="33"/>
      <c r="J128" s="34"/>
      <c r="K128" s="34"/>
      <c r="L128" s="34"/>
      <c r="M128" s="35" t="str">
        <f t="shared" si="24"/>
        <v/>
      </c>
      <c r="N128" s="35" t="str">
        <f t="shared" si="25"/>
        <v/>
      </c>
      <c r="O128" s="35" t="str">
        <f t="shared" si="26"/>
        <v/>
      </c>
      <c r="P128" s="35" t="str">
        <f t="shared" si="27"/>
        <v/>
      </c>
      <c r="Q128" s="45"/>
      <c r="R128" s="45"/>
      <c r="S128" s="45"/>
      <c r="T128" s="46"/>
      <c r="U128" s="46"/>
      <c r="V128" s="33"/>
      <c r="W128" s="34"/>
      <c r="X128" s="22"/>
      <c r="Y128" s="22"/>
      <c r="Z128" s="54"/>
      <c r="AA128" s="22"/>
      <c r="AB128" s="22"/>
      <c r="AC128" s="55"/>
      <c r="AD128" s="56"/>
      <c r="AE128" s="56"/>
      <c r="AF128" s="56"/>
      <c r="AG128" s="56"/>
      <c r="AH128" s="64" t="str">
        <f t="shared" si="28"/>
        <v/>
      </c>
      <c r="AI128" s="63" t="str">
        <f t="shared" si="29"/>
        <v/>
      </c>
      <c r="AJ128" s="63" t="str">
        <f>IF(G128="","",IF(LEN(G128)&lt;&gt;18,"位数不对",IF(AND(LEN(G128)=18,MID("10X98765432",MOD(SUM(MID(G128,{1;2;3;4;5;6;7;8;9;10;11;12;13;14;15;16;17},1)*2^(18-{1;2;3;4;5;6;7;8;9;10;11;12;13;14;15;16;17})),11)+1,1)=RIGHT(G128)),"正确","错误")))</f>
        <v/>
      </c>
      <c r="AK128" s="65" t="str">
        <f ca="1" t="shared" si="30"/>
        <v/>
      </c>
      <c r="AL128" s="63" t="str">
        <f t="shared" si="31"/>
        <v/>
      </c>
      <c r="AM128" s="63" t="str">
        <f>IF(J128="","",IF(LEN(J128)&lt;&gt;18,"位数不对",IF(AND(LEN(J128)=18,MID("10X98765432",MOD(SUM(MID(J128,{1;2;3;4;5;6;7;8;9;10;11;12;13;14;15;16;17},1)*2^(18-{1;2;3;4;5;6;7;8;9;10;11;12;13;14;15;16;17})),11)+1,1)=RIGHT(J128)),"正确","错误")))</f>
        <v/>
      </c>
      <c r="AN128" s="63" t="str">
        <f>IF(L128="","",IF(LEN(L128)&lt;&gt;18,"位数不对",IF(AND(LEN(L128)=18,MID("10X98765432",MOD(SUM(MID(L128,{1;2;3;4;5;6;7;8;9;10;11;12;13;14;15;16;17},1)*2^(18-{1;2;3;4;5;6;7;8;9;10;11;12;13;14;15;16;17})),11)+1,1)=RIGHT(L128)),"正确","错误")))</f>
        <v/>
      </c>
      <c r="AO128" s="69" t="str">
        <f>IF(AB128="","",IF(AB128=INDEX(cs!$AL$1:$AL$242,MATCH(AC128,cs!$AM$1:$AM$242,0)),"正确","请核对"))</f>
        <v/>
      </c>
      <c r="AP128" s="70"/>
    </row>
    <row r="129" ht="15.6" spans="1:42">
      <c r="A129" s="18" t="str">
        <f t="shared" si="23"/>
        <v/>
      </c>
      <c r="B129" s="19"/>
      <c r="C129" s="20"/>
      <c r="D129" s="20"/>
      <c r="E129" s="21"/>
      <c r="F129" s="22"/>
      <c r="G129" s="22"/>
      <c r="H129" s="22"/>
      <c r="I129" s="33"/>
      <c r="J129" s="34"/>
      <c r="K129" s="34"/>
      <c r="L129" s="34"/>
      <c r="M129" s="35" t="str">
        <f t="shared" si="24"/>
        <v/>
      </c>
      <c r="N129" s="35" t="str">
        <f t="shared" si="25"/>
        <v/>
      </c>
      <c r="O129" s="35" t="str">
        <f t="shared" si="26"/>
        <v/>
      </c>
      <c r="P129" s="35" t="str">
        <f t="shared" si="27"/>
        <v/>
      </c>
      <c r="Q129" s="45"/>
      <c r="R129" s="45"/>
      <c r="S129" s="45"/>
      <c r="T129" s="46"/>
      <c r="U129" s="46"/>
      <c r="V129" s="33"/>
      <c r="W129" s="34"/>
      <c r="X129" s="22"/>
      <c r="Y129" s="22"/>
      <c r="Z129" s="54"/>
      <c r="AA129" s="22"/>
      <c r="AB129" s="22"/>
      <c r="AC129" s="55"/>
      <c r="AD129" s="56"/>
      <c r="AE129" s="56"/>
      <c r="AF129" s="56"/>
      <c r="AG129" s="56"/>
      <c r="AH129" s="64" t="str">
        <f t="shared" si="28"/>
        <v/>
      </c>
      <c r="AI129" s="63" t="str">
        <f t="shared" si="29"/>
        <v/>
      </c>
      <c r="AJ129" s="63" t="str">
        <f>IF(G129="","",IF(LEN(G129)&lt;&gt;18,"位数不对",IF(AND(LEN(G129)=18,MID("10X98765432",MOD(SUM(MID(G129,{1;2;3;4;5;6;7;8;9;10;11;12;13;14;15;16;17},1)*2^(18-{1;2;3;4;5;6;7;8;9;10;11;12;13;14;15;16;17})),11)+1,1)=RIGHT(G129)),"正确","错误")))</f>
        <v/>
      </c>
      <c r="AK129" s="65" t="str">
        <f ca="1" t="shared" si="30"/>
        <v/>
      </c>
      <c r="AL129" s="63" t="str">
        <f t="shared" si="31"/>
        <v/>
      </c>
      <c r="AM129" s="63" t="str">
        <f>IF(J129="","",IF(LEN(J129)&lt;&gt;18,"位数不对",IF(AND(LEN(J129)=18,MID("10X98765432",MOD(SUM(MID(J129,{1;2;3;4;5;6;7;8;9;10;11;12;13;14;15;16;17},1)*2^(18-{1;2;3;4;5;6;7;8;9;10;11;12;13;14;15;16;17})),11)+1,1)=RIGHT(J129)),"正确","错误")))</f>
        <v/>
      </c>
      <c r="AN129" s="63" t="str">
        <f>IF(L129="","",IF(LEN(L129)&lt;&gt;18,"位数不对",IF(AND(LEN(L129)=18,MID("10X98765432",MOD(SUM(MID(L129,{1;2;3;4;5;6;7;8;9;10;11;12;13;14;15;16;17},1)*2^(18-{1;2;3;4;5;6;7;8;9;10;11;12;13;14;15;16;17})),11)+1,1)=RIGHT(L129)),"正确","错误")))</f>
        <v/>
      </c>
      <c r="AO129" s="69" t="str">
        <f>IF(AB129="","",IF(AB129=INDEX(cs!$AL$1:$AL$242,MATCH(AC129,cs!$AM$1:$AM$242,0)),"正确","请核对"))</f>
        <v/>
      </c>
      <c r="AP129" s="70"/>
    </row>
    <row r="130" ht="15.6" spans="1:42">
      <c r="A130" s="18" t="str">
        <f t="shared" si="23"/>
        <v/>
      </c>
      <c r="B130" s="19"/>
      <c r="C130" s="20"/>
      <c r="D130" s="20"/>
      <c r="E130" s="21"/>
      <c r="F130" s="22"/>
      <c r="G130" s="22"/>
      <c r="H130" s="22"/>
      <c r="I130" s="33"/>
      <c r="J130" s="34"/>
      <c r="K130" s="34"/>
      <c r="L130" s="34"/>
      <c r="M130" s="35" t="str">
        <f t="shared" si="24"/>
        <v/>
      </c>
      <c r="N130" s="35" t="str">
        <f t="shared" si="25"/>
        <v/>
      </c>
      <c r="O130" s="35" t="str">
        <f t="shared" si="26"/>
        <v/>
      </c>
      <c r="P130" s="35" t="str">
        <f t="shared" si="27"/>
        <v/>
      </c>
      <c r="Q130" s="45"/>
      <c r="R130" s="45"/>
      <c r="S130" s="45"/>
      <c r="T130" s="46"/>
      <c r="U130" s="46"/>
      <c r="V130" s="33"/>
      <c r="W130" s="34"/>
      <c r="X130" s="22"/>
      <c r="Y130" s="22"/>
      <c r="Z130" s="54"/>
      <c r="AA130" s="22"/>
      <c r="AB130" s="22"/>
      <c r="AC130" s="55"/>
      <c r="AD130" s="56"/>
      <c r="AE130" s="56"/>
      <c r="AF130" s="56"/>
      <c r="AG130" s="56"/>
      <c r="AH130" s="64" t="str">
        <f t="shared" si="28"/>
        <v/>
      </c>
      <c r="AI130" s="63" t="str">
        <f t="shared" si="29"/>
        <v/>
      </c>
      <c r="AJ130" s="63" t="str">
        <f>IF(G130="","",IF(LEN(G130)&lt;&gt;18,"位数不对",IF(AND(LEN(G130)=18,MID("10X98765432",MOD(SUM(MID(G130,{1;2;3;4;5;6;7;8;9;10;11;12;13;14;15;16;17},1)*2^(18-{1;2;3;4;5;6;7;8;9;10;11;12;13;14;15;16;17})),11)+1,1)=RIGHT(G130)),"正确","错误")))</f>
        <v/>
      </c>
      <c r="AK130" s="65" t="str">
        <f ca="1" t="shared" si="30"/>
        <v/>
      </c>
      <c r="AL130" s="63" t="str">
        <f t="shared" si="31"/>
        <v/>
      </c>
      <c r="AM130" s="63" t="str">
        <f>IF(J130="","",IF(LEN(J130)&lt;&gt;18,"位数不对",IF(AND(LEN(J130)=18,MID("10X98765432",MOD(SUM(MID(J130,{1;2;3;4;5;6;7;8;9;10;11;12;13;14;15;16;17},1)*2^(18-{1;2;3;4;5;6;7;8;9;10;11;12;13;14;15;16;17})),11)+1,1)=RIGHT(J130)),"正确","错误")))</f>
        <v/>
      </c>
      <c r="AN130" s="63" t="str">
        <f>IF(L130="","",IF(LEN(L130)&lt;&gt;18,"位数不对",IF(AND(LEN(L130)=18,MID("10X98765432",MOD(SUM(MID(L130,{1;2;3;4;5;6;7;8;9;10;11;12;13;14;15;16;17},1)*2^(18-{1;2;3;4;5;6;7;8;9;10;11;12;13;14;15;16;17})),11)+1,1)=RIGHT(L130)),"正确","错误")))</f>
        <v/>
      </c>
      <c r="AO130" s="69" t="str">
        <f>IF(AB130="","",IF(AB130=INDEX(cs!$AL$1:$AL$242,MATCH(AC130,cs!$AM$1:$AM$242,0)),"正确","请核对"))</f>
        <v/>
      </c>
      <c r="AP130" s="70"/>
    </row>
    <row r="131" ht="15.6" spans="1:42">
      <c r="A131" s="18" t="str">
        <f t="shared" si="23"/>
        <v/>
      </c>
      <c r="B131" s="19"/>
      <c r="C131" s="20"/>
      <c r="D131" s="20"/>
      <c r="E131" s="21"/>
      <c r="F131" s="22"/>
      <c r="G131" s="22"/>
      <c r="H131" s="22"/>
      <c r="I131" s="33"/>
      <c r="J131" s="34"/>
      <c r="K131" s="34"/>
      <c r="L131" s="34"/>
      <c r="M131" s="35" t="str">
        <f t="shared" si="24"/>
        <v/>
      </c>
      <c r="N131" s="35" t="str">
        <f t="shared" si="25"/>
        <v/>
      </c>
      <c r="O131" s="35" t="str">
        <f t="shared" si="26"/>
        <v/>
      </c>
      <c r="P131" s="35" t="str">
        <f t="shared" si="27"/>
        <v/>
      </c>
      <c r="Q131" s="45"/>
      <c r="R131" s="45"/>
      <c r="S131" s="45"/>
      <c r="T131" s="46"/>
      <c r="U131" s="46"/>
      <c r="V131" s="33"/>
      <c r="W131" s="34"/>
      <c r="X131" s="22"/>
      <c r="Y131" s="22"/>
      <c r="Z131" s="54"/>
      <c r="AA131" s="22"/>
      <c r="AB131" s="22"/>
      <c r="AC131" s="55"/>
      <c r="AD131" s="56"/>
      <c r="AE131" s="56"/>
      <c r="AF131" s="56"/>
      <c r="AG131" s="56"/>
      <c r="AH131" s="64" t="str">
        <f t="shared" si="28"/>
        <v/>
      </c>
      <c r="AI131" s="63" t="str">
        <f t="shared" si="29"/>
        <v/>
      </c>
      <c r="AJ131" s="63" t="str">
        <f>IF(G131="","",IF(LEN(G131)&lt;&gt;18,"位数不对",IF(AND(LEN(G131)=18,MID("10X98765432",MOD(SUM(MID(G131,{1;2;3;4;5;6;7;8;9;10;11;12;13;14;15;16;17},1)*2^(18-{1;2;3;4;5;6;7;8;9;10;11;12;13;14;15;16;17})),11)+1,1)=RIGHT(G131)),"正确","错误")))</f>
        <v/>
      </c>
      <c r="AK131" s="65" t="str">
        <f ca="1" t="shared" si="30"/>
        <v/>
      </c>
      <c r="AL131" s="63" t="str">
        <f t="shared" si="31"/>
        <v/>
      </c>
      <c r="AM131" s="63" t="str">
        <f>IF(J131="","",IF(LEN(J131)&lt;&gt;18,"位数不对",IF(AND(LEN(J131)=18,MID("10X98765432",MOD(SUM(MID(J131,{1;2;3;4;5;6;7;8;9;10;11;12;13;14;15;16;17},1)*2^(18-{1;2;3;4;5;6;7;8;9;10;11;12;13;14;15;16;17})),11)+1,1)=RIGHT(J131)),"正确","错误")))</f>
        <v/>
      </c>
      <c r="AN131" s="63" t="str">
        <f>IF(L131="","",IF(LEN(L131)&lt;&gt;18,"位数不对",IF(AND(LEN(L131)=18,MID("10X98765432",MOD(SUM(MID(L131,{1;2;3;4;5;6;7;8;9;10;11;12;13;14;15;16;17},1)*2^(18-{1;2;3;4;5;6;7;8;9;10;11;12;13;14;15;16;17})),11)+1,1)=RIGHT(L131)),"正确","错误")))</f>
        <v/>
      </c>
      <c r="AO131" s="69" t="str">
        <f>IF(AB131="","",IF(AB131=INDEX(cs!$AL$1:$AL$242,MATCH(AC131,cs!$AM$1:$AM$242,0)),"正确","请核对"))</f>
        <v/>
      </c>
      <c r="AP131" s="70"/>
    </row>
    <row r="132" ht="15.6" spans="1:42">
      <c r="A132" s="18" t="str">
        <f t="shared" si="23"/>
        <v/>
      </c>
      <c r="B132" s="19"/>
      <c r="C132" s="20"/>
      <c r="D132" s="20"/>
      <c r="E132" s="21"/>
      <c r="F132" s="22"/>
      <c r="G132" s="22"/>
      <c r="H132" s="22"/>
      <c r="I132" s="33"/>
      <c r="J132" s="34"/>
      <c r="K132" s="34"/>
      <c r="L132" s="34"/>
      <c r="M132" s="35" t="str">
        <f t="shared" si="24"/>
        <v/>
      </c>
      <c r="N132" s="35" t="str">
        <f t="shared" si="25"/>
        <v/>
      </c>
      <c r="O132" s="35" t="str">
        <f t="shared" si="26"/>
        <v/>
      </c>
      <c r="P132" s="35" t="str">
        <f t="shared" si="27"/>
        <v/>
      </c>
      <c r="Q132" s="45"/>
      <c r="R132" s="45"/>
      <c r="S132" s="45"/>
      <c r="T132" s="46"/>
      <c r="U132" s="46"/>
      <c r="V132" s="33"/>
      <c r="W132" s="34"/>
      <c r="X132" s="22"/>
      <c r="Y132" s="22"/>
      <c r="Z132" s="54"/>
      <c r="AA132" s="22"/>
      <c r="AB132" s="22"/>
      <c r="AC132" s="55"/>
      <c r="AD132" s="56"/>
      <c r="AE132" s="56"/>
      <c r="AF132" s="56"/>
      <c r="AG132" s="56"/>
      <c r="AH132" s="64" t="str">
        <f t="shared" si="28"/>
        <v/>
      </c>
      <c r="AI132" s="63" t="str">
        <f t="shared" si="29"/>
        <v/>
      </c>
      <c r="AJ132" s="63" t="str">
        <f>IF(G132="","",IF(LEN(G132)&lt;&gt;18,"位数不对",IF(AND(LEN(G132)=18,MID("10X98765432",MOD(SUM(MID(G132,{1;2;3;4;5;6;7;8;9;10;11;12;13;14;15;16;17},1)*2^(18-{1;2;3;4;5;6;7;8;9;10;11;12;13;14;15;16;17})),11)+1,1)=RIGHT(G132)),"正确","错误")))</f>
        <v/>
      </c>
      <c r="AK132" s="65" t="str">
        <f ca="1" t="shared" si="30"/>
        <v/>
      </c>
      <c r="AL132" s="63" t="str">
        <f t="shared" si="31"/>
        <v/>
      </c>
      <c r="AM132" s="63" t="str">
        <f>IF(J132="","",IF(LEN(J132)&lt;&gt;18,"位数不对",IF(AND(LEN(J132)=18,MID("10X98765432",MOD(SUM(MID(J132,{1;2;3;4;5;6;7;8;9;10;11;12;13;14;15;16;17},1)*2^(18-{1;2;3;4;5;6;7;8;9;10;11;12;13;14;15;16;17})),11)+1,1)=RIGHT(J132)),"正确","错误")))</f>
        <v/>
      </c>
      <c r="AN132" s="63" t="str">
        <f>IF(L132="","",IF(LEN(L132)&lt;&gt;18,"位数不对",IF(AND(LEN(L132)=18,MID("10X98765432",MOD(SUM(MID(L132,{1;2;3;4;5;6;7;8;9;10;11;12;13;14;15;16;17},1)*2^(18-{1;2;3;4;5;6;7;8;9;10;11;12;13;14;15;16;17})),11)+1,1)=RIGHT(L132)),"正确","错误")))</f>
        <v/>
      </c>
      <c r="AO132" s="69" t="str">
        <f>IF(AB132="","",IF(AB132=INDEX(cs!$AL$1:$AL$242,MATCH(AC132,cs!$AM$1:$AM$242,0)),"正确","请核对"))</f>
        <v/>
      </c>
      <c r="AP132" s="70"/>
    </row>
    <row r="133" ht="15.6" spans="1:42">
      <c r="A133" s="18" t="str">
        <f t="shared" si="23"/>
        <v/>
      </c>
      <c r="B133" s="19"/>
      <c r="C133" s="20"/>
      <c r="D133" s="20"/>
      <c r="E133" s="21"/>
      <c r="F133" s="22"/>
      <c r="G133" s="22"/>
      <c r="H133" s="22"/>
      <c r="I133" s="33"/>
      <c r="J133" s="34"/>
      <c r="K133" s="34"/>
      <c r="L133" s="34"/>
      <c r="M133" s="35" t="str">
        <f t="shared" si="24"/>
        <v/>
      </c>
      <c r="N133" s="35" t="str">
        <f t="shared" si="25"/>
        <v/>
      </c>
      <c r="O133" s="35" t="str">
        <f t="shared" si="26"/>
        <v/>
      </c>
      <c r="P133" s="35" t="str">
        <f t="shared" si="27"/>
        <v/>
      </c>
      <c r="Q133" s="45"/>
      <c r="R133" s="45"/>
      <c r="S133" s="45"/>
      <c r="T133" s="46"/>
      <c r="U133" s="46"/>
      <c r="V133" s="33"/>
      <c r="W133" s="34"/>
      <c r="X133" s="22"/>
      <c r="Y133" s="22"/>
      <c r="Z133" s="54"/>
      <c r="AA133" s="22"/>
      <c r="AB133" s="22"/>
      <c r="AC133" s="55"/>
      <c r="AD133" s="56"/>
      <c r="AE133" s="56"/>
      <c r="AF133" s="56"/>
      <c r="AG133" s="56"/>
      <c r="AH133" s="64" t="str">
        <f t="shared" si="28"/>
        <v/>
      </c>
      <c r="AI133" s="63" t="str">
        <f t="shared" si="29"/>
        <v/>
      </c>
      <c r="AJ133" s="63" t="str">
        <f>IF(G133="","",IF(LEN(G133)&lt;&gt;18,"位数不对",IF(AND(LEN(G133)=18,MID("10X98765432",MOD(SUM(MID(G133,{1;2;3;4;5;6;7;8;9;10;11;12;13;14;15;16;17},1)*2^(18-{1;2;3;4;5;6;7;8;9;10;11;12;13;14;15;16;17})),11)+1,1)=RIGHT(G133)),"正确","错误")))</f>
        <v/>
      </c>
      <c r="AK133" s="65" t="str">
        <f ca="1" t="shared" si="30"/>
        <v/>
      </c>
      <c r="AL133" s="63" t="str">
        <f t="shared" si="31"/>
        <v/>
      </c>
      <c r="AM133" s="63" t="str">
        <f>IF(J133="","",IF(LEN(J133)&lt;&gt;18,"位数不对",IF(AND(LEN(J133)=18,MID("10X98765432",MOD(SUM(MID(J133,{1;2;3;4;5;6;7;8;9;10;11;12;13;14;15;16;17},1)*2^(18-{1;2;3;4;5;6;7;8;9;10;11;12;13;14;15;16;17})),11)+1,1)=RIGHT(J133)),"正确","错误")))</f>
        <v/>
      </c>
      <c r="AN133" s="63" t="str">
        <f>IF(L133="","",IF(LEN(L133)&lt;&gt;18,"位数不对",IF(AND(LEN(L133)=18,MID("10X98765432",MOD(SUM(MID(L133,{1;2;3;4;5;6;7;8;9;10;11;12;13;14;15;16;17},1)*2^(18-{1;2;3;4;5;6;7;8;9;10;11;12;13;14;15;16;17})),11)+1,1)=RIGHT(L133)),"正确","错误")))</f>
        <v/>
      </c>
      <c r="AO133" s="69" t="str">
        <f>IF(AB133="","",IF(AB133=INDEX(cs!$AL$1:$AL$242,MATCH(AC133,cs!$AM$1:$AM$242,0)),"正确","请核对"))</f>
        <v/>
      </c>
      <c r="AP133" s="70"/>
    </row>
    <row r="134" ht="15.6" spans="1:42">
      <c r="A134" s="18" t="str">
        <f t="shared" si="23"/>
        <v/>
      </c>
      <c r="B134" s="19"/>
      <c r="C134" s="20"/>
      <c r="D134" s="20"/>
      <c r="E134" s="21"/>
      <c r="F134" s="22"/>
      <c r="G134" s="22"/>
      <c r="H134" s="22"/>
      <c r="I134" s="33"/>
      <c r="J134" s="34"/>
      <c r="K134" s="34"/>
      <c r="L134" s="34"/>
      <c r="M134" s="35" t="str">
        <f t="shared" si="24"/>
        <v/>
      </c>
      <c r="N134" s="35" t="str">
        <f t="shared" si="25"/>
        <v/>
      </c>
      <c r="O134" s="35" t="str">
        <f t="shared" si="26"/>
        <v/>
      </c>
      <c r="P134" s="35" t="str">
        <f t="shared" si="27"/>
        <v/>
      </c>
      <c r="Q134" s="45"/>
      <c r="R134" s="45"/>
      <c r="S134" s="45"/>
      <c r="T134" s="46"/>
      <c r="U134" s="46"/>
      <c r="V134" s="33"/>
      <c r="W134" s="34"/>
      <c r="X134" s="22"/>
      <c r="Y134" s="22"/>
      <c r="Z134" s="54"/>
      <c r="AA134" s="22"/>
      <c r="AB134" s="22"/>
      <c r="AC134" s="55"/>
      <c r="AD134" s="56"/>
      <c r="AE134" s="56"/>
      <c r="AF134" s="56"/>
      <c r="AG134" s="56"/>
      <c r="AH134" s="64" t="str">
        <f t="shared" si="28"/>
        <v/>
      </c>
      <c r="AI134" s="63" t="str">
        <f t="shared" si="29"/>
        <v/>
      </c>
      <c r="AJ134" s="63" t="str">
        <f>IF(G134="","",IF(LEN(G134)&lt;&gt;18,"位数不对",IF(AND(LEN(G134)=18,MID("10X98765432",MOD(SUM(MID(G134,{1;2;3;4;5;6;7;8;9;10;11;12;13;14;15;16;17},1)*2^(18-{1;2;3;4;5;6;7;8;9;10;11;12;13;14;15;16;17})),11)+1,1)=RIGHT(G134)),"正确","错误")))</f>
        <v/>
      </c>
      <c r="AK134" s="65" t="str">
        <f ca="1" t="shared" si="30"/>
        <v/>
      </c>
      <c r="AL134" s="63" t="str">
        <f t="shared" si="31"/>
        <v/>
      </c>
      <c r="AM134" s="63" t="str">
        <f>IF(J134="","",IF(LEN(J134)&lt;&gt;18,"位数不对",IF(AND(LEN(J134)=18,MID("10X98765432",MOD(SUM(MID(J134,{1;2;3;4;5;6;7;8;9;10;11;12;13;14;15;16;17},1)*2^(18-{1;2;3;4;5;6;7;8;9;10;11;12;13;14;15;16;17})),11)+1,1)=RIGHT(J134)),"正确","错误")))</f>
        <v/>
      </c>
      <c r="AN134" s="63" t="str">
        <f>IF(L134="","",IF(LEN(L134)&lt;&gt;18,"位数不对",IF(AND(LEN(L134)=18,MID("10X98765432",MOD(SUM(MID(L134,{1;2;3;4;5;6;7;8;9;10;11;12;13;14;15;16;17},1)*2^(18-{1;2;3;4;5;6;7;8;9;10;11;12;13;14;15;16;17})),11)+1,1)=RIGHT(L134)),"正确","错误")))</f>
        <v/>
      </c>
      <c r="AO134" s="69" t="str">
        <f>IF(AB134="","",IF(AB134=INDEX(cs!$AL$1:$AL$242,MATCH(AC134,cs!$AM$1:$AM$242,0)),"正确","请核对"))</f>
        <v/>
      </c>
      <c r="AP134" s="70"/>
    </row>
    <row r="135" ht="15.6" spans="1:42">
      <c r="A135" s="18" t="str">
        <f t="shared" si="23"/>
        <v/>
      </c>
      <c r="B135" s="19"/>
      <c r="C135" s="20"/>
      <c r="D135" s="20"/>
      <c r="E135" s="21"/>
      <c r="F135" s="22"/>
      <c r="G135" s="22"/>
      <c r="H135" s="22"/>
      <c r="I135" s="33"/>
      <c r="J135" s="34"/>
      <c r="K135" s="34"/>
      <c r="L135" s="34"/>
      <c r="M135" s="35" t="str">
        <f t="shared" si="24"/>
        <v/>
      </c>
      <c r="N135" s="35" t="str">
        <f t="shared" si="25"/>
        <v/>
      </c>
      <c r="O135" s="35" t="str">
        <f t="shared" si="26"/>
        <v/>
      </c>
      <c r="P135" s="35" t="str">
        <f t="shared" si="27"/>
        <v/>
      </c>
      <c r="Q135" s="45"/>
      <c r="R135" s="45"/>
      <c r="S135" s="45"/>
      <c r="T135" s="46"/>
      <c r="U135" s="46"/>
      <c r="V135" s="33"/>
      <c r="W135" s="34"/>
      <c r="X135" s="22"/>
      <c r="Y135" s="22"/>
      <c r="Z135" s="54"/>
      <c r="AA135" s="22"/>
      <c r="AB135" s="22"/>
      <c r="AC135" s="55"/>
      <c r="AD135" s="56"/>
      <c r="AE135" s="56"/>
      <c r="AF135" s="56"/>
      <c r="AG135" s="56"/>
      <c r="AH135" s="64" t="str">
        <f t="shared" si="28"/>
        <v/>
      </c>
      <c r="AI135" s="63" t="str">
        <f t="shared" si="29"/>
        <v/>
      </c>
      <c r="AJ135" s="63" t="str">
        <f>IF(G135="","",IF(LEN(G135)&lt;&gt;18,"位数不对",IF(AND(LEN(G135)=18,MID("10X98765432",MOD(SUM(MID(G135,{1;2;3;4;5;6;7;8;9;10;11;12;13;14;15;16;17},1)*2^(18-{1;2;3;4;5;6;7;8;9;10;11;12;13;14;15;16;17})),11)+1,1)=RIGHT(G135)),"正确","错误")))</f>
        <v/>
      </c>
      <c r="AK135" s="65" t="str">
        <f ca="1" t="shared" si="30"/>
        <v/>
      </c>
      <c r="AL135" s="63" t="str">
        <f t="shared" si="31"/>
        <v/>
      </c>
      <c r="AM135" s="63" t="str">
        <f>IF(J135="","",IF(LEN(J135)&lt;&gt;18,"位数不对",IF(AND(LEN(J135)=18,MID("10X98765432",MOD(SUM(MID(J135,{1;2;3;4;5;6;7;8;9;10;11;12;13;14;15;16;17},1)*2^(18-{1;2;3;4;5;6;7;8;9;10;11;12;13;14;15;16;17})),11)+1,1)=RIGHT(J135)),"正确","错误")))</f>
        <v/>
      </c>
      <c r="AN135" s="63" t="str">
        <f>IF(L135="","",IF(LEN(L135)&lt;&gt;18,"位数不对",IF(AND(LEN(L135)=18,MID("10X98765432",MOD(SUM(MID(L135,{1;2;3;4;5;6;7;8;9;10;11;12;13;14;15;16;17},1)*2^(18-{1;2;3;4;5;6;7;8;9;10;11;12;13;14;15;16;17})),11)+1,1)=RIGHT(L135)),"正确","错误")))</f>
        <v/>
      </c>
      <c r="AO135" s="69" t="str">
        <f>IF(AB135="","",IF(AB135=INDEX(cs!$AL$1:$AL$242,MATCH(AC135,cs!$AM$1:$AM$242,0)),"正确","请核对"))</f>
        <v/>
      </c>
      <c r="AP135" s="70"/>
    </row>
    <row r="136" ht="15.6" spans="1:42">
      <c r="A136" s="18" t="str">
        <f t="shared" si="23"/>
        <v/>
      </c>
      <c r="B136" s="19"/>
      <c r="C136" s="20"/>
      <c r="D136" s="20"/>
      <c r="E136" s="21"/>
      <c r="F136" s="22"/>
      <c r="G136" s="22"/>
      <c r="H136" s="22"/>
      <c r="I136" s="33"/>
      <c r="J136" s="34"/>
      <c r="K136" s="34"/>
      <c r="L136" s="34"/>
      <c r="M136" s="35" t="str">
        <f t="shared" si="24"/>
        <v/>
      </c>
      <c r="N136" s="35" t="str">
        <f t="shared" si="25"/>
        <v/>
      </c>
      <c r="O136" s="35" t="str">
        <f t="shared" si="26"/>
        <v/>
      </c>
      <c r="P136" s="35" t="str">
        <f t="shared" si="27"/>
        <v/>
      </c>
      <c r="Q136" s="45"/>
      <c r="R136" s="45"/>
      <c r="S136" s="45"/>
      <c r="T136" s="46"/>
      <c r="U136" s="46"/>
      <c r="V136" s="33"/>
      <c r="W136" s="34"/>
      <c r="X136" s="22"/>
      <c r="Y136" s="22"/>
      <c r="Z136" s="54"/>
      <c r="AA136" s="22"/>
      <c r="AB136" s="22"/>
      <c r="AC136" s="55"/>
      <c r="AD136" s="56"/>
      <c r="AE136" s="56"/>
      <c r="AF136" s="56"/>
      <c r="AG136" s="56"/>
      <c r="AH136" s="64" t="str">
        <f t="shared" si="28"/>
        <v/>
      </c>
      <c r="AI136" s="63" t="str">
        <f t="shared" si="29"/>
        <v/>
      </c>
      <c r="AJ136" s="63" t="str">
        <f>IF(G136="","",IF(LEN(G136)&lt;&gt;18,"位数不对",IF(AND(LEN(G136)=18,MID("10X98765432",MOD(SUM(MID(G136,{1;2;3;4;5;6;7;8;9;10;11;12;13;14;15;16;17},1)*2^(18-{1;2;3;4;5;6;7;8;9;10;11;12;13;14;15;16;17})),11)+1,1)=RIGHT(G136)),"正确","错误")))</f>
        <v/>
      </c>
      <c r="AK136" s="65" t="str">
        <f ca="1" t="shared" si="30"/>
        <v/>
      </c>
      <c r="AL136" s="63" t="str">
        <f t="shared" si="31"/>
        <v/>
      </c>
      <c r="AM136" s="63" t="str">
        <f>IF(J136="","",IF(LEN(J136)&lt;&gt;18,"位数不对",IF(AND(LEN(J136)=18,MID("10X98765432",MOD(SUM(MID(J136,{1;2;3;4;5;6;7;8;9;10;11;12;13;14;15;16;17},1)*2^(18-{1;2;3;4;5;6;7;8;9;10;11;12;13;14;15;16;17})),11)+1,1)=RIGHT(J136)),"正确","错误")))</f>
        <v/>
      </c>
      <c r="AN136" s="63" t="str">
        <f>IF(L136="","",IF(LEN(L136)&lt;&gt;18,"位数不对",IF(AND(LEN(L136)=18,MID("10X98765432",MOD(SUM(MID(L136,{1;2;3;4;5;6;7;8;9;10;11;12;13;14;15;16;17},1)*2^(18-{1;2;3;4;5;6;7;8;9;10;11;12;13;14;15;16;17})),11)+1,1)=RIGHT(L136)),"正确","错误")))</f>
        <v/>
      </c>
      <c r="AO136" s="69" t="str">
        <f>IF(AB136="","",IF(AB136=INDEX(cs!$AL$1:$AL$242,MATCH(AC136,cs!$AM$1:$AM$242,0)),"正确","请核对"))</f>
        <v/>
      </c>
      <c r="AP136" s="70"/>
    </row>
    <row r="137" ht="15.6" spans="1:42">
      <c r="A137" s="18" t="str">
        <f t="shared" si="23"/>
        <v/>
      </c>
      <c r="B137" s="19"/>
      <c r="C137" s="20"/>
      <c r="D137" s="20"/>
      <c r="E137" s="21"/>
      <c r="F137" s="22"/>
      <c r="G137" s="22"/>
      <c r="H137" s="22"/>
      <c r="I137" s="33"/>
      <c r="J137" s="34"/>
      <c r="K137" s="34"/>
      <c r="L137" s="34"/>
      <c r="M137" s="35" t="str">
        <f t="shared" si="24"/>
        <v/>
      </c>
      <c r="N137" s="35" t="str">
        <f t="shared" si="25"/>
        <v/>
      </c>
      <c r="O137" s="35" t="str">
        <f t="shared" si="26"/>
        <v/>
      </c>
      <c r="P137" s="35" t="str">
        <f t="shared" si="27"/>
        <v/>
      </c>
      <c r="Q137" s="45"/>
      <c r="R137" s="45"/>
      <c r="S137" s="45"/>
      <c r="T137" s="46"/>
      <c r="U137" s="46"/>
      <c r="V137" s="33"/>
      <c r="W137" s="34"/>
      <c r="X137" s="22"/>
      <c r="Y137" s="22"/>
      <c r="Z137" s="54"/>
      <c r="AA137" s="22"/>
      <c r="AB137" s="22"/>
      <c r="AC137" s="55"/>
      <c r="AD137" s="56"/>
      <c r="AE137" s="56"/>
      <c r="AF137" s="56"/>
      <c r="AG137" s="56"/>
      <c r="AH137" s="64" t="str">
        <f t="shared" si="28"/>
        <v/>
      </c>
      <c r="AI137" s="63" t="str">
        <f t="shared" si="29"/>
        <v/>
      </c>
      <c r="AJ137" s="63" t="str">
        <f>IF(G137="","",IF(LEN(G137)&lt;&gt;18,"位数不对",IF(AND(LEN(G137)=18,MID("10X98765432",MOD(SUM(MID(G137,{1;2;3;4;5;6;7;8;9;10;11;12;13;14;15;16;17},1)*2^(18-{1;2;3;4;5;6;7;8;9;10;11;12;13;14;15;16;17})),11)+1,1)=RIGHT(G137)),"正确","错误")))</f>
        <v/>
      </c>
      <c r="AK137" s="65" t="str">
        <f ca="1" t="shared" si="30"/>
        <v/>
      </c>
      <c r="AL137" s="63" t="str">
        <f t="shared" si="31"/>
        <v/>
      </c>
      <c r="AM137" s="63" t="str">
        <f>IF(J137="","",IF(LEN(J137)&lt;&gt;18,"位数不对",IF(AND(LEN(J137)=18,MID("10X98765432",MOD(SUM(MID(J137,{1;2;3;4;5;6;7;8;9;10;11;12;13;14;15;16;17},1)*2^(18-{1;2;3;4;5;6;7;8;9;10;11;12;13;14;15;16;17})),11)+1,1)=RIGHT(J137)),"正确","错误")))</f>
        <v/>
      </c>
      <c r="AN137" s="63" t="str">
        <f>IF(L137="","",IF(LEN(L137)&lt;&gt;18,"位数不对",IF(AND(LEN(L137)=18,MID("10X98765432",MOD(SUM(MID(L137,{1;2;3;4;5;6;7;8;9;10;11;12;13;14;15;16;17},1)*2^(18-{1;2;3;4;5;6;7;8;9;10;11;12;13;14;15;16;17})),11)+1,1)=RIGHT(L137)),"正确","错误")))</f>
        <v/>
      </c>
      <c r="AO137" s="69" t="str">
        <f>IF(AB137="","",IF(AB137=INDEX(cs!$AL$1:$AL$242,MATCH(AC137,cs!$AM$1:$AM$242,0)),"正确","请核对"))</f>
        <v/>
      </c>
      <c r="AP137" s="70"/>
    </row>
    <row r="138" ht="15.6" spans="1:42">
      <c r="A138" s="18" t="str">
        <f t="shared" si="23"/>
        <v/>
      </c>
      <c r="B138" s="19"/>
      <c r="C138" s="20"/>
      <c r="D138" s="20"/>
      <c r="E138" s="21"/>
      <c r="F138" s="22"/>
      <c r="G138" s="22"/>
      <c r="H138" s="22"/>
      <c r="I138" s="33"/>
      <c r="J138" s="34"/>
      <c r="K138" s="34"/>
      <c r="L138" s="34"/>
      <c r="M138" s="35" t="str">
        <f t="shared" si="24"/>
        <v/>
      </c>
      <c r="N138" s="35" t="str">
        <f t="shared" si="25"/>
        <v/>
      </c>
      <c r="O138" s="35" t="str">
        <f t="shared" si="26"/>
        <v/>
      </c>
      <c r="P138" s="35" t="str">
        <f t="shared" si="27"/>
        <v/>
      </c>
      <c r="Q138" s="45"/>
      <c r="R138" s="45"/>
      <c r="S138" s="45"/>
      <c r="T138" s="46"/>
      <c r="U138" s="46"/>
      <c r="V138" s="33"/>
      <c r="W138" s="34"/>
      <c r="X138" s="22"/>
      <c r="Y138" s="22"/>
      <c r="Z138" s="54"/>
      <c r="AA138" s="22"/>
      <c r="AB138" s="22"/>
      <c r="AC138" s="55"/>
      <c r="AD138" s="56"/>
      <c r="AE138" s="56"/>
      <c r="AF138" s="56"/>
      <c r="AG138" s="56"/>
      <c r="AH138" s="64" t="str">
        <f t="shared" si="28"/>
        <v/>
      </c>
      <c r="AI138" s="63" t="str">
        <f t="shared" si="29"/>
        <v/>
      </c>
      <c r="AJ138" s="63" t="str">
        <f>IF(G138="","",IF(LEN(G138)&lt;&gt;18,"位数不对",IF(AND(LEN(G138)=18,MID("10X98765432",MOD(SUM(MID(G138,{1;2;3;4;5;6;7;8;9;10;11;12;13;14;15;16;17},1)*2^(18-{1;2;3;4;5;6;7;8;9;10;11;12;13;14;15;16;17})),11)+1,1)=RIGHT(G138)),"正确","错误")))</f>
        <v/>
      </c>
      <c r="AK138" s="65" t="str">
        <f ca="1" t="shared" si="30"/>
        <v/>
      </c>
      <c r="AL138" s="63" t="str">
        <f t="shared" si="31"/>
        <v/>
      </c>
      <c r="AM138" s="63" t="str">
        <f>IF(J138="","",IF(LEN(J138)&lt;&gt;18,"位数不对",IF(AND(LEN(J138)=18,MID("10X98765432",MOD(SUM(MID(J138,{1;2;3;4;5;6;7;8;9;10;11;12;13;14;15;16;17},1)*2^(18-{1;2;3;4;5;6;7;8;9;10;11;12;13;14;15;16;17})),11)+1,1)=RIGHT(J138)),"正确","错误")))</f>
        <v/>
      </c>
      <c r="AN138" s="63" t="str">
        <f>IF(L138="","",IF(LEN(L138)&lt;&gt;18,"位数不对",IF(AND(LEN(L138)=18,MID("10X98765432",MOD(SUM(MID(L138,{1;2;3;4;5;6;7;8;9;10;11;12;13;14;15;16;17},1)*2^(18-{1;2;3;4;5;6;7;8;9;10;11;12;13;14;15;16;17})),11)+1,1)=RIGHT(L138)),"正确","错误")))</f>
        <v/>
      </c>
      <c r="AO138" s="69" t="str">
        <f>IF(AB138="","",IF(AB138=INDEX(cs!$AL$1:$AL$242,MATCH(AC138,cs!$AM$1:$AM$242,0)),"正确","请核对"))</f>
        <v/>
      </c>
      <c r="AP138" s="70"/>
    </row>
    <row r="139" ht="15.6" spans="1:42">
      <c r="A139" s="18" t="str">
        <f t="shared" si="23"/>
        <v/>
      </c>
      <c r="B139" s="19"/>
      <c r="C139" s="20"/>
      <c r="D139" s="20"/>
      <c r="E139" s="21"/>
      <c r="F139" s="22"/>
      <c r="G139" s="22"/>
      <c r="H139" s="22"/>
      <c r="I139" s="33"/>
      <c r="J139" s="34"/>
      <c r="K139" s="34"/>
      <c r="L139" s="34"/>
      <c r="M139" s="35" t="str">
        <f t="shared" si="24"/>
        <v/>
      </c>
      <c r="N139" s="35" t="str">
        <f t="shared" si="25"/>
        <v/>
      </c>
      <c r="O139" s="35" t="str">
        <f t="shared" si="26"/>
        <v/>
      </c>
      <c r="P139" s="35" t="str">
        <f t="shared" si="27"/>
        <v/>
      </c>
      <c r="Q139" s="45"/>
      <c r="R139" s="45"/>
      <c r="S139" s="45"/>
      <c r="T139" s="46"/>
      <c r="U139" s="46"/>
      <c r="V139" s="33"/>
      <c r="W139" s="34"/>
      <c r="X139" s="22"/>
      <c r="Y139" s="22"/>
      <c r="Z139" s="54"/>
      <c r="AA139" s="22"/>
      <c r="AB139" s="22"/>
      <c r="AC139" s="55"/>
      <c r="AD139" s="56"/>
      <c r="AE139" s="56"/>
      <c r="AF139" s="56"/>
      <c r="AG139" s="56"/>
      <c r="AH139" s="64" t="str">
        <f t="shared" si="28"/>
        <v/>
      </c>
      <c r="AI139" s="63" t="str">
        <f t="shared" si="29"/>
        <v/>
      </c>
      <c r="AJ139" s="63" t="str">
        <f>IF(G139="","",IF(LEN(G139)&lt;&gt;18,"位数不对",IF(AND(LEN(G139)=18,MID("10X98765432",MOD(SUM(MID(G139,{1;2;3;4;5;6;7;8;9;10;11;12;13;14;15;16;17},1)*2^(18-{1;2;3;4;5;6;7;8;9;10;11;12;13;14;15;16;17})),11)+1,1)=RIGHT(G139)),"正确","错误")))</f>
        <v/>
      </c>
      <c r="AK139" s="65" t="str">
        <f ca="1" t="shared" si="30"/>
        <v/>
      </c>
      <c r="AL139" s="63" t="str">
        <f t="shared" si="31"/>
        <v/>
      </c>
      <c r="AM139" s="63" t="str">
        <f>IF(J139="","",IF(LEN(J139)&lt;&gt;18,"位数不对",IF(AND(LEN(J139)=18,MID("10X98765432",MOD(SUM(MID(J139,{1;2;3;4;5;6;7;8;9;10;11;12;13;14;15;16;17},1)*2^(18-{1;2;3;4;5;6;7;8;9;10;11;12;13;14;15;16;17})),11)+1,1)=RIGHT(J139)),"正确","错误")))</f>
        <v/>
      </c>
      <c r="AN139" s="63" t="str">
        <f>IF(L139="","",IF(LEN(L139)&lt;&gt;18,"位数不对",IF(AND(LEN(L139)=18,MID("10X98765432",MOD(SUM(MID(L139,{1;2;3;4;5;6;7;8;9;10;11;12;13;14;15;16;17},1)*2^(18-{1;2;3;4;5;6;7;8;9;10;11;12;13;14;15;16;17})),11)+1,1)=RIGHT(L139)),"正确","错误")))</f>
        <v/>
      </c>
      <c r="AO139" s="69" t="str">
        <f>IF(AB139="","",IF(AB139=INDEX(cs!$AL$1:$AL$242,MATCH(AC139,cs!$AM$1:$AM$242,0)),"正确","请核对"))</f>
        <v/>
      </c>
      <c r="AP139" s="70"/>
    </row>
    <row r="140" ht="15.6" spans="1:42">
      <c r="A140" s="18" t="str">
        <f t="shared" si="23"/>
        <v/>
      </c>
      <c r="B140" s="19"/>
      <c r="C140" s="20"/>
      <c r="D140" s="20"/>
      <c r="E140" s="21"/>
      <c r="F140" s="22"/>
      <c r="G140" s="22"/>
      <c r="H140" s="22"/>
      <c r="I140" s="33"/>
      <c r="J140" s="34"/>
      <c r="K140" s="34"/>
      <c r="L140" s="34"/>
      <c r="M140" s="35" t="str">
        <f t="shared" si="24"/>
        <v/>
      </c>
      <c r="N140" s="35" t="str">
        <f t="shared" si="25"/>
        <v/>
      </c>
      <c r="O140" s="35" t="str">
        <f t="shared" si="26"/>
        <v/>
      </c>
      <c r="P140" s="35" t="str">
        <f t="shared" si="27"/>
        <v/>
      </c>
      <c r="Q140" s="45"/>
      <c r="R140" s="45"/>
      <c r="S140" s="45"/>
      <c r="T140" s="46"/>
      <c r="U140" s="46"/>
      <c r="V140" s="33"/>
      <c r="W140" s="34"/>
      <c r="X140" s="22"/>
      <c r="Y140" s="22"/>
      <c r="Z140" s="54"/>
      <c r="AA140" s="22"/>
      <c r="AB140" s="22"/>
      <c r="AC140" s="55"/>
      <c r="AD140" s="56"/>
      <c r="AE140" s="56"/>
      <c r="AF140" s="56"/>
      <c r="AG140" s="56"/>
      <c r="AH140" s="64" t="str">
        <f t="shared" si="28"/>
        <v/>
      </c>
      <c r="AI140" s="63" t="str">
        <f t="shared" si="29"/>
        <v/>
      </c>
      <c r="AJ140" s="63" t="str">
        <f>IF(G140="","",IF(LEN(G140)&lt;&gt;18,"位数不对",IF(AND(LEN(G140)=18,MID("10X98765432",MOD(SUM(MID(G140,{1;2;3;4;5;6;7;8;9;10;11;12;13;14;15;16;17},1)*2^(18-{1;2;3;4;5;6;7;8;9;10;11;12;13;14;15;16;17})),11)+1,1)=RIGHT(G140)),"正确","错误")))</f>
        <v/>
      </c>
      <c r="AK140" s="65" t="str">
        <f ca="1" t="shared" si="30"/>
        <v/>
      </c>
      <c r="AL140" s="63" t="str">
        <f t="shared" si="31"/>
        <v/>
      </c>
      <c r="AM140" s="63" t="str">
        <f>IF(J140="","",IF(LEN(J140)&lt;&gt;18,"位数不对",IF(AND(LEN(J140)=18,MID("10X98765432",MOD(SUM(MID(J140,{1;2;3;4;5;6;7;8;9;10;11;12;13;14;15;16;17},1)*2^(18-{1;2;3;4;5;6;7;8;9;10;11;12;13;14;15;16;17})),11)+1,1)=RIGHT(J140)),"正确","错误")))</f>
        <v/>
      </c>
      <c r="AN140" s="63" t="str">
        <f>IF(L140="","",IF(LEN(L140)&lt;&gt;18,"位数不对",IF(AND(LEN(L140)=18,MID("10X98765432",MOD(SUM(MID(L140,{1;2;3;4;5;6;7;8;9;10;11;12;13;14;15;16;17},1)*2^(18-{1;2;3;4;5;6;7;8;9;10;11;12;13;14;15;16;17})),11)+1,1)=RIGHT(L140)),"正确","错误")))</f>
        <v/>
      </c>
      <c r="AO140" s="69" t="str">
        <f>IF(AB140="","",IF(AB140=INDEX(cs!$AL$1:$AL$242,MATCH(AC140,cs!$AM$1:$AM$242,0)),"正确","请核对"))</f>
        <v/>
      </c>
      <c r="AP140" s="70"/>
    </row>
    <row r="141" ht="15.6" spans="1:42">
      <c r="A141" s="18" t="str">
        <f t="shared" si="23"/>
        <v/>
      </c>
      <c r="B141" s="19"/>
      <c r="C141" s="20"/>
      <c r="D141" s="20"/>
      <c r="E141" s="21"/>
      <c r="F141" s="22"/>
      <c r="G141" s="22"/>
      <c r="H141" s="22"/>
      <c r="I141" s="33"/>
      <c r="J141" s="34"/>
      <c r="K141" s="34"/>
      <c r="L141" s="34"/>
      <c r="M141" s="35" t="str">
        <f t="shared" si="24"/>
        <v/>
      </c>
      <c r="N141" s="35" t="str">
        <f t="shared" si="25"/>
        <v/>
      </c>
      <c r="O141" s="35" t="str">
        <f t="shared" si="26"/>
        <v/>
      </c>
      <c r="P141" s="35" t="str">
        <f t="shared" si="27"/>
        <v/>
      </c>
      <c r="Q141" s="45"/>
      <c r="R141" s="45"/>
      <c r="S141" s="45"/>
      <c r="T141" s="46"/>
      <c r="U141" s="46"/>
      <c r="V141" s="33"/>
      <c r="W141" s="34"/>
      <c r="X141" s="22"/>
      <c r="Y141" s="22"/>
      <c r="Z141" s="54"/>
      <c r="AA141" s="22"/>
      <c r="AB141" s="22"/>
      <c r="AC141" s="55"/>
      <c r="AD141" s="56"/>
      <c r="AE141" s="56"/>
      <c r="AF141" s="56"/>
      <c r="AG141" s="56"/>
      <c r="AH141" s="64" t="str">
        <f t="shared" si="28"/>
        <v/>
      </c>
      <c r="AI141" s="63" t="str">
        <f t="shared" si="29"/>
        <v/>
      </c>
      <c r="AJ141" s="63" t="str">
        <f>IF(G141="","",IF(LEN(G141)&lt;&gt;18,"位数不对",IF(AND(LEN(G141)=18,MID("10X98765432",MOD(SUM(MID(G141,{1;2;3;4;5;6;7;8;9;10;11;12;13;14;15;16;17},1)*2^(18-{1;2;3;4;5;6;7;8;9;10;11;12;13;14;15;16;17})),11)+1,1)=RIGHT(G141)),"正确","错误")))</f>
        <v/>
      </c>
      <c r="AK141" s="65" t="str">
        <f ca="1" t="shared" si="30"/>
        <v/>
      </c>
      <c r="AL141" s="63" t="str">
        <f t="shared" si="31"/>
        <v/>
      </c>
      <c r="AM141" s="63" t="str">
        <f>IF(J141="","",IF(LEN(J141)&lt;&gt;18,"位数不对",IF(AND(LEN(J141)=18,MID("10X98765432",MOD(SUM(MID(J141,{1;2;3;4;5;6;7;8;9;10;11;12;13;14;15;16;17},1)*2^(18-{1;2;3;4;5;6;7;8;9;10;11;12;13;14;15;16;17})),11)+1,1)=RIGHT(J141)),"正确","错误")))</f>
        <v/>
      </c>
      <c r="AN141" s="63" t="str">
        <f>IF(L141="","",IF(LEN(L141)&lt;&gt;18,"位数不对",IF(AND(LEN(L141)=18,MID("10X98765432",MOD(SUM(MID(L141,{1;2;3;4;5;6;7;8;9;10;11;12;13;14;15;16;17},1)*2^(18-{1;2;3;4;5;6;7;8;9;10;11;12;13;14;15;16;17})),11)+1,1)=RIGHT(L141)),"正确","错误")))</f>
        <v/>
      </c>
      <c r="AO141" s="69" t="str">
        <f>IF(AB141="","",IF(AB141=INDEX(cs!$AL$1:$AL$242,MATCH(AC141,cs!$AM$1:$AM$242,0)),"正确","请核对"))</f>
        <v/>
      </c>
      <c r="AP141" s="70"/>
    </row>
    <row r="142" ht="15.6" spans="1:42">
      <c r="A142" s="18" t="str">
        <f t="shared" si="23"/>
        <v/>
      </c>
      <c r="B142" s="19"/>
      <c r="C142" s="20"/>
      <c r="D142" s="20"/>
      <c r="E142" s="21"/>
      <c r="F142" s="22"/>
      <c r="G142" s="22"/>
      <c r="H142" s="22"/>
      <c r="I142" s="33"/>
      <c r="J142" s="34"/>
      <c r="K142" s="34"/>
      <c r="L142" s="34"/>
      <c r="M142" s="35" t="str">
        <f t="shared" si="24"/>
        <v/>
      </c>
      <c r="N142" s="35" t="str">
        <f t="shared" si="25"/>
        <v/>
      </c>
      <c r="O142" s="35" t="str">
        <f t="shared" si="26"/>
        <v/>
      </c>
      <c r="P142" s="35" t="str">
        <f t="shared" si="27"/>
        <v/>
      </c>
      <c r="Q142" s="45"/>
      <c r="R142" s="45"/>
      <c r="S142" s="45"/>
      <c r="T142" s="46"/>
      <c r="U142" s="46"/>
      <c r="V142" s="33"/>
      <c r="W142" s="34"/>
      <c r="X142" s="22"/>
      <c r="Y142" s="22"/>
      <c r="Z142" s="54"/>
      <c r="AA142" s="22"/>
      <c r="AB142" s="22"/>
      <c r="AC142" s="55"/>
      <c r="AD142" s="56"/>
      <c r="AE142" s="56"/>
      <c r="AF142" s="56"/>
      <c r="AG142" s="56"/>
      <c r="AH142" s="64" t="str">
        <f t="shared" si="28"/>
        <v/>
      </c>
      <c r="AI142" s="63" t="str">
        <f t="shared" si="29"/>
        <v/>
      </c>
      <c r="AJ142" s="63" t="str">
        <f>IF(G142="","",IF(LEN(G142)&lt;&gt;18,"位数不对",IF(AND(LEN(G142)=18,MID("10X98765432",MOD(SUM(MID(G142,{1;2;3;4;5;6;7;8;9;10;11;12;13;14;15;16;17},1)*2^(18-{1;2;3;4;5;6;7;8;9;10;11;12;13;14;15;16;17})),11)+1,1)=RIGHT(G142)),"正确","错误")))</f>
        <v/>
      </c>
      <c r="AK142" s="65" t="str">
        <f ca="1" t="shared" si="30"/>
        <v/>
      </c>
      <c r="AL142" s="63" t="str">
        <f t="shared" si="31"/>
        <v/>
      </c>
      <c r="AM142" s="63" t="str">
        <f>IF(J142="","",IF(LEN(J142)&lt;&gt;18,"位数不对",IF(AND(LEN(J142)=18,MID("10X98765432",MOD(SUM(MID(J142,{1;2;3;4;5;6;7;8;9;10;11;12;13;14;15;16;17},1)*2^(18-{1;2;3;4;5;6;7;8;9;10;11;12;13;14;15;16;17})),11)+1,1)=RIGHT(J142)),"正确","错误")))</f>
        <v/>
      </c>
      <c r="AN142" s="63" t="str">
        <f>IF(L142="","",IF(LEN(L142)&lt;&gt;18,"位数不对",IF(AND(LEN(L142)=18,MID("10X98765432",MOD(SUM(MID(L142,{1;2;3;4;5;6;7;8;9;10;11;12;13;14;15;16;17},1)*2^(18-{1;2;3;4;5;6;7;8;9;10;11;12;13;14;15;16;17})),11)+1,1)=RIGHT(L142)),"正确","错误")))</f>
        <v/>
      </c>
      <c r="AO142" s="69" t="str">
        <f>IF(AB142="","",IF(AB142=INDEX(cs!$AL$1:$AL$242,MATCH(AC142,cs!$AM$1:$AM$242,0)),"正确","请核对"))</f>
        <v/>
      </c>
      <c r="AP142" s="70"/>
    </row>
    <row r="143" ht="15.6" spans="1:42">
      <c r="A143" s="18" t="str">
        <f t="shared" si="23"/>
        <v/>
      </c>
      <c r="B143" s="19"/>
      <c r="C143" s="20"/>
      <c r="D143" s="20"/>
      <c r="E143" s="21"/>
      <c r="F143" s="22"/>
      <c r="G143" s="22"/>
      <c r="H143" s="22"/>
      <c r="I143" s="33"/>
      <c r="J143" s="34"/>
      <c r="K143" s="34"/>
      <c r="L143" s="34"/>
      <c r="M143" s="35" t="str">
        <f t="shared" si="24"/>
        <v/>
      </c>
      <c r="N143" s="35" t="str">
        <f t="shared" si="25"/>
        <v/>
      </c>
      <c r="O143" s="35" t="str">
        <f t="shared" si="26"/>
        <v/>
      </c>
      <c r="P143" s="35" t="str">
        <f t="shared" si="27"/>
        <v/>
      </c>
      <c r="Q143" s="45"/>
      <c r="R143" s="45"/>
      <c r="S143" s="45"/>
      <c r="T143" s="46"/>
      <c r="U143" s="46"/>
      <c r="V143" s="33"/>
      <c r="W143" s="34"/>
      <c r="X143" s="22"/>
      <c r="Y143" s="22"/>
      <c r="Z143" s="54"/>
      <c r="AA143" s="22"/>
      <c r="AB143" s="22"/>
      <c r="AC143" s="55"/>
      <c r="AD143" s="56"/>
      <c r="AE143" s="56"/>
      <c r="AF143" s="56"/>
      <c r="AG143" s="56"/>
      <c r="AH143" s="64" t="str">
        <f t="shared" si="28"/>
        <v/>
      </c>
      <c r="AI143" s="63" t="str">
        <f t="shared" si="29"/>
        <v/>
      </c>
      <c r="AJ143" s="63" t="str">
        <f>IF(G143="","",IF(LEN(G143)&lt;&gt;18,"位数不对",IF(AND(LEN(G143)=18,MID("10X98765432",MOD(SUM(MID(G143,{1;2;3;4;5;6;7;8;9;10;11;12;13;14;15;16;17},1)*2^(18-{1;2;3;4;5;6;7;8;9;10;11;12;13;14;15;16;17})),11)+1,1)=RIGHT(G143)),"正确","错误")))</f>
        <v/>
      </c>
      <c r="AK143" s="65" t="str">
        <f ca="1" t="shared" si="30"/>
        <v/>
      </c>
      <c r="AL143" s="63" t="str">
        <f t="shared" si="31"/>
        <v/>
      </c>
      <c r="AM143" s="63" t="str">
        <f>IF(J143="","",IF(LEN(J143)&lt;&gt;18,"位数不对",IF(AND(LEN(J143)=18,MID("10X98765432",MOD(SUM(MID(J143,{1;2;3;4;5;6;7;8;9;10;11;12;13;14;15;16;17},1)*2^(18-{1;2;3;4;5;6;7;8;9;10;11;12;13;14;15;16;17})),11)+1,1)=RIGHT(J143)),"正确","错误")))</f>
        <v/>
      </c>
      <c r="AN143" s="63" t="str">
        <f>IF(L143="","",IF(LEN(L143)&lt;&gt;18,"位数不对",IF(AND(LEN(L143)=18,MID("10X98765432",MOD(SUM(MID(L143,{1;2;3;4;5;6;7;8;9;10;11;12;13;14;15;16;17},1)*2^(18-{1;2;3;4;5;6;7;8;9;10;11;12;13;14;15;16;17})),11)+1,1)=RIGHT(L143)),"正确","错误")))</f>
        <v/>
      </c>
      <c r="AO143" s="69" t="str">
        <f>IF(AB143="","",IF(AB143=INDEX(cs!$AL$1:$AL$242,MATCH(AC143,cs!$AM$1:$AM$242,0)),"正确","请核对"))</f>
        <v/>
      </c>
      <c r="AP143" s="70"/>
    </row>
    <row r="144" ht="15.6" spans="1:42">
      <c r="A144" s="18" t="str">
        <f t="shared" si="23"/>
        <v/>
      </c>
      <c r="B144" s="19"/>
      <c r="C144" s="20"/>
      <c r="D144" s="20"/>
      <c r="E144" s="21"/>
      <c r="F144" s="22"/>
      <c r="G144" s="22"/>
      <c r="H144" s="22"/>
      <c r="I144" s="33"/>
      <c r="J144" s="34"/>
      <c r="K144" s="34"/>
      <c r="L144" s="34"/>
      <c r="M144" s="35" t="str">
        <f t="shared" si="24"/>
        <v/>
      </c>
      <c r="N144" s="35" t="str">
        <f t="shared" si="25"/>
        <v/>
      </c>
      <c r="O144" s="35" t="str">
        <f t="shared" si="26"/>
        <v/>
      </c>
      <c r="P144" s="35" t="str">
        <f t="shared" si="27"/>
        <v/>
      </c>
      <c r="Q144" s="45"/>
      <c r="R144" s="45"/>
      <c r="S144" s="45"/>
      <c r="T144" s="46"/>
      <c r="U144" s="46"/>
      <c r="V144" s="33"/>
      <c r="W144" s="34"/>
      <c r="X144" s="22"/>
      <c r="Y144" s="22"/>
      <c r="Z144" s="54"/>
      <c r="AA144" s="22"/>
      <c r="AB144" s="22"/>
      <c r="AC144" s="55"/>
      <c r="AD144" s="56"/>
      <c r="AE144" s="56"/>
      <c r="AF144" s="56"/>
      <c r="AG144" s="56"/>
      <c r="AH144" s="64" t="str">
        <f t="shared" si="28"/>
        <v/>
      </c>
      <c r="AI144" s="63" t="str">
        <f t="shared" si="29"/>
        <v/>
      </c>
      <c r="AJ144" s="63" t="str">
        <f>IF(G144="","",IF(LEN(G144)&lt;&gt;18,"位数不对",IF(AND(LEN(G144)=18,MID("10X98765432",MOD(SUM(MID(G144,{1;2;3;4;5;6;7;8;9;10;11;12;13;14;15;16;17},1)*2^(18-{1;2;3;4;5;6;7;8;9;10;11;12;13;14;15;16;17})),11)+1,1)=RIGHT(G144)),"正确","错误")))</f>
        <v/>
      </c>
      <c r="AK144" s="65" t="str">
        <f ca="1" t="shared" si="30"/>
        <v/>
      </c>
      <c r="AL144" s="63" t="str">
        <f t="shared" si="31"/>
        <v/>
      </c>
      <c r="AM144" s="63" t="str">
        <f>IF(J144="","",IF(LEN(J144)&lt;&gt;18,"位数不对",IF(AND(LEN(J144)=18,MID("10X98765432",MOD(SUM(MID(J144,{1;2;3;4;5;6;7;8;9;10;11;12;13;14;15;16;17},1)*2^(18-{1;2;3;4;5;6;7;8;9;10;11;12;13;14;15;16;17})),11)+1,1)=RIGHT(J144)),"正确","错误")))</f>
        <v/>
      </c>
      <c r="AN144" s="63" t="str">
        <f>IF(L144="","",IF(LEN(L144)&lt;&gt;18,"位数不对",IF(AND(LEN(L144)=18,MID("10X98765432",MOD(SUM(MID(L144,{1;2;3;4;5;6;7;8;9;10;11;12;13;14;15;16;17},1)*2^(18-{1;2;3;4;5;6;7;8;9;10;11;12;13;14;15;16;17})),11)+1,1)=RIGHT(L144)),"正确","错误")))</f>
        <v/>
      </c>
      <c r="AO144" s="69" t="str">
        <f>IF(AB144="","",IF(AB144=INDEX(cs!$AL$1:$AL$242,MATCH(AC144,cs!$AM$1:$AM$242,0)),"正确","请核对"))</f>
        <v/>
      </c>
      <c r="AP144" s="70"/>
    </row>
    <row r="145" ht="15.6" spans="1:42">
      <c r="A145" s="18" t="str">
        <f t="shared" si="23"/>
        <v/>
      </c>
      <c r="B145" s="19"/>
      <c r="C145" s="20"/>
      <c r="D145" s="20"/>
      <c r="E145" s="21"/>
      <c r="F145" s="22"/>
      <c r="G145" s="22"/>
      <c r="H145" s="22"/>
      <c r="I145" s="33"/>
      <c r="J145" s="34"/>
      <c r="K145" s="34"/>
      <c r="L145" s="34"/>
      <c r="M145" s="35" t="str">
        <f t="shared" si="24"/>
        <v/>
      </c>
      <c r="N145" s="35" t="str">
        <f t="shared" si="25"/>
        <v/>
      </c>
      <c r="O145" s="35" t="str">
        <f t="shared" si="26"/>
        <v/>
      </c>
      <c r="P145" s="35" t="str">
        <f t="shared" si="27"/>
        <v/>
      </c>
      <c r="Q145" s="45"/>
      <c r="R145" s="45"/>
      <c r="S145" s="45"/>
      <c r="T145" s="46"/>
      <c r="U145" s="46"/>
      <c r="V145" s="33"/>
      <c r="W145" s="34"/>
      <c r="X145" s="22"/>
      <c r="Y145" s="22"/>
      <c r="Z145" s="54"/>
      <c r="AA145" s="22"/>
      <c r="AB145" s="22"/>
      <c r="AC145" s="55"/>
      <c r="AD145" s="56"/>
      <c r="AE145" s="56"/>
      <c r="AF145" s="56"/>
      <c r="AG145" s="56"/>
      <c r="AH145" s="64" t="str">
        <f t="shared" si="28"/>
        <v/>
      </c>
      <c r="AI145" s="63" t="str">
        <f t="shared" si="29"/>
        <v/>
      </c>
      <c r="AJ145" s="63" t="str">
        <f>IF(G145="","",IF(LEN(G145)&lt;&gt;18,"位数不对",IF(AND(LEN(G145)=18,MID("10X98765432",MOD(SUM(MID(G145,{1;2;3;4;5;6;7;8;9;10;11;12;13;14;15;16;17},1)*2^(18-{1;2;3;4;5;6;7;8;9;10;11;12;13;14;15;16;17})),11)+1,1)=RIGHT(G145)),"正确","错误")))</f>
        <v/>
      </c>
      <c r="AK145" s="65" t="str">
        <f ca="1" t="shared" si="30"/>
        <v/>
      </c>
      <c r="AL145" s="63" t="str">
        <f t="shared" si="31"/>
        <v/>
      </c>
      <c r="AM145" s="63" t="str">
        <f>IF(J145="","",IF(LEN(J145)&lt;&gt;18,"位数不对",IF(AND(LEN(J145)=18,MID("10X98765432",MOD(SUM(MID(J145,{1;2;3;4;5;6;7;8;9;10;11;12;13;14;15;16;17},1)*2^(18-{1;2;3;4;5;6;7;8;9;10;11;12;13;14;15;16;17})),11)+1,1)=RIGHT(J145)),"正确","错误")))</f>
        <v/>
      </c>
      <c r="AN145" s="63" t="str">
        <f>IF(L145="","",IF(LEN(L145)&lt;&gt;18,"位数不对",IF(AND(LEN(L145)=18,MID("10X98765432",MOD(SUM(MID(L145,{1;2;3;4;5;6;7;8;9;10;11;12;13;14;15;16;17},1)*2^(18-{1;2;3;4;5;6;7;8;9;10;11;12;13;14;15;16;17})),11)+1,1)=RIGHT(L145)),"正确","错误")))</f>
        <v/>
      </c>
      <c r="AO145" s="69" t="str">
        <f>IF(AB145="","",IF(AB145=INDEX(cs!$AL$1:$AL$242,MATCH(AC145,cs!$AM$1:$AM$242,0)),"正确","请核对"))</f>
        <v/>
      </c>
      <c r="AP145" s="70"/>
    </row>
    <row r="146" ht="15.6" spans="1:42">
      <c r="A146" s="18" t="str">
        <f t="shared" si="23"/>
        <v/>
      </c>
      <c r="B146" s="19"/>
      <c r="C146" s="20"/>
      <c r="D146" s="20"/>
      <c r="E146" s="21"/>
      <c r="F146" s="22"/>
      <c r="G146" s="22"/>
      <c r="H146" s="22"/>
      <c r="I146" s="33"/>
      <c r="J146" s="34"/>
      <c r="K146" s="34"/>
      <c r="L146" s="34"/>
      <c r="M146" s="35" t="str">
        <f t="shared" si="24"/>
        <v/>
      </c>
      <c r="N146" s="35" t="str">
        <f t="shared" si="25"/>
        <v/>
      </c>
      <c r="O146" s="35" t="str">
        <f t="shared" si="26"/>
        <v/>
      </c>
      <c r="P146" s="35" t="str">
        <f t="shared" si="27"/>
        <v/>
      </c>
      <c r="Q146" s="45"/>
      <c r="R146" s="45"/>
      <c r="S146" s="45"/>
      <c r="T146" s="46"/>
      <c r="U146" s="46"/>
      <c r="V146" s="33"/>
      <c r="W146" s="34"/>
      <c r="X146" s="22"/>
      <c r="Y146" s="22"/>
      <c r="Z146" s="54"/>
      <c r="AA146" s="22"/>
      <c r="AB146" s="22"/>
      <c r="AC146" s="55"/>
      <c r="AD146" s="56"/>
      <c r="AE146" s="56"/>
      <c r="AF146" s="56"/>
      <c r="AG146" s="56"/>
      <c r="AH146" s="64" t="str">
        <f t="shared" si="28"/>
        <v/>
      </c>
      <c r="AI146" s="63" t="str">
        <f t="shared" si="29"/>
        <v/>
      </c>
      <c r="AJ146" s="63" t="str">
        <f>IF(G146="","",IF(LEN(G146)&lt;&gt;18,"位数不对",IF(AND(LEN(G146)=18,MID("10X98765432",MOD(SUM(MID(G146,{1;2;3;4;5;6;7;8;9;10;11;12;13;14;15;16;17},1)*2^(18-{1;2;3;4;5;6;7;8;9;10;11;12;13;14;15;16;17})),11)+1,1)=RIGHT(G146)),"正确","错误")))</f>
        <v/>
      </c>
      <c r="AK146" s="65" t="str">
        <f ca="1" t="shared" si="30"/>
        <v/>
      </c>
      <c r="AL146" s="63" t="str">
        <f t="shared" si="31"/>
        <v/>
      </c>
      <c r="AM146" s="63" t="str">
        <f>IF(J146="","",IF(LEN(J146)&lt;&gt;18,"位数不对",IF(AND(LEN(J146)=18,MID("10X98765432",MOD(SUM(MID(J146,{1;2;3;4;5;6;7;8;9;10;11;12;13;14;15;16;17},1)*2^(18-{1;2;3;4;5;6;7;8;9;10;11;12;13;14;15;16;17})),11)+1,1)=RIGHT(J146)),"正确","错误")))</f>
        <v/>
      </c>
      <c r="AN146" s="63" t="str">
        <f>IF(L146="","",IF(LEN(L146)&lt;&gt;18,"位数不对",IF(AND(LEN(L146)=18,MID("10X98765432",MOD(SUM(MID(L146,{1;2;3;4;5;6;7;8;9;10;11;12;13;14;15;16;17},1)*2^(18-{1;2;3;4;5;6;7;8;9;10;11;12;13;14;15;16;17})),11)+1,1)=RIGHT(L146)),"正确","错误")))</f>
        <v/>
      </c>
      <c r="AO146" s="69" t="str">
        <f>IF(AB146="","",IF(AB146=INDEX(cs!$AL$1:$AL$242,MATCH(AC146,cs!$AM$1:$AM$242,0)),"正确","请核对"))</f>
        <v/>
      </c>
      <c r="AP146" s="70"/>
    </row>
    <row r="147" ht="15.6" spans="1:42">
      <c r="A147" s="18" t="str">
        <f t="shared" si="23"/>
        <v/>
      </c>
      <c r="B147" s="19"/>
      <c r="C147" s="20"/>
      <c r="D147" s="20"/>
      <c r="E147" s="21"/>
      <c r="F147" s="22"/>
      <c r="G147" s="22"/>
      <c r="H147" s="22"/>
      <c r="I147" s="33"/>
      <c r="J147" s="34"/>
      <c r="K147" s="34"/>
      <c r="L147" s="34"/>
      <c r="M147" s="35" t="str">
        <f t="shared" si="24"/>
        <v/>
      </c>
      <c r="N147" s="35" t="str">
        <f t="shared" si="25"/>
        <v/>
      </c>
      <c r="O147" s="35" t="str">
        <f t="shared" si="26"/>
        <v/>
      </c>
      <c r="P147" s="35" t="str">
        <f t="shared" si="27"/>
        <v/>
      </c>
      <c r="Q147" s="45"/>
      <c r="R147" s="45"/>
      <c r="S147" s="45"/>
      <c r="T147" s="46"/>
      <c r="U147" s="46"/>
      <c r="V147" s="33"/>
      <c r="W147" s="34"/>
      <c r="X147" s="22"/>
      <c r="Y147" s="22"/>
      <c r="Z147" s="54"/>
      <c r="AA147" s="22"/>
      <c r="AB147" s="22"/>
      <c r="AC147" s="55"/>
      <c r="AD147" s="56"/>
      <c r="AE147" s="56"/>
      <c r="AF147" s="56"/>
      <c r="AG147" s="56"/>
      <c r="AH147" s="64" t="str">
        <f t="shared" si="28"/>
        <v/>
      </c>
      <c r="AI147" s="63" t="str">
        <f t="shared" si="29"/>
        <v/>
      </c>
      <c r="AJ147" s="63" t="str">
        <f>IF(G147="","",IF(LEN(G147)&lt;&gt;18,"位数不对",IF(AND(LEN(G147)=18,MID("10X98765432",MOD(SUM(MID(G147,{1;2;3;4;5;6;7;8;9;10;11;12;13;14;15;16;17},1)*2^(18-{1;2;3;4;5;6;7;8;9;10;11;12;13;14;15;16;17})),11)+1,1)=RIGHT(G147)),"正确","错误")))</f>
        <v/>
      </c>
      <c r="AK147" s="65" t="str">
        <f ca="1" t="shared" si="30"/>
        <v/>
      </c>
      <c r="AL147" s="63" t="str">
        <f t="shared" si="31"/>
        <v/>
      </c>
      <c r="AM147" s="63" t="str">
        <f>IF(J147="","",IF(LEN(J147)&lt;&gt;18,"位数不对",IF(AND(LEN(J147)=18,MID("10X98765432",MOD(SUM(MID(J147,{1;2;3;4;5;6;7;8;9;10;11;12;13;14;15;16;17},1)*2^(18-{1;2;3;4;5;6;7;8;9;10;11;12;13;14;15;16;17})),11)+1,1)=RIGHT(J147)),"正确","错误")))</f>
        <v/>
      </c>
      <c r="AN147" s="63" t="str">
        <f>IF(L147="","",IF(LEN(L147)&lt;&gt;18,"位数不对",IF(AND(LEN(L147)=18,MID("10X98765432",MOD(SUM(MID(L147,{1;2;3;4;5;6;7;8;9;10;11;12;13;14;15;16;17},1)*2^(18-{1;2;3;4;5;6;7;8;9;10;11;12;13;14;15;16;17})),11)+1,1)=RIGHT(L147)),"正确","错误")))</f>
        <v/>
      </c>
      <c r="AO147" s="69" t="str">
        <f>IF(AB147="","",IF(AB147=INDEX(cs!$AL$1:$AL$242,MATCH(AC147,cs!$AM$1:$AM$242,0)),"正确","请核对"))</f>
        <v/>
      </c>
      <c r="AP147" s="70"/>
    </row>
    <row r="148" ht="15.6" spans="1:42">
      <c r="A148" s="18" t="str">
        <f t="shared" si="23"/>
        <v/>
      </c>
      <c r="B148" s="19"/>
      <c r="C148" s="20"/>
      <c r="D148" s="20"/>
      <c r="E148" s="21"/>
      <c r="F148" s="22"/>
      <c r="G148" s="22"/>
      <c r="H148" s="22"/>
      <c r="I148" s="33"/>
      <c r="J148" s="34"/>
      <c r="K148" s="34"/>
      <c r="L148" s="34"/>
      <c r="M148" s="35" t="str">
        <f t="shared" si="24"/>
        <v/>
      </c>
      <c r="N148" s="35" t="str">
        <f t="shared" si="25"/>
        <v/>
      </c>
      <c r="O148" s="35" t="str">
        <f t="shared" si="26"/>
        <v/>
      </c>
      <c r="P148" s="35" t="str">
        <f t="shared" si="27"/>
        <v/>
      </c>
      <c r="Q148" s="45"/>
      <c r="R148" s="45"/>
      <c r="S148" s="45"/>
      <c r="T148" s="46"/>
      <c r="U148" s="46"/>
      <c r="V148" s="33"/>
      <c r="W148" s="34"/>
      <c r="X148" s="22"/>
      <c r="Y148" s="22"/>
      <c r="Z148" s="54"/>
      <c r="AA148" s="22"/>
      <c r="AB148" s="22"/>
      <c r="AC148" s="55"/>
      <c r="AD148" s="56"/>
      <c r="AE148" s="56"/>
      <c r="AF148" s="56"/>
      <c r="AG148" s="56"/>
      <c r="AH148" s="64" t="str">
        <f t="shared" si="28"/>
        <v/>
      </c>
      <c r="AI148" s="63" t="str">
        <f t="shared" si="29"/>
        <v/>
      </c>
      <c r="AJ148" s="63" t="str">
        <f>IF(G148="","",IF(LEN(G148)&lt;&gt;18,"位数不对",IF(AND(LEN(G148)=18,MID("10X98765432",MOD(SUM(MID(G148,{1;2;3;4;5;6;7;8;9;10;11;12;13;14;15;16;17},1)*2^(18-{1;2;3;4;5;6;7;8;9;10;11;12;13;14;15;16;17})),11)+1,1)=RIGHT(G148)),"正确","错误")))</f>
        <v/>
      </c>
      <c r="AK148" s="65" t="str">
        <f ca="1" t="shared" si="30"/>
        <v/>
      </c>
      <c r="AL148" s="63" t="str">
        <f t="shared" si="31"/>
        <v/>
      </c>
      <c r="AM148" s="63" t="str">
        <f>IF(J148="","",IF(LEN(J148)&lt;&gt;18,"位数不对",IF(AND(LEN(J148)=18,MID("10X98765432",MOD(SUM(MID(J148,{1;2;3;4;5;6;7;8;9;10;11;12;13;14;15;16;17},1)*2^(18-{1;2;3;4;5;6;7;8;9;10;11;12;13;14;15;16;17})),11)+1,1)=RIGHT(J148)),"正确","错误")))</f>
        <v/>
      </c>
      <c r="AN148" s="63" t="str">
        <f>IF(L148="","",IF(LEN(L148)&lt;&gt;18,"位数不对",IF(AND(LEN(L148)=18,MID("10X98765432",MOD(SUM(MID(L148,{1;2;3;4;5;6;7;8;9;10;11;12;13;14;15;16;17},1)*2^(18-{1;2;3;4;5;6;7;8;9;10;11;12;13;14;15;16;17})),11)+1,1)=RIGHT(L148)),"正确","错误")))</f>
        <v/>
      </c>
      <c r="AO148" s="69" t="str">
        <f>IF(AB148="","",IF(AB148=INDEX(cs!$AL$1:$AL$242,MATCH(AC148,cs!$AM$1:$AM$242,0)),"正确","请核对"))</f>
        <v/>
      </c>
      <c r="AP148" s="70"/>
    </row>
    <row r="149" ht="15.6" spans="1:42">
      <c r="A149" s="18" t="str">
        <f t="shared" si="23"/>
        <v/>
      </c>
      <c r="B149" s="19"/>
      <c r="C149" s="20"/>
      <c r="D149" s="20"/>
      <c r="E149" s="21"/>
      <c r="F149" s="22"/>
      <c r="G149" s="22"/>
      <c r="H149" s="22"/>
      <c r="I149" s="33"/>
      <c r="J149" s="34"/>
      <c r="K149" s="34"/>
      <c r="L149" s="34"/>
      <c r="M149" s="35" t="str">
        <f t="shared" si="24"/>
        <v/>
      </c>
      <c r="N149" s="35" t="str">
        <f t="shared" si="25"/>
        <v/>
      </c>
      <c r="O149" s="35" t="str">
        <f t="shared" si="26"/>
        <v/>
      </c>
      <c r="P149" s="35" t="str">
        <f t="shared" si="27"/>
        <v/>
      </c>
      <c r="Q149" s="45"/>
      <c r="R149" s="45"/>
      <c r="S149" s="45"/>
      <c r="T149" s="46"/>
      <c r="U149" s="46"/>
      <c r="V149" s="33"/>
      <c r="W149" s="34"/>
      <c r="X149" s="22"/>
      <c r="Y149" s="22"/>
      <c r="Z149" s="54"/>
      <c r="AA149" s="22"/>
      <c r="AB149" s="22"/>
      <c r="AC149" s="55"/>
      <c r="AD149" s="56"/>
      <c r="AE149" s="56"/>
      <c r="AF149" s="56"/>
      <c r="AG149" s="56"/>
      <c r="AH149" s="64" t="str">
        <f t="shared" si="28"/>
        <v/>
      </c>
      <c r="AI149" s="63" t="str">
        <f t="shared" si="29"/>
        <v/>
      </c>
      <c r="AJ149" s="63" t="str">
        <f>IF(G149="","",IF(LEN(G149)&lt;&gt;18,"位数不对",IF(AND(LEN(G149)=18,MID("10X98765432",MOD(SUM(MID(G149,{1;2;3;4;5;6;7;8;9;10;11;12;13;14;15;16;17},1)*2^(18-{1;2;3;4;5;6;7;8;9;10;11;12;13;14;15;16;17})),11)+1,1)=RIGHT(G149)),"正确","错误")))</f>
        <v/>
      </c>
      <c r="AK149" s="65" t="str">
        <f ca="1" t="shared" si="30"/>
        <v/>
      </c>
      <c r="AL149" s="63" t="str">
        <f t="shared" si="31"/>
        <v/>
      </c>
      <c r="AM149" s="63" t="str">
        <f>IF(J149="","",IF(LEN(J149)&lt;&gt;18,"位数不对",IF(AND(LEN(J149)=18,MID("10X98765432",MOD(SUM(MID(J149,{1;2;3;4;5;6;7;8;9;10;11;12;13;14;15;16;17},1)*2^(18-{1;2;3;4;5;6;7;8;9;10;11;12;13;14;15;16;17})),11)+1,1)=RIGHT(J149)),"正确","错误")))</f>
        <v/>
      </c>
      <c r="AN149" s="63" t="str">
        <f>IF(L149="","",IF(LEN(L149)&lt;&gt;18,"位数不对",IF(AND(LEN(L149)=18,MID("10X98765432",MOD(SUM(MID(L149,{1;2;3;4;5;6;7;8;9;10;11;12;13;14;15;16;17},1)*2^(18-{1;2;3;4;5;6;7;8;9;10;11;12;13;14;15;16;17})),11)+1,1)=RIGHT(L149)),"正确","错误")))</f>
        <v/>
      </c>
      <c r="AO149" s="69" t="str">
        <f>IF(AB149="","",IF(AB149=INDEX(cs!$AL$1:$AL$242,MATCH(AC149,cs!$AM$1:$AM$242,0)),"正确","请核对"))</f>
        <v/>
      </c>
      <c r="AP149" s="70"/>
    </row>
    <row r="150" ht="15.6" spans="1:42">
      <c r="A150" s="18" t="str">
        <f t="shared" si="23"/>
        <v/>
      </c>
      <c r="B150" s="19"/>
      <c r="C150" s="20"/>
      <c r="D150" s="20"/>
      <c r="E150" s="21"/>
      <c r="F150" s="22"/>
      <c r="G150" s="22"/>
      <c r="H150" s="22"/>
      <c r="I150" s="33"/>
      <c r="J150" s="34"/>
      <c r="K150" s="34"/>
      <c r="L150" s="34"/>
      <c r="M150" s="35" t="str">
        <f t="shared" si="24"/>
        <v/>
      </c>
      <c r="N150" s="35" t="str">
        <f t="shared" si="25"/>
        <v/>
      </c>
      <c r="O150" s="35" t="str">
        <f t="shared" si="26"/>
        <v/>
      </c>
      <c r="P150" s="35" t="str">
        <f t="shared" si="27"/>
        <v/>
      </c>
      <c r="Q150" s="45"/>
      <c r="R150" s="45"/>
      <c r="S150" s="45"/>
      <c r="T150" s="46"/>
      <c r="U150" s="46"/>
      <c r="V150" s="33"/>
      <c r="W150" s="34"/>
      <c r="X150" s="22"/>
      <c r="Y150" s="22"/>
      <c r="Z150" s="54"/>
      <c r="AA150" s="22"/>
      <c r="AB150" s="22"/>
      <c r="AC150" s="55"/>
      <c r="AD150" s="56"/>
      <c r="AE150" s="56"/>
      <c r="AF150" s="56"/>
      <c r="AG150" s="56"/>
      <c r="AH150" s="64" t="str">
        <f t="shared" si="28"/>
        <v/>
      </c>
      <c r="AI150" s="63" t="str">
        <f t="shared" si="29"/>
        <v/>
      </c>
      <c r="AJ150" s="63" t="str">
        <f>IF(G150="","",IF(LEN(G150)&lt;&gt;18,"位数不对",IF(AND(LEN(G150)=18,MID("10X98765432",MOD(SUM(MID(G150,{1;2;3;4;5;6;7;8;9;10;11;12;13;14;15;16;17},1)*2^(18-{1;2;3;4;5;6;7;8;9;10;11;12;13;14;15;16;17})),11)+1,1)=RIGHT(G150)),"正确","错误")))</f>
        <v/>
      </c>
      <c r="AK150" s="65" t="str">
        <f ca="1" t="shared" si="30"/>
        <v/>
      </c>
      <c r="AL150" s="63" t="str">
        <f t="shared" si="31"/>
        <v/>
      </c>
      <c r="AM150" s="63" t="str">
        <f>IF(J150="","",IF(LEN(J150)&lt;&gt;18,"位数不对",IF(AND(LEN(J150)=18,MID("10X98765432",MOD(SUM(MID(J150,{1;2;3;4;5;6;7;8;9;10;11;12;13;14;15;16;17},1)*2^(18-{1;2;3;4;5;6;7;8;9;10;11;12;13;14;15;16;17})),11)+1,1)=RIGHT(J150)),"正确","错误")))</f>
        <v/>
      </c>
      <c r="AN150" s="63" t="str">
        <f>IF(L150="","",IF(LEN(L150)&lt;&gt;18,"位数不对",IF(AND(LEN(L150)=18,MID("10X98765432",MOD(SUM(MID(L150,{1;2;3;4;5;6;7;8;9;10;11;12;13;14;15;16;17},1)*2^(18-{1;2;3;4;5;6;7;8;9;10;11;12;13;14;15;16;17})),11)+1,1)=RIGHT(L150)),"正确","错误")))</f>
        <v/>
      </c>
      <c r="AO150" s="69" t="str">
        <f>IF(AB150="","",IF(AB150=INDEX(cs!$AL$1:$AL$242,MATCH(AC150,cs!$AM$1:$AM$242,0)),"正确","请核对"))</f>
        <v/>
      </c>
      <c r="AP150" s="70"/>
    </row>
    <row r="151" ht="15.6" spans="1:42">
      <c r="A151" s="18" t="str">
        <f t="shared" si="23"/>
        <v/>
      </c>
      <c r="B151" s="19"/>
      <c r="C151" s="20"/>
      <c r="D151" s="20"/>
      <c r="E151" s="21"/>
      <c r="F151" s="22"/>
      <c r="G151" s="22"/>
      <c r="H151" s="22"/>
      <c r="I151" s="33"/>
      <c r="J151" s="34"/>
      <c r="K151" s="34"/>
      <c r="L151" s="34"/>
      <c r="M151" s="35" t="str">
        <f t="shared" si="24"/>
        <v/>
      </c>
      <c r="N151" s="35" t="str">
        <f t="shared" si="25"/>
        <v/>
      </c>
      <c r="O151" s="35" t="str">
        <f t="shared" si="26"/>
        <v/>
      </c>
      <c r="P151" s="35" t="str">
        <f t="shared" si="27"/>
        <v/>
      </c>
      <c r="Q151" s="45"/>
      <c r="R151" s="45"/>
      <c r="S151" s="45"/>
      <c r="T151" s="46"/>
      <c r="U151" s="46"/>
      <c r="V151" s="33"/>
      <c r="W151" s="34"/>
      <c r="X151" s="22"/>
      <c r="Y151" s="22"/>
      <c r="Z151" s="54"/>
      <c r="AA151" s="22"/>
      <c r="AB151" s="22"/>
      <c r="AC151" s="55"/>
      <c r="AD151" s="56"/>
      <c r="AE151" s="56"/>
      <c r="AF151" s="56"/>
      <c r="AG151" s="56"/>
      <c r="AH151" s="64" t="str">
        <f t="shared" si="28"/>
        <v/>
      </c>
      <c r="AI151" s="63" t="str">
        <f t="shared" si="29"/>
        <v/>
      </c>
      <c r="AJ151" s="63" t="str">
        <f>IF(G151="","",IF(LEN(G151)&lt;&gt;18,"位数不对",IF(AND(LEN(G151)=18,MID("10X98765432",MOD(SUM(MID(G151,{1;2;3;4;5;6;7;8;9;10;11;12;13;14;15;16;17},1)*2^(18-{1;2;3;4;5;6;7;8;9;10;11;12;13;14;15;16;17})),11)+1,1)=RIGHT(G151)),"正确","错误")))</f>
        <v/>
      </c>
      <c r="AK151" s="65" t="str">
        <f ca="1" t="shared" si="30"/>
        <v/>
      </c>
      <c r="AL151" s="63" t="str">
        <f t="shared" si="31"/>
        <v/>
      </c>
      <c r="AM151" s="63" t="str">
        <f>IF(J151="","",IF(LEN(J151)&lt;&gt;18,"位数不对",IF(AND(LEN(J151)=18,MID("10X98765432",MOD(SUM(MID(J151,{1;2;3;4;5;6;7;8;9;10;11;12;13;14;15;16;17},1)*2^(18-{1;2;3;4;5;6;7;8;9;10;11;12;13;14;15;16;17})),11)+1,1)=RIGHT(J151)),"正确","错误")))</f>
        <v/>
      </c>
      <c r="AN151" s="63" t="str">
        <f>IF(L151="","",IF(LEN(L151)&lt;&gt;18,"位数不对",IF(AND(LEN(L151)=18,MID("10X98765432",MOD(SUM(MID(L151,{1;2;3;4;5;6;7;8;9;10;11;12;13;14;15;16;17},1)*2^(18-{1;2;3;4;5;6;7;8;9;10;11;12;13;14;15;16;17})),11)+1,1)=RIGHT(L151)),"正确","错误")))</f>
        <v/>
      </c>
      <c r="AO151" s="69" t="str">
        <f>IF(AB151="","",IF(AB151=INDEX(cs!$AL$1:$AL$242,MATCH(AC151,cs!$AM$1:$AM$242,0)),"正确","请核对"))</f>
        <v/>
      </c>
      <c r="AP151" s="70"/>
    </row>
    <row r="152" ht="15.6" spans="1:42">
      <c r="A152" s="18" t="str">
        <f t="shared" si="23"/>
        <v/>
      </c>
      <c r="B152" s="19"/>
      <c r="C152" s="20"/>
      <c r="D152" s="20"/>
      <c r="E152" s="21"/>
      <c r="F152" s="22"/>
      <c r="G152" s="22"/>
      <c r="H152" s="22"/>
      <c r="I152" s="33"/>
      <c r="J152" s="34"/>
      <c r="K152" s="34"/>
      <c r="L152" s="34"/>
      <c r="M152" s="35" t="str">
        <f t="shared" si="24"/>
        <v/>
      </c>
      <c r="N152" s="35" t="str">
        <f t="shared" si="25"/>
        <v/>
      </c>
      <c r="O152" s="35" t="str">
        <f t="shared" si="26"/>
        <v/>
      </c>
      <c r="P152" s="35" t="str">
        <f t="shared" si="27"/>
        <v/>
      </c>
      <c r="Q152" s="45"/>
      <c r="R152" s="45"/>
      <c r="S152" s="45"/>
      <c r="T152" s="46"/>
      <c r="U152" s="46"/>
      <c r="V152" s="33"/>
      <c r="W152" s="34"/>
      <c r="X152" s="22"/>
      <c r="Y152" s="22"/>
      <c r="Z152" s="54"/>
      <c r="AA152" s="22"/>
      <c r="AB152" s="22"/>
      <c r="AC152" s="55"/>
      <c r="AD152" s="56"/>
      <c r="AE152" s="56"/>
      <c r="AF152" s="56"/>
      <c r="AG152" s="56"/>
      <c r="AH152" s="64" t="str">
        <f t="shared" si="28"/>
        <v/>
      </c>
      <c r="AI152" s="63" t="str">
        <f t="shared" si="29"/>
        <v/>
      </c>
      <c r="AJ152" s="63" t="str">
        <f>IF(G152="","",IF(LEN(G152)&lt;&gt;18,"位数不对",IF(AND(LEN(G152)=18,MID("10X98765432",MOD(SUM(MID(G152,{1;2;3;4;5;6;7;8;9;10;11;12;13;14;15;16;17},1)*2^(18-{1;2;3;4;5;6;7;8;9;10;11;12;13;14;15;16;17})),11)+1,1)=RIGHT(G152)),"正确","错误")))</f>
        <v/>
      </c>
      <c r="AK152" s="65" t="str">
        <f ca="1" t="shared" si="30"/>
        <v/>
      </c>
      <c r="AL152" s="63" t="str">
        <f t="shared" si="31"/>
        <v/>
      </c>
      <c r="AM152" s="63" t="str">
        <f>IF(J152="","",IF(LEN(J152)&lt;&gt;18,"位数不对",IF(AND(LEN(J152)=18,MID("10X98765432",MOD(SUM(MID(J152,{1;2;3;4;5;6;7;8;9;10;11;12;13;14;15;16;17},1)*2^(18-{1;2;3;4;5;6;7;8;9;10;11;12;13;14;15;16;17})),11)+1,1)=RIGHT(J152)),"正确","错误")))</f>
        <v/>
      </c>
      <c r="AN152" s="63" t="str">
        <f>IF(L152="","",IF(LEN(L152)&lt;&gt;18,"位数不对",IF(AND(LEN(L152)=18,MID("10X98765432",MOD(SUM(MID(L152,{1;2;3;4;5;6;7;8;9;10;11;12;13;14;15;16;17},1)*2^(18-{1;2;3;4;5;6;7;8;9;10;11;12;13;14;15;16;17})),11)+1,1)=RIGHT(L152)),"正确","错误")))</f>
        <v/>
      </c>
      <c r="AO152" s="69" t="str">
        <f>IF(AB152="","",IF(AB152=INDEX(cs!$AL$1:$AL$242,MATCH(AC152,cs!$AM$1:$AM$242,0)),"正确","请核对"))</f>
        <v/>
      </c>
      <c r="AP152" s="70"/>
    </row>
    <row r="153" ht="15.6" spans="1:42">
      <c r="A153" s="18" t="str">
        <f t="shared" si="23"/>
        <v/>
      </c>
      <c r="B153" s="19"/>
      <c r="C153" s="20"/>
      <c r="D153" s="20"/>
      <c r="E153" s="21"/>
      <c r="F153" s="22"/>
      <c r="G153" s="22"/>
      <c r="H153" s="22"/>
      <c r="I153" s="33"/>
      <c r="J153" s="34"/>
      <c r="K153" s="34"/>
      <c r="L153" s="34"/>
      <c r="M153" s="35" t="str">
        <f t="shared" si="24"/>
        <v/>
      </c>
      <c r="N153" s="35" t="str">
        <f t="shared" si="25"/>
        <v/>
      </c>
      <c r="O153" s="35" t="str">
        <f t="shared" si="26"/>
        <v/>
      </c>
      <c r="P153" s="35" t="str">
        <f t="shared" si="27"/>
        <v/>
      </c>
      <c r="Q153" s="45"/>
      <c r="R153" s="45"/>
      <c r="S153" s="45"/>
      <c r="T153" s="46"/>
      <c r="U153" s="46"/>
      <c r="V153" s="33"/>
      <c r="W153" s="34"/>
      <c r="X153" s="22"/>
      <c r="Y153" s="22"/>
      <c r="Z153" s="54"/>
      <c r="AA153" s="22"/>
      <c r="AB153" s="22"/>
      <c r="AC153" s="55"/>
      <c r="AD153" s="56"/>
      <c r="AE153" s="56"/>
      <c r="AF153" s="56"/>
      <c r="AG153" s="56"/>
      <c r="AH153" s="64" t="str">
        <f t="shared" si="28"/>
        <v/>
      </c>
      <c r="AI153" s="63" t="str">
        <f t="shared" si="29"/>
        <v/>
      </c>
      <c r="AJ153" s="63" t="str">
        <f>IF(G153="","",IF(LEN(G153)&lt;&gt;18,"位数不对",IF(AND(LEN(G153)=18,MID("10X98765432",MOD(SUM(MID(G153,{1;2;3;4;5;6;7;8;9;10;11;12;13;14;15;16;17},1)*2^(18-{1;2;3;4;5;6;7;8;9;10;11;12;13;14;15;16;17})),11)+1,1)=RIGHT(G153)),"正确","错误")))</f>
        <v/>
      </c>
      <c r="AK153" s="65" t="str">
        <f ca="1" t="shared" si="30"/>
        <v/>
      </c>
      <c r="AL153" s="63" t="str">
        <f t="shared" si="31"/>
        <v/>
      </c>
      <c r="AM153" s="63" t="str">
        <f>IF(J153="","",IF(LEN(J153)&lt;&gt;18,"位数不对",IF(AND(LEN(J153)=18,MID("10X98765432",MOD(SUM(MID(J153,{1;2;3;4;5;6;7;8;9;10;11;12;13;14;15;16;17},1)*2^(18-{1;2;3;4;5;6;7;8;9;10;11;12;13;14;15;16;17})),11)+1,1)=RIGHT(J153)),"正确","错误")))</f>
        <v/>
      </c>
      <c r="AN153" s="63" t="str">
        <f>IF(L153="","",IF(LEN(L153)&lt;&gt;18,"位数不对",IF(AND(LEN(L153)=18,MID("10X98765432",MOD(SUM(MID(L153,{1;2;3;4;5;6;7;8;9;10;11;12;13;14;15;16;17},1)*2^(18-{1;2;3;4;5;6;7;8;9;10;11;12;13;14;15;16;17})),11)+1,1)=RIGHT(L153)),"正确","错误")))</f>
        <v/>
      </c>
      <c r="AO153" s="69" t="str">
        <f>IF(AB153="","",IF(AB153=INDEX(cs!$AL$1:$AL$242,MATCH(AC153,cs!$AM$1:$AM$242,0)),"正确","请核对"))</f>
        <v/>
      </c>
      <c r="AP153" s="70"/>
    </row>
    <row r="154" ht="15.6" spans="1:42">
      <c r="A154" s="18" t="str">
        <f t="shared" si="23"/>
        <v/>
      </c>
      <c r="B154" s="19"/>
      <c r="C154" s="20"/>
      <c r="D154" s="20"/>
      <c r="E154" s="21"/>
      <c r="F154" s="22"/>
      <c r="G154" s="22"/>
      <c r="H154" s="22"/>
      <c r="I154" s="33"/>
      <c r="J154" s="34"/>
      <c r="K154" s="34"/>
      <c r="L154" s="34"/>
      <c r="M154" s="35" t="str">
        <f t="shared" si="24"/>
        <v/>
      </c>
      <c r="N154" s="35" t="str">
        <f t="shared" si="25"/>
        <v/>
      </c>
      <c r="O154" s="35" t="str">
        <f t="shared" si="26"/>
        <v/>
      </c>
      <c r="P154" s="35" t="str">
        <f t="shared" si="27"/>
        <v/>
      </c>
      <c r="Q154" s="45"/>
      <c r="R154" s="45"/>
      <c r="S154" s="45"/>
      <c r="T154" s="46"/>
      <c r="U154" s="46"/>
      <c r="V154" s="33"/>
      <c r="W154" s="34"/>
      <c r="X154" s="22"/>
      <c r="Y154" s="22"/>
      <c r="Z154" s="54"/>
      <c r="AA154" s="22"/>
      <c r="AB154" s="22"/>
      <c r="AC154" s="55"/>
      <c r="AD154" s="56"/>
      <c r="AE154" s="56"/>
      <c r="AF154" s="56"/>
      <c r="AG154" s="56"/>
      <c r="AH154" s="64" t="str">
        <f t="shared" si="28"/>
        <v/>
      </c>
      <c r="AI154" s="63" t="str">
        <f t="shared" si="29"/>
        <v/>
      </c>
      <c r="AJ154" s="63" t="str">
        <f>IF(G154="","",IF(LEN(G154)&lt;&gt;18,"位数不对",IF(AND(LEN(G154)=18,MID("10X98765432",MOD(SUM(MID(G154,{1;2;3;4;5;6;7;8;9;10;11;12;13;14;15;16;17},1)*2^(18-{1;2;3;4;5;6;7;8;9;10;11;12;13;14;15;16;17})),11)+1,1)=RIGHT(G154)),"正确","错误")))</f>
        <v/>
      </c>
      <c r="AK154" s="65" t="str">
        <f ca="1" t="shared" si="30"/>
        <v/>
      </c>
      <c r="AL154" s="63" t="str">
        <f t="shared" si="31"/>
        <v/>
      </c>
      <c r="AM154" s="63" t="str">
        <f>IF(J154="","",IF(LEN(J154)&lt;&gt;18,"位数不对",IF(AND(LEN(J154)=18,MID("10X98765432",MOD(SUM(MID(J154,{1;2;3;4;5;6;7;8;9;10;11;12;13;14;15;16;17},1)*2^(18-{1;2;3;4;5;6;7;8;9;10;11;12;13;14;15;16;17})),11)+1,1)=RIGHT(J154)),"正确","错误")))</f>
        <v/>
      </c>
      <c r="AN154" s="63" t="str">
        <f>IF(L154="","",IF(LEN(L154)&lt;&gt;18,"位数不对",IF(AND(LEN(L154)=18,MID("10X98765432",MOD(SUM(MID(L154,{1;2;3;4;5;6;7;8;9;10;11;12;13;14;15;16;17},1)*2^(18-{1;2;3;4;5;6;7;8;9;10;11;12;13;14;15;16;17})),11)+1,1)=RIGHT(L154)),"正确","错误")))</f>
        <v/>
      </c>
      <c r="AO154" s="69" t="str">
        <f>IF(AB154="","",IF(AB154=INDEX(cs!$AL$1:$AL$242,MATCH(AC154,cs!$AM$1:$AM$242,0)),"正确","请核对"))</f>
        <v/>
      </c>
      <c r="AP154" s="70"/>
    </row>
    <row r="155" ht="15.6" spans="1:42">
      <c r="A155" s="18" t="str">
        <f t="shared" si="23"/>
        <v/>
      </c>
      <c r="B155" s="19"/>
      <c r="C155" s="20"/>
      <c r="D155" s="20"/>
      <c r="E155" s="21"/>
      <c r="F155" s="22"/>
      <c r="G155" s="22"/>
      <c r="H155" s="22"/>
      <c r="I155" s="33"/>
      <c r="J155" s="34"/>
      <c r="K155" s="34"/>
      <c r="L155" s="34"/>
      <c r="M155" s="35" t="str">
        <f t="shared" si="24"/>
        <v/>
      </c>
      <c r="N155" s="35" t="str">
        <f t="shared" si="25"/>
        <v/>
      </c>
      <c r="O155" s="35" t="str">
        <f t="shared" si="26"/>
        <v/>
      </c>
      <c r="P155" s="35" t="str">
        <f t="shared" si="27"/>
        <v/>
      </c>
      <c r="Q155" s="45"/>
      <c r="R155" s="45"/>
      <c r="S155" s="45"/>
      <c r="T155" s="46"/>
      <c r="U155" s="46"/>
      <c r="V155" s="33"/>
      <c r="W155" s="34"/>
      <c r="X155" s="22"/>
      <c r="Y155" s="22"/>
      <c r="Z155" s="54"/>
      <c r="AA155" s="22"/>
      <c r="AB155" s="22"/>
      <c r="AC155" s="55"/>
      <c r="AD155" s="56"/>
      <c r="AE155" s="56"/>
      <c r="AF155" s="56"/>
      <c r="AG155" s="56"/>
      <c r="AH155" s="64" t="str">
        <f t="shared" si="28"/>
        <v/>
      </c>
      <c r="AI155" s="63" t="str">
        <f t="shared" si="29"/>
        <v/>
      </c>
      <c r="AJ155" s="63" t="str">
        <f>IF(G155="","",IF(LEN(G155)&lt;&gt;18,"位数不对",IF(AND(LEN(G155)=18,MID("10X98765432",MOD(SUM(MID(G155,{1;2;3;4;5;6;7;8;9;10;11;12;13;14;15;16;17},1)*2^(18-{1;2;3;4;5;6;7;8;9;10;11;12;13;14;15;16;17})),11)+1,1)=RIGHT(G155)),"正确","错误")))</f>
        <v/>
      </c>
      <c r="AK155" s="65" t="str">
        <f ca="1" t="shared" si="30"/>
        <v/>
      </c>
      <c r="AL155" s="63" t="str">
        <f t="shared" si="31"/>
        <v/>
      </c>
      <c r="AM155" s="63" t="str">
        <f>IF(J155="","",IF(LEN(J155)&lt;&gt;18,"位数不对",IF(AND(LEN(J155)=18,MID("10X98765432",MOD(SUM(MID(J155,{1;2;3;4;5;6;7;8;9;10;11;12;13;14;15;16;17},1)*2^(18-{1;2;3;4;5;6;7;8;9;10;11;12;13;14;15;16;17})),11)+1,1)=RIGHT(J155)),"正确","错误")))</f>
        <v/>
      </c>
      <c r="AN155" s="63" t="str">
        <f>IF(L155="","",IF(LEN(L155)&lt;&gt;18,"位数不对",IF(AND(LEN(L155)=18,MID("10X98765432",MOD(SUM(MID(L155,{1;2;3;4;5;6;7;8;9;10;11;12;13;14;15;16;17},1)*2^(18-{1;2;3;4;5;6;7;8;9;10;11;12;13;14;15;16;17})),11)+1,1)=RIGHT(L155)),"正确","错误")))</f>
        <v/>
      </c>
      <c r="AO155" s="69" t="str">
        <f>IF(AB155="","",IF(AB155=INDEX(cs!$AL$1:$AL$242,MATCH(AC155,cs!$AM$1:$AM$242,0)),"正确","请核对"))</f>
        <v/>
      </c>
      <c r="AP155" s="70"/>
    </row>
    <row r="156" ht="15.6" spans="1:42">
      <c r="A156" s="18" t="str">
        <f t="shared" si="23"/>
        <v/>
      </c>
      <c r="B156" s="19"/>
      <c r="C156" s="20"/>
      <c r="D156" s="20"/>
      <c r="E156" s="21"/>
      <c r="F156" s="22"/>
      <c r="G156" s="22"/>
      <c r="H156" s="22"/>
      <c r="I156" s="33"/>
      <c r="J156" s="34"/>
      <c r="K156" s="34"/>
      <c r="L156" s="34"/>
      <c r="M156" s="35" t="str">
        <f t="shared" si="24"/>
        <v/>
      </c>
      <c r="N156" s="35" t="str">
        <f t="shared" si="25"/>
        <v/>
      </c>
      <c r="O156" s="35" t="str">
        <f t="shared" si="26"/>
        <v/>
      </c>
      <c r="P156" s="35" t="str">
        <f t="shared" si="27"/>
        <v/>
      </c>
      <c r="Q156" s="45"/>
      <c r="R156" s="45"/>
      <c r="S156" s="45"/>
      <c r="T156" s="46"/>
      <c r="U156" s="46"/>
      <c r="V156" s="33"/>
      <c r="W156" s="34"/>
      <c r="X156" s="22"/>
      <c r="Y156" s="22"/>
      <c r="Z156" s="54"/>
      <c r="AA156" s="22"/>
      <c r="AB156" s="22"/>
      <c r="AC156" s="55"/>
      <c r="AD156" s="56"/>
      <c r="AE156" s="56"/>
      <c r="AF156" s="56"/>
      <c r="AG156" s="56"/>
      <c r="AH156" s="64" t="str">
        <f t="shared" si="28"/>
        <v/>
      </c>
      <c r="AI156" s="63" t="str">
        <f t="shared" si="29"/>
        <v/>
      </c>
      <c r="AJ156" s="63" t="str">
        <f>IF(G156="","",IF(LEN(G156)&lt;&gt;18,"位数不对",IF(AND(LEN(G156)=18,MID("10X98765432",MOD(SUM(MID(G156,{1;2;3;4;5;6;7;8;9;10;11;12;13;14;15;16;17},1)*2^(18-{1;2;3;4;5;6;7;8;9;10;11;12;13;14;15;16;17})),11)+1,1)=RIGHT(G156)),"正确","错误")))</f>
        <v/>
      </c>
      <c r="AK156" s="65" t="str">
        <f ca="1" t="shared" si="30"/>
        <v/>
      </c>
      <c r="AL156" s="63" t="str">
        <f t="shared" si="31"/>
        <v/>
      </c>
      <c r="AM156" s="63" t="str">
        <f>IF(J156="","",IF(LEN(J156)&lt;&gt;18,"位数不对",IF(AND(LEN(J156)=18,MID("10X98765432",MOD(SUM(MID(J156,{1;2;3;4;5;6;7;8;9;10;11;12;13;14;15;16;17},1)*2^(18-{1;2;3;4;5;6;7;8;9;10;11;12;13;14;15;16;17})),11)+1,1)=RIGHT(J156)),"正确","错误")))</f>
        <v/>
      </c>
      <c r="AN156" s="63" t="str">
        <f>IF(L156="","",IF(LEN(L156)&lt;&gt;18,"位数不对",IF(AND(LEN(L156)=18,MID("10X98765432",MOD(SUM(MID(L156,{1;2;3;4;5;6;7;8;9;10;11;12;13;14;15;16;17},1)*2^(18-{1;2;3;4;5;6;7;8;9;10;11;12;13;14;15;16;17})),11)+1,1)=RIGHT(L156)),"正确","错误")))</f>
        <v/>
      </c>
      <c r="AO156" s="69" t="str">
        <f>IF(AB156="","",IF(AB156=INDEX(cs!$AL$1:$AL$242,MATCH(AC156,cs!$AM$1:$AM$242,0)),"正确","请核对"))</f>
        <v/>
      </c>
      <c r="AP156" s="70"/>
    </row>
    <row r="157" ht="15.6" spans="1:42">
      <c r="A157" s="18" t="str">
        <f t="shared" si="23"/>
        <v/>
      </c>
      <c r="B157" s="19"/>
      <c r="C157" s="20"/>
      <c r="D157" s="20"/>
      <c r="E157" s="21"/>
      <c r="F157" s="22"/>
      <c r="G157" s="22"/>
      <c r="H157" s="22"/>
      <c r="I157" s="33"/>
      <c r="J157" s="34"/>
      <c r="K157" s="34"/>
      <c r="L157" s="34"/>
      <c r="M157" s="35" t="str">
        <f t="shared" si="24"/>
        <v/>
      </c>
      <c r="N157" s="35" t="str">
        <f t="shared" si="25"/>
        <v/>
      </c>
      <c r="O157" s="35" t="str">
        <f t="shared" si="26"/>
        <v/>
      </c>
      <c r="P157" s="35" t="str">
        <f t="shared" si="27"/>
        <v/>
      </c>
      <c r="Q157" s="45"/>
      <c r="R157" s="45"/>
      <c r="S157" s="45"/>
      <c r="T157" s="46"/>
      <c r="U157" s="46"/>
      <c r="V157" s="33"/>
      <c r="W157" s="34"/>
      <c r="X157" s="22"/>
      <c r="Y157" s="22"/>
      <c r="Z157" s="54"/>
      <c r="AA157" s="22"/>
      <c r="AB157" s="22"/>
      <c r="AC157" s="55"/>
      <c r="AD157" s="56"/>
      <c r="AE157" s="56"/>
      <c r="AF157" s="56"/>
      <c r="AG157" s="56"/>
      <c r="AH157" s="64" t="str">
        <f t="shared" si="28"/>
        <v/>
      </c>
      <c r="AI157" s="63" t="str">
        <f t="shared" si="29"/>
        <v/>
      </c>
      <c r="AJ157" s="63" t="str">
        <f>IF(G157="","",IF(LEN(G157)&lt;&gt;18,"位数不对",IF(AND(LEN(G157)=18,MID("10X98765432",MOD(SUM(MID(G157,{1;2;3;4;5;6;7;8;9;10;11;12;13;14;15;16;17},1)*2^(18-{1;2;3;4;5;6;7;8;9;10;11;12;13;14;15;16;17})),11)+1,1)=RIGHT(G157)),"正确","错误")))</f>
        <v/>
      </c>
      <c r="AK157" s="65" t="str">
        <f ca="1" t="shared" si="30"/>
        <v/>
      </c>
      <c r="AL157" s="63" t="str">
        <f t="shared" si="31"/>
        <v/>
      </c>
      <c r="AM157" s="63" t="str">
        <f>IF(J157="","",IF(LEN(J157)&lt;&gt;18,"位数不对",IF(AND(LEN(J157)=18,MID("10X98765432",MOD(SUM(MID(J157,{1;2;3;4;5;6;7;8;9;10;11;12;13;14;15;16;17},1)*2^(18-{1;2;3;4;5;6;7;8;9;10;11;12;13;14;15;16;17})),11)+1,1)=RIGHT(J157)),"正确","错误")))</f>
        <v/>
      </c>
      <c r="AN157" s="63" t="str">
        <f>IF(L157="","",IF(LEN(L157)&lt;&gt;18,"位数不对",IF(AND(LEN(L157)=18,MID("10X98765432",MOD(SUM(MID(L157,{1;2;3;4;5;6;7;8;9;10;11;12;13;14;15;16;17},1)*2^(18-{1;2;3;4;5;6;7;8;9;10;11;12;13;14;15;16;17})),11)+1,1)=RIGHT(L157)),"正确","错误")))</f>
        <v/>
      </c>
      <c r="AO157" s="69" t="str">
        <f>IF(AB157="","",IF(AB157=INDEX(cs!$AL$1:$AL$242,MATCH(AC157,cs!$AM$1:$AM$242,0)),"正确","请核对"))</f>
        <v/>
      </c>
      <c r="AP157" s="70"/>
    </row>
    <row r="158" ht="15.6" spans="1:42">
      <c r="A158" s="18" t="str">
        <f t="shared" si="23"/>
        <v/>
      </c>
      <c r="B158" s="19"/>
      <c r="C158" s="20"/>
      <c r="D158" s="20"/>
      <c r="E158" s="21"/>
      <c r="F158" s="22"/>
      <c r="G158" s="22"/>
      <c r="H158" s="22"/>
      <c r="I158" s="33"/>
      <c r="J158" s="34"/>
      <c r="K158" s="34"/>
      <c r="L158" s="34"/>
      <c r="M158" s="35" t="str">
        <f t="shared" si="24"/>
        <v/>
      </c>
      <c r="N158" s="35" t="str">
        <f t="shared" si="25"/>
        <v/>
      </c>
      <c r="O158" s="35" t="str">
        <f t="shared" si="26"/>
        <v/>
      </c>
      <c r="P158" s="35" t="str">
        <f t="shared" si="27"/>
        <v/>
      </c>
      <c r="Q158" s="45"/>
      <c r="R158" s="45"/>
      <c r="S158" s="45"/>
      <c r="T158" s="46"/>
      <c r="U158" s="46"/>
      <c r="V158" s="33"/>
      <c r="W158" s="34"/>
      <c r="X158" s="22"/>
      <c r="Y158" s="22"/>
      <c r="Z158" s="54"/>
      <c r="AA158" s="22"/>
      <c r="AB158" s="22"/>
      <c r="AC158" s="55"/>
      <c r="AD158" s="56"/>
      <c r="AE158" s="56"/>
      <c r="AF158" s="56"/>
      <c r="AG158" s="56"/>
      <c r="AH158" s="64" t="str">
        <f t="shared" si="28"/>
        <v/>
      </c>
      <c r="AI158" s="63" t="str">
        <f t="shared" si="29"/>
        <v/>
      </c>
      <c r="AJ158" s="63" t="str">
        <f>IF(G158="","",IF(LEN(G158)&lt;&gt;18,"位数不对",IF(AND(LEN(G158)=18,MID("10X98765432",MOD(SUM(MID(G158,{1;2;3;4;5;6;7;8;9;10;11;12;13;14;15;16;17},1)*2^(18-{1;2;3;4;5;6;7;8;9;10;11;12;13;14;15;16;17})),11)+1,1)=RIGHT(G158)),"正确","错误")))</f>
        <v/>
      </c>
      <c r="AK158" s="65" t="str">
        <f ca="1" t="shared" si="30"/>
        <v/>
      </c>
      <c r="AL158" s="63" t="str">
        <f t="shared" si="31"/>
        <v/>
      </c>
      <c r="AM158" s="63" t="str">
        <f>IF(J158="","",IF(LEN(J158)&lt;&gt;18,"位数不对",IF(AND(LEN(J158)=18,MID("10X98765432",MOD(SUM(MID(J158,{1;2;3;4;5;6;7;8;9;10;11;12;13;14;15;16;17},1)*2^(18-{1;2;3;4;5;6;7;8;9;10;11;12;13;14;15;16;17})),11)+1,1)=RIGHT(J158)),"正确","错误")))</f>
        <v/>
      </c>
      <c r="AN158" s="63" t="str">
        <f>IF(L158="","",IF(LEN(L158)&lt;&gt;18,"位数不对",IF(AND(LEN(L158)=18,MID("10X98765432",MOD(SUM(MID(L158,{1;2;3;4;5;6;7;8;9;10;11;12;13;14;15;16;17},1)*2^(18-{1;2;3;4;5;6;7;8;9;10;11;12;13;14;15;16;17})),11)+1,1)=RIGHT(L158)),"正确","错误")))</f>
        <v/>
      </c>
      <c r="AO158" s="69" t="str">
        <f>IF(AB158="","",IF(AB158=INDEX(cs!$AL$1:$AL$242,MATCH(AC158,cs!$AM$1:$AM$242,0)),"正确","请核对"))</f>
        <v/>
      </c>
      <c r="AP158" s="70"/>
    </row>
    <row r="159" ht="15.6" spans="1:42">
      <c r="A159" s="18" t="str">
        <f t="shared" si="23"/>
        <v/>
      </c>
      <c r="B159" s="19"/>
      <c r="C159" s="20"/>
      <c r="D159" s="20"/>
      <c r="E159" s="21"/>
      <c r="F159" s="22"/>
      <c r="G159" s="22"/>
      <c r="H159" s="22"/>
      <c r="I159" s="33"/>
      <c r="J159" s="34"/>
      <c r="K159" s="34"/>
      <c r="L159" s="34"/>
      <c r="M159" s="35" t="str">
        <f t="shared" si="24"/>
        <v/>
      </c>
      <c r="N159" s="35" t="str">
        <f t="shared" si="25"/>
        <v/>
      </c>
      <c r="O159" s="35" t="str">
        <f t="shared" si="26"/>
        <v/>
      </c>
      <c r="P159" s="35" t="str">
        <f t="shared" si="27"/>
        <v/>
      </c>
      <c r="Q159" s="45"/>
      <c r="R159" s="45"/>
      <c r="S159" s="45"/>
      <c r="T159" s="46"/>
      <c r="U159" s="46"/>
      <c r="V159" s="33"/>
      <c r="W159" s="34"/>
      <c r="X159" s="22"/>
      <c r="Y159" s="22"/>
      <c r="Z159" s="54"/>
      <c r="AA159" s="22"/>
      <c r="AB159" s="22"/>
      <c r="AC159" s="55"/>
      <c r="AD159" s="56"/>
      <c r="AE159" s="56"/>
      <c r="AF159" s="56"/>
      <c r="AG159" s="56"/>
      <c r="AH159" s="64" t="str">
        <f t="shared" si="28"/>
        <v/>
      </c>
      <c r="AI159" s="63" t="str">
        <f t="shared" si="29"/>
        <v/>
      </c>
      <c r="AJ159" s="63" t="str">
        <f>IF(G159="","",IF(LEN(G159)&lt;&gt;18,"位数不对",IF(AND(LEN(G159)=18,MID("10X98765432",MOD(SUM(MID(G159,{1;2;3;4;5;6;7;8;9;10;11;12;13;14;15;16;17},1)*2^(18-{1;2;3;4;5;6;7;8;9;10;11;12;13;14;15;16;17})),11)+1,1)=RIGHT(G159)),"正确","错误")))</f>
        <v/>
      </c>
      <c r="AK159" s="65" t="str">
        <f ca="1" t="shared" si="30"/>
        <v/>
      </c>
      <c r="AL159" s="63" t="str">
        <f t="shared" si="31"/>
        <v/>
      </c>
      <c r="AM159" s="63" t="str">
        <f>IF(J159="","",IF(LEN(J159)&lt;&gt;18,"位数不对",IF(AND(LEN(J159)=18,MID("10X98765432",MOD(SUM(MID(J159,{1;2;3;4;5;6;7;8;9;10;11;12;13;14;15;16;17},1)*2^(18-{1;2;3;4;5;6;7;8;9;10;11;12;13;14;15;16;17})),11)+1,1)=RIGHT(J159)),"正确","错误")))</f>
        <v/>
      </c>
      <c r="AN159" s="63" t="str">
        <f>IF(L159="","",IF(LEN(L159)&lt;&gt;18,"位数不对",IF(AND(LEN(L159)=18,MID("10X98765432",MOD(SUM(MID(L159,{1;2;3;4;5;6;7;8;9;10;11;12;13;14;15;16;17},1)*2^(18-{1;2;3;4;5;6;7;8;9;10;11;12;13;14;15;16;17})),11)+1,1)=RIGHT(L159)),"正确","错误")))</f>
        <v/>
      </c>
      <c r="AO159" s="69" t="str">
        <f>IF(AB159="","",IF(AB159=INDEX(cs!$AL$1:$AL$242,MATCH(AC159,cs!$AM$1:$AM$242,0)),"正确","请核对"))</f>
        <v/>
      </c>
      <c r="AP159" s="70"/>
    </row>
    <row r="160" ht="15.6" spans="1:42">
      <c r="A160" s="18" t="str">
        <f t="shared" si="23"/>
        <v/>
      </c>
      <c r="B160" s="19"/>
      <c r="C160" s="20"/>
      <c r="D160" s="20"/>
      <c r="E160" s="21"/>
      <c r="F160" s="22"/>
      <c r="G160" s="22"/>
      <c r="H160" s="22"/>
      <c r="I160" s="33"/>
      <c r="J160" s="34"/>
      <c r="K160" s="34"/>
      <c r="L160" s="34"/>
      <c r="M160" s="35" t="str">
        <f t="shared" si="24"/>
        <v/>
      </c>
      <c r="N160" s="35" t="str">
        <f t="shared" si="25"/>
        <v/>
      </c>
      <c r="O160" s="35" t="str">
        <f t="shared" si="26"/>
        <v/>
      </c>
      <c r="P160" s="35" t="str">
        <f t="shared" si="27"/>
        <v/>
      </c>
      <c r="Q160" s="45"/>
      <c r="R160" s="45"/>
      <c r="S160" s="45"/>
      <c r="T160" s="46"/>
      <c r="U160" s="46"/>
      <c r="V160" s="33"/>
      <c r="W160" s="34"/>
      <c r="X160" s="22"/>
      <c r="Y160" s="22"/>
      <c r="Z160" s="54"/>
      <c r="AA160" s="22"/>
      <c r="AB160" s="22"/>
      <c r="AC160" s="55"/>
      <c r="AD160" s="56"/>
      <c r="AE160" s="56"/>
      <c r="AF160" s="56"/>
      <c r="AG160" s="56"/>
      <c r="AH160" s="64" t="str">
        <f t="shared" si="28"/>
        <v/>
      </c>
      <c r="AI160" s="63" t="str">
        <f t="shared" si="29"/>
        <v/>
      </c>
      <c r="AJ160" s="63" t="str">
        <f>IF(G160="","",IF(LEN(G160)&lt;&gt;18,"位数不对",IF(AND(LEN(G160)=18,MID("10X98765432",MOD(SUM(MID(G160,{1;2;3;4;5;6;7;8;9;10;11;12;13;14;15;16;17},1)*2^(18-{1;2;3;4;5;6;7;8;9;10;11;12;13;14;15;16;17})),11)+1,1)=RIGHT(G160)),"正确","错误")))</f>
        <v/>
      </c>
      <c r="AK160" s="65" t="str">
        <f ca="1" t="shared" si="30"/>
        <v/>
      </c>
      <c r="AL160" s="63" t="str">
        <f t="shared" si="31"/>
        <v/>
      </c>
      <c r="AM160" s="63" t="str">
        <f>IF(J160="","",IF(LEN(J160)&lt;&gt;18,"位数不对",IF(AND(LEN(J160)=18,MID("10X98765432",MOD(SUM(MID(J160,{1;2;3;4;5;6;7;8;9;10;11;12;13;14;15;16;17},1)*2^(18-{1;2;3;4;5;6;7;8;9;10;11;12;13;14;15;16;17})),11)+1,1)=RIGHT(J160)),"正确","错误")))</f>
        <v/>
      </c>
      <c r="AN160" s="63" t="str">
        <f>IF(L160="","",IF(LEN(L160)&lt;&gt;18,"位数不对",IF(AND(LEN(L160)=18,MID("10X98765432",MOD(SUM(MID(L160,{1;2;3;4;5;6;7;8;9;10;11;12;13;14;15;16;17},1)*2^(18-{1;2;3;4;5;6;7;8;9;10;11;12;13;14;15;16;17})),11)+1,1)=RIGHT(L160)),"正确","错误")))</f>
        <v/>
      </c>
      <c r="AO160" s="69" t="str">
        <f>IF(AB160="","",IF(AB160=INDEX(cs!$AL$1:$AL$242,MATCH(AC160,cs!$AM$1:$AM$242,0)),"正确","请核对"))</f>
        <v/>
      </c>
      <c r="AP160" s="70"/>
    </row>
    <row r="161" ht="15.6" spans="1:42">
      <c r="A161" s="18" t="str">
        <f t="shared" si="23"/>
        <v/>
      </c>
      <c r="B161" s="19"/>
      <c r="C161" s="20"/>
      <c r="D161" s="20"/>
      <c r="E161" s="21"/>
      <c r="F161" s="22"/>
      <c r="G161" s="22"/>
      <c r="H161" s="22"/>
      <c r="I161" s="33"/>
      <c r="J161" s="34"/>
      <c r="K161" s="34"/>
      <c r="L161" s="34"/>
      <c r="M161" s="35" t="str">
        <f t="shared" si="24"/>
        <v/>
      </c>
      <c r="N161" s="35" t="str">
        <f t="shared" si="25"/>
        <v/>
      </c>
      <c r="O161" s="35" t="str">
        <f t="shared" si="26"/>
        <v/>
      </c>
      <c r="P161" s="35" t="str">
        <f t="shared" si="27"/>
        <v/>
      </c>
      <c r="Q161" s="45"/>
      <c r="R161" s="45"/>
      <c r="S161" s="45"/>
      <c r="T161" s="46"/>
      <c r="U161" s="46"/>
      <c r="V161" s="33"/>
      <c r="W161" s="34"/>
      <c r="X161" s="22"/>
      <c r="Y161" s="22"/>
      <c r="Z161" s="54"/>
      <c r="AA161" s="22"/>
      <c r="AB161" s="22"/>
      <c r="AC161" s="55"/>
      <c r="AD161" s="56"/>
      <c r="AE161" s="56"/>
      <c r="AF161" s="56"/>
      <c r="AG161" s="56"/>
      <c r="AH161" s="64" t="str">
        <f t="shared" si="28"/>
        <v/>
      </c>
      <c r="AI161" s="63" t="str">
        <f t="shared" si="29"/>
        <v/>
      </c>
      <c r="AJ161" s="63" t="str">
        <f>IF(G161="","",IF(LEN(G161)&lt;&gt;18,"位数不对",IF(AND(LEN(G161)=18,MID("10X98765432",MOD(SUM(MID(G161,{1;2;3;4;5;6;7;8;9;10;11;12;13;14;15;16;17},1)*2^(18-{1;2;3;4;5;6;7;8;9;10;11;12;13;14;15;16;17})),11)+1,1)=RIGHT(G161)),"正确","错误")))</f>
        <v/>
      </c>
      <c r="AK161" s="65" t="str">
        <f ca="1" t="shared" si="30"/>
        <v/>
      </c>
      <c r="AL161" s="63" t="str">
        <f t="shared" si="31"/>
        <v/>
      </c>
      <c r="AM161" s="63" t="str">
        <f>IF(J161="","",IF(LEN(J161)&lt;&gt;18,"位数不对",IF(AND(LEN(J161)=18,MID("10X98765432",MOD(SUM(MID(J161,{1;2;3;4;5;6;7;8;9;10;11;12;13;14;15;16;17},1)*2^(18-{1;2;3;4;5;6;7;8;9;10;11;12;13;14;15;16;17})),11)+1,1)=RIGHT(J161)),"正确","错误")))</f>
        <v/>
      </c>
      <c r="AN161" s="63" t="str">
        <f>IF(L161="","",IF(LEN(L161)&lt;&gt;18,"位数不对",IF(AND(LEN(L161)=18,MID("10X98765432",MOD(SUM(MID(L161,{1;2;3;4;5;6;7;8;9;10;11;12;13;14;15;16;17},1)*2^(18-{1;2;3;4;5;6;7;8;9;10;11;12;13;14;15;16;17})),11)+1,1)=RIGHT(L161)),"正确","错误")))</f>
        <v/>
      </c>
      <c r="AO161" s="69" t="str">
        <f>IF(AB161="","",IF(AB161=INDEX(cs!$AL$1:$AL$242,MATCH(AC161,cs!$AM$1:$AM$242,0)),"正确","请核对"))</f>
        <v/>
      </c>
      <c r="AP161" s="70"/>
    </row>
    <row r="162" ht="15.6" spans="1:42">
      <c r="A162" s="18" t="str">
        <f t="shared" si="23"/>
        <v/>
      </c>
      <c r="B162" s="19"/>
      <c r="C162" s="20"/>
      <c r="D162" s="20"/>
      <c r="E162" s="21"/>
      <c r="F162" s="22"/>
      <c r="G162" s="22"/>
      <c r="H162" s="22"/>
      <c r="I162" s="33"/>
      <c r="J162" s="34"/>
      <c r="K162" s="34"/>
      <c r="L162" s="34"/>
      <c r="M162" s="35" t="str">
        <f t="shared" si="24"/>
        <v/>
      </c>
      <c r="N162" s="35" t="str">
        <f t="shared" si="25"/>
        <v/>
      </c>
      <c r="O162" s="35" t="str">
        <f t="shared" si="26"/>
        <v/>
      </c>
      <c r="P162" s="35" t="str">
        <f t="shared" si="27"/>
        <v/>
      </c>
      <c r="Q162" s="45"/>
      <c r="R162" s="45"/>
      <c r="S162" s="45"/>
      <c r="T162" s="46"/>
      <c r="U162" s="46"/>
      <c r="V162" s="33"/>
      <c r="W162" s="34"/>
      <c r="X162" s="22"/>
      <c r="Y162" s="22"/>
      <c r="Z162" s="54"/>
      <c r="AA162" s="22"/>
      <c r="AB162" s="22"/>
      <c r="AC162" s="55"/>
      <c r="AD162" s="56"/>
      <c r="AE162" s="56"/>
      <c r="AF162" s="56"/>
      <c r="AG162" s="56"/>
      <c r="AH162" s="64" t="str">
        <f t="shared" si="28"/>
        <v/>
      </c>
      <c r="AI162" s="63" t="str">
        <f t="shared" si="29"/>
        <v/>
      </c>
      <c r="AJ162" s="63" t="str">
        <f>IF(G162="","",IF(LEN(G162)&lt;&gt;18,"位数不对",IF(AND(LEN(G162)=18,MID("10X98765432",MOD(SUM(MID(G162,{1;2;3;4;5;6;7;8;9;10;11;12;13;14;15;16;17},1)*2^(18-{1;2;3;4;5;6;7;8;9;10;11;12;13;14;15;16;17})),11)+1,1)=RIGHT(G162)),"正确","错误")))</f>
        <v/>
      </c>
      <c r="AK162" s="65" t="str">
        <f ca="1" t="shared" si="30"/>
        <v/>
      </c>
      <c r="AL162" s="63" t="str">
        <f t="shared" si="31"/>
        <v/>
      </c>
      <c r="AM162" s="63" t="str">
        <f>IF(J162="","",IF(LEN(J162)&lt;&gt;18,"位数不对",IF(AND(LEN(J162)=18,MID("10X98765432",MOD(SUM(MID(J162,{1;2;3;4;5;6;7;8;9;10;11;12;13;14;15;16;17},1)*2^(18-{1;2;3;4;5;6;7;8;9;10;11;12;13;14;15;16;17})),11)+1,1)=RIGHT(J162)),"正确","错误")))</f>
        <v/>
      </c>
      <c r="AN162" s="63" t="str">
        <f>IF(L162="","",IF(LEN(L162)&lt;&gt;18,"位数不对",IF(AND(LEN(L162)=18,MID("10X98765432",MOD(SUM(MID(L162,{1;2;3;4;5;6;7;8;9;10;11;12;13;14;15;16;17},1)*2^(18-{1;2;3;4;5;6;7;8;9;10;11;12;13;14;15;16;17})),11)+1,1)=RIGHT(L162)),"正确","错误")))</f>
        <v/>
      </c>
      <c r="AO162" s="69" t="str">
        <f>IF(AB162="","",IF(AB162=INDEX(cs!$AL$1:$AL$242,MATCH(AC162,cs!$AM$1:$AM$242,0)),"正确","请核对"))</f>
        <v/>
      </c>
      <c r="AP162" s="70"/>
    </row>
    <row r="163" ht="15.6" spans="1:42">
      <c r="A163" s="18" t="str">
        <f t="shared" si="23"/>
        <v/>
      </c>
      <c r="B163" s="19"/>
      <c r="C163" s="20"/>
      <c r="D163" s="20"/>
      <c r="E163" s="21"/>
      <c r="F163" s="22"/>
      <c r="G163" s="22"/>
      <c r="H163" s="22"/>
      <c r="I163" s="33"/>
      <c r="J163" s="34"/>
      <c r="K163" s="34"/>
      <c r="L163" s="34"/>
      <c r="M163" s="35" t="str">
        <f t="shared" si="24"/>
        <v/>
      </c>
      <c r="N163" s="35" t="str">
        <f t="shared" si="25"/>
        <v/>
      </c>
      <c r="O163" s="35" t="str">
        <f t="shared" si="26"/>
        <v/>
      </c>
      <c r="P163" s="35" t="str">
        <f t="shared" si="27"/>
        <v/>
      </c>
      <c r="Q163" s="45"/>
      <c r="R163" s="45"/>
      <c r="S163" s="45"/>
      <c r="T163" s="46"/>
      <c r="U163" s="46"/>
      <c r="V163" s="33"/>
      <c r="W163" s="34"/>
      <c r="X163" s="22"/>
      <c r="Y163" s="22"/>
      <c r="Z163" s="54"/>
      <c r="AA163" s="22"/>
      <c r="AB163" s="22"/>
      <c r="AC163" s="55"/>
      <c r="AD163" s="56"/>
      <c r="AE163" s="56"/>
      <c r="AF163" s="56"/>
      <c r="AG163" s="56"/>
      <c r="AH163" s="64" t="str">
        <f t="shared" si="28"/>
        <v/>
      </c>
      <c r="AI163" s="63" t="str">
        <f t="shared" si="29"/>
        <v/>
      </c>
      <c r="AJ163" s="63" t="str">
        <f>IF(G163="","",IF(LEN(G163)&lt;&gt;18,"位数不对",IF(AND(LEN(G163)=18,MID("10X98765432",MOD(SUM(MID(G163,{1;2;3;4;5;6;7;8;9;10;11;12;13;14;15;16;17},1)*2^(18-{1;2;3;4;5;6;7;8;9;10;11;12;13;14;15;16;17})),11)+1,1)=RIGHT(G163)),"正确","错误")))</f>
        <v/>
      </c>
      <c r="AK163" s="65" t="str">
        <f ca="1" t="shared" si="30"/>
        <v/>
      </c>
      <c r="AL163" s="63" t="str">
        <f t="shared" si="31"/>
        <v/>
      </c>
      <c r="AM163" s="63" t="str">
        <f>IF(J163="","",IF(LEN(J163)&lt;&gt;18,"位数不对",IF(AND(LEN(J163)=18,MID("10X98765432",MOD(SUM(MID(J163,{1;2;3;4;5;6;7;8;9;10;11;12;13;14;15;16;17},1)*2^(18-{1;2;3;4;5;6;7;8;9;10;11;12;13;14;15;16;17})),11)+1,1)=RIGHT(J163)),"正确","错误")))</f>
        <v/>
      </c>
      <c r="AN163" s="63" t="str">
        <f>IF(L163="","",IF(LEN(L163)&lt;&gt;18,"位数不对",IF(AND(LEN(L163)=18,MID("10X98765432",MOD(SUM(MID(L163,{1;2;3;4;5;6;7;8;9;10;11;12;13;14;15;16;17},1)*2^(18-{1;2;3;4;5;6;7;8;9;10;11;12;13;14;15;16;17})),11)+1,1)=RIGHT(L163)),"正确","错误")))</f>
        <v/>
      </c>
      <c r="AO163" s="69" t="str">
        <f>IF(AB163="","",IF(AB163=INDEX(cs!$AL$1:$AL$242,MATCH(AC163,cs!$AM$1:$AM$242,0)),"正确","请核对"))</f>
        <v/>
      </c>
      <c r="AP163" s="70"/>
    </row>
    <row r="164" ht="15.6" spans="1:42">
      <c r="A164" s="18" t="str">
        <f t="shared" si="23"/>
        <v/>
      </c>
      <c r="B164" s="19"/>
      <c r="C164" s="20"/>
      <c r="D164" s="20"/>
      <c r="E164" s="21"/>
      <c r="F164" s="22"/>
      <c r="G164" s="22"/>
      <c r="H164" s="22"/>
      <c r="I164" s="33"/>
      <c r="J164" s="34"/>
      <c r="K164" s="34"/>
      <c r="L164" s="34"/>
      <c r="M164" s="35" t="str">
        <f t="shared" si="24"/>
        <v/>
      </c>
      <c r="N164" s="35" t="str">
        <f t="shared" si="25"/>
        <v/>
      </c>
      <c r="O164" s="35" t="str">
        <f t="shared" si="26"/>
        <v/>
      </c>
      <c r="P164" s="35" t="str">
        <f t="shared" si="27"/>
        <v/>
      </c>
      <c r="Q164" s="45"/>
      <c r="R164" s="45"/>
      <c r="S164" s="45"/>
      <c r="T164" s="46"/>
      <c r="U164" s="46"/>
      <c r="V164" s="33"/>
      <c r="W164" s="34"/>
      <c r="X164" s="22"/>
      <c r="Y164" s="22"/>
      <c r="Z164" s="54"/>
      <c r="AA164" s="22"/>
      <c r="AB164" s="22"/>
      <c r="AC164" s="55"/>
      <c r="AD164" s="56"/>
      <c r="AE164" s="56"/>
      <c r="AF164" s="56"/>
      <c r="AG164" s="56"/>
      <c r="AH164" s="64" t="str">
        <f t="shared" si="28"/>
        <v/>
      </c>
      <c r="AI164" s="63" t="str">
        <f t="shared" si="29"/>
        <v/>
      </c>
      <c r="AJ164" s="63" t="str">
        <f>IF(G164="","",IF(LEN(G164)&lt;&gt;18,"位数不对",IF(AND(LEN(G164)=18,MID("10X98765432",MOD(SUM(MID(G164,{1;2;3;4;5;6;7;8;9;10;11;12;13;14;15;16;17},1)*2^(18-{1;2;3;4;5;6;7;8;9;10;11;12;13;14;15;16;17})),11)+1,1)=RIGHT(G164)),"正确","错误")))</f>
        <v/>
      </c>
      <c r="AK164" s="65" t="str">
        <f ca="1" t="shared" si="30"/>
        <v/>
      </c>
      <c r="AL164" s="63" t="str">
        <f t="shared" si="31"/>
        <v/>
      </c>
      <c r="AM164" s="63" t="str">
        <f>IF(J164="","",IF(LEN(J164)&lt;&gt;18,"位数不对",IF(AND(LEN(J164)=18,MID("10X98765432",MOD(SUM(MID(J164,{1;2;3;4;5;6;7;8;9;10;11;12;13;14;15;16;17},1)*2^(18-{1;2;3;4;5;6;7;8;9;10;11;12;13;14;15;16;17})),11)+1,1)=RIGHT(J164)),"正确","错误")))</f>
        <v/>
      </c>
      <c r="AN164" s="63" t="str">
        <f>IF(L164="","",IF(LEN(L164)&lt;&gt;18,"位数不对",IF(AND(LEN(L164)=18,MID("10X98765432",MOD(SUM(MID(L164,{1;2;3;4;5;6;7;8;9;10;11;12;13;14;15;16;17},1)*2^(18-{1;2;3;4;5;6;7;8;9;10;11;12;13;14;15;16;17})),11)+1,1)=RIGHT(L164)),"正确","错误")))</f>
        <v/>
      </c>
      <c r="AO164" s="69" t="str">
        <f>IF(AB164="","",IF(AB164=INDEX(cs!$AL$1:$AL$242,MATCH(AC164,cs!$AM$1:$AM$242,0)),"正确","请核对"))</f>
        <v/>
      </c>
      <c r="AP164" s="70"/>
    </row>
    <row r="165" ht="15.6" spans="1:42">
      <c r="A165" s="18" t="str">
        <f t="shared" si="23"/>
        <v/>
      </c>
      <c r="B165" s="19"/>
      <c r="C165" s="20"/>
      <c r="D165" s="20"/>
      <c r="E165" s="21"/>
      <c r="F165" s="22"/>
      <c r="G165" s="22"/>
      <c r="H165" s="22"/>
      <c r="I165" s="33"/>
      <c r="J165" s="34"/>
      <c r="K165" s="34"/>
      <c r="L165" s="34"/>
      <c r="M165" s="35" t="str">
        <f t="shared" si="24"/>
        <v/>
      </c>
      <c r="N165" s="35" t="str">
        <f t="shared" si="25"/>
        <v/>
      </c>
      <c r="O165" s="35" t="str">
        <f t="shared" si="26"/>
        <v/>
      </c>
      <c r="P165" s="35" t="str">
        <f t="shared" si="27"/>
        <v/>
      </c>
      <c r="Q165" s="45"/>
      <c r="R165" s="45"/>
      <c r="S165" s="45"/>
      <c r="T165" s="46"/>
      <c r="U165" s="46"/>
      <c r="V165" s="33"/>
      <c r="W165" s="34"/>
      <c r="X165" s="22"/>
      <c r="Y165" s="22"/>
      <c r="Z165" s="54"/>
      <c r="AA165" s="22"/>
      <c r="AB165" s="22"/>
      <c r="AC165" s="55"/>
      <c r="AD165" s="56"/>
      <c r="AE165" s="56"/>
      <c r="AF165" s="56"/>
      <c r="AG165" s="56"/>
      <c r="AH165" s="64" t="str">
        <f t="shared" si="28"/>
        <v/>
      </c>
      <c r="AI165" s="63" t="str">
        <f t="shared" si="29"/>
        <v/>
      </c>
      <c r="AJ165" s="63" t="str">
        <f>IF(G165="","",IF(LEN(G165)&lt;&gt;18,"位数不对",IF(AND(LEN(G165)=18,MID("10X98765432",MOD(SUM(MID(G165,{1;2;3;4;5;6;7;8;9;10;11;12;13;14;15;16;17},1)*2^(18-{1;2;3;4;5;6;7;8;9;10;11;12;13;14;15;16;17})),11)+1,1)=RIGHT(G165)),"正确","错误")))</f>
        <v/>
      </c>
      <c r="AK165" s="65" t="str">
        <f ca="1" t="shared" si="30"/>
        <v/>
      </c>
      <c r="AL165" s="63" t="str">
        <f t="shared" si="31"/>
        <v/>
      </c>
      <c r="AM165" s="63" t="str">
        <f>IF(J165="","",IF(LEN(J165)&lt;&gt;18,"位数不对",IF(AND(LEN(J165)=18,MID("10X98765432",MOD(SUM(MID(J165,{1;2;3;4;5;6;7;8;9;10;11;12;13;14;15;16;17},1)*2^(18-{1;2;3;4;5;6;7;8;9;10;11;12;13;14;15;16;17})),11)+1,1)=RIGHT(J165)),"正确","错误")))</f>
        <v/>
      </c>
      <c r="AN165" s="63" t="str">
        <f>IF(L165="","",IF(LEN(L165)&lt;&gt;18,"位数不对",IF(AND(LEN(L165)=18,MID("10X98765432",MOD(SUM(MID(L165,{1;2;3;4;5;6;7;8;9;10;11;12;13;14;15;16;17},1)*2^(18-{1;2;3;4;5;6;7;8;9;10;11;12;13;14;15;16;17})),11)+1,1)=RIGHT(L165)),"正确","错误")))</f>
        <v/>
      </c>
      <c r="AO165" s="69" t="str">
        <f>IF(AB165="","",IF(AB165=INDEX(cs!$AL$1:$AL$242,MATCH(AC165,cs!$AM$1:$AM$242,0)),"正确","请核对"))</f>
        <v/>
      </c>
      <c r="AP165" s="70"/>
    </row>
    <row r="166" ht="15.6" spans="1:42">
      <c r="A166" s="18" t="str">
        <f t="shared" si="23"/>
        <v/>
      </c>
      <c r="B166" s="19"/>
      <c r="C166" s="20"/>
      <c r="D166" s="20"/>
      <c r="E166" s="21"/>
      <c r="F166" s="22"/>
      <c r="G166" s="22"/>
      <c r="H166" s="22"/>
      <c r="I166" s="33"/>
      <c r="J166" s="34"/>
      <c r="K166" s="34"/>
      <c r="L166" s="34"/>
      <c r="M166" s="35" t="str">
        <f t="shared" si="24"/>
        <v/>
      </c>
      <c r="N166" s="35" t="str">
        <f t="shared" si="25"/>
        <v/>
      </c>
      <c r="O166" s="35" t="str">
        <f t="shared" si="26"/>
        <v/>
      </c>
      <c r="P166" s="35" t="str">
        <f t="shared" si="27"/>
        <v/>
      </c>
      <c r="Q166" s="45"/>
      <c r="R166" s="45"/>
      <c r="S166" s="45"/>
      <c r="T166" s="46"/>
      <c r="U166" s="46"/>
      <c r="V166" s="33"/>
      <c r="W166" s="34"/>
      <c r="X166" s="22"/>
      <c r="Y166" s="22"/>
      <c r="Z166" s="54"/>
      <c r="AA166" s="22"/>
      <c r="AB166" s="22"/>
      <c r="AC166" s="55"/>
      <c r="AD166" s="56"/>
      <c r="AE166" s="56"/>
      <c r="AF166" s="56"/>
      <c r="AG166" s="56"/>
      <c r="AH166" s="64" t="str">
        <f t="shared" si="28"/>
        <v/>
      </c>
      <c r="AI166" s="63" t="str">
        <f t="shared" si="29"/>
        <v/>
      </c>
      <c r="AJ166" s="63" t="str">
        <f>IF(G166="","",IF(LEN(G166)&lt;&gt;18,"位数不对",IF(AND(LEN(G166)=18,MID("10X98765432",MOD(SUM(MID(G166,{1;2;3;4;5;6;7;8;9;10;11;12;13;14;15;16;17},1)*2^(18-{1;2;3;4;5;6;7;8;9;10;11;12;13;14;15;16;17})),11)+1,1)=RIGHT(G166)),"正确","错误")))</f>
        <v/>
      </c>
      <c r="AK166" s="65" t="str">
        <f ca="1" t="shared" si="30"/>
        <v/>
      </c>
      <c r="AL166" s="63" t="str">
        <f t="shared" si="31"/>
        <v/>
      </c>
      <c r="AM166" s="63" t="str">
        <f>IF(J166="","",IF(LEN(J166)&lt;&gt;18,"位数不对",IF(AND(LEN(J166)=18,MID("10X98765432",MOD(SUM(MID(J166,{1;2;3;4;5;6;7;8;9;10;11;12;13;14;15;16;17},1)*2^(18-{1;2;3;4;5;6;7;8;9;10;11;12;13;14;15;16;17})),11)+1,1)=RIGHT(J166)),"正确","错误")))</f>
        <v/>
      </c>
      <c r="AN166" s="63" t="str">
        <f>IF(L166="","",IF(LEN(L166)&lt;&gt;18,"位数不对",IF(AND(LEN(L166)=18,MID("10X98765432",MOD(SUM(MID(L166,{1;2;3;4;5;6;7;8;9;10;11;12;13;14;15;16;17},1)*2^(18-{1;2;3;4;5;6;7;8;9;10;11;12;13;14;15;16;17})),11)+1,1)=RIGHT(L166)),"正确","错误")))</f>
        <v/>
      </c>
      <c r="AO166" s="69" t="str">
        <f>IF(AB166="","",IF(AB166=INDEX(cs!$AL$1:$AL$242,MATCH(AC166,cs!$AM$1:$AM$242,0)),"正确","请核对"))</f>
        <v/>
      </c>
      <c r="AP166" s="70"/>
    </row>
    <row r="167" ht="15.6" spans="1:42">
      <c r="A167" s="18" t="str">
        <f t="shared" si="23"/>
        <v/>
      </c>
      <c r="B167" s="19"/>
      <c r="C167" s="20"/>
      <c r="D167" s="20"/>
      <c r="E167" s="21"/>
      <c r="F167" s="22"/>
      <c r="G167" s="22"/>
      <c r="H167" s="22"/>
      <c r="I167" s="33"/>
      <c r="J167" s="34"/>
      <c r="K167" s="34"/>
      <c r="L167" s="34"/>
      <c r="M167" s="35" t="str">
        <f t="shared" si="24"/>
        <v/>
      </c>
      <c r="N167" s="35" t="str">
        <f t="shared" si="25"/>
        <v/>
      </c>
      <c r="O167" s="35" t="str">
        <f t="shared" si="26"/>
        <v/>
      </c>
      <c r="P167" s="35" t="str">
        <f t="shared" si="27"/>
        <v/>
      </c>
      <c r="Q167" s="45"/>
      <c r="R167" s="45"/>
      <c r="S167" s="45"/>
      <c r="T167" s="46"/>
      <c r="U167" s="46"/>
      <c r="V167" s="33"/>
      <c r="W167" s="34"/>
      <c r="X167" s="22"/>
      <c r="Y167" s="22"/>
      <c r="Z167" s="54"/>
      <c r="AA167" s="22"/>
      <c r="AB167" s="22"/>
      <c r="AC167" s="55"/>
      <c r="AD167" s="56"/>
      <c r="AE167" s="56"/>
      <c r="AF167" s="56"/>
      <c r="AG167" s="56"/>
      <c r="AH167" s="64" t="str">
        <f t="shared" si="28"/>
        <v/>
      </c>
      <c r="AI167" s="63" t="str">
        <f t="shared" si="29"/>
        <v/>
      </c>
      <c r="AJ167" s="63" t="str">
        <f>IF(G167="","",IF(LEN(G167)&lt;&gt;18,"位数不对",IF(AND(LEN(G167)=18,MID("10X98765432",MOD(SUM(MID(G167,{1;2;3;4;5;6;7;8;9;10;11;12;13;14;15;16;17},1)*2^(18-{1;2;3;4;5;6;7;8;9;10;11;12;13;14;15;16;17})),11)+1,1)=RIGHT(G167)),"正确","错误")))</f>
        <v/>
      </c>
      <c r="AK167" s="65" t="str">
        <f ca="1" t="shared" si="30"/>
        <v/>
      </c>
      <c r="AL167" s="63" t="str">
        <f t="shared" si="31"/>
        <v/>
      </c>
      <c r="AM167" s="63" t="str">
        <f>IF(J167="","",IF(LEN(J167)&lt;&gt;18,"位数不对",IF(AND(LEN(J167)=18,MID("10X98765432",MOD(SUM(MID(J167,{1;2;3;4;5;6;7;8;9;10;11;12;13;14;15;16;17},1)*2^(18-{1;2;3;4;5;6;7;8;9;10;11;12;13;14;15;16;17})),11)+1,1)=RIGHT(J167)),"正确","错误")))</f>
        <v/>
      </c>
      <c r="AN167" s="63" t="str">
        <f>IF(L167="","",IF(LEN(L167)&lt;&gt;18,"位数不对",IF(AND(LEN(L167)=18,MID("10X98765432",MOD(SUM(MID(L167,{1;2;3;4;5;6;7;8;9;10;11;12;13;14;15;16;17},1)*2^(18-{1;2;3;4;5;6;7;8;9;10;11;12;13;14;15;16;17})),11)+1,1)=RIGHT(L167)),"正确","错误")))</f>
        <v/>
      </c>
      <c r="AO167" s="69" t="str">
        <f>IF(AB167="","",IF(AB167=INDEX(cs!$AL$1:$AL$242,MATCH(AC167,cs!$AM$1:$AM$242,0)),"正确","请核对"))</f>
        <v/>
      </c>
      <c r="AP167" s="70"/>
    </row>
    <row r="168" ht="15.6" spans="1:42">
      <c r="A168" s="18" t="str">
        <f t="shared" si="23"/>
        <v/>
      </c>
      <c r="B168" s="19"/>
      <c r="C168" s="20"/>
      <c r="D168" s="20"/>
      <c r="E168" s="21"/>
      <c r="F168" s="22"/>
      <c r="G168" s="22"/>
      <c r="H168" s="22"/>
      <c r="I168" s="33"/>
      <c r="J168" s="34"/>
      <c r="K168" s="34"/>
      <c r="L168" s="34"/>
      <c r="M168" s="35" t="str">
        <f t="shared" si="24"/>
        <v/>
      </c>
      <c r="N168" s="35" t="str">
        <f t="shared" si="25"/>
        <v/>
      </c>
      <c r="O168" s="35" t="str">
        <f t="shared" si="26"/>
        <v/>
      </c>
      <c r="P168" s="35" t="str">
        <f t="shared" si="27"/>
        <v/>
      </c>
      <c r="Q168" s="45"/>
      <c r="R168" s="45"/>
      <c r="S168" s="45"/>
      <c r="T168" s="46"/>
      <c r="U168" s="46"/>
      <c r="V168" s="33"/>
      <c r="W168" s="34"/>
      <c r="X168" s="22"/>
      <c r="Y168" s="22"/>
      <c r="Z168" s="54"/>
      <c r="AA168" s="22"/>
      <c r="AB168" s="22"/>
      <c r="AC168" s="55"/>
      <c r="AD168" s="56"/>
      <c r="AE168" s="56"/>
      <c r="AF168" s="56"/>
      <c r="AG168" s="56"/>
      <c r="AH168" s="64" t="str">
        <f t="shared" si="28"/>
        <v/>
      </c>
      <c r="AI168" s="63" t="str">
        <f t="shared" si="29"/>
        <v/>
      </c>
      <c r="AJ168" s="63" t="str">
        <f>IF(G168="","",IF(LEN(G168)&lt;&gt;18,"位数不对",IF(AND(LEN(G168)=18,MID("10X98765432",MOD(SUM(MID(G168,{1;2;3;4;5;6;7;8;9;10;11;12;13;14;15;16;17},1)*2^(18-{1;2;3;4;5;6;7;8;9;10;11;12;13;14;15;16;17})),11)+1,1)=RIGHT(G168)),"正确","错误")))</f>
        <v/>
      </c>
      <c r="AK168" s="65" t="str">
        <f ca="1" t="shared" si="30"/>
        <v/>
      </c>
      <c r="AL168" s="63" t="str">
        <f t="shared" si="31"/>
        <v/>
      </c>
      <c r="AM168" s="63" t="str">
        <f>IF(J168="","",IF(LEN(J168)&lt;&gt;18,"位数不对",IF(AND(LEN(J168)=18,MID("10X98765432",MOD(SUM(MID(J168,{1;2;3;4;5;6;7;8;9;10;11;12;13;14;15;16;17},1)*2^(18-{1;2;3;4;5;6;7;8;9;10;11;12;13;14;15;16;17})),11)+1,1)=RIGHT(J168)),"正确","错误")))</f>
        <v/>
      </c>
      <c r="AN168" s="63" t="str">
        <f>IF(L168="","",IF(LEN(L168)&lt;&gt;18,"位数不对",IF(AND(LEN(L168)=18,MID("10X98765432",MOD(SUM(MID(L168,{1;2;3;4;5;6;7;8;9;10;11;12;13;14;15;16;17},1)*2^(18-{1;2;3;4;5;6;7;8;9;10;11;12;13;14;15;16;17})),11)+1,1)=RIGHT(L168)),"正确","错误")))</f>
        <v/>
      </c>
      <c r="AO168" s="69" t="str">
        <f>IF(AB168="","",IF(AB168=INDEX(cs!$AL$1:$AL$242,MATCH(AC168,cs!$AM$1:$AM$242,0)),"正确","请核对"))</f>
        <v/>
      </c>
      <c r="AP168" s="70"/>
    </row>
    <row r="169" ht="15.6" spans="1:42">
      <c r="A169" s="18" t="str">
        <f t="shared" si="23"/>
        <v/>
      </c>
      <c r="B169" s="19"/>
      <c r="C169" s="20"/>
      <c r="D169" s="20"/>
      <c r="E169" s="21"/>
      <c r="F169" s="22"/>
      <c r="G169" s="22"/>
      <c r="H169" s="22"/>
      <c r="I169" s="33"/>
      <c r="J169" s="34"/>
      <c r="K169" s="34"/>
      <c r="L169" s="34"/>
      <c r="M169" s="35" t="str">
        <f t="shared" si="24"/>
        <v/>
      </c>
      <c r="N169" s="35" t="str">
        <f t="shared" si="25"/>
        <v/>
      </c>
      <c r="O169" s="35" t="str">
        <f t="shared" si="26"/>
        <v/>
      </c>
      <c r="P169" s="35" t="str">
        <f t="shared" si="27"/>
        <v/>
      </c>
      <c r="Q169" s="45"/>
      <c r="R169" s="45"/>
      <c r="S169" s="45"/>
      <c r="T169" s="46"/>
      <c r="U169" s="46"/>
      <c r="V169" s="33"/>
      <c r="W169" s="34"/>
      <c r="X169" s="22"/>
      <c r="Y169" s="22"/>
      <c r="Z169" s="54"/>
      <c r="AA169" s="22"/>
      <c r="AB169" s="22"/>
      <c r="AC169" s="55"/>
      <c r="AD169" s="56"/>
      <c r="AE169" s="56"/>
      <c r="AF169" s="56"/>
      <c r="AG169" s="56"/>
      <c r="AH169" s="64" t="str">
        <f t="shared" si="28"/>
        <v/>
      </c>
      <c r="AI169" s="63" t="str">
        <f t="shared" si="29"/>
        <v/>
      </c>
      <c r="AJ169" s="63" t="str">
        <f>IF(G169="","",IF(LEN(G169)&lt;&gt;18,"位数不对",IF(AND(LEN(G169)=18,MID("10X98765432",MOD(SUM(MID(G169,{1;2;3;4;5;6;7;8;9;10;11;12;13;14;15;16;17},1)*2^(18-{1;2;3;4;5;6;7;8;9;10;11;12;13;14;15;16;17})),11)+1,1)=RIGHT(G169)),"正确","错误")))</f>
        <v/>
      </c>
      <c r="AK169" s="65" t="str">
        <f ca="1" t="shared" si="30"/>
        <v/>
      </c>
      <c r="AL169" s="63" t="str">
        <f t="shared" si="31"/>
        <v/>
      </c>
      <c r="AM169" s="63" t="str">
        <f>IF(J169="","",IF(LEN(J169)&lt;&gt;18,"位数不对",IF(AND(LEN(J169)=18,MID("10X98765432",MOD(SUM(MID(J169,{1;2;3;4;5;6;7;8;9;10;11;12;13;14;15;16;17},1)*2^(18-{1;2;3;4;5;6;7;8;9;10;11;12;13;14;15;16;17})),11)+1,1)=RIGHT(J169)),"正确","错误")))</f>
        <v/>
      </c>
      <c r="AN169" s="63" t="str">
        <f>IF(L169="","",IF(LEN(L169)&lt;&gt;18,"位数不对",IF(AND(LEN(L169)=18,MID("10X98765432",MOD(SUM(MID(L169,{1;2;3;4;5;6;7;8;9;10;11;12;13;14;15;16;17},1)*2^(18-{1;2;3;4;5;6;7;8;9;10;11;12;13;14;15;16;17})),11)+1,1)=RIGHT(L169)),"正确","错误")))</f>
        <v/>
      </c>
      <c r="AO169" s="69" t="str">
        <f>IF(AB169="","",IF(AB169=INDEX(cs!$AL$1:$AL$242,MATCH(AC169,cs!$AM$1:$AM$242,0)),"正确","请核对"))</f>
        <v/>
      </c>
      <c r="AP169" s="70"/>
    </row>
    <row r="170" ht="15.6" spans="1:42">
      <c r="A170" s="18" t="str">
        <f t="shared" si="23"/>
        <v/>
      </c>
      <c r="B170" s="19"/>
      <c r="C170" s="20"/>
      <c r="D170" s="20"/>
      <c r="E170" s="21"/>
      <c r="F170" s="22"/>
      <c r="G170" s="22"/>
      <c r="H170" s="22"/>
      <c r="I170" s="33"/>
      <c r="J170" s="34"/>
      <c r="K170" s="34"/>
      <c r="L170" s="34"/>
      <c r="M170" s="35" t="str">
        <f t="shared" si="24"/>
        <v/>
      </c>
      <c r="N170" s="35" t="str">
        <f t="shared" si="25"/>
        <v/>
      </c>
      <c r="O170" s="35" t="str">
        <f t="shared" si="26"/>
        <v/>
      </c>
      <c r="P170" s="35" t="str">
        <f t="shared" si="27"/>
        <v/>
      </c>
      <c r="Q170" s="45"/>
      <c r="R170" s="45"/>
      <c r="S170" s="45"/>
      <c r="T170" s="46"/>
      <c r="U170" s="46"/>
      <c r="V170" s="33"/>
      <c r="W170" s="34"/>
      <c r="X170" s="22"/>
      <c r="Y170" s="22"/>
      <c r="Z170" s="54"/>
      <c r="AA170" s="22"/>
      <c r="AB170" s="22"/>
      <c r="AC170" s="55"/>
      <c r="AD170" s="56"/>
      <c r="AE170" s="56"/>
      <c r="AF170" s="56"/>
      <c r="AG170" s="56"/>
      <c r="AH170" s="64" t="str">
        <f t="shared" si="28"/>
        <v/>
      </c>
      <c r="AI170" s="63" t="str">
        <f t="shared" si="29"/>
        <v/>
      </c>
      <c r="AJ170" s="63" t="str">
        <f>IF(G170="","",IF(LEN(G170)&lt;&gt;18,"位数不对",IF(AND(LEN(G170)=18,MID("10X98765432",MOD(SUM(MID(G170,{1;2;3;4;5;6;7;8;9;10;11;12;13;14;15;16;17},1)*2^(18-{1;2;3;4;5;6;7;8;9;10;11;12;13;14;15;16;17})),11)+1,1)=RIGHT(G170)),"正确","错误")))</f>
        <v/>
      </c>
      <c r="AK170" s="65" t="str">
        <f ca="1" t="shared" si="30"/>
        <v/>
      </c>
      <c r="AL170" s="63" t="str">
        <f t="shared" si="31"/>
        <v/>
      </c>
      <c r="AM170" s="63" t="str">
        <f>IF(J170="","",IF(LEN(J170)&lt;&gt;18,"位数不对",IF(AND(LEN(J170)=18,MID("10X98765432",MOD(SUM(MID(J170,{1;2;3;4;5;6;7;8;9;10;11;12;13;14;15;16;17},1)*2^(18-{1;2;3;4;5;6;7;8;9;10;11;12;13;14;15;16;17})),11)+1,1)=RIGHT(J170)),"正确","错误")))</f>
        <v/>
      </c>
      <c r="AN170" s="63" t="str">
        <f>IF(L170="","",IF(LEN(L170)&lt;&gt;18,"位数不对",IF(AND(LEN(L170)=18,MID("10X98765432",MOD(SUM(MID(L170,{1;2;3;4;5;6;7;8;9;10;11;12;13;14;15;16;17},1)*2^(18-{1;2;3;4;5;6;7;8;9;10;11;12;13;14;15;16;17})),11)+1,1)=RIGHT(L170)),"正确","错误")))</f>
        <v/>
      </c>
      <c r="AO170" s="69" t="str">
        <f>IF(AB170="","",IF(AB170=INDEX(cs!$AL$1:$AL$242,MATCH(AC170,cs!$AM$1:$AM$242,0)),"正确","请核对"))</f>
        <v/>
      </c>
      <c r="AP170" s="70"/>
    </row>
    <row r="171" ht="15.6" spans="1:42">
      <c r="A171" s="18" t="str">
        <f t="shared" si="23"/>
        <v/>
      </c>
      <c r="B171" s="19"/>
      <c r="C171" s="20"/>
      <c r="D171" s="20"/>
      <c r="E171" s="21"/>
      <c r="F171" s="22"/>
      <c r="G171" s="22"/>
      <c r="H171" s="22"/>
      <c r="I171" s="33"/>
      <c r="J171" s="34"/>
      <c r="K171" s="34"/>
      <c r="L171" s="34"/>
      <c r="M171" s="35" t="str">
        <f t="shared" si="24"/>
        <v/>
      </c>
      <c r="N171" s="35" t="str">
        <f t="shared" si="25"/>
        <v/>
      </c>
      <c r="O171" s="35" t="str">
        <f t="shared" si="26"/>
        <v/>
      </c>
      <c r="P171" s="35" t="str">
        <f t="shared" si="27"/>
        <v/>
      </c>
      <c r="Q171" s="45"/>
      <c r="R171" s="45"/>
      <c r="S171" s="45"/>
      <c r="T171" s="46"/>
      <c r="U171" s="46"/>
      <c r="V171" s="33"/>
      <c r="W171" s="34"/>
      <c r="X171" s="22"/>
      <c r="Y171" s="22"/>
      <c r="Z171" s="54"/>
      <c r="AA171" s="22"/>
      <c r="AB171" s="22"/>
      <c r="AC171" s="55"/>
      <c r="AD171" s="56"/>
      <c r="AE171" s="56"/>
      <c r="AF171" s="56"/>
      <c r="AG171" s="56"/>
      <c r="AH171" s="64" t="str">
        <f t="shared" si="28"/>
        <v/>
      </c>
      <c r="AI171" s="63" t="str">
        <f t="shared" si="29"/>
        <v/>
      </c>
      <c r="AJ171" s="63" t="str">
        <f>IF(G171="","",IF(LEN(G171)&lt;&gt;18,"位数不对",IF(AND(LEN(G171)=18,MID("10X98765432",MOD(SUM(MID(G171,{1;2;3;4;5;6;7;8;9;10;11;12;13;14;15;16;17},1)*2^(18-{1;2;3;4;5;6;7;8;9;10;11;12;13;14;15;16;17})),11)+1,1)=RIGHT(G171)),"正确","错误")))</f>
        <v/>
      </c>
      <c r="AK171" s="65" t="str">
        <f ca="1" t="shared" si="30"/>
        <v/>
      </c>
      <c r="AL171" s="63" t="str">
        <f t="shared" si="31"/>
        <v/>
      </c>
      <c r="AM171" s="63" t="str">
        <f>IF(J171="","",IF(LEN(J171)&lt;&gt;18,"位数不对",IF(AND(LEN(J171)=18,MID("10X98765432",MOD(SUM(MID(J171,{1;2;3;4;5;6;7;8;9;10;11;12;13;14;15;16;17},1)*2^(18-{1;2;3;4;5;6;7;8;9;10;11;12;13;14;15;16;17})),11)+1,1)=RIGHT(J171)),"正确","错误")))</f>
        <v/>
      </c>
      <c r="AN171" s="63" t="str">
        <f>IF(L171="","",IF(LEN(L171)&lt;&gt;18,"位数不对",IF(AND(LEN(L171)=18,MID("10X98765432",MOD(SUM(MID(L171,{1;2;3;4;5;6;7;8;9;10;11;12;13;14;15;16;17},1)*2^(18-{1;2;3;4;5;6;7;8;9;10;11;12;13;14;15;16;17})),11)+1,1)=RIGHT(L171)),"正确","错误")))</f>
        <v/>
      </c>
      <c r="AO171" s="69" t="str">
        <f>IF(AB171="","",IF(AB171=INDEX(cs!$AL$1:$AL$242,MATCH(AC171,cs!$AM$1:$AM$242,0)),"正确","请核对"))</f>
        <v/>
      </c>
      <c r="AP171" s="70"/>
    </row>
    <row r="172" ht="15.6" spans="1:42">
      <c r="A172" s="18" t="str">
        <f t="shared" si="23"/>
        <v/>
      </c>
      <c r="B172" s="19"/>
      <c r="C172" s="20"/>
      <c r="D172" s="20"/>
      <c r="E172" s="21"/>
      <c r="F172" s="22"/>
      <c r="G172" s="22"/>
      <c r="H172" s="22"/>
      <c r="I172" s="33"/>
      <c r="J172" s="34"/>
      <c r="K172" s="34"/>
      <c r="L172" s="34"/>
      <c r="M172" s="35" t="str">
        <f t="shared" si="24"/>
        <v/>
      </c>
      <c r="N172" s="35" t="str">
        <f t="shared" si="25"/>
        <v/>
      </c>
      <c r="O172" s="35" t="str">
        <f t="shared" si="26"/>
        <v/>
      </c>
      <c r="P172" s="35" t="str">
        <f t="shared" si="27"/>
        <v/>
      </c>
      <c r="Q172" s="45"/>
      <c r="R172" s="45"/>
      <c r="S172" s="45"/>
      <c r="T172" s="46"/>
      <c r="U172" s="46"/>
      <c r="V172" s="33"/>
      <c r="W172" s="34"/>
      <c r="X172" s="22"/>
      <c r="Y172" s="22"/>
      <c r="Z172" s="54"/>
      <c r="AA172" s="22"/>
      <c r="AB172" s="22"/>
      <c r="AC172" s="55"/>
      <c r="AD172" s="56"/>
      <c r="AE172" s="56"/>
      <c r="AF172" s="56"/>
      <c r="AG172" s="56"/>
      <c r="AH172" s="64" t="str">
        <f t="shared" si="28"/>
        <v/>
      </c>
      <c r="AI172" s="63" t="str">
        <f t="shared" si="29"/>
        <v/>
      </c>
      <c r="AJ172" s="63" t="str">
        <f>IF(G172="","",IF(LEN(G172)&lt;&gt;18,"位数不对",IF(AND(LEN(G172)=18,MID("10X98765432",MOD(SUM(MID(G172,{1;2;3;4;5;6;7;8;9;10;11;12;13;14;15;16;17},1)*2^(18-{1;2;3;4;5;6;7;8;9;10;11;12;13;14;15;16;17})),11)+1,1)=RIGHT(G172)),"正确","错误")))</f>
        <v/>
      </c>
      <c r="AK172" s="65" t="str">
        <f ca="1" t="shared" si="30"/>
        <v/>
      </c>
      <c r="AL172" s="63" t="str">
        <f t="shared" si="31"/>
        <v/>
      </c>
      <c r="AM172" s="63" t="str">
        <f>IF(J172="","",IF(LEN(J172)&lt;&gt;18,"位数不对",IF(AND(LEN(J172)=18,MID("10X98765432",MOD(SUM(MID(J172,{1;2;3;4;5;6;7;8;9;10;11;12;13;14;15;16;17},1)*2^(18-{1;2;3;4;5;6;7;8;9;10;11;12;13;14;15;16;17})),11)+1,1)=RIGHT(J172)),"正确","错误")))</f>
        <v/>
      </c>
      <c r="AN172" s="63" t="str">
        <f>IF(L172="","",IF(LEN(L172)&lt;&gt;18,"位数不对",IF(AND(LEN(L172)=18,MID("10X98765432",MOD(SUM(MID(L172,{1;2;3;4;5;6;7;8;9;10;11;12;13;14;15;16;17},1)*2^(18-{1;2;3;4;5;6;7;8;9;10;11;12;13;14;15;16;17})),11)+1,1)=RIGHT(L172)),"正确","错误")))</f>
        <v/>
      </c>
      <c r="AO172" s="69" t="str">
        <f>IF(AB172="","",IF(AB172=INDEX(cs!$AL$1:$AL$242,MATCH(AC172,cs!$AM$1:$AM$242,0)),"正确","请核对"))</f>
        <v/>
      </c>
      <c r="AP172" s="70"/>
    </row>
    <row r="173" ht="15.6" spans="1:42">
      <c r="A173" s="18" t="str">
        <f t="shared" si="23"/>
        <v/>
      </c>
      <c r="B173" s="19"/>
      <c r="C173" s="20"/>
      <c r="D173" s="20"/>
      <c r="E173" s="21"/>
      <c r="F173" s="22"/>
      <c r="G173" s="22"/>
      <c r="H173" s="22"/>
      <c r="I173" s="33"/>
      <c r="J173" s="34"/>
      <c r="K173" s="34"/>
      <c r="L173" s="34"/>
      <c r="M173" s="35" t="str">
        <f t="shared" si="24"/>
        <v/>
      </c>
      <c r="N173" s="35" t="str">
        <f t="shared" si="25"/>
        <v/>
      </c>
      <c r="O173" s="35" t="str">
        <f t="shared" si="26"/>
        <v/>
      </c>
      <c r="P173" s="35" t="str">
        <f t="shared" si="27"/>
        <v/>
      </c>
      <c r="Q173" s="45"/>
      <c r="R173" s="45"/>
      <c r="S173" s="45"/>
      <c r="T173" s="46"/>
      <c r="U173" s="46"/>
      <c r="V173" s="33"/>
      <c r="W173" s="34"/>
      <c r="X173" s="22"/>
      <c r="Y173" s="22"/>
      <c r="Z173" s="54"/>
      <c r="AA173" s="22"/>
      <c r="AB173" s="22"/>
      <c r="AC173" s="55"/>
      <c r="AD173" s="56"/>
      <c r="AE173" s="56"/>
      <c r="AF173" s="56"/>
      <c r="AG173" s="56"/>
      <c r="AH173" s="64" t="str">
        <f t="shared" si="28"/>
        <v/>
      </c>
      <c r="AI173" s="63" t="str">
        <f t="shared" si="29"/>
        <v/>
      </c>
      <c r="AJ173" s="63" t="str">
        <f>IF(G173="","",IF(LEN(G173)&lt;&gt;18,"位数不对",IF(AND(LEN(G173)=18,MID("10X98765432",MOD(SUM(MID(G173,{1;2;3;4;5;6;7;8;9;10;11;12;13;14;15;16;17},1)*2^(18-{1;2;3;4;5;6;7;8;9;10;11;12;13;14;15;16;17})),11)+1,1)=RIGHT(G173)),"正确","错误")))</f>
        <v/>
      </c>
      <c r="AK173" s="65" t="str">
        <f ca="1" t="shared" si="30"/>
        <v/>
      </c>
      <c r="AL173" s="63" t="str">
        <f t="shared" si="31"/>
        <v/>
      </c>
      <c r="AM173" s="63" t="str">
        <f>IF(J173="","",IF(LEN(J173)&lt;&gt;18,"位数不对",IF(AND(LEN(J173)=18,MID("10X98765432",MOD(SUM(MID(J173,{1;2;3;4;5;6;7;8;9;10;11;12;13;14;15;16;17},1)*2^(18-{1;2;3;4;5;6;7;8;9;10;11;12;13;14;15;16;17})),11)+1,1)=RIGHT(J173)),"正确","错误")))</f>
        <v/>
      </c>
      <c r="AN173" s="63" t="str">
        <f>IF(L173="","",IF(LEN(L173)&lt;&gt;18,"位数不对",IF(AND(LEN(L173)=18,MID("10X98765432",MOD(SUM(MID(L173,{1;2;3;4;5;6;7;8;9;10;11;12;13;14;15;16;17},1)*2^(18-{1;2;3;4;5;6;7;8;9;10;11;12;13;14;15;16;17})),11)+1,1)=RIGHT(L173)),"正确","错误")))</f>
        <v/>
      </c>
      <c r="AO173" s="69" t="str">
        <f>IF(AB173="","",IF(AB173=INDEX(cs!$AL$1:$AL$242,MATCH(AC173,cs!$AM$1:$AM$242,0)),"正确","请核对"))</f>
        <v/>
      </c>
      <c r="AP173" s="70"/>
    </row>
    <row r="174" ht="15.6" spans="1:42">
      <c r="A174" s="18" t="str">
        <f t="shared" si="23"/>
        <v/>
      </c>
      <c r="B174" s="19"/>
      <c r="C174" s="20"/>
      <c r="D174" s="20"/>
      <c r="E174" s="21"/>
      <c r="F174" s="22"/>
      <c r="G174" s="22"/>
      <c r="H174" s="22"/>
      <c r="I174" s="33"/>
      <c r="J174" s="34"/>
      <c r="K174" s="34"/>
      <c r="L174" s="34"/>
      <c r="M174" s="35" t="str">
        <f t="shared" si="24"/>
        <v/>
      </c>
      <c r="N174" s="35" t="str">
        <f t="shared" si="25"/>
        <v/>
      </c>
      <c r="O174" s="35" t="str">
        <f t="shared" si="26"/>
        <v/>
      </c>
      <c r="P174" s="35" t="str">
        <f t="shared" si="27"/>
        <v/>
      </c>
      <c r="Q174" s="45"/>
      <c r="R174" s="45"/>
      <c r="S174" s="45"/>
      <c r="T174" s="46"/>
      <c r="U174" s="46"/>
      <c r="V174" s="33"/>
      <c r="W174" s="34"/>
      <c r="X174" s="22"/>
      <c r="Y174" s="22"/>
      <c r="Z174" s="54"/>
      <c r="AA174" s="22"/>
      <c r="AB174" s="22"/>
      <c r="AC174" s="55"/>
      <c r="AD174" s="56"/>
      <c r="AE174" s="56"/>
      <c r="AF174" s="56"/>
      <c r="AG174" s="56"/>
      <c r="AH174" s="64" t="str">
        <f t="shared" si="28"/>
        <v/>
      </c>
      <c r="AI174" s="63" t="str">
        <f t="shared" si="29"/>
        <v/>
      </c>
      <c r="AJ174" s="63" t="str">
        <f>IF(G174="","",IF(LEN(G174)&lt;&gt;18,"位数不对",IF(AND(LEN(G174)=18,MID("10X98765432",MOD(SUM(MID(G174,{1;2;3;4;5;6;7;8;9;10;11;12;13;14;15;16;17},1)*2^(18-{1;2;3;4;5;6;7;8;9;10;11;12;13;14;15;16;17})),11)+1,1)=RIGHT(G174)),"正确","错误")))</f>
        <v/>
      </c>
      <c r="AK174" s="65" t="str">
        <f ca="1" t="shared" si="30"/>
        <v/>
      </c>
      <c r="AL174" s="63" t="str">
        <f t="shared" si="31"/>
        <v/>
      </c>
      <c r="AM174" s="63" t="str">
        <f>IF(J174="","",IF(LEN(J174)&lt;&gt;18,"位数不对",IF(AND(LEN(J174)=18,MID("10X98765432",MOD(SUM(MID(J174,{1;2;3;4;5;6;7;8;9;10;11;12;13;14;15;16;17},1)*2^(18-{1;2;3;4;5;6;7;8;9;10;11;12;13;14;15;16;17})),11)+1,1)=RIGHT(J174)),"正确","错误")))</f>
        <v/>
      </c>
      <c r="AN174" s="63" t="str">
        <f>IF(L174="","",IF(LEN(L174)&lt;&gt;18,"位数不对",IF(AND(LEN(L174)=18,MID("10X98765432",MOD(SUM(MID(L174,{1;2;3;4;5;6;7;8;9;10;11;12;13;14;15;16;17},1)*2^(18-{1;2;3;4;5;6;7;8;9;10;11;12;13;14;15;16;17})),11)+1,1)=RIGHT(L174)),"正确","错误")))</f>
        <v/>
      </c>
      <c r="AO174" s="69" t="str">
        <f>IF(AB174="","",IF(AB174=INDEX(cs!$AL$1:$AL$242,MATCH(AC174,cs!$AM$1:$AM$242,0)),"正确","请核对"))</f>
        <v/>
      </c>
      <c r="AP174" s="70"/>
    </row>
    <row r="175" ht="15.6" spans="1:42">
      <c r="A175" s="18" t="str">
        <f t="shared" si="23"/>
        <v/>
      </c>
      <c r="B175" s="19"/>
      <c r="C175" s="20"/>
      <c r="D175" s="20"/>
      <c r="E175" s="21"/>
      <c r="F175" s="22"/>
      <c r="G175" s="22"/>
      <c r="H175" s="22"/>
      <c r="I175" s="33"/>
      <c r="J175" s="34"/>
      <c r="K175" s="34"/>
      <c r="L175" s="34"/>
      <c r="M175" s="35" t="str">
        <f t="shared" si="24"/>
        <v/>
      </c>
      <c r="N175" s="35" t="str">
        <f t="shared" si="25"/>
        <v/>
      </c>
      <c r="O175" s="35" t="str">
        <f t="shared" si="26"/>
        <v/>
      </c>
      <c r="P175" s="35" t="str">
        <f t="shared" si="27"/>
        <v/>
      </c>
      <c r="Q175" s="45"/>
      <c r="R175" s="45"/>
      <c r="S175" s="45"/>
      <c r="T175" s="46"/>
      <c r="U175" s="46"/>
      <c r="V175" s="33"/>
      <c r="W175" s="34"/>
      <c r="X175" s="22"/>
      <c r="Y175" s="22"/>
      <c r="Z175" s="54"/>
      <c r="AA175" s="22"/>
      <c r="AB175" s="22"/>
      <c r="AC175" s="55"/>
      <c r="AD175" s="56"/>
      <c r="AE175" s="56"/>
      <c r="AF175" s="56"/>
      <c r="AG175" s="56"/>
      <c r="AH175" s="64" t="str">
        <f t="shared" si="28"/>
        <v/>
      </c>
      <c r="AI175" s="63" t="str">
        <f t="shared" si="29"/>
        <v/>
      </c>
      <c r="AJ175" s="63" t="str">
        <f>IF(G175="","",IF(LEN(G175)&lt;&gt;18,"位数不对",IF(AND(LEN(G175)=18,MID("10X98765432",MOD(SUM(MID(G175,{1;2;3;4;5;6;7;8;9;10;11;12;13;14;15;16;17},1)*2^(18-{1;2;3;4;5;6;7;8;9;10;11;12;13;14;15;16;17})),11)+1,1)=RIGHT(G175)),"正确","错误")))</f>
        <v/>
      </c>
      <c r="AK175" s="65" t="str">
        <f ca="1" t="shared" si="30"/>
        <v/>
      </c>
      <c r="AL175" s="63" t="str">
        <f t="shared" si="31"/>
        <v/>
      </c>
      <c r="AM175" s="63" t="str">
        <f>IF(J175="","",IF(LEN(J175)&lt;&gt;18,"位数不对",IF(AND(LEN(J175)=18,MID("10X98765432",MOD(SUM(MID(J175,{1;2;3;4;5;6;7;8;9;10;11;12;13;14;15;16;17},1)*2^(18-{1;2;3;4;5;6;7;8;9;10;11;12;13;14;15;16;17})),11)+1,1)=RIGHT(J175)),"正确","错误")))</f>
        <v/>
      </c>
      <c r="AN175" s="63" t="str">
        <f>IF(L175="","",IF(LEN(L175)&lt;&gt;18,"位数不对",IF(AND(LEN(L175)=18,MID("10X98765432",MOD(SUM(MID(L175,{1;2;3;4;5;6;7;8;9;10;11;12;13;14;15;16;17},1)*2^(18-{1;2;3;4;5;6;7;8;9;10;11;12;13;14;15;16;17})),11)+1,1)=RIGHT(L175)),"正确","错误")))</f>
        <v/>
      </c>
      <c r="AO175" s="69" t="str">
        <f>IF(AB175="","",IF(AB175=INDEX(cs!$AL$1:$AL$242,MATCH(AC175,cs!$AM$1:$AM$242,0)),"正确","请核对"))</f>
        <v/>
      </c>
      <c r="AP175" s="70"/>
    </row>
    <row r="176" ht="15.6" spans="1:42">
      <c r="A176" s="18" t="str">
        <f t="shared" si="23"/>
        <v/>
      </c>
      <c r="B176" s="19"/>
      <c r="C176" s="20"/>
      <c r="D176" s="20"/>
      <c r="E176" s="21"/>
      <c r="F176" s="22"/>
      <c r="G176" s="22"/>
      <c r="H176" s="22"/>
      <c r="I176" s="33"/>
      <c r="J176" s="34"/>
      <c r="K176" s="34"/>
      <c r="L176" s="34"/>
      <c r="M176" s="35" t="str">
        <f t="shared" si="24"/>
        <v/>
      </c>
      <c r="N176" s="35" t="str">
        <f t="shared" si="25"/>
        <v/>
      </c>
      <c r="O176" s="35" t="str">
        <f t="shared" si="26"/>
        <v/>
      </c>
      <c r="P176" s="35" t="str">
        <f t="shared" si="27"/>
        <v/>
      </c>
      <c r="Q176" s="45"/>
      <c r="R176" s="45"/>
      <c r="S176" s="45"/>
      <c r="T176" s="46"/>
      <c r="U176" s="46"/>
      <c r="V176" s="33"/>
      <c r="W176" s="34"/>
      <c r="X176" s="22"/>
      <c r="Y176" s="22"/>
      <c r="Z176" s="54"/>
      <c r="AA176" s="22"/>
      <c r="AB176" s="22"/>
      <c r="AC176" s="55"/>
      <c r="AD176" s="56"/>
      <c r="AE176" s="56"/>
      <c r="AF176" s="56"/>
      <c r="AG176" s="56"/>
      <c r="AH176" s="64" t="str">
        <f t="shared" si="28"/>
        <v/>
      </c>
      <c r="AI176" s="63" t="str">
        <f t="shared" si="29"/>
        <v/>
      </c>
      <c r="AJ176" s="63" t="str">
        <f>IF(G176="","",IF(LEN(G176)&lt;&gt;18,"位数不对",IF(AND(LEN(G176)=18,MID("10X98765432",MOD(SUM(MID(G176,{1;2;3;4;5;6;7;8;9;10;11;12;13;14;15;16;17},1)*2^(18-{1;2;3;4;5;6;7;8;9;10;11;12;13;14;15;16;17})),11)+1,1)=RIGHT(G176)),"正确","错误")))</f>
        <v/>
      </c>
      <c r="AK176" s="65" t="str">
        <f ca="1" t="shared" si="30"/>
        <v/>
      </c>
      <c r="AL176" s="63" t="str">
        <f t="shared" si="31"/>
        <v/>
      </c>
      <c r="AM176" s="63" t="str">
        <f>IF(J176="","",IF(LEN(J176)&lt;&gt;18,"位数不对",IF(AND(LEN(J176)=18,MID("10X98765432",MOD(SUM(MID(J176,{1;2;3;4;5;6;7;8;9;10;11;12;13;14;15;16;17},1)*2^(18-{1;2;3;4;5;6;7;8;9;10;11;12;13;14;15;16;17})),11)+1,1)=RIGHT(J176)),"正确","错误")))</f>
        <v/>
      </c>
      <c r="AN176" s="63" t="str">
        <f>IF(L176="","",IF(LEN(L176)&lt;&gt;18,"位数不对",IF(AND(LEN(L176)=18,MID("10X98765432",MOD(SUM(MID(L176,{1;2;3;4;5;6;7;8;9;10;11;12;13;14;15;16;17},1)*2^(18-{1;2;3;4;5;6;7;8;9;10;11;12;13;14;15;16;17})),11)+1,1)=RIGHT(L176)),"正确","错误")))</f>
        <v/>
      </c>
      <c r="AO176" s="69" t="str">
        <f>IF(AB176="","",IF(AB176=INDEX(cs!$AL$1:$AL$242,MATCH(AC176,cs!$AM$1:$AM$242,0)),"正确","请核对"))</f>
        <v/>
      </c>
      <c r="AP176" s="70"/>
    </row>
    <row r="177" ht="15.6" spans="1:42">
      <c r="A177" s="18" t="str">
        <f t="shared" si="23"/>
        <v/>
      </c>
      <c r="B177" s="19"/>
      <c r="C177" s="20"/>
      <c r="D177" s="20"/>
      <c r="E177" s="21"/>
      <c r="F177" s="22"/>
      <c r="G177" s="22"/>
      <c r="H177" s="22"/>
      <c r="I177" s="33"/>
      <c r="J177" s="34"/>
      <c r="K177" s="34"/>
      <c r="L177" s="34"/>
      <c r="M177" s="35" t="str">
        <f t="shared" si="24"/>
        <v/>
      </c>
      <c r="N177" s="35" t="str">
        <f t="shared" si="25"/>
        <v/>
      </c>
      <c r="O177" s="35" t="str">
        <f t="shared" si="26"/>
        <v/>
      </c>
      <c r="P177" s="35" t="str">
        <f t="shared" si="27"/>
        <v/>
      </c>
      <c r="Q177" s="45"/>
      <c r="R177" s="45"/>
      <c r="S177" s="45"/>
      <c r="T177" s="46"/>
      <c r="U177" s="46"/>
      <c r="V177" s="33"/>
      <c r="W177" s="34"/>
      <c r="X177" s="22"/>
      <c r="Y177" s="22"/>
      <c r="Z177" s="54"/>
      <c r="AA177" s="22"/>
      <c r="AB177" s="22"/>
      <c r="AC177" s="55"/>
      <c r="AD177" s="56"/>
      <c r="AE177" s="56"/>
      <c r="AF177" s="56"/>
      <c r="AG177" s="56"/>
      <c r="AH177" s="64" t="str">
        <f t="shared" si="28"/>
        <v/>
      </c>
      <c r="AI177" s="63" t="str">
        <f t="shared" si="29"/>
        <v/>
      </c>
      <c r="AJ177" s="63" t="str">
        <f>IF(G177="","",IF(LEN(G177)&lt;&gt;18,"位数不对",IF(AND(LEN(G177)=18,MID("10X98765432",MOD(SUM(MID(G177,{1;2;3;4;5;6;7;8;9;10;11;12;13;14;15;16;17},1)*2^(18-{1;2;3;4;5;6;7;8;9;10;11;12;13;14;15;16;17})),11)+1,1)=RIGHT(G177)),"正确","错误")))</f>
        <v/>
      </c>
      <c r="AK177" s="65" t="str">
        <f ca="1" t="shared" si="30"/>
        <v/>
      </c>
      <c r="AL177" s="63" t="str">
        <f t="shared" si="31"/>
        <v/>
      </c>
      <c r="AM177" s="63" t="str">
        <f>IF(J177="","",IF(LEN(J177)&lt;&gt;18,"位数不对",IF(AND(LEN(J177)=18,MID("10X98765432",MOD(SUM(MID(J177,{1;2;3;4;5;6;7;8;9;10;11;12;13;14;15;16;17},1)*2^(18-{1;2;3;4;5;6;7;8;9;10;11;12;13;14;15;16;17})),11)+1,1)=RIGHT(J177)),"正确","错误")))</f>
        <v/>
      </c>
      <c r="AN177" s="63" t="str">
        <f>IF(L177="","",IF(LEN(L177)&lt;&gt;18,"位数不对",IF(AND(LEN(L177)=18,MID("10X98765432",MOD(SUM(MID(L177,{1;2;3;4;5;6;7;8;9;10;11;12;13;14;15;16;17},1)*2^(18-{1;2;3;4;5;6;7;8;9;10;11;12;13;14;15;16;17})),11)+1,1)=RIGHT(L177)),"正确","错误")))</f>
        <v/>
      </c>
      <c r="AO177" s="69" t="str">
        <f>IF(AB177="","",IF(AB177=INDEX(cs!$AL$1:$AL$242,MATCH(AC177,cs!$AM$1:$AM$242,0)),"正确","请核对"))</f>
        <v/>
      </c>
      <c r="AP177" s="70"/>
    </row>
    <row r="178" ht="15.6" spans="1:42">
      <c r="A178" s="18" t="str">
        <f t="shared" si="23"/>
        <v/>
      </c>
      <c r="B178" s="19"/>
      <c r="C178" s="20"/>
      <c r="D178" s="20"/>
      <c r="E178" s="21"/>
      <c r="F178" s="22"/>
      <c r="G178" s="22"/>
      <c r="H178" s="22"/>
      <c r="I178" s="33"/>
      <c r="J178" s="34"/>
      <c r="K178" s="34"/>
      <c r="L178" s="34"/>
      <c r="M178" s="35" t="str">
        <f t="shared" si="24"/>
        <v/>
      </c>
      <c r="N178" s="35" t="str">
        <f t="shared" si="25"/>
        <v/>
      </c>
      <c r="O178" s="35" t="str">
        <f t="shared" si="26"/>
        <v/>
      </c>
      <c r="P178" s="35" t="str">
        <f t="shared" si="27"/>
        <v/>
      </c>
      <c r="Q178" s="45"/>
      <c r="R178" s="45"/>
      <c r="S178" s="45"/>
      <c r="T178" s="46"/>
      <c r="U178" s="46"/>
      <c r="V178" s="33"/>
      <c r="W178" s="34"/>
      <c r="X178" s="22"/>
      <c r="Y178" s="22"/>
      <c r="Z178" s="54"/>
      <c r="AA178" s="22"/>
      <c r="AB178" s="22"/>
      <c r="AC178" s="55"/>
      <c r="AD178" s="56"/>
      <c r="AE178" s="56"/>
      <c r="AF178" s="56"/>
      <c r="AG178" s="56"/>
      <c r="AH178" s="64" t="str">
        <f t="shared" si="28"/>
        <v/>
      </c>
      <c r="AI178" s="63" t="str">
        <f t="shared" si="29"/>
        <v/>
      </c>
      <c r="AJ178" s="63" t="str">
        <f>IF(G178="","",IF(LEN(G178)&lt;&gt;18,"位数不对",IF(AND(LEN(G178)=18,MID("10X98765432",MOD(SUM(MID(G178,{1;2;3;4;5;6;7;8;9;10;11;12;13;14;15;16;17},1)*2^(18-{1;2;3;4;5;6;7;8;9;10;11;12;13;14;15;16;17})),11)+1,1)=RIGHT(G178)),"正确","错误")))</f>
        <v/>
      </c>
      <c r="AK178" s="65" t="str">
        <f ca="1" t="shared" si="30"/>
        <v/>
      </c>
      <c r="AL178" s="63" t="str">
        <f t="shared" si="31"/>
        <v/>
      </c>
      <c r="AM178" s="63" t="str">
        <f>IF(J178="","",IF(LEN(J178)&lt;&gt;18,"位数不对",IF(AND(LEN(J178)=18,MID("10X98765432",MOD(SUM(MID(J178,{1;2;3;4;5;6;7;8;9;10;11;12;13;14;15;16;17},1)*2^(18-{1;2;3;4;5;6;7;8;9;10;11;12;13;14;15;16;17})),11)+1,1)=RIGHT(J178)),"正确","错误")))</f>
        <v/>
      </c>
      <c r="AN178" s="63" t="str">
        <f>IF(L178="","",IF(LEN(L178)&lt;&gt;18,"位数不对",IF(AND(LEN(L178)=18,MID("10X98765432",MOD(SUM(MID(L178,{1;2;3;4;5;6;7;8;9;10;11;12;13;14;15;16;17},1)*2^(18-{1;2;3;4;5;6;7;8;9;10;11;12;13;14;15;16;17})),11)+1,1)=RIGHT(L178)),"正确","错误")))</f>
        <v/>
      </c>
      <c r="AO178" s="69" t="str">
        <f>IF(AB178="","",IF(AB178=INDEX(cs!$AL$1:$AL$242,MATCH(AC178,cs!$AM$1:$AM$242,0)),"正确","请核对"))</f>
        <v/>
      </c>
      <c r="AP178" s="70"/>
    </row>
    <row r="179" ht="15.6" spans="1:42">
      <c r="A179" s="18" t="str">
        <f t="shared" si="23"/>
        <v/>
      </c>
      <c r="B179" s="19"/>
      <c r="C179" s="20"/>
      <c r="D179" s="20"/>
      <c r="E179" s="21"/>
      <c r="F179" s="22"/>
      <c r="G179" s="22"/>
      <c r="H179" s="22"/>
      <c r="I179" s="33"/>
      <c r="J179" s="34"/>
      <c r="K179" s="34"/>
      <c r="L179" s="34"/>
      <c r="M179" s="35" t="str">
        <f t="shared" si="24"/>
        <v/>
      </c>
      <c r="N179" s="35" t="str">
        <f t="shared" si="25"/>
        <v/>
      </c>
      <c r="O179" s="35" t="str">
        <f t="shared" si="26"/>
        <v/>
      </c>
      <c r="P179" s="35" t="str">
        <f t="shared" si="27"/>
        <v/>
      </c>
      <c r="Q179" s="45"/>
      <c r="R179" s="45"/>
      <c r="S179" s="45"/>
      <c r="T179" s="46"/>
      <c r="U179" s="46"/>
      <c r="V179" s="33"/>
      <c r="W179" s="34"/>
      <c r="X179" s="22"/>
      <c r="Y179" s="22"/>
      <c r="Z179" s="54"/>
      <c r="AA179" s="22"/>
      <c r="AB179" s="22"/>
      <c r="AC179" s="55"/>
      <c r="AD179" s="56"/>
      <c r="AE179" s="56"/>
      <c r="AF179" s="56"/>
      <c r="AG179" s="56"/>
      <c r="AH179" s="64" t="str">
        <f t="shared" si="28"/>
        <v/>
      </c>
      <c r="AI179" s="63" t="str">
        <f t="shared" si="29"/>
        <v/>
      </c>
      <c r="AJ179" s="63" t="str">
        <f>IF(G179="","",IF(LEN(G179)&lt;&gt;18,"位数不对",IF(AND(LEN(G179)=18,MID("10X98765432",MOD(SUM(MID(G179,{1;2;3;4;5;6;7;8;9;10;11;12;13;14;15;16;17},1)*2^(18-{1;2;3;4;5;6;7;8;9;10;11;12;13;14;15;16;17})),11)+1,1)=RIGHT(G179)),"正确","错误")))</f>
        <v/>
      </c>
      <c r="AK179" s="65" t="str">
        <f ca="1" t="shared" si="30"/>
        <v/>
      </c>
      <c r="AL179" s="63" t="str">
        <f t="shared" si="31"/>
        <v/>
      </c>
      <c r="AM179" s="63" t="str">
        <f>IF(J179="","",IF(LEN(J179)&lt;&gt;18,"位数不对",IF(AND(LEN(J179)=18,MID("10X98765432",MOD(SUM(MID(J179,{1;2;3;4;5;6;7;8;9;10;11;12;13;14;15;16;17},1)*2^(18-{1;2;3;4;5;6;7;8;9;10;11;12;13;14;15;16;17})),11)+1,1)=RIGHT(J179)),"正确","错误")))</f>
        <v/>
      </c>
      <c r="AN179" s="63" t="str">
        <f>IF(L179="","",IF(LEN(L179)&lt;&gt;18,"位数不对",IF(AND(LEN(L179)=18,MID("10X98765432",MOD(SUM(MID(L179,{1;2;3;4;5;6;7;8;9;10;11;12;13;14;15;16;17},1)*2^(18-{1;2;3;4;5;6;7;8;9;10;11;12;13;14;15;16;17})),11)+1,1)=RIGHT(L179)),"正确","错误")))</f>
        <v/>
      </c>
      <c r="AO179" s="69" t="str">
        <f>IF(AB179="","",IF(AB179=INDEX(cs!$AL$1:$AL$242,MATCH(AC179,cs!$AM$1:$AM$242,0)),"正确","请核对"))</f>
        <v/>
      </c>
      <c r="AP179" s="70"/>
    </row>
    <row r="180" ht="15.6" spans="1:42">
      <c r="A180" s="18" t="str">
        <f t="shared" si="23"/>
        <v/>
      </c>
      <c r="B180" s="19"/>
      <c r="C180" s="20"/>
      <c r="D180" s="20"/>
      <c r="E180" s="21"/>
      <c r="F180" s="22"/>
      <c r="G180" s="22"/>
      <c r="H180" s="22"/>
      <c r="I180" s="33"/>
      <c r="J180" s="34"/>
      <c r="K180" s="34"/>
      <c r="L180" s="34"/>
      <c r="M180" s="35" t="str">
        <f t="shared" si="24"/>
        <v/>
      </c>
      <c r="N180" s="35" t="str">
        <f t="shared" si="25"/>
        <v/>
      </c>
      <c r="O180" s="35" t="str">
        <f t="shared" si="26"/>
        <v/>
      </c>
      <c r="P180" s="35" t="str">
        <f t="shared" si="27"/>
        <v/>
      </c>
      <c r="Q180" s="45"/>
      <c r="R180" s="45"/>
      <c r="S180" s="45"/>
      <c r="T180" s="46"/>
      <c r="U180" s="46"/>
      <c r="V180" s="33"/>
      <c r="W180" s="34"/>
      <c r="X180" s="22"/>
      <c r="Y180" s="22"/>
      <c r="Z180" s="54"/>
      <c r="AA180" s="22"/>
      <c r="AB180" s="22"/>
      <c r="AC180" s="55"/>
      <c r="AD180" s="56"/>
      <c r="AE180" s="56"/>
      <c r="AF180" s="56"/>
      <c r="AG180" s="56"/>
      <c r="AH180" s="64" t="str">
        <f t="shared" si="28"/>
        <v/>
      </c>
      <c r="AI180" s="63" t="str">
        <f t="shared" si="29"/>
        <v/>
      </c>
      <c r="AJ180" s="63" t="str">
        <f>IF(G180="","",IF(LEN(G180)&lt;&gt;18,"位数不对",IF(AND(LEN(G180)=18,MID("10X98765432",MOD(SUM(MID(G180,{1;2;3;4;5;6;7;8;9;10;11;12;13;14;15;16;17},1)*2^(18-{1;2;3;4;5;6;7;8;9;10;11;12;13;14;15;16;17})),11)+1,1)=RIGHT(G180)),"正确","错误")))</f>
        <v/>
      </c>
      <c r="AK180" s="65" t="str">
        <f ca="1" t="shared" si="30"/>
        <v/>
      </c>
      <c r="AL180" s="63" t="str">
        <f t="shared" si="31"/>
        <v/>
      </c>
      <c r="AM180" s="63" t="str">
        <f>IF(J180="","",IF(LEN(J180)&lt;&gt;18,"位数不对",IF(AND(LEN(J180)=18,MID("10X98765432",MOD(SUM(MID(J180,{1;2;3;4;5;6;7;8;9;10;11;12;13;14;15;16;17},1)*2^(18-{1;2;3;4;5;6;7;8;9;10;11;12;13;14;15;16;17})),11)+1,1)=RIGHT(J180)),"正确","错误")))</f>
        <v/>
      </c>
      <c r="AN180" s="63" t="str">
        <f>IF(L180="","",IF(LEN(L180)&lt;&gt;18,"位数不对",IF(AND(LEN(L180)=18,MID("10X98765432",MOD(SUM(MID(L180,{1;2;3;4;5;6;7;8;9;10;11;12;13;14;15;16;17},1)*2^(18-{1;2;3;4;5;6;7;8;9;10;11;12;13;14;15;16;17})),11)+1,1)=RIGHT(L180)),"正确","错误")))</f>
        <v/>
      </c>
      <c r="AO180" s="69" t="str">
        <f>IF(AB180="","",IF(AB180=INDEX(cs!$AL$1:$AL$242,MATCH(AC180,cs!$AM$1:$AM$242,0)),"正确","请核对"))</f>
        <v/>
      </c>
      <c r="AP180" s="70"/>
    </row>
    <row r="181" ht="15.6" spans="1:42">
      <c r="A181" s="18" t="str">
        <f t="shared" si="23"/>
        <v/>
      </c>
      <c r="B181" s="19"/>
      <c r="C181" s="20"/>
      <c r="D181" s="20"/>
      <c r="E181" s="21"/>
      <c r="F181" s="22"/>
      <c r="G181" s="22"/>
      <c r="H181" s="22"/>
      <c r="I181" s="33"/>
      <c r="J181" s="34"/>
      <c r="K181" s="34"/>
      <c r="L181" s="34"/>
      <c r="M181" s="35" t="str">
        <f t="shared" si="24"/>
        <v/>
      </c>
      <c r="N181" s="35" t="str">
        <f t="shared" si="25"/>
        <v/>
      </c>
      <c r="O181" s="35" t="str">
        <f t="shared" si="26"/>
        <v/>
      </c>
      <c r="P181" s="35" t="str">
        <f t="shared" si="27"/>
        <v/>
      </c>
      <c r="Q181" s="45"/>
      <c r="R181" s="45"/>
      <c r="S181" s="45"/>
      <c r="T181" s="46"/>
      <c r="U181" s="46"/>
      <c r="V181" s="33"/>
      <c r="W181" s="34"/>
      <c r="X181" s="22"/>
      <c r="Y181" s="22"/>
      <c r="Z181" s="54"/>
      <c r="AA181" s="22"/>
      <c r="AB181" s="22"/>
      <c r="AC181" s="55"/>
      <c r="AD181" s="56"/>
      <c r="AE181" s="56"/>
      <c r="AF181" s="56"/>
      <c r="AG181" s="56"/>
      <c r="AH181" s="64" t="str">
        <f t="shared" si="28"/>
        <v/>
      </c>
      <c r="AI181" s="63" t="str">
        <f t="shared" si="29"/>
        <v/>
      </c>
      <c r="AJ181" s="63" t="str">
        <f>IF(G181="","",IF(LEN(G181)&lt;&gt;18,"位数不对",IF(AND(LEN(G181)=18,MID("10X98765432",MOD(SUM(MID(G181,{1;2;3;4;5;6;7;8;9;10;11;12;13;14;15;16;17},1)*2^(18-{1;2;3;4;5;6;7;8;9;10;11;12;13;14;15;16;17})),11)+1,1)=RIGHT(G181)),"正确","错误")))</f>
        <v/>
      </c>
      <c r="AK181" s="65" t="str">
        <f ca="1" t="shared" si="30"/>
        <v/>
      </c>
      <c r="AL181" s="63" t="str">
        <f t="shared" si="31"/>
        <v/>
      </c>
      <c r="AM181" s="63" t="str">
        <f>IF(J181="","",IF(LEN(J181)&lt;&gt;18,"位数不对",IF(AND(LEN(J181)=18,MID("10X98765432",MOD(SUM(MID(J181,{1;2;3;4;5;6;7;8;9;10;11;12;13;14;15;16;17},1)*2^(18-{1;2;3;4;5;6;7;8;9;10;11;12;13;14;15;16;17})),11)+1,1)=RIGHT(J181)),"正确","错误")))</f>
        <v/>
      </c>
      <c r="AN181" s="63" t="str">
        <f>IF(L181="","",IF(LEN(L181)&lt;&gt;18,"位数不对",IF(AND(LEN(L181)=18,MID("10X98765432",MOD(SUM(MID(L181,{1;2;3;4;5;6;7;8;9;10;11;12;13;14;15;16;17},1)*2^(18-{1;2;3;4;5;6;7;8;9;10;11;12;13;14;15;16;17})),11)+1,1)=RIGHT(L181)),"正确","错误")))</f>
        <v/>
      </c>
      <c r="AO181" s="69" t="str">
        <f>IF(AB181="","",IF(AB181=INDEX(cs!$AL$1:$AL$242,MATCH(AC181,cs!$AM$1:$AM$242,0)),"正确","请核对"))</f>
        <v/>
      </c>
      <c r="AP181" s="70"/>
    </row>
    <row r="182" ht="15.6" spans="1:42">
      <c r="A182" s="18" t="str">
        <f t="shared" si="23"/>
        <v/>
      </c>
      <c r="B182" s="19"/>
      <c r="C182" s="20"/>
      <c r="D182" s="20"/>
      <c r="E182" s="21"/>
      <c r="F182" s="22"/>
      <c r="G182" s="22"/>
      <c r="H182" s="22"/>
      <c r="I182" s="33"/>
      <c r="J182" s="34"/>
      <c r="K182" s="34"/>
      <c r="L182" s="34"/>
      <c r="M182" s="35" t="str">
        <f t="shared" si="24"/>
        <v/>
      </c>
      <c r="N182" s="35" t="str">
        <f t="shared" si="25"/>
        <v/>
      </c>
      <c r="O182" s="35" t="str">
        <f t="shared" si="26"/>
        <v/>
      </c>
      <c r="P182" s="35" t="str">
        <f t="shared" si="27"/>
        <v/>
      </c>
      <c r="Q182" s="45"/>
      <c r="R182" s="45"/>
      <c r="S182" s="45"/>
      <c r="T182" s="46"/>
      <c r="U182" s="46"/>
      <c r="V182" s="33"/>
      <c r="W182" s="34"/>
      <c r="X182" s="22"/>
      <c r="Y182" s="22"/>
      <c r="Z182" s="54"/>
      <c r="AA182" s="22"/>
      <c r="AB182" s="22"/>
      <c r="AC182" s="55"/>
      <c r="AD182" s="56"/>
      <c r="AE182" s="56"/>
      <c r="AF182" s="56"/>
      <c r="AG182" s="56"/>
      <c r="AH182" s="64" t="str">
        <f t="shared" si="28"/>
        <v/>
      </c>
      <c r="AI182" s="63" t="str">
        <f t="shared" si="29"/>
        <v/>
      </c>
      <c r="AJ182" s="63" t="str">
        <f>IF(G182="","",IF(LEN(G182)&lt;&gt;18,"位数不对",IF(AND(LEN(G182)=18,MID("10X98765432",MOD(SUM(MID(G182,{1;2;3;4;5;6;7;8;9;10;11;12;13;14;15;16;17},1)*2^(18-{1;2;3;4;5;6;7;8;9;10;11;12;13;14;15;16;17})),11)+1,1)=RIGHT(G182)),"正确","错误")))</f>
        <v/>
      </c>
      <c r="AK182" s="65" t="str">
        <f ca="1" t="shared" si="30"/>
        <v/>
      </c>
      <c r="AL182" s="63" t="str">
        <f t="shared" si="31"/>
        <v/>
      </c>
      <c r="AM182" s="63" t="str">
        <f>IF(J182="","",IF(LEN(J182)&lt;&gt;18,"位数不对",IF(AND(LEN(J182)=18,MID("10X98765432",MOD(SUM(MID(J182,{1;2;3;4;5;6;7;8;9;10;11;12;13;14;15;16;17},1)*2^(18-{1;2;3;4;5;6;7;8;9;10;11;12;13;14;15;16;17})),11)+1,1)=RIGHT(J182)),"正确","错误")))</f>
        <v/>
      </c>
      <c r="AN182" s="63" t="str">
        <f>IF(L182="","",IF(LEN(L182)&lt;&gt;18,"位数不对",IF(AND(LEN(L182)=18,MID("10X98765432",MOD(SUM(MID(L182,{1;2;3;4;5;6;7;8;9;10;11;12;13;14;15;16;17},1)*2^(18-{1;2;3;4;5;6;7;8;9;10;11;12;13;14;15;16;17})),11)+1,1)=RIGHT(L182)),"正确","错误")))</f>
        <v/>
      </c>
      <c r="AO182" s="69" t="str">
        <f>IF(AB182="","",IF(AB182=INDEX(cs!$AL$1:$AL$242,MATCH(AC182,cs!$AM$1:$AM$242,0)),"正确","请核对"))</f>
        <v/>
      </c>
      <c r="AP182" s="70"/>
    </row>
    <row r="183" ht="15.6" spans="1:42">
      <c r="A183" s="18" t="str">
        <f t="shared" si="23"/>
        <v/>
      </c>
      <c r="B183" s="19"/>
      <c r="C183" s="20"/>
      <c r="D183" s="20"/>
      <c r="E183" s="21"/>
      <c r="F183" s="22"/>
      <c r="G183" s="22"/>
      <c r="H183" s="22"/>
      <c r="I183" s="33"/>
      <c r="J183" s="34"/>
      <c r="K183" s="34"/>
      <c r="L183" s="34"/>
      <c r="M183" s="35" t="str">
        <f t="shared" si="24"/>
        <v/>
      </c>
      <c r="N183" s="35" t="str">
        <f t="shared" si="25"/>
        <v/>
      </c>
      <c r="O183" s="35" t="str">
        <f t="shared" si="26"/>
        <v/>
      </c>
      <c r="P183" s="35" t="str">
        <f t="shared" si="27"/>
        <v/>
      </c>
      <c r="Q183" s="45"/>
      <c r="R183" s="45"/>
      <c r="S183" s="45"/>
      <c r="T183" s="46"/>
      <c r="U183" s="46"/>
      <c r="V183" s="33"/>
      <c r="W183" s="34"/>
      <c r="X183" s="22"/>
      <c r="Y183" s="22"/>
      <c r="Z183" s="54"/>
      <c r="AA183" s="22"/>
      <c r="AB183" s="22"/>
      <c r="AC183" s="55"/>
      <c r="AD183" s="56"/>
      <c r="AE183" s="56"/>
      <c r="AF183" s="56"/>
      <c r="AG183" s="56"/>
      <c r="AH183" s="64" t="str">
        <f t="shared" si="28"/>
        <v/>
      </c>
      <c r="AI183" s="63" t="str">
        <f t="shared" si="29"/>
        <v/>
      </c>
      <c r="AJ183" s="63" t="str">
        <f>IF(G183="","",IF(LEN(G183)&lt;&gt;18,"位数不对",IF(AND(LEN(G183)=18,MID("10X98765432",MOD(SUM(MID(G183,{1;2;3;4;5;6;7;8;9;10;11;12;13;14;15;16;17},1)*2^(18-{1;2;3;4;5;6;7;8;9;10;11;12;13;14;15;16;17})),11)+1,1)=RIGHT(G183)),"正确","错误")))</f>
        <v/>
      </c>
      <c r="AK183" s="65" t="str">
        <f ca="1" t="shared" si="30"/>
        <v/>
      </c>
      <c r="AL183" s="63" t="str">
        <f t="shared" si="31"/>
        <v/>
      </c>
      <c r="AM183" s="63" t="str">
        <f>IF(J183="","",IF(LEN(J183)&lt;&gt;18,"位数不对",IF(AND(LEN(J183)=18,MID("10X98765432",MOD(SUM(MID(J183,{1;2;3;4;5;6;7;8;9;10;11;12;13;14;15;16;17},1)*2^(18-{1;2;3;4;5;6;7;8;9;10;11;12;13;14;15;16;17})),11)+1,1)=RIGHT(J183)),"正确","错误")))</f>
        <v/>
      </c>
      <c r="AN183" s="63" t="str">
        <f>IF(L183="","",IF(LEN(L183)&lt;&gt;18,"位数不对",IF(AND(LEN(L183)=18,MID("10X98765432",MOD(SUM(MID(L183,{1;2;3;4;5;6;7;8;9;10;11;12;13;14;15;16;17},1)*2^(18-{1;2;3;4;5;6;7;8;9;10;11;12;13;14;15;16;17})),11)+1,1)=RIGHT(L183)),"正确","错误")))</f>
        <v/>
      </c>
      <c r="AO183" s="69" t="str">
        <f>IF(AB183="","",IF(AB183=INDEX(cs!$AL$1:$AL$242,MATCH(AC183,cs!$AM$1:$AM$242,0)),"正确","请核对"))</f>
        <v/>
      </c>
      <c r="AP183" s="70"/>
    </row>
    <row r="184" ht="15.6" spans="1:42">
      <c r="A184" s="18" t="str">
        <f t="shared" si="23"/>
        <v/>
      </c>
      <c r="B184" s="19"/>
      <c r="C184" s="20"/>
      <c r="D184" s="20"/>
      <c r="E184" s="21"/>
      <c r="F184" s="22"/>
      <c r="G184" s="22"/>
      <c r="H184" s="22"/>
      <c r="I184" s="33"/>
      <c r="J184" s="34"/>
      <c r="K184" s="34"/>
      <c r="L184" s="34"/>
      <c r="M184" s="35" t="str">
        <f t="shared" si="24"/>
        <v/>
      </c>
      <c r="N184" s="35" t="str">
        <f t="shared" si="25"/>
        <v/>
      </c>
      <c r="O184" s="35" t="str">
        <f t="shared" si="26"/>
        <v/>
      </c>
      <c r="P184" s="35" t="str">
        <f t="shared" si="27"/>
        <v/>
      </c>
      <c r="Q184" s="45"/>
      <c r="R184" s="45"/>
      <c r="S184" s="45"/>
      <c r="T184" s="46"/>
      <c r="U184" s="46"/>
      <c r="V184" s="33"/>
      <c r="W184" s="34"/>
      <c r="X184" s="22"/>
      <c r="Y184" s="22"/>
      <c r="Z184" s="54"/>
      <c r="AA184" s="22"/>
      <c r="AB184" s="22"/>
      <c r="AC184" s="55"/>
      <c r="AD184" s="56"/>
      <c r="AE184" s="56"/>
      <c r="AF184" s="56"/>
      <c r="AG184" s="56"/>
      <c r="AH184" s="64" t="str">
        <f t="shared" si="28"/>
        <v/>
      </c>
      <c r="AI184" s="63" t="str">
        <f t="shared" si="29"/>
        <v/>
      </c>
      <c r="AJ184" s="63" t="str">
        <f>IF(G184="","",IF(LEN(G184)&lt;&gt;18,"位数不对",IF(AND(LEN(G184)=18,MID("10X98765432",MOD(SUM(MID(G184,{1;2;3;4;5;6;7;8;9;10;11;12;13;14;15;16;17},1)*2^(18-{1;2;3;4;5;6;7;8;9;10;11;12;13;14;15;16;17})),11)+1,1)=RIGHT(G184)),"正确","错误")))</f>
        <v/>
      </c>
      <c r="AK184" s="65" t="str">
        <f ca="1" t="shared" si="30"/>
        <v/>
      </c>
      <c r="AL184" s="63" t="str">
        <f t="shared" si="31"/>
        <v/>
      </c>
      <c r="AM184" s="63" t="str">
        <f>IF(J184="","",IF(LEN(J184)&lt;&gt;18,"位数不对",IF(AND(LEN(J184)=18,MID("10X98765432",MOD(SUM(MID(J184,{1;2;3;4;5;6;7;8;9;10;11;12;13;14;15;16;17},1)*2^(18-{1;2;3;4;5;6;7;8;9;10;11;12;13;14;15;16;17})),11)+1,1)=RIGHT(J184)),"正确","错误")))</f>
        <v/>
      </c>
      <c r="AN184" s="63" t="str">
        <f>IF(L184="","",IF(LEN(L184)&lt;&gt;18,"位数不对",IF(AND(LEN(L184)=18,MID("10X98765432",MOD(SUM(MID(L184,{1;2;3;4;5;6;7;8;9;10;11;12;13;14;15;16;17},1)*2^(18-{1;2;3;4;5;6;7;8;9;10;11;12;13;14;15;16;17})),11)+1,1)=RIGHT(L184)),"正确","错误")))</f>
        <v/>
      </c>
      <c r="AO184" s="69" t="str">
        <f>IF(AB184="","",IF(AB184=INDEX(cs!$AL$1:$AL$242,MATCH(AC184,cs!$AM$1:$AM$242,0)),"正确","请核对"))</f>
        <v/>
      </c>
      <c r="AP184" s="70"/>
    </row>
    <row r="185" ht="15.6" spans="1:42">
      <c r="A185" s="18" t="str">
        <f t="shared" si="23"/>
        <v/>
      </c>
      <c r="B185" s="19"/>
      <c r="C185" s="20"/>
      <c r="D185" s="20"/>
      <c r="E185" s="21"/>
      <c r="F185" s="22"/>
      <c r="G185" s="22"/>
      <c r="H185" s="22"/>
      <c r="I185" s="33"/>
      <c r="J185" s="34"/>
      <c r="K185" s="34"/>
      <c r="L185" s="34"/>
      <c r="M185" s="35" t="str">
        <f t="shared" si="24"/>
        <v/>
      </c>
      <c r="N185" s="35" t="str">
        <f t="shared" si="25"/>
        <v/>
      </c>
      <c r="O185" s="35" t="str">
        <f t="shared" si="26"/>
        <v/>
      </c>
      <c r="P185" s="35" t="str">
        <f t="shared" si="27"/>
        <v/>
      </c>
      <c r="Q185" s="45"/>
      <c r="R185" s="45"/>
      <c r="S185" s="45"/>
      <c r="T185" s="46"/>
      <c r="U185" s="46"/>
      <c r="V185" s="33"/>
      <c r="W185" s="34"/>
      <c r="X185" s="22"/>
      <c r="Y185" s="22"/>
      <c r="Z185" s="54"/>
      <c r="AA185" s="22"/>
      <c r="AB185" s="22"/>
      <c r="AC185" s="55"/>
      <c r="AD185" s="56"/>
      <c r="AE185" s="56"/>
      <c r="AF185" s="56"/>
      <c r="AG185" s="56"/>
      <c r="AH185" s="64" t="str">
        <f t="shared" si="28"/>
        <v/>
      </c>
      <c r="AI185" s="63" t="str">
        <f t="shared" si="29"/>
        <v/>
      </c>
      <c r="AJ185" s="63" t="str">
        <f>IF(G185="","",IF(LEN(G185)&lt;&gt;18,"位数不对",IF(AND(LEN(G185)=18,MID("10X98765432",MOD(SUM(MID(G185,{1;2;3;4;5;6;7;8;9;10;11;12;13;14;15;16;17},1)*2^(18-{1;2;3;4;5;6;7;8;9;10;11;12;13;14;15;16;17})),11)+1,1)=RIGHT(G185)),"正确","错误")))</f>
        <v/>
      </c>
      <c r="AK185" s="65" t="str">
        <f ca="1" t="shared" si="30"/>
        <v/>
      </c>
      <c r="AL185" s="63" t="str">
        <f t="shared" si="31"/>
        <v/>
      </c>
      <c r="AM185" s="63" t="str">
        <f>IF(J185="","",IF(LEN(J185)&lt;&gt;18,"位数不对",IF(AND(LEN(J185)=18,MID("10X98765432",MOD(SUM(MID(J185,{1;2;3;4;5;6;7;8;9;10;11;12;13;14;15;16;17},1)*2^(18-{1;2;3;4;5;6;7;8;9;10;11;12;13;14;15;16;17})),11)+1,1)=RIGHT(J185)),"正确","错误")))</f>
        <v/>
      </c>
      <c r="AN185" s="63" t="str">
        <f>IF(L185="","",IF(LEN(L185)&lt;&gt;18,"位数不对",IF(AND(LEN(L185)=18,MID("10X98765432",MOD(SUM(MID(L185,{1;2;3;4;5;6;7;8;9;10;11;12;13;14;15;16;17},1)*2^(18-{1;2;3;4;5;6;7;8;9;10;11;12;13;14;15;16;17})),11)+1,1)=RIGHT(L185)),"正确","错误")))</f>
        <v/>
      </c>
      <c r="AO185" s="69" t="str">
        <f>IF(AB185="","",IF(AB185=INDEX(cs!$AL$1:$AL$242,MATCH(AC185,cs!$AM$1:$AM$242,0)),"正确","请核对"))</f>
        <v/>
      </c>
      <c r="AP185" s="70"/>
    </row>
    <row r="186" ht="15.6" spans="1:42">
      <c r="A186" s="18" t="str">
        <f t="shared" ref="A186:A249" si="32">IF(E186="","",$G$2)</f>
        <v/>
      </c>
      <c r="B186" s="19"/>
      <c r="C186" s="20"/>
      <c r="D186" s="20"/>
      <c r="E186" s="21"/>
      <c r="F186" s="22"/>
      <c r="G186" s="22"/>
      <c r="H186" s="22"/>
      <c r="I186" s="33"/>
      <c r="J186" s="34"/>
      <c r="K186" s="34"/>
      <c r="L186" s="34"/>
      <c r="M186" s="35" t="str">
        <f t="shared" ref="M186:M249" si="33">Z186&amp;AD186</f>
        <v/>
      </c>
      <c r="N186" s="35" t="str">
        <f t="shared" ref="N186:N249" si="34">AA186&amp;AE186</f>
        <v/>
      </c>
      <c r="O186" s="35" t="str">
        <f t="shared" ref="O186:O249" si="35">AB186&amp;AF186</f>
        <v/>
      </c>
      <c r="P186" s="35" t="str">
        <f t="shared" ref="P186:P249" si="36">AC186&amp;AG186</f>
        <v/>
      </c>
      <c r="Q186" s="45"/>
      <c r="R186" s="45"/>
      <c r="S186" s="45"/>
      <c r="T186" s="46"/>
      <c r="U186" s="46"/>
      <c r="V186" s="33"/>
      <c r="W186" s="34"/>
      <c r="X186" s="22"/>
      <c r="Y186" s="22"/>
      <c r="Z186" s="54"/>
      <c r="AA186" s="22"/>
      <c r="AB186" s="22"/>
      <c r="AC186" s="55"/>
      <c r="AD186" s="56"/>
      <c r="AE186" s="56"/>
      <c r="AF186" s="56"/>
      <c r="AG186" s="56"/>
      <c r="AH186" s="64" t="str">
        <f t="shared" ref="AH186:AH249" si="37">IF(G186="","",IF(MOD(MID(G186,17,1),2),"男","女"))</f>
        <v/>
      </c>
      <c r="AI186" s="63" t="str">
        <f t="shared" ref="AI186:AI249" si="38">TEXT(MID(G186,7,8),"0000-00-00")</f>
        <v/>
      </c>
      <c r="AJ186" s="63" t="str">
        <f>IF(G186="","",IF(LEN(G186)&lt;&gt;18,"位数不对",IF(AND(LEN(G186)=18,MID("10X98765432",MOD(SUM(MID(G186,{1;2;3;4;5;6;7;8;9;10;11;12;13;14;15;16;17},1)*2^(18-{1;2;3;4;5;6;7;8;9;10;11;12;13;14;15;16;17})),11)+1,1)=RIGHT(G186)),"正确","错误")))</f>
        <v/>
      </c>
      <c r="AK186" s="65" t="str">
        <f ca="1" t="shared" ref="AK186:AK249" si="39">IF(G186="","",DATEDIF(AI186,TODAY(),"y"))</f>
        <v/>
      </c>
      <c r="AL186" s="63" t="str">
        <f t="shared" ref="AL186:AL249" si="40">IF(G186="","",(COUNTIF(G:G,G186&amp;"*")-1))</f>
        <v/>
      </c>
      <c r="AM186" s="63" t="str">
        <f>IF(J186="","",IF(LEN(J186)&lt;&gt;18,"位数不对",IF(AND(LEN(J186)=18,MID("10X98765432",MOD(SUM(MID(J186,{1;2;3;4;5;6;7;8;9;10;11;12;13;14;15;16;17},1)*2^(18-{1;2;3;4;5;6;7;8;9;10;11;12;13;14;15;16;17})),11)+1,1)=RIGHT(J186)),"正确","错误")))</f>
        <v/>
      </c>
      <c r="AN186" s="63" t="str">
        <f>IF(L186="","",IF(LEN(L186)&lt;&gt;18,"位数不对",IF(AND(LEN(L186)=18,MID("10X98765432",MOD(SUM(MID(L186,{1;2;3;4;5;6;7;8;9;10;11;12;13;14;15;16;17},1)*2^(18-{1;2;3;4;5;6;7;8;9;10;11;12;13;14;15;16;17})),11)+1,1)=RIGHT(L186)),"正确","错误")))</f>
        <v/>
      </c>
      <c r="AO186" s="69" t="str">
        <f>IF(AB186="","",IF(AB186=INDEX(cs!$AL$1:$AL$242,MATCH(AC186,cs!$AM$1:$AM$242,0)),"正确","请核对"))</f>
        <v/>
      </c>
      <c r="AP186" s="70"/>
    </row>
    <row r="187" ht="15.6" spans="1:42">
      <c r="A187" s="18" t="str">
        <f t="shared" si="32"/>
        <v/>
      </c>
      <c r="B187" s="19"/>
      <c r="C187" s="20"/>
      <c r="D187" s="20"/>
      <c r="E187" s="21"/>
      <c r="F187" s="22"/>
      <c r="G187" s="22"/>
      <c r="H187" s="22"/>
      <c r="I187" s="33"/>
      <c r="J187" s="34"/>
      <c r="K187" s="34"/>
      <c r="L187" s="34"/>
      <c r="M187" s="35" t="str">
        <f t="shared" si="33"/>
        <v/>
      </c>
      <c r="N187" s="35" t="str">
        <f t="shared" si="34"/>
        <v/>
      </c>
      <c r="O187" s="35" t="str">
        <f t="shared" si="35"/>
        <v/>
      </c>
      <c r="P187" s="35" t="str">
        <f t="shared" si="36"/>
        <v/>
      </c>
      <c r="Q187" s="45"/>
      <c r="R187" s="45"/>
      <c r="S187" s="45"/>
      <c r="T187" s="46"/>
      <c r="U187" s="46"/>
      <c r="V187" s="33"/>
      <c r="W187" s="34"/>
      <c r="X187" s="22"/>
      <c r="Y187" s="22"/>
      <c r="Z187" s="54"/>
      <c r="AA187" s="22"/>
      <c r="AB187" s="22"/>
      <c r="AC187" s="55"/>
      <c r="AD187" s="56"/>
      <c r="AE187" s="56"/>
      <c r="AF187" s="56"/>
      <c r="AG187" s="56"/>
      <c r="AH187" s="64" t="str">
        <f t="shared" si="37"/>
        <v/>
      </c>
      <c r="AI187" s="63" t="str">
        <f t="shared" si="38"/>
        <v/>
      </c>
      <c r="AJ187" s="63" t="str">
        <f>IF(G187="","",IF(LEN(G187)&lt;&gt;18,"位数不对",IF(AND(LEN(G187)=18,MID("10X98765432",MOD(SUM(MID(G187,{1;2;3;4;5;6;7;8;9;10;11;12;13;14;15;16;17},1)*2^(18-{1;2;3;4;5;6;7;8;9;10;11;12;13;14;15;16;17})),11)+1,1)=RIGHT(G187)),"正确","错误")))</f>
        <v/>
      </c>
      <c r="AK187" s="65" t="str">
        <f ca="1" t="shared" si="39"/>
        <v/>
      </c>
      <c r="AL187" s="63" t="str">
        <f t="shared" si="40"/>
        <v/>
      </c>
      <c r="AM187" s="63" t="str">
        <f>IF(J187="","",IF(LEN(J187)&lt;&gt;18,"位数不对",IF(AND(LEN(J187)=18,MID("10X98765432",MOD(SUM(MID(J187,{1;2;3;4;5;6;7;8;9;10;11;12;13;14;15;16;17},1)*2^(18-{1;2;3;4;5;6;7;8;9;10;11;12;13;14;15;16;17})),11)+1,1)=RIGHT(J187)),"正确","错误")))</f>
        <v/>
      </c>
      <c r="AN187" s="63" t="str">
        <f>IF(L187="","",IF(LEN(L187)&lt;&gt;18,"位数不对",IF(AND(LEN(L187)=18,MID("10X98765432",MOD(SUM(MID(L187,{1;2;3;4;5;6;7;8;9;10;11;12;13;14;15;16;17},1)*2^(18-{1;2;3;4;5;6;7;8;9;10;11;12;13;14;15;16;17})),11)+1,1)=RIGHT(L187)),"正确","错误")))</f>
        <v/>
      </c>
      <c r="AO187" s="69" t="str">
        <f>IF(AB187="","",IF(AB187=INDEX(cs!$AL$1:$AL$242,MATCH(AC187,cs!$AM$1:$AM$242,0)),"正确","请核对"))</f>
        <v/>
      </c>
      <c r="AP187" s="70"/>
    </row>
    <row r="188" ht="15.6" spans="1:42">
      <c r="A188" s="18" t="str">
        <f t="shared" si="32"/>
        <v/>
      </c>
      <c r="B188" s="19"/>
      <c r="C188" s="20"/>
      <c r="D188" s="20"/>
      <c r="E188" s="21"/>
      <c r="F188" s="22"/>
      <c r="G188" s="22"/>
      <c r="H188" s="22"/>
      <c r="I188" s="33"/>
      <c r="J188" s="34"/>
      <c r="K188" s="34"/>
      <c r="L188" s="34"/>
      <c r="M188" s="35" t="str">
        <f t="shared" si="33"/>
        <v/>
      </c>
      <c r="N188" s="35" t="str">
        <f t="shared" si="34"/>
        <v/>
      </c>
      <c r="O188" s="35" t="str">
        <f t="shared" si="35"/>
        <v/>
      </c>
      <c r="P188" s="35" t="str">
        <f t="shared" si="36"/>
        <v/>
      </c>
      <c r="Q188" s="45"/>
      <c r="R188" s="45"/>
      <c r="S188" s="45"/>
      <c r="T188" s="46"/>
      <c r="U188" s="46"/>
      <c r="V188" s="33"/>
      <c r="W188" s="34"/>
      <c r="X188" s="22"/>
      <c r="Y188" s="22"/>
      <c r="Z188" s="54"/>
      <c r="AA188" s="22"/>
      <c r="AB188" s="22"/>
      <c r="AC188" s="55"/>
      <c r="AD188" s="56"/>
      <c r="AE188" s="56"/>
      <c r="AF188" s="56"/>
      <c r="AG188" s="56"/>
      <c r="AH188" s="64" t="str">
        <f t="shared" si="37"/>
        <v/>
      </c>
      <c r="AI188" s="63" t="str">
        <f t="shared" si="38"/>
        <v/>
      </c>
      <c r="AJ188" s="63" t="str">
        <f>IF(G188="","",IF(LEN(G188)&lt;&gt;18,"位数不对",IF(AND(LEN(G188)=18,MID("10X98765432",MOD(SUM(MID(G188,{1;2;3;4;5;6;7;8;9;10;11;12;13;14;15;16;17},1)*2^(18-{1;2;3;4;5;6;7;8;9;10;11;12;13;14;15;16;17})),11)+1,1)=RIGHT(G188)),"正确","错误")))</f>
        <v/>
      </c>
      <c r="AK188" s="65" t="str">
        <f ca="1" t="shared" si="39"/>
        <v/>
      </c>
      <c r="AL188" s="63" t="str">
        <f t="shared" si="40"/>
        <v/>
      </c>
      <c r="AM188" s="63" t="str">
        <f>IF(J188="","",IF(LEN(J188)&lt;&gt;18,"位数不对",IF(AND(LEN(J188)=18,MID("10X98765432",MOD(SUM(MID(J188,{1;2;3;4;5;6;7;8;9;10;11;12;13;14;15;16;17},1)*2^(18-{1;2;3;4;5;6;7;8;9;10;11;12;13;14;15;16;17})),11)+1,1)=RIGHT(J188)),"正确","错误")))</f>
        <v/>
      </c>
      <c r="AN188" s="63" t="str">
        <f>IF(L188="","",IF(LEN(L188)&lt;&gt;18,"位数不对",IF(AND(LEN(L188)=18,MID("10X98765432",MOD(SUM(MID(L188,{1;2;3;4;5;6;7;8;9;10;11;12;13;14;15;16;17},1)*2^(18-{1;2;3;4;5;6;7;8;9;10;11;12;13;14;15;16;17})),11)+1,1)=RIGHT(L188)),"正确","错误")))</f>
        <v/>
      </c>
      <c r="AO188" s="69" t="str">
        <f>IF(AB188="","",IF(AB188=INDEX(cs!$AL$1:$AL$242,MATCH(AC188,cs!$AM$1:$AM$242,0)),"正确","请核对"))</f>
        <v/>
      </c>
      <c r="AP188" s="70"/>
    </row>
    <row r="189" ht="15.6" spans="1:42">
      <c r="A189" s="18" t="str">
        <f t="shared" si="32"/>
        <v/>
      </c>
      <c r="B189" s="19"/>
      <c r="C189" s="20"/>
      <c r="D189" s="20"/>
      <c r="E189" s="21"/>
      <c r="F189" s="22"/>
      <c r="G189" s="22"/>
      <c r="H189" s="22"/>
      <c r="I189" s="33"/>
      <c r="J189" s="34"/>
      <c r="K189" s="34"/>
      <c r="L189" s="34"/>
      <c r="M189" s="35" t="str">
        <f t="shared" si="33"/>
        <v/>
      </c>
      <c r="N189" s="35" t="str">
        <f t="shared" si="34"/>
        <v/>
      </c>
      <c r="O189" s="35" t="str">
        <f t="shared" si="35"/>
        <v/>
      </c>
      <c r="P189" s="35" t="str">
        <f t="shared" si="36"/>
        <v/>
      </c>
      <c r="Q189" s="45"/>
      <c r="R189" s="45"/>
      <c r="S189" s="45"/>
      <c r="T189" s="46"/>
      <c r="U189" s="46"/>
      <c r="V189" s="33"/>
      <c r="W189" s="34"/>
      <c r="X189" s="22"/>
      <c r="Y189" s="22"/>
      <c r="Z189" s="54"/>
      <c r="AA189" s="22"/>
      <c r="AB189" s="22"/>
      <c r="AC189" s="55"/>
      <c r="AD189" s="56"/>
      <c r="AE189" s="56"/>
      <c r="AF189" s="56"/>
      <c r="AG189" s="56"/>
      <c r="AH189" s="64" t="str">
        <f t="shared" si="37"/>
        <v/>
      </c>
      <c r="AI189" s="63" t="str">
        <f t="shared" si="38"/>
        <v/>
      </c>
      <c r="AJ189" s="63" t="str">
        <f>IF(G189="","",IF(LEN(G189)&lt;&gt;18,"位数不对",IF(AND(LEN(G189)=18,MID("10X98765432",MOD(SUM(MID(G189,{1;2;3;4;5;6;7;8;9;10;11;12;13;14;15;16;17},1)*2^(18-{1;2;3;4;5;6;7;8;9;10;11;12;13;14;15;16;17})),11)+1,1)=RIGHT(G189)),"正确","错误")))</f>
        <v/>
      </c>
      <c r="AK189" s="65" t="str">
        <f ca="1" t="shared" si="39"/>
        <v/>
      </c>
      <c r="AL189" s="63" t="str">
        <f t="shared" si="40"/>
        <v/>
      </c>
      <c r="AM189" s="63" t="str">
        <f>IF(J189="","",IF(LEN(J189)&lt;&gt;18,"位数不对",IF(AND(LEN(J189)=18,MID("10X98765432",MOD(SUM(MID(J189,{1;2;3;4;5;6;7;8;9;10;11;12;13;14;15;16;17},1)*2^(18-{1;2;3;4;5;6;7;8;9;10;11;12;13;14;15;16;17})),11)+1,1)=RIGHT(J189)),"正确","错误")))</f>
        <v/>
      </c>
      <c r="AN189" s="63" t="str">
        <f>IF(L189="","",IF(LEN(L189)&lt;&gt;18,"位数不对",IF(AND(LEN(L189)=18,MID("10X98765432",MOD(SUM(MID(L189,{1;2;3;4;5;6;7;8;9;10;11;12;13;14;15;16;17},1)*2^(18-{1;2;3;4;5;6;7;8;9;10;11;12;13;14;15;16;17})),11)+1,1)=RIGHT(L189)),"正确","错误")))</f>
        <v/>
      </c>
      <c r="AO189" s="69" t="str">
        <f>IF(AB189="","",IF(AB189=INDEX(cs!$AL$1:$AL$242,MATCH(AC189,cs!$AM$1:$AM$242,0)),"正确","请核对"))</f>
        <v/>
      </c>
      <c r="AP189" s="70"/>
    </row>
    <row r="190" ht="15.6" spans="1:42">
      <c r="A190" s="18" t="str">
        <f t="shared" si="32"/>
        <v/>
      </c>
      <c r="B190" s="19"/>
      <c r="C190" s="20"/>
      <c r="D190" s="20"/>
      <c r="E190" s="21"/>
      <c r="F190" s="22"/>
      <c r="G190" s="22"/>
      <c r="H190" s="22"/>
      <c r="I190" s="33"/>
      <c r="J190" s="34"/>
      <c r="K190" s="34"/>
      <c r="L190" s="34"/>
      <c r="M190" s="35" t="str">
        <f t="shared" si="33"/>
        <v/>
      </c>
      <c r="N190" s="35" t="str">
        <f t="shared" si="34"/>
        <v/>
      </c>
      <c r="O190" s="35" t="str">
        <f t="shared" si="35"/>
        <v/>
      </c>
      <c r="P190" s="35" t="str">
        <f t="shared" si="36"/>
        <v/>
      </c>
      <c r="Q190" s="45"/>
      <c r="R190" s="45"/>
      <c r="S190" s="45"/>
      <c r="T190" s="46"/>
      <c r="U190" s="46"/>
      <c r="V190" s="33"/>
      <c r="W190" s="34"/>
      <c r="X190" s="22"/>
      <c r="Y190" s="22"/>
      <c r="Z190" s="54"/>
      <c r="AA190" s="22"/>
      <c r="AB190" s="22"/>
      <c r="AC190" s="55"/>
      <c r="AD190" s="56"/>
      <c r="AE190" s="56"/>
      <c r="AF190" s="56"/>
      <c r="AG190" s="56"/>
      <c r="AH190" s="64" t="str">
        <f t="shared" si="37"/>
        <v/>
      </c>
      <c r="AI190" s="63" t="str">
        <f t="shared" si="38"/>
        <v/>
      </c>
      <c r="AJ190" s="63" t="str">
        <f>IF(G190="","",IF(LEN(G190)&lt;&gt;18,"位数不对",IF(AND(LEN(G190)=18,MID("10X98765432",MOD(SUM(MID(G190,{1;2;3;4;5;6;7;8;9;10;11;12;13;14;15;16;17},1)*2^(18-{1;2;3;4;5;6;7;8;9;10;11;12;13;14;15;16;17})),11)+1,1)=RIGHT(G190)),"正确","错误")))</f>
        <v/>
      </c>
      <c r="AK190" s="65" t="str">
        <f ca="1" t="shared" si="39"/>
        <v/>
      </c>
      <c r="AL190" s="63" t="str">
        <f t="shared" si="40"/>
        <v/>
      </c>
      <c r="AM190" s="63" t="str">
        <f>IF(J190="","",IF(LEN(J190)&lt;&gt;18,"位数不对",IF(AND(LEN(J190)=18,MID("10X98765432",MOD(SUM(MID(J190,{1;2;3;4;5;6;7;8;9;10;11;12;13;14;15;16;17},1)*2^(18-{1;2;3;4;5;6;7;8;9;10;11;12;13;14;15;16;17})),11)+1,1)=RIGHT(J190)),"正确","错误")))</f>
        <v/>
      </c>
      <c r="AN190" s="63" t="str">
        <f>IF(L190="","",IF(LEN(L190)&lt;&gt;18,"位数不对",IF(AND(LEN(L190)=18,MID("10X98765432",MOD(SUM(MID(L190,{1;2;3;4;5;6;7;8;9;10;11;12;13;14;15;16;17},1)*2^(18-{1;2;3;4;5;6;7;8;9;10;11;12;13;14;15;16;17})),11)+1,1)=RIGHT(L190)),"正确","错误")))</f>
        <v/>
      </c>
      <c r="AO190" s="69" t="str">
        <f>IF(AB190="","",IF(AB190=INDEX(cs!$AL$1:$AL$242,MATCH(AC190,cs!$AM$1:$AM$242,0)),"正确","请核对"))</f>
        <v/>
      </c>
      <c r="AP190" s="70"/>
    </row>
    <row r="191" ht="15.6" spans="1:42">
      <c r="A191" s="18" t="str">
        <f t="shared" si="32"/>
        <v/>
      </c>
      <c r="B191" s="19"/>
      <c r="C191" s="20"/>
      <c r="D191" s="20"/>
      <c r="E191" s="21"/>
      <c r="F191" s="22"/>
      <c r="G191" s="22"/>
      <c r="H191" s="22"/>
      <c r="I191" s="33"/>
      <c r="J191" s="34"/>
      <c r="K191" s="34"/>
      <c r="L191" s="34"/>
      <c r="M191" s="35" t="str">
        <f t="shared" si="33"/>
        <v/>
      </c>
      <c r="N191" s="35" t="str">
        <f t="shared" si="34"/>
        <v/>
      </c>
      <c r="O191" s="35" t="str">
        <f t="shared" si="35"/>
        <v/>
      </c>
      <c r="P191" s="35" t="str">
        <f t="shared" si="36"/>
        <v/>
      </c>
      <c r="Q191" s="45"/>
      <c r="R191" s="45"/>
      <c r="S191" s="45"/>
      <c r="T191" s="46"/>
      <c r="U191" s="46"/>
      <c r="V191" s="33"/>
      <c r="W191" s="34"/>
      <c r="X191" s="22"/>
      <c r="Y191" s="22"/>
      <c r="Z191" s="54"/>
      <c r="AA191" s="22"/>
      <c r="AB191" s="22"/>
      <c r="AC191" s="55"/>
      <c r="AD191" s="56"/>
      <c r="AE191" s="56"/>
      <c r="AF191" s="56"/>
      <c r="AG191" s="56"/>
      <c r="AH191" s="64" t="str">
        <f t="shared" si="37"/>
        <v/>
      </c>
      <c r="AI191" s="63" t="str">
        <f t="shared" si="38"/>
        <v/>
      </c>
      <c r="AJ191" s="63" t="str">
        <f>IF(G191="","",IF(LEN(G191)&lt;&gt;18,"位数不对",IF(AND(LEN(G191)=18,MID("10X98765432",MOD(SUM(MID(G191,{1;2;3;4;5;6;7;8;9;10;11;12;13;14;15;16;17},1)*2^(18-{1;2;3;4;5;6;7;8;9;10;11;12;13;14;15;16;17})),11)+1,1)=RIGHT(G191)),"正确","错误")))</f>
        <v/>
      </c>
      <c r="AK191" s="65" t="str">
        <f ca="1" t="shared" si="39"/>
        <v/>
      </c>
      <c r="AL191" s="63" t="str">
        <f t="shared" si="40"/>
        <v/>
      </c>
      <c r="AM191" s="63" t="str">
        <f>IF(J191="","",IF(LEN(J191)&lt;&gt;18,"位数不对",IF(AND(LEN(J191)=18,MID("10X98765432",MOD(SUM(MID(J191,{1;2;3;4;5;6;7;8;9;10;11;12;13;14;15;16;17},1)*2^(18-{1;2;3;4;5;6;7;8;9;10;11;12;13;14;15;16;17})),11)+1,1)=RIGHT(J191)),"正确","错误")))</f>
        <v/>
      </c>
      <c r="AN191" s="63" t="str">
        <f>IF(L191="","",IF(LEN(L191)&lt;&gt;18,"位数不对",IF(AND(LEN(L191)=18,MID("10X98765432",MOD(SUM(MID(L191,{1;2;3;4;5;6;7;8;9;10;11;12;13;14;15;16;17},1)*2^(18-{1;2;3;4;5;6;7;8;9;10;11;12;13;14;15;16;17})),11)+1,1)=RIGHT(L191)),"正确","错误")))</f>
        <v/>
      </c>
      <c r="AO191" s="69" t="str">
        <f>IF(AB191="","",IF(AB191=INDEX(cs!$AL$1:$AL$242,MATCH(AC191,cs!$AM$1:$AM$242,0)),"正确","请核对"))</f>
        <v/>
      </c>
      <c r="AP191" s="70"/>
    </row>
    <row r="192" ht="15.6" spans="1:42">
      <c r="A192" s="18" t="str">
        <f t="shared" si="32"/>
        <v/>
      </c>
      <c r="B192" s="19"/>
      <c r="C192" s="20"/>
      <c r="D192" s="20"/>
      <c r="E192" s="21"/>
      <c r="F192" s="22"/>
      <c r="G192" s="22"/>
      <c r="H192" s="22"/>
      <c r="I192" s="33"/>
      <c r="J192" s="34"/>
      <c r="K192" s="34"/>
      <c r="L192" s="34"/>
      <c r="M192" s="35" t="str">
        <f t="shared" si="33"/>
        <v/>
      </c>
      <c r="N192" s="35" t="str">
        <f t="shared" si="34"/>
        <v/>
      </c>
      <c r="O192" s="35" t="str">
        <f t="shared" si="35"/>
        <v/>
      </c>
      <c r="P192" s="35" t="str">
        <f t="shared" si="36"/>
        <v/>
      </c>
      <c r="Q192" s="45"/>
      <c r="R192" s="45"/>
      <c r="S192" s="45"/>
      <c r="T192" s="46"/>
      <c r="U192" s="46"/>
      <c r="V192" s="33"/>
      <c r="W192" s="34"/>
      <c r="X192" s="22"/>
      <c r="Y192" s="22"/>
      <c r="Z192" s="54"/>
      <c r="AA192" s="22"/>
      <c r="AB192" s="22"/>
      <c r="AC192" s="55"/>
      <c r="AD192" s="56"/>
      <c r="AE192" s="56"/>
      <c r="AF192" s="56"/>
      <c r="AG192" s="56"/>
      <c r="AH192" s="64" t="str">
        <f t="shared" si="37"/>
        <v/>
      </c>
      <c r="AI192" s="63" t="str">
        <f t="shared" si="38"/>
        <v/>
      </c>
      <c r="AJ192" s="63" t="str">
        <f>IF(G192="","",IF(LEN(G192)&lt;&gt;18,"位数不对",IF(AND(LEN(G192)=18,MID("10X98765432",MOD(SUM(MID(G192,{1;2;3;4;5;6;7;8;9;10;11;12;13;14;15;16;17},1)*2^(18-{1;2;3;4;5;6;7;8;9;10;11;12;13;14;15;16;17})),11)+1,1)=RIGHT(G192)),"正确","错误")))</f>
        <v/>
      </c>
      <c r="AK192" s="65" t="str">
        <f ca="1" t="shared" si="39"/>
        <v/>
      </c>
      <c r="AL192" s="63" t="str">
        <f t="shared" si="40"/>
        <v/>
      </c>
      <c r="AM192" s="63" t="str">
        <f>IF(J192="","",IF(LEN(J192)&lt;&gt;18,"位数不对",IF(AND(LEN(J192)=18,MID("10X98765432",MOD(SUM(MID(J192,{1;2;3;4;5;6;7;8;9;10;11;12;13;14;15;16;17},1)*2^(18-{1;2;3;4;5;6;7;8;9;10;11;12;13;14;15;16;17})),11)+1,1)=RIGHT(J192)),"正确","错误")))</f>
        <v/>
      </c>
      <c r="AN192" s="63" t="str">
        <f>IF(L192="","",IF(LEN(L192)&lt;&gt;18,"位数不对",IF(AND(LEN(L192)=18,MID("10X98765432",MOD(SUM(MID(L192,{1;2;3;4;5;6;7;8;9;10;11;12;13;14;15;16;17},1)*2^(18-{1;2;3;4;5;6;7;8;9;10;11;12;13;14;15;16;17})),11)+1,1)=RIGHT(L192)),"正确","错误")))</f>
        <v/>
      </c>
      <c r="AO192" s="69" t="str">
        <f>IF(AB192="","",IF(AB192=INDEX(cs!$AL$1:$AL$242,MATCH(AC192,cs!$AM$1:$AM$242,0)),"正确","请核对"))</f>
        <v/>
      </c>
      <c r="AP192" s="70"/>
    </row>
    <row r="193" ht="15.6" spans="1:42">
      <c r="A193" s="18" t="str">
        <f t="shared" si="32"/>
        <v/>
      </c>
      <c r="B193" s="19"/>
      <c r="C193" s="20"/>
      <c r="D193" s="20"/>
      <c r="E193" s="21"/>
      <c r="F193" s="22"/>
      <c r="G193" s="22"/>
      <c r="H193" s="22"/>
      <c r="I193" s="33"/>
      <c r="J193" s="34"/>
      <c r="K193" s="34"/>
      <c r="L193" s="34"/>
      <c r="M193" s="35" t="str">
        <f t="shared" si="33"/>
        <v/>
      </c>
      <c r="N193" s="35" t="str">
        <f t="shared" si="34"/>
        <v/>
      </c>
      <c r="O193" s="35" t="str">
        <f t="shared" si="35"/>
        <v/>
      </c>
      <c r="P193" s="35" t="str">
        <f t="shared" si="36"/>
        <v/>
      </c>
      <c r="Q193" s="45"/>
      <c r="R193" s="45"/>
      <c r="S193" s="45"/>
      <c r="T193" s="46"/>
      <c r="U193" s="46"/>
      <c r="V193" s="33"/>
      <c r="W193" s="34"/>
      <c r="X193" s="22"/>
      <c r="Y193" s="22"/>
      <c r="Z193" s="54"/>
      <c r="AA193" s="22"/>
      <c r="AB193" s="22"/>
      <c r="AC193" s="55"/>
      <c r="AD193" s="56"/>
      <c r="AE193" s="56"/>
      <c r="AF193" s="56"/>
      <c r="AG193" s="56"/>
      <c r="AH193" s="64" t="str">
        <f t="shared" si="37"/>
        <v/>
      </c>
      <c r="AI193" s="63" t="str">
        <f t="shared" si="38"/>
        <v/>
      </c>
      <c r="AJ193" s="63" t="str">
        <f>IF(G193="","",IF(LEN(G193)&lt;&gt;18,"位数不对",IF(AND(LEN(G193)=18,MID("10X98765432",MOD(SUM(MID(G193,{1;2;3;4;5;6;7;8;9;10;11;12;13;14;15;16;17},1)*2^(18-{1;2;3;4;5;6;7;8;9;10;11;12;13;14;15;16;17})),11)+1,1)=RIGHT(G193)),"正确","错误")))</f>
        <v/>
      </c>
      <c r="AK193" s="65" t="str">
        <f ca="1" t="shared" si="39"/>
        <v/>
      </c>
      <c r="AL193" s="63" t="str">
        <f t="shared" si="40"/>
        <v/>
      </c>
      <c r="AM193" s="63" t="str">
        <f>IF(J193="","",IF(LEN(J193)&lt;&gt;18,"位数不对",IF(AND(LEN(J193)=18,MID("10X98765432",MOD(SUM(MID(J193,{1;2;3;4;5;6;7;8;9;10;11;12;13;14;15;16;17},1)*2^(18-{1;2;3;4;5;6;7;8;9;10;11;12;13;14;15;16;17})),11)+1,1)=RIGHT(J193)),"正确","错误")))</f>
        <v/>
      </c>
      <c r="AN193" s="63" t="str">
        <f>IF(L193="","",IF(LEN(L193)&lt;&gt;18,"位数不对",IF(AND(LEN(L193)=18,MID("10X98765432",MOD(SUM(MID(L193,{1;2;3;4;5;6;7;8;9;10;11;12;13;14;15;16;17},1)*2^(18-{1;2;3;4;5;6;7;8;9;10;11;12;13;14;15;16;17})),11)+1,1)=RIGHT(L193)),"正确","错误")))</f>
        <v/>
      </c>
      <c r="AO193" s="69" t="str">
        <f>IF(AB193="","",IF(AB193=INDEX(cs!$AL$1:$AL$242,MATCH(AC193,cs!$AM$1:$AM$242,0)),"正确","请核对"))</f>
        <v/>
      </c>
      <c r="AP193" s="70"/>
    </row>
    <row r="194" ht="15.6" spans="1:42">
      <c r="A194" s="18" t="str">
        <f t="shared" si="32"/>
        <v/>
      </c>
      <c r="B194" s="19"/>
      <c r="C194" s="20"/>
      <c r="D194" s="20"/>
      <c r="E194" s="21"/>
      <c r="F194" s="22"/>
      <c r="G194" s="22"/>
      <c r="H194" s="22"/>
      <c r="I194" s="33"/>
      <c r="J194" s="34"/>
      <c r="K194" s="34"/>
      <c r="L194" s="34"/>
      <c r="M194" s="35" t="str">
        <f t="shared" si="33"/>
        <v/>
      </c>
      <c r="N194" s="35" t="str">
        <f t="shared" si="34"/>
        <v/>
      </c>
      <c r="O194" s="35" t="str">
        <f t="shared" si="35"/>
        <v/>
      </c>
      <c r="P194" s="35" t="str">
        <f t="shared" si="36"/>
        <v/>
      </c>
      <c r="Q194" s="45"/>
      <c r="R194" s="45"/>
      <c r="S194" s="45"/>
      <c r="T194" s="46"/>
      <c r="U194" s="46"/>
      <c r="V194" s="33"/>
      <c r="W194" s="34"/>
      <c r="X194" s="22"/>
      <c r="Y194" s="22"/>
      <c r="Z194" s="54"/>
      <c r="AA194" s="22"/>
      <c r="AB194" s="22"/>
      <c r="AC194" s="55"/>
      <c r="AD194" s="56"/>
      <c r="AE194" s="56"/>
      <c r="AF194" s="56"/>
      <c r="AG194" s="56"/>
      <c r="AH194" s="64" t="str">
        <f t="shared" si="37"/>
        <v/>
      </c>
      <c r="AI194" s="63" t="str">
        <f t="shared" si="38"/>
        <v/>
      </c>
      <c r="AJ194" s="63" t="str">
        <f>IF(G194="","",IF(LEN(G194)&lt;&gt;18,"位数不对",IF(AND(LEN(G194)=18,MID("10X98765432",MOD(SUM(MID(G194,{1;2;3;4;5;6;7;8;9;10;11;12;13;14;15;16;17},1)*2^(18-{1;2;3;4;5;6;7;8;9;10;11;12;13;14;15;16;17})),11)+1,1)=RIGHT(G194)),"正确","错误")))</f>
        <v/>
      </c>
      <c r="AK194" s="65" t="str">
        <f ca="1" t="shared" si="39"/>
        <v/>
      </c>
      <c r="AL194" s="63" t="str">
        <f t="shared" si="40"/>
        <v/>
      </c>
      <c r="AM194" s="63" t="str">
        <f>IF(J194="","",IF(LEN(J194)&lt;&gt;18,"位数不对",IF(AND(LEN(J194)=18,MID("10X98765432",MOD(SUM(MID(J194,{1;2;3;4;5;6;7;8;9;10;11;12;13;14;15;16;17},1)*2^(18-{1;2;3;4;5;6;7;8;9;10;11;12;13;14;15;16;17})),11)+1,1)=RIGHT(J194)),"正确","错误")))</f>
        <v/>
      </c>
      <c r="AN194" s="63" t="str">
        <f>IF(L194="","",IF(LEN(L194)&lt;&gt;18,"位数不对",IF(AND(LEN(L194)=18,MID("10X98765432",MOD(SUM(MID(L194,{1;2;3;4;5;6;7;8;9;10;11;12;13;14;15;16;17},1)*2^(18-{1;2;3;4;5;6;7;8;9;10;11;12;13;14;15;16;17})),11)+1,1)=RIGHT(L194)),"正确","错误")))</f>
        <v/>
      </c>
      <c r="AO194" s="69" t="str">
        <f>IF(AB194="","",IF(AB194=INDEX(cs!$AL$1:$AL$242,MATCH(AC194,cs!$AM$1:$AM$242,0)),"正确","请核对"))</f>
        <v/>
      </c>
      <c r="AP194" s="70"/>
    </row>
    <row r="195" ht="15.6" spans="1:42">
      <c r="A195" s="18" t="str">
        <f t="shared" si="32"/>
        <v/>
      </c>
      <c r="B195" s="19"/>
      <c r="C195" s="20"/>
      <c r="D195" s="20"/>
      <c r="E195" s="21"/>
      <c r="F195" s="22"/>
      <c r="G195" s="22"/>
      <c r="H195" s="22"/>
      <c r="I195" s="33"/>
      <c r="J195" s="34"/>
      <c r="K195" s="34"/>
      <c r="L195" s="34"/>
      <c r="M195" s="35" t="str">
        <f t="shared" si="33"/>
        <v/>
      </c>
      <c r="N195" s="35" t="str">
        <f t="shared" si="34"/>
        <v/>
      </c>
      <c r="O195" s="35" t="str">
        <f t="shared" si="35"/>
        <v/>
      </c>
      <c r="P195" s="35" t="str">
        <f t="shared" si="36"/>
        <v/>
      </c>
      <c r="Q195" s="45"/>
      <c r="R195" s="45"/>
      <c r="S195" s="45"/>
      <c r="T195" s="46"/>
      <c r="U195" s="46"/>
      <c r="V195" s="33"/>
      <c r="W195" s="34"/>
      <c r="X195" s="22"/>
      <c r="Y195" s="22"/>
      <c r="Z195" s="54"/>
      <c r="AA195" s="22"/>
      <c r="AB195" s="22"/>
      <c r="AC195" s="55"/>
      <c r="AD195" s="56"/>
      <c r="AE195" s="56"/>
      <c r="AF195" s="56"/>
      <c r="AG195" s="56"/>
      <c r="AH195" s="64" t="str">
        <f t="shared" si="37"/>
        <v/>
      </c>
      <c r="AI195" s="63" t="str">
        <f t="shared" si="38"/>
        <v/>
      </c>
      <c r="AJ195" s="63" t="str">
        <f>IF(G195="","",IF(LEN(G195)&lt;&gt;18,"位数不对",IF(AND(LEN(G195)=18,MID("10X98765432",MOD(SUM(MID(G195,{1;2;3;4;5;6;7;8;9;10;11;12;13;14;15;16;17},1)*2^(18-{1;2;3;4;5;6;7;8;9;10;11;12;13;14;15;16;17})),11)+1,1)=RIGHT(G195)),"正确","错误")))</f>
        <v/>
      </c>
      <c r="AK195" s="65" t="str">
        <f ca="1" t="shared" si="39"/>
        <v/>
      </c>
      <c r="AL195" s="63" t="str">
        <f t="shared" si="40"/>
        <v/>
      </c>
      <c r="AM195" s="63" t="str">
        <f>IF(J195="","",IF(LEN(J195)&lt;&gt;18,"位数不对",IF(AND(LEN(J195)=18,MID("10X98765432",MOD(SUM(MID(J195,{1;2;3;4;5;6;7;8;9;10;11;12;13;14;15;16;17},1)*2^(18-{1;2;3;4;5;6;7;8;9;10;11;12;13;14;15;16;17})),11)+1,1)=RIGHT(J195)),"正确","错误")))</f>
        <v/>
      </c>
      <c r="AN195" s="63" t="str">
        <f>IF(L195="","",IF(LEN(L195)&lt;&gt;18,"位数不对",IF(AND(LEN(L195)=18,MID("10X98765432",MOD(SUM(MID(L195,{1;2;3;4;5;6;7;8;9;10;11;12;13;14;15;16;17},1)*2^(18-{1;2;3;4;5;6;7;8;9;10;11;12;13;14;15;16;17})),11)+1,1)=RIGHT(L195)),"正确","错误")))</f>
        <v/>
      </c>
      <c r="AO195" s="69" t="str">
        <f>IF(AB195="","",IF(AB195=INDEX(cs!$AL$1:$AL$242,MATCH(AC195,cs!$AM$1:$AM$242,0)),"正确","请核对"))</f>
        <v/>
      </c>
      <c r="AP195" s="70"/>
    </row>
    <row r="196" ht="15.6" spans="1:42">
      <c r="A196" s="18" t="str">
        <f t="shared" si="32"/>
        <v/>
      </c>
      <c r="B196" s="19"/>
      <c r="C196" s="20"/>
      <c r="D196" s="20"/>
      <c r="E196" s="21"/>
      <c r="F196" s="22"/>
      <c r="G196" s="22"/>
      <c r="H196" s="22"/>
      <c r="I196" s="33"/>
      <c r="J196" s="34"/>
      <c r="K196" s="34"/>
      <c r="L196" s="34"/>
      <c r="M196" s="35" t="str">
        <f t="shared" si="33"/>
        <v/>
      </c>
      <c r="N196" s="35" t="str">
        <f t="shared" si="34"/>
        <v/>
      </c>
      <c r="O196" s="35" t="str">
        <f t="shared" si="35"/>
        <v/>
      </c>
      <c r="P196" s="35" t="str">
        <f t="shared" si="36"/>
        <v/>
      </c>
      <c r="Q196" s="45"/>
      <c r="R196" s="45"/>
      <c r="S196" s="45"/>
      <c r="T196" s="46"/>
      <c r="U196" s="46"/>
      <c r="V196" s="33"/>
      <c r="W196" s="34"/>
      <c r="X196" s="22"/>
      <c r="Y196" s="22"/>
      <c r="Z196" s="54"/>
      <c r="AA196" s="22"/>
      <c r="AB196" s="22"/>
      <c r="AC196" s="55"/>
      <c r="AD196" s="56"/>
      <c r="AE196" s="56"/>
      <c r="AF196" s="56"/>
      <c r="AG196" s="56"/>
      <c r="AH196" s="64" t="str">
        <f t="shared" si="37"/>
        <v/>
      </c>
      <c r="AI196" s="63" t="str">
        <f t="shared" si="38"/>
        <v/>
      </c>
      <c r="AJ196" s="63" t="str">
        <f>IF(G196="","",IF(LEN(G196)&lt;&gt;18,"位数不对",IF(AND(LEN(G196)=18,MID("10X98765432",MOD(SUM(MID(G196,{1;2;3;4;5;6;7;8;9;10;11;12;13;14;15;16;17},1)*2^(18-{1;2;3;4;5;6;7;8;9;10;11;12;13;14;15;16;17})),11)+1,1)=RIGHT(G196)),"正确","错误")))</f>
        <v/>
      </c>
      <c r="AK196" s="65" t="str">
        <f ca="1" t="shared" si="39"/>
        <v/>
      </c>
      <c r="AL196" s="63" t="str">
        <f t="shared" si="40"/>
        <v/>
      </c>
      <c r="AM196" s="63" t="str">
        <f>IF(J196="","",IF(LEN(J196)&lt;&gt;18,"位数不对",IF(AND(LEN(J196)=18,MID("10X98765432",MOD(SUM(MID(J196,{1;2;3;4;5;6;7;8;9;10;11;12;13;14;15;16;17},1)*2^(18-{1;2;3;4;5;6;7;8;9;10;11;12;13;14;15;16;17})),11)+1,1)=RIGHT(J196)),"正确","错误")))</f>
        <v/>
      </c>
      <c r="AN196" s="63" t="str">
        <f>IF(L196="","",IF(LEN(L196)&lt;&gt;18,"位数不对",IF(AND(LEN(L196)=18,MID("10X98765432",MOD(SUM(MID(L196,{1;2;3;4;5;6;7;8;9;10;11;12;13;14;15;16;17},1)*2^(18-{1;2;3;4;5;6;7;8;9;10;11;12;13;14;15;16;17})),11)+1,1)=RIGHT(L196)),"正确","错误")))</f>
        <v/>
      </c>
      <c r="AO196" s="69" t="str">
        <f>IF(AB196="","",IF(AB196=INDEX(cs!$AL$1:$AL$242,MATCH(AC196,cs!$AM$1:$AM$242,0)),"正确","请核对"))</f>
        <v/>
      </c>
      <c r="AP196" s="70"/>
    </row>
    <row r="197" ht="15.6" spans="1:42">
      <c r="A197" s="18" t="str">
        <f t="shared" si="32"/>
        <v/>
      </c>
      <c r="B197" s="19"/>
      <c r="C197" s="20"/>
      <c r="D197" s="20"/>
      <c r="E197" s="21"/>
      <c r="F197" s="22"/>
      <c r="G197" s="22"/>
      <c r="H197" s="22"/>
      <c r="I197" s="33"/>
      <c r="J197" s="34"/>
      <c r="K197" s="34"/>
      <c r="L197" s="34"/>
      <c r="M197" s="35" t="str">
        <f t="shared" si="33"/>
        <v/>
      </c>
      <c r="N197" s="35" t="str">
        <f t="shared" si="34"/>
        <v/>
      </c>
      <c r="O197" s="35" t="str">
        <f t="shared" si="35"/>
        <v/>
      </c>
      <c r="P197" s="35" t="str">
        <f t="shared" si="36"/>
        <v/>
      </c>
      <c r="Q197" s="45"/>
      <c r="R197" s="45"/>
      <c r="S197" s="45"/>
      <c r="T197" s="46"/>
      <c r="U197" s="46"/>
      <c r="V197" s="33"/>
      <c r="W197" s="34"/>
      <c r="X197" s="22"/>
      <c r="Y197" s="22"/>
      <c r="Z197" s="54"/>
      <c r="AA197" s="22"/>
      <c r="AB197" s="22"/>
      <c r="AC197" s="55"/>
      <c r="AD197" s="56"/>
      <c r="AE197" s="56"/>
      <c r="AF197" s="56"/>
      <c r="AG197" s="56"/>
      <c r="AH197" s="64" t="str">
        <f t="shared" si="37"/>
        <v/>
      </c>
      <c r="AI197" s="63" t="str">
        <f t="shared" si="38"/>
        <v/>
      </c>
      <c r="AJ197" s="63" t="str">
        <f>IF(G197="","",IF(LEN(G197)&lt;&gt;18,"位数不对",IF(AND(LEN(G197)=18,MID("10X98765432",MOD(SUM(MID(G197,{1;2;3;4;5;6;7;8;9;10;11;12;13;14;15;16;17},1)*2^(18-{1;2;3;4;5;6;7;8;9;10;11;12;13;14;15;16;17})),11)+1,1)=RIGHT(G197)),"正确","错误")))</f>
        <v/>
      </c>
      <c r="AK197" s="65" t="str">
        <f ca="1" t="shared" si="39"/>
        <v/>
      </c>
      <c r="AL197" s="63" t="str">
        <f t="shared" si="40"/>
        <v/>
      </c>
      <c r="AM197" s="63" t="str">
        <f>IF(J197="","",IF(LEN(J197)&lt;&gt;18,"位数不对",IF(AND(LEN(J197)=18,MID("10X98765432",MOD(SUM(MID(J197,{1;2;3;4;5;6;7;8;9;10;11;12;13;14;15;16;17},1)*2^(18-{1;2;3;4;5;6;7;8;9;10;11;12;13;14;15;16;17})),11)+1,1)=RIGHT(J197)),"正确","错误")))</f>
        <v/>
      </c>
      <c r="AN197" s="63" t="str">
        <f>IF(L197="","",IF(LEN(L197)&lt;&gt;18,"位数不对",IF(AND(LEN(L197)=18,MID("10X98765432",MOD(SUM(MID(L197,{1;2;3;4;5;6;7;8;9;10;11;12;13;14;15;16;17},1)*2^(18-{1;2;3;4;5;6;7;8;9;10;11;12;13;14;15;16;17})),11)+1,1)=RIGHT(L197)),"正确","错误")))</f>
        <v/>
      </c>
      <c r="AO197" s="69" t="str">
        <f>IF(AB197="","",IF(AB197=INDEX(cs!$AL$1:$AL$242,MATCH(AC197,cs!$AM$1:$AM$242,0)),"正确","请核对"))</f>
        <v/>
      </c>
      <c r="AP197" s="70"/>
    </row>
    <row r="198" ht="15.6" spans="1:42">
      <c r="A198" s="18" t="str">
        <f t="shared" si="32"/>
        <v/>
      </c>
      <c r="B198" s="19"/>
      <c r="C198" s="20"/>
      <c r="D198" s="20"/>
      <c r="E198" s="21"/>
      <c r="F198" s="22"/>
      <c r="G198" s="22"/>
      <c r="H198" s="22"/>
      <c r="I198" s="33"/>
      <c r="J198" s="34"/>
      <c r="K198" s="34"/>
      <c r="L198" s="34"/>
      <c r="M198" s="35" t="str">
        <f t="shared" si="33"/>
        <v/>
      </c>
      <c r="N198" s="35" t="str">
        <f t="shared" si="34"/>
        <v/>
      </c>
      <c r="O198" s="35" t="str">
        <f t="shared" si="35"/>
        <v/>
      </c>
      <c r="P198" s="35" t="str">
        <f t="shared" si="36"/>
        <v/>
      </c>
      <c r="Q198" s="45"/>
      <c r="R198" s="45"/>
      <c r="S198" s="45"/>
      <c r="T198" s="46"/>
      <c r="U198" s="46"/>
      <c r="V198" s="33"/>
      <c r="W198" s="34"/>
      <c r="X198" s="22"/>
      <c r="Y198" s="22"/>
      <c r="Z198" s="54"/>
      <c r="AA198" s="22"/>
      <c r="AB198" s="22"/>
      <c r="AC198" s="55"/>
      <c r="AD198" s="56"/>
      <c r="AE198" s="56"/>
      <c r="AF198" s="56"/>
      <c r="AG198" s="56"/>
      <c r="AH198" s="64" t="str">
        <f t="shared" si="37"/>
        <v/>
      </c>
      <c r="AI198" s="63" t="str">
        <f t="shared" si="38"/>
        <v/>
      </c>
      <c r="AJ198" s="63" t="str">
        <f>IF(G198="","",IF(LEN(G198)&lt;&gt;18,"位数不对",IF(AND(LEN(G198)=18,MID("10X98765432",MOD(SUM(MID(G198,{1;2;3;4;5;6;7;8;9;10;11;12;13;14;15;16;17},1)*2^(18-{1;2;3;4;5;6;7;8;9;10;11;12;13;14;15;16;17})),11)+1,1)=RIGHT(G198)),"正确","错误")))</f>
        <v/>
      </c>
      <c r="AK198" s="65" t="str">
        <f ca="1" t="shared" si="39"/>
        <v/>
      </c>
      <c r="AL198" s="63" t="str">
        <f t="shared" si="40"/>
        <v/>
      </c>
      <c r="AM198" s="63" t="str">
        <f>IF(J198="","",IF(LEN(J198)&lt;&gt;18,"位数不对",IF(AND(LEN(J198)=18,MID("10X98765432",MOD(SUM(MID(J198,{1;2;3;4;5;6;7;8;9;10;11;12;13;14;15;16;17},1)*2^(18-{1;2;3;4;5;6;7;8;9;10;11;12;13;14;15;16;17})),11)+1,1)=RIGHT(J198)),"正确","错误")))</f>
        <v/>
      </c>
      <c r="AN198" s="63" t="str">
        <f>IF(L198="","",IF(LEN(L198)&lt;&gt;18,"位数不对",IF(AND(LEN(L198)=18,MID("10X98765432",MOD(SUM(MID(L198,{1;2;3;4;5;6;7;8;9;10;11;12;13;14;15;16;17},1)*2^(18-{1;2;3;4;5;6;7;8;9;10;11;12;13;14;15;16;17})),11)+1,1)=RIGHT(L198)),"正确","错误")))</f>
        <v/>
      </c>
      <c r="AO198" s="69" t="str">
        <f>IF(AB198="","",IF(AB198=INDEX(cs!$AL$1:$AL$242,MATCH(AC198,cs!$AM$1:$AM$242,0)),"正确","请核对"))</f>
        <v/>
      </c>
      <c r="AP198" s="70"/>
    </row>
    <row r="199" ht="15.6" spans="1:42">
      <c r="A199" s="18" t="str">
        <f t="shared" si="32"/>
        <v/>
      </c>
      <c r="B199" s="19"/>
      <c r="C199" s="20"/>
      <c r="D199" s="20"/>
      <c r="E199" s="21"/>
      <c r="F199" s="22"/>
      <c r="G199" s="22"/>
      <c r="H199" s="22"/>
      <c r="I199" s="33"/>
      <c r="J199" s="34"/>
      <c r="K199" s="34"/>
      <c r="L199" s="34"/>
      <c r="M199" s="35" t="str">
        <f t="shared" si="33"/>
        <v/>
      </c>
      <c r="N199" s="35" t="str">
        <f t="shared" si="34"/>
        <v/>
      </c>
      <c r="O199" s="35" t="str">
        <f t="shared" si="35"/>
        <v/>
      </c>
      <c r="P199" s="35" t="str">
        <f t="shared" si="36"/>
        <v/>
      </c>
      <c r="Q199" s="45"/>
      <c r="R199" s="45"/>
      <c r="S199" s="45"/>
      <c r="T199" s="46"/>
      <c r="U199" s="46"/>
      <c r="V199" s="33"/>
      <c r="W199" s="34"/>
      <c r="X199" s="22"/>
      <c r="Y199" s="22"/>
      <c r="Z199" s="54"/>
      <c r="AA199" s="22"/>
      <c r="AB199" s="22"/>
      <c r="AC199" s="55"/>
      <c r="AD199" s="56"/>
      <c r="AE199" s="56"/>
      <c r="AF199" s="56"/>
      <c r="AG199" s="56"/>
      <c r="AH199" s="64" t="str">
        <f t="shared" si="37"/>
        <v/>
      </c>
      <c r="AI199" s="63" t="str">
        <f t="shared" si="38"/>
        <v/>
      </c>
      <c r="AJ199" s="63" t="str">
        <f>IF(G199="","",IF(LEN(G199)&lt;&gt;18,"位数不对",IF(AND(LEN(G199)=18,MID("10X98765432",MOD(SUM(MID(G199,{1;2;3;4;5;6;7;8;9;10;11;12;13;14;15;16;17},1)*2^(18-{1;2;3;4;5;6;7;8;9;10;11;12;13;14;15;16;17})),11)+1,1)=RIGHT(G199)),"正确","错误")))</f>
        <v/>
      </c>
      <c r="AK199" s="65" t="str">
        <f ca="1" t="shared" si="39"/>
        <v/>
      </c>
      <c r="AL199" s="63" t="str">
        <f t="shared" si="40"/>
        <v/>
      </c>
      <c r="AM199" s="63" t="str">
        <f>IF(J199="","",IF(LEN(J199)&lt;&gt;18,"位数不对",IF(AND(LEN(J199)=18,MID("10X98765432",MOD(SUM(MID(J199,{1;2;3;4;5;6;7;8;9;10;11;12;13;14;15;16;17},1)*2^(18-{1;2;3;4;5;6;7;8;9;10;11;12;13;14;15;16;17})),11)+1,1)=RIGHT(J199)),"正确","错误")))</f>
        <v/>
      </c>
      <c r="AN199" s="63" t="str">
        <f>IF(L199="","",IF(LEN(L199)&lt;&gt;18,"位数不对",IF(AND(LEN(L199)=18,MID("10X98765432",MOD(SUM(MID(L199,{1;2;3;4;5;6;7;8;9;10;11;12;13;14;15;16;17},1)*2^(18-{1;2;3;4;5;6;7;8;9;10;11;12;13;14;15;16;17})),11)+1,1)=RIGHT(L199)),"正确","错误")))</f>
        <v/>
      </c>
      <c r="AO199" s="69" t="str">
        <f>IF(AB199="","",IF(AB199=INDEX(cs!$AL$1:$AL$242,MATCH(AC199,cs!$AM$1:$AM$242,0)),"正确","请核对"))</f>
        <v/>
      </c>
      <c r="AP199" s="70"/>
    </row>
    <row r="200" ht="15.6" spans="1:42">
      <c r="A200" s="18" t="str">
        <f t="shared" si="32"/>
        <v/>
      </c>
      <c r="B200" s="19"/>
      <c r="C200" s="20"/>
      <c r="D200" s="20"/>
      <c r="E200" s="21"/>
      <c r="F200" s="22"/>
      <c r="G200" s="22"/>
      <c r="H200" s="22"/>
      <c r="I200" s="33"/>
      <c r="J200" s="34"/>
      <c r="K200" s="34"/>
      <c r="L200" s="34"/>
      <c r="M200" s="35" t="str">
        <f t="shared" si="33"/>
        <v/>
      </c>
      <c r="N200" s="35" t="str">
        <f t="shared" si="34"/>
        <v/>
      </c>
      <c r="O200" s="35" t="str">
        <f t="shared" si="35"/>
        <v/>
      </c>
      <c r="P200" s="35" t="str">
        <f t="shared" si="36"/>
        <v/>
      </c>
      <c r="Q200" s="45"/>
      <c r="R200" s="45"/>
      <c r="S200" s="45"/>
      <c r="T200" s="46"/>
      <c r="U200" s="46"/>
      <c r="V200" s="33"/>
      <c r="W200" s="34"/>
      <c r="X200" s="22"/>
      <c r="Y200" s="22"/>
      <c r="Z200" s="54"/>
      <c r="AA200" s="22"/>
      <c r="AB200" s="22"/>
      <c r="AC200" s="55"/>
      <c r="AD200" s="56"/>
      <c r="AE200" s="56"/>
      <c r="AF200" s="56"/>
      <c r="AG200" s="56"/>
      <c r="AH200" s="64" t="str">
        <f t="shared" si="37"/>
        <v/>
      </c>
      <c r="AI200" s="63" t="str">
        <f t="shared" si="38"/>
        <v/>
      </c>
      <c r="AJ200" s="63" t="str">
        <f>IF(G200="","",IF(LEN(G200)&lt;&gt;18,"位数不对",IF(AND(LEN(G200)=18,MID("10X98765432",MOD(SUM(MID(G200,{1;2;3;4;5;6;7;8;9;10;11;12;13;14;15;16;17},1)*2^(18-{1;2;3;4;5;6;7;8;9;10;11;12;13;14;15;16;17})),11)+1,1)=RIGHT(G200)),"正确","错误")))</f>
        <v/>
      </c>
      <c r="AK200" s="65" t="str">
        <f ca="1" t="shared" si="39"/>
        <v/>
      </c>
      <c r="AL200" s="63" t="str">
        <f t="shared" si="40"/>
        <v/>
      </c>
      <c r="AM200" s="63" t="str">
        <f>IF(J200="","",IF(LEN(J200)&lt;&gt;18,"位数不对",IF(AND(LEN(J200)=18,MID("10X98765432",MOD(SUM(MID(J200,{1;2;3;4;5;6;7;8;9;10;11;12;13;14;15;16;17},1)*2^(18-{1;2;3;4;5;6;7;8;9;10;11;12;13;14;15;16;17})),11)+1,1)=RIGHT(J200)),"正确","错误")))</f>
        <v/>
      </c>
      <c r="AN200" s="63" t="str">
        <f>IF(L200="","",IF(LEN(L200)&lt;&gt;18,"位数不对",IF(AND(LEN(L200)=18,MID("10X98765432",MOD(SUM(MID(L200,{1;2;3;4;5;6;7;8;9;10;11;12;13;14;15;16;17},1)*2^(18-{1;2;3;4;5;6;7;8;9;10;11;12;13;14;15;16;17})),11)+1,1)=RIGHT(L200)),"正确","错误")))</f>
        <v/>
      </c>
      <c r="AO200" s="69" t="str">
        <f>IF(AB200="","",IF(AB200=INDEX(cs!$AL$1:$AL$242,MATCH(AC200,cs!$AM$1:$AM$242,0)),"正确","请核对"))</f>
        <v/>
      </c>
      <c r="AP200" s="70"/>
    </row>
    <row r="201" ht="15.6" spans="1:42">
      <c r="A201" s="18" t="str">
        <f t="shared" si="32"/>
        <v/>
      </c>
      <c r="B201" s="19"/>
      <c r="C201" s="20"/>
      <c r="D201" s="20"/>
      <c r="E201" s="21"/>
      <c r="F201" s="22"/>
      <c r="G201" s="22"/>
      <c r="H201" s="22"/>
      <c r="I201" s="33"/>
      <c r="J201" s="34"/>
      <c r="K201" s="34"/>
      <c r="L201" s="34"/>
      <c r="M201" s="35" t="str">
        <f t="shared" si="33"/>
        <v/>
      </c>
      <c r="N201" s="35" t="str">
        <f t="shared" si="34"/>
        <v/>
      </c>
      <c r="O201" s="35" t="str">
        <f t="shared" si="35"/>
        <v/>
      </c>
      <c r="P201" s="35" t="str">
        <f t="shared" si="36"/>
        <v/>
      </c>
      <c r="Q201" s="45"/>
      <c r="R201" s="45"/>
      <c r="S201" s="45"/>
      <c r="T201" s="46"/>
      <c r="U201" s="46"/>
      <c r="V201" s="33"/>
      <c r="W201" s="34"/>
      <c r="X201" s="22"/>
      <c r="Y201" s="22"/>
      <c r="Z201" s="54"/>
      <c r="AA201" s="22"/>
      <c r="AB201" s="22"/>
      <c r="AC201" s="55"/>
      <c r="AD201" s="56"/>
      <c r="AE201" s="56"/>
      <c r="AF201" s="56"/>
      <c r="AG201" s="56"/>
      <c r="AH201" s="64" t="str">
        <f t="shared" si="37"/>
        <v/>
      </c>
      <c r="AI201" s="63" t="str">
        <f t="shared" si="38"/>
        <v/>
      </c>
      <c r="AJ201" s="63" t="str">
        <f>IF(G201="","",IF(LEN(G201)&lt;&gt;18,"位数不对",IF(AND(LEN(G201)=18,MID("10X98765432",MOD(SUM(MID(G201,{1;2;3;4;5;6;7;8;9;10;11;12;13;14;15;16;17},1)*2^(18-{1;2;3;4;5;6;7;8;9;10;11;12;13;14;15;16;17})),11)+1,1)=RIGHT(G201)),"正确","错误")))</f>
        <v/>
      </c>
      <c r="AK201" s="65" t="str">
        <f ca="1" t="shared" si="39"/>
        <v/>
      </c>
      <c r="AL201" s="63" t="str">
        <f t="shared" si="40"/>
        <v/>
      </c>
      <c r="AM201" s="63" t="str">
        <f>IF(J201="","",IF(LEN(J201)&lt;&gt;18,"位数不对",IF(AND(LEN(J201)=18,MID("10X98765432",MOD(SUM(MID(J201,{1;2;3;4;5;6;7;8;9;10;11;12;13;14;15;16;17},1)*2^(18-{1;2;3;4;5;6;7;8;9;10;11;12;13;14;15;16;17})),11)+1,1)=RIGHT(J201)),"正确","错误")))</f>
        <v/>
      </c>
      <c r="AN201" s="63" t="str">
        <f>IF(L201="","",IF(LEN(L201)&lt;&gt;18,"位数不对",IF(AND(LEN(L201)=18,MID("10X98765432",MOD(SUM(MID(L201,{1;2;3;4;5;6;7;8;9;10;11;12;13;14;15;16;17},1)*2^(18-{1;2;3;4;5;6;7;8;9;10;11;12;13;14;15;16;17})),11)+1,1)=RIGHT(L201)),"正确","错误")))</f>
        <v/>
      </c>
      <c r="AO201" s="69" t="str">
        <f>IF(AB201="","",IF(AB201=INDEX(cs!$AL$1:$AL$242,MATCH(AC201,cs!$AM$1:$AM$242,0)),"正确","请核对"))</f>
        <v/>
      </c>
      <c r="AP201" s="70"/>
    </row>
    <row r="202" ht="15.6" spans="1:42">
      <c r="A202" s="18" t="str">
        <f t="shared" si="32"/>
        <v/>
      </c>
      <c r="B202" s="19"/>
      <c r="C202" s="20"/>
      <c r="D202" s="20"/>
      <c r="E202" s="21"/>
      <c r="F202" s="22"/>
      <c r="G202" s="22"/>
      <c r="H202" s="22"/>
      <c r="I202" s="33"/>
      <c r="J202" s="34"/>
      <c r="K202" s="34"/>
      <c r="L202" s="34"/>
      <c r="M202" s="35" t="str">
        <f t="shared" si="33"/>
        <v/>
      </c>
      <c r="N202" s="35" t="str">
        <f t="shared" si="34"/>
        <v/>
      </c>
      <c r="O202" s="35" t="str">
        <f t="shared" si="35"/>
        <v/>
      </c>
      <c r="P202" s="35" t="str">
        <f t="shared" si="36"/>
        <v/>
      </c>
      <c r="Q202" s="45"/>
      <c r="R202" s="45"/>
      <c r="S202" s="45"/>
      <c r="T202" s="46"/>
      <c r="U202" s="46"/>
      <c r="V202" s="33"/>
      <c r="W202" s="34"/>
      <c r="X202" s="22"/>
      <c r="Y202" s="22"/>
      <c r="Z202" s="54"/>
      <c r="AA202" s="22"/>
      <c r="AB202" s="22"/>
      <c r="AC202" s="55"/>
      <c r="AD202" s="56"/>
      <c r="AE202" s="56"/>
      <c r="AF202" s="56"/>
      <c r="AG202" s="56"/>
      <c r="AH202" s="64" t="str">
        <f t="shared" si="37"/>
        <v/>
      </c>
      <c r="AI202" s="63" t="str">
        <f t="shared" si="38"/>
        <v/>
      </c>
      <c r="AJ202" s="63" t="str">
        <f>IF(G202="","",IF(LEN(G202)&lt;&gt;18,"位数不对",IF(AND(LEN(G202)=18,MID("10X98765432",MOD(SUM(MID(G202,{1;2;3;4;5;6;7;8;9;10;11;12;13;14;15;16;17},1)*2^(18-{1;2;3;4;5;6;7;8;9;10;11;12;13;14;15;16;17})),11)+1,1)=RIGHT(G202)),"正确","错误")))</f>
        <v/>
      </c>
      <c r="AK202" s="65" t="str">
        <f ca="1" t="shared" si="39"/>
        <v/>
      </c>
      <c r="AL202" s="63" t="str">
        <f t="shared" si="40"/>
        <v/>
      </c>
      <c r="AM202" s="63" t="str">
        <f>IF(J202="","",IF(LEN(J202)&lt;&gt;18,"位数不对",IF(AND(LEN(J202)=18,MID("10X98765432",MOD(SUM(MID(J202,{1;2;3;4;5;6;7;8;9;10;11;12;13;14;15;16;17},1)*2^(18-{1;2;3;4;5;6;7;8;9;10;11;12;13;14;15;16;17})),11)+1,1)=RIGHT(J202)),"正确","错误")))</f>
        <v/>
      </c>
      <c r="AN202" s="63" t="str">
        <f>IF(L202="","",IF(LEN(L202)&lt;&gt;18,"位数不对",IF(AND(LEN(L202)=18,MID("10X98765432",MOD(SUM(MID(L202,{1;2;3;4;5;6;7;8;9;10;11;12;13;14;15;16;17},1)*2^(18-{1;2;3;4;5;6;7;8;9;10;11;12;13;14;15;16;17})),11)+1,1)=RIGHT(L202)),"正确","错误")))</f>
        <v/>
      </c>
      <c r="AO202" s="69" t="str">
        <f>IF(AB202="","",IF(AB202=INDEX(cs!$AL$1:$AL$242,MATCH(AC202,cs!$AM$1:$AM$242,0)),"正确","请核对"))</f>
        <v/>
      </c>
      <c r="AP202" s="70"/>
    </row>
    <row r="203" ht="15.6" spans="1:42">
      <c r="A203" s="18" t="str">
        <f t="shared" si="32"/>
        <v/>
      </c>
      <c r="B203" s="19"/>
      <c r="C203" s="20"/>
      <c r="D203" s="20"/>
      <c r="E203" s="21"/>
      <c r="F203" s="22"/>
      <c r="G203" s="22"/>
      <c r="H203" s="22"/>
      <c r="I203" s="33"/>
      <c r="J203" s="34"/>
      <c r="K203" s="34"/>
      <c r="L203" s="34"/>
      <c r="M203" s="35" t="str">
        <f t="shared" si="33"/>
        <v/>
      </c>
      <c r="N203" s="35" t="str">
        <f t="shared" si="34"/>
        <v/>
      </c>
      <c r="O203" s="35" t="str">
        <f t="shared" si="35"/>
        <v/>
      </c>
      <c r="P203" s="35" t="str">
        <f t="shared" si="36"/>
        <v/>
      </c>
      <c r="Q203" s="45"/>
      <c r="R203" s="45"/>
      <c r="S203" s="45"/>
      <c r="T203" s="46"/>
      <c r="U203" s="46"/>
      <c r="V203" s="33"/>
      <c r="W203" s="34"/>
      <c r="X203" s="22"/>
      <c r="Y203" s="22"/>
      <c r="Z203" s="54"/>
      <c r="AA203" s="22"/>
      <c r="AB203" s="22"/>
      <c r="AC203" s="55"/>
      <c r="AD203" s="56"/>
      <c r="AE203" s="56"/>
      <c r="AF203" s="56"/>
      <c r="AG203" s="56"/>
      <c r="AH203" s="64" t="str">
        <f t="shared" si="37"/>
        <v/>
      </c>
      <c r="AI203" s="63" t="str">
        <f t="shared" si="38"/>
        <v/>
      </c>
      <c r="AJ203" s="63" t="str">
        <f>IF(G203="","",IF(LEN(G203)&lt;&gt;18,"位数不对",IF(AND(LEN(G203)=18,MID("10X98765432",MOD(SUM(MID(G203,{1;2;3;4;5;6;7;8;9;10;11;12;13;14;15;16;17},1)*2^(18-{1;2;3;4;5;6;7;8;9;10;11;12;13;14;15;16;17})),11)+1,1)=RIGHT(G203)),"正确","错误")))</f>
        <v/>
      </c>
      <c r="AK203" s="65" t="str">
        <f ca="1" t="shared" si="39"/>
        <v/>
      </c>
      <c r="AL203" s="63" t="str">
        <f t="shared" si="40"/>
        <v/>
      </c>
      <c r="AM203" s="63" t="str">
        <f>IF(J203="","",IF(LEN(J203)&lt;&gt;18,"位数不对",IF(AND(LEN(J203)=18,MID("10X98765432",MOD(SUM(MID(J203,{1;2;3;4;5;6;7;8;9;10;11;12;13;14;15;16;17},1)*2^(18-{1;2;3;4;5;6;7;8;9;10;11;12;13;14;15;16;17})),11)+1,1)=RIGHT(J203)),"正确","错误")))</f>
        <v/>
      </c>
      <c r="AN203" s="63" t="str">
        <f>IF(L203="","",IF(LEN(L203)&lt;&gt;18,"位数不对",IF(AND(LEN(L203)=18,MID("10X98765432",MOD(SUM(MID(L203,{1;2;3;4;5;6;7;8;9;10;11;12;13;14;15;16;17},1)*2^(18-{1;2;3;4;5;6;7;8;9;10;11;12;13;14;15;16;17})),11)+1,1)=RIGHT(L203)),"正确","错误")))</f>
        <v/>
      </c>
      <c r="AO203" s="69" t="str">
        <f>IF(AB203="","",IF(AB203=INDEX(cs!$AL$1:$AL$242,MATCH(AC203,cs!$AM$1:$AM$242,0)),"正确","请核对"))</f>
        <v/>
      </c>
      <c r="AP203" s="70"/>
    </row>
    <row r="204" ht="15.6" spans="1:42">
      <c r="A204" s="18" t="str">
        <f t="shared" si="32"/>
        <v/>
      </c>
      <c r="B204" s="19"/>
      <c r="C204" s="20"/>
      <c r="D204" s="20"/>
      <c r="E204" s="21"/>
      <c r="F204" s="22"/>
      <c r="G204" s="22"/>
      <c r="H204" s="22"/>
      <c r="I204" s="33"/>
      <c r="J204" s="34"/>
      <c r="K204" s="34"/>
      <c r="L204" s="34"/>
      <c r="M204" s="35" t="str">
        <f t="shared" si="33"/>
        <v/>
      </c>
      <c r="N204" s="35" t="str">
        <f t="shared" si="34"/>
        <v/>
      </c>
      <c r="O204" s="35" t="str">
        <f t="shared" si="35"/>
        <v/>
      </c>
      <c r="P204" s="35" t="str">
        <f t="shared" si="36"/>
        <v/>
      </c>
      <c r="Q204" s="45"/>
      <c r="R204" s="45"/>
      <c r="S204" s="45"/>
      <c r="T204" s="46"/>
      <c r="U204" s="46"/>
      <c r="V204" s="33"/>
      <c r="W204" s="34"/>
      <c r="X204" s="22"/>
      <c r="Y204" s="22"/>
      <c r="Z204" s="54"/>
      <c r="AA204" s="22"/>
      <c r="AB204" s="22"/>
      <c r="AC204" s="55"/>
      <c r="AD204" s="56"/>
      <c r="AE204" s="56"/>
      <c r="AF204" s="56"/>
      <c r="AG204" s="56"/>
      <c r="AH204" s="64" t="str">
        <f t="shared" si="37"/>
        <v/>
      </c>
      <c r="AI204" s="63" t="str">
        <f t="shared" si="38"/>
        <v/>
      </c>
      <c r="AJ204" s="63" t="str">
        <f>IF(G204="","",IF(LEN(G204)&lt;&gt;18,"位数不对",IF(AND(LEN(G204)=18,MID("10X98765432",MOD(SUM(MID(G204,{1;2;3;4;5;6;7;8;9;10;11;12;13;14;15;16;17},1)*2^(18-{1;2;3;4;5;6;7;8;9;10;11;12;13;14;15;16;17})),11)+1,1)=RIGHT(G204)),"正确","错误")))</f>
        <v/>
      </c>
      <c r="AK204" s="65" t="str">
        <f ca="1" t="shared" si="39"/>
        <v/>
      </c>
      <c r="AL204" s="63" t="str">
        <f t="shared" si="40"/>
        <v/>
      </c>
      <c r="AM204" s="63" t="str">
        <f>IF(J204="","",IF(LEN(J204)&lt;&gt;18,"位数不对",IF(AND(LEN(J204)=18,MID("10X98765432",MOD(SUM(MID(J204,{1;2;3;4;5;6;7;8;9;10;11;12;13;14;15;16;17},1)*2^(18-{1;2;3;4;5;6;7;8;9;10;11;12;13;14;15;16;17})),11)+1,1)=RIGHT(J204)),"正确","错误")))</f>
        <v/>
      </c>
      <c r="AN204" s="63" t="str">
        <f>IF(L204="","",IF(LEN(L204)&lt;&gt;18,"位数不对",IF(AND(LEN(L204)=18,MID("10X98765432",MOD(SUM(MID(L204,{1;2;3;4;5;6;7;8;9;10;11;12;13;14;15;16;17},1)*2^(18-{1;2;3;4;5;6;7;8;9;10;11;12;13;14;15;16;17})),11)+1,1)=RIGHT(L204)),"正确","错误")))</f>
        <v/>
      </c>
      <c r="AO204" s="69" t="str">
        <f>IF(AB204="","",IF(AB204=INDEX(cs!$AL$1:$AL$242,MATCH(AC204,cs!$AM$1:$AM$242,0)),"正确","请核对"))</f>
        <v/>
      </c>
      <c r="AP204" s="70"/>
    </row>
    <row r="205" ht="15.6" spans="1:42">
      <c r="A205" s="18" t="str">
        <f t="shared" si="32"/>
        <v/>
      </c>
      <c r="B205" s="19"/>
      <c r="C205" s="20"/>
      <c r="D205" s="20"/>
      <c r="E205" s="21"/>
      <c r="F205" s="22"/>
      <c r="G205" s="22"/>
      <c r="H205" s="22"/>
      <c r="I205" s="33"/>
      <c r="J205" s="34"/>
      <c r="K205" s="34"/>
      <c r="L205" s="34"/>
      <c r="M205" s="35" t="str">
        <f t="shared" si="33"/>
        <v/>
      </c>
      <c r="N205" s="35" t="str">
        <f t="shared" si="34"/>
        <v/>
      </c>
      <c r="O205" s="35" t="str">
        <f t="shared" si="35"/>
        <v/>
      </c>
      <c r="P205" s="35" t="str">
        <f t="shared" si="36"/>
        <v/>
      </c>
      <c r="Q205" s="45"/>
      <c r="R205" s="45"/>
      <c r="S205" s="45"/>
      <c r="T205" s="46"/>
      <c r="U205" s="46"/>
      <c r="V205" s="33"/>
      <c r="W205" s="34"/>
      <c r="X205" s="22"/>
      <c r="Y205" s="22"/>
      <c r="Z205" s="54"/>
      <c r="AA205" s="22"/>
      <c r="AB205" s="22"/>
      <c r="AC205" s="55"/>
      <c r="AD205" s="56"/>
      <c r="AE205" s="56"/>
      <c r="AF205" s="56"/>
      <c r="AG205" s="56"/>
      <c r="AH205" s="64" t="str">
        <f t="shared" si="37"/>
        <v/>
      </c>
      <c r="AI205" s="63" t="str">
        <f t="shared" si="38"/>
        <v/>
      </c>
      <c r="AJ205" s="63" t="str">
        <f>IF(G205="","",IF(LEN(G205)&lt;&gt;18,"位数不对",IF(AND(LEN(G205)=18,MID("10X98765432",MOD(SUM(MID(G205,{1;2;3;4;5;6;7;8;9;10;11;12;13;14;15;16;17},1)*2^(18-{1;2;3;4;5;6;7;8;9;10;11;12;13;14;15;16;17})),11)+1,1)=RIGHT(G205)),"正确","错误")))</f>
        <v/>
      </c>
      <c r="AK205" s="65" t="str">
        <f ca="1" t="shared" si="39"/>
        <v/>
      </c>
      <c r="AL205" s="63" t="str">
        <f t="shared" si="40"/>
        <v/>
      </c>
      <c r="AM205" s="63" t="str">
        <f>IF(J205="","",IF(LEN(J205)&lt;&gt;18,"位数不对",IF(AND(LEN(J205)=18,MID("10X98765432",MOD(SUM(MID(J205,{1;2;3;4;5;6;7;8;9;10;11;12;13;14;15;16;17},1)*2^(18-{1;2;3;4;5;6;7;8;9;10;11;12;13;14;15;16;17})),11)+1,1)=RIGHT(J205)),"正确","错误")))</f>
        <v/>
      </c>
      <c r="AN205" s="63" t="str">
        <f>IF(L205="","",IF(LEN(L205)&lt;&gt;18,"位数不对",IF(AND(LEN(L205)=18,MID("10X98765432",MOD(SUM(MID(L205,{1;2;3;4;5;6;7;8;9;10;11;12;13;14;15;16;17},1)*2^(18-{1;2;3;4;5;6;7;8;9;10;11;12;13;14;15;16;17})),11)+1,1)=RIGHT(L205)),"正确","错误")))</f>
        <v/>
      </c>
      <c r="AO205" s="69" t="str">
        <f>IF(AB205="","",IF(AB205=INDEX(cs!$AL$1:$AL$242,MATCH(AC205,cs!$AM$1:$AM$242,0)),"正确","请核对"))</f>
        <v/>
      </c>
      <c r="AP205" s="70"/>
    </row>
    <row r="206" ht="15.6" spans="1:42">
      <c r="A206" s="18" t="str">
        <f t="shared" si="32"/>
        <v/>
      </c>
      <c r="B206" s="19"/>
      <c r="C206" s="20"/>
      <c r="D206" s="20"/>
      <c r="E206" s="21"/>
      <c r="F206" s="22"/>
      <c r="G206" s="22"/>
      <c r="H206" s="22"/>
      <c r="I206" s="33"/>
      <c r="J206" s="34"/>
      <c r="K206" s="34"/>
      <c r="L206" s="34"/>
      <c r="M206" s="35" t="str">
        <f t="shared" si="33"/>
        <v/>
      </c>
      <c r="N206" s="35" t="str">
        <f t="shared" si="34"/>
        <v/>
      </c>
      <c r="O206" s="35" t="str">
        <f t="shared" si="35"/>
        <v/>
      </c>
      <c r="P206" s="35" t="str">
        <f t="shared" si="36"/>
        <v/>
      </c>
      <c r="Q206" s="45"/>
      <c r="R206" s="45"/>
      <c r="S206" s="45"/>
      <c r="T206" s="46"/>
      <c r="U206" s="46"/>
      <c r="V206" s="33"/>
      <c r="W206" s="34"/>
      <c r="X206" s="22"/>
      <c r="Y206" s="22"/>
      <c r="Z206" s="54"/>
      <c r="AA206" s="22"/>
      <c r="AB206" s="22"/>
      <c r="AC206" s="55"/>
      <c r="AD206" s="56"/>
      <c r="AE206" s="56"/>
      <c r="AF206" s="56"/>
      <c r="AG206" s="56"/>
      <c r="AH206" s="64" t="str">
        <f t="shared" si="37"/>
        <v/>
      </c>
      <c r="AI206" s="63" t="str">
        <f t="shared" si="38"/>
        <v/>
      </c>
      <c r="AJ206" s="63" t="str">
        <f>IF(G206="","",IF(LEN(G206)&lt;&gt;18,"位数不对",IF(AND(LEN(G206)=18,MID("10X98765432",MOD(SUM(MID(G206,{1;2;3;4;5;6;7;8;9;10;11;12;13;14;15;16;17},1)*2^(18-{1;2;3;4;5;6;7;8;9;10;11;12;13;14;15;16;17})),11)+1,1)=RIGHT(G206)),"正确","错误")))</f>
        <v/>
      </c>
      <c r="AK206" s="65" t="str">
        <f ca="1" t="shared" si="39"/>
        <v/>
      </c>
      <c r="AL206" s="63" t="str">
        <f t="shared" si="40"/>
        <v/>
      </c>
      <c r="AM206" s="63" t="str">
        <f>IF(J206="","",IF(LEN(J206)&lt;&gt;18,"位数不对",IF(AND(LEN(J206)=18,MID("10X98765432",MOD(SUM(MID(J206,{1;2;3;4;5;6;7;8;9;10;11;12;13;14;15;16;17},1)*2^(18-{1;2;3;4;5;6;7;8;9;10;11;12;13;14;15;16;17})),11)+1,1)=RIGHT(J206)),"正确","错误")))</f>
        <v/>
      </c>
      <c r="AN206" s="63" t="str">
        <f>IF(L206="","",IF(LEN(L206)&lt;&gt;18,"位数不对",IF(AND(LEN(L206)=18,MID("10X98765432",MOD(SUM(MID(L206,{1;2;3;4;5;6;7;8;9;10;11;12;13;14;15;16;17},1)*2^(18-{1;2;3;4;5;6;7;8;9;10;11;12;13;14;15;16;17})),11)+1,1)=RIGHT(L206)),"正确","错误")))</f>
        <v/>
      </c>
      <c r="AO206" s="69" t="str">
        <f>IF(AB206="","",IF(AB206=INDEX(cs!$AL$1:$AL$242,MATCH(AC206,cs!$AM$1:$AM$242,0)),"正确","请核对"))</f>
        <v/>
      </c>
      <c r="AP206" s="70"/>
    </row>
    <row r="207" ht="15.6" spans="1:42">
      <c r="A207" s="18" t="str">
        <f t="shared" si="32"/>
        <v/>
      </c>
      <c r="B207" s="19"/>
      <c r="C207" s="20"/>
      <c r="D207" s="20"/>
      <c r="E207" s="21"/>
      <c r="F207" s="22"/>
      <c r="G207" s="22"/>
      <c r="H207" s="22"/>
      <c r="I207" s="33"/>
      <c r="J207" s="34"/>
      <c r="K207" s="34"/>
      <c r="L207" s="34"/>
      <c r="M207" s="35" t="str">
        <f t="shared" si="33"/>
        <v/>
      </c>
      <c r="N207" s="35" t="str">
        <f t="shared" si="34"/>
        <v/>
      </c>
      <c r="O207" s="35" t="str">
        <f t="shared" si="35"/>
        <v/>
      </c>
      <c r="P207" s="35" t="str">
        <f t="shared" si="36"/>
        <v/>
      </c>
      <c r="Q207" s="45"/>
      <c r="R207" s="45"/>
      <c r="S207" s="45"/>
      <c r="T207" s="46"/>
      <c r="U207" s="46"/>
      <c r="V207" s="33"/>
      <c r="W207" s="34"/>
      <c r="X207" s="22"/>
      <c r="Y207" s="22"/>
      <c r="Z207" s="54"/>
      <c r="AA207" s="22"/>
      <c r="AB207" s="22"/>
      <c r="AC207" s="55"/>
      <c r="AD207" s="56"/>
      <c r="AE207" s="56"/>
      <c r="AF207" s="56"/>
      <c r="AG207" s="56"/>
      <c r="AH207" s="64" t="str">
        <f t="shared" si="37"/>
        <v/>
      </c>
      <c r="AI207" s="63" t="str">
        <f t="shared" si="38"/>
        <v/>
      </c>
      <c r="AJ207" s="63" t="str">
        <f>IF(G207="","",IF(LEN(G207)&lt;&gt;18,"位数不对",IF(AND(LEN(G207)=18,MID("10X98765432",MOD(SUM(MID(G207,{1;2;3;4;5;6;7;8;9;10;11;12;13;14;15;16;17},1)*2^(18-{1;2;3;4;5;6;7;8;9;10;11;12;13;14;15;16;17})),11)+1,1)=RIGHT(G207)),"正确","错误")))</f>
        <v/>
      </c>
      <c r="AK207" s="65" t="str">
        <f ca="1" t="shared" si="39"/>
        <v/>
      </c>
      <c r="AL207" s="63" t="str">
        <f t="shared" si="40"/>
        <v/>
      </c>
      <c r="AM207" s="63" t="str">
        <f>IF(J207="","",IF(LEN(J207)&lt;&gt;18,"位数不对",IF(AND(LEN(J207)=18,MID("10X98765432",MOD(SUM(MID(J207,{1;2;3;4;5;6;7;8;9;10;11;12;13;14;15;16;17},1)*2^(18-{1;2;3;4;5;6;7;8;9;10;11;12;13;14;15;16;17})),11)+1,1)=RIGHT(J207)),"正确","错误")))</f>
        <v/>
      </c>
      <c r="AN207" s="63" t="str">
        <f>IF(L207="","",IF(LEN(L207)&lt;&gt;18,"位数不对",IF(AND(LEN(L207)=18,MID("10X98765432",MOD(SUM(MID(L207,{1;2;3;4;5;6;7;8;9;10;11;12;13;14;15;16;17},1)*2^(18-{1;2;3;4;5;6;7;8;9;10;11;12;13;14;15;16;17})),11)+1,1)=RIGHT(L207)),"正确","错误")))</f>
        <v/>
      </c>
      <c r="AO207" s="69" t="str">
        <f>IF(AB207="","",IF(AB207=INDEX(cs!$AL$1:$AL$242,MATCH(AC207,cs!$AM$1:$AM$242,0)),"正确","请核对"))</f>
        <v/>
      </c>
      <c r="AP207" s="70"/>
    </row>
    <row r="208" ht="15.6" spans="1:42">
      <c r="A208" s="18" t="str">
        <f t="shared" si="32"/>
        <v/>
      </c>
      <c r="B208" s="19"/>
      <c r="C208" s="20"/>
      <c r="D208" s="20"/>
      <c r="E208" s="21"/>
      <c r="F208" s="22"/>
      <c r="G208" s="22"/>
      <c r="H208" s="22"/>
      <c r="I208" s="33"/>
      <c r="J208" s="34"/>
      <c r="K208" s="34"/>
      <c r="L208" s="34"/>
      <c r="M208" s="35" t="str">
        <f t="shared" si="33"/>
        <v/>
      </c>
      <c r="N208" s="35" t="str">
        <f t="shared" si="34"/>
        <v/>
      </c>
      <c r="O208" s="35" t="str">
        <f t="shared" si="35"/>
        <v/>
      </c>
      <c r="P208" s="35" t="str">
        <f t="shared" si="36"/>
        <v/>
      </c>
      <c r="Q208" s="45"/>
      <c r="R208" s="45"/>
      <c r="S208" s="45"/>
      <c r="T208" s="46"/>
      <c r="U208" s="46"/>
      <c r="V208" s="33"/>
      <c r="W208" s="34"/>
      <c r="X208" s="22"/>
      <c r="Y208" s="22"/>
      <c r="Z208" s="54"/>
      <c r="AA208" s="22"/>
      <c r="AB208" s="22"/>
      <c r="AC208" s="55"/>
      <c r="AD208" s="56"/>
      <c r="AE208" s="56"/>
      <c r="AF208" s="56"/>
      <c r="AG208" s="56"/>
      <c r="AH208" s="64" t="str">
        <f t="shared" si="37"/>
        <v/>
      </c>
      <c r="AI208" s="63" t="str">
        <f t="shared" si="38"/>
        <v/>
      </c>
      <c r="AJ208" s="63" t="str">
        <f>IF(G208="","",IF(LEN(G208)&lt;&gt;18,"位数不对",IF(AND(LEN(G208)=18,MID("10X98765432",MOD(SUM(MID(G208,{1;2;3;4;5;6;7;8;9;10;11;12;13;14;15;16;17},1)*2^(18-{1;2;3;4;5;6;7;8;9;10;11;12;13;14;15;16;17})),11)+1,1)=RIGHT(G208)),"正确","错误")))</f>
        <v/>
      </c>
      <c r="AK208" s="65" t="str">
        <f ca="1" t="shared" si="39"/>
        <v/>
      </c>
      <c r="AL208" s="63" t="str">
        <f t="shared" si="40"/>
        <v/>
      </c>
      <c r="AM208" s="63" t="str">
        <f>IF(J208="","",IF(LEN(J208)&lt;&gt;18,"位数不对",IF(AND(LEN(J208)=18,MID("10X98765432",MOD(SUM(MID(J208,{1;2;3;4;5;6;7;8;9;10;11;12;13;14;15;16;17},1)*2^(18-{1;2;3;4;5;6;7;8;9;10;11;12;13;14;15;16;17})),11)+1,1)=RIGHT(J208)),"正确","错误")))</f>
        <v/>
      </c>
      <c r="AN208" s="63" t="str">
        <f>IF(L208="","",IF(LEN(L208)&lt;&gt;18,"位数不对",IF(AND(LEN(L208)=18,MID("10X98765432",MOD(SUM(MID(L208,{1;2;3;4;5;6;7;8;9;10;11;12;13;14;15;16;17},1)*2^(18-{1;2;3;4;5;6;7;8;9;10;11;12;13;14;15;16;17})),11)+1,1)=RIGHT(L208)),"正确","错误")))</f>
        <v/>
      </c>
      <c r="AO208" s="69" t="str">
        <f>IF(AB208="","",IF(AB208=INDEX(cs!$AL$1:$AL$242,MATCH(AC208,cs!$AM$1:$AM$242,0)),"正确","请核对"))</f>
        <v/>
      </c>
      <c r="AP208" s="70"/>
    </row>
    <row r="209" ht="15.6" spans="1:42">
      <c r="A209" s="18" t="str">
        <f t="shared" si="32"/>
        <v/>
      </c>
      <c r="B209" s="19"/>
      <c r="C209" s="20"/>
      <c r="D209" s="20"/>
      <c r="E209" s="21"/>
      <c r="F209" s="22"/>
      <c r="G209" s="22"/>
      <c r="H209" s="22"/>
      <c r="I209" s="33"/>
      <c r="J209" s="34"/>
      <c r="K209" s="34"/>
      <c r="L209" s="34"/>
      <c r="M209" s="35" t="str">
        <f t="shared" si="33"/>
        <v/>
      </c>
      <c r="N209" s="35" t="str">
        <f t="shared" si="34"/>
        <v/>
      </c>
      <c r="O209" s="35" t="str">
        <f t="shared" si="35"/>
        <v/>
      </c>
      <c r="P209" s="35" t="str">
        <f t="shared" si="36"/>
        <v/>
      </c>
      <c r="Q209" s="45"/>
      <c r="R209" s="45"/>
      <c r="S209" s="45"/>
      <c r="T209" s="46"/>
      <c r="U209" s="46"/>
      <c r="V209" s="33"/>
      <c r="W209" s="34"/>
      <c r="X209" s="22"/>
      <c r="Y209" s="22"/>
      <c r="Z209" s="54"/>
      <c r="AA209" s="22"/>
      <c r="AB209" s="22"/>
      <c r="AC209" s="55"/>
      <c r="AD209" s="56"/>
      <c r="AE209" s="56"/>
      <c r="AF209" s="56"/>
      <c r="AG209" s="56"/>
      <c r="AH209" s="64" t="str">
        <f t="shared" si="37"/>
        <v/>
      </c>
      <c r="AI209" s="63" t="str">
        <f t="shared" si="38"/>
        <v/>
      </c>
      <c r="AJ209" s="63" t="str">
        <f>IF(G209="","",IF(LEN(G209)&lt;&gt;18,"位数不对",IF(AND(LEN(G209)=18,MID("10X98765432",MOD(SUM(MID(G209,{1;2;3;4;5;6;7;8;9;10;11;12;13;14;15;16;17},1)*2^(18-{1;2;3;4;5;6;7;8;9;10;11;12;13;14;15;16;17})),11)+1,1)=RIGHT(G209)),"正确","错误")))</f>
        <v/>
      </c>
      <c r="AK209" s="65" t="str">
        <f ca="1" t="shared" si="39"/>
        <v/>
      </c>
      <c r="AL209" s="63" t="str">
        <f t="shared" si="40"/>
        <v/>
      </c>
      <c r="AM209" s="63" t="str">
        <f>IF(J209="","",IF(LEN(J209)&lt;&gt;18,"位数不对",IF(AND(LEN(J209)=18,MID("10X98765432",MOD(SUM(MID(J209,{1;2;3;4;5;6;7;8;9;10;11;12;13;14;15;16;17},1)*2^(18-{1;2;3;4;5;6;7;8;9;10;11;12;13;14;15;16;17})),11)+1,1)=RIGHT(J209)),"正确","错误")))</f>
        <v/>
      </c>
      <c r="AN209" s="63" t="str">
        <f>IF(L209="","",IF(LEN(L209)&lt;&gt;18,"位数不对",IF(AND(LEN(L209)=18,MID("10X98765432",MOD(SUM(MID(L209,{1;2;3;4;5;6;7;8;9;10;11;12;13;14;15;16;17},1)*2^(18-{1;2;3;4;5;6;7;8;9;10;11;12;13;14;15;16;17})),11)+1,1)=RIGHT(L209)),"正确","错误")))</f>
        <v/>
      </c>
      <c r="AO209" s="69" t="str">
        <f>IF(AB209="","",IF(AB209=INDEX(cs!$AL$1:$AL$242,MATCH(AC209,cs!$AM$1:$AM$242,0)),"正确","请核对"))</f>
        <v/>
      </c>
      <c r="AP209" s="70"/>
    </row>
    <row r="210" ht="15.6" spans="1:42">
      <c r="A210" s="18" t="str">
        <f t="shared" si="32"/>
        <v/>
      </c>
      <c r="B210" s="19"/>
      <c r="C210" s="20"/>
      <c r="D210" s="20"/>
      <c r="E210" s="21"/>
      <c r="F210" s="22"/>
      <c r="G210" s="22"/>
      <c r="H210" s="22"/>
      <c r="I210" s="33"/>
      <c r="J210" s="34"/>
      <c r="K210" s="34"/>
      <c r="L210" s="34"/>
      <c r="M210" s="35" t="str">
        <f t="shared" si="33"/>
        <v/>
      </c>
      <c r="N210" s="35" t="str">
        <f t="shared" si="34"/>
        <v/>
      </c>
      <c r="O210" s="35" t="str">
        <f t="shared" si="35"/>
        <v/>
      </c>
      <c r="P210" s="35" t="str">
        <f t="shared" si="36"/>
        <v/>
      </c>
      <c r="Q210" s="45"/>
      <c r="R210" s="45"/>
      <c r="S210" s="45"/>
      <c r="T210" s="46"/>
      <c r="U210" s="46"/>
      <c r="V210" s="33"/>
      <c r="W210" s="34"/>
      <c r="X210" s="22"/>
      <c r="Y210" s="22"/>
      <c r="Z210" s="54"/>
      <c r="AA210" s="22"/>
      <c r="AB210" s="22"/>
      <c r="AC210" s="55"/>
      <c r="AD210" s="56"/>
      <c r="AE210" s="56"/>
      <c r="AF210" s="56"/>
      <c r="AG210" s="56"/>
      <c r="AH210" s="64" t="str">
        <f t="shared" si="37"/>
        <v/>
      </c>
      <c r="AI210" s="63" t="str">
        <f t="shared" si="38"/>
        <v/>
      </c>
      <c r="AJ210" s="63" t="str">
        <f>IF(G210="","",IF(LEN(G210)&lt;&gt;18,"位数不对",IF(AND(LEN(G210)=18,MID("10X98765432",MOD(SUM(MID(G210,{1;2;3;4;5;6;7;8;9;10;11;12;13;14;15;16;17},1)*2^(18-{1;2;3;4;5;6;7;8;9;10;11;12;13;14;15;16;17})),11)+1,1)=RIGHT(G210)),"正确","错误")))</f>
        <v/>
      </c>
      <c r="AK210" s="65" t="str">
        <f ca="1" t="shared" si="39"/>
        <v/>
      </c>
      <c r="AL210" s="63" t="str">
        <f t="shared" si="40"/>
        <v/>
      </c>
      <c r="AM210" s="63" t="str">
        <f>IF(J210="","",IF(LEN(J210)&lt;&gt;18,"位数不对",IF(AND(LEN(J210)=18,MID("10X98765432",MOD(SUM(MID(J210,{1;2;3;4;5;6;7;8;9;10;11;12;13;14;15;16;17},1)*2^(18-{1;2;3;4;5;6;7;8;9;10;11;12;13;14;15;16;17})),11)+1,1)=RIGHT(J210)),"正确","错误")))</f>
        <v/>
      </c>
      <c r="AN210" s="63" t="str">
        <f>IF(L210="","",IF(LEN(L210)&lt;&gt;18,"位数不对",IF(AND(LEN(L210)=18,MID("10X98765432",MOD(SUM(MID(L210,{1;2;3;4;5;6;7;8;9;10;11;12;13;14;15;16;17},1)*2^(18-{1;2;3;4;5;6;7;8;9;10;11;12;13;14;15;16;17})),11)+1,1)=RIGHT(L210)),"正确","错误")))</f>
        <v/>
      </c>
      <c r="AO210" s="69" t="str">
        <f>IF(AB210="","",IF(AB210=INDEX(cs!$AL$1:$AL$242,MATCH(AC210,cs!$AM$1:$AM$242,0)),"正确","请核对"))</f>
        <v/>
      </c>
      <c r="AP210" s="70"/>
    </row>
    <row r="211" ht="15.6" spans="1:42">
      <c r="A211" s="18" t="str">
        <f t="shared" si="32"/>
        <v/>
      </c>
      <c r="B211" s="19"/>
      <c r="C211" s="20"/>
      <c r="D211" s="20"/>
      <c r="E211" s="21"/>
      <c r="F211" s="22"/>
      <c r="G211" s="22"/>
      <c r="H211" s="22"/>
      <c r="I211" s="33"/>
      <c r="J211" s="34"/>
      <c r="K211" s="34"/>
      <c r="L211" s="34"/>
      <c r="M211" s="35" t="str">
        <f t="shared" si="33"/>
        <v/>
      </c>
      <c r="N211" s="35" t="str">
        <f t="shared" si="34"/>
        <v/>
      </c>
      <c r="O211" s="35" t="str">
        <f t="shared" si="35"/>
        <v/>
      </c>
      <c r="P211" s="35" t="str">
        <f t="shared" si="36"/>
        <v/>
      </c>
      <c r="Q211" s="45"/>
      <c r="R211" s="45"/>
      <c r="S211" s="45"/>
      <c r="T211" s="46"/>
      <c r="U211" s="46"/>
      <c r="V211" s="33"/>
      <c r="W211" s="34"/>
      <c r="X211" s="22"/>
      <c r="Y211" s="22"/>
      <c r="Z211" s="54"/>
      <c r="AA211" s="22"/>
      <c r="AB211" s="22"/>
      <c r="AC211" s="55"/>
      <c r="AD211" s="56"/>
      <c r="AE211" s="56"/>
      <c r="AF211" s="56"/>
      <c r="AG211" s="56"/>
      <c r="AH211" s="64" t="str">
        <f t="shared" si="37"/>
        <v/>
      </c>
      <c r="AI211" s="63" t="str">
        <f t="shared" si="38"/>
        <v/>
      </c>
      <c r="AJ211" s="63" t="str">
        <f>IF(G211="","",IF(LEN(G211)&lt;&gt;18,"位数不对",IF(AND(LEN(G211)=18,MID("10X98765432",MOD(SUM(MID(G211,{1;2;3;4;5;6;7;8;9;10;11;12;13;14;15;16;17},1)*2^(18-{1;2;3;4;5;6;7;8;9;10;11;12;13;14;15;16;17})),11)+1,1)=RIGHT(G211)),"正确","错误")))</f>
        <v/>
      </c>
      <c r="AK211" s="65" t="str">
        <f ca="1" t="shared" si="39"/>
        <v/>
      </c>
      <c r="AL211" s="63" t="str">
        <f t="shared" si="40"/>
        <v/>
      </c>
      <c r="AM211" s="63" t="str">
        <f>IF(J211="","",IF(LEN(J211)&lt;&gt;18,"位数不对",IF(AND(LEN(J211)=18,MID("10X98765432",MOD(SUM(MID(J211,{1;2;3;4;5;6;7;8;9;10;11;12;13;14;15;16;17},1)*2^(18-{1;2;3;4;5;6;7;8;9;10;11;12;13;14;15;16;17})),11)+1,1)=RIGHT(J211)),"正确","错误")))</f>
        <v/>
      </c>
      <c r="AN211" s="63" t="str">
        <f>IF(L211="","",IF(LEN(L211)&lt;&gt;18,"位数不对",IF(AND(LEN(L211)=18,MID("10X98765432",MOD(SUM(MID(L211,{1;2;3;4;5;6;7;8;9;10;11;12;13;14;15;16;17},1)*2^(18-{1;2;3;4;5;6;7;8;9;10;11;12;13;14;15;16;17})),11)+1,1)=RIGHT(L211)),"正确","错误")))</f>
        <v/>
      </c>
      <c r="AO211" s="69" t="str">
        <f>IF(AB211="","",IF(AB211=INDEX(cs!$AL$1:$AL$242,MATCH(AC211,cs!$AM$1:$AM$242,0)),"正确","请核对"))</f>
        <v/>
      </c>
      <c r="AP211" s="70"/>
    </row>
    <row r="212" ht="15.6" spans="1:42">
      <c r="A212" s="18" t="str">
        <f t="shared" si="32"/>
        <v/>
      </c>
      <c r="B212" s="19"/>
      <c r="C212" s="20"/>
      <c r="D212" s="20"/>
      <c r="E212" s="21"/>
      <c r="F212" s="22"/>
      <c r="G212" s="22"/>
      <c r="H212" s="22"/>
      <c r="I212" s="33"/>
      <c r="J212" s="34"/>
      <c r="K212" s="34"/>
      <c r="L212" s="34"/>
      <c r="M212" s="35" t="str">
        <f t="shared" si="33"/>
        <v/>
      </c>
      <c r="N212" s="35" t="str">
        <f t="shared" si="34"/>
        <v/>
      </c>
      <c r="O212" s="35" t="str">
        <f t="shared" si="35"/>
        <v/>
      </c>
      <c r="P212" s="35" t="str">
        <f t="shared" si="36"/>
        <v/>
      </c>
      <c r="Q212" s="45"/>
      <c r="R212" s="45"/>
      <c r="S212" s="45"/>
      <c r="T212" s="46"/>
      <c r="U212" s="46"/>
      <c r="V212" s="33"/>
      <c r="W212" s="34"/>
      <c r="X212" s="22"/>
      <c r="Y212" s="22"/>
      <c r="Z212" s="54"/>
      <c r="AA212" s="22"/>
      <c r="AB212" s="22"/>
      <c r="AC212" s="55"/>
      <c r="AD212" s="56"/>
      <c r="AE212" s="56"/>
      <c r="AF212" s="56"/>
      <c r="AG212" s="56"/>
      <c r="AH212" s="64" t="str">
        <f t="shared" si="37"/>
        <v/>
      </c>
      <c r="AI212" s="63" t="str">
        <f t="shared" si="38"/>
        <v/>
      </c>
      <c r="AJ212" s="63" t="str">
        <f>IF(G212="","",IF(LEN(G212)&lt;&gt;18,"位数不对",IF(AND(LEN(G212)=18,MID("10X98765432",MOD(SUM(MID(G212,{1;2;3;4;5;6;7;8;9;10;11;12;13;14;15;16;17},1)*2^(18-{1;2;3;4;5;6;7;8;9;10;11;12;13;14;15;16;17})),11)+1,1)=RIGHT(G212)),"正确","错误")))</f>
        <v/>
      </c>
      <c r="AK212" s="65" t="str">
        <f ca="1" t="shared" si="39"/>
        <v/>
      </c>
      <c r="AL212" s="63" t="str">
        <f t="shared" si="40"/>
        <v/>
      </c>
      <c r="AM212" s="63" t="str">
        <f>IF(J212="","",IF(LEN(J212)&lt;&gt;18,"位数不对",IF(AND(LEN(J212)=18,MID("10X98765432",MOD(SUM(MID(J212,{1;2;3;4;5;6;7;8;9;10;11;12;13;14;15;16;17},1)*2^(18-{1;2;3;4;5;6;7;8;9;10;11;12;13;14;15;16;17})),11)+1,1)=RIGHT(J212)),"正确","错误")))</f>
        <v/>
      </c>
      <c r="AN212" s="63" t="str">
        <f>IF(L212="","",IF(LEN(L212)&lt;&gt;18,"位数不对",IF(AND(LEN(L212)=18,MID("10X98765432",MOD(SUM(MID(L212,{1;2;3;4;5;6;7;8;9;10;11;12;13;14;15;16;17},1)*2^(18-{1;2;3;4;5;6;7;8;9;10;11;12;13;14;15;16;17})),11)+1,1)=RIGHT(L212)),"正确","错误")))</f>
        <v/>
      </c>
      <c r="AO212" s="69" t="str">
        <f>IF(AB212="","",IF(AB212=INDEX(cs!$AL$1:$AL$242,MATCH(AC212,cs!$AM$1:$AM$242,0)),"正确","请核对"))</f>
        <v/>
      </c>
      <c r="AP212" s="70"/>
    </row>
    <row r="213" ht="15.6" spans="1:42">
      <c r="A213" s="18" t="str">
        <f t="shared" si="32"/>
        <v/>
      </c>
      <c r="B213" s="19"/>
      <c r="C213" s="20"/>
      <c r="D213" s="20"/>
      <c r="E213" s="21"/>
      <c r="F213" s="22"/>
      <c r="G213" s="22"/>
      <c r="H213" s="22"/>
      <c r="I213" s="33"/>
      <c r="J213" s="34"/>
      <c r="K213" s="34"/>
      <c r="L213" s="34"/>
      <c r="M213" s="35" t="str">
        <f t="shared" si="33"/>
        <v/>
      </c>
      <c r="N213" s="35" t="str">
        <f t="shared" si="34"/>
        <v/>
      </c>
      <c r="O213" s="35" t="str">
        <f t="shared" si="35"/>
        <v/>
      </c>
      <c r="P213" s="35" t="str">
        <f t="shared" si="36"/>
        <v/>
      </c>
      <c r="Q213" s="45"/>
      <c r="R213" s="45"/>
      <c r="S213" s="45"/>
      <c r="T213" s="46"/>
      <c r="U213" s="46"/>
      <c r="V213" s="33"/>
      <c r="W213" s="34"/>
      <c r="X213" s="22"/>
      <c r="Y213" s="22"/>
      <c r="Z213" s="54"/>
      <c r="AA213" s="22"/>
      <c r="AB213" s="22"/>
      <c r="AC213" s="55"/>
      <c r="AD213" s="56"/>
      <c r="AE213" s="56"/>
      <c r="AF213" s="56"/>
      <c r="AG213" s="56"/>
      <c r="AH213" s="64" t="str">
        <f t="shared" si="37"/>
        <v/>
      </c>
      <c r="AI213" s="63" t="str">
        <f t="shared" si="38"/>
        <v/>
      </c>
      <c r="AJ213" s="63" t="str">
        <f>IF(G213="","",IF(LEN(G213)&lt;&gt;18,"位数不对",IF(AND(LEN(G213)=18,MID("10X98765432",MOD(SUM(MID(G213,{1;2;3;4;5;6;7;8;9;10;11;12;13;14;15;16;17},1)*2^(18-{1;2;3;4;5;6;7;8;9;10;11;12;13;14;15;16;17})),11)+1,1)=RIGHT(G213)),"正确","错误")))</f>
        <v/>
      </c>
      <c r="AK213" s="65" t="str">
        <f ca="1" t="shared" si="39"/>
        <v/>
      </c>
      <c r="AL213" s="63" t="str">
        <f t="shared" si="40"/>
        <v/>
      </c>
      <c r="AM213" s="63" t="str">
        <f>IF(J213="","",IF(LEN(J213)&lt;&gt;18,"位数不对",IF(AND(LEN(J213)=18,MID("10X98765432",MOD(SUM(MID(J213,{1;2;3;4;5;6;7;8;9;10;11;12;13;14;15;16;17},1)*2^(18-{1;2;3;4;5;6;7;8;9;10;11;12;13;14;15;16;17})),11)+1,1)=RIGHT(J213)),"正确","错误")))</f>
        <v/>
      </c>
      <c r="AN213" s="63" t="str">
        <f>IF(L213="","",IF(LEN(L213)&lt;&gt;18,"位数不对",IF(AND(LEN(L213)=18,MID("10X98765432",MOD(SUM(MID(L213,{1;2;3;4;5;6;7;8;9;10;11;12;13;14;15;16;17},1)*2^(18-{1;2;3;4;5;6;7;8;9;10;11;12;13;14;15;16;17})),11)+1,1)=RIGHT(L213)),"正确","错误")))</f>
        <v/>
      </c>
      <c r="AO213" s="69" t="str">
        <f>IF(AB213="","",IF(AB213=INDEX(cs!$AL$1:$AL$242,MATCH(AC213,cs!$AM$1:$AM$242,0)),"正确","请核对"))</f>
        <v/>
      </c>
      <c r="AP213" s="70"/>
    </row>
    <row r="214" ht="15.6" spans="1:42">
      <c r="A214" s="18" t="str">
        <f t="shared" si="32"/>
        <v/>
      </c>
      <c r="B214" s="19"/>
      <c r="C214" s="20"/>
      <c r="D214" s="20"/>
      <c r="E214" s="21"/>
      <c r="F214" s="22"/>
      <c r="G214" s="22"/>
      <c r="H214" s="22"/>
      <c r="I214" s="33"/>
      <c r="J214" s="34"/>
      <c r="K214" s="34"/>
      <c r="L214" s="34"/>
      <c r="M214" s="35" t="str">
        <f t="shared" si="33"/>
        <v/>
      </c>
      <c r="N214" s="35" t="str">
        <f t="shared" si="34"/>
        <v/>
      </c>
      <c r="O214" s="35" t="str">
        <f t="shared" si="35"/>
        <v/>
      </c>
      <c r="P214" s="35" t="str">
        <f t="shared" si="36"/>
        <v/>
      </c>
      <c r="Q214" s="45"/>
      <c r="R214" s="45"/>
      <c r="S214" s="45"/>
      <c r="T214" s="46"/>
      <c r="U214" s="46"/>
      <c r="V214" s="33"/>
      <c r="W214" s="34"/>
      <c r="X214" s="22"/>
      <c r="Y214" s="22"/>
      <c r="Z214" s="54"/>
      <c r="AA214" s="22"/>
      <c r="AB214" s="22"/>
      <c r="AC214" s="55"/>
      <c r="AD214" s="56"/>
      <c r="AE214" s="56"/>
      <c r="AF214" s="56"/>
      <c r="AG214" s="56"/>
      <c r="AH214" s="64" t="str">
        <f t="shared" si="37"/>
        <v/>
      </c>
      <c r="AI214" s="63" t="str">
        <f t="shared" si="38"/>
        <v/>
      </c>
      <c r="AJ214" s="63" t="str">
        <f>IF(G214="","",IF(LEN(G214)&lt;&gt;18,"位数不对",IF(AND(LEN(G214)=18,MID("10X98765432",MOD(SUM(MID(G214,{1;2;3;4;5;6;7;8;9;10;11;12;13;14;15;16;17},1)*2^(18-{1;2;3;4;5;6;7;8;9;10;11;12;13;14;15;16;17})),11)+1,1)=RIGHT(G214)),"正确","错误")))</f>
        <v/>
      </c>
      <c r="AK214" s="65" t="str">
        <f ca="1" t="shared" si="39"/>
        <v/>
      </c>
      <c r="AL214" s="63" t="str">
        <f t="shared" si="40"/>
        <v/>
      </c>
      <c r="AM214" s="63" t="str">
        <f>IF(J214="","",IF(LEN(J214)&lt;&gt;18,"位数不对",IF(AND(LEN(J214)=18,MID("10X98765432",MOD(SUM(MID(J214,{1;2;3;4;5;6;7;8;9;10;11;12;13;14;15;16;17},1)*2^(18-{1;2;3;4;5;6;7;8;9;10;11;12;13;14;15;16;17})),11)+1,1)=RIGHT(J214)),"正确","错误")))</f>
        <v/>
      </c>
      <c r="AN214" s="63" t="str">
        <f>IF(L214="","",IF(LEN(L214)&lt;&gt;18,"位数不对",IF(AND(LEN(L214)=18,MID("10X98765432",MOD(SUM(MID(L214,{1;2;3;4;5;6;7;8;9;10;11;12;13;14;15;16;17},1)*2^(18-{1;2;3;4;5;6;7;8;9;10;11;12;13;14;15;16;17})),11)+1,1)=RIGHT(L214)),"正确","错误")))</f>
        <v/>
      </c>
      <c r="AO214" s="69" t="str">
        <f>IF(AB214="","",IF(AB214=INDEX(cs!$AL$1:$AL$242,MATCH(AC214,cs!$AM$1:$AM$242,0)),"正确","请核对"))</f>
        <v/>
      </c>
      <c r="AP214" s="70"/>
    </row>
    <row r="215" ht="15.6" spans="1:42">
      <c r="A215" s="18" t="str">
        <f t="shared" si="32"/>
        <v/>
      </c>
      <c r="B215" s="19"/>
      <c r="C215" s="20"/>
      <c r="D215" s="20"/>
      <c r="E215" s="21"/>
      <c r="F215" s="22"/>
      <c r="G215" s="22"/>
      <c r="H215" s="22"/>
      <c r="I215" s="33"/>
      <c r="J215" s="34"/>
      <c r="K215" s="34"/>
      <c r="L215" s="34"/>
      <c r="M215" s="35" t="str">
        <f t="shared" si="33"/>
        <v/>
      </c>
      <c r="N215" s="35" t="str">
        <f t="shared" si="34"/>
        <v/>
      </c>
      <c r="O215" s="35" t="str">
        <f t="shared" si="35"/>
        <v/>
      </c>
      <c r="P215" s="35" t="str">
        <f t="shared" si="36"/>
        <v/>
      </c>
      <c r="Q215" s="45"/>
      <c r="R215" s="45"/>
      <c r="S215" s="45"/>
      <c r="T215" s="46"/>
      <c r="U215" s="46"/>
      <c r="V215" s="33"/>
      <c r="W215" s="34"/>
      <c r="X215" s="22"/>
      <c r="Y215" s="22"/>
      <c r="Z215" s="54"/>
      <c r="AA215" s="22"/>
      <c r="AB215" s="22"/>
      <c r="AC215" s="55"/>
      <c r="AD215" s="56"/>
      <c r="AE215" s="56"/>
      <c r="AF215" s="56"/>
      <c r="AG215" s="56"/>
      <c r="AH215" s="64" t="str">
        <f t="shared" si="37"/>
        <v/>
      </c>
      <c r="AI215" s="63" t="str">
        <f t="shared" si="38"/>
        <v/>
      </c>
      <c r="AJ215" s="63" t="str">
        <f>IF(G215="","",IF(LEN(G215)&lt;&gt;18,"位数不对",IF(AND(LEN(G215)=18,MID("10X98765432",MOD(SUM(MID(G215,{1;2;3;4;5;6;7;8;9;10;11;12;13;14;15;16;17},1)*2^(18-{1;2;3;4;5;6;7;8;9;10;11;12;13;14;15;16;17})),11)+1,1)=RIGHT(G215)),"正确","错误")))</f>
        <v/>
      </c>
      <c r="AK215" s="65" t="str">
        <f ca="1" t="shared" si="39"/>
        <v/>
      </c>
      <c r="AL215" s="63" t="str">
        <f t="shared" si="40"/>
        <v/>
      </c>
      <c r="AM215" s="63" t="str">
        <f>IF(J215="","",IF(LEN(J215)&lt;&gt;18,"位数不对",IF(AND(LEN(J215)=18,MID("10X98765432",MOD(SUM(MID(J215,{1;2;3;4;5;6;7;8;9;10;11;12;13;14;15;16;17},1)*2^(18-{1;2;3;4;5;6;7;8;9;10;11;12;13;14;15;16;17})),11)+1,1)=RIGHT(J215)),"正确","错误")))</f>
        <v/>
      </c>
      <c r="AN215" s="63" t="str">
        <f>IF(L215="","",IF(LEN(L215)&lt;&gt;18,"位数不对",IF(AND(LEN(L215)=18,MID("10X98765432",MOD(SUM(MID(L215,{1;2;3;4;5;6;7;8;9;10;11;12;13;14;15;16;17},1)*2^(18-{1;2;3;4;5;6;7;8;9;10;11;12;13;14;15;16;17})),11)+1,1)=RIGHT(L215)),"正确","错误")))</f>
        <v/>
      </c>
      <c r="AO215" s="69" t="str">
        <f>IF(AB215="","",IF(AB215=INDEX(cs!$AL$1:$AL$242,MATCH(AC215,cs!$AM$1:$AM$242,0)),"正确","请核对"))</f>
        <v/>
      </c>
      <c r="AP215" s="70"/>
    </row>
    <row r="216" ht="15.6" spans="1:42">
      <c r="A216" s="18" t="str">
        <f t="shared" si="32"/>
        <v/>
      </c>
      <c r="B216" s="19"/>
      <c r="C216" s="20"/>
      <c r="D216" s="20"/>
      <c r="E216" s="21"/>
      <c r="F216" s="22"/>
      <c r="G216" s="22"/>
      <c r="H216" s="22"/>
      <c r="I216" s="33"/>
      <c r="J216" s="34"/>
      <c r="K216" s="34"/>
      <c r="L216" s="34"/>
      <c r="M216" s="35" t="str">
        <f t="shared" si="33"/>
        <v/>
      </c>
      <c r="N216" s="35" t="str">
        <f t="shared" si="34"/>
        <v/>
      </c>
      <c r="O216" s="35" t="str">
        <f t="shared" si="35"/>
        <v/>
      </c>
      <c r="P216" s="35" t="str">
        <f t="shared" si="36"/>
        <v/>
      </c>
      <c r="Q216" s="45"/>
      <c r="R216" s="45"/>
      <c r="S216" s="45"/>
      <c r="T216" s="46"/>
      <c r="U216" s="46"/>
      <c r="V216" s="33"/>
      <c r="W216" s="34"/>
      <c r="X216" s="22"/>
      <c r="Y216" s="22"/>
      <c r="Z216" s="54"/>
      <c r="AA216" s="22"/>
      <c r="AB216" s="22"/>
      <c r="AC216" s="55"/>
      <c r="AD216" s="56"/>
      <c r="AE216" s="56"/>
      <c r="AF216" s="56"/>
      <c r="AG216" s="56"/>
      <c r="AH216" s="64" t="str">
        <f t="shared" si="37"/>
        <v/>
      </c>
      <c r="AI216" s="63" t="str">
        <f t="shared" si="38"/>
        <v/>
      </c>
      <c r="AJ216" s="63" t="str">
        <f>IF(G216="","",IF(LEN(G216)&lt;&gt;18,"位数不对",IF(AND(LEN(G216)=18,MID("10X98765432",MOD(SUM(MID(G216,{1;2;3;4;5;6;7;8;9;10;11;12;13;14;15;16;17},1)*2^(18-{1;2;3;4;5;6;7;8;9;10;11;12;13;14;15;16;17})),11)+1,1)=RIGHT(G216)),"正确","错误")))</f>
        <v/>
      </c>
      <c r="AK216" s="65" t="str">
        <f ca="1" t="shared" si="39"/>
        <v/>
      </c>
      <c r="AL216" s="63" t="str">
        <f t="shared" si="40"/>
        <v/>
      </c>
      <c r="AM216" s="63" t="str">
        <f>IF(J216="","",IF(LEN(J216)&lt;&gt;18,"位数不对",IF(AND(LEN(J216)=18,MID("10X98765432",MOD(SUM(MID(J216,{1;2;3;4;5;6;7;8;9;10;11;12;13;14;15;16;17},1)*2^(18-{1;2;3;4;5;6;7;8;9;10;11;12;13;14;15;16;17})),11)+1,1)=RIGHT(J216)),"正确","错误")))</f>
        <v/>
      </c>
      <c r="AN216" s="63" t="str">
        <f>IF(L216="","",IF(LEN(L216)&lt;&gt;18,"位数不对",IF(AND(LEN(L216)=18,MID("10X98765432",MOD(SUM(MID(L216,{1;2;3;4;5;6;7;8;9;10;11;12;13;14;15;16;17},1)*2^(18-{1;2;3;4;5;6;7;8;9;10;11;12;13;14;15;16;17})),11)+1,1)=RIGHT(L216)),"正确","错误")))</f>
        <v/>
      </c>
      <c r="AO216" s="69" t="str">
        <f>IF(AB216="","",IF(AB216=INDEX(cs!$AL$1:$AL$242,MATCH(AC216,cs!$AM$1:$AM$242,0)),"正确","请核对"))</f>
        <v/>
      </c>
      <c r="AP216" s="70"/>
    </row>
    <row r="217" ht="15.6" spans="1:42">
      <c r="A217" s="18" t="str">
        <f t="shared" si="32"/>
        <v/>
      </c>
      <c r="B217" s="19"/>
      <c r="C217" s="20"/>
      <c r="D217" s="20"/>
      <c r="E217" s="21"/>
      <c r="F217" s="22"/>
      <c r="G217" s="22"/>
      <c r="H217" s="22"/>
      <c r="I217" s="33"/>
      <c r="J217" s="34"/>
      <c r="K217" s="34"/>
      <c r="L217" s="34"/>
      <c r="M217" s="35" t="str">
        <f t="shared" si="33"/>
        <v/>
      </c>
      <c r="N217" s="35" t="str">
        <f t="shared" si="34"/>
        <v/>
      </c>
      <c r="O217" s="35" t="str">
        <f t="shared" si="35"/>
        <v/>
      </c>
      <c r="P217" s="35" t="str">
        <f t="shared" si="36"/>
        <v/>
      </c>
      <c r="Q217" s="45"/>
      <c r="R217" s="45"/>
      <c r="S217" s="45"/>
      <c r="T217" s="46"/>
      <c r="U217" s="46"/>
      <c r="V217" s="33"/>
      <c r="W217" s="34"/>
      <c r="X217" s="22"/>
      <c r="Y217" s="22"/>
      <c r="Z217" s="54"/>
      <c r="AA217" s="22"/>
      <c r="AB217" s="22"/>
      <c r="AC217" s="55"/>
      <c r="AD217" s="56"/>
      <c r="AE217" s="56"/>
      <c r="AF217" s="56"/>
      <c r="AG217" s="56"/>
      <c r="AH217" s="64" t="str">
        <f t="shared" si="37"/>
        <v/>
      </c>
      <c r="AI217" s="63" t="str">
        <f t="shared" si="38"/>
        <v/>
      </c>
      <c r="AJ217" s="63" t="str">
        <f>IF(G217="","",IF(LEN(G217)&lt;&gt;18,"位数不对",IF(AND(LEN(G217)=18,MID("10X98765432",MOD(SUM(MID(G217,{1;2;3;4;5;6;7;8;9;10;11;12;13;14;15;16;17},1)*2^(18-{1;2;3;4;5;6;7;8;9;10;11;12;13;14;15;16;17})),11)+1,1)=RIGHT(G217)),"正确","错误")))</f>
        <v/>
      </c>
      <c r="AK217" s="65" t="str">
        <f ca="1" t="shared" si="39"/>
        <v/>
      </c>
      <c r="AL217" s="63" t="str">
        <f t="shared" si="40"/>
        <v/>
      </c>
      <c r="AM217" s="63" t="str">
        <f>IF(J217="","",IF(LEN(J217)&lt;&gt;18,"位数不对",IF(AND(LEN(J217)=18,MID("10X98765432",MOD(SUM(MID(J217,{1;2;3;4;5;6;7;8;9;10;11;12;13;14;15;16;17},1)*2^(18-{1;2;3;4;5;6;7;8;9;10;11;12;13;14;15;16;17})),11)+1,1)=RIGHT(J217)),"正确","错误")))</f>
        <v/>
      </c>
      <c r="AN217" s="63" t="str">
        <f>IF(L217="","",IF(LEN(L217)&lt;&gt;18,"位数不对",IF(AND(LEN(L217)=18,MID("10X98765432",MOD(SUM(MID(L217,{1;2;3;4;5;6;7;8;9;10;11;12;13;14;15;16;17},1)*2^(18-{1;2;3;4;5;6;7;8;9;10;11;12;13;14;15;16;17})),11)+1,1)=RIGHT(L217)),"正确","错误")))</f>
        <v/>
      </c>
      <c r="AO217" s="69" t="str">
        <f>IF(AB217="","",IF(AB217=INDEX(cs!$AL$1:$AL$242,MATCH(AC217,cs!$AM$1:$AM$242,0)),"正确","请核对"))</f>
        <v/>
      </c>
      <c r="AP217" s="70"/>
    </row>
    <row r="218" ht="15.6" spans="1:42">
      <c r="A218" s="18" t="str">
        <f t="shared" si="32"/>
        <v/>
      </c>
      <c r="B218" s="19"/>
      <c r="C218" s="20"/>
      <c r="D218" s="20"/>
      <c r="E218" s="21"/>
      <c r="F218" s="22"/>
      <c r="G218" s="22"/>
      <c r="H218" s="22"/>
      <c r="I218" s="33"/>
      <c r="J218" s="34"/>
      <c r="K218" s="34"/>
      <c r="L218" s="34"/>
      <c r="M218" s="35" t="str">
        <f t="shared" si="33"/>
        <v/>
      </c>
      <c r="N218" s="35" t="str">
        <f t="shared" si="34"/>
        <v/>
      </c>
      <c r="O218" s="35" t="str">
        <f t="shared" si="35"/>
        <v/>
      </c>
      <c r="P218" s="35" t="str">
        <f t="shared" si="36"/>
        <v/>
      </c>
      <c r="Q218" s="45"/>
      <c r="R218" s="45"/>
      <c r="S218" s="45"/>
      <c r="T218" s="46"/>
      <c r="U218" s="46"/>
      <c r="V218" s="33"/>
      <c r="W218" s="34"/>
      <c r="X218" s="22"/>
      <c r="Y218" s="22"/>
      <c r="Z218" s="54"/>
      <c r="AA218" s="22"/>
      <c r="AB218" s="22"/>
      <c r="AC218" s="55"/>
      <c r="AD218" s="56"/>
      <c r="AE218" s="56"/>
      <c r="AF218" s="56"/>
      <c r="AG218" s="56"/>
      <c r="AH218" s="64" t="str">
        <f t="shared" si="37"/>
        <v/>
      </c>
      <c r="AI218" s="63" t="str">
        <f t="shared" si="38"/>
        <v/>
      </c>
      <c r="AJ218" s="63" t="str">
        <f>IF(G218="","",IF(LEN(G218)&lt;&gt;18,"位数不对",IF(AND(LEN(G218)=18,MID("10X98765432",MOD(SUM(MID(G218,{1;2;3;4;5;6;7;8;9;10;11;12;13;14;15;16;17},1)*2^(18-{1;2;3;4;5;6;7;8;9;10;11;12;13;14;15;16;17})),11)+1,1)=RIGHT(G218)),"正确","错误")))</f>
        <v/>
      </c>
      <c r="AK218" s="65" t="str">
        <f ca="1" t="shared" si="39"/>
        <v/>
      </c>
      <c r="AL218" s="63" t="str">
        <f t="shared" si="40"/>
        <v/>
      </c>
      <c r="AM218" s="63" t="str">
        <f>IF(J218="","",IF(LEN(J218)&lt;&gt;18,"位数不对",IF(AND(LEN(J218)=18,MID("10X98765432",MOD(SUM(MID(J218,{1;2;3;4;5;6;7;8;9;10;11;12;13;14;15;16;17},1)*2^(18-{1;2;3;4;5;6;7;8;9;10;11;12;13;14;15;16;17})),11)+1,1)=RIGHT(J218)),"正确","错误")))</f>
        <v/>
      </c>
      <c r="AN218" s="63" t="str">
        <f>IF(L218="","",IF(LEN(L218)&lt;&gt;18,"位数不对",IF(AND(LEN(L218)=18,MID("10X98765432",MOD(SUM(MID(L218,{1;2;3;4;5;6;7;8;9;10;11;12;13;14;15;16;17},1)*2^(18-{1;2;3;4;5;6;7;8;9;10;11;12;13;14;15;16;17})),11)+1,1)=RIGHT(L218)),"正确","错误")))</f>
        <v/>
      </c>
      <c r="AO218" s="69" t="str">
        <f>IF(AB218="","",IF(AB218=INDEX(cs!$AL$1:$AL$242,MATCH(AC218,cs!$AM$1:$AM$242,0)),"正确","请核对"))</f>
        <v/>
      </c>
      <c r="AP218" s="70"/>
    </row>
    <row r="219" ht="15.6" spans="1:42">
      <c r="A219" s="18" t="str">
        <f t="shared" si="32"/>
        <v/>
      </c>
      <c r="B219" s="19"/>
      <c r="C219" s="20"/>
      <c r="D219" s="20"/>
      <c r="E219" s="21"/>
      <c r="F219" s="22"/>
      <c r="G219" s="22"/>
      <c r="H219" s="22"/>
      <c r="I219" s="33"/>
      <c r="J219" s="34"/>
      <c r="K219" s="34"/>
      <c r="L219" s="34"/>
      <c r="M219" s="35" t="str">
        <f t="shared" si="33"/>
        <v/>
      </c>
      <c r="N219" s="35" t="str">
        <f t="shared" si="34"/>
        <v/>
      </c>
      <c r="O219" s="35" t="str">
        <f t="shared" si="35"/>
        <v/>
      </c>
      <c r="P219" s="35" t="str">
        <f t="shared" si="36"/>
        <v/>
      </c>
      <c r="Q219" s="45"/>
      <c r="R219" s="45"/>
      <c r="S219" s="45"/>
      <c r="T219" s="46"/>
      <c r="U219" s="46"/>
      <c r="V219" s="33"/>
      <c r="W219" s="34"/>
      <c r="X219" s="22"/>
      <c r="Y219" s="22"/>
      <c r="Z219" s="54"/>
      <c r="AA219" s="22"/>
      <c r="AB219" s="22"/>
      <c r="AC219" s="55"/>
      <c r="AD219" s="56"/>
      <c r="AE219" s="56"/>
      <c r="AF219" s="56"/>
      <c r="AG219" s="56"/>
      <c r="AH219" s="64" t="str">
        <f t="shared" si="37"/>
        <v/>
      </c>
      <c r="AI219" s="63" t="str">
        <f t="shared" si="38"/>
        <v/>
      </c>
      <c r="AJ219" s="63" t="str">
        <f>IF(G219="","",IF(LEN(G219)&lt;&gt;18,"位数不对",IF(AND(LEN(G219)=18,MID("10X98765432",MOD(SUM(MID(G219,{1;2;3;4;5;6;7;8;9;10;11;12;13;14;15;16;17},1)*2^(18-{1;2;3;4;5;6;7;8;9;10;11;12;13;14;15;16;17})),11)+1,1)=RIGHT(G219)),"正确","错误")))</f>
        <v/>
      </c>
      <c r="AK219" s="65" t="str">
        <f ca="1" t="shared" si="39"/>
        <v/>
      </c>
      <c r="AL219" s="63" t="str">
        <f t="shared" si="40"/>
        <v/>
      </c>
      <c r="AM219" s="63" t="str">
        <f>IF(J219="","",IF(LEN(J219)&lt;&gt;18,"位数不对",IF(AND(LEN(J219)=18,MID("10X98765432",MOD(SUM(MID(J219,{1;2;3;4;5;6;7;8;9;10;11;12;13;14;15;16;17},1)*2^(18-{1;2;3;4;5;6;7;8;9;10;11;12;13;14;15;16;17})),11)+1,1)=RIGHT(J219)),"正确","错误")))</f>
        <v/>
      </c>
      <c r="AN219" s="63" t="str">
        <f>IF(L219="","",IF(LEN(L219)&lt;&gt;18,"位数不对",IF(AND(LEN(L219)=18,MID("10X98765432",MOD(SUM(MID(L219,{1;2;3;4;5;6;7;8;9;10;11;12;13;14;15;16;17},1)*2^(18-{1;2;3;4;5;6;7;8;9;10;11;12;13;14;15;16;17})),11)+1,1)=RIGHT(L219)),"正确","错误")))</f>
        <v/>
      </c>
      <c r="AO219" s="69" t="str">
        <f>IF(AB219="","",IF(AB219=INDEX(cs!$AL$1:$AL$242,MATCH(AC219,cs!$AM$1:$AM$242,0)),"正确","请核对"))</f>
        <v/>
      </c>
      <c r="AP219" s="70"/>
    </row>
    <row r="220" ht="15.6" spans="1:42">
      <c r="A220" s="18" t="str">
        <f t="shared" si="32"/>
        <v/>
      </c>
      <c r="B220" s="19"/>
      <c r="C220" s="20"/>
      <c r="D220" s="20"/>
      <c r="E220" s="21"/>
      <c r="F220" s="22"/>
      <c r="G220" s="22"/>
      <c r="H220" s="22"/>
      <c r="I220" s="33"/>
      <c r="J220" s="34"/>
      <c r="K220" s="34"/>
      <c r="L220" s="34"/>
      <c r="M220" s="35" t="str">
        <f t="shared" si="33"/>
        <v/>
      </c>
      <c r="N220" s="35" t="str">
        <f t="shared" si="34"/>
        <v/>
      </c>
      <c r="O220" s="35" t="str">
        <f t="shared" si="35"/>
        <v/>
      </c>
      <c r="P220" s="35" t="str">
        <f t="shared" si="36"/>
        <v/>
      </c>
      <c r="Q220" s="45"/>
      <c r="R220" s="45"/>
      <c r="S220" s="45"/>
      <c r="T220" s="46"/>
      <c r="U220" s="46"/>
      <c r="V220" s="33"/>
      <c r="W220" s="34"/>
      <c r="X220" s="22"/>
      <c r="Y220" s="22"/>
      <c r="Z220" s="54"/>
      <c r="AA220" s="22"/>
      <c r="AB220" s="22"/>
      <c r="AC220" s="55"/>
      <c r="AD220" s="56"/>
      <c r="AE220" s="56"/>
      <c r="AF220" s="56"/>
      <c r="AG220" s="56"/>
      <c r="AH220" s="64" t="str">
        <f t="shared" si="37"/>
        <v/>
      </c>
      <c r="AI220" s="63" t="str">
        <f t="shared" si="38"/>
        <v/>
      </c>
      <c r="AJ220" s="63" t="str">
        <f>IF(G220="","",IF(LEN(G220)&lt;&gt;18,"位数不对",IF(AND(LEN(G220)=18,MID("10X98765432",MOD(SUM(MID(G220,{1;2;3;4;5;6;7;8;9;10;11;12;13;14;15;16;17},1)*2^(18-{1;2;3;4;5;6;7;8;9;10;11;12;13;14;15;16;17})),11)+1,1)=RIGHT(G220)),"正确","错误")))</f>
        <v/>
      </c>
      <c r="AK220" s="65" t="str">
        <f ca="1" t="shared" si="39"/>
        <v/>
      </c>
      <c r="AL220" s="63" t="str">
        <f t="shared" si="40"/>
        <v/>
      </c>
      <c r="AM220" s="63" t="str">
        <f>IF(J220="","",IF(LEN(J220)&lt;&gt;18,"位数不对",IF(AND(LEN(J220)=18,MID("10X98765432",MOD(SUM(MID(J220,{1;2;3;4;5;6;7;8;9;10;11;12;13;14;15;16;17},1)*2^(18-{1;2;3;4;5;6;7;8;9;10;11;12;13;14;15;16;17})),11)+1,1)=RIGHT(J220)),"正确","错误")))</f>
        <v/>
      </c>
      <c r="AN220" s="63" t="str">
        <f>IF(L220="","",IF(LEN(L220)&lt;&gt;18,"位数不对",IF(AND(LEN(L220)=18,MID("10X98765432",MOD(SUM(MID(L220,{1;2;3;4;5;6;7;8;9;10;11;12;13;14;15;16;17},1)*2^(18-{1;2;3;4;5;6;7;8;9;10;11;12;13;14;15;16;17})),11)+1,1)=RIGHT(L220)),"正确","错误")))</f>
        <v/>
      </c>
      <c r="AO220" s="69" t="str">
        <f>IF(AB220="","",IF(AB220=INDEX(cs!$AL$1:$AL$242,MATCH(AC220,cs!$AM$1:$AM$242,0)),"正确","请核对"))</f>
        <v/>
      </c>
      <c r="AP220" s="70"/>
    </row>
    <row r="221" ht="15.6" spans="1:42">
      <c r="A221" s="18" t="str">
        <f t="shared" si="32"/>
        <v/>
      </c>
      <c r="B221" s="19"/>
      <c r="C221" s="20"/>
      <c r="D221" s="20"/>
      <c r="E221" s="21"/>
      <c r="F221" s="22"/>
      <c r="G221" s="22"/>
      <c r="H221" s="22"/>
      <c r="I221" s="33"/>
      <c r="J221" s="34"/>
      <c r="K221" s="34"/>
      <c r="L221" s="34"/>
      <c r="M221" s="35" t="str">
        <f t="shared" si="33"/>
        <v/>
      </c>
      <c r="N221" s="35" t="str">
        <f t="shared" si="34"/>
        <v/>
      </c>
      <c r="O221" s="35" t="str">
        <f t="shared" si="35"/>
        <v/>
      </c>
      <c r="P221" s="35" t="str">
        <f t="shared" si="36"/>
        <v/>
      </c>
      <c r="Q221" s="45"/>
      <c r="R221" s="45"/>
      <c r="S221" s="45"/>
      <c r="T221" s="46"/>
      <c r="U221" s="46"/>
      <c r="V221" s="33"/>
      <c r="W221" s="34"/>
      <c r="X221" s="22"/>
      <c r="Y221" s="22"/>
      <c r="Z221" s="54"/>
      <c r="AA221" s="22"/>
      <c r="AB221" s="22"/>
      <c r="AC221" s="55"/>
      <c r="AD221" s="56"/>
      <c r="AE221" s="56"/>
      <c r="AF221" s="56"/>
      <c r="AG221" s="56"/>
      <c r="AH221" s="64" t="str">
        <f t="shared" si="37"/>
        <v/>
      </c>
      <c r="AI221" s="63" t="str">
        <f t="shared" si="38"/>
        <v/>
      </c>
      <c r="AJ221" s="63" t="str">
        <f>IF(G221="","",IF(LEN(G221)&lt;&gt;18,"位数不对",IF(AND(LEN(G221)=18,MID("10X98765432",MOD(SUM(MID(G221,{1;2;3;4;5;6;7;8;9;10;11;12;13;14;15;16;17},1)*2^(18-{1;2;3;4;5;6;7;8;9;10;11;12;13;14;15;16;17})),11)+1,1)=RIGHT(G221)),"正确","错误")))</f>
        <v/>
      </c>
      <c r="AK221" s="65" t="str">
        <f ca="1" t="shared" si="39"/>
        <v/>
      </c>
      <c r="AL221" s="63" t="str">
        <f t="shared" si="40"/>
        <v/>
      </c>
      <c r="AM221" s="63" t="str">
        <f>IF(J221="","",IF(LEN(J221)&lt;&gt;18,"位数不对",IF(AND(LEN(J221)=18,MID("10X98765432",MOD(SUM(MID(J221,{1;2;3;4;5;6;7;8;9;10;11;12;13;14;15;16;17},1)*2^(18-{1;2;3;4;5;6;7;8;9;10;11;12;13;14;15;16;17})),11)+1,1)=RIGHT(J221)),"正确","错误")))</f>
        <v/>
      </c>
      <c r="AN221" s="63" t="str">
        <f>IF(L221="","",IF(LEN(L221)&lt;&gt;18,"位数不对",IF(AND(LEN(L221)=18,MID("10X98765432",MOD(SUM(MID(L221,{1;2;3;4;5;6;7;8;9;10;11;12;13;14;15;16;17},1)*2^(18-{1;2;3;4;5;6;7;8;9;10;11;12;13;14;15;16;17})),11)+1,1)=RIGHT(L221)),"正确","错误")))</f>
        <v/>
      </c>
      <c r="AO221" s="69" t="str">
        <f>IF(AB221="","",IF(AB221=INDEX(cs!$AL$1:$AL$242,MATCH(AC221,cs!$AM$1:$AM$242,0)),"正确","请核对"))</f>
        <v/>
      </c>
      <c r="AP221" s="70"/>
    </row>
    <row r="222" ht="15.6" spans="1:42">
      <c r="A222" s="18" t="str">
        <f t="shared" si="32"/>
        <v/>
      </c>
      <c r="B222" s="19"/>
      <c r="C222" s="20"/>
      <c r="D222" s="20"/>
      <c r="E222" s="21"/>
      <c r="F222" s="22"/>
      <c r="G222" s="22"/>
      <c r="H222" s="22"/>
      <c r="I222" s="33"/>
      <c r="J222" s="34"/>
      <c r="K222" s="34"/>
      <c r="L222" s="34"/>
      <c r="M222" s="35" t="str">
        <f t="shared" si="33"/>
        <v/>
      </c>
      <c r="N222" s="35" t="str">
        <f t="shared" si="34"/>
        <v/>
      </c>
      <c r="O222" s="35" t="str">
        <f t="shared" si="35"/>
        <v/>
      </c>
      <c r="P222" s="35" t="str">
        <f t="shared" si="36"/>
        <v/>
      </c>
      <c r="Q222" s="45"/>
      <c r="R222" s="45"/>
      <c r="S222" s="45"/>
      <c r="T222" s="46"/>
      <c r="U222" s="46"/>
      <c r="V222" s="33"/>
      <c r="W222" s="34"/>
      <c r="X222" s="22"/>
      <c r="Y222" s="22"/>
      <c r="Z222" s="54"/>
      <c r="AA222" s="22"/>
      <c r="AB222" s="22"/>
      <c r="AC222" s="55"/>
      <c r="AD222" s="56"/>
      <c r="AE222" s="56"/>
      <c r="AF222" s="56"/>
      <c r="AG222" s="56"/>
      <c r="AH222" s="64" t="str">
        <f t="shared" si="37"/>
        <v/>
      </c>
      <c r="AI222" s="63" t="str">
        <f t="shared" si="38"/>
        <v/>
      </c>
      <c r="AJ222" s="63" t="str">
        <f>IF(G222="","",IF(LEN(G222)&lt;&gt;18,"位数不对",IF(AND(LEN(G222)=18,MID("10X98765432",MOD(SUM(MID(G222,{1;2;3;4;5;6;7;8;9;10;11;12;13;14;15;16;17},1)*2^(18-{1;2;3;4;5;6;7;8;9;10;11;12;13;14;15;16;17})),11)+1,1)=RIGHT(G222)),"正确","错误")))</f>
        <v/>
      </c>
      <c r="AK222" s="65" t="str">
        <f ca="1" t="shared" si="39"/>
        <v/>
      </c>
      <c r="AL222" s="63" t="str">
        <f t="shared" si="40"/>
        <v/>
      </c>
      <c r="AM222" s="63" t="str">
        <f>IF(J222="","",IF(LEN(J222)&lt;&gt;18,"位数不对",IF(AND(LEN(J222)=18,MID("10X98765432",MOD(SUM(MID(J222,{1;2;3;4;5;6;7;8;9;10;11;12;13;14;15;16;17},1)*2^(18-{1;2;3;4;5;6;7;8;9;10;11;12;13;14;15;16;17})),11)+1,1)=RIGHT(J222)),"正确","错误")))</f>
        <v/>
      </c>
      <c r="AN222" s="63" t="str">
        <f>IF(L222="","",IF(LEN(L222)&lt;&gt;18,"位数不对",IF(AND(LEN(L222)=18,MID("10X98765432",MOD(SUM(MID(L222,{1;2;3;4;5;6;7;8;9;10;11;12;13;14;15;16;17},1)*2^(18-{1;2;3;4;5;6;7;8;9;10;11;12;13;14;15;16;17})),11)+1,1)=RIGHT(L222)),"正确","错误")))</f>
        <v/>
      </c>
      <c r="AO222" s="69" t="str">
        <f>IF(AB222="","",IF(AB222=INDEX(cs!$AL$1:$AL$242,MATCH(AC222,cs!$AM$1:$AM$242,0)),"正确","请核对"))</f>
        <v/>
      </c>
      <c r="AP222" s="70"/>
    </row>
    <row r="223" ht="15.6" spans="1:42">
      <c r="A223" s="18" t="str">
        <f t="shared" si="32"/>
        <v/>
      </c>
      <c r="B223" s="19"/>
      <c r="C223" s="20"/>
      <c r="D223" s="20"/>
      <c r="E223" s="21"/>
      <c r="F223" s="22"/>
      <c r="G223" s="22"/>
      <c r="H223" s="22"/>
      <c r="I223" s="33"/>
      <c r="J223" s="34"/>
      <c r="K223" s="34"/>
      <c r="L223" s="34"/>
      <c r="M223" s="35" t="str">
        <f t="shared" si="33"/>
        <v/>
      </c>
      <c r="N223" s="35" t="str">
        <f t="shared" si="34"/>
        <v/>
      </c>
      <c r="O223" s="35" t="str">
        <f t="shared" si="35"/>
        <v/>
      </c>
      <c r="P223" s="35" t="str">
        <f t="shared" si="36"/>
        <v/>
      </c>
      <c r="Q223" s="45"/>
      <c r="R223" s="45"/>
      <c r="S223" s="45"/>
      <c r="T223" s="46"/>
      <c r="U223" s="46"/>
      <c r="V223" s="33"/>
      <c r="W223" s="34"/>
      <c r="X223" s="22"/>
      <c r="Y223" s="22"/>
      <c r="Z223" s="54"/>
      <c r="AA223" s="22"/>
      <c r="AB223" s="22"/>
      <c r="AC223" s="55"/>
      <c r="AD223" s="56"/>
      <c r="AE223" s="56"/>
      <c r="AF223" s="56"/>
      <c r="AG223" s="56"/>
      <c r="AH223" s="64" t="str">
        <f t="shared" si="37"/>
        <v/>
      </c>
      <c r="AI223" s="63" t="str">
        <f t="shared" si="38"/>
        <v/>
      </c>
      <c r="AJ223" s="63" t="str">
        <f>IF(G223="","",IF(LEN(G223)&lt;&gt;18,"位数不对",IF(AND(LEN(G223)=18,MID("10X98765432",MOD(SUM(MID(G223,{1;2;3;4;5;6;7;8;9;10;11;12;13;14;15;16;17},1)*2^(18-{1;2;3;4;5;6;7;8;9;10;11;12;13;14;15;16;17})),11)+1,1)=RIGHT(G223)),"正确","错误")))</f>
        <v/>
      </c>
      <c r="AK223" s="65" t="str">
        <f ca="1" t="shared" si="39"/>
        <v/>
      </c>
      <c r="AL223" s="63" t="str">
        <f t="shared" si="40"/>
        <v/>
      </c>
      <c r="AM223" s="63" t="str">
        <f>IF(J223="","",IF(LEN(J223)&lt;&gt;18,"位数不对",IF(AND(LEN(J223)=18,MID("10X98765432",MOD(SUM(MID(J223,{1;2;3;4;5;6;7;8;9;10;11;12;13;14;15;16;17},1)*2^(18-{1;2;3;4;5;6;7;8;9;10;11;12;13;14;15;16;17})),11)+1,1)=RIGHT(J223)),"正确","错误")))</f>
        <v/>
      </c>
      <c r="AN223" s="63" t="str">
        <f>IF(L223="","",IF(LEN(L223)&lt;&gt;18,"位数不对",IF(AND(LEN(L223)=18,MID("10X98765432",MOD(SUM(MID(L223,{1;2;3;4;5;6;7;8;9;10;11;12;13;14;15;16;17},1)*2^(18-{1;2;3;4;5;6;7;8;9;10;11;12;13;14;15;16;17})),11)+1,1)=RIGHT(L223)),"正确","错误")))</f>
        <v/>
      </c>
      <c r="AO223" s="69" t="str">
        <f>IF(AB223="","",IF(AB223=INDEX(cs!$AL$1:$AL$242,MATCH(AC223,cs!$AM$1:$AM$242,0)),"正确","请核对"))</f>
        <v/>
      </c>
      <c r="AP223" s="70"/>
    </row>
    <row r="224" ht="15.6" spans="1:42">
      <c r="A224" s="18" t="str">
        <f t="shared" si="32"/>
        <v/>
      </c>
      <c r="B224" s="19"/>
      <c r="C224" s="20"/>
      <c r="D224" s="20"/>
      <c r="E224" s="21"/>
      <c r="F224" s="22"/>
      <c r="G224" s="22"/>
      <c r="H224" s="22"/>
      <c r="I224" s="33"/>
      <c r="J224" s="34"/>
      <c r="K224" s="34"/>
      <c r="L224" s="34"/>
      <c r="M224" s="35" t="str">
        <f t="shared" si="33"/>
        <v/>
      </c>
      <c r="N224" s="35" t="str">
        <f t="shared" si="34"/>
        <v/>
      </c>
      <c r="O224" s="35" t="str">
        <f t="shared" si="35"/>
        <v/>
      </c>
      <c r="P224" s="35" t="str">
        <f t="shared" si="36"/>
        <v/>
      </c>
      <c r="Q224" s="45"/>
      <c r="R224" s="45"/>
      <c r="S224" s="45"/>
      <c r="T224" s="46"/>
      <c r="U224" s="46"/>
      <c r="V224" s="33"/>
      <c r="W224" s="34"/>
      <c r="X224" s="22"/>
      <c r="Y224" s="22"/>
      <c r="Z224" s="54"/>
      <c r="AA224" s="22"/>
      <c r="AB224" s="22"/>
      <c r="AC224" s="55"/>
      <c r="AD224" s="56"/>
      <c r="AE224" s="56"/>
      <c r="AF224" s="56"/>
      <c r="AG224" s="56"/>
      <c r="AH224" s="64" t="str">
        <f t="shared" si="37"/>
        <v/>
      </c>
      <c r="AI224" s="63" t="str">
        <f t="shared" si="38"/>
        <v/>
      </c>
      <c r="AJ224" s="63" t="str">
        <f>IF(G224="","",IF(LEN(G224)&lt;&gt;18,"位数不对",IF(AND(LEN(G224)=18,MID("10X98765432",MOD(SUM(MID(G224,{1;2;3;4;5;6;7;8;9;10;11;12;13;14;15;16;17},1)*2^(18-{1;2;3;4;5;6;7;8;9;10;11;12;13;14;15;16;17})),11)+1,1)=RIGHT(G224)),"正确","错误")))</f>
        <v/>
      </c>
      <c r="AK224" s="65" t="str">
        <f ca="1" t="shared" si="39"/>
        <v/>
      </c>
      <c r="AL224" s="63" t="str">
        <f t="shared" si="40"/>
        <v/>
      </c>
      <c r="AM224" s="63" t="str">
        <f>IF(J224="","",IF(LEN(J224)&lt;&gt;18,"位数不对",IF(AND(LEN(J224)=18,MID("10X98765432",MOD(SUM(MID(J224,{1;2;3;4;5;6;7;8;9;10;11;12;13;14;15;16;17},1)*2^(18-{1;2;3;4;5;6;7;8;9;10;11;12;13;14;15;16;17})),11)+1,1)=RIGHT(J224)),"正确","错误")))</f>
        <v/>
      </c>
      <c r="AN224" s="63" t="str">
        <f>IF(L224="","",IF(LEN(L224)&lt;&gt;18,"位数不对",IF(AND(LEN(L224)=18,MID("10X98765432",MOD(SUM(MID(L224,{1;2;3;4;5;6;7;8;9;10;11;12;13;14;15;16;17},1)*2^(18-{1;2;3;4;5;6;7;8;9;10;11;12;13;14;15;16;17})),11)+1,1)=RIGHT(L224)),"正确","错误")))</f>
        <v/>
      </c>
      <c r="AO224" s="69" t="str">
        <f>IF(AB224="","",IF(AB224=INDEX(cs!$AL$1:$AL$242,MATCH(AC224,cs!$AM$1:$AM$242,0)),"正确","请核对"))</f>
        <v/>
      </c>
      <c r="AP224" s="70"/>
    </row>
    <row r="225" ht="15.6" spans="1:42">
      <c r="A225" s="18" t="str">
        <f t="shared" si="32"/>
        <v/>
      </c>
      <c r="B225" s="19"/>
      <c r="C225" s="20"/>
      <c r="D225" s="20"/>
      <c r="E225" s="21"/>
      <c r="F225" s="22"/>
      <c r="G225" s="22"/>
      <c r="H225" s="22"/>
      <c r="I225" s="33"/>
      <c r="J225" s="34"/>
      <c r="K225" s="34"/>
      <c r="L225" s="34"/>
      <c r="M225" s="35" t="str">
        <f t="shared" si="33"/>
        <v/>
      </c>
      <c r="N225" s="35" t="str">
        <f t="shared" si="34"/>
        <v/>
      </c>
      <c r="O225" s="35" t="str">
        <f t="shared" si="35"/>
        <v/>
      </c>
      <c r="P225" s="35" t="str">
        <f t="shared" si="36"/>
        <v/>
      </c>
      <c r="Q225" s="45"/>
      <c r="R225" s="45"/>
      <c r="S225" s="45"/>
      <c r="T225" s="46"/>
      <c r="U225" s="46"/>
      <c r="V225" s="33"/>
      <c r="W225" s="34"/>
      <c r="X225" s="22"/>
      <c r="Y225" s="22"/>
      <c r="Z225" s="54"/>
      <c r="AA225" s="22"/>
      <c r="AB225" s="22"/>
      <c r="AC225" s="55"/>
      <c r="AD225" s="56"/>
      <c r="AE225" s="56"/>
      <c r="AF225" s="56"/>
      <c r="AG225" s="56"/>
      <c r="AH225" s="64" t="str">
        <f t="shared" si="37"/>
        <v/>
      </c>
      <c r="AI225" s="63" t="str">
        <f t="shared" si="38"/>
        <v/>
      </c>
      <c r="AJ225" s="63" t="str">
        <f>IF(G225="","",IF(LEN(G225)&lt;&gt;18,"位数不对",IF(AND(LEN(G225)=18,MID("10X98765432",MOD(SUM(MID(G225,{1;2;3;4;5;6;7;8;9;10;11;12;13;14;15;16;17},1)*2^(18-{1;2;3;4;5;6;7;8;9;10;11;12;13;14;15;16;17})),11)+1,1)=RIGHT(G225)),"正确","错误")))</f>
        <v/>
      </c>
      <c r="AK225" s="65" t="str">
        <f ca="1" t="shared" si="39"/>
        <v/>
      </c>
      <c r="AL225" s="63" t="str">
        <f t="shared" si="40"/>
        <v/>
      </c>
      <c r="AM225" s="63" t="str">
        <f>IF(J225="","",IF(LEN(J225)&lt;&gt;18,"位数不对",IF(AND(LEN(J225)=18,MID("10X98765432",MOD(SUM(MID(J225,{1;2;3;4;5;6;7;8;9;10;11;12;13;14;15;16;17},1)*2^(18-{1;2;3;4;5;6;7;8;9;10;11;12;13;14;15;16;17})),11)+1,1)=RIGHT(J225)),"正确","错误")))</f>
        <v/>
      </c>
      <c r="AN225" s="63" t="str">
        <f>IF(L225="","",IF(LEN(L225)&lt;&gt;18,"位数不对",IF(AND(LEN(L225)=18,MID("10X98765432",MOD(SUM(MID(L225,{1;2;3;4;5;6;7;8;9;10;11;12;13;14;15;16;17},1)*2^(18-{1;2;3;4;5;6;7;8;9;10;11;12;13;14;15;16;17})),11)+1,1)=RIGHT(L225)),"正确","错误")))</f>
        <v/>
      </c>
      <c r="AO225" s="69" t="str">
        <f>IF(AB225="","",IF(AB225=INDEX(cs!$AL$1:$AL$242,MATCH(AC225,cs!$AM$1:$AM$242,0)),"正确","请核对"))</f>
        <v/>
      </c>
      <c r="AP225" s="70"/>
    </row>
    <row r="226" ht="15.6" spans="1:42">
      <c r="A226" s="18" t="str">
        <f t="shared" si="32"/>
        <v/>
      </c>
      <c r="B226" s="19"/>
      <c r="C226" s="20"/>
      <c r="D226" s="20"/>
      <c r="E226" s="21"/>
      <c r="F226" s="22"/>
      <c r="G226" s="22"/>
      <c r="H226" s="22"/>
      <c r="I226" s="33"/>
      <c r="J226" s="34"/>
      <c r="K226" s="34"/>
      <c r="L226" s="34"/>
      <c r="M226" s="35" t="str">
        <f t="shared" si="33"/>
        <v/>
      </c>
      <c r="N226" s="35" t="str">
        <f t="shared" si="34"/>
        <v/>
      </c>
      <c r="O226" s="35" t="str">
        <f t="shared" si="35"/>
        <v/>
      </c>
      <c r="P226" s="35" t="str">
        <f t="shared" si="36"/>
        <v/>
      </c>
      <c r="Q226" s="45"/>
      <c r="R226" s="45"/>
      <c r="S226" s="45"/>
      <c r="T226" s="46"/>
      <c r="U226" s="46"/>
      <c r="V226" s="33"/>
      <c r="W226" s="34"/>
      <c r="X226" s="22"/>
      <c r="Y226" s="22"/>
      <c r="Z226" s="54"/>
      <c r="AA226" s="22"/>
      <c r="AB226" s="22"/>
      <c r="AC226" s="55"/>
      <c r="AD226" s="56"/>
      <c r="AE226" s="56"/>
      <c r="AF226" s="56"/>
      <c r="AG226" s="56"/>
      <c r="AH226" s="64" t="str">
        <f t="shared" si="37"/>
        <v/>
      </c>
      <c r="AI226" s="63" t="str">
        <f t="shared" si="38"/>
        <v/>
      </c>
      <c r="AJ226" s="63" t="str">
        <f>IF(G226="","",IF(LEN(G226)&lt;&gt;18,"位数不对",IF(AND(LEN(G226)=18,MID("10X98765432",MOD(SUM(MID(G226,{1;2;3;4;5;6;7;8;9;10;11;12;13;14;15;16;17},1)*2^(18-{1;2;3;4;5;6;7;8;9;10;11;12;13;14;15;16;17})),11)+1,1)=RIGHT(G226)),"正确","错误")))</f>
        <v/>
      </c>
      <c r="AK226" s="65" t="str">
        <f ca="1" t="shared" si="39"/>
        <v/>
      </c>
      <c r="AL226" s="63" t="str">
        <f t="shared" si="40"/>
        <v/>
      </c>
      <c r="AM226" s="63" t="str">
        <f>IF(J226="","",IF(LEN(J226)&lt;&gt;18,"位数不对",IF(AND(LEN(J226)=18,MID("10X98765432",MOD(SUM(MID(J226,{1;2;3;4;5;6;7;8;9;10;11;12;13;14;15;16;17},1)*2^(18-{1;2;3;4;5;6;7;8;9;10;11;12;13;14;15;16;17})),11)+1,1)=RIGHT(J226)),"正确","错误")))</f>
        <v/>
      </c>
      <c r="AN226" s="63" t="str">
        <f>IF(L226="","",IF(LEN(L226)&lt;&gt;18,"位数不对",IF(AND(LEN(L226)=18,MID("10X98765432",MOD(SUM(MID(L226,{1;2;3;4;5;6;7;8;9;10;11;12;13;14;15;16;17},1)*2^(18-{1;2;3;4;5;6;7;8;9;10;11;12;13;14;15;16;17})),11)+1,1)=RIGHT(L226)),"正确","错误")))</f>
        <v/>
      </c>
      <c r="AO226" s="69" t="str">
        <f>IF(AB226="","",IF(AB226=INDEX(cs!$AL$1:$AL$242,MATCH(AC226,cs!$AM$1:$AM$242,0)),"正确","请核对"))</f>
        <v/>
      </c>
      <c r="AP226" s="70"/>
    </row>
    <row r="227" ht="15.6" spans="1:42">
      <c r="A227" s="18" t="str">
        <f t="shared" si="32"/>
        <v/>
      </c>
      <c r="B227" s="19"/>
      <c r="C227" s="20"/>
      <c r="D227" s="20"/>
      <c r="E227" s="21"/>
      <c r="F227" s="22"/>
      <c r="G227" s="22"/>
      <c r="H227" s="22"/>
      <c r="I227" s="33"/>
      <c r="J227" s="34"/>
      <c r="K227" s="34"/>
      <c r="L227" s="34"/>
      <c r="M227" s="35" t="str">
        <f t="shared" si="33"/>
        <v/>
      </c>
      <c r="N227" s="35" t="str">
        <f t="shared" si="34"/>
        <v/>
      </c>
      <c r="O227" s="35" t="str">
        <f t="shared" si="35"/>
        <v/>
      </c>
      <c r="P227" s="35" t="str">
        <f t="shared" si="36"/>
        <v/>
      </c>
      <c r="Q227" s="45"/>
      <c r="R227" s="45"/>
      <c r="S227" s="45"/>
      <c r="T227" s="46"/>
      <c r="U227" s="46"/>
      <c r="V227" s="33"/>
      <c r="W227" s="34"/>
      <c r="X227" s="22"/>
      <c r="Y227" s="22"/>
      <c r="Z227" s="54"/>
      <c r="AA227" s="22"/>
      <c r="AB227" s="22"/>
      <c r="AC227" s="55"/>
      <c r="AD227" s="56"/>
      <c r="AE227" s="56"/>
      <c r="AF227" s="56"/>
      <c r="AG227" s="56"/>
      <c r="AH227" s="64" t="str">
        <f t="shared" si="37"/>
        <v/>
      </c>
      <c r="AI227" s="63" t="str">
        <f t="shared" si="38"/>
        <v/>
      </c>
      <c r="AJ227" s="63" t="str">
        <f>IF(G227="","",IF(LEN(G227)&lt;&gt;18,"位数不对",IF(AND(LEN(G227)=18,MID("10X98765432",MOD(SUM(MID(G227,{1;2;3;4;5;6;7;8;9;10;11;12;13;14;15;16;17},1)*2^(18-{1;2;3;4;5;6;7;8;9;10;11;12;13;14;15;16;17})),11)+1,1)=RIGHT(G227)),"正确","错误")))</f>
        <v/>
      </c>
      <c r="AK227" s="65" t="str">
        <f ca="1" t="shared" si="39"/>
        <v/>
      </c>
      <c r="AL227" s="63" t="str">
        <f t="shared" si="40"/>
        <v/>
      </c>
      <c r="AM227" s="63" t="str">
        <f>IF(J227="","",IF(LEN(J227)&lt;&gt;18,"位数不对",IF(AND(LEN(J227)=18,MID("10X98765432",MOD(SUM(MID(J227,{1;2;3;4;5;6;7;8;9;10;11;12;13;14;15;16;17},1)*2^(18-{1;2;3;4;5;6;7;8;9;10;11;12;13;14;15;16;17})),11)+1,1)=RIGHT(J227)),"正确","错误")))</f>
        <v/>
      </c>
      <c r="AN227" s="63" t="str">
        <f>IF(L227="","",IF(LEN(L227)&lt;&gt;18,"位数不对",IF(AND(LEN(L227)=18,MID("10X98765432",MOD(SUM(MID(L227,{1;2;3;4;5;6;7;8;9;10;11;12;13;14;15;16;17},1)*2^(18-{1;2;3;4;5;6;7;8;9;10;11;12;13;14;15;16;17})),11)+1,1)=RIGHT(L227)),"正确","错误")))</f>
        <v/>
      </c>
      <c r="AO227" s="69" t="str">
        <f>IF(AB227="","",IF(AB227=INDEX(cs!$AL$1:$AL$242,MATCH(AC227,cs!$AM$1:$AM$242,0)),"正确","请核对"))</f>
        <v/>
      </c>
      <c r="AP227" s="70"/>
    </row>
    <row r="228" ht="15.6" spans="1:42">
      <c r="A228" s="18" t="str">
        <f t="shared" si="32"/>
        <v/>
      </c>
      <c r="B228" s="19"/>
      <c r="C228" s="20"/>
      <c r="D228" s="20"/>
      <c r="E228" s="21"/>
      <c r="F228" s="22"/>
      <c r="G228" s="22"/>
      <c r="H228" s="22"/>
      <c r="I228" s="33"/>
      <c r="J228" s="34"/>
      <c r="K228" s="34"/>
      <c r="L228" s="34"/>
      <c r="M228" s="35" t="str">
        <f t="shared" si="33"/>
        <v/>
      </c>
      <c r="N228" s="35" t="str">
        <f t="shared" si="34"/>
        <v/>
      </c>
      <c r="O228" s="35" t="str">
        <f t="shared" si="35"/>
        <v/>
      </c>
      <c r="P228" s="35" t="str">
        <f t="shared" si="36"/>
        <v/>
      </c>
      <c r="Q228" s="45"/>
      <c r="R228" s="45"/>
      <c r="S228" s="45"/>
      <c r="T228" s="46"/>
      <c r="U228" s="46"/>
      <c r="V228" s="33"/>
      <c r="W228" s="34"/>
      <c r="X228" s="22"/>
      <c r="Y228" s="22"/>
      <c r="Z228" s="54"/>
      <c r="AA228" s="22"/>
      <c r="AB228" s="22"/>
      <c r="AC228" s="55"/>
      <c r="AD228" s="56"/>
      <c r="AE228" s="56"/>
      <c r="AF228" s="56"/>
      <c r="AG228" s="56"/>
      <c r="AH228" s="64" t="str">
        <f t="shared" si="37"/>
        <v/>
      </c>
      <c r="AI228" s="63" t="str">
        <f t="shared" si="38"/>
        <v/>
      </c>
      <c r="AJ228" s="63" t="str">
        <f>IF(G228="","",IF(LEN(G228)&lt;&gt;18,"位数不对",IF(AND(LEN(G228)=18,MID("10X98765432",MOD(SUM(MID(G228,{1;2;3;4;5;6;7;8;9;10;11;12;13;14;15;16;17},1)*2^(18-{1;2;3;4;5;6;7;8;9;10;11;12;13;14;15;16;17})),11)+1,1)=RIGHT(G228)),"正确","错误")))</f>
        <v/>
      </c>
      <c r="AK228" s="65" t="str">
        <f ca="1" t="shared" si="39"/>
        <v/>
      </c>
      <c r="AL228" s="63" t="str">
        <f t="shared" si="40"/>
        <v/>
      </c>
      <c r="AM228" s="63" t="str">
        <f>IF(J228="","",IF(LEN(J228)&lt;&gt;18,"位数不对",IF(AND(LEN(J228)=18,MID("10X98765432",MOD(SUM(MID(J228,{1;2;3;4;5;6;7;8;9;10;11;12;13;14;15;16;17},1)*2^(18-{1;2;3;4;5;6;7;8;9;10;11;12;13;14;15;16;17})),11)+1,1)=RIGHT(J228)),"正确","错误")))</f>
        <v/>
      </c>
      <c r="AN228" s="63" t="str">
        <f>IF(L228="","",IF(LEN(L228)&lt;&gt;18,"位数不对",IF(AND(LEN(L228)=18,MID("10X98765432",MOD(SUM(MID(L228,{1;2;3;4;5;6;7;8;9;10;11;12;13;14;15;16;17},1)*2^(18-{1;2;3;4;5;6;7;8;9;10;11;12;13;14;15;16;17})),11)+1,1)=RIGHT(L228)),"正确","错误")))</f>
        <v/>
      </c>
      <c r="AO228" s="69" t="str">
        <f>IF(AB228="","",IF(AB228=INDEX(cs!$AL$1:$AL$242,MATCH(AC228,cs!$AM$1:$AM$242,0)),"正确","请核对"))</f>
        <v/>
      </c>
      <c r="AP228" s="70"/>
    </row>
    <row r="229" ht="15.6" spans="1:42">
      <c r="A229" s="18" t="str">
        <f t="shared" si="32"/>
        <v/>
      </c>
      <c r="B229" s="19"/>
      <c r="C229" s="20"/>
      <c r="D229" s="20"/>
      <c r="E229" s="21"/>
      <c r="F229" s="22"/>
      <c r="G229" s="22"/>
      <c r="H229" s="22"/>
      <c r="I229" s="33"/>
      <c r="J229" s="34"/>
      <c r="K229" s="34"/>
      <c r="L229" s="34"/>
      <c r="M229" s="35" t="str">
        <f t="shared" si="33"/>
        <v/>
      </c>
      <c r="N229" s="35" t="str">
        <f t="shared" si="34"/>
        <v/>
      </c>
      <c r="O229" s="35" t="str">
        <f t="shared" si="35"/>
        <v/>
      </c>
      <c r="P229" s="35" t="str">
        <f t="shared" si="36"/>
        <v/>
      </c>
      <c r="Q229" s="45"/>
      <c r="R229" s="45"/>
      <c r="S229" s="45"/>
      <c r="T229" s="46"/>
      <c r="U229" s="46"/>
      <c r="V229" s="33"/>
      <c r="W229" s="34"/>
      <c r="X229" s="22"/>
      <c r="Y229" s="22"/>
      <c r="Z229" s="54"/>
      <c r="AA229" s="22"/>
      <c r="AB229" s="22"/>
      <c r="AC229" s="55"/>
      <c r="AD229" s="56"/>
      <c r="AE229" s="56"/>
      <c r="AF229" s="56"/>
      <c r="AG229" s="56"/>
      <c r="AH229" s="64" t="str">
        <f t="shared" si="37"/>
        <v/>
      </c>
      <c r="AI229" s="63" t="str">
        <f t="shared" si="38"/>
        <v/>
      </c>
      <c r="AJ229" s="63" t="str">
        <f>IF(G229="","",IF(LEN(G229)&lt;&gt;18,"位数不对",IF(AND(LEN(G229)=18,MID("10X98765432",MOD(SUM(MID(G229,{1;2;3;4;5;6;7;8;9;10;11;12;13;14;15;16;17},1)*2^(18-{1;2;3;4;5;6;7;8;9;10;11;12;13;14;15;16;17})),11)+1,1)=RIGHT(G229)),"正确","错误")))</f>
        <v/>
      </c>
      <c r="AK229" s="65" t="str">
        <f ca="1" t="shared" si="39"/>
        <v/>
      </c>
      <c r="AL229" s="63" t="str">
        <f t="shared" si="40"/>
        <v/>
      </c>
      <c r="AM229" s="63" t="str">
        <f>IF(J229="","",IF(LEN(J229)&lt;&gt;18,"位数不对",IF(AND(LEN(J229)=18,MID("10X98765432",MOD(SUM(MID(J229,{1;2;3;4;5;6;7;8;9;10;11;12;13;14;15;16;17},1)*2^(18-{1;2;3;4;5;6;7;8;9;10;11;12;13;14;15;16;17})),11)+1,1)=RIGHT(J229)),"正确","错误")))</f>
        <v/>
      </c>
      <c r="AN229" s="63" t="str">
        <f>IF(L229="","",IF(LEN(L229)&lt;&gt;18,"位数不对",IF(AND(LEN(L229)=18,MID("10X98765432",MOD(SUM(MID(L229,{1;2;3;4;5;6;7;8;9;10;11;12;13;14;15;16;17},1)*2^(18-{1;2;3;4;5;6;7;8;9;10;11;12;13;14;15;16;17})),11)+1,1)=RIGHT(L229)),"正确","错误")))</f>
        <v/>
      </c>
      <c r="AO229" s="69" t="str">
        <f>IF(AB229="","",IF(AB229=INDEX(cs!$AL$1:$AL$242,MATCH(AC229,cs!$AM$1:$AM$242,0)),"正确","请核对"))</f>
        <v/>
      </c>
      <c r="AP229" s="70"/>
    </row>
    <row r="230" ht="15.6" spans="1:42">
      <c r="A230" s="18" t="str">
        <f t="shared" si="32"/>
        <v/>
      </c>
      <c r="B230" s="19"/>
      <c r="C230" s="20"/>
      <c r="D230" s="20"/>
      <c r="E230" s="21"/>
      <c r="F230" s="22"/>
      <c r="G230" s="22"/>
      <c r="H230" s="22"/>
      <c r="I230" s="33"/>
      <c r="J230" s="34"/>
      <c r="K230" s="34"/>
      <c r="L230" s="34"/>
      <c r="M230" s="35" t="str">
        <f t="shared" si="33"/>
        <v/>
      </c>
      <c r="N230" s="35" t="str">
        <f t="shared" si="34"/>
        <v/>
      </c>
      <c r="O230" s="35" t="str">
        <f t="shared" si="35"/>
        <v/>
      </c>
      <c r="P230" s="35" t="str">
        <f t="shared" si="36"/>
        <v/>
      </c>
      <c r="Q230" s="45"/>
      <c r="R230" s="45"/>
      <c r="S230" s="45"/>
      <c r="T230" s="46"/>
      <c r="U230" s="46"/>
      <c r="V230" s="33"/>
      <c r="W230" s="34"/>
      <c r="X230" s="22"/>
      <c r="Y230" s="22"/>
      <c r="Z230" s="54"/>
      <c r="AA230" s="22"/>
      <c r="AB230" s="22"/>
      <c r="AC230" s="55"/>
      <c r="AD230" s="56"/>
      <c r="AE230" s="56"/>
      <c r="AF230" s="56"/>
      <c r="AG230" s="56"/>
      <c r="AH230" s="64" t="str">
        <f t="shared" si="37"/>
        <v/>
      </c>
      <c r="AI230" s="63" t="str">
        <f t="shared" si="38"/>
        <v/>
      </c>
      <c r="AJ230" s="63" t="str">
        <f>IF(G230="","",IF(LEN(G230)&lt;&gt;18,"位数不对",IF(AND(LEN(G230)=18,MID("10X98765432",MOD(SUM(MID(G230,{1;2;3;4;5;6;7;8;9;10;11;12;13;14;15;16;17},1)*2^(18-{1;2;3;4;5;6;7;8;9;10;11;12;13;14;15;16;17})),11)+1,1)=RIGHT(G230)),"正确","错误")))</f>
        <v/>
      </c>
      <c r="AK230" s="65" t="str">
        <f ca="1" t="shared" si="39"/>
        <v/>
      </c>
      <c r="AL230" s="63" t="str">
        <f t="shared" si="40"/>
        <v/>
      </c>
      <c r="AM230" s="63" t="str">
        <f>IF(J230="","",IF(LEN(J230)&lt;&gt;18,"位数不对",IF(AND(LEN(J230)=18,MID("10X98765432",MOD(SUM(MID(J230,{1;2;3;4;5;6;7;8;9;10;11;12;13;14;15;16;17},1)*2^(18-{1;2;3;4;5;6;7;8;9;10;11;12;13;14;15;16;17})),11)+1,1)=RIGHT(J230)),"正确","错误")))</f>
        <v/>
      </c>
      <c r="AN230" s="63" t="str">
        <f>IF(L230="","",IF(LEN(L230)&lt;&gt;18,"位数不对",IF(AND(LEN(L230)=18,MID("10X98765432",MOD(SUM(MID(L230,{1;2;3;4;5;6;7;8;9;10;11;12;13;14;15;16;17},1)*2^(18-{1;2;3;4;5;6;7;8;9;10;11;12;13;14;15;16;17})),11)+1,1)=RIGHT(L230)),"正确","错误")))</f>
        <v/>
      </c>
      <c r="AO230" s="69" t="str">
        <f>IF(AB230="","",IF(AB230=INDEX(cs!$AL$1:$AL$242,MATCH(AC230,cs!$AM$1:$AM$242,0)),"正确","请核对"))</f>
        <v/>
      </c>
      <c r="AP230" s="70"/>
    </row>
    <row r="231" ht="15.6" spans="1:42">
      <c r="A231" s="18" t="str">
        <f t="shared" si="32"/>
        <v/>
      </c>
      <c r="B231" s="19"/>
      <c r="C231" s="20"/>
      <c r="D231" s="20"/>
      <c r="E231" s="21"/>
      <c r="F231" s="22"/>
      <c r="G231" s="22"/>
      <c r="H231" s="22"/>
      <c r="I231" s="33"/>
      <c r="J231" s="34"/>
      <c r="K231" s="34"/>
      <c r="L231" s="34"/>
      <c r="M231" s="35" t="str">
        <f t="shared" si="33"/>
        <v/>
      </c>
      <c r="N231" s="35" t="str">
        <f t="shared" si="34"/>
        <v/>
      </c>
      <c r="O231" s="35" t="str">
        <f t="shared" si="35"/>
        <v/>
      </c>
      <c r="P231" s="35" t="str">
        <f t="shared" si="36"/>
        <v/>
      </c>
      <c r="Q231" s="45"/>
      <c r="R231" s="45"/>
      <c r="S231" s="45"/>
      <c r="T231" s="46"/>
      <c r="U231" s="46"/>
      <c r="V231" s="33"/>
      <c r="W231" s="34"/>
      <c r="X231" s="22"/>
      <c r="Y231" s="22"/>
      <c r="Z231" s="54"/>
      <c r="AA231" s="22"/>
      <c r="AB231" s="22"/>
      <c r="AC231" s="55"/>
      <c r="AD231" s="56"/>
      <c r="AE231" s="56"/>
      <c r="AF231" s="56"/>
      <c r="AG231" s="56"/>
      <c r="AH231" s="64" t="str">
        <f t="shared" si="37"/>
        <v/>
      </c>
      <c r="AI231" s="63" t="str">
        <f t="shared" si="38"/>
        <v/>
      </c>
      <c r="AJ231" s="63" t="str">
        <f>IF(G231="","",IF(LEN(G231)&lt;&gt;18,"位数不对",IF(AND(LEN(G231)=18,MID("10X98765432",MOD(SUM(MID(G231,{1;2;3;4;5;6;7;8;9;10;11;12;13;14;15;16;17},1)*2^(18-{1;2;3;4;5;6;7;8;9;10;11;12;13;14;15;16;17})),11)+1,1)=RIGHT(G231)),"正确","错误")))</f>
        <v/>
      </c>
      <c r="AK231" s="65" t="str">
        <f ca="1" t="shared" si="39"/>
        <v/>
      </c>
      <c r="AL231" s="63" t="str">
        <f t="shared" si="40"/>
        <v/>
      </c>
      <c r="AM231" s="63" t="str">
        <f>IF(J231="","",IF(LEN(J231)&lt;&gt;18,"位数不对",IF(AND(LEN(J231)=18,MID("10X98765432",MOD(SUM(MID(J231,{1;2;3;4;5;6;7;8;9;10;11;12;13;14;15;16;17},1)*2^(18-{1;2;3;4;5;6;7;8;9;10;11;12;13;14;15;16;17})),11)+1,1)=RIGHT(J231)),"正确","错误")))</f>
        <v/>
      </c>
      <c r="AN231" s="63" t="str">
        <f>IF(L231="","",IF(LEN(L231)&lt;&gt;18,"位数不对",IF(AND(LEN(L231)=18,MID("10X98765432",MOD(SUM(MID(L231,{1;2;3;4;5;6;7;8;9;10;11;12;13;14;15;16;17},1)*2^(18-{1;2;3;4;5;6;7;8;9;10;11;12;13;14;15;16;17})),11)+1,1)=RIGHT(L231)),"正确","错误")))</f>
        <v/>
      </c>
      <c r="AO231" s="69" t="str">
        <f>IF(AB231="","",IF(AB231=INDEX(cs!$AL$1:$AL$242,MATCH(AC231,cs!$AM$1:$AM$242,0)),"正确","请核对"))</f>
        <v/>
      </c>
      <c r="AP231" s="70"/>
    </row>
    <row r="232" ht="15.6" spans="1:42">
      <c r="A232" s="18" t="str">
        <f t="shared" si="32"/>
        <v/>
      </c>
      <c r="B232" s="19"/>
      <c r="C232" s="20"/>
      <c r="D232" s="20"/>
      <c r="E232" s="21"/>
      <c r="F232" s="22"/>
      <c r="G232" s="22"/>
      <c r="H232" s="22"/>
      <c r="I232" s="33"/>
      <c r="J232" s="34"/>
      <c r="K232" s="34"/>
      <c r="L232" s="34"/>
      <c r="M232" s="35" t="str">
        <f t="shared" si="33"/>
        <v/>
      </c>
      <c r="N232" s="35" t="str">
        <f t="shared" si="34"/>
        <v/>
      </c>
      <c r="O232" s="35" t="str">
        <f t="shared" si="35"/>
        <v/>
      </c>
      <c r="P232" s="35" t="str">
        <f t="shared" si="36"/>
        <v/>
      </c>
      <c r="Q232" s="45"/>
      <c r="R232" s="45"/>
      <c r="S232" s="45"/>
      <c r="T232" s="46"/>
      <c r="U232" s="46"/>
      <c r="V232" s="33"/>
      <c r="W232" s="34"/>
      <c r="X232" s="22"/>
      <c r="Y232" s="22"/>
      <c r="Z232" s="54"/>
      <c r="AA232" s="22"/>
      <c r="AB232" s="22"/>
      <c r="AC232" s="55"/>
      <c r="AD232" s="56"/>
      <c r="AE232" s="56"/>
      <c r="AF232" s="56"/>
      <c r="AG232" s="56"/>
      <c r="AH232" s="64" t="str">
        <f t="shared" si="37"/>
        <v/>
      </c>
      <c r="AI232" s="63" t="str">
        <f t="shared" si="38"/>
        <v/>
      </c>
      <c r="AJ232" s="63" t="str">
        <f>IF(G232="","",IF(LEN(G232)&lt;&gt;18,"位数不对",IF(AND(LEN(G232)=18,MID("10X98765432",MOD(SUM(MID(G232,{1;2;3;4;5;6;7;8;9;10;11;12;13;14;15;16;17},1)*2^(18-{1;2;3;4;5;6;7;8;9;10;11;12;13;14;15;16;17})),11)+1,1)=RIGHT(G232)),"正确","错误")))</f>
        <v/>
      </c>
      <c r="AK232" s="65" t="str">
        <f ca="1" t="shared" si="39"/>
        <v/>
      </c>
      <c r="AL232" s="63" t="str">
        <f t="shared" si="40"/>
        <v/>
      </c>
      <c r="AM232" s="63" t="str">
        <f>IF(J232="","",IF(LEN(J232)&lt;&gt;18,"位数不对",IF(AND(LEN(J232)=18,MID("10X98765432",MOD(SUM(MID(J232,{1;2;3;4;5;6;7;8;9;10;11;12;13;14;15;16;17},1)*2^(18-{1;2;3;4;5;6;7;8;9;10;11;12;13;14;15;16;17})),11)+1,1)=RIGHT(J232)),"正确","错误")))</f>
        <v/>
      </c>
      <c r="AN232" s="63" t="str">
        <f>IF(L232="","",IF(LEN(L232)&lt;&gt;18,"位数不对",IF(AND(LEN(L232)=18,MID("10X98765432",MOD(SUM(MID(L232,{1;2;3;4;5;6;7;8;9;10;11;12;13;14;15;16;17},1)*2^(18-{1;2;3;4;5;6;7;8;9;10;11;12;13;14;15;16;17})),11)+1,1)=RIGHT(L232)),"正确","错误")))</f>
        <v/>
      </c>
      <c r="AO232" s="69" t="str">
        <f>IF(AB232="","",IF(AB232=INDEX(cs!$AL$1:$AL$242,MATCH(AC232,cs!$AM$1:$AM$242,0)),"正确","请核对"))</f>
        <v/>
      </c>
      <c r="AP232" s="70"/>
    </row>
    <row r="233" ht="15.6" spans="1:42">
      <c r="A233" s="18" t="str">
        <f t="shared" si="32"/>
        <v/>
      </c>
      <c r="B233" s="19"/>
      <c r="C233" s="20"/>
      <c r="D233" s="20"/>
      <c r="E233" s="21"/>
      <c r="F233" s="22"/>
      <c r="G233" s="22"/>
      <c r="H233" s="22"/>
      <c r="I233" s="33"/>
      <c r="J233" s="34"/>
      <c r="K233" s="34"/>
      <c r="L233" s="34"/>
      <c r="M233" s="35" t="str">
        <f t="shared" si="33"/>
        <v/>
      </c>
      <c r="N233" s="35" t="str">
        <f t="shared" si="34"/>
        <v/>
      </c>
      <c r="O233" s="35" t="str">
        <f t="shared" si="35"/>
        <v/>
      </c>
      <c r="P233" s="35" t="str">
        <f t="shared" si="36"/>
        <v/>
      </c>
      <c r="Q233" s="45"/>
      <c r="R233" s="45"/>
      <c r="S233" s="45"/>
      <c r="T233" s="46"/>
      <c r="U233" s="46"/>
      <c r="V233" s="33"/>
      <c r="W233" s="34"/>
      <c r="X233" s="22"/>
      <c r="Y233" s="22"/>
      <c r="Z233" s="54"/>
      <c r="AA233" s="22"/>
      <c r="AB233" s="22"/>
      <c r="AC233" s="55"/>
      <c r="AD233" s="56"/>
      <c r="AE233" s="56"/>
      <c r="AF233" s="56"/>
      <c r="AG233" s="56"/>
      <c r="AH233" s="64" t="str">
        <f t="shared" si="37"/>
        <v/>
      </c>
      <c r="AI233" s="63" t="str">
        <f t="shared" si="38"/>
        <v/>
      </c>
      <c r="AJ233" s="63" t="str">
        <f>IF(G233="","",IF(LEN(G233)&lt;&gt;18,"位数不对",IF(AND(LEN(G233)=18,MID("10X98765432",MOD(SUM(MID(G233,{1;2;3;4;5;6;7;8;9;10;11;12;13;14;15;16;17},1)*2^(18-{1;2;3;4;5;6;7;8;9;10;11;12;13;14;15;16;17})),11)+1,1)=RIGHT(G233)),"正确","错误")))</f>
        <v/>
      </c>
      <c r="AK233" s="65" t="str">
        <f ca="1" t="shared" si="39"/>
        <v/>
      </c>
      <c r="AL233" s="63" t="str">
        <f t="shared" si="40"/>
        <v/>
      </c>
      <c r="AM233" s="63" t="str">
        <f>IF(J233="","",IF(LEN(J233)&lt;&gt;18,"位数不对",IF(AND(LEN(J233)=18,MID("10X98765432",MOD(SUM(MID(J233,{1;2;3;4;5;6;7;8;9;10;11;12;13;14;15;16;17},1)*2^(18-{1;2;3;4;5;6;7;8;9;10;11;12;13;14;15;16;17})),11)+1,1)=RIGHT(J233)),"正确","错误")))</f>
        <v/>
      </c>
      <c r="AN233" s="63" t="str">
        <f>IF(L233="","",IF(LEN(L233)&lt;&gt;18,"位数不对",IF(AND(LEN(L233)=18,MID("10X98765432",MOD(SUM(MID(L233,{1;2;3;4;5;6;7;8;9;10;11;12;13;14;15;16;17},1)*2^(18-{1;2;3;4;5;6;7;8;9;10;11;12;13;14;15;16;17})),11)+1,1)=RIGHT(L233)),"正确","错误")))</f>
        <v/>
      </c>
      <c r="AO233" s="69" t="str">
        <f>IF(AB233="","",IF(AB233=INDEX(cs!$AL$1:$AL$242,MATCH(AC233,cs!$AM$1:$AM$242,0)),"正确","请核对"))</f>
        <v/>
      </c>
      <c r="AP233" s="70"/>
    </row>
    <row r="234" ht="15.6" spans="1:42">
      <c r="A234" s="18" t="str">
        <f t="shared" si="32"/>
        <v/>
      </c>
      <c r="B234" s="19"/>
      <c r="C234" s="20"/>
      <c r="D234" s="20"/>
      <c r="E234" s="21"/>
      <c r="F234" s="22"/>
      <c r="G234" s="22"/>
      <c r="H234" s="22"/>
      <c r="I234" s="33"/>
      <c r="J234" s="34"/>
      <c r="K234" s="34"/>
      <c r="L234" s="34"/>
      <c r="M234" s="35" t="str">
        <f t="shared" si="33"/>
        <v/>
      </c>
      <c r="N234" s="35" t="str">
        <f t="shared" si="34"/>
        <v/>
      </c>
      <c r="O234" s="35" t="str">
        <f t="shared" si="35"/>
        <v/>
      </c>
      <c r="P234" s="35" t="str">
        <f t="shared" si="36"/>
        <v/>
      </c>
      <c r="Q234" s="45"/>
      <c r="R234" s="45"/>
      <c r="S234" s="45"/>
      <c r="T234" s="46"/>
      <c r="U234" s="46"/>
      <c r="V234" s="33"/>
      <c r="W234" s="34"/>
      <c r="X234" s="22"/>
      <c r="Y234" s="22"/>
      <c r="Z234" s="54"/>
      <c r="AA234" s="22"/>
      <c r="AB234" s="22"/>
      <c r="AC234" s="55"/>
      <c r="AD234" s="56"/>
      <c r="AE234" s="56"/>
      <c r="AF234" s="56"/>
      <c r="AG234" s="56"/>
      <c r="AH234" s="64" t="str">
        <f t="shared" si="37"/>
        <v/>
      </c>
      <c r="AI234" s="63" t="str">
        <f t="shared" si="38"/>
        <v/>
      </c>
      <c r="AJ234" s="63" t="str">
        <f>IF(G234="","",IF(LEN(G234)&lt;&gt;18,"位数不对",IF(AND(LEN(G234)=18,MID("10X98765432",MOD(SUM(MID(G234,{1;2;3;4;5;6;7;8;9;10;11;12;13;14;15;16;17},1)*2^(18-{1;2;3;4;5;6;7;8;9;10;11;12;13;14;15;16;17})),11)+1,1)=RIGHT(G234)),"正确","错误")))</f>
        <v/>
      </c>
      <c r="AK234" s="65" t="str">
        <f ca="1" t="shared" si="39"/>
        <v/>
      </c>
      <c r="AL234" s="63" t="str">
        <f t="shared" si="40"/>
        <v/>
      </c>
      <c r="AM234" s="63" t="str">
        <f>IF(J234="","",IF(LEN(J234)&lt;&gt;18,"位数不对",IF(AND(LEN(J234)=18,MID("10X98765432",MOD(SUM(MID(J234,{1;2;3;4;5;6;7;8;9;10;11;12;13;14;15;16;17},1)*2^(18-{1;2;3;4;5;6;7;8;9;10;11;12;13;14;15;16;17})),11)+1,1)=RIGHT(J234)),"正确","错误")))</f>
        <v/>
      </c>
      <c r="AN234" s="63" t="str">
        <f>IF(L234="","",IF(LEN(L234)&lt;&gt;18,"位数不对",IF(AND(LEN(L234)=18,MID("10X98765432",MOD(SUM(MID(L234,{1;2;3;4;5;6;7;8;9;10;11;12;13;14;15;16;17},1)*2^(18-{1;2;3;4;5;6;7;8;9;10;11;12;13;14;15;16;17})),11)+1,1)=RIGHT(L234)),"正确","错误")))</f>
        <v/>
      </c>
      <c r="AO234" s="69" t="str">
        <f>IF(AB234="","",IF(AB234=INDEX(cs!$AL$1:$AL$242,MATCH(AC234,cs!$AM$1:$AM$242,0)),"正确","请核对"))</f>
        <v/>
      </c>
      <c r="AP234" s="70"/>
    </row>
    <row r="235" ht="15.6" spans="1:42">
      <c r="A235" s="18" t="str">
        <f t="shared" si="32"/>
        <v/>
      </c>
      <c r="B235" s="19"/>
      <c r="C235" s="20"/>
      <c r="D235" s="20"/>
      <c r="E235" s="21"/>
      <c r="F235" s="22"/>
      <c r="G235" s="22"/>
      <c r="H235" s="22"/>
      <c r="I235" s="33"/>
      <c r="J235" s="34"/>
      <c r="K235" s="34"/>
      <c r="L235" s="34"/>
      <c r="M235" s="35" t="str">
        <f t="shared" si="33"/>
        <v/>
      </c>
      <c r="N235" s="35" t="str">
        <f t="shared" si="34"/>
        <v/>
      </c>
      <c r="O235" s="35" t="str">
        <f t="shared" si="35"/>
        <v/>
      </c>
      <c r="P235" s="35" t="str">
        <f t="shared" si="36"/>
        <v/>
      </c>
      <c r="Q235" s="45"/>
      <c r="R235" s="45"/>
      <c r="S235" s="45"/>
      <c r="T235" s="46"/>
      <c r="U235" s="46"/>
      <c r="V235" s="33"/>
      <c r="W235" s="34"/>
      <c r="X235" s="22"/>
      <c r="Y235" s="22"/>
      <c r="Z235" s="54"/>
      <c r="AA235" s="22"/>
      <c r="AB235" s="22"/>
      <c r="AC235" s="55"/>
      <c r="AD235" s="56"/>
      <c r="AE235" s="56"/>
      <c r="AF235" s="56"/>
      <c r="AG235" s="56"/>
      <c r="AH235" s="64" t="str">
        <f t="shared" si="37"/>
        <v/>
      </c>
      <c r="AI235" s="63" t="str">
        <f t="shared" si="38"/>
        <v/>
      </c>
      <c r="AJ235" s="63" t="str">
        <f>IF(G235="","",IF(LEN(G235)&lt;&gt;18,"位数不对",IF(AND(LEN(G235)=18,MID("10X98765432",MOD(SUM(MID(G235,{1;2;3;4;5;6;7;8;9;10;11;12;13;14;15;16;17},1)*2^(18-{1;2;3;4;5;6;7;8;9;10;11;12;13;14;15;16;17})),11)+1,1)=RIGHT(G235)),"正确","错误")))</f>
        <v/>
      </c>
      <c r="AK235" s="65" t="str">
        <f ca="1" t="shared" si="39"/>
        <v/>
      </c>
      <c r="AL235" s="63" t="str">
        <f t="shared" si="40"/>
        <v/>
      </c>
      <c r="AM235" s="63" t="str">
        <f>IF(J235="","",IF(LEN(J235)&lt;&gt;18,"位数不对",IF(AND(LEN(J235)=18,MID("10X98765432",MOD(SUM(MID(J235,{1;2;3;4;5;6;7;8;9;10;11;12;13;14;15;16;17},1)*2^(18-{1;2;3;4;5;6;7;8;9;10;11;12;13;14;15;16;17})),11)+1,1)=RIGHT(J235)),"正确","错误")))</f>
        <v/>
      </c>
      <c r="AN235" s="63" t="str">
        <f>IF(L235="","",IF(LEN(L235)&lt;&gt;18,"位数不对",IF(AND(LEN(L235)=18,MID("10X98765432",MOD(SUM(MID(L235,{1;2;3;4;5;6;7;8;9;10;11;12;13;14;15;16;17},1)*2^(18-{1;2;3;4;5;6;7;8;9;10;11;12;13;14;15;16;17})),11)+1,1)=RIGHT(L235)),"正确","错误")))</f>
        <v/>
      </c>
      <c r="AO235" s="69" t="str">
        <f>IF(AB235="","",IF(AB235=INDEX(cs!$AL$1:$AL$242,MATCH(AC235,cs!$AM$1:$AM$242,0)),"正确","请核对"))</f>
        <v/>
      </c>
      <c r="AP235" s="70"/>
    </row>
    <row r="236" ht="15.6" spans="1:42">
      <c r="A236" s="18" t="str">
        <f t="shared" si="32"/>
        <v/>
      </c>
      <c r="B236" s="19"/>
      <c r="C236" s="20"/>
      <c r="D236" s="20"/>
      <c r="E236" s="21"/>
      <c r="F236" s="22"/>
      <c r="G236" s="22"/>
      <c r="H236" s="22"/>
      <c r="I236" s="33"/>
      <c r="J236" s="34"/>
      <c r="K236" s="34"/>
      <c r="L236" s="34"/>
      <c r="M236" s="35" t="str">
        <f t="shared" si="33"/>
        <v/>
      </c>
      <c r="N236" s="35" t="str">
        <f t="shared" si="34"/>
        <v/>
      </c>
      <c r="O236" s="35" t="str">
        <f t="shared" si="35"/>
        <v/>
      </c>
      <c r="P236" s="35" t="str">
        <f t="shared" si="36"/>
        <v/>
      </c>
      <c r="Q236" s="45"/>
      <c r="R236" s="45"/>
      <c r="S236" s="45"/>
      <c r="T236" s="46"/>
      <c r="U236" s="46"/>
      <c r="V236" s="33"/>
      <c r="W236" s="34"/>
      <c r="X236" s="22"/>
      <c r="Y236" s="22"/>
      <c r="Z236" s="54"/>
      <c r="AA236" s="22"/>
      <c r="AB236" s="22"/>
      <c r="AC236" s="55"/>
      <c r="AD236" s="56"/>
      <c r="AE236" s="56"/>
      <c r="AF236" s="56"/>
      <c r="AG236" s="56"/>
      <c r="AH236" s="64" t="str">
        <f t="shared" si="37"/>
        <v/>
      </c>
      <c r="AI236" s="63" t="str">
        <f t="shared" si="38"/>
        <v/>
      </c>
      <c r="AJ236" s="63" t="str">
        <f>IF(G236="","",IF(LEN(G236)&lt;&gt;18,"位数不对",IF(AND(LEN(G236)=18,MID("10X98765432",MOD(SUM(MID(G236,{1;2;3;4;5;6;7;8;9;10;11;12;13;14;15;16;17},1)*2^(18-{1;2;3;4;5;6;7;8;9;10;11;12;13;14;15;16;17})),11)+1,1)=RIGHT(G236)),"正确","错误")))</f>
        <v/>
      </c>
      <c r="AK236" s="65" t="str">
        <f ca="1" t="shared" si="39"/>
        <v/>
      </c>
      <c r="AL236" s="63" t="str">
        <f t="shared" si="40"/>
        <v/>
      </c>
      <c r="AM236" s="63" t="str">
        <f>IF(J236="","",IF(LEN(J236)&lt;&gt;18,"位数不对",IF(AND(LEN(J236)=18,MID("10X98765432",MOD(SUM(MID(J236,{1;2;3;4;5;6;7;8;9;10;11;12;13;14;15;16;17},1)*2^(18-{1;2;3;4;5;6;7;8;9;10;11;12;13;14;15;16;17})),11)+1,1)=RIGHT(J236)),"正确","错误")))</f>
        <v/>
      </c>
      <c r="AN236" s="63" t="str">
        <f>IF(L236="","",IF(LEN(L236)&lt;&gt;18,"位数不对",IF(AND(LEN(L236)=18,MID("10X98765432",MOD(SUM(MID(L236,{1;2;3;4;5;6;7;8;9;10;11;12;13;14;15;16;17},1)*2^(18-{1;2;3;4;5;6;7;8;9;10;11;12;13;14;15;16;17})),11)+1,1)=RIGHT(L236)),"正确","错误")))</f>
        <v/>
      </c>
      <c r="AO236" s="69" t="str">
        <f>IF(AB236="","",IF(AB236=INDEX(cs!$AL$1:$AL$242,MATCH(AC236,cs!$AM$1:$AM$242,0)),"正确","请核对"))</f>
        <v/>
      </c>
      <c r="AP236" s="70"/>
    </row>
    <row r="237" ht="15.6" spans="1:42">
      <c r="A237" s="18" t="str">
        <f t="shared" si="32"/>
        <v/>
      </c>
      <c r="B237" s="19"/>
      <c r="C237" s="20"/>
      <c r="D237" s="20"/>
      <c r="E237" s="21"/>
      <c r="F237" s="22"/>
      <c r="G237" s="22"/>
      <c r="H237" s="22"/>
      <c r="I237" s="33"/>
      <c r="J237" s="34"/>
      <c r="K237" s="34"/>
      <c r="L237" s="34"/>
      <c r="M237" s="35" t="str">
        <f t="shared" si="33"/>
        <v/>
      </c>
      <c r="N237" s="35" t="str">
        <f t="shared" si="34"/>
        <v/>
      </c>
      <c r="O237" s="35" t="str">
        <f t="shared" si="35"/>
        <v/>
      </c>
      <c r="P237" s="35" t="str">
        <f t="shared" si="36"/>
        <v/>
      </c>
      <c r="Q237" s="45"/>
      <c r="R237" s="45"/>
      <c r="S237" s="45"/>
      <c r="T237" s="46"/>
      <c r="U237" s="46"/>
      <c r="V237" s="33"/>
      <c r="W237" s="34"/>
      <c r="X237" s="22"/>
      <c r="Y237" s="22"/>
      <c r="Z237" s="54"/>
      <c r="AA237" s="22"/>
      <c r="AB237" s="22"/>
      <c r="AC237" s="55"/>
      <c r="AD237" s="56"/>
      <c r="AE237" s="56"/>
      <c r="AF237" s="56"/>
      <c r="AG237" s="56"/>
      <c r="AH237" s="64" t="str">
        <f t="shared" si="37"/>
        <v/>
      </c>
      <c r="AI237" s="63" t="str">
        <f t="shared" si="38"/>
        <v/>
      </c>
      <c r="AJ237" s="63" t="str">
        <f>IF(G237="","",IF(LEN(G237)&lt;&gt;18,"位数不对",IF(AND(LEN(G237)=18,MID("10X98765432",MOD(SUM(MID(G237,{1;2;3;4;5;6;7;8;9;10;11;12;13;14;15;16;17},1)*2^(18-{1;2;3;4;5;6;7;8;9;10;11;12;13;14;15;16;17})),11)+1,1)=RIGHT(G237)),"正确","错误")))</f>
        <v/>
      </c>
      <c r="AK237" s="65" t="str">
        <f ca="1" t="shared" si="39"/>
        <v/>
      </c>
      <c r="AL237" s="63" t="str">
        <f t="shared" si="40"/>
        <v/>
      </c>
      <c r="AM237" s="63" t="str">
        <f>IF(J237="","",IF(LEN(J237)&lt;&gt;18,"位数不对",IF(AND(LEN(J237)=18,MID("10X98765432",MOD(SUM(MID(J237,{1;2;3;4;5;6;7;8;9;10;11;12;13;14;15;16;17},1)*2^(18-{1;2;3;4;5;6;7;8;9;10;11;12;13;14;15;16;17})),11)+1,1)=RIGHT(J237)),"正确","错误")))</f>
        <v/>
      </c>
      <c r="AN237" s="63" t="str">
        <f>IF(L237="","",IF(LEN(L237)&lt;&gt;18,"位数不对",IF(AND(LEN(L237)=18,MID("10X98765432",MOD(SUM(MID(L237,{1;2;3;4;5;6;7;8;9;10;11;12;13;14;15;16;17},1)*2^(18-{1;2;3;4;5;6;7;8;9;10;11;12;13;14;15;16;17})),11)+1,1)=RIGHT(L237)),"正确","错误")))</f>
        <v/>
      </c>
      <c r="AO237" s="69" t="str">
        <f>IF(AB237="","",IF(AB237=INDEX(cs!$AL$1:$AL$242,MATCH(AC237,cs!$AM$1:$AM$242,0)),"正确","请核对"))</f>
        <v/>
      </c>
      <c r="AP237" s="70"/>
    </row>
    <row r="238" ht="15.6" spans="1:42">
      <c r="A238" s="18" t="str">
        <f t="shared" si="32"/>
        <v/>
      </c>
      <c r="B238" s="19"/>
      <c r="C238" s="20"/>
      <c r="D238" s="20"/>
      <c r="E238" s="21"/>
      <c r="F238" s="22"/>
      <c r="G238" s="22"/>
      <c r="H238" s="22"/>
      <c r="I238" s="33"/>
      <c r="J238" s="34"/>
      <c r="K238" s="34"/>
      <c r="L238" s="34"/>
      <c r="M238" s="35" t="str">
        <f t="shared" si="33"/>
        <v/>
      </c>
      <c r="N238" s="35" t="str">
        <f t="shared" si="34"/>
        <v/>
      </c>
      <c r="O238" s="35" t="str">
        <f t="shared" si="35"/>
        <v/>
      </c>
      <c r="P238" s="35" t="str">
        <f t="shared" si="36"/>
        <v/>
      </c>
      <c r="Q238" s="45"/>
      <c r="R238" s="45"/>
      <c r="S238" s="45"/>
      <c r="T238" s="46"/>
      <c r="U238" s="46"/>
      <c r="V238" s="33"/>
      <c r="W238" s="34"/>
      <c r="X238" s="22"/>
      <c r="Y238" s="22"/>
      <c r="Z238" s="54"/>
      <c r="AA238" s="22"/>
      <c r="AB238" s="22"/>
      <c r="AC238" s="55"/>
      <c r="AD238" s="56"/>
      <c r="AE238" s="56"/>
      <c r="AF238" s="56"/>
      <c r="AG238" s="56"/>
      <c r="AH238" s="64" t="str">
        <f t="shared" si="37"/>
        <v/>
      </c>
      <c r="AI238" s="63" t="str">
        <f t="shared" si="38"/>
        <v/>
      </c>
      <c r="AJ238" s="63" t="str">
        <f>IF(G238="","",IF(LEN(G238)&lt;&gt;18,"位数不对",IF(AND(LEN(G238)=18,MID("10X98765432",MOD(SUM(MID(G238,{1;2;3;4;5;6;7;8;9;10;11;12;13;14;15;16;17},1)*2^(18-{1;2;3;4;5;6;7;8;9;10;11;12;13;14;15;16;17})),11)+1,1)=RIGHT(G238)),"正确","错误")))</f>
        <v/>
      </c>
      <c r="AK238" s="65" t="str">
        <f ca="1" t="shared" si="39"/>
        <v/>
      </c>
      <c r="AL238" s="63" t="str">
        <f t="shared" si="40"/>
        <v/>
      </c>
      <c r="AM238" s="63" t="str">
        <f>IF(J238="","",IF(LEN(J238)&lt;&gt;18,"位数不对",IF(AND(LEN(J238)=18,MID("10X98765432",MOD(SUM(MID(J238,{1;2;3;4;5;6;7;8;9;10;11;12;13;14;15;16;17},1)*2^(18-{1;2;3;4;5;6;7;8;9;10;11;12;13;14;15;16;17})),11)+1,1)=RIGHT(J238)),"正确","错误")))</f>
        <v/>
      </c>
      <c r="AN238" s="63" t="str">
        <f>IF(L238="","",IF(LEN(L238)&lt;&gt;18,"位数不对",IF(AND(LEN(L238)=18,MID("10X98765432",MOD(SUM(MID(L238,{1;2;3;4;5;6;7;8;9;10;11;12;13;14;15;16;17},1)*2^(18-{1;2;3;4;5;6;7;8;9;10;11;12;13;14;15;16;17})),11)+1,1)=RIGHT(L238)),"正确","错误")))</f>
        <v/>
      </c>
      <c r="AO238" s="69" t="str">
        <f>IF(AB238="","",IF(AB238=INDEX(cs!$AL$1:$AL$242,MATCH(AC238,cs!$AM$1:$AM$242,0)),"正确","请核对"))</f>
        <v/>
      </c>
      <c r="AP238" s="70"/>
    </row>
    <row r="239" ht="15.6" spans="1:42">
      <c r="A239" s="18" t="str">
        <f t="shared" si="32"/>
        <v/>
      </c>
      <c r="B239" s="19"/>
      <c r="C239" s="20"/>
      <c r="D239" s="20"/>
      <c r="E239" s="21"/>
      <c r="F239" s="22"/>
      <c r="G239" s="22"/>
      <c r="H239" s="22"/>
      <c r="I239" s="33"/>
      <c r="J239" s="34"/>
      <c r="K239" s="34"/>
      <c r="L239" s="34"/>
      <c r="M239" s="35" t="str">
        <f t="shared" si="33"/>
        <v/>
      </c>
      <c r="N239" s="35" t="str">
        <f t="shared" si="34"/>
        <v/>
      </c>
      <c r="O239" s="35" t="str">
        <f t="shared" si="35"/>
        <v/>
      </c>
      <c r="P239" s="35" t="str">
        <f t="shared" si="36"/>
        <v/>
      </c>
      <c r="Q239" s="45"/>
      <c r="R239" s="45"/>
      <c r="S239" s="45"/>
      <c r="T239" s="46"/>
      <c r="U239" s="46"/>
      <c r="V239" s="33"/>
      <c r="W239" s="34"/>
      <c r="X239" s="22"/>
      <c r="Y239" s="22"/>
      <c r="Z239" s="54"/>
      <c r="AA239" s="22"/>
      <c r="AB239" s="22"/>
      <c r="AC239" s="55"/>
      <c r="AD239" s="56"/>
      <c r="AE239" s="56"/>
      <c r="AF239" s="56"/>
      <c r="AG239" s="56"/>
      <c r="AH239" s="64" t="str">
        <f t="shared" si="37"/>
        <v/>
      </c>
      <c r="AI239" s="63" t="str">
        <f t="shared" si="38"/>
        <v/>
      </c>
      <c r="AJ239" s="63" t="str">
        <f>IF(G239="","",IF(LEN(G239)&lt;&gt;18,"位数不对",IF(AND(LEN(G239)=18,MID("10X98765432",MOD(SUM(MID(G239,{1;2;3;4;5;6;7;8;9;10;11;12;13;14;15;16;17},1)*2^(18-{1;2;3;4;5;6;7;8;9;10;11;12;13;14;15;16;17})),11)+1,1)=RIGHT(G239)),"正确","错误")))</f>
        <v/>
      </c>
      <c r="AK239" s="65" t="str">
        <f ca="1" t="shared" si="39"/>
        <v/>
      </c>
      <c r="AL239" s="63" t="str">
        <f t="shared" si="40"/>
        <v/>
      </c>
      <c r="AM239" s="63" t="str">
        <f>IF(J239="","",IF(LEN(J239)&lt;&gt;18,"位数不对",IF(AND(LEN(J239)=18,MID("10X98765432",MOD(SUM(MID(J239,{1;2;3;4;5;6;7;8;9;10;11;12;13;14;15;16;17},1)*2^(18-{1;2;3;4;5;6;7;8;9;10;11;12;13;14;15;16;17})),11)+1,1)=RIGHT(J239)),"正确","错误")))</f>
        <v/>
      </c>
      <c r="AN239" s="63" t="str">
        <f>IF(L239="","",IF(LEN(L239)&lt;&gt;18,"位数不对",IF(AND(LEN(L239)=18,MID("10X98765432",MOD(SUM(MID(L239,{1;2;3;4;5;6;7;8;9;10;11;12;13;14;15;16;17},1)*2^(18-{1;2;3;4;5;6;7;8;9;10;11;12;13;14;15;16;17})),11)+1,1)=RIGHT(L239)),"正确","错误")))</f>
        <v/>
      </c>
      <c r="AO239" s="69" t="str">
        <f>IF(AB239="","",IF(AB239=INDEX(cs!$AL$1:$AL$242,MATCH(AC239,cs!$AM$1:$AM$242,0)),"正确","请核对"))</f>
        <v/>
      </c>
      <c r="AP239" s="70"/>
    </row>
    <row r="240" ht="15.6" spans="1:42">
      <c r="A240" s="18" t="str">
        <f t="shared" si="32"/>
        <v/>
      </c>
      <c r="B240" s="19"/>
      <c r="C240" s="20"/>
      <c r="D240" s="20"/>
      <c r="E240" s="21"/>
      <c r="F240" s="22"/>
      <c r="G240" s="22"/>
      <c r="H240" s="22"/>
      <c r="I240" s="33"/>
      <c r="J240" s="34"/>
      <c r="K240" s="34"/>
      <c r="L240" s="34"/>
      <c r="M240" s="35" t="str">
        <f t="shared" si="33"/>
        <v/>
      </c>
      <c r="N240" s="35" t="str">
        <f t="shared" si="34"/>
        <v/>
      </c>
      <c r="O240" s="35" t="str">
        <f t="shared" si="35"/>
        <v/>
      </c>
      <c r="P240" s="35" t="str">
        <f t="shared" si="36"/>
        <v/>
      </c>
      <c r="Q240" s="45"/>
      <c r="R240" s="45"/>
      <c r="S240" s="45"/>
      <c r="T240" s="46"/>
      <c r="U240" s="46"/>
      <c r="V240" s="33"/>
      <c r="W240" s="34"/>
      <c r="X240" s="22"/>
      <c r="Y240" s="22"/>
      <c r="Z240" s="54"/>
      <c r="AA240" s="22"/>
      <c r="AB240" s="22"/>
      <c r="AC240" s="55"/>
      <c r="AD240" s="56"/>
      <c r="AE240" s="56"/>
      <c r="AF240" s="56"/>
      <c r="AG240" s="56"/>
      <c r="AH240" s="64" t="str">
        <f t="shared" si="37"/>
        <v/>
      </c>
      <c r="AI240" s="63" t="str">
        <f t="shared" si="38"/>
        <v/>
      </c>
      <c r="AJ240" s="63" t="str">
        <f>IF(G240="","",IF(LEN(G240)&lt;&gt;18,"位数不对",IF(AND(LEN(G240)=18,MID("10X98765432",MOD(SUM(MID(G240,{1;2;3;4;5;6;7;8;9;10;11;12;13;14;15;16;17},1)*2^(18-{1;2;3;4;5;6;7;8;9;10;11;12;13;14;15;16;17})),11)+1,1)=RIGHT(G240)),"正确","错误")))</f>
        <v/>
      </c>
      <c r="AK240" s="65" t="str">
        <f ca="1" t="shared" si="39"/>
        <v/>
      </c>
      <c r="AL240" s="63" t="str">
        <f t="shared" si="40"/>
        <v/>
      </c>
      <c r="AM240" s="63" t="str">
        <f>IF(J240="","",IF(LEN(J240)&lt;&gt;18,"位数不对",IF(AND(LEN(J240)=18,MID("10X98765432",MOD(SUM(MID(J240,{1;2;3;4;5;6;7;8;9;10;11;12;13;14;15;16;17},1)*2^(18-{1;2;3;4;5;6;7;8;9;10;11;12;13;14;15;16;17})),11)+1,1)=RIGHT(J240)),"正确","错误")))</f>
        <v/>
      </c>
      <c r="AN240" s="63" t="str">
        <f>IF(L240="","",IF(LEN(L240)&lt;&gt;18,"位数不对",IF(AND(LEN(L240)=18,MID("10X98765432",MOD(SUM(MID(L240,{1;2;3;4;5;6;7;8;9;10;11;12;13;14;15;16;17},1)*2^(18-{1;2;3;4;5;6;7;8;9;10;11;12;13;14;15;16;17})),11)+1,1)=RIGHT(L240)),"正确","错误")))</f>
        <v/>
      </c>
      <c r="AO240" s="69" t="str">
        <f>IF(AB240="","",IF(AB240=INDEX(cs!$AL$1:$AL$242,MATCH(AC240,cs!$AM$1:$AM$242,0)),"正确","请核对"))</f>
        <v/>
      </c>
      <c r="AP240" s="70"/>
    </row>
    <row r="241" ht="15.6" spans="1:42">
      <c r="A241" s="18" t="str">
        <f t="shared" si="32"/>
        <v/>
      </c>
      <c r="B241" s="19"/>
      <c r="C241" s="20"/>
      <c r="D241" s="20"/>
      <c r="E241" s="21"/>
      <c r="F241" s="22"/>
      <c r="G241" s="22"/>
      <c r="H241" s="22"/>
      <c r="I241" s="33"/>
      <c r="J241" s="34"/>
      <c r="K241" s="34"/>
      <c r="L241" s="34"/>
      <c r="M241" s="35" t="str">
        <f t="shared" si="33"/>
        <v/>
      </c>
      <c r="N241" s="35" t="str">
        <f t="shared" si="34"/>
        <v/>
      </c>
      <c r="O241" s="35" t="str">
        <f t="shared" si="35"/>
        <v/>
      </c>
      <c r="P241" s="35" t="str">
        <f t="shared" si="36"/>
        <v/>
      </c>
      <c r="Q241" s="45"/>
      <c r="R241" s="45"/>
      <c r="S241" s="45"/>
      <c r="T241" s="46"/>
      <c r="U241" s="46"/>
      <c r="V241" s="33"/>
      <c r="W241" s="34"/>
      <c r="X241" s="22"/>
      <c r="Y241" s="22"/>
      <c r="Z241" s="54"/>
      <c r="AA241" s="22"/>
      <c r="AB241" s="22"/>
      <c r="AC241" s="55"/>
      <c r="AD241" s="56"/>
      <c r="AE241" s="56"/>
      <c r="AF241" s="56"/>
      <c r="AG241" s="56"/>
      <c r="AH241" s="64" t="str">
        <f t="shared" si="37"/>
        <v/>
      </c>
      <c r="AI241" s="63" t="str">
        <f t="shared" si="38"/>
        <v/>
      </c>
      <c r="AJ241" s="63" t="str">
        <f>IF(G241="","",IF(LEN(G241)&lt;&gt;18,"位数不对",IF(AND(LEN(G241)=18,MID("10X98765432",MOD(SUM(MID(G241,{1;2;3;4;5;6;7;8;9;10;11;12;13;14;15;16;17},1)*2^(18-{1;2;3;4;5;6;7;8;9;10;11;12;13;14;15;16;17})),11)+1,1)=RIGHT(G241)),"正确","错误")))</f>
        <v/>
      </c>
      <c r="AK241" s="65" t="str">
        <f ca="1" t="shared" si="39"/>
        <v/>
      </c>
      <c r="AL241" s="63" t="str">
        <f t="shared" si="40"/>
        <v/>
      </c>
      <c r="AM241" s="63" t="str">
        <f>IF(J241="","",IF(LEN(J241)&lt;&gt;18,"位数不对",IF(AND(LEN(J241)=18,MID("10X98765432",MOD(SUM(MID(J241,{1;2;3;4;5;6;7;8;9;10;11;12;13;14;15;16;17},1)*2^(18-{1;2;3;4;5;6;7;8;9;10;11;12;13;14;15;16;17})),11)+1,1)=RIGHT(J241)),"正确","错误")))</f>
        <v/>
      </c>
      <c r="AN241" s="63" t="str">
        <f>IF(L241="","",IF(LEN(L241)&lt;&gt;18,"位数不对",IF(AND(LEN(L241)=18,MID("10X98765432",MOD(SUM(MID(L241,{1;2;3;4;5;6;7;8;9;10;11;12;13;14;15;16;17},1)*2^(18-{1;2;3;4;5;6;7;8;9;10;11;12;13;14;15;16;17})),11)+1,1)=RIGHT(L241)),"正确","错误")))</f>
        <v/>
      </c>
      <c r="AO241" s="69" t="str">
        <f>IF(AB241="","",IF(AB241=INDEX(cs!$AL$1:$AL$242,MATCH(AC241,cs!$AM$1:$AM$242,0)),"正确","请核对"))</f>
        <v/>
      </c>
      <c r="AP241" s="70"/>
    </row>
    <row r="242" ht="15.6" spans="1:42">
      <c r="A242" s="18" t="str">
        <f t="shared" si="32"/>
        <v/>
      </c>
      <c r="B242" s="19"/>
      <c r="C242" s="20"/>
      <c r="D242" s="20"/>
      <c r="E242" s="21"/>
      <c r="F242" s="22"/>
      <c r="G242" s="22"/>
      <c r="H242" s="22"/>
      <c r="I242" s="33"/>
      <c r="J242" s="34"/>
      <c r="K242" s="34"/>
      <c r="L242" s="34"/>
      <c r="M242" s="35" t="str">
        <f t="shared" si="33"/>
        <v/>
      </c>
      <c r="N242" s="35" t="str">
        <f t="shared" si="34"/>
        <v/>
      </c>
      <c r="O242" s="35" t="str">
        <f t="shared" si="35"/>
        <v/>
      </c>
      <c r="P242" s="35" t="str">
        <f t="shared" si="36"/>
        <v/>
      </c>
      <c r="Q242" s="45"/>
      <c r="R242" s="45"/>
      <c r="S242" s="45"/>
      <c r="T242" s="46"/>
      <c r="U242" s="46"/>
      <c r="V242" s="33"/>
      <c r="W242" s="34"/>
      <c r="X242" s="22"/>
      <c r="Y242" s="22"/>
      <c r="Z242" s="54"/>
      <c r="AA242" s="22"/>
      <c r="AB242" s="22"/>
      <c r="AC242" s="55"/>
      <c r="AD242" s="56"/>
      <c r="AE242" s="56"/>
      <c r="AF242" s="56"/>
      <c r="AG242" s="56"/>
      <c r="AH242" s="64" t="str">
        <f t="shared" si="37"/>
        <v/>
      </c>
      <c r="AI242" s="63" t="str">
        <f t="shared" si="38"/>
        <v/>
      </c>
      <c r="AJ242" s="63" t="str">
        <f>IF(G242="","",IF(LEN(G242)&lt;&gt;18,"位数不对",IF(AND(LEN(G242)=18,MID("10X98765432",MOD(SUM(MID(G242,{1;2;3;4;5;6;7;8;9;10;11;12;13;14;15;16;17},1)*2^(18-{1;2;3;4;5;6;7;8;9;10;11;12;13;14;15;16;17})),11)+1,1)=RIGHT(G242)),"正确","错误")))</f>
        <v/>
      </c>
      <c r="AK242" s="65" t="str">
        <f ca="1" t="shared" si="39"/>
        <v/>
      </c>
      <c r="AL242" s="63" t="str">
        <f t="shared" si="40"/>
        <v/>
      </c>
      <c r="AM242" s="63" t="str">
        <f>IF(J242="","",IF(LEN(J242)&lt;&gt;18,"位数不对",IF(AND(LEN(J242)=18,MID("10X98765432",MOD(SUM(MID(J242,{1;2;3;4;5;6;7;8;9;10;11;12;13;14;15;16;17},1)*2^(18-{1;2;3;4;5;6;7;8;9;10;11;12;13;14;15;16;17})),11)+1,1)=RIGHT(J242)),"正确","错误")))</f>
        <v/>
      </c>
      <c r="AN242" s="63" t="str">
        <f>IF(L242="","",IF(LEN(L242)&lt;&gt;18,"位数不对",IF(AND(LEN(L242)=18,MID("10X98765432",MOD(SUM(MID(L242,{1;2;3;4;5;6;7;8;9;10;11;12;13;14;15;16;17},1)*2^(18-{1;2;3;4;5;6;7;8;9;10;11;12;13;14;15;16;17})),11)+1,1)=RIGHT(L242)),"正确","错误")))</f>
        <v/>
      </c>
      <c r="AO242" s="69" t="str">
        <f>IF(AB242="","",IF(AB242=INDEX(cs!$AL$1:$AL$242,MATCH(AC242,cs!$AM$1:$AM$242,0)),"正确","请核对"))</f>
        <v/>
      </c>
      <c r="AP242" s="70"/>
    </row>
    <row r="243" ht="15.6" spans="1:42">
      <c r="A243" s="18" t="str">
        <f t="shared" si="32"/>
        <v/>
      </c>
      <c r="B243" s="19"/>
      <c r="C243" s="20"/>
      <c r="D243" s="20"/>
      <c r="E243" s="21"/>
      <c r="F243" s="22"/>
      <c r="G243" s="22"/>
      <c r="H243" s="22"/>
      <c r="I243" s="33"/>
      <c r="J243" s="34"/>
      <c r="K243" s="34"/>
      <c r="L243" s="34"/>
      <c r="M243" s="35" t="str">
        <f t="shared" si="33"/>
        <v/>
      </c>
      <c r="N243" s="35" t="str">
        <f t="shared" si="34"/>
        <v/>
      </c>
      <c r="O243" s="35" t="str">
        <f t="shared" si="35"/>
        <v/>
      </c>
      <c r="P243" s="35" t="str">
        <f t="shared" si="36"/>
        <v/>
      </c>
      <c r="Q243" s="45"/>
      <c r="R243" s="45"/>
      <c r="S243" s="45"/>
      <c r="T243" s="46"/>
      <c r="U243" s="46"/>
      <c r="V243" s="33"/>
      <c r="W243" s="34"/>
      <c r="X243" s="22"/>
      <c r="Y243" s="22"/>
      <c r="Z243" s="54"/>
      <c r="AA243" s="22"/>
      <c r="AB243" s="22"/>
      <c r="AC243" s="55"/>
      <c r="AD243" s="56"/>
      <c r="AE243" s="56"/>
      <c r="AF243" s="56"/>
      <c r="AG243" s="56"/>
      <c r="AH243" s="64" t="str">
        <f t="shared" si="37"/>
        <v/>
      </c>
      <c r="AI243" s="63" t="str">
        <f t="shared" si="38"/>
        <v/>
      </c>
      <c r="AJ243" s="63" t="str">
        <f>IF(G243="","",IF(LEN(G243)&lt;&gt;18,"位数不对",IF(AND(LEN(G243)=18,MID("10X98765432",MOD(SUM(MID(G243,{1;2;3;4;5;6;7;8;9;10;11;12;13;14;15;16;17},1)*2^(18-{1;2;3;4;5;6;7;8;9;10;11;12;13;14;15;16;17})),11)+1,1)=RIGHT(G243)),"正确","错误")))</f>
        <v/>
      </c>
      <c r="AK243" s="65" t="str">
        <f ca="1" t="shared" si="39"/>
        <v/>
      </c>
      <c r="AL243" s="63" t="str">
        <f t="shared" si="40"/>
        <v/>
      </c>
      <c r="AM243" s="63" t="str">
        <f>IF(J243="","",IF(LEN(J243)&lt;&gt;18,"位数不对",IF(AND(LEN(J243)=18,MID("10X98765432",MOD(SUM(MID(J243,{1;2;3;4;5;6;7;8;9;10;11;12;13;14;15;16;17},1)*2^(18-{1;2;3;4;5;6;7;8;9;10;11;12;13;14;15;16;17})),11)+1,1)=RIGHT(J243)),"正确","错误")))</f>
        <v/>
      </c>
      <c r="AN243" s="63" t="str">
        <f>IF(L243="","",IF(LEN(L243)&lt;&gt;18,"位数不对",IF(AND(LEN(L243)=18,MID("10X98765432",MOD(SUM(MID(L243,{1;2;3;4;5;6;7;8;9;10;11;12;13;14;15;16;17},1)*2^(18-{1;2;3;4;5;6;7;8;9;10;11;12;13;14;15;16;17})),11)+1,1)=RIGHT(L243)),"正确","错误")))</f>
        <v/>
      </c>
      <c r="AO243" s="69" t="str">
        <f>IF(AB243="","",IF(AB243=INDEX(cs!$AL$1:$AL$242,MATCH(AC243,cs!$AM$1:$AM$242,0)),"正确","请核对"))</f>
        <v/>
      </c>
      <c r="AP243" s="70"/>
    </row>
    <row r="244" ht="15.6" spans="1:42">
      <c r="A244" s="18" t="str">
        <f t="shared" si="32"/>
        <v/>
      </c>
      <c r="B244" s="19"/>
      <c r="C244" s="20"/>
      <c r="D244" s="20"/>
      <c r="E244" s="21"/>
      <c r="F244" s="22"/>
      <c r="G244" s="22"/>
      <c r="H244" s="22"/>
      <c r="I244" s="33"/>
      <c r="J244" s="34"/>
      <c r="K244" s="34"/>
      <c r="L244" s="34"/>
      <c r="M244" s="35" t="str">
        <f t="shared" si="33"/>
        <v/>
      </c>
      <c r="N244" s="35" t="str">
        <f t="shared" si="34"/>
        <v/>
      </c>
      <c r="O244" s="35" t="str">
        <f t="shared" si="35"/>
        <v/>
      </c>
      <c r="P244" s="35" t="str">
        <f t="shared" si="36"/>
        <v/>
      </c>
      <c r="Q244" s="45"/>
      <c r="R244" s="45"/>
      <c r="S244" s="45"/>
      <c r="T244" s="46"/>
      <c r="U244" s="46"/>
      <c r="V244" s="33"/>
      <c r="W244" s="34"/>
      <c r="X244" s="22"/>
      <c r="Y244" s="22"/>
      <c r="Z244" s="54"/>
      <c r="AA244" s="22"/>
      <c r="AB244" s="22"/>
      <c r="AC244" s="55"/>
      <c r="AD244" s="56"/>
      <c r="AE244" s="56"/>
      <c r="AF244" s="56"/>
      <c r="AG244" s="56"/>
      <c r="AH244" s="64" t="str">
        <f t="shared" si="37"/>
        <v/>
      </c>
      <c r="AI244" s="63" t="str">
        <f t="shared" si="38"/>
        <v/>
      </c>
      <c r="AJ244" s="63" t="str">
        <f>IF(G244="","",IF(LEN(G244)&lt;&gt;18,"位数不对",IF(AND(LEN(G244)=18,MID("10X98765432",MOD(SUM(MID(G244,{1;2;3;4;5;6;7;8;9;10;11;12;13;14;15;16;17},1)*2^(18-{1;2;3;4;5;6;7;8;9;10;11;12;13;14;15;16;17})),11)+1,1)=RIGHT(G244)),"正确","错误")))</f>
        <v/>
      </c>
      <c r="AK244" s="65" t="str">
        <f ca="1" t="shared" si="39"/>
        <v/>
      </c>
      <c r="AL244" s="63" t="str">
        <f t="shared" si="40"/>
        <v/>
      </c>
      <c r="AM244" s="63" t="str">
        <f>IF(J244="","",IF(LEN(J244)&lt;&gt;18,"位数不对",IF(AND(LEN(J244)=18,MID("10X98765432",MOD(SUM(MID(J244,{1;2;3;4;5;6;7;8;9;10;11;12;13;14;15;16;17},1)*2^(18-{1;2;3;4;5;6;7;8;9;10;11;12;13;14;15;16;17})),11)+1,1)=RIGHT(J244)),"正确","错误")))</f>
        <v/>
      </c>
      <c r="AN244" s="63" t="str">
        <f>IF(L244="","",IF(LEN(L244)&lt;&gt;18,"位数不对",IF(AND(LEN(L244)=18,MID("10X98765432",MOD(SUM(MID(L244,{1;2;3;4;5;6;7;8;9;10;11;12;13;14;15;16;17},1)*2^(18-{1;2;3;4;5;6;7;8;9;10;11;12;13;14;15;16;17})),11)+1,1)=RIGHT(L244)),"正确","错误")))</f>
        <v/>
      </c>
      <c r="AO244" s="69" t="str">
        <f>IF(AB244="","",IF(AB244=INDEX(cs!$AL$1:$AL$242,MATCH(AC244,cs!$AM$1:$AM$242,0)),"正确","请核对"))</f>
        <v/>
      </c>
      <c r="AP244" s="70"/>
    </row>
    <row r="245" ht="15.6" spans="1:42">
      <c r="A245" s="18" t="str">
        <f t="shared" si="32"/>
        <v/>
      </c>
      <c r="B245" s="19"/>
      <c r="C245" s="20"/>
      <c r="D245" s="20"/>
      <c r="E245" s="21"/>
      <c r="F245" s="22"/>
      <c r="G245" s="22"/>
      <c r="H245" s="22"/>
      <c r="I245" s="33"/>
      <c r="J245" s="34"/>
      <c r="K245" s="34"/>
      <c r="L245" s="34"/>
      <c r="M245" s="35" t="str">
        <f t="shared" si="33"/>
        <v/>
      </c>
      <c r="N245" s="35" t="str">
        <f t="shared" si="34"/>
        <v/>
      </c>
      <c r="O245" s="35" t="str">
        <f t="shared" si="35"/>
        <v/>
      </c>
      <c r="P245" s="35" t="str">
        <f t="shared" si="36"/>
        <v/>
      </c>
      <c r="Q245" s="45"/>
      <c r="R245" s="45"/>
      <c r="S245" s="45"/>
      <c r="T245" s="46"/>
      <c r="U245" s="46"/>
      <c r="V245" s="33"/>
      <c r="W245" s="34"/>
      <c r="X245" s="22"/>
      <c r="Y245" s="22"/>
      <c r="Z245" s="54"/>
      <c r="AA245" s="22"/>
      <c r="AB245" s="22"/>
      <c r="AC245" s="55"/>
      <c r="AD245" s="56"/>
      <c r="AE245" s="56"/>
      <c r="AF245" s="56"/>
      <c r="AG245" s="56"/>
      <c r="AH245" s="64" t="str">
        <f t="shared" si="37"/>
        <v/>
      </c>
      <c r="AI245" s="63" t="str">
        <f t="shared" si="38"/>
        <v/>
      </c>
      <c r="AJ245" s="63" t="str">
        <f>IF(G245="","",IF(LEN(G245)&lt;&gt;18,"位数不对",IF(AND(LEN(G245)=18,MID("10X98765432",MOD(SUM(MID(G245,{1;2;3;4;5;6;7;8;9;10;11;12;13;14;15;16;17},1)*2^(18-{1;2;3;4;5;6;7;8;9;10;11;12;13;14;15;16;17})),11)+1,1)=RIGHT(G245)),"正确","错误")))</f>
        <v/>
      </c>
      <c r="AK245" s="65" t="str">
        <f ca="1" t="shared" si="39"/>
        <v/>
      </c>
      <c r="AL245" s="63" t="str">
        <f t="shared" si="40"/>
        <v/>
      </c>
      <c r="AM245" s="63" t="str">
        <f>IF(J245="","",IF(LEN(J245)&lt;&gt;18,"位数不对",IF(AND(LEN(J245)=18,MID("10X98765432",MOD(SUM(MID(J245,{1;2;3;4;5;6;7;8;9;10;11;12;13;14;15;16;17},1)*2^(18-{1;2;3;4;5;6;7;8;9;10;11;12;13;14;15;16;17})),11)+1,1)=RIGHT(J245)),"正确","错误")))</f>
        <v/>
      </c>
      <c r="AN245" s="63" t="str">
        <f>IF(L245="","",IF(LEN(L245)&lt;&gt;18,"位数不对",IF(AND(LEN(L245)=18,MID("10X98765432",MOD(SUM(MID(L245,{1;2;3;4;5;6;7;8;9;10;11;12;13;14;15;16;17},1)*2^(18-{1;2;3;4;5;6;7;8;9;10;11;12;13;14;15;16;17})),11)+1,1)=RIGHT(L245)),"正确","错误")))</f>
        <v/>
      </c>
      <c r="AO245" s="69" t="str">
        <f>IF(AB245="","",IF(AB245=INDEX(cs!$AL$1:$AL$242,MATCH(AC245,cs!$AM$1:$AM$242,0)),"正确","请核对"))</f>
        <v/>
      </c>
      <c r="AP245" s="70"/>
    </row>
    <row r="246" ht="15.6" spans="1:42">
      <c r="A246" s="18" t="str">
        <f t="shared" si="32"/>
        <v/>
      </c>
      <c r="B246" s="19"/>
      <c r="C246" s="20"/>
      <c r="D246" s="20"/>
      <c r="E246" s="21"/>
      <c r="F246" s="22"/>
      <c r="G246" s="22"/>
      <c r="H246" s="22"/>
      <c r="I246" s="33"/>
      <c r="J246" s="34"/>
      <c r="K246" s="34"/>
      <c r="L246" s="34"/>
      <c r="M246" s="35" t="str">
        <f t="shared" si="33"/>
        <v/>
      </c>
      <c r="N246" s="35" t="str">
        <f t="shared" si="34"/>
        <v/>
      </c>
      <c r="O246" s="35" t="str">
        <f t="shared" si="35"/>
        <v/>
      </c>
      <c r="P246" s="35" t="str">
        <f t="shared" si="36"/>
        <v/>
      </c>
      <c r="Q246" s="45"/>
      <c r="R246" s="45"/>
      <c r="S246" s="45"/>
      <c r="T246" s="46"/>
      <c r="U246" s="46"/>
      <c r="V246" s="33"/>
      <c r="W246" s="34"/>
      <c r="X246" s="22"/>
      <c r="Y246" s="22"/>
      <c r="Z246" s="54"/>
      <c r="AA246" s="22"/>
      <c r="AB246" s="22"/>
      <c r="AC246" s="55"/>
      <c r="AD246" s="56"/>
      <c r="AE246" s="56"/>
      <c r="AF246" s="56"/>
      <c r="AG246" s="56"/>
      <c r="AH246" s="64" t="str">
        <f t="shared" si="37"/>
        <v/>
      </c>
      <c r="AI246" s="63" t="str">
        <f t="shared" si="38"/>
        <v/>
      </c>
      <c r="AJ246" s="63" t="str">
        <f>IF(G246="","",IF(LEN(G246)&lt;&gt;18,"位数不对",IF(AND(LEN(G246)=18,MID("10X98765432",MOD(SUM(MID(G246,{1;2;3;4;5;6;7;8;9;10;11;12;13;14;15;16;17},1)*2^(18-{1;2;3;4;5;6;7;8;9;10;11;12;13;14;15;16;17})),11)+1,1)=RIGHT(G246)),"正确","错误")))</f>
        <v/>
      </c>
      <c r="AK246" s="65" t="str">
        <f ca="1" t="shared" si="39"/>
        <v/>
      </c>
      <c r="AL246" s="63" t="str">
        <f t="shared" si="40"/>
        <v/>
      </c>
      <c r="AM246" s="63" t="str">
        <f>IF(J246="","",IF(LEN(J246)&lt;&gt;18,"位数不对",IF(AND(LEN(J246)=18,MID("10X98765432",MOD(SUM(MID(J246,{1;2;3;4;5;6;7;8;9;10;11;12;13;14;15;16;17},1)*2^(18-{1;2;3;4;5;6;7;8;9;10;11;12;13;14;15;16;17})),11)+1,1)=RIGHT(J246)),"正确","错误")))</f>
        <v/>
      </c>
      <c r="AN246" s="63" t="str">
        <f>IF(L246="","",IF(LEN(L246)&lt;&gt;18,"位数不对",IF(AND(LEN(L246)=18,MID("10X98765432",MOD(SUM(MID(L246,{1;2;3;4;5;6;7;8;9;10;11;12;13;14;15;16;17},1)*2^(18-{1;2;3;4;5;6;7;8;9;10;11;12;13;14;15;16;17})),11)+1,1)=RIGHT(L246)),"正确","错误")))</f>
        <v/>
      </c>
      <c r="AO246" s="69" t="str">
        <f>IF(AB246="","",IF(AB246=INDEX(cs!$AL$1:$AL$242,MATCH(AC246,cs!$AM$1:$AM$242,0)),"正确","请核对"))</f>
        <v/>
      </c>
      <c r="AP246" s="70"/>
    </row>
    <row r="247" ht="15.6" spans="1:42">
      <c r="A247" s="18" t="str">
        <f t="shared" si="32"/>
        <v/>
      </c>
      <c r="B247" s="19"/>
      <c r="C247" s="20"/>
      <c r="D247" s="20"/>
      <c r="E247" s="21"/>
      <c r="F247" s="22"/>
      <c r="G247" s="22"/>
      <c r="H247" s="22"/>
      <c r="I247" s="33"/>
      <c r="J247" s="34"/>
      <c r="K247" s="34"/>
      <c r="L247" s="34"/>
      <c r="M247" s="35" t="str">
        <f t="shared" si="33"/>
        <v/>
      </c>
      <c r="N247" s="35" t="str">
        <f t="shared" si="34"/>
        <v/>
      </c>
      <c r="O247" s="35" t="str">
        <f t="shared" si="35"/>
        <v/>
      </c>
      <c r="P247" s="35" t="str">
        <f t="shared" si="36"/>
        <v/>
      </c>
      <c r="Q247" s="45"/>
      <c r="R247" s="45"/>
      <c r="S247" s="45"/>
      <c r="T247" s="46"/>
      <c r="U247" s="46"/>
      <c r="V247" s="33"/>
      <c r="W247" s="34"/>
      <c r="X247" s="22"/>
      <c r="Y247" s="22"/>
      <c r="Z247" s="54"/>
      <c r="AA247" s="22"/>
      <c r="AB247" s="22"/>
      <c r="AC247" s="55"/>
      <c r="AD247" s="56"/>
      <c r="AE247" s="56"/>
      <c r="AF247" s="56"/>
      <c r="AG247" s="56"/>
      <c r="AH247" s="64" t="str">
        <f t="shared" si="37"/>
        <v/>
      </c>
      <c r="AI247" s="63" t="str">
        <f t="shared" si="38"/>
        <v/>
      </c>
      <c r="AJ247" s="63" t="str">
        <f>IF(G247="","",IF(LEN(G247)&lt;&gt;18,"位数不对",IF(AND(LEN(G247)=18,MID("10X98765432",MOD(SUM(MID(G247,{1;2;3;4;5;6;7;8;9;10;11;12;13;14;15;16;17},1)*2^(18-{1;2;3;4;5;6;7;8;9;10;11;12;13;14;15;16;17})),11)+1,1)=RIGHT(G247)),"正确","错误")))</f>
        <v/>
      </c>
      <c r="AK247" s="65" t="str">
        <f ca="1" t="shared" si="39"/>
        <v/>
      </c>
      <c r="AL247" s="63" t="str">
        <f t="shared" si="40"/>
        <v/>
      </c>
      <c r="AM247" s="63" t="str">
        <f>IF(J247="","",IF(LEN(J247)&lt;&gt;18,"位数不对",IF(AND(LEN(J247)=18,MID("10X98765432",MOD(SUM(MID(J247,{1;2;3;4;5;6;7;8;9;10;11;12;13;14;15;16;17},1)*2^(18-{1;2;3;4;5;6;7;8;9;10;11;12;13;14;15;16;17})),11)+1,1)=RIGHT(J247)),"正确","错误")))</f>
        <v/>
      </c>
      <c r="AN247" s="63" t="str">
        <f>IF(L247="","",IF(LEN(L247)&lt;&gt;18,"位数不对",IF(AND(LEN(L247)=18,MID("10X98765432",MOD(SUM(MID(L247,{1;2;3;4;5;6;7;8;9;10;11;12;13;14;15;16;17},1)*2^(18-{1;2;3;4;5;6;7;8;9;10;11;12;13;14;15;16;17})),11)+1,1)=RIGHT(L247)),"正确","错误")))</f>
        <v/>
      </c>
      <c r="AO247" s="69" t="str">
        <f>IF(AB247="","",IF(AB247=INDEX(cs!$AL$1:$AL$242,MATCH(AC247,cs!$AM$1:$AM$242,0)),"正确","请核对"))</f>
        <v/>
      </c>
      <c r="AP247" s="70"/>
    </row>
    <row r="248" ht="15.6" spans="1:42">
      <c r="A248" s="18" t="str">
        <f t="shared" si="32"/>
        <v/>
      </c>
      <c r="B248" s="19"/>
      <c r="C248" s="20"/>
      <c r="D248" s="20"/>
      <c r="E248" s="21"/>
      <c r="F248" s="22"/>
      <c r="G248" s="22"/>
      <c r="H248" s="22"/>
      <c r="I248" s="33"/>
      <c r="J248" s="34"/>
      <c r="K248" s="34"/>
      <c r="L248" s="34"/>
      <c r="M248" s="35" t="str">
        <f t="shared" si="33"/>
        <v/>
      </c>
      <c r="N248" s="35" t="str">
        <f t="shared" si="34"/>
        <v/>
      </c>
      <c r="O248" s="35" t="str">
        <f t="shared" si="35"/>
        <v/>
      </c>
      <c r="P248" s="35" t="str">
        <f t="shared" si="36"/>
        <v/>
      </c>
      <c r="Q248" s="45"/>
      <c r="R248" s="45"/>
      <c r="S248" s="45"/>
      <c r="T248" s="46"/>
      <c r="U248" s="46"/>
      <c r="V248" s="33"/>
      <c r="W248" s="34"/>
      <c r="X248" s="22"/>
      <c r="Y248" s="22"/>
      <c r="Z248" s="54"/>
      <c r="AA248" s="22"/>
      <c r="AB248" s="22"/>
      <c r="AC248" s="55"/>
      <c r="AD248" s="56"/>
      <c r="AE248" s="56"/>
      <c r="AF248" s="56"/>
      <c r="AG248" s="56"/>
      <c r="AH248" s="64" t="str">
        <f t="shared" si="37"/>
        <v/>
      </c>
      <c r="AI248" s="63" t="str">
        <f t="shared" si="38"/>
        <v/>
      </c>
      <c r="AJ248" s="63" t="str">
        <f>IF(G248="","",IF(LEN(G248)&lt;&gt;18,"位数不对",IF(AND(LEN(G248)=18,MID("10X98765432",MOD(SUM(MID(G248,{1;2;3;4;5;6;7;8;9;10;11;12;13;14;15;16;17},1)*2^(18-{1;2;3;4;5;6;7;8;9;10;11;12;13;14;15;16;17})),11)+1,1)=RIGHT(G248)),"正确","错误")))</f>
        <v/>
      </c>
      <c r="AK248" s="65" t="str">
        <f ca="1" t="shared" si="39"/>
        <v/>
      </c>
      <c r="AL248" s="63" t="str">
        <f t="shared" si="40"/>
        <v/>
      </c>
      <c r="AM248" s="63" t="str">
        <f>IF(J248="","",IF(LEN(J248)&lt;&gt;18,"位数不对",IF(AND(LEN(J248)=18,MID("10X98765432",MOD(SUM(MID(J248,{1;2;3;4;5;6;7;8;9;10;11;12;13;14;15;16;17},1)*2^(18-{1;2;3;4;5;6;7;8;9;10;11;12;13;14;15;16;17})),11)+1,1)=RIGHT(J248)),"正确","错误")))</f>
        <v/>
      </c>
      <c r="AN248" s="63" t="str">
        <f>IF(L248="","",IF(LEN(L248)&lt;&gt;18,"位数不对",IF(AND(LEN(L248)=18,MID("10X98765432",MOD(SUM(MID(L248,{1;2;3;4;5;6;7;8;9;10;11;12;13;14;15;16;17},1)*2^(18-{1;2;3;4;5;6;7;8;9;10;11;12;13;14;15;16;17})),11)+1,1)=RIGHT(L248)),"正确","错误")))</f>
        <v/>
      </c>
      <c r="AO248" s="69" t="str">
        <f>IF(AB248="","",IF(AB248=INDEX(cs!$AL$1:$AL$242,MATCH(AC248,cs!$AM$1:$AM$242,0)),"正确","请核对"))</f>
        <v/>
      </c>
      <c r="AP248" s="70"/>
    </row>
    <row r="249" ht="15.6" spans="1:42">
      <c r="A249" s="18" t="str">
        <f t="shared" si="32"/>
        <v/>
      </c>
      <c r="B249" s="19"/>
      <c r="C249" s="20"/>
      <c r="D249" s="20"/>
      <c r="E249" s="21"/>
      <c r="F249" s="22"/>
      <c r="G249" s="22"/>
      <c r="H249" s="22"/>
      <c r="I249" s="33"/>
      <c r="J249" s="34"/>
      <c r="K249" s="34"/>
      <c r="L249" s="34"/>
      <c r="M249" s="35" t="str">
        <f t="shared" si="33"/>
        <v/>
      </c>
      <c r="N249" s="35" t="str">
        <f t="shared" si="34"/>
        <v/>
      </c>
      <c r="O249" s="35" t="str">
        <f t="shared" si="35"/>
        <v/>
      </c>
      <c r="P249" s="35" t="str">
        <f t="shared" si="36"/>
        <v/>
      </c>
      <c r="Q249" s="45"/>
      <c r="R249" s="45"/>
      <c r="S249" s="45"/>
      <c r="T249" s="46"/>
      <c r="U249" s="46"/>
      <c r="V249" s="33"/>
      <c r="W249" s="34"/>
      <c r="X249" s="22"/>
      <c r="Y249" s="22"/>
      <c r="Z249" s="54"/>
      <c r="AA249" s="22"/>
      <c r="AB249" s="22"/>
      <c r="AC249" s="55"/>
      <c r="AD249" s="56"/>
      <c r="AE249" s="56"/>
      <c r="AF249" s="56"/>
      <c r="AG249" s="56"/>
      <c r="AH249" s="64" t="str">
        <f t="shared" si="37"/>
        <v/>
      </c>
      <c r="AI249" s="63" t="str">
        <f t="shared" si="38"/>
        <v/>
      </c>
      <c r="AJ249" s="63" t="str">
        <f>IF(G249="","",IF(LEN(G249)&lt;&gt;18,"位数不对",IF(AND(LEN(G249)=18,MID("10X98765432",MOD(SUM(MID(G249,{1;2;3;4;5;6;7;8;9;10;11;12;13;14;15;16;17},1)*2^(18-{1;2;3;4;5;6;7;8;9;10;11;12;13;14;15;16;17})),11)+1,1)=RIGHT(G249)),"正确","错误")))</f>
        <v/>
      </c>
      <c r="AK249" s="65" t="str">
        <f ca="1" t="shared" si="39"/>
        <v/>
      </c>
      <c r="AL249" s="63" t="str">
        <f t="shared" si="40"/>
        <v/>
      </c>
      <c r="AM249" s="63" t="str">
        <f>IF(J249="","",IF(LEN(J249)&lt;&gt;18,"位数不对",IF(AND(LEN(J249)=18,MID("10X98765432",MOD(SUM(MID(J249,{1;2;3;4;5;6;7;8;9;10;11;12;13;14;15;16;17},1)*2^(18-{1;2;3;4;5;6;7;8;9;10;11;12;13;14;15;16;17})),11)+1,1)=RIGHT(J249)),"正确","错误")))</f>
        <v/>
      </c>
      <c r="AN249" s="63" t="str">
        <f>IF(L249="","",IF(LEN(L249)&lt;&gt;18,"位数不对",IF(AND(LEN(L249)=18,MID("10X98765432",MOD(SUM(MID(L249,{1;2;3;4;5;6;7;8;9;10;11;12;13;14;15;16;17},1)*2^(18-{1;2;3;4;5;6;7;8;9;10;11;12;13;14;15;16;17})),11)+1,1)=RIGHT(L249)),"正确","错误")))</f>
        <v/>
      </c>
      <c r="AO249" s="69" t="str">
        <f>IF(AB249="","",IF(AB249=INDEX(cs!$AL$1:$AL$242,MATCH(AC249,cs!$AM$1:$AM$242,0)),"正确","请核对"))</f>
        <v/>
      </c>
      <c r="AP249" s="70"/>
    </row>
    <row r="250" ht="15.6" spans="1:42">
      <c r="A250" s="18" t="str">
        <f t="shared" ref="A250:A313" si="41">IF(E250="","",$G$2)</f>
        <v/>
      </c>
      <c r="B250" s="19"/>
      <c r="C250" s="20"/>
      <c r="D250" s="20"/>
      <c r="E250" s="21"/>
      <c r="F250" s="22"/>
      <c r="G250" s="22"/>
      <c r="H250" s="22"/>
      <c r="I250" s="33"/>
      <c r="J250" s="34"/>
      <c r="K250" s="34"/>
      <c r="L250" s="34"/>
      <c r="M250" s="35" t="str">
        <f t="shared" ref="M250:M313" si="42">Z250&amp;AD250</f>
        <v/>
      </c>
      <c r="N250" s="35" t="str">
        <f t="shared" ref="N250:N313" si="43">AA250&amp;AE250</f>
        <v/>
      </c>
      <c r="O250" s="35" t="str">
        <f t="shared" ref="O250:O313" si="44">AB250&amp;AF250</f>
        <v/>
      </c>
      <c r="P250" s="35" t="str">
        <f t="shared" ref="P250:P313" si="45">AC250&amp;AG250</f>
        <v/>
      </c>
      <c r="Q250" s="45"/>
      <c r="R250" s="45"/>
      <c r="S250" s="45"/>
      <c r="T250" s="46"/>
      <c r="U250" s="46"/>
      <c r="V250" s="33"/>
      <c r="W250" s="34"/>
      <c r="X250" s="22"/>
      <c r="Y250" s="22"/>
      <c r="Z250" s="54"/>
      <c r="AA250" s="22"/>
      <c r="AB250" s="22"/>
      <c r="AC250" s="55"/>
      <c r="AD250" s="56"/>
      <c r="AE250" s="56"/>
      <c r="AF250" s="56"/>
      <c r="AG250" s="56"/>
      <c r="AH250" s="64" t="str">
        <f t="shared" ref="AH250:AH313" si="46">IF(G250="","",IF(MOD(MID(G250,17,1),2),"男","女"))</f>
        <v/>
      </c>
      <c r="AI250" s="63" t="str">
        <f t="shared" ref="AI250:AI313" si="47">TEXT(MID(G250,7,8),"0000-00-00")</f>
        <v/>
      </c>
      <c r="AJ250" s="63" t="str">
        <f>IF(G250="","",IF(LEN(G250)&lt;&gt;18,"位数不对",IF(AND(LEN(G250)=18,MID("10X98765432",MOD(SUM(MID(G250,{1;2;3;4;5;6;7;8;9;10;11;12;13;14;15;16;17},1)*2^(18-{1;2;3;4;5;6;7;8;9;10;11;12;13;14;15;16;17})),11)+1,1)=RIGHT(G250)),"正确","错误")))</f>
        <v/>
      </c>
      <c r="AK250" s="65" t="str">
        <f ca="1" t="shared" ref="AK250:AK313" si="48">IF(G250="","",DATEDIF(AI250,TODAY(),"y"))</f>
        <v/>
      </c>
      <c r="AL250" s="63" t="str">
        <f t="shared" ref="AL250:AL313" si="49">IF(G250="","",(COUNTIF(G:G,G250&amp;"*")-1))</f>
        <v/>
      </c>
      <c r="AM250" s="63" t="str">
        <f>IF(J250="","",IF(LEN(J250)&lt;&gt;18,"位数不对",IF(AND(LEN(J250)=18,MID("10X98765432",MOD(SUM(MID(J250,{1;2;3;4;5;6;7;8;9;10;11;12;13;14;15;16;17},1)*2^(18-{1;2;3;4;5;6;7;8;9;10;11;12;13;14;15;16;17})),11)+1,1)=RIGHT(J250)),"正确","错误")))</f>
        <v/>
      </c>
      <c r="AN250" s="63" t="str">
        <f>IF(L250="","",IF(LEN(L250)&lt;&gt;18,"位数不对",IF(AND(LEN(L250)=18,MID("10X98765432",MOD(SUM(MID(L250,{1;2;3;4;5;6;7;8;9;10;11;12;13;14;15;16;17},1)*2^(18-{1;2;3;4;5;6;7;8;9;10;11;12;13;14;15;16;17})),11)+1,1)=RIGHT(L250)),"正确","错误")))</f>
        <v/>
      </c>
      <c r="AO250" s="69" t="str">
        <f>IF(AB250="","",IF(AB250=INDEX(cs!$AL$1:$AL$242,MATCH(AC250,cs!$AM$1:$AM$242,0)),"正确","请核对"))</f>
        <v/>
      </c>
      <c r="AP250" s="70"/>
    </row>
    <row r="251" ht="15.6" spans="1:42">
      <c r="A251" s="18" t="str">
        <f t="shared" si="41"/>
        <v/>
      </c>
      <c r="B251" s="19"/>
      <c r="C251" s="20"/>
      <c r="D251" s="20"/>
      <c r="E251" s="21"/>
      <c r="F251" s="22"/>
      <c r="G251" s="22"/>
      <c r="H251" s="22"/>
      <c r="I251" s="33"/>
      <c r="J251" s="34"/>
      <c r="K251" s="34"/>
      <c r="L251" s="34"/>
      <c r="M251" s="35" t="str">
        <f t="shared" si="42"/>
        <v/>
      </c>
      <c r="N251" s="35" t="str">
        <f t="shared" si="43"/>
        <v/>
      </c>
      <c r="O251" s="35" t="str">
        <f t="shared" si="44"/>
        <v/>
      </c>
      <c r="P251" s="35" t="str">
        <f t="shared" si="45"/>
        <v/>
      </c>
      <c r="Q251" s="45"/>
      <c r="R251" s="45"/>
      <c r="S251" s="45"/>
      <c r="T251" s="46"/>
      <c r="U251" s="46"/>
      <c r="V251" s="33"/>
      <c r="W251" s="34"/>
      <c r="X251" s="22"/>
      <c r="Y251" s="22"/>
      <c r="Z251" s="54"/>
      <c r="AA251" s="22"/>
      <c r="AB251" s="22"/>
      <c r="AC251" s="55"/>
      <c r="AD251" s="56"/>
      <c r="AE251" s="56"/>
      <c r="AF251" s="56"/>
      <c r="AG251" s="56"/>
      <c r="AH251" s="64" t="str">
        <f t="shared" si="46"/>
        <v/>
      </c>
      <c r="AI251" s="63" t="str">
        <f t="shared" si="47"/>
        <v/>
      </c>
      <c r="AJ251" s="63" t="str">
        <f>IF(G251="","",IF(LEN(G251)&lt;&gt;18,"位数不对",IF(AND(LEN(G251)=18,MID("10X98765432",MOD(SUM(MID(G251,{1;2;3;4;5;6;7;8;9;10;11;12;13;14;15;16;17},1)*2^(18-{1;2;3;4;5;6;7;8;9;10;11;12;13;14;15;16;17})),11)+1,1)=RIGHT(G251)),"正确","错误")))</f>
        <v/>
      </c>
      <c r="AK251" s="65" t="str">
        <f ca="1" t="shared" si="48"/>
        <v/>
      </c>
      <c r="AL251" s="63" t="str">
        <f t="shared" si="49"/>
        <v/>
      </c>
      <c r="AM251" s="63" t="str">
        <f>IF(J251="","",IF(LEN(J251)&lt;&gt;18,"位数不对",IF(AND(LEN(J251)=18,MID("10X98765432",MOD(SUM(MID(J251,{1;2;3;4;5;6;7;8;9;10;11;12;13;14;15;16;17},1)*2^(18-{1;2;3;4;5;6;7;8;9;10;11;12;13;14;15;16;17})),11)+1,1)=RIGHT(J251)),"正确","错误")))</f>
        <v/>
      </c>
      <c r="AN251" s="63" t="str">
        <f>IF(L251="","",IF(LEN(L251)&lt;&gt;18,"位数不对",IF(AND(LEN(L251)=18,MID("10X98765432",MOD(SUM(MID(L251,{1;2;3;4;5;6;7;8;9;10;11;12;13;14;15;16;17},1)*2^(18-{1;2;3;4;5;6;7;8;9;10;11;12;13;14;15;16;17})),11)+1,1)=RIGHT(L251)),"正确","错误")))</f>
        <v/>
      </c>
      <c r="AO251" s="69" t="str">
        <f>IF(AB251="","",IF(AB251=INDEX(cs!$AL$1:$AL$242,MATCH(AC251,cs!$AM$1:$AM$242,0)),"正确","请核对"))</f>
        <v/>
      </c>
      <c r="AP251" s="70"/>
    </row>
    <row r="252" ht="15.6" spans="1:42">
      <c r="A252" s="18" t="str">
        <f t="shared" si="41"/>
        <v/>
      </c>
      <c r="B252" s="19"/>
      <c r="C252" s="20"/>
      <c r="D252" s="20"/>
      <c r="E252" s="21"/>
      <c r="F252" s="22"/>
      <c r="G252" s="22"/>
      <c r="H252" s="22"/>
      <c r="I252" s="33"/>
      <c r="J252" s="34"/>
      <c r="K252" s="34"/>
      <c r="L252" s="34"/>
      <c r="M252" s="35" t="str">
        <f t="shared" si="42"/>
        <v/>
      </c>
      <c r="N252" s="35" t="str">
        <f t="shared" si="43"/>
        <v/>
      </c>
      <c r="O252" s="35" t="str">
        <f t="shared" si="44"/>
        <v/>
      </c>
      <c r="P252" s="35" t="str">
        <f t="shared" si="45"/>
        <v/>
      </c>
      <c r="Q252" s="45"/>
      <c r="R252" s="45"/>
      <c r="S252" s="45"/>
      <c r="T252" s="46"/>
      <c r="U252" s="46"/>
      <c r="V252" s="33"/>
      <c r="W252" s="34"/>
      <c r="X252" s="22"/>
      <c r="Y252" s="22"/>
      <c r="Z252" s="54"/>
      <c r="AA252" s="22"/>
      <c r="AB252" s="22"/>
      <c r="AC252" s="55"/>
      <c r="AD252" s="56"/>
      <c r="AE252" s="56"/>
      <c r="AF252" s="56"/>
      <c r="AG252" s="56"/>
      <c r="AH252" s="64" t="str">
        <f t="shared" si="46"/>
        <v/>
      </c>
      <c r="AI252" s="63" t="str">
        <f t="shared" si="47"/>
        <v/>
      </c>
      <c r="AJ252" s="63" t="str">
        <f>IF(G252="","",IF(LEN(G252)&lt;&gt;18,"位数不对",IF(AND(LEN(G252)=18,MID("10X98765432",MOD(SUM(MID(G252,{1;2;3;4;5;6;7;8;9;10;11;12;13;14;15;16;17},1)*2^(18-{1;2;3;4;5;6;7;8;9;10;11;12;13;14;15;16;17})),11)+1,1)=RIGHT(G252)),"正确","错误")))</f>
        <v/>
      </c>
      <c r="AK252" s="65" t="str">
        <f ca="1" t="shared" si="48"/>
        <v/>
      </c>
      <c r="AL252" s="63" t="str">
        <f t="shared" si="49"/>
        <v/>
      </c>
      <c r="AM252" s="63" t="str">
        <f>IF(J252="","",IF(LEN(J252)&lt;&gt;18,"位数不对",IF(AND(LEN(J252)=18,MID("10X98765432",MOD(SUM(MID(J252,{1;2;3;4;5;6;7;8;9;10;11;12;13;14;15;16;17},1)*2^(18-{1;2;3;4;5;6;7;8;9;10;11;12;13;14;15;16;17})),11)+1,1)=RIGHT(J252)),"正确","错误")))</f>
        <v/>
      </c>
      <c r="AN252" s="63" t="str">
        <f>IF(L252="","",IF(LEN(L252)&lt;&gt;18,"位数不对",IF(AND(LEN(L252)=18,MID("10X98765432",MOD(SUM(MID(L252,{1;2;3;4;5;6;7;8;9;10;11;12;13;14;15;16;17},1)*2^(18-{1;2;3;4;5;6;7;8;9;10;11;12;13;14;15;16;17})),11)+1,1)=RIGHT(L252)),"正确","错误")))</f>
        <v/>
      </c>
      <c r="AO252" s="69" t="str">
        <f>IF(AB252="","",IF(AB252=INDEX(cs!$AL$1:$AL$242,MATCH(AC252,cs!$AM$1:$AM$242,0)),"正确","请核对"))</f>
        <v/>
      </c>
      <c r="AP252" s="70"/>
    </row>
    <row r="253" ht="15.6" spans="1:42">
      <c r="A253" s="18" t="str">
        <f t="shared" si="41"/>
        <v/>
      </c>
      <c r="B253" s="19"/>
      <c r="C253" s="20"/>
      <c r="D253" s="20"/>
      <c r="E253" s="21"/>
      <c r="F253" s="22"/>
      <c r="G253" s="22"/>
      <c r="H253" s="22"/>
      <c r="I253" s="33"/>
      <c r="J253" s="34"/>
      <c r="K253" s="34"/>
      <c r="L253" s="34"/>
      <c r="M253" s="35" t="str">
        <f t="shared" si="42"/>
        <v/>
      </c>
      <c r="N253" s="35" t="str">
        <f t="shared" si="43"/>
        <v/>
      </c>
      <c r="O253" s="35" t="str">
        <f t="shared" si="44"/>
        <v/>
      </c>
      <c r="P253" s="35" t="str">
        <f t="shared" si="45"/>
        <v/>
      </c>
      <c r="Q253" s="45"/>
      <c r="R253" s="45"/>
      <c r="S253" s="45"/>
      <c r="T253" s="46"/>
      <c r="U253" s="46"/>
      <c r="V253" s="33"/>
      <c r="W253" s="34"/>
      <c r="X253" s="22"/>
      <c r="Y253" s="22"/>
      <c r="Z253" s="54"/>
      <c r="AA253" s="22"/>
      <c r="AB253" s="22"/>
      <c r="AC253" s="55"/>
      <c r="AD253" s="56"/>
      <c r="AE253" s="56"/>
      <c r="AF253" s="56"/>
      <c r="AG253" s="56"/>
      <c r="AH253" s="64" t="str">
        <f t="shared" si="46"/>
        <v/>
      </c>
      <c r="AI253" s="63" t="str">
        <f t="shared" si="47"/>
        <v/>
      </c>
      <c r="AJ253" s="63" t="str">
        <f>IF(G253="","",IF(LEN(G253)&lt;&gt;18,"位数不对",IF(AND(LEN(G253)=18,MID("10X98765432",MOD(SUM(MID(G253,{1;2;3;4;5;6;7;8;9;10;11;12;13;14;15;16;17},1)*2^(18-{1;2;3;4;5;6;7;8;9;10;11;12;13;14;15;16;17})),11)+1,1)=RIGHT(G253)),"正确","错误")))</f>
        <v/>
      </c>
      <c r="AK253" s="65" t="str">
        <f ca="1" t="shared" si="48"/>
        <v/>
      </c>
      <c r="AL253" s="63" t="str">
        <f t="shared" si="49"/>
        <v/>
      </c>
      <c r="AM253" s="63" t="str">
        <f>IF(J253="","",IF(LEN(J253)&lt;&gt;18,"位数不对",IF(AND(LEN(J253)=18,MID("10X98765432",MOD(SUM(MID(J253,{1;2;3;4;5;6;7;8;9;10;11;12;13;14;15;16;17},1)*2^(18-{1;2;3;4;5;6;7;8;9;10;11;12;13;14;15;16;17})),11)+1,1)=RIGHT(J253)),"正确","错误")))</f>
        <v/>
      </c>
      <c r="AN253" s="63" t="str">
        <f>IF(L253="","",IF(LEN(L253)&lt;&gt;18,"位数不对",IF(AND(LEN(L253)=18,MID("10X98765432",MOD(SUM(MID(L253,{1;2;3;4;5;6;7;8;9;10;11;12;13;14;15;16;17},1)*2^(18-{1;2;3;4;5;6;7;8;9;10;11;12;13;14;15;16;17})),11)+1,1)=RIGHT(L253)),"正确","错误")))</f>
        <v/>
      </c>
      <c r="AO253" s="69" t="str">
        <f>IF(AB253="","",IF(AB253=INDEX(cs!$AL$1:$AL$242,MATCH(AC253,cs!$AM$1:$AM$242,0)),"正确","请核对"))</f>
        <v/>
      </c>
      <c r="AP253" s="70"/>
    </row>
    <row r="254" ht="15.6" spans="1:42">
      <c r="A254" s="18" t="str">
        <f t="shared" si="41"/>
        <v/>
      </c>
      <c r="B254" s="19"/>
      <c r="C254" s="20"/>
      <c r="D254" s="20"/>
      <c r="E254" s="21"/>
      <c r="F254" s="22"/>
      <c r="G254" s="22"/>
      <c r="H254" s="22"/>
      <c r="I254" s="33"/>
      <c r="J254" s="34"/>
      <c r="K254" s="34"/>
      <c r="L254" s="34"/>
      <c r="M254" s="35" t="str">
        <f t="shared" si="42"/>
        <v/>
      </c>
      <c r="N254" s="35" t="str">
        <f t="shared" si="43"/>
        <v/>
      </c>
      <c r="O254" s="35" t="str">
        <f t="shared" si="44"/>
        <v/>
      </c>
      <c r="P254" s="35" t="str">
        <f t="shared" si="45"/>
        <v/>
      </c>
      <c r="Q254" s="45"/>
      <c r="R254" s="45"/>
      <c r="S254" s="45"/>
      <c r="T254" s="46"/>
      <c r="U254" s="46"/>
      <c r="V254" s="33"/>
      <c r="W254" s="34"/>
      <c r="X254" s="22"/>
      <c r="Y254" s="22"/>
      <c r="Z254" s="54"/>
      <c r="AA254" s="22"/>
      <c r="AB254" s="22"/>
      <c r="AC254" s="55"/>
      <c r="AD254" s="56"/>
      <c r="AE254" s="56"/>
      <c r="AF254" s="56"/>
      <c r="AG254" s="56"/>
      <c r="AH254" s="64" t="str">
        <f t="shared" si="46"/>
        <v/>
      </c>
      <c r="AI254" s="63" t="str">
        <f t="shared" si="47"/>
        <v/>
      </c>
      <c r="AJ254" s="63" t="str">
        <f>IF(G254="","",IF(LEN(G254)&lt;&gt;18,"位数不对",IF(AND(LEN(G254)=18,MID("10X98765432",MOD(SUM(MID(G254,{1;2;3;4;5;6;7;8;9;10;11;12;13;14;15;16;17},1)*2^(18-{1;2;3;4;5;6;7;8;9;10;11;12;13;14;15;16;17})),11)+1,1)=RIGHT(G254)),"正确","错误")))</f>
        <v/>
      </c>
      <c r="AK254" s="65" t="str">
        <f ca="1" t="shared" si="48"/>
        <v/>
      </c>
      <c r="AL254" s="63" t="str">
        <f t="shared" si="49"/>
        <v/>
      </c>
      <c r="AM254" s="63" t="str">
        <f>IF(J254="","",IF(LEN(J254)&lt;&gt;18,"位数不对",IF(AND(LEN(J254)=18,MID("10X98765432",MOD(SUM(MID(J254,{1;2;3;4;5;6;7;8;9;10;11;12;13;14;15;16;17},1)*2^(18-{1;2;3;4;5;6;7;8;9;10;11;12;13;14;15;16;17})),11)+1,1)=RIGHT(J254)),"正确","错误")))</f>
        <v/>
      </c>
      <c r="AN254" s="63" t="str">
        <f>IF(L254="","",IF(LEN(L254)&lt;&gt;18,"位数不对",IF(AND(LEN(L254)=18,MID("10X98765432",MOD(SUM(MID(L254,{1;2;3;4;5;6;7;8;9;10;11;12;13;14;15;16;17},1)*2^(18-{1;2;3;4;5;6;7;8;9;10;11;12;13;14;15;16;17})),11)+1,1)=RIGHT(L254)),"正确","错误")))</f>
        <v/>
      </c>
      <c r="AO254" s="69" t="str">
        <f>IF(AB254="","",IF(AB254=INDEX(cs!$AL$1:$AL$242,MATCH(AC254,cs!$AM$1:$AM$242,0)),"正确","请核对"))</f>
        <v/>
      </c>
      <c r="AP254" s="70"/>
    </row>
    <row r="255" ht="15.6" spans="1:42">
      <c r="A255" s="18" t="str">
        <f t="shared" si="41"/>
        <v/>
      </c>
      <c r="B255" s="19"/>
      <c r="C255" s="20"/>
      <c r="D255" s="20"/>
      <c r="E255" s="21"/>
      <c r="F255" s="22"/>
      <c r="G255" s="22"/>
      <c r="H255" s="22"/>
      <c r="I255" s="33"/>
      <c r="J255" s="34"/>
      <c r="K255" s="34"/>
      <c r="L255" s="34"/>
      <c r="M255" s="35" t="str">
        <f t="shared" si="42"/>
        <v/>
      </c>
      <c r="N255" s="35" t="str">
        <f t="shared" si="43"/>
        <v/>
      </c>
      <c r="O255" s="35" t="str">
        <f t="shared" si="44"/>
        <v/>
      </c>
      <c r="P255" s="35" t="str">
        <f t="shared" si="45"/>
        <v/>
      </c>
      <c r="Q255" s="45"/>
      <c r="R255" s="45"/>
      <c r="S255" s="45"/>
      <c r="T255" s="46"/>
      <c r="U255" s="46"/>
      <c r="V255" s="33"/>
      <c r="W255" s="34"/>
      <c r="X255" s="22"/>
      <c r="Y255" s="22"/>
      <c r="Z255" s="54"/>
      <c r="AA255" s="22"/>
      <c r="AB255" s="22"/>
      <c r="AC255" s="55"/>
      <c r="AD255" s="56"/>
      <c r="AE255" s="56"/>
      <c r="AF255" s="56"/>
      <c r="AG255" s="56"/>
      <c r="AH255" s="64" t="str">
        <f t="shared" si="46"/>
        <v/>
      </c>
      <c r="AI255" s="63" t="str">
        <f t="shared" si="47"/>
        <v/>
      </c>
      <c r="AJ255" s="63" t="str">
        <f>IF(G255="","",IF(LEN(G255)&lt;&gt;18,"位数不对",IF(AND(LEN(G255)=18,MID("10X98765432",MOD(SUM(MID(G255,{1;2;3;4;5;6;7;8;9;10;11;12;13;14;15;16;17},1)*2^(18-{1;2;3;4;5;6;7;8;9;10;11;12;13;14;15;16;17})),11)+1,1)=RIGHT(G255)),"正确","错误")))</f>
        <v/>
      </c>
      <c r="AK255" s="65" t="str">
        <f ca="1" t="shared" si="48"/>
        <v/>
      </c>
      <c r="AL255" s="63" t="str">
        <f t="shared" si="49"/>
        <v/>
      </c>
      <c r="AM255" s="63" t="str">
        <f>IF(J255="","",IF(LEN(J255)&lt;&gt;18,"位数不对",IF(AND(LEN(J255)=18,MID("10X98765432",MOD(SUM(MID(J255,{1;2;3;4;5;6;7;8;9;10;11;12;13;14;15;16;17},1)*2^(18-{1;2;3;4;5;6;7;8;9;10;11;12;13;14;15;16;17})),11)+1,1)=RIGHT(J255)),"正确","错误")))</f>
        <v/>
      </c>
      <c r="AN255" s="63" t="str">
        <f>IF(L255="","",IF(LEN(L255)&lt;&gt;18,"位数不对",IF(AND(LEN(L255)=18,MID("10X98765432",MOD(SUM(MID(L255,{1;2;3;4;5;6;7;8;9;10;11;12;13;14;15;16;17},1)*2^(18-{1;2;3;4;5;6;7;8;9;10;11;12;13;14;15;16;17})),11)+1,1)=RIGHT(L255)),"正确","错误")))</f>
        <v/>
      </c>
      <c r="AO255" s="69" t="str">
        <f>IF(AB255="","",IF(AB255=INDEX(cs!$AL$1:$AL$242,MATCH(AC255,cs!$AM$1:$AM$242,0)),"正确","请核对"))</f>
        <v/>
      </c>
      <c r="AP255" s="70"/>
    </row>
    <row r="256" ht="15.6" spans="1:42">
      <c r="A256" s="18" t="str">
        <f t="shared" si="41"/>
        <v/>
      </c>
      <c r="B256" s="19"/>
      <c r="C256" s="20"/>
      <c r="D256" s="20"/>
      <c r="E256" s="21"/>
      <c r="F256" s="22"/>
      <c r="G256" s="22"/>
      <c r="H256" s="22"/>
      <c r="I256" s="33"/>
      <c r="J256" s="34"/>
      <c r="K256" s="34"/>
      <c r="L256" s="34"/>
      <c r="M256" s="35" t="str">
        <f t="shared" si="42"/>
        <v/>
      </c>
      <c r="N256" s="35" t="str">
        <f t="shared" si="43"/>
        <v/>
      </c>
      <c r="O256" s="35" t="str">
        <f t="shared" si="44"/>
        <v/>
      </c>
      <c r="P256" s="35" t="str">
        <f t="shared" si="45"/>
        <v/>
      </c>
      <c r="Q256" s="45"/>
      <c r="R256" s="45"/>
      <c r="S256" s="45"/>
      <c r="T256" s="46"/>
      <c r="U256" s="46"/>
      <c r="V256" s="33"/>
      <c r="W256" s="34"/>
      <c r="X256" s="22"/>
      <c r="Y256" s="22"/>
      <c r="Z256" s="54"/>
      <c r="AA256" s="22"/>
      <c r="AB256" s="22"/>
      <c r="AC256" s="55"/>
      <c r="AD256" s="56"/>
      <c r="AE256" s="56"/>
      <c r="AF256" s="56"/>
      <c r="AG256" s="56"/>
      <c r="AH256" s="64" t="str">
        <f t="shared" si="46"/>
        <v/>
      </c>
      <c r="AI256" s="63" t="str">
        <f t="shared" si="47"/>
        <v/>
      </c>
      <c r="AJ256" s="63" t="str">
        <f>IF(G256="","",IF(LEN(G256)&lt;&gt;18,"位数不对",IF(AND(LEN(G256)=18,MID("10X98765432",MOD(SUM(MID(G256,{1;2;3;4;5;6;7;8;9;10;11;12;13;14;15;16;17},1)*2^(18-{1;2;3;4;5;6;7;8;9;10;11;12;13;14;15;16;17})),11)+1,1)=RIGHT(G256)),"正确","错误")))</f>
        <v/>
      </c>
      <c r="AK256" s="65" t="str">
        <f ca="1" t="shared" si="48"/>
        <v/>
      </c>
      <c r="AL256" s="63" t="str">
        <f t="shared" si="49"/>
        <v/>
      </c>
      <c r="AM256" s="63" t="str">
        <f>IF(J256="","",IF(LEN(J256)&lt;&gt;18,"位数不对",IF(AND(LEN(J256)=18,MID("10X98765432",MOD(SUM(MID(J256,{1;2;3;4;5;6;7;8;9;10;11;12;13;14;15;16;17},1)*2^(18-{1;2;3;4;5;6;7;8;9;10;11;12;13;14;15;16;17})),11)+1,1)=RIGHT(J256)),"正确","错误")))</f>
        <v/>
      </c>
      <c r="AN256" s="63" t="str">
        <f>IF(L256="","",IF(LEN(L256)&lt;&gt;18,"位数不对",IF(AND(LEN(L256)=18,MID("10X98765432",MOD(SUM(MID(L256,{1;2;3;4;5;6;7;8;9;10;11;12;13;14;15;16;17},1)*2^(18-{1;2;3;4;5;6;7;8;9;10;11;12;13;14;15;16;17})),11)+1,1)=RIGHT(L256)),"正确","错误")))</f>
        <v/>
      </c>
      <c r="AO256" s="69" t="str">
        <f>IF(AB256="","",IF(AB256=INDEX(cs!$AL$1:$AL$242,MATCH(AC256,cs!$AM$1:$AM$242,0)),"正确","请核对"))</f>
        <v/>
      </c>
      <c r="AP256" s="70"/>
    </row>
    <row r="257" ht="15.6" spans="1:42">
      <c r="A257" s="18" t="str">
        <f t="shared" si="41"/>
        <v/>
      </c>
      <c r="B257" s="19"/>
      <c r="C257" s="20"/>
      <c r="D257" s="20"/>
      <c r="E257" s="21"/>
      <c r="F257" s="22"/>
      <c r="G257" s="22"/>
      <c r="H257" s="22"/>
      <c r="I257" s="33"/>
      <c r="J257" s="34"/>
      <c r="K257" s="34"/>
      <c r="L257" s="34"/>
      <c r="M257" s="35" t="str">
        <f t="shared" si="42"/>
        <v/>
      </c>
      <c r="N257" s="35" t="str">
        <f t="shared" si="43"/>
        <v/>
      </c>
      <c r="O257" s="35" t="str">
        <f t="shared" si="44"/>
        <v/>
      </c>
      <c r="P257" s="35" t="str">
        <f t="shared" si="45"/>
        <v/>
      </c>
      <c r="Q257" s="45"/>
      <c r="R257" s="45"/>
      <c r="S257" s="45"/>
      <c r="T257" s="46"/>
      <c r="U257" s="46"/>
      <c r="V257" s="33"/>
      <c r="W257" s="34"/>
      <c r="X257" s="22"/>
      <c r="Y257" s="22"/>
      <c r="Z257" s="54"/>
      <c r="AA257" s="22"/>
      <c r="AB257" s="22"/>
      <c r="AC257" s="55"/>
      <c r="AD257" s="56"/>
      <c r="AE257" s="56"/>
      <c r="AF257" s="56"/>
      <c r="AG257" s="56"/>
      <c r="AH257" s="64" t="str">
        <f t="shared" si="46"/>
        <v/>
      </c>
      <c r="AI257" s="63" t="str">
        <f t="shared" si="47"/>
        <v/>
      </c>
      <c r="AJ257" s="63" t="str">
        <f>IF(G257="","",IF(LEN(G257)&lt;&gt;18,"位数不对",IF(AND(LEN(G257)=18,MID("10X98765432",MOD(SUM(MID(G257,{1;2;3;4;5;6;7;8;9;10;11;12;13;14;15;16;17},1)*2^(18-{1;2;3;4;5;6;7;8;9;10;11;12;13;14;15;16;17})),11)+1,1)=RIGHT(G257)),"正确","错误")))</f>
        <v/>
      </c>
      <c r="AK257" s="65" t="str">
        <f ca="1" t="shared" si="48"/>
        <v/>
      </c>
      <c r="AL257" s="63" t="str">
        <f t="shared" si="49"/>
        <v/>
      </c>
      <c r="AM257" s="63" t="str">
        <f>IF(J257="","",IF(LEN(J257)&lt;&gt;18,"位数不对",IF(AND(LEN(J257)=18,MID("10X98765432",MOD(SUM(MID(J257,{1;2;3;4;5;6;7;8;9;10;11;12;13;14;15;16;17},1)*2^(18-{1;2;3;4;5;6;7;8;9;10;11;12;13;14;15;16;17})),11)+1,1)=RIGHT(J257)),"正确","错误")))</f>
        <v/>
      </c>
      <c r="AN257" s="63" t="str">
        <f>IF(L257="","",IF(LEN(L257)&lt;&gt;18,"位数不对",IF(AND(LEN(L257)=18,MID("10X98765432",MOD(SUM(MID(L257,{1;2;3;4;5;6;7;8;9;10;11;12;13;14;15;16;17},1)*2^(18-{1;2;3;4;5;6;7;8;9;10;11;12;13;14;15;16;17})),11)+1,1)=RIGHT(L257)),"正确","错误")))</f>
        <v/>
      </c>
      <c r="AO257" s="69" t="str">
        <f>IF(AB257="","",IF(AB257=INDEX(cs!$AL$1:$AL$242,MATCH(AC257,cs!$AM$1:$AM$242,0)),"正确","请核对"))</f>
        <v/>
      </c>
      <c r="AP257" s="70"/>
    </row>
    <row r="258" ht="15.6" spans="1:42">
      <c r="A258" s="18" t="str">
        <f t="shared" si="41"/>
        <v/>
      </c>
      <c r="B258" s="19"/>
      <c r="C258" s="20"/>
      <c r="D258" s="20"/>
      <c r="E258" s="21"/>
      <c r="F258" s="22"/>
      <c r="G258" s="22"/>
      <c r="H258" s="22"/>
      <c r="I258" s="33"/>
      <c r="J258" s="34"/>
      <c r="K258" s="34"/>
      <c r="L258" s="34"/>
      <c r="M258" s="35" t="str">
        <f t="shared" si="42"/>
        <v/>
      </c>
      <c r="N258" s="35" t="str">
        <f t="shared" si="43"/>
        <v/>
      </c>
      <c r="O258" s="35" t="str">
        <f t="shared" si="44"/>
        <v/>
      </c>
      <c r="P258" s="35" t="str">
        <f t="shared" si="45"/>
        <v/>
      </c>
      <c r="Q258" s="45"/>
      <c r="R258" s="45"/>
      <c r="S258" s="45"/>
      <c r="T258" s="46"/>
      <c r="U258" s="46"/>
      <c r="V258" s="33"/>
      <c r="W258" s="34"/>
      <c r="X258" s="22"/>
      <c r="Y258" s="22"/>
      <c r="Z258" s="54"/>
      <c r="AA258" s="22"/>
      <c r="AB258" s="22"/>
      <c r="AC258" s="55"/>
      <c r="AD258" s="56"/>
      <c r="AE258" s="56"/>
      <c r="AF258" s="56"/>
      <c r="AG258" s="56"/>
      <c r="AH258" s="64" t="str">
        <f t="shared" si="46"/>
        <v/>
      </c>
      <c r="AI258" s="63" t="str">
        <f t="shared" si="47"/>
        <v/>
      </c>
      <c r="AJ258" s="63" t="str">
        <f>IF(G258="","",IF(LEN(G258)&lt;&gt;18,"位数不对",IF(AND(LEN(G258)=18,MID("10X98765432",MOD(SUM(MID(G258,{1;2;3;4;5;6;7;8;9;10;11;12;13;14;15;16;17},1)*2^(18-{1;2;3;4;5;6;7;8;9;10;11;12;13;14;15;16;17})),11)+1,1)=RIGHT(G258)),"正确","错误")))</f>
        <v/>
      </c>
      <c r="AK258" s="65" t="str">
        <f ca="1" t="shared" si="48"/>
        <v/>
      </c>
      <c r="AL258" s="63" t="str">
        <f t="shared" si="49"/>
        <v/>
      </c>
      <c r="AM258" s="63" t="str">
        <f>IF(J258="","",IF(LEN(J258)&lt;&gt;18,"位数不对",IF(AND(LEN(J258)=18,MID("10X98765432",MOD(SUM(MID(J258,{1;2;3;4;5;6;7;8;9;10;11;12;13;14;15;16;17},1)*2^(18-{1;2;3;4;5;6;7;8;9;10;11;12;13;14;15;16;17})),11)+1,1)=RIGHT(J258)),"正确","错误")))</f>
        <v/>
      </c>
      <c r="AN258" s="63" t="str">
        <f>IF(L258="","",IF(LEN(L258)&lt;&gt;18,"位数不对",IF(AND(LEN(L258)=18,MID("10X98765432",MOD(SUM(MID(L258,{1;2;3;4;5;6;7;8;9;10;11;12;13;14;15;16;17},1)*2^(18-{1;2;3;4;5;6;7;8;9;10;11;12;13;14;15;16;17})),11)+1,1)=RIGHT(L258)),"正确","错误")))</f>
        <v/>
      </c>
      <c r="AO258" s="69" t="str">
        <f>IF(AB258="","",IF(AB258=INDEX(cs!$AL$1:$AL$242,MATCH(AC258,cs!$AM$1:$AM$242,0)),"正确","请核对"))</f>
        <v/>
      </c>
      <c r="AP258" s="70"/>
    </row>
    <row r="259" ht="15.6" spans="1:42">
      <c r="A259" s="18" t="str">
        <f t="shared" si="41"/>
        <v/>
      </c>
      <c r="B259" s="19"/>
      <c r="C259" s="20"/>
      <c r="D259" s="20"/>
      <c r="E259" s="21"/>
      <c r="F259" s="22"/>
      <c r="G259" s="22"/>
      <c r="H259" s="22"/>
      <c r="I259" s="33"/>
      <c r="J259" s="34"/>
      <c r="K259" s="34"/>
      <c r="L259" s="34"/>
      <c r="M259" s="35" t="str">
        <f t="shared" si="42"/>
        <v/>
      </c>
      <c r="N259" s="35" t="str">
        <f t="shared" si="43"/>
        <v/>
      </c>
      <c r="O259" s="35" t="str">
        <f t="shared" si="44"/>
        <v/>
      </c>
      <c r="P259" s="35" t="str">
        <f t="shared" si="45"/>
        <v/>
      </c>
      <c r="Q259" s="45"/>
      <c r="R259" s="45"/>
      <c r="S259" s="45"/>
      <c r="T259" s="46"/>
      <c r="U259" s="46"/>
      <c r="V259" s="33"/>
      <c r="W259" s="34"/>
      <c r="X259" s="22"/>
      <c r="Y259" s="22"/>
      <c r="Z259" s="54"/>
      <c r="AA259" s="22"/>
      <c r="AB259" s="22"/>
      <c r="AC259" s="55"/>
      <c r="AD259" s="56"/>
      <c r="AE259" s="56"/>
      <c r="AF259" s="56"/>
      <c r="AG259" s="56"/>
      <c r="AH259" s="64" t="str">
        <f t="shared" si="46"/>
        <v/>
      </c>
      <c r="AI259" s="63" t="str">
        <f t="shared" si="47"/>
        <v/>
      </c>
      <c r="AJ259" s="63" t="str">
        <f>IF(G259="","",IF(LEN(G259)&lt;&gt;18,"位数不对",IF(AND(LEN(G259)=18,MID("10X98765432",MOD(SUM(MID(G259,{1;2;3;4;5;6;7;8;9;10;11;12;13;14;15;16;17},1)*2^(18-{1;2;3;4;5;6;7;8;9;10;11;12;13;14;15;16;17})),11)+1,1)=RIGHT(G259)),"正确","错误")))</f>
        <v/>
      </c>
      <c r="AK259" s="65" t="str">
        <f ca="1" t="shared" si="48"/>
        <v/>
      </c>
      <c r="AL259" s="63" t="str">
        <f t="shared" si="49"/>
        <v/>
      </c>
      <c r="AM259" s="63" t="str">
        <f>IF(J259="","",IF(LEN(J259)&lt;&gt;18,"位数不对",IF(AND(LEN(J259)=18,MID("10X98765432",MOD(SUM(MID(J259,{1;2;3;4;5;6;7;8;9;10;11;12;13;14;15;16;17},1)*2^(18-{1;2;3;4;5;6;7;8;9;10;11;12;13;14;15;16;17})),11)+1,1)=RIGHT(J259)),"正确","错误")))</f>
        <v/>
      </c>
      <c r="AN259" s="63" t="str">
        <f>IF(L259="","",IF(LEN(L259)&lt;&gt;18,"位数不对",IF(AND(LEN(L259)=18,MID("10X98765432",MOD(SUM(MID(L259,{1;2;3;4;5;6;7;8;9;10;11;12;13;14;15;16;17},1)*2^(18-{1;2;3;4;5;6;7;8;9;10;11;12;13;14;15;16;17})),11)+1,1)=RIGHT(L259)),"正确","错误")))</f>
        <v/>
      </c>
      <c r="AO259" s="69" t="str">
        <f>IF(AB259="","",IF(AB259=INDEX(cs!$AL$1:$AL$242,MATCH(AC259,cs!$AM$1:$AM$242,0)),"正确","请核对"))</f>
        <v/>
      </c>
      <c r="AP259" s="70"/>
    </row>
    <row r="260" ht="15.6" spans="1:42">
      <c r="A260" s="18" t="str">
        <f t="shared" si="41"/>
        <v/>
      </c>
      <c r="B260" s="19"/>
      <c r="C260" s="20"/>
      <c r="D260" s="20"/>
      <c r="E260" s="21"/>
      <c r="F260" s="22"/>
      <c r="G260" s="22"/>
      <c r="H260" s="22"/>
      <c r="I260" s="33"/>
      <c r="J260" s="34"/>
      <c r="K260" s="34"/>
      <c r="L260" s="34"/>
      <c r="M260" s="35" t="str">
        <f t="shared" si="42"/>
        <v/>
      </c>
      <c r="N260" s="35" t="str">
        <f t="shared" si="43"/>
        <v/>
      </c>
      <c r="O260" s="35" t="str">
        <f t="shared" si="44"/>
        <v/>
      </c>
      <c r="P260" s="35" t="str">
        <f t="shared" si="45"/>
        <v/>
      </c>
      <c r="Q260" s="45"/>
      <c r="R260" s="45"/>
      <c r="S260" s="45"/>
      <c r="T260" s="46"/>
      <c r="U260" s="46"/>
      <c r="V260" s="33"/>
      <c r="W260" s="34"/>
      <c r="X260" s="22"/>
      <c r="Y260" s="22"/>
      <c r="Z260" s="54"/>
      <c r="AA260" s="22"/>
      <c r="AB260" s="22"/>
      <c r="AC260" s="55"/>
      <c r="AD260" s="56"/>
      <c r="AE260" s="56"/>
      <c r="AF260" s="56"/>
      <c r="AG260" s="56"/>
      <c r="AH260" s="64" t="str">
        <f t="shared" si="46"/>
        <v/>
      </c>
      <c r="AI260" s="63" t="str">
        <f t="shared" si="47"/>
        <v/>
      </c>
      <c r="AJ260" s="63" t="str">
        <f>IF(G260="","",IF(LEN(G260)&lt;&gt;18,"位数不对",IF(AND(LEN(G260)=18,MID("10X98765432",MOD(SUM(MID(G260,{1;2;3;4;5;6;7;8;9;10;11;12;13;14;15;16;17},1)*2^(18-{1;2;3;4;5;6;7;8;9;10;11;12;13;14;15;16;17})),11)+1,1)=RIGHT(G260)),"正确","错误")))</f>
        <v/>
      </c>
      <c r="AK260" s="65" t="str">
        <f ca="1" t="shared" si="48"/>
        <v/>
      </c>
      <c r="AL260" s="63" t="str">
        <f t="shared" si="49"/>
        <v/>
      </c>
      <c r="AM260" s="63" t="str">
        <f>IF(J260="","",IF(LEN(J260)&lt;&gt;18,"位数不对",IF(AND(LEN(J260)=18,MID("10X98765432",MOD(SUM(MID(J260,{1;2;3;4;5;6;7;8;9;10;11;12;13;14;15;16;17},1)*2^(18-{1;2;3;4;5;6;7;8;9;10;11;12;13;14;15;16;17})),11)+1,1)=RIGHT(J260)),"正确","错误")))</f>
        <v/>
      </c>
      <c r="AN260" s="63" t="str">
        <f>IF(L260="","",IF(LEN(L260)&lt;&gt;18,"位数不对",IF(AND(LEN(L260)=18,MID("10X98765432",MOD(SUM(MID(L260,{1;2;3;4;5;6;7;8;9;10;11;12;13;14;15;16;17},1)*2^(18-{1;2;3;4;5;6;7;8;9;10;11;12;13;14;15;16;17})),11)+1,1)=RIGHT(L260)),"正确","错误")))</f>
        <v/>
      </c>
      <c r="AO260" s="69" t="str">
        <f>IF(AB260="","",IF(AB260=INDEX(cs!$AL$1:$AL$242,MATCH(AC260,cs!$AM$1:$AM$242,0)),"正确","请核对"))</f>
        <v/>
      </c>
      <c r="AP260" s="70"/>
    </row>
    <row r="261" ht="15.6" spans="1:42">
      <c r="A261" s="18" t="str">
        <f t="shared" si="41"/>
        <v/>
      </c>
      <c r="B261" s="19"/>
      <c r="C261" s="20"/>
      <c r="D261" s="20"/>
      <c r="E261" s="21"/>
      <c r="F261" s="22"/>
      <c r="G261" s="22"/>
      <c r="H261" s="22"/>
      <c r="I261" s="33"/>
      <c r="J261" s="34"/>
      <c r="K261" s="34"/>
      <c r="L261" s="34"/>
      <c r="M261" s="35" t="str">
        <f t="shared" si="42"/>
        <v/>
      </c>
      <c r="N261" s="35" t="str">
        <f t="shared" si="43"/>
        <v/>
      </c>
      <c r="O261" s="35" t="str">
        <f t="shared" si="44"/>
        <v/>
      </c>
      <c r="P261" s="35" t="str">
        <f t="shared" si="45"/>
        <v/>
      </c>
      <c r="Q261" s="45"/>
      <c r="R261" s="45"/>
      <c r="S261" s="45"/>
      <c r="T261" s="46"/>
      <c r="U261" s="46"/>
      <c r="V261" s="33"/>
      <c r="W261" s="34"/>
      <c r="X261" s="22"/>
      <c r="Y261" s="22"/>
      <c r="Z261" s="54"/>
      <c r="AA261" s="22"/>
      <c r="AB261" s="22"/>
      <c r="AC261" s="55"/>
      <c r="AD261" s="56"/>
      <c r="AE261" s="56"/>
      <c r="AF261" s="56"/>
      <c r="AG261" s="56"/>
      <c r="AH261" s="64" t="str">
        <f t="shared" si="46"/>
        <v/>
      </c>
      <c r="AI261" s="63" t="str">
        <f t="shared" si="47"/>
        <v/>
      </c>
      <c r="AJ261" s="63" t="str">
        <f>IF(G261="","",IF(LEN(G261)&lt;&gt;18,"位数不对",IF(AND(LEN(G261)=18,MID("10X98765432",MOD(SUM(MID(G261,{1;2;3;4;5;6;7;8;9;10;11;12;13;14;15;16;17},1)*2^(18-{1;2;3;4;5;6;7;8;9;10;11;12;13;14;15;16;17})),11)+1,1)=RIGHT(G261)),"正确","错误")))</f>
        <v/>
      </c>
      <c r="AK261" s="65" t="str">
        <f ca="1" t="shared" si="48"/>
        <v/>
      </c>
      <c r="AL261" s="63" t="str">
        <f t="shared" si="49"/>
        <v/>
      </c>
      <c r="AM261" s="63" t="str">
        <f>IF(J261="","",IF(LEN(J261)&lt;&gt;18,"位数不对",IF(AND(LEN(J261)=18,MID("10X98765432",MOD(SUM(MID(J261,{1;2;3;4;5;6;7;8;9;10;11;12;13;14;15;16;17},1)*2^(18-{1;2;3;4;5;6;7;8;9;10;11;12;13;14;15;16;17})),11)+1,1)=RIGHT(J261)),"正确","错误")))</f>
        <v/>
      </c>
      <c r="AN261" s="63" t="str">
        <f>IF(L261="","",IF(LEN(L261)&lt;&gt;18,"位数不对",IF(AND(LEN(L261)=18,MID("10X98765432",MOD(SUM(MID(L261,{1;2;3;4;5;6;7;8;9;10;11;12;13;14;15;16;17},1)*2^(18-{1;2;3;4;5;6;7;8;9;10;11;12;13;14;15;16;17})),11)+1,1)=RIGHT(L261)),"正确","错误")))</f>
        <v/>
      </c>
      <c r="AO261" s="69" t="str">
        <f>IF(AB261="","",IF(AB261=INDEX(cs!$AL$1:$AL$242,MATCH(AC261,cs!$AM$1:$AM$242,0)),"正确","请核对"))</f>
        <v/>
      </c>
      <c r="AP261" s="70"/>
    </row>
    <row r="262" ht="15.6" spans="1:42">
      <c r="A262" s="18" t="str">
        <f t="shared" si="41"/>
        <v/>
      </c>
      <c r="B262" s="19"/>
      <c r="C262" s="20"/>
      <c r="D262" s="20"/>
      <c r="E262" s="21"/>
      <c r="F262" s="22"/>
      <c r="G262" s="22"/>
      <c r="H262" s="22"/>
      <c r="I262" s="33"/>
      <c r="J262" s="34"/>
      <c r="K262" s="34"/>
      <c r="L262" s="34"/>
      <c r="M262" s="35" t="str">
        <f t="shared" si="42"/>
        <v/>
      </c>
      <c r="N262" s="35" t="str">
        <f t="shared" si="43"/>
        <v/>
      </c>
      <c r="O262" s="35" t="str">
        <f t="shared" si="44"/>
        <v/>
      </c>
      <c r="P262" s="35" t="str">
        <f t="shared" si="45"/>
        <v/>
      </c>
      <c r="Q262" s="45"/>
      <c r="R262" s="45"/>
      <c r="S262" s="45"/>
      <c r="T262" s="46"/>
      <c r="U262" s="46"/>
      <c r="V262" s="33"/>
      <c r="W262" s="34"/>
      <c r="X262" s="22"/>
      <c r="Y262" s="22"/>
      <c r="Z262" s="54"/>
      <c r="AA262" s="22"/>
      <c r="AB262" s="22"/>
      <c r="AC262" s="55"/>
      <c r="AD262" s="56"/>
      <c r="AE262" s="56"/>
      <c r="AF262" s="56"/>
      <c r="AG262" s="56"/>
      <c r="AH262" s="64" t="str">
        <f t="shared" si="46"/>
        <v/>
      </c>
      <c r="AI262" s="63" t="str">
        <f t="shared" si="47"/>
        <v/>
      </c>
      <c r="AJ262" s="63" t="str">
        <f>IF(G262="","",IF(LEN(G262)&lt;&gt;18,"位数不对",IF(AND(LEN(G262)=18,MID("10X98765432",MOD(SUM(MID(G262,{1;2;3;4;5;6;7;8;9;10;11;12;13;14;15;16;17},1)*2^(18-{1;2;3;4;5;6;7;8;9;10;11;12;13;14;15;16;17})),11)+1,1)=RIGHT(G262)),"正确","错误")))</f>
        <v/>
      </c>
      <c r="AK262" s="65" t="str">
        <f ca="1" t="shared" si="48"/>
        <v/>
      </c>
      <c r="AL262" s="63" t="str">
        <f t="shared" si="49"/>
        <v/>
      </c>
      <c r="AM262" s="63" t="str">
        <f>IF(J262="","",IF(LEN(J262)&lt;&gt;18,"位数不对",IF(AND(LEN(J262)=18,MID("10X98765432",MOD(SUM(MID(J262,{1;2;3;4;5;6;7;8;9;10;11;12;13;14;15;16;17},1)*2^(18-{1;2;3;4;5;6;7;8;9;10;11;12;13;14;15;16;17})),11)+1,1)=RIGHT(J262)),"正确","错误")))</f>
        <v/>
      </c>
      <c r="AN262" s="63" t="str">
        <f>IF(L262="","",IF(LEN(L262)&lt;&gt;18,"位数不对",IF(AND(LEN(L262)=18,MID("10X98765432",MOD(SUM(MID(L262,{1;2;3;4;5;6;7;8;9;10;11;12;13;14;15;16;17},1)*2^(18-{1;2;3;4;5;6;7;8;9;10;11;12;13;14;15;16;17})),11)+1,1)=RIGHT(L262)),"正确","错误")))</f>
        <v/>
      </c>
      <c r="AO262" s="69" t="str">
        <f>IF(AB262="","",IF(AB262=INDEX(cs!$AL$1:$AL$242,MATCH(AC262,cs!$AM$1:$AM$242,0)),"正确","请核对"))</f>
        <v/>
      </c>
      <c r="AP262" s="70"/>
    </row>
    <row r="263" ht="15.6" spans="1:42">
      <c r="A263" s="18" t="str">
        <f t="shared" si="41"/>
        <v/>
      </c>
      <c r="B263" s="19"/>
      <c r="C263" s="20"/>
      <c r="D263" s="20"/>
      <c r="E263" s="21"/>
      <c r="F263" s="22"/>
      <c r="G263" s="22"/>
      <c r="H263" s="22"/>
      <c r="I263" s="33"/>
      <c r="J263" s="34"/>
      <c r="K263" s="34"/>
      <c r="L263" s="34"/>
      <c r="M263" s="35" t="str">
        <f t="shared" si="42"/>
        <v/>
      </c>
      <c r="N263" s="35" t="str">
        <f t="shared" si="43"/>
        <v/>
      </c>
      <c r="O263" s="35" t="str">
        <f t="shared" si="44"/>
        <v/>
      </c>
      <c r="P263" s="35" t="str">
        <f t="shared" si="45"/>
        <v/>
      </c>
      <c r="Q263" s="45"/>
      <c r="R263" s="45"/>
      <c r="S263" s="45"/>
      <c r="T263" s="46"/>
      <c r="U263" s="46"/>
      <c r="V263" s="33"/>
      <c r="W263" s="34"/>
      <c r="X263" s="22"/>
      <c r="Y263" s="22"/>
      <c r="Z263" s="54"/>
      <c r="AA263" s="22"/>
      <c r="AB263" s="22"/>
      <c r="AC263" s="55"/>
      <c r="AD263" s="56"/>
      <c r="AE263" s="56"/>
      <c r="AF263" s="56"/>
      <c r="AG263" s="56"/>
      <c r="AH263" s="64" t="str">
        <f t="shared" si="46"/>
        <v/>
      </c>
      <c r="AI263" s="63" t="str">
        <f t="shared" si="47"/>
        <v/>
      </c>
      <c r="AJ263" s="63" t="str">
        <f>IF(G263="","",IF(LEN(G263)&lt;&gt;18,"位数不对",IF(AND(LEN(G263)=18,MID("10X98765432",MOD(SUM(MID(G263,{1;2;3;4;5;6;7;8;9;10;11;12;13;14;15;16;17},1)*2^(18-{1;2;3;4;5;6;7;8;9;10;11;12;13;14;15;16;17})),11)+1,1)=RIGHT(G263)),"正确","错误")))</f>
        <v/>
      </c>
      <c r="AK263" s="65" t="str">
        <f ca="1" t="shared" si="48"/>
        <v/>
      </c>
      <c r="AL263" s="63" t="str">
        <f t="shared" si="49"/>
        <v/>
      </c>
      <c r="AM263" s="63" t="str">
        <f>IF(J263="","",IF(LEN(J263)&lt;&gt;18,"位数不对",IF(AND(LEN(J263)=18,MID("10X98765432",MOD(SUM(MID(J263,{1;2;3;4;5;6;7;8;9;10;11;12;13;14;15;16;17},1)*2^(18-{1;2;3;4;5;6;7;8;9;10;11;12;13;14;15;16;17})),11)+1,1)=RIGHT(J263)),"正确","错误")))</f>
        <v/>
      </c>
      <c r="AN263" s="63" t="str">
        <f>IF(L263="","",IF(LEN(L263)&lt;&gt;18,"位数不对",IF(AND(LEN(L263)=18,MID("10X98765432",MOD(SUM(MID(L263,{1;2;3;4;5;6;7;8;9;10;11;12;13;14;15;16;17},1)*2^(18-{1;2;3;4;5;6;7;8;9;10;11;12;13;14;15;16;17})),11)+1,1)=RIGHT(L263)),"正确","错误")))</f>
        <v/>
      </c>
      <c r="AO263" s="69" t="str">
        <f>IF(AB263="","",IF(AB263=INDEX(cs!$AL$1:$AL$242,MATCH(AC263,cs!$AM$1:$AM$242,0)),"正确","请核对"))</f>
        <v/>
      </c>
      <c r="AP263" s="70"/>
    </row>
    <row r="264" ht="15.6" spans="1:42">
      <c r="A264" s="18" t="str">
        <f t="shared" si="41"/>
        <v/>
      </c>
      <c r="B264" s="19"/>
      <c r="C264" s="20"/>
      <c r="D264" s="20"/>
      <c r="E264" s="21"/>
      <c r="F264" s="22"/>
      <c r="G264" s="22"/>
      <c r="H264" s="22"/>
      <c r="I264" s="33"/>
      <c r="J264" s="34"/>
      <c r="K264" s="34"/>
      <c r="L264" s="34"/>
      <c r="M264" s="35" t="str">
        <f t="shared" si="42"/>
        <v/>
      </c>
      <c r="N264" s="35" t="str">
        <f t="shared" si="43"/>
        <v/>
      </c>
      <c r="O264" s="35" t="str">
        <f t="shared" si="44"/>
        <v/>
      </c>
      <c r="P264" s="35" t="str">
        <f t="shared" si="45"/>
        <v/>
      </c>
      <c r="Q264" s="45"/>
      <c r="R264" s="45"/>
      <c r="S264" s="45"/>
      <c r="T264" s="46"/>
      <c r="U264" s="46"/>
      <c r="V264" s="33"/>
      <c r="W264" s="34"/>
      <c r="X264" s="22"/>
      <c r="Y264" s="22"/>
      <c r="Z264" s="54"/>
      <c r="AA264" s="22"/>
      <c r="AB264" s="22"/>
      <c r="AC264" s="55"/>
      <c r="AD264" s="56"/>
      <c r="AE264" s="56"/>
      <c r="AF264" s="56"/>
      <c r="AG264" s="56"/>
      <c r="AH264" s="64" t="str">
        <f t="shared" si="46"/>
        <v/>
      </c>
      <c r="AI264" s="63" t="str">
        <f t="shared" si="47"/>
        <v/>
      </c>
      <c r="AJ264" s="63" t="str">
        <f>IF(G264="","",IF(LEN(G264)&lt;&gt;18,"位数不对",IF(AND(LEN(G264)=18,MID("10X98765432",MOD(SUM(MID(G264,{1;2;3;4;5;6;7;8;9;10;11;12;13;14;15;16;17},1)*2^(18-{1;2;3;4;5;6;7;8;9;10;11;12;13;14;15;16;17})),11)+1,1)=RIGHT(G264)),"正确","错误")))</f>
        <v/>
      </c>
      <c r="AK264" s="65" t="str">
        <f ca="1" t="shared" si="48"/>
        <v/>
      </c>
      <c r="AL264" s="63" t="str">
        <f t="shared" si="49"/>
        <v/>
      </c>
      <c r="AM264" s="63" t="str">
        <f>IF(J264="","",IF(LEN(J264)&lt;&gt;18,"位数不对",IF(AND(LEN(J264)=18,MID("10X98765432",MOD(SUM(MID(J264,{1;2;3;4;5;6;7;8;9;10;11;12;13;14;15;16;17},1)*2^(18-{1;2;3;4;5;6;7;8;9;10;11;12;13;14;15;16;17})),11)+1,1)=RIGHT(J264)),"正确","错误")))</f>
        <v/>
      </c>
      <c r="AN264" s="63" t="str">
        <f>IF(L264="","",IF(LEN(L264)&lt;&gt;18,"位数不对",IF(AND(LEN(L264)=18,MID("10X98765432",MOD(SUM(MID(L264,{1;2;3;4;5;6;7;8;9;10;11;12;13;14;15;16;17},1)*2^(18-{1;2;3;4;5;6;7;8;9;10;11;12;13;14;15;16;17})),11)+1,1)=RIGHT(L264)),"正确","错误")))</f>
        <v/>
      </c>
      <c r="AO264" s="69" t="str">
        <f>IF(AB264="","",IF(AB264=INDEX(cs!$AL$1:$AL$242,MATCH(AC264,cs!$AM$1:$AM$242,0)),"正确","请核对"))</f>
        <v/>
      </c>
      <c r="AP264" s="70"/>
    </row>
    <row r="265" ht="15.6" spans="1:42">
      <c r="A265" s="18" t="str">
        <f t="shared" si="41"/>
        <v/>
      </c>
      <c r="B265" s="19"/>
      <c r="C265" s="20"/>
      <c r="D265" s="20"/>
      <c r="E265" s="21"/>
      <c r="F265" s="22"/>
      <c r="G265" s="22"/>
      <c r="H265" s="22"/>
      <c r="I265" s="33"/>
      <c r="J265" s="34"/>
      <c r="K265" s="34"/>
      <c r="L265" s="34"/>
      <c r="M265" s="35" t="str">
        <f t="shared" si="42"/>
        <v/>
      </c>
      <c r="N265" s="35" t="str">
        <f t="shared" si="43"/>
        <v/>
      </c>
      <c r="O265" s="35" t="str">
        <f t="shared" si="44"/>
        <v/>
      </c>
      <c r="P265" s="35" t="str">
        <f t="shared" si="45"/>
        <v/>
      </c>
      <c r="Q265" s="45"/>
      <c r="R265" s="45"/>
      <c r="S265" s="45"/>
      <c r="T265" s="46"/>
      <c r="U265" s="46"/>
      <c r="V265" s="33"/>
      <c r="W265" s="34"/>
      <c r="X265" s="22"/>
      <c r="Y265" s="22"/>
      <c r="Z265" s="54"/>
      <c r="AA265" s="22"/>
      <c r="AB265" s="22"/>
      <c r="AC265" s="55"/>
      <c r="AD265" s="56"/>
      <c r="AE265" s="56"/>
      <c r="AF265" s="56"/>
      <c r="AG265" s="56"/>
      <c r="AH265" s="64" t="str">
        <f t="shared" si="46"/>
        <v/>
      </c>
      <c r="AI265" s="63" t="str">
        <f t="shared" si="47"/>
        <v/>
      </c>
      <c r="AJ265" s="63" t="str">
        <f>IF(G265="","",IF(LEN(G265)&lt;&gt;18,"位数不对",IF(AND(LEN(G265)=18,MID("10X98765432",MOD(SUM(MID(G265,{1;2;3;4;5;6;7;8;9;10;11;12;13;14;15;16;17},1)*2^(18-{1;2;3;4;5;6;7;8;9;10;11;12;13;14;15;16;17})),11)+1,1)=RIGHT(G265)),"正确","错误")))</f>
        <v/>
      </c>
      <c r="AK265" s="65" t="str">
        <f ca="1" t="shared" si="48"/>
        <v/>
      </c>
      <c r="AL265" s="63" t="str">
        <f t="shared" si="49"/>
        <v/>
      </c>
      <c r="AM265" s="63" t="str">
        <f>IF(J265="","",IF(LEN(J265)&lt;&gt;18,"位数不对",IF(AND(LEN(J265)=18,MID("10X98765432",MOD(SUM(MID(J265,{1;2;3;4;5;6;7;8;9;10;11;12;13;14;15;16;17},1)*2^(18-{1;2;3;4;5;6;7;8;9;10;11;12;13;14;15;16;17})),11)+1,1)=RIGHT(J265)),"正确","错误")))</f>
        <v/>
      </c>
      <c r="AN265" s="63" t="str">
        <f>IF(L265="","",IF(LEN(L265)&lt;&gt;18,"位数不对",IF(AND(LEN(L265)=18,MID("10X98765432",MOD(SUM(MID(L265,{1;2;3;4;5;6;7;8;9;10;11;12;13;14;15;16;17},1)*2^(18-{1;2;3;4;5;6;7;8;9;10;11;12;13;14;15;16;17})),11)+1,1)=RIGHT(L265)),"正确","错误")))</f>
        <v/>
      </c>
      <c r="AO265" s="69" t="str">
        <f>IF(AB265="","",IF(AB265=INDEX(cs!$AL$1:$AL$242,MATCH(AC265,cs!$AM$1:$AM$242,0)),"正确","请核对"))</f>
        <v/>
      </c>
      <c r="AP265" s="70"/>
    </row>
    <row r="266" ht="15.6" spans="1:42">
      <c r="A266" s="18" t="str">
        <f t="shared" si="41"/>
        <v/>
      </c>
      <c r="B266" s="19"/>
      <c r="C266" s="20"/>
      <c r="D266" s="20"/>
      <c r="E266" s="21"/>
      <c r="F266" s="22"/>
      <c r="G266" s="22"/>
      <c r="H266" s="22"/>
      <c r="I266" s="33"/>
      <c r="J266" s="34"/>
      <c r="K266" s="34"/>
      <c r="L266" s="34"/>
      <c r="M266" s="35" t="str">
        <f t="shared" si="42"/>
        <v/>
      </c>
      <c r="N266" s="35" t="str">
        <f t="shared" si="43"/>
        <v/>
      </c>
      <c r="O266" s="35" t="str">
        <f t="shared" si="44"/>
        <v/>
      </c>
      <c r="P266" s="35" t="str">
        <f t="shared" si="45"/>
        <v/>
      </c>
      <c r="Q266" s="45"/>
      <c r="R266" s="45"/>
      <c r="S266" s="45"/>
      <c r="T266" s="46"/>
      <c r="U266" s="46"/>
      <c r="V266" s="33"/>
      <c r="W266" s="34"/>
      <c r="X266" s="22"/>
      <c r="Y266" s="22"/>
      <c r="Z266" s="54"/>
      <c r="AA266" s="22"/>
      <c r="AB266" s="22"/>
      <c r="AC266" s="55"/>
      <c r="AD266" s="56"/>
      <c r="AE266" s="56"/>
      <c r="AF266" s="56"/>
      <c r="AG266" s="56"/>
      <c r="AH266" s="64" t="str">
        <f t="shared" si="46"/>
        <v/>
      </c>
      <c r="AI266" s="63" t="str">
        <f t="shared" si="47"/>
        <v/>
      </c>
      <c r="AJ266" s="63" t="str">
        <f>IF(G266="","",IF(LEN(G266)&lt;&gt;18,"位数不对",IF(AND(LEN(G266)=18,MID("10X98765432",MOD(SUM(MID(G266,{1;2;3;4;5;6;7;8;9;10;11;12;13;14;15;16;17},1)*2^(18-{1;2;3;4;5;6;7;8;9;10;11;12;13;14;15;16;17})),11)+1,1)=RIGHT(G266)),"正确","错误")))</f>
        <v/>
      </c>
      <c r="AK266" s="65" t="str">
        <f ca="1" t="shared" si="48"/>
        <v/>
      </c>
      <c r="AL266" s="63" t="str">
        <f t="shared" si="49"/>
        <v/>
      </c>
      <c r="AM266" s="63" t="str">
        <f>IF(J266="","",IF(LEN(J266)&lt;&gt;18,"位数不对",IF(AND(LEN(J266)=18,MID("10X98765432",MOD(SUM(MID(J266,{1;2;3;4;5;6;7;8;9;10;11;12;13;14;15;16;17},1)*2^(18-{1;2;3;4;5;6;7;8;9;10;11;12;13;14;15;16;17})),11)+1,1)=RIGHT(J266)),"正确","错误")))</f>
        <v/>
      </c>
      <c r="AN266" s="63" t="str">
        <f>IF(L266="","",IF(LEN(L266)&lt;&gt;18,"位数不对",IF(AND(LEN(L266)=18,MID("10X98765432",MOD(SUM(MID(L266,{1;2;3;4;5;6;7;8;9;10;11;12;13;14;15;16;17},1)*2^(18-{1;2;3;4;5;6;7;8;9;10;11;12;13;14;15;16;17})),11)+1,1)=RIGHT(L266)),"正确","错误")))</f>
        <v/>
      </c>
      <c r="AO266" s="69" t="str">
        <f>IF(AB266="","",IF(AB266=INDEX(cs!$AL$1:$AL$242,MATCH(AC266,cs!$AM$1:$AM$242,0)),"正确","请核对"))</f>
        <v/>
      </c>
      <c r="AP266" s="70"/>
    </row>
    <row r="267" ht="15.6" spans="1:42">
      <c r="A267" s="18" t="str">
        <f t="shared" si="41"/>
        <v/>
      </c>
      <c r="B267" s="19"/>
      <c r="C267" s="20"/>
      <c r="D267" s="20"/>
      <c r="E267" s="21"/>
      <c r="F267" s="22"/>
      <c r="G267" s="22"/>
      <c r="H267" s="22"/>
      <c r="I267" s="33"/>
      <c r="J267" s="34"/>
      <c r="K267" s="34"/>
      <c r="L267" s="34"/>
      <c r="M267" s="35" t="str">
        <f t="shared" si="42"/>
        <v/>
      </c>
      <c r="N267" s="35" t="str">
        <f t="shared" si="43"/>
        <v/>
      </c>
      <c r="O267" s="35" t="str">
        <f t="shared" si="44"/>
        <v/>
      </c>
      <c r="P267" s="35" t="str">
        <f t="shared" si="45"/>
        <v/>
      </c>
      <c r="Q267" s="45"/>
      <c r="R267" s="45"/>
      <c r="S267" s="45"/>
      <c r="T267" s="46"/>
      <c r="U267" s="46"/>
      <c r="V267" s="33"/>
      <c r="W267" s="34"/>
      <c r="X267" s="22"/>
      <c r="Y267" s="22"/>
      <c r="Z267" s="54"/>
      <c r="AA267" s="22"/>
      <c r="AB267" s="22"/>
      <c r="AC267" s="55"/>
      <c r="AD267" s="56"/>
      <c r="AE267" s="56"/>
      <c r="AF267" s="56"/>
      <c r="AG267" s="56"/>
      <c r="AH267" s="64" t="str">
        <f t="shared" si="46"/>
        <v/>
      </c>
      <c r="AI267" s="63" t="str">
        <f t="shared" si="47"/>
        <v/>
      </c>
      <c r="AJ267" s="63" t="str">
        <f>IF(G267="","",IF(LEN(G267)&lt;&gt;18,"位数不对",IF(AND(LEN(G267)=18,MID("10X98765432",MOD(SUM(MID(G267,{1;2;3;4;5;6;7;8;9;10;11;12;13;14;15;16;17},1)*2^(18-{1;2;3;4;5;6;7;8;9;10;11;12;13;14;15;16;17})),11)+1,1)=RIGHT(G267)),"正确","错误")))</f>
        <v/>
      </c>
      <c r="AK267" s="65" t="str">
        <f ca="1" t="shared" si="48"/>
        <v/>
      </c>
      <c r="AL267" s="63" t="str">
        <f t="shared" si="49"/>
        <v/>
      </c>
      <c r="AM267" s="63" t="str">
        <f>IF(J267="","",IF(LEN(J267)&lt;&gt;18,"位数不对",IF(AND(LEN(J267)=18,MID("10X98765432",MOD(SUM(MID(J267,{1;2;3;4;5;6;7;8;9;10;11;12;13;14;15;16;17},1)*2^(18-{1;2;3;4;5;6;7;8;9;10;11;12;13;14;15;16;17})),11)+1,1)=RIGHT(J267)),"正确","错误")))</f>
        <v/>
      </c>
      <c r="AN267" s="63" t="str">
        <f>IF(L267="","",IF(LEN(L267)&lt;&gt;18,"位数不对",IF(AND(LEN(L267)=18,MID("10X98765432",MOD(SUM(MID(L267,{1;2;3;4;5;6;7;8;9;10;11;12;13;14;15;16;17},1)*2^(18-{1;2;3;4;5;6;7;8;9;10;11;12;13;14;15;16;17})),11)+1,1)=RIGHT(L267)),"正确","错误")))</f>
        <v/>
      </c>
      <c r="AO267" s="69" t="str">
        <f>IF(AB267="","",IF(AB267=INDEX(cs!$AL$1:$AL$242,MATCH(AC267,cs!$AM$1:$AM$242,0)),"正确","请核对"))</f>
        <v/>
      </c>
      <c r="AP267" s="70"/>
    </row>
    <row r="268" ht="15.6" spans="1:42">
      <c r="A268" s="18" t="str">
        <f t="shared" si="41"/>
        <v/>
      </c>
      <c r="B268" s="19"/>
      <c r="C268" s="20"/>
      <c r="D268" s="20"/>
      <c r="E268" s="21"/>
      <c r="F268" s="22"/>
      <c r="G268" s="22"/>
      <c r="H268" s="22"/>
      <c r="I268" s="33"/>
      <c r="J268" s="34"/>
      <c r="K268" s="34"/>
      <c r="L268" s="34"/>
      <c r="M268" s="35" t="str">
        <f t="shared" si="42"/>
        <v/>
      </c>
      <c r="N268" s="35" t="str">
        <f t="shared" si="43"/>
        <v/>
      </c>
      <c r="O268" s="35" t="str">
        <f t="shared" si="44"/>
        <v/>
      </c>
      <c r="P268" s="35" t="str">
        <f t="shared" si="45"/>
        <v/>
      </c>
      <c r="Q268" s="45"/>
      <c r="R268" s="45"/>
      <c r="S268" s="45"/>
      <c r="T268" s="46"/>
      <c r="U268" s="46"/>
      <c r="V268" s="33"/>
      <c r="W268" s="34"/>
      <c r="X268" s="22"/>
      <c r="Y268" s="22"/>
      <c r="Z268" s="54"/>
      <c r="AA268" s="22"/>
      <c r="AB268" s="22"/>
      <c r="AC268" s="55"/>
      <c r="AD268" s="56"/>
      <c r="AE268" s="56"/>
      <c r="AF268" s="56"/>
      <c r="AG268" s="56"/>
      <c r="AH268" s="64" t="str">
        <f t="shared" si="46"/>
        <v/>
      </c>
      <c r="AI268" s="63" t="str">
        <f t="shared" si="47"/>
        <v/>
      </c>
      <c r="AJ268" s="63" t="str">
        <f>IF(G268="","",IF(LEN(G268)&lt;&gt;18,"位数不对",IF(AND(LEN(G268)=18,MID("10X98765432",MOD(SUM(MID(G268,{1;2;3;4;5;6;7;8;9;10;11;12;13;14;15;16;17},1)*2^(18-{1;2;3;4;5;6;7;8;9;10;11;12;13;14;15;16;17})),11)+1,1)=RIGHT(G268)),"正确","错误")))</f>
        <v/>
      </c>
      <c r="AK268" s="65" t="str">
        <f ca="1" t="shared" si="48"/>
        <v/>
      </c>
      <c r="AL268" s="63" t="str">
        <f t="shared" si="49"/>
        <v/>
      </c>
      <c r="AM268" s="63" t="str">
        <f>IF(J268="","",IF(LEN(J268)&lt;&gt;18,"位数不对",IF(AND(LEN(J268)=18,MID("10X98765432",MOD(SUM(MID(J268,{1;2;3;4;5;6;7;8;9;10;11;12;13;14;15;16;17},1)*2^(18-{1;2;3;4;5;6;7;8;9;10;11;12;13;14;15;16;17})),11)+1,1)=RIGHT(J268)),"正确","错误")))</f>
        <v/>
      </c>
      <c r="AN268" s="63" t="str">
        <f>IF(L268="","",IF(LEN(L268)&lt;&gt;18,"位数不对",IF(AND(LEN(L268)=18,MID("10X98765432",MOD(SUM(MID(L268,{1;2;3;4;5;6;7;8;9;10;11;12;13;14;15;16;17},1)*2^(18-{1;2;3;4;5;6;7;8;9;10;11;12;13;14;15;16;17})),11)+1,1)=RIGHT(L268)),"正确","错误")))</f>
        <v/>
      </c>
      <c r="AO268" s="69" t="str">
        <f>IF(AB268="","",IF(AB268=INDEX(cs!$AL$1:$AL$242,MATCH(AC268,cs!$AM$1:$AM$242,0)),"正确","请核对"))</f>
        <v/>
      </c>
      <c r="AP268" s="70"/>
    </row>
    <row r="269" ht="15.6" spans="1:42">
      <c r="A269" s="18" t="str">
        <f t="shared" si="41"/>
        <v/>
      </c>
      <c r="B269" s="19"/>
      <c r="C269" s="20"/>
      <c r="D269" s="20"/>
      <c r="E269" s="21"/>
      <c r="F269" s="22"/>
      <c r="G269" s="22"/>
      <c r="H269" s="22"/>
      <c r="I269" s="33"/>
      <c r="J269" s="34"/>
      <c r="K269" s="34"/>
      <c r="L269" s="34"/>
      <c r="M269" s="35" t="str">
        <f t="shared" si="42"/>
        <v/>
      </c>
      <c r="N269" s="35" t="str">
        <f t="shared" si="43"/>
        <v/>
      </c>
      <c r="O269" s="35" t="str">
        <f t="shared" si="44"/>
        <v/>
      </c>
      <c r="P269" s="35" t="str">
        <f t="shared" si="45"/>
        <v/>
      </c>
      <c r="Q269" s="45"/>
      <c r="R269" s="45"/>
      <c r="S269" s="45"/>
      <c r="T269" s="46"/>
      <c r="U269" s="46"/>
      <c r="V269" s="33"/>
      <c r="W269" s="34"/>
      <c r="X269" s="22"/>
      <c r="Y269" s="22"/>
      <c r="Z269" s="54"/>
      <c r="AA269" s="22"/>
      <c r="AB269" s="22"/>
      <c r="AC269" s="55"/>
      <c r="AD269" s="56"/>
      <c r="AE269" s="56"/>
      <c r="AF269" s="56"/>
      <c r="AG269" s="56"/>
      <c r="AH269" s="64" t="str">
        <f t="shared" si="46"/>
        <v/>
      </c>
      <c r="AI269" s="63" t="str">
        <f t="shared" si="47"/>
        <v/>
      </c>
      <c r="AJ269" s="63" t="str">
        <f>IF(G269="","",IF(LEN(G269)&lt;&gt;18,"位数不对",IF(AND(LEN(G269)=18,MID("10X98765432",MOD(SUM(MID(G269,{1;2;3;4;5;6;7;8;9;10;11;12;13;14;15;16;17},1)*2^(18-{1;2;3;4;5;6;7;8;9;10;11;12;13;14;15;16;17})),11)+1,1)=RIGHT(G269)),"正确","错误")))</f>
        <v/>
      </c>
      <c r="AK269" s="65" t="str">
        <f ca="1" t="shared" si="48"/>
        <v/>
      </c>
      <c r="AL269" s="63" t="str">
        <f t="shared" si="49"/>
        <v/>
      </c>
      <c r="AM269" s="63" t="str">
        <f>IF(J269="","",IF(LEN(J269)&lt;&gt;18,"位数不对",IF(AND(LEN(J269)=18,MID("10X98765432",MOD(SUM(MID(J269,{1;2;3;4;5;6;7;8;9;10;11;12;13;14;15;16;17},1)*2^(18-{1;2;3;4;5;6;7;8;9;10;11;12;13;14;15;16;17})),11)+1,1)=RIGHT(J269)),"正确","错误")))</f>
        <v/>
      </c>
      <c r="AN269" s="63" t="str">
        <f>IF(L269="","",IF(LEN(L269)&lt;&gt;18,"位数不对",IF(AND(LEN(L269)=18,MID("10X98765432",MOD(SUM(MID(L269,{1;2;3;4;5;6;7;8;9;10;11;12;13;14;15;16;17},1)*2^(18-{1;2;3;4;5;6;7;8;9;10;11;12;13;14;15;16;17})),11)+1,1)=RIGHT(L269)),"正确","错误")))</f>
        <v/>
      </c>
      <c r="AO269" s="69" t="str">
        <f>IF(AB269="","",IF(AB269=INDEX(cs!$AL$1:$AL$242,MATCH(AC269,cs!$AM$1:$AM$242,0)),"正确","请核对"))</f>
        <v/>
      </c>
      <c r="AP269" s="70"/>
    </row>
    <row r="270" ht="15.6" spans="1:42">
      <c r="A270" s="18" t="str">
        <f t="shared" si="41"/>
        <v/>
      </c>
      <c r="B270" s="19"/>
      <c r="C270" s="20"/>
      <c r="D270" s="20"/>
      <c r="E270" s="21"/>
      <c r="F270" s="22"/>
      <c r="G270" s="22"/>
      <c r="H270" s="22"/>
      <c r="I270" s="33"/>
      <c r="J270" s="34"/>
      <c r="K270" s="34"/>
      <c r="L270" s="34"/>
      <c r="M270" s="35" t="str">
        <f t="shared" si="42"/>
        <v/>
      </c>
      <c r="N270" s="35" t="str">
        <f t="shared" si="43"/>
        <v/>
      </c>
      <c r="O270" s="35" t="str">
        <f t="shared" si="44"/>
        <v/>
      </c>
      <c r="P270" s="35" t="str">
        <f t="shared" si="45"/>
        <v/>
      </c>
      <c r="Q270" s="45"/>
      <c r="R270" s="45"/>
      <c r="S270" s="45"/>
      <c r="T270" s="46"/>
      <c r="U270" s="46"/>
      <c r="V270" s="33"/>
      <c r="W270" s="34"/>
      <c r="X270" s="22"/>
      <c r="Y270" s="22"/>
      <c r="Z270" s="54"/>
      <c r="AA270" s="22"/>
      <c r="AB270" s="22"/>
      <c r="AC270" s="55"/>
      <c r="AD270" s="56"/>
      <c r="AE270" s="56"/>
      <c r="AF270" s="56"/>
      <c r="AG270" s="56"/>
      <c r="AH270" s="64" t="str">
        <f t="shared" si="46"/>
        <v/>
      </c>
      <c r="AI270" s="63" t="str">
        <f t="shared" si="47"/>
        <v/>
      </c>
      <c r="AJ270" s="63" t="str">
        <f>IF(G270="","",IF(LEN(G270)&lt;&gt;18,"位数不对",IF(AND(LEN(G270)=18,MID("10X98765432",MOD(SUM(MID(G270,{1;2;3;4;5;6;7;8;9;10;11;12;13;14;15;16;17},1)*2^(18-{1;2;3;4;5;6;7;8;9;10;11;12;13;14;15;16;17})),11)+1,1)=RIGHT(G270)),"正确","错误")))</f>
        <v/>
      </c>
      <c r="AK270" s="65" t="str">
        <f ca="1" t="shared" si="48"/>
        <v/>
      </c>
      <c r="AL270" s="63" t="str">
        <f t="shared" si="49"/>
        <v/>
      </c>
      <c r="AM270" s="63" t="str">
        <f>IF(J270="","",IF(LEN(J270)&lt;&gt;18,"位数不对",IF(AND(LEN(J270)=18,MID("10X98765432",MOD(SUM(MID(J270,{1;2;3;4;5;6;7;8;9;10;11;12;13;14;15;16;17},1)*2^(18-{1;2;3;4;5;6;7;8;9;10;11;12;13;14;15;16;17})),11)+1,1)=RIGHT(J270)),"正确","错误")))</f>
        <v/>
      </c>
      <c r="AN270" s="63" t="str">
        <f>IF(L270="","",IF(LEN(L270)&lt;&gt;18,"位数不对",IF(AND(LEN(L270)=18,MID("10X98765432",MOD(SUM(MID(L270,{1;2;3;4;5;6;7;8;9;10;11;12;13;14;15;16;17},1)*2^(18-{1;2;3;4;5;6;7;8;9;10;11;12;13;14;15;16;17})),11)+1,1)=RIGHT(L270)),"正确","错误")))</f>
        <v/>
      </c>
      <c r="AO270" s="69" t="str">
        <f>IF(AB270="","",IF(AB270=INDEX(cs!$AL$1:$AL$242,MATCH(AC270,cs!$AM$1:$AM$242,0)),"正确","请核对"))</f>
        <v/>
      </c>
      <c r="AP270" s="70"/>
    </row>
    <row r="271" ht="15.6" spans="1:42">
      <c r="A271" s="18" t="str">
        <f t="shared" si="41"/>
        <v/>
      </c>
      <c r="B271" s="19"/>
      <c r="C271" s="20"/>
      <c r="D271" s="20"/>
      <c r="E271" s="21"/>
      <c r="F271" s="22"/>
      <c r="G271" s="22"/>
      <c r="H271" s="22"/>
      <c r="I271" s="33"/>
      <c r="J271" s="34"/>
      <c r="K271" s="34"/>
      <c r="L271" s="34"/>
      <c r="M271" s="35" t="str">
        <f t="shared" si="42"/>
        <v/>
      </c>
      <c r="N271" s="35" t="str">
        <f t="shared" si="43"/>
        <v/>
      </c>
      <c r="O271" s="35" t="str">
        <f t="shared" si="44"/>
        <v/>
      </c>
      <c r="P271" s="35" t="str">
        <f t="shared" si="45"/>
        <v/>
      </c>
      <c r="Q271" s="45"/>
      <c r="R271" s="45"/>
      <c r="S271" s="45"/>
      <c r="T271" s="46"/>
      <c r="U271" s="46"/>
      <c r="V271" s="33"/>
      <c r="W271" s="34"/>
      <c r="X271" s="22"/>
      <c r="Y271" s="22"/>
      <c r="Z271" s="54"/>
      <c r="AA271" s="22"/>
      <c r="AB271" s="22"/>
      <c r="AC271" s="55"/>
      <c r="AD271" s="56"/>
      <c r="AE271" s="56"/>
      <c r="AF271" s="56"/>
      <c r="AG271" s="56"/>
      <c r="AH271" s="64" t="str">
        <f t="shared" si="46"/>
        <v/>
      </c>
      <c r="AI271" s="63" t="str">
        <f t="shared" si="47"/>
        <v/>
      </c>
      <c r="AJ271" s="63" t="str">
        <f>IF(G271="","",IF(LEN(G271)&lt;&gt;18,"位数不对",IF(AND(LEN(G271)=18,MID("10X98765432",MOD(SUM(MID(G271,{1;2;3;4;5;6;7;8;9;10;11;12;13;14;15;16;17},1)*2^(18-{1;2;3;4;5;6;7;8;9;10;11;12;13;14;15;16;17})),11)+1,1)=RIGHT(G271)),"正确","错误")))</f>
        <v/>
      </c>
      <c r="AK271" s="65" t="str">
        <f ca="1" t="shared" si="48"/>
        <v/>
      </c>
      <c r="AL271" s="63" t="str">
        <f t="shared" si="49"/>
        <v/>
      </c>
      <c r="AM271" s="63" t="str">
        <f>IF(J271="","",IF(LEN(J271)&lt;&gt;18,"位数不对",IF(AND(LEN(J271)=18,MID("10X98765432",MOD(SUM(MID(J271,{1;2;3;4;5;6;7;8;9;10;11;12;13;14;15;16;17},1)*2^(18-{1;2;3;4;5;6;7;8;9;10;11;12;13;14;15;16;17})),11)+1,1)=RIGHT(J271)),"正确","错误")))</f>
        <v/>
      </c>
      <c r="AN271" s="63" t="str">
        <f>IF(L271="","",IF(LEN(L271)&lt;&gt;18,"位数不对",IF(AND(LEN(L271)=18,MID("10X98765432",MOD(SUM(MID(L271,{1;2;3;4;5;6;7;8;9;10;11;12;13;14;15;16;17},1)*2^(18-{1;2;3;4;5;6;7;8;9;10;11;12;13;14;15;16;17})),11)+1,1)=RIGHT(L271)),"正确","错误")))</f>
        <v/>
      </c>
      <c r="AO271" s="69" t="str">
        <f>IF(AB271="","",IF(AB271=INDEX(cs!$AL$1:$AL$242,MATCH(AC271,cs!$AM$1:$AM$242,0)),"正确","请核对"))</f>
        <v/>
      </c>
      <c r="AP271" s="70"/>
    </row>
    <row r="272" ht="15.6" spans="1:42">
      <c r="A272" s="18" t="str">
        <f t="shared" si="41"/>
        <v/>
      </c>
      <c r="B272" s="19"/>
      <c r="C272" s="20"/>
      <c r="D272" s="20"/>
      <c r="E272" s="21"/>
      <c r="F272" s="22"/>
      <c r="G272" s="22"/>
      <c r="H272" s="22"/>
      <c r="I272" s="33"/>
      <c r="J272" s="34"/>
      <c r="K272" s="34"/>
      <c r="L272" s="34"/>
      <c r="M272" s="35" t="str">
        <f t="shared" si="42"/>
        <v/>
      </c>
      <c r="N272" s="35" t="str">
        <f t="shared" si="43"/>
        <v/>
      </c>
      <c r="O272" s="35" t="str">
        <f t="shared" si="44"/>
        <v/>
      </c>
      <c r="P272" s="35" t="str">
        <f t="shared" si="45"/>
        <v/>
      </c>
      <c r="Q272" s="45"/>
      <c r="R272" s="45"/>
      <c r="S272" s="45"/>
      <c r="T272" s="46"/>
      <c r="U272" s="46"/>
      <c r="V272" s="33"/>
      <c r="W272" s="34"/>
      <c r="X272" s="22"/>
      <c r="Y272" s="22"/>
      <c r="Z272" s="54"/>
      <c r="AA272" s="22"/>
      <c r="AB272" s="22"/>
      <c r="AC272" s="55"/>
      <c r="AD272" s="56"/>
      <c r="AE272" s="56"/>
      <c r="AF272" s="56"/>
      <c r="AG272" s="56"/>
      <c r="AH272" s="64" t="str">
        <f t="shared" si="46"/>
        <v/>
      </c>
      <c r="AI272" s="63" t="str">
        <f t="shared" si="47"/>
        <v/>
      </c>
      <c r="AJ272" s="63" t="str">
        <f>IF(G272="","",IF(LEN(G272)&lt;&gt;18,"位数不对",IF(AND(LEN(G272)=18,MID("10X98765432",MOD(SUM(MID(G272,{1;2;3;4;5;6;7;8;9;10;11;12;13;14;15;16;17},1)*2^(18-{1;2;3;4;5;6;7;8;9;10;11;12;13;14;15;16;17})),11)+1,1)=RIGHT(G272)),"正确","错误")))</f>
        <v/>
      </c>
      <c r="AK272" s="65" t="str">
        <f ca="1" t="shared" si="48"/>
        <v/>
      </c>
      <c r="AL272" s="63" t="str">
        <f t="shared" si="49"/>
        <v/>
      </c>
      <c r="AM272" s="63" t="str">
        <f>IF(J272="","",IF(LEN(J272)&lt;&gt;18,"位数不对",IF(AND(LEN(J272)=18,MID("10X98765432",MOD(SUM(MID(J272,{1;2;3;4;5;6;7;8;9;10;11;12;13;14;15;16;17},1)*2^(18-{1;2;3;4;5;6;7;8;9;10;11;12;13;14;15;16;17})),11)+1,1)=RIGHT(J272)),"正确","错误")))</f>
        <v/>
      </c>
      <c r="AN272" s="63" t="str">
        <f>IF(L272="","",IF(LEN(L272)&lt;&gt;18,"位数不对",IF(AND(LEN(L272)=18,MID("10X98765432",MOD(SUM(MID(L272,{1;2;3;4;5;6;7;8;9;10;11;12;13;14;15;16;17},1)*2^(18-{1;2;3;4;5;6;7;8;9;10;11;12;13;14;15;16;17})),11)+1,1)=RIGHT(L272)),"正确","错误")))</f>
        <v/>
      </c>
      <c r="AO272" s="69" t="str">
        <f>IF(AB272="","",IF(AB272=INDEX(cs!$AL$1:$AL$242,MATCH(AC272,cs!$AM$1:$AM$242,0)),"正确","请核对"))</f>
        <v/>
      </c>
      <c r="AP272" s="70"/>
    </row>
    <row r="273" ht="15.6" spans="1:42">
      <c r="A273" s="18" t="str">
        <f t="shared" si="41"/>
        <v/>
      </c>
      <c r="B273" s="19"/>
      <c r="C273" s="20"/>
      <c r="D273" s="20"/>
      <c r="E273" s="21"/>
      <c r="F273" s="22"/>
      <c r="G273" s="22"/>
      <c r="H273" s="22"/>
      <c r="I273" s="33"/>
      <c r="J273" s="34"/>
      <c r="K273" s="34"/>
      <c r="L273" s="34"/>
      <c r="M273" s="35" t="str">
        <f t="shared" si="42"/>
        <v/>
      </c>
      <c r="N273" s="35" t="str">
        <f t="shared" si="43"/>
        <v/>
      </c>
      <c r="O273" s="35" t="str">
        <f t="shared" si="44"/>
        <v/>
      </c>
      <c r="P273" s="35" t="str">
        <f t="shared" si="45"/>
        <v/>
      </c>
      <c r="Q273" s="45"/>
      <c r="R273" s="45"/>
      <c r="S273" s="45"/>
      <c r="T273" s="46"/>
      <c r="U273" s="46"/>
      <c r="V273" s="33"/>
      <c r="W273" s="34"/>
      <c r="X273" s="22"/>
      <c r="Y273" s="22"/>
      <c r="Z273" s="54"/>
      <c r="AA273" s="22"/>
      <c r="AB273" s="22"/>
      <c r="AC273" s="55"/>
      <c r="AD273" s="56"/>
      <c r="AE273" s="56"/>
      <c r="AF273" s="56"/>
      <c r="AG273" s="56"/>
      <c r="AH273" s="64" t="str">
        <f t="shared" si="46"/>
        <v/>
      </c>
      <c r="AI273" s="63" t="str">
        <f t="shared" si="47"/>
        <v/>
      </c>
      <c r="AJ273" s="63" t="str">
        <f>IF(G273="","",IF(LEN(G273)&lt;&gt;18,"位数不对",IF(AND(LEN(G273)=18,MID("10X98765432",MOD(SUM(MID(G273,{1;2;3;4;5;6;7;8;9;10;11;12;13;14;15;16;17},1)*2^(18-{1;2;3;4;5;6;7;8;9;10;11;12;13;14;15;16;17})),11)+1,1)=RIGHT(G273)),"正确","错误")))</f>
        <v/>
      </c>
      <c r="AK273" s="65" t="str">
        <f ca="1" t="shared" si="48"/>
        <v/>
      </c>
      <c r="AL273" s="63" t="str">
        <f t="shared" si="49"/>
        <v/>
      </c>
      <c r="AM273" s="63" t="str">
        <f>IF(J273="","",IF(LEN(J273)&lt;&gt;18,"位数不对",IF(AND(LEN(J273)=18,MID("10X98765432",MOD(SUM(MID(J273,{1;2;3;4;5;6;7;8;9;10;11;12;13;14;15;16;17},1)*2^(18-{1;2;3;4;5;6;7;8;9;10;11;12;13;14;15;16;17})),11)+1,1)=RIGHT(J273)),"正确","错误")))</f>
        <v/>
      </c>
      <c r="AN273" s="63" t="str">
        <f>IF(L273="","",IF(LEN(L273)&lt;&gt;18,"位数不对",IF(AND(LEN(L273)=18,MID("10X98765432",MOD(SUM(MID(L273,{1;2;3;4;5;6;7;8;9;10;11;12;13;14;15;16;17},1)*2^(18-{1;2;3;4;5;6;7;8;9;10;11;12;13;14;15;16;17})),11)+1,1)=RIGHT(L273)),"正确","错误")))</f>
        <v/>
      </c>
      <c r="AO273" s="69" t="str">
        <f>IF(AB273="","",IF(AB273=INDEX(cs!$AL$1:$AL$242,MATCH(AC273,cs!$AM$1:$AM$242,0)),"正确","请核对"))</f>
        <v/>
      </c>
      <c r="AP273" s="70"/>
    </row>
    <row r="274" ht="15.6" spans="1:42">
      <c r="A274" s="18" t="str">
        <f t="shared" si="41"/>
        <v/>
      </c>
      <c r="B274" s="19"/>
      <c r="C274" s="20"/>
      <c r="D274" s="20"/>
      <c r="E274" s="21"/>
      <c r="F274" s="22"/>
      <c r="G274" s="22"/>
      <c r="H274" s="22"/>
      <c r="I274" s="33"/>
      <c r="J274" s="34"/>
      <c r="K274" s="34"/>
      <c r="L274" s="34"/>
      <c r="M274" s="35" t="str">
        <f t="shared" si="42"/>
        <v/>
      </c>
      <c r="N274" s="35" t="str">
        <f t="shared" si="43"/>
        <v/>
      </c>
      <c r="O274" s="35" t="str">
        <f t="shared" si="44"/>
        <v/>
      </c>
      <c r="P274" s="35" t="str">
        <f t="shared" si="45"/>
        <v/>
      </c>
      <c r="Q274" s="45"/>
      <c r="R274" s="45"/>
      <c r="S274" s="45"/>
      <c r="T274" s="46"/>
      <c r="U274" s="46"/>
      <c r="V274" s="33"/>
      <c r="W274" s="34"/>
      <c r="X274" s="22"/>
      <c r="Y274" s="22"/>
      <c r="Z274" s="54"/>
      <c r="AA274" s="22"/>
      <c r="AB274" s="22"/>
      <c r="AC274" s="55"/>
      <c r="AD274" s="56"/>
      <c r="AE274" s="56"/>
      <c r="AF274" s="56"/>
      <c r="AG274" s="56"/>
      <c r="AH274" s="64" t="str">
        <f t="shared" si="46"/>
        <v/>
      </c>
      <c r="AI274" s="63" t="str">
        <f t="shared" si="47"/>
        <v/>
      </c>
      <c r="AJ274" s="63" t="str">
        <f>IF(G274="","",IF(LEN(G274)&lt;&gt;18,"位数不对",IF(AND(LEN(G274)=18,MID("10X98765432",MOD(SUM(MID(G274,{1;2;3;4;5;6;7;8;9;10;11;12;13;14;15;16;17},1)*2^(18-{1;2;3;4;5;6;7;8;9;10;11;12;13;14;15;16;17})),11)+1,1)=RIGHT(G274)),"正确","错误")))</f>
        <v/>
      </c>
      <c r="AK274" s="65" t="str">
        <f ca="1" t="shared" si="48"/>
        <v/>
      </c>
      <c r="AL274" s="63" t="str">
        <f t="shared" si="49"/>
        <v/>
      </c>
      <c r="AM274" s="63" t="str">
        <f>IF(J274="","",IF(LEN(J274)&lt;&gt;18,"位数不对",IF(AND(LEN(J274)=18,MID("10X98765432",MOD(SUM(MID(J274,{1;2;3;4;5;6;7;8;9;10;11;12;13;14;15;16;17},1)*2^(18-{1;2;3;4;5;6;7;8;9;10;11;12;13;14;15;16;17})),11)+1,1)=RIGHT(J274)),"正确","错误")))</f>
        <v/>
      </c>
      <c r="AN274" s="63" t="str">
        <f>IF(L274="","",IF(LEN(L274)&lt;&gt;18,"位数不对",IF(AND(LEN(L274)=18,MID("10X98765432",MOD(SUM(MID(L274,{1;2;3;4;5;6;7;8;9;10;11;12;13;14;15;16;17},1)*2^(18-{1;2;3;4;5;6;7;8;9;10;11;12;13;14;15;16;17})),11)+1,1)=RIGHT(L274)),"正确","错误")))</f>
        <v/>
      </c>
      <c r="AO274" s="69" t="str">
        <f>IF(AB274="","",IF(AB274=INDEX(cs!$AL$1:$AL$242,MATCH(AC274,cs!$AM$1:$AM$242,0)),"正确","请核对"))</f>
        <v/>
      </c>
      <c r="AP274" s="70"/>
    </row>
    <row r="275" ht="15.6" spans="1:42">
      <c r="A275" s="18" t="str">
        <f t="shared" si="41"/>
        <v/>
      </c>
      <c r="B275" s="19"/>
      <c r="C275" s="20"/>
      <c r="D275" s="20"/>
      <c r="E275" s="21"/>
      <c r="F275" s="22"/>
      <c r="G275" s="22"/>
      <c r="H275" s="22"/>
      <c r="I275" s="33"/>
      <c r="J275" s="34"/>
      <c r="K275" s="34"/>
      <c r="L275" s="34"/>
      <c r="M275" s="35" t="str">
        <f t="shared" si="42"/>
        <v/>
      </c>
      <c r="N275" s="35" t="str">
        <f t="shared" si="43"/>
        <v/>
      </c>
      <c r="O275" s="35" t="str">
        <f t="shared" si="44"/>
        <v/>
      </c>
      <c r="P275" s="35" t="str">
        <f t="shared" si="45"/>
        <v/>
      </c>
      <c r="Q275" s="45"/>
      <c r="R275" s="45"/>
      <c r="S275" s="45"/>
      <c r="T275" s="46"/>
      <c r="U275" s="46"/>
      <c r="V275" s="33"/>
      <c r="W275" s="34"/>
      <c r="X275" s="22"/>
      <c r="Y275" s="22"/>
      <c r="Z275" s="54"/>
      <c r="AA275" s="22"/>
      <c r="AB275" s="22"/>
      <c r="AC275" s="55"/>
      <c r="AD275" s="56"/>
      <c r="AE275" s="56"/>
      <c r="AF275" s="56"/>
      <c r="AG275" s="56"/>
      <c r="AH275" s="64" t="str">
        <f t="shared" si="46"/>
        <v/>
      </c>
      <c r="AI275" s="63" t="str">
        <f t="shared" si="47"/>
        <v/>
      </c>
      <c r="AJ275" s="63" t="str">
        <f>IF(G275="","",IF(LEN(G275)&lt;&gt;18,"位数不对",IF(AND(LEN(G275)=18,MID("10X98765432",MOD(SUM(MID(G275,{1;2;3;4;5;6;7;8;9;10;11;12;13;14;15;16;17},1)*2^(18-{1;2;3;4;5;6;7;8;9;10;11;12;13;14;15;16;17})),11)+1,1)=RIGHT(G275)),"正确","错误")))</f>
        <v/>
      </c>
      <c r="AK275" s="65" t="str">
        <f ca="1" t="shared" si="48"/>
        <v/>
      </c>
      <c r="AL275" s="63" t="str">
        <f t="shared" si="49"/>
        <v/>
      </c>
      <c r="AM275" s="63" t="str">
        <f>IF(J275="","",IF(LEN(J275)&lt;&gt;18,"位数不对",IF(AND(LEN(J275)=18,MID("10X98765432",MOD(SUM(MID(J275,{1;2;3;4;5;6;7;8;9;10;11;12;13;14;15;16;17},1)*2^(18-{1;2;3;4;5;6;7;8;9;10;11;12;13;14;15;16;17})),11)+1,1)=RIGHT(J275)),"正确","错误")))</f>
        <v/>
      </c>
      <c r="AN275" s="63" t="str">
        <f>IF(L275="","",IF(LEN(L275)&lt;&gt;18,"位数不对",IF(AND(LEN(L275)=18,MID("10X98765432",MOD(SUM(MID(L275,{1;2;3;4;5;6;7;8;9;10;11;12;13;14;15;16;17},1)*2^(18-{1;2;3;4;5;6;7;8;9;10;11;12;13;14;15;16;17})),11)+1,1)=RIGHT(L275)),"正确","错误")))</f>
        <v/>
      </c>
      <c r="AO275" s="69" t="str">
        <f>IF(AB275="","",IF(AB275=INDEX(cs!$AL$1:$AL$242,MATCH(AC275,cs!$AM$1:$AM$242,0)),"正确","请核对"))</f>
        <v/>
      </c>
      <c r="AP275" s="70"/>
    </row>
    <row r="276" ht="15.6" spans="1:42">
      <c r="A276" s="18" t="str">
        <f t="shared" si="41"/>
        <v/>
      </c>
      <c r="B276" s="19"/>
      <c r="C276" s="20"/>
      <c r="D276" s="20"/>
      <c r="E276" s="21"/>
      <c r="F276" s="22"/>
      <c r="G276" s="22"/>
      <c r="H276" s="22"/>
      <c r="I276" s="33"/>
      <c r="J276" s="34"/>
      <c r="K276" s="34"/>
      <c r="L276" s="34"/>
      <c r="M276" s="35" t="str">
        <f t="shared" si="42"/>
        <v/>
      </c>
      <c r="N276" s="35" t="str">
        <f t="shared" si="43"/>
        <v/>
      </c>
      <c r="O276" s="35" t="str">
        <f t="shared" si="44"/>
        <v/>
      </c>
      <c r="P276" s="35" t="str">
        <f t="shared" si="45"/>
        <v/>
      </c>
      <c r="Q276" s="45"/>
      <c r="R276" s="45"/>
      <c r="S276" s="45"/>
      <c r="T276" s="46"/>
      <c r="U276" s="46"/>
      <c r="V276" s="33"/>
      <c r="W276" s="34"/>
      <c r="X276" s="22"/>
      <c r="Y276" s="22"/>
      <c r="Z276" s="54"/>
      <c r="AA276" s="22"/>
      <c r="AB276" s="22"/>
      <c r="AC276" s="55"/>
      <c r="AD276" s="56"/>
      <c r="AE276" s="56"/>
      <c r="AF276" s="56"/>
      <c r="AG276" s="56"/>
      <c r="AH276" s="64" t="str">
        <f t="shared" si="46"/>
        <v/>
      </c>
      <c r="AI276" s="63" t="str">
        <f t="shared" si="47"/>
        <v/>
      </c>
      <c r="AJ276" s="63" t="str">
        <f>IF(G276="","",IF(LEN(G276)&lt;&gt;18,"位数不对",IF(AND(LEN(G276)=18,MID("10X98765432",MOD(SUM(MID(G276,{1;2;3;4;5;6;7;8;9;10;11;12;13;14;15;16;17},1)*2^(18-{1;2;3;4;5;6;7;8;9;10;11;12;13;14;15;16;17})),11)+1,1)=RIGHT(G276)),"正确","错误")))</f>
        <v/>
      </c>
      <c r="AK276" s="65" t="str">
        <f ca="1" t="shared" si="48"/>
        <v/>
      </c>
      <c r="AL276" s="63" t="str">
        <f t="shared" si="49"/>
        <v/>
      </c>
      <c r="AM276" s="63" t="str">
        <f>IF(J276="","",IF(LEN(J276)&lt;&gt;18,"位数不对",IF(AND(LEN(J276)=18,MID("10X98765432",MOD(SUM(MID(J276,{1;2;3;4;5;6;7;8;9;10;11;12;13;14;15;16;17},1)*2^(18-{1;2;3;4;5;6;7;8;9;10;11;12;13;14;15;16;17})),11)+1,1)=RIGHT(J276)),"正确","错误")))</f>
        <v/>
      </c>
      <c r="AN276" s="63" t="str">
        <f>IF(L276="","",IF(LEN(L276)&lt;&gt;18,"位数不对",IF(AND(LEN(L276)=18,MID("10X98765432",MOD(SUM(MID(L276,{1;2;3;4;5;6;7;8;9;10;11;12;13;14;15;16;17},1)*2^(18-{1;2;3;4;5;6;7;8;9;10;11;12;13;14;15;16;17})),11)+1,1)=RIGHT(L276)),"正确","错误")))</f>
        <v/>
      </c>
      <c r="AO276" s="69" t="str">
        <f>IF(AB276="","",IF(AB276=INDEX(cs!$AL$1:$AL$242,MATCH(AC276,cs!$AM$1:$AM$242,0)),"正确","请核对"))</f>
        <v/>
      </c>
      <c r="AP276" s="70"/>
    </row>
    <row r="277" ht="15.6" spans="1:42">
      <c r="A277" s="18" t="str">
        <f t="shared" si="41"/>
        <v/>
      </c>
      <c r="B277" s="19"/>
      <c r="C277" s="20"/>
      <c r="D277" s="20"/>
      <c r="E277" s="21"/>
      <c r="F277" s="22"/>
      <c r="G277" s="22"/>
      <c r="H277" s="22"/>
      <c r="I277" s="33"/>
      <c r="J277" s="34"/>
      <c r="K277" s="34"/>
      <c r="L277" s="34"/>
      <c r="M277" s="35" t="str">
        <f t="shared" si="42"/>
        <v/>
      </c>
      <c r="N277" s="35" t="str">
        <f t="shared" si="43"/>
        <v/>
      </c>
      <c r="O277" s="35" t="str">
        <f t="shared" si="44"/>
        <v/>
      </c>
      <c r="P277" s="35" t="str">
        <f t="shared" si="45"/>
        <v/>
      </c>
      <c r="Q277" s="45"/>
      <c r="R277" s="45"/>
      <c r="S277" s="45"/>
      <c r="T277" s="46"/>
      <c r="U277" s="46"/>
      <c r="V277" s="33"/>
      <c r="W277" s="34"/>
      <c r="X277" s="22"/>
      <c r="Y277" s="22"/>
      <c r="Z277" s="54"/>
      <c r="AA277" s="22"/>
      <c r="AB277" s="22"/>
      <c r="AC277" s="55"/>
      <c r="AD277" s="56"/>
      <c r="AE277" s="56"/>
      <c r="AF277" s="56"/>
      <c r="AG277" s="56"/>
      <c r="AH277" s="64" t="str">
        <f t="shared" si="46"/>
        <v/>
      </c>
      <c r="AI277" s="63" t="str">
        <f t="shared" si="47"/>
        <v/>
      </c>
      <c r="AJ277" s="63" t="str">
        <f>IF(G277="","",IF(LEN(G277)&lt;&gt;18,"位数不对",IF(AND(LEN(G277)=18,MID("10X98765432",MOD(SUM(MID(G277,{1;2;3;4;5;6;7;8;9;10;11;12;13;14;15;16;17},1)*2^(18-{1;2;3;4;5;6;7;8;9;10;11;12;13;14;15;16;17})),11)+1,1)=RIGHT(G277)),"正确","错误")))</f>
        <v/>
      </c>
      <c r="AK277" s="65" t="str">
        <f ca="1" t="shared" si="48"/>
        <v/>
      </c>
      <c r="AL277" s="63" t="str">
        <f t="shared" si="49"/>
        <v/>
      </c>
      <c r="AM277" s="63" t="str">
        <f>IF(J277="","",IF(LEN(J277)&lt;&gt;18,"位数不对",IF(AND(LEN(J277)=18,MID("10X98765432",MOD(SUM(MID(J277,{1;2;3;4;5;6;7;8;9;10;11;12;13;14;15;16;17},1)*2^(18-{1;2;3;4;5;6;7;8;9;10;11;12;13;14;15;16;17})),11)+1,1)=RIGHT(J277)),"正确","错误")))</f>
        <v/>
      </c>
      <c r="AN277" s="63" t="str">
        <f>IF(L277="","",IF(LEN(L277)&lt;&gt;18,"位数不对",IF(AND(LEN(L277)=18,MID("10X98765432",MOD(SUM(MID(L277,{1;2;3;4;5;6;7;8;9;10;11;12;13;14;15;16;17},1)*2^(18-{1;2;3;4;5;6;7;8;9;10;11;12;13;14;15;16;17})),11)+1,1)=RIGHT(L277)),"正确","错误")))</f>
        <v/>
      </c>
      <c r="AO277" s="69" t="str">
        <f>IF(AB277="","",IF(AB277=INDEX(cs!$AL$1:$AL$242,MATCH(AC277,cs!$AM$1:$AM$242,0)),"正确","请核对"))</f>
        <v/>
      </c>
      <c r="AP277" s="70"/>
    </row>
    <row r="278" ht="15.6" spans="1:42">
      <c r="A278" s="18" t="str">
        <f t="shared" si="41"/>
        <v/>
      </c>
      <c r="B278" s="19"/>
      <c r="C278" s="20"/>
      <c r="D278" s="20"/>
      <c r="E278" s="21"/>
      <c r="F278" s="22"/>
      <c r="G278" s="22"/>
      <c r="H278" s="22"/>
      <c r="I278" s="33"/>
      <c r="J278" s="34"/>
      <c r="K278" s="34"/>
      <c r="L278" s="34"/>
      <c r="M278" s="35" t="str">
        <f t="shared" si="42"/>
        <v/>
      </c>
      <c r="N278" s="35" t="str">
        <f t="shared" si="43"/>
        <v/>
      </c>
      <c r="O278" s="35" t="str">
        <f t="shared" si="44"/>
        <v/>
      </c>
      <c r="P278" s="35" t="str">
        <f t="shared" si="45"/>
        <v/>
      </c>
      <c r="Q278" s="45"/>
      <c r="R278" s="45"/>
      <c r="S278" s="45"/>
      <c r="T278" s="46"/>
      <c r="U278" s="46"/>
      <c r="V278" s="33"/>
      <c r="W278" s="34"/>
      <c r="X278" s="22"/>
      <c r="Y278" s="22"/>
      <c r="Z278" s="54"/>
      <c r="AA278" s="22"/>
      <c r="AB278" s="22"/>
      <c r="AC278" s="55"/>
      <c r="AD278" s="56"/>
      <c r="AE278" s="56"/>
      <c r="AF278" s="56"/>
      <c r="AG278" s="56"/>
      <c r="AH278" s="64" t="str">
        <f t="shared" si="46"/>
        <v/>
      </c>
      <c r="AI278" s="63" t="str">
        <f t="shared" si="47"/>
        <v/>
      </c>
      <c r="AJ278" s="63" t="str">
        <f>IF(G278="","",IF(LEN(G278)&lt;&gt;18,"位数不对",IF(AND(LEN(G278)=18,MID("10X98765432",MOD(SUM(MID(G278,{1;2;3;4;5;6;7;8;9;10;11;12;13;14;15;16;17},1)*2^(18-{1;2;3;4;5;6;7;8;9;10;11;12;13;14;15;16;17})),11)+1,1)=RIGHT(G278)),"正确","错误")))</f>
        <v/>
      </c>
      <c r="AK278" s="65" t="str">
        <f ca="1" t="shared" si="48"/>
        <v/>
      </c>
      <c r="AL278" s="63" t="str">
        <f t="shared" si="49"/>
        <v/>
      </c>
      <c r="AM278" s="63" t="str">
        <f>IF(J278="","",IF(LEN(J278)&lt;&gt;18,"位数不对",IF(AND(LEN(J278)=18,MID("10X98765432",MOD(SUM(MID(J278,{1;2;3;4;5;6;7;8;9;10;11;12;13;14;15;16;17},1)*2^(18-{1;2;3;4;5;6;7;8;9;10;11;12;13;14;15;16;17})),11)+1,1)=RIGHT(J278)),"正确","错误")))</f>
        <v/>
      </c>
      <c r="AN278" s="63" t="str">
        <f>IF(L278="","",IF(LEN(L278)&lt;&gt;18,"位数不对",IF(AND(LEN(L278)=18,MID("10X98765432",MOD(SUM(MID(L278,{1;2;3;4;5;6;7;8;9;10;11;12;13;14;15;16;17},1)*2^(18-{1;2;3;4;5;6;7;8;9;10;11;12;13;14;15;16;17})),11)+1,1)=RIGHT(L278)),"正确","错误")))</f>
        <v/>
      </c>
      <c r="AO278" s="69" t="str">
        <f>IF(AB278="","",IF(AB278=INDEX(cs!$AL$1:$AL$242,MATCH(AC278,cs!$AM$1:$AM$242,0)),"正确","请核对"))</f>
        <v/>
      </c>
      <c r="AP278" s="70"/>
    </row>
    <row r="279" ht="15.6" spans="1:42">
      <c r="A279" s="18" t="str">
        <f t="shared" si="41"/>
        <v/>
      </c>
      <c r="B279" s="19"/>
      <c r="C279" s="20"/>
      <c r="D279" s="20"/>
      <c r="E279" s="21"/>
      <c r="F279" s="22"/>
      <c r="G279" s="22"/>
      <c r="H279" s="22"/>
      <c r="I279" s="33"/>
      <c r="J279" s="34"/>
      <c r="K279" s="34"/>
      <c r="L279" s="34"/>
      <c r="M279" s="35" t="str">
        <f t="shared" si="42"/>
        <v/>
      </c>
      <c r="N279" s="35" t="str">
        <f t="shared" si="43"/>
        <v/>
      </c>
      <c r="O279" s="35" t="str">
        <f t="shared" si="44"/>
        <v/>
      </c>
      <c r="P279" s="35" t="str">
        <f t="shared" si="45"/>
        <v/>
      </c>
      <c r="Q279" s="45"/>
      <c r="R279" s="45"/>
      <c r="S279" s="45"/>
      <c r="T279" s="46"/>
      <c r="U279" s="46"/>
      <c r="V279" s="33"/>
      <c r="W279" s="34"/>
      <c r="X279" s="22"/>
      <c r="Y279" s="22"/>
      <c r="Z279" s="54"/>
      <c r="AA279" s="22"/>
      <c r="AB279" s="22"/>
      <c r="AC279" s="55"/>
      <c r="AD279" s="56"/>
      <c r="AE279" s="56"/>
      <c r="AF279" s="56"/>
      <c r="AG279" s="56"/>
      <c r="AH279" s="64" t="str">
        <f t="shared" si="46"/>
        <v/>
      </c>
      <c r="AI279" s="63" t="str">
        <f t="shared" si="47"/>
        <v/>
      </c>
      <c r="AJ279" s="63" t="str">
        <f>IF(G279="","",IF(LEN(G279)&lt;&gt;18,"位数不对",IF(AND(LEN(G279)=18,MID("10X98765432",MOD(SUM(MID(G279,{1;2;3;4;5;6;7;8;9;10;11;12;13;14;15;16;17},1)*2^(18-{1;2;3;4;5;6;7;8;9;10;11;12;13;14;15;16;17})),11)+1,1)=RIGHT(G279)),"正确","错误")))</f>
        <v/>
      </c>
      <c r="AK279" s="65" t="str">
        <f ca="1" t="shared" si="48"/>
        <v/>
      </c>
      <c r="AL279" s="63" t="str">
        <f t="shared" si="49"/>
        <v/>
      </c>
      <c r="AM279" s="63" t="str">
        <f>IF(J279="","",IF(LEN(J279)&lt;&gt;18,"位数不对",IF(AND(LEN(J279)=18,MID("10X98765432",MOD(SUM(MID(J279,{1;2;3;4;5;6;7;8;9;10;11;12;13;14;15;16;17},1)*2^(18-{1;2;3;4;5;6;7;8;9;10;11;12;13;14;15;16;17})),11)+1,1)=RIGHT(J279)),"正确","错误")))</f>
        <v/>
      </c>
      <c r="AN279" s="63" t="str">
        <f>IF(L279="","",IF(LEN(L279)&lt;&gt;18,"位数不对",IF(AND(LEN(L279)=18,MID("10X98765432",MOD(SUM(MID(L279,{1;2;3;4;5;6;7;8;9;10;11;12;13;14;15;16;17},1)*2^(18-{1;2;3;4;5;6;7;8;9;10;11;12;13;14;15;16;17})),11)+1,1)=RIGHT(L279)),"正确","错误")))</f>
        <v/>
      </c>
      <c r="AO279" s="69" t="str">
        <f>IF(AB279="","",IF(AB279=INDEX(cs!$AL$1:$AL$242,MATCH(AC279,cs!$AM$1:$AM$242,0)),"正确","请核对"))</f>
        <v/>
      </c>
      <c r="AP279" s="70"/>
    </row>
    <row r="280" ht="15.6" spans="1:42">
      <c r="A280" s="18" t="str">
        <f t="shared" si="41"/>
        <v/>
      </c>
      <c r="B280" s="19"/>
      <c r="C280" s="20"/>
      <c r="D280" s="20"/>
      <c r="E280" s="21"/>
      <c r="F280" s="22"/>
      <c r="G280" s="22"/>
      <c r="H280" s="22"/>
      <c r="I280" s="33"/>
      <c r="J280" s="34"/>
      <c r="K280" s="34"/>
      <c r="L280" s="34"/>
      <c r="M280" s="35" t="str">
        <f t="shared" si="42"/>
        <v/>
      </c>
      <c r="N280" s="35" t="str">
        <f t="shared" si="43"/>
        <v/>
      </c>
      <c r="O280" s="35" t="str">
        <f t="shared" si="44"/>
        <v/>
      </c>
      <c r="P280" s="35" t="str">
        <f t="shared" si="45"/>
        <v/>
      </c>
      <c r="Q280" s="45"/>
      <c r="R280" s="45"/>
      <c r="S280" s="45"/>
      <c r="T280" s="46"/>
      <c r="U280" s="46"/>
      <c r="V280" s="33"/>
      <c r="W280" s="34"/>
      <c r="X280" s="22"/>
      <c r="Y280" s="22"/>
      <c r="Z280" s="54"/>
      <c r="AA280" s="22"/>
      <c r="AB280" s="22"/>
      <c r="AC280" s="55"/>
      <c r="AD280" s="56"/>
      <c r="AE280" s="56"/>
      <c r="AF280" s="56"/>
      <c r="AG280" s="56"/>
      <c r="AH280" s="64" t="str">
        <f t="shared" si="46"/>
        <v/>
      </c>
      <c r="AI280" s="63" t="str">
        <f t="shared" si="47"/>
        <v/>
      </c>
      <c r="AJ280" s="63" t="str">
        <f>IF(G280="","",IF(LEN(G280)&lt;&gt;18,"位数不对",IF(AND(LEN(G280)=18,MID("10X98765432",MOD(SUM(MID(G280,{1;2;3;4;5;6;7;8;9;10;11;12;13;14;15;16;17},1)*2^(18-{1;2;3;4;5;6;7;8;9;10;11;12;13;14;15;16;17})),11)+1,1)=RIGHT(G280)),"正确","错误")))</f>
        <v/>
      </c>
      <c r="AK280" s="65" t="str">
        <f ca="1" t="shared" si="48"/>
        <v/>
      </c>
      <c r="AL280" s="63" t="str">
        <f t="shared" si="49"/>
        <v/>
      </c>
      <c r="AM280" s="63" t="str">
        <f>IF(J280="","",IF(LEN(J280)&lt;&gt;18,"位数不对",IF(AND(LEN(J280)=18,MID("10X98765432",MOD(SUM(MID(J280,{1;2;3;4;5;6;7;8;9;10;11;12;13;14;15;16;17},1)*2^(18-{1;2;3;4;5;6;7;8;9;10;11;12;13;14;15;16;17})),11)+1,1)=RIGHT(J280)),"正确","错误")))</f>
        <v/>
      </c>
      <c r="AN280" s="63" t="str">
        <f>IF(L280="","",IF(LEN(L280)&lt;&gt;18,"位数不对",IF(AND(LEN(L280)=18,MID("10X98765432",MOD(SUM(MID(L280,{1;2;3;4;5;6;7;8;9;10;11;12;13;14;15;16;17},1)*2^(18-{1;2;3;4;5;6;7;8;9;10;11;12;13;14;15;16;17})),11)+1,1)=RIGHT(L280)),"正确","错误")))</f>
        <v/>
      </c>
      <c r="AO280" s="69" t="str">
        <f>IF(AB280="","",IF(AB280=INDEX(cs!$AL$1:$AL$242,MATCH(AC280,cs!$AM$1:$AM$242,0)),"正确","请核对"))</f>
        <v/>
      </c>
      <c r="AP280" s="70"/>
    </row>
    <row r="281" ht="15.6" spans="1:42">
      <c r="A281" s="18" t="str">
        <f t="shared" si="41"/>
        <v/>
      </c>
      <c r="B281" s="19"/>
      <c r="C281" s="20"/>
      <c r="D281" s="20"/>
      <c r="E281" s="21"/>
      <c r="F281" s="22"/>
      <c r="G281" s="22"/>
      <c r="H281" s="22"/>
      <c r="I281" s="33"/>
      <c r="J281" s="34"/>
      <c r="K281" s="34"/>
      <c r="L281" s="34"/>
      <c r="M281" s="35" t="str">
        <f t="shared" si="42"/>
        <v/>
      </c>
      <c r="N281" s="35" t="str">
        <f t="shared" si="43"/>
        <v/>
      </c>
      <c r="O281" s="35" t="str">
        <f t="shared" si="44"/>
        <v/>
      </c>
      <c r="P281" s="35" t="str">
        <f t="shared" si="45"/>
        <v/>
      </c>
      <c r="Q281" s="45"/>
      <c r="R281" s="45"/>
      <c r="S281" s="45"/>
      <c r="T281" s="46"/>
      <c r="U281" s="46"/>
      <c r="V281" s="33"/>
      <c r="W281" s="34"/>
      <c r="X281" s="22"/>
      <c r="Y281" s="22"/>
      <c r="Z281" s="54"/>
      <c r="AA281" s="22"/>
      <c r="AB281" s="22"/>
      <c r="AC281" s="55"/>
      <c r="AD281" s="56"/>
      <c r="AE281" s="56"/>
      <c r="AF281" s="56"/>
      <c r="AG281" s="56"/>
      <c r="AH281" s="64" t="str">
        <f t="shared" si="46"/>
        <v/>
      </c>
      <c r="AI281" s="63" t="str">
        <f t="shared" si="47"/>
        <v/>
      </c>
      <c r="AJ281" s="63" t="str">
        <f>IF(G281="","",IF(LEN(G281)&lt;&gt;18,"位数不对",IF(AND(LEN(G281)=18,MID("10X98765432",MOD(SUM(MID(G281,{1;2;3;4;5;6;7;8;9;10;11;12;13;14;15;16;17},1)*2^(18-{1;2;3;4;5;6;7;8;9;10;11;12;13;14;15;16;17})),11)+1,1)=RIGHT(G281)),"正确","错误")))</f>
        <v/>
      </c>
      <c r="AK281" s="65" t="str">
        <f ca="1" t="shared" si="48"/>
        <v/>
      </c>
      <c r="AL281" s="63" t="str">
        <f t="shared" si="49"/>
        <v/>
      </c>
      <c r="AM281" s="63" t="str">
        <f>IF(J281="","",IF(LEN(J281)&lt;&gt;18,"位数不对",IF(AND(LEN(J281)=18,MID("10X98765432",MOD(SUM(MID(J281,{1;2;3;4;5;6;7;8;9;10;11;12;13;14;15;16;17},1)*2^(18-{1;2;3;4;5;6;7;8;9;10;11;12;13;14;15;16;17})),11)+1,1)=RIGHT(J281)),"正确","错误")))</f>
        <v/>
      </c>
      <c r="AN281" s="63" t="str">
        <f>IF(L281="","",IF(LEN(L281)&lt;&gt;18,"位数不对",IF(AND(LEN(L281)=18,MID("10X98765432",MOD(SUM(MID(L281,{1;2;3;4;5;6;7;8;9;10;11;12;13;14;15;16;17},1)*2^(18-{1;2;3;4;5;6;7;8;9;10;11;12;13;14;15;16;17})),11)+1,1)=RIGHT(L281)),"正确","错误")))</f>
        <v/>
      </c>
      <c r="AO281" s="69" t="str">
        <f>IF(AB281="","",IF(AB281=INDEX(cs!$AL$1:$AL$242,MATCH(AC281,cs!$AM$1:$AM$242,0)),"正确","请核对"))</f>
        <v/>
      </c>
      <c r="AP281" s="70"/>
    </row>
    <row r="282" ht="15.6" spans="1:42">
      <c r="A282" s="18" t="str">
        <f t="shared" si="41"/>
        <v/>
      </c>
      <c r="B282" s="19"/>
      <c r="C282" s="20"/>
      <c r="D282" s="20"/>
      <c r="E282" s="21"/>
      <c r="F282" s="22"/>
      <c r="G282" s="22"/>
      <c r="H282" s="22"/>
      <c r="I282" s="33"/>
      <c r="J282" s="34"/>
      <c r="K282" s="34"/>
      <c r="L282" s="34"/>
      <c r="M282" s="35" t="str">
        <f t="shared" si="42"/>
        <v/>
      </c>
      <c r="N282" s="35" t="str">
        <f t="shared" si="43"/>
        <v/>
      </c>
      <c r="O282" s="35" t="str">
        <f t="shared" si="44"/>
        <v/>
      </c>
      <c r="P282" s="35" t="str">
        <f t="shared" si="45"/>
        <v/>
      </c>
      <c r="Q282" s="45"/>
      <c r="R282" s="45"/>
      <c r="S282" s="45"/>
      <c r="T282" s="46"/>
      <c r="U282" s="46"/>
      <c r="V282" s="33"/>
      <c r="W282" s="34"/>
      <c r="X282" s="22"/>
      <c r="Y282" s="22"/>
      <c r="Z282" s="54"/>
      <c r="AA282" s="22"/>
      <c r="AB282" s="22"/>
      <c r="AC282" s="55"/>
      <c r="AD282" s="56"/>
      <c r="AE282" s="56"/>
      <c r="AF282" s="56"/>
      <c r="AG282" s="56"/>
      <c r="AH282" s="64" t="str">
        <f t="shared" si="46"/>
        <v/>
      </c>
      <c r="AI282" s="63" t="str">
        <f t="shared" si="47"/>
        <v/>
      </c>
      <c r="AJ282" s="63" t="str">
        <f>IF(G282="","",IF(LEN(G282)&lt;&gt;18,"位数不对",IF(AND(LEN(G282)=18,MID("10X98765432",MOD(SUM(MID(G282,{1;2;3;4;5;6;7;8;9;10;11;12;13;14;15;16;17},1)*2^(18-{1;2;3;4;5;6;7;8;9;10;11;12;13;14;15;16;17})),11)+1,1)=RIGHT(G282)),"正确","错误")))</f>
        <v/>
      </c>
      <c r="AK282" s="65" t="str">
        <f ca="1" t="shared" si="48"/>
        <v/>
      </c>
      <c r="AL282" s="63" t="str">
        <f t="shared" si="49"/>
        <v/>
      </c>
      <c r="AM282" s="63" t="str">
        <f>IF(J282="","",IF(LEN(J282)&lt;&gt;18,"位数不对",IF(AND(LEN(J282)=18,MID("10X98765432",MOD(SUM(MID(J282,{1;2;3;4;5;6;7;8;9;10;11;12;13;14;15;16;17},1)*2^(18-{1;2;3;4;5;6;7;8;9;10;11;12;13;14;15;16;17})),11)+1,1)=RIGHT(J282)),"正确","错误")))</f>
        <v/>
      </c>
      <c r="AN282" s="63" t="str">
        <f>IF(L282="","",IF(LEN(L282)&lt;&gt;18,"位数不对",IF(AND(LEN(L282)=18,MID("10X98765432",MOD(SUM(MID(L282,{1;2;3;4;5;6;7;8;9;10;11;12;13;14;15;16;17},1)*2^(18-{1;2;3;4;5;6;7;8;9;10;11;12;13;14;15;16;17})),11)+1,1)=RIGHT(L282)),"正确","错误")))</f>
        <v/>
      </c>
      <c r="AO282" s="69" t="str">
        <f>IF(AB282="","",IF(AB282=INDEX(cs!$AL$1:$AL$242,MATCH(AC282,cs!$AM$1:$AM$242,0)),"正确","请核对"))</f>
        <v/>
      </c>
      <c r="AP282" s="70"/>
    </row>
    <row r="283" ht="15.6" spans="1:42">
      <c r="A283" s="18" t="str">
        <f t="shared" si="41"/>
        <v/>
      </c>
      <c r="B283" s="19"/>
      <c r="C283" s="20"/>
      <c r="D283" s="20"/>
      <c r="E283" s="21"/>
      <c r="F283" s="22"/>
      <c r="G283" s="22"/>
      <c r="H283" s="22"/>
      <c r="I283" s="33"/>
      <c r="J283" s="34"/>
      <c r="K283" s="34"/>
      <c r="L283" s="34"/>
      <c r="M283" s="35" t="str">
        <f t="shared" si="42"/>
        <v/>
      </c>
      <c r="N283" s="35" t="str">
        <f t="shared" si="43"/>
        <v/>
      </c>
      <c r="O283" s="35" t="str">
        <f t="shared" si="44"/>
        <v/>
      </c>
      <c r="P283" s="35" t="str">
        <f t="shared" si="45"/>
        <v/>
      </c>
      <c r="Q283" s="45"/>
      <c r="R283" s="45"/>
      <c r="S283" s="45"/>
      <c r="T283" s="46"/>
      <c r="U283" s="46"/>
      <c r="V283" s="33"/>
      <c r="W283" s="34"/>
      <c r="X283" s="22"/>
      <c r="Y283" s="22"/>
      <c r="Z283" s="54"/>
      <c r="AA283" s="22"/>
      <c r="AB283" s="22"/>
      <c r="AC283" s="55"/>
      <c r="AD283" s="56"/>
      <c r="AE283" s="56"/>
      <c r="AF283" s="56"/>
      <c r="AG283" s="56"/>
      <c r="AH283" s="64" t="str">
        <f t="shared" si="46"/>
        <v/>
      </c>
      <c r="AI283" s="63" t="str">
        <f t="shared" si="47"/>
        <v/>
      </c>
      <c r="AJ283" s="63" t="str">
        <f>IF(G283="","",IF(LEN(G283)&lt;&gt;18,"位数不对",IF(AND(LEN(G283)=18,MID("10X98765432",MOD(SUM(MID(G283,{1;2;3;4;5;6;7;8;9;10;11;12;13;14;15;16;17},1)*2^(18-{1;2;3;4;5;6;7;8;9;10;11;12;13;14;15;16;17})),11)+1,1)=RIGHT(G283)),"正确","错误")))</f>
        <v/>
      </c>
      <c r="AK283" s="65" t="str">
        <f ca="1" t="shared" si="48"/>
        <v/>
      </c>
      <c r="AL283" s="63" t="str">
        <f t="shared" si="49"/>
        <v/>
      </c>
      <c r="AM283" s="63" t="str">
        <f>IF(J283="","",IF(LEN(J283)&lt;&gt;18,"位数不对",IF(AND(LEN(J283)=18,MID("10X98765432",MOD(SUM(MID(J283,{1;2;3;4;5;6;7;8;9;10;11;12;13;14;15;16;17},1)*2^(18-{1;2;3;4;5;6;7;8;9;10;11;12;13;14;15;16;17})),11)+1,1)=RIGHT(J283)),"正确","错误")))</f>
        <v/>
      </c>
      <c r="AN283" s="63" t="str">
        <f>IF(L283="","",IF(LEN(L283)&lt;&gt;18,"位数不对",IF(AND(LEN(L283)=18,MID("10X98765432",MOD(SUM(MID(L283,{1;2;3;4;5;6;7;8;9;10;11;12;13;14;15;16;17},1)*2^(18-{1;2;3;4;5;6;7;8;9;10;11;12;13;14;15;16;17})),11)+1,1)=RIGHT(L283)),"正确","错误")))</f>
        <v/>
      </c>
      <c r="AO283" s="69" t="str">
        <f>IF(AB283="","",IF(AB283=INDEX(cs!$AL$1:$AL$242,MATCH(AC283,cs!$AM$1:$AM$242,0)),"正确","请核对"))</f>
        <v/>
      </c>
      <c r="AP283" s="70"/>
    </row>
    <row r="284" ht="15.6" spans="1:42">
      <c r="A284" s="18" t="str">
        <f t="shared" si="41"/>
        <v/>
      </c>
      <c r="B284" s="19"/>
      <c r="C284" s="20"/>
      <c r="D284" s="20"/>
      <c r="E284" s="21"/>
      <c r="F284" s="22"/>
      <c r="G284" s="22"/>
      <c r="H284" s="22"/>
      <c r="I284" s="33"/>
      <c r="J284" s="34"/>
      <c r="K284" s="34"/>
      <c r="L284" s="34"/>
      <c r="M284" s="35" t="str">
        <f t="shared" si="42"/>
        <v/>
      </c>
      <c r="N284" s="35" t="str">
        <f t="shared" si="43"/>
        <v/>
      </c>
      <c r="O284" s="35" t="str">
        <f t="shared" si="44"/>
        <v/>
      </c>
      <c r="P284" s="35" t="str">
        <f t="shared" si="45"/>
        <v/>
      </c>
      <c r="Q284" s="45"/>
      <c r="R284" s="45"/>
      <c r="S284" s="45"/>
      <c r="T284" s="46"/>
      <c r="U284" s="46"/>
      <c r="V284" s="33"/>
      <c r="W284" s="34"/>
      <c r="X284" s="22"/>
      <c r="Y284" s="22"/>
      <c r="Z284" s="54"/>
      <c r="AA284" s="22"/>
      <c r="AB284" s="22"/>
      <c r="AC284" s="55"/>
      <c r="AD284" s="56"/>
      <c r="AE284" s="56"/>
      <c r="AF284" s="56"/>
      <c r="AG284" s="56"/>
      <c r="AH284" s="64" t="str">
        <f t="shared" si="46"/>
        <v/>
      </c>
      <c r="AI284" s="63" t="str">
        <f t="shared" si="47"/>
        <v/>
      </c>
      <c r="AJ284" s="63" t="str">
        <f>IF(G284="","",IF(LEN(G284)&lt;&gt;18,"位数不对",IF(AND(LEN(G284)=18,MID("10X98765432",MOD(SUM(MID(G284,{1;2;3;4;5;6;7;8;9;10;11;12;13;14;15;16;17},1)*2^(18-{1;2;3;4;5;6;7;8;9;10;11;12;13;14;15;16;17})),11)+1,1)=RIGHT(G284)),"正确","错误")))</f>
        <v/>
      </c>
      <c r="AK284" s="65" t="str">
        <f ca="1" t="shared" si="48"/>
        <v/>
      </c>
      <c r="AL284" s="63" t="str">
        <f t="shared" si="49"/>
        <v/>
      </c>
      <c r="AM284" s="63" t="str">
        <f>IF(J284="","",IF(LEN(J284)&lt;&gt;18,"位数不对",IF(AND(LEN(J284)=18,MID("10X98765432",MOD(SUM(MID(J284,{1;2;3;4;5;6;7;8;9;10;11;12;13;14;15;16;17},1)*2^(18-{1;2;3;4;5;6;7;8;9;10;11;12;13;14;15;16;17})),11)+1,1)=RIGHT(J284)),"正确","错误")))</f>
        <v/>
      </c>
      <c r="AN284" s="63" t="str">
        <f>IF(L284="","",IF(LEN(L284)&lt;&gt;18,"位数不对",IF(AND(LEN(L284)=18,MID("10X98765432",MOD(SUM(MID(L284,{1;2;3;4;5;6;7;8;9;10;11;12;13;14;15;16;17},1)*2^(18-{1;2;3;4;5;6;7;8;9;10;11;12;13;14;15;16;17})),11)+1,1)=RIGHT(L284)),"正确","错误")))</f>
        <v/>
      </c>
      <c r="AO284" s="69" t="str">
        <f>IF(AB284="","",IF(AB284=INDEX(cs!$AL$1:$AL$242,MATCH(AC284,cs!$AM$1:$AM$242,0)),"正确","请核对"))</f>
        <v/>
      </c>
      <c r="AP284" s="70"/>
    </row>
    <row r="285" ht="15.6" spans="1:42">
      <c r="A285" s="18" t="str">
        <f t="shared" si="41"/>
        <v/>
      </c>
      <c r="B285" s="19"/>
      <c r="C285" s="20"/>
      <c r="D285" s="20"/>
      <c r="E285" s="21"/>
      <c r="F285" s="22"/>
      <c r="G285" s="22"/>
      <c r="H285" s="22"/>
      <c r="I285" s="33"/>
      <c r="J285" s="34"/>
      <c r="K285" s="34"/>
      <c r="L285" s="34"/>
      <c r="M285" s="35" t="str">
        <f t="shared" si="42"/>
        <v/>
      </c>
      <c r="N285" s="35" t="str">
        <f t="shared" si="43"/>
        <v/>
      </c>
      <c r="O285" s="35" t="str">
        <f t="shared" si="44"/>
        <v/>
      </c>
      <c r="P285" s="35" t="str">
        <f t="shared" si="45"/>
        <v/>
      </c>
      <c r="Q285" s="45"/>
      <c r="R285" s="45"/>
      <c r="S285" s="45"/>
      <c r="T285" s="46"/>
      <c r="U285" s="46"/>
      <c r="V285" s="33"/>
      <c r="W285" s="34"/>
      <c r="X285" s="22"/>
      <c r="Y285" s="22"/>
      <c r="Z285" s="54"/>
      <c r="AA285" s="22"/>
      <c r="AB285" s="22"/>
      <c r="AC285" s="55"/>
      <c r="AD285" s="56"/>
      <c r="AE285" s="56"/>
      <c r="AF285" s="56"/>
      <c r="AG285" s="56"/>
      <c r="AH285" s="64" t="str">
        <f t="shared" si="46"/>
        <v/>
      </c>
      <c r="AI285" s="63" t="str">
        <f t="shared" si="47"/>
        <v/>
      </c>
      <c r="AJ285" s="63" t="str">
        <f>IF(G285="","",IF(LEN(G285)&lt;&gt;18,"位数不对",IF(AND(LEN(G285)=18,MID("10X98765432",MOD(SUM(MID(G285,{1;2;3;4;5;6;7;8;9;10;11;12;13;14;15;16;17},1)*2^(18-{1;2;3;4;5;6;7;8;9;10;11;12;13;14;15;16;17})),11)+1,1)=RIGHT(G285)),"正确","错误")))</f>
        <v/>
      </c>
      <c r="AK285" s="65" t="str">
        <f ca="1" t="shared" si="48"/>
        <v/>
      </c>
      <c r="AL285" s="63" t="str">
        <f t="shared" si="49"/>
        <v/>
      </c>
      <c r="AM285" s="63" t="str">
        <f>IF(J285="","",IF(LEN(J285)&lt;&gt;18,"位数不对",IF(AND(LEN(J285)=18,MID("10X98765432",MOD(SUM(MID(J285,{1;2;3;4;5;6;7;8;9;10;11;12;13;14;15;16;17},1)*2^(18-{1;2;3;4;5;6;7;8;9;10;11;12;13;14;15;16;17})),11)+1,1)=RIGHT(J285)),"正确","错误")))</f>
        <v/>
      </c>
      <c r="AN285" s="63" t="str">
        <f>IF(L285="","",IF(LEN(L285)&lt;&gt;18,"位数不对",IF(AND(LEN(L285)=18,MID("10X98765432",MOD(SUM(MID(L285,{1;2;3;4;5;6;7;8;9;10;11;12;13;14;15;16;17},1)*2^(18-{1;2;3;4;5;6;7;8;9;10;11;12;13;14;15;16;17})),11)+1,1)=RIGHT(L285)),"正确","错误")))</f>
        <v/>
      </c>
      <c r="AO285" s="69" t="str">
        <f>IF(AB285="","",IF(AB285=INDEX(cs!$AL$1:$AL$242,MATCH(AC285,cs!$AM$1:$AM$242,0)),"正确","请核对"))</f>
        <v/>
      </c>
      <c r="AP285" s="70"/>
    </row>
    <row r="286" ht="15.6" spans="1:42">
      <c r="A286" s="18" t="str">
        <f t="shared" si="41"/>
        <v/>
      </c>
      <c r="B286" s="19"/>
      <c r="C286" s="20"/>
      <c r="D286" s="20"/>
      <c r="E286" s="21"/>
      <c r="F286" s="22"/>
      <c r="G286" s="22"/>
      <c r="H286" s="22"/>
      <c r="I286" s="33"/>
      <c r="J286" s="34"/>
      <c r="K286" s="34"/>
      <c r="L286" s="34"/>
      <c r="M286" s="35" t="str">
        <f t="shared" si="42"/>
        <v/>
      </c>
      <c r="N286" s="35" t="str">
        <f t="shared" si="43"/>
        <v/>
      </c>
      <c r="O286" s="35" t="str">
        <f t="shared" si="44"/>
        <v/>
      </c>
      <c r="P286" s="35" t="str">
        <f t="shared" si="45"/>
        <v/>
      </c>
      <c r="Q286" s="45"/>
      <c r="R286" s="45"/>
      <c r="S286" s="45"/>
      <c r="T286" s="46"/>
      <c r="U286" s="46"/>
      <c r="V286" s="33"/>
      <c r="W286" s="34"/>
      <c r="X286" s="22"/>
      <c r="Y286" s="22"/>
      <c r="Z286" s="54"/>
      <c r="AA286" s="22"/>
      <c r="AB286" s="22"/>
      <c r="AC286" s="55"/>
      <c r="AD286" s="56"/>
      <c r="AE286" s="56"/>
      <c r="AF286" s="56"/>
      <c r="AG286" s="56"/>
      <c r="AH286" s="64" t="str">
        <f t="shared" si="46"/>
        <v/>
      </c>
      <c r="AI286" s="63" t="str">
        <f t="shared" si="47"/>
        <v/>
      </c>
      <c r="AJ286" s="63" t="str">
        <f>IF(G286="","",IF(LEN(G286)&lt;&gt;18,"位数不对",IF(AND(LEN(G286)=18,MID("10X98765432",MOD(SUM(MID(G286,{1;2;3;4;5;6;7;8;9;10;11;12;13;14;15;16;17},1)*2^(18-{1;2;3;4;5;6;7;8;9;10;11;12;13;14;15;16;17})),11)+1,1)=RIGHT(G286)),"正确","错误")))</f>
        <v/>
      </c>
      <c r="AK286" s="65" t="str">
        <f ca="1" t="shared" si="48"/>
        <v/>
      </c>
      <c r="AL286" s="63" t="str">
        <f t="shared" si="49"/>
        <v/>
      </c>
      <c r="AM286" s="63" t="str">
        <f>IF(J286="","",IF(LEN(J286)&lt;&gt;18,"位数不对",IF(AND(LEN(J286)=18,MID("10X98765432",MOD(SUM(MID(J286,{1;2;3;4;5;6;7;8;9;10;11;12;13;14;15;16;17},1)*2^(18-{1;2;3;4;5;6;7;8;9;10;11;12;13;14;15;16;17})),11)+1,1)=RIGHT(J286)),"正确","错误")))</f>
        <v/>
      </c>
      <c r="AN286" s="63" t="str">
        <f>IF(L286="","",IF(LEN(L286)&lt;&gt;18,"位数不对",IF(AND(LEN(L286)=18,MID("10X98765432",MOD(SUM(MID(L286,{1;2;3;4;5;6;7;8;9;10;11;12;13;14;15;16;17},1)*2^(18-{1;2;3;4;5;6;7;8;9;10;11;12;13;14;15;16;17})),11)+1,1)=RIGHT(L286)),"正确","错误")))</f>
        <v/>
      </c>
      <c r="AO286" s="69" t="str">
        <f>IF(AB286="","",IF(AB286=INDEX(cs!$AL$1:$AL$242,MATCH(AC286,cs!$AM$1:$AM$242,0)),"正确","请核对"))</f>
        <v/>
      </c>
      <c r="AP286" s="70"/>
    </row>
    <row r="287" ht="15.6" spans="1:42">
      <c r="A287" s="18" t="str">
        <f t="shared" si="41"/>
        <v/>
      </c>
      <c r="B287" s="19"/>
      <c r="C287" s="20"/>
      <c r="D287" s="20"/>
      <c r="E287" s="21"/>
      <c r="F287" s="22"/>
      <c r="G287" s="22"/>
      <c r="H287" s="22"/>
      <c r="I287" s="33"/>
      <c r="J287" s="34"/>
      <c r="K287" s="34"/>
      <c r="L287" s="34"/>
      <c r="M287" s="35" t="str">
        <f t="shared" si="42"/>
        <v/>
      </c>
      <c r="N287" s="35" t="str">
        <f t="shared" si="43"/>
        <v/>
      </c>
      <c r="O287" s="35" t="str">
        <f t="shared" si="44"/>
        <v/>
      </c>
      <c r="P287" s="35" t="str">
        <f t="shared" si="45"/>
        <v/>
      </c>
      <c r="Q287" s="45"/>
      <c r="R287" s="45"/>
      <c r="S287" s="45"/>
      <c r="T287" s="46"/>
      <c r="U287" s="46"/>
      <c r="V287" s="33"/>
      <c r="W287" s="34"/>
      <c r="X287" s="22"/>
      <c r="Y287" s="22"/>
      <c r="Z287" s="54"/>
      <c r="AA287" s="22"/>
      <c r="AB287" s="22"/>
      <c r="AC287" s="55"/>
      <c r="AD287" s="56"/>
      <c r="AE287" s="56"/>
      <c r="AF287" s="56"/>
      <c r="AG287" s="56"/>
      <c r="AH287" s="64" t="str">
        <f t="shared" si="46"/>
        <v/>
      </c>
      <c r="AI287" s="63" t="str">
        <f t="shared" si="47"/>
        <v/>
      </c>
      <c r="AJ287" s="63" t="str">
        <f>IF(G287="","",IF(LEN(G287)&lt;&gt;18,"位数不对",IF(AND(LEN(G287)=18,MID("10X98765432",MOD(SUM(MID(G287,{1;2;3;4;5;6;7;8;9;10;11;12;13;14;15;16;17},1)*2^(18-{1;2;3;4;5;6;7;8;9;10;11;12;13;14;15;16;17})),11)+1,1)=RIGHT(G287)),"正确","错误")))</f>
        <v/>
      </c>
      <c r="AK287" s="65" t="str">
        <f ca="1" t="shared" si="48"/>
        <v/>
      </c>
      <c r="AL287" s="63" t="str">
        <f t="shared" si="49"/>
        <v/>
      </c>
      <c r="AM287" s="63" t="str">
        <f>IF(J287="","",IF(LEN(J287)&lt;&gt;18,"位数不对",IF(AND(LEN(J287)=18,MID("10X98765432",MOD(SUM(MID(J287,{1;2;3;4;5;6;7;8;9;10;11;12;13;14;15;16;17},1)*2^(18-{1;2;3;4;5;6;7;8;9;10;11;12;13;14;15;16;17})),11)+1,1)=RIGHT(J287)),"正确","错误")))</f>
        <v/>
      </c>
      <c r="AN287" s="63" t="str">
        <f>IF(L287="","",IF(LEN(L287)&lt;&gt;18,"位数不对",IF(AND(LEN(L287)=18,MID("10X98765432",MOD(SUM(MID(L287,{1;2;3;4;5;6;7;8;9;10;11;12;13;14;15;16;17},1)*2^(18-{1;2;3;4;5;6;7;8;9;10;11;12;13;14;15;16;17})),11)+1,1)=RIGHT(L287)),"正确","错误")))</f>
        <v/>
      </c>
      <c r="AO287" s="69" t="str">
        <f>IF(AB287="","",IF(AB287=INDEX(cs!$AL$1:$AL$242,MATCH(AC287,cs!$AM$1:$AM$242,0)),"正确","请核对"))</f>
        <v/>
      </c>
      <c r="AP287" s="70"/>
    </row>
    <row r="288" ht="15.6" spans="1:42">
      <c r="A288" s="18" t="str">
        <f t="shared" si="41"/>
        <v/>
      </c>
      <c r="B288" s="19"/>
      <c r="C288" s="20"/>
      <c r="D288" s="20"/>
      <c r="E288" s="21"/>
      <c r="F288" s="22"/>
      <c r="G288" s="22"/>
      <c r="H288" s="22"/>
      <c r="I288" s="33"/>
      <c r="J288" s="34"/>
      <c r="K288" s="34"/>
      <c r="L288" s="34"/>
      <c r="M288" s="35" t="str">
        <f t="shared" si="42"/>
        <v/>
      </c>
      <c r="N288" s="35" t="str">
        <f t="shared" si="43"/>
        <v/>
      </c>
      <c r="O288" s="35" t="str">
        <f t="shared" si="44"/>
        <v/>
      </c>
      <c r="P288" s="35" t="str">
        <f t="shared" si="45"/>
        <v/>
      </c>
      <c r="Q288" s="45"/>
      <c r="R288" s="45"/>
      <c r="S288" s="45"/>
      <c r="T288" s="46"/>
      <c r="U288" s="46"/>
      <c r="V288" s="33"/>
      <c r="W288" s="34"/>
      <c r="X288" s="22"/>
      <c r="Y288" s="22"/>
      <c r="Z288" s="54"/>
      <c r="AA288" s="22"/>
      <c r="AB288" s="22"/>
      <c r="AC288" s="55"/>
      <c r="AD288" s="56"/>
      <c r="AE288" s="56"/>
      <c r="AF288" s="56"/>
      <c r="AG288" s="56"/>
      <c r="AH288" s="64" t="str">
        <f t="shared" si="46"/>
        <v/>
      </c>
      <c r="AI288" s="63" t="str">
        <f t="shared" si="47"/>
        <v/>
      </c>
      <c r="AJ288" s="63" t="str">
        <f>IF(G288="","",IF(LEN(G288)&lt;&gt;18,"位数不对",IF(AND(LEN(G288)=18,MID("10X98765432",MOD(SUM(MID(G288,{1;2;3;4;5;6;7;8;9;10;11;12;13;14;15;16;17},1)*2^(18-{1;2;3;4;5;6;7;8;9;10;11;12;13;14;15;16;17})),11)+1,1)=RIGHT(G288)),"正确","错误")))</f>
        <v/>
      </c>
      <c r="AK288" s="65" t="str">
        <f ca="1" t="shared" si="48"/>
        <v/>
      </c>
      <c r="AL288" s="63" t="str">
        <f t="shared" si="49"/>
        <v/>
      </c>
      <c r="AM288" s="63" t="str">
        <f>IF(J288="","",IF(LEN(J288)&lt;&gt;18,"位数不对",IF(AND(LEN(J288)=18,MID("10X98765432",MOD(SUM(MID(J288,{1;2;3;4;5;6;7;8;9;10;11;12;13;14;15;16;17},1)*2^(18-{1;2;3;4;5;6;7;8;9;10;11;12;13;14;15;16;17})),11)+1,1)=RIGHT(J288)),"正确","错误")))</f>
        <v/>
      </c>
      <c r="AN288" s="63" t="str">
        <f>IF(L288="","",IF(LEN(L288)&lt;&gt;18,"位数不对",IF(AND(LEN(L288)=18,MID("10X98765432",MOD(SUM(MID(L288,{1;2;3;4;5;6;7;8;9;10;11;12;13;14;15;16;17},1)*2^(18-{1;2;3;4;5;6;7;8;9;10;11;12;13;14;15;16;17})),11)+1,1)=RIGHT(L288)),"正确","错误")))</f>
        <v/>
      </c>
      <c r="AO288" s="69" t="str">
        <f>IF(AB288="","",IF(AB288=INDEX(cs!$AL$1:$AL$242,MATCH(AC288,cs!$AM$1:$AM$242,0)),"正确","请核对"))</f>
        <v/>
      </c>
      <c r="AP288" s="70"/>
    </row>
    <row r="289" ht="15.6" spans="1:42">
      <c r="A289" s="18" t="str">
        <f t="shared" si="41"/>
        <v/>
      </c>
      <c r="B289" s="19"/>
      <c r="C289" s="20"/>
      <c r="D289" s="20"/>
      <c r="E289" s="21"/>
      <c r="F289" s="22"/>
      <c r="G289" s="22"/>
      <c r="H289" s="22"/>
      <c r="I289" s="33"/>
      <c r="J289" s="34"/>
      <c r="K289" s="34"/>
      <c r="L289" s="34"/>
      <c r="M289" s="35" t="str">
        <f t="shared" si="42"/>
        <v/>
      </c>
      <c r="N289" s="35" t="str">
        <f t="shared" si="43"/>
        <v/>
      </c>
      <c r="O289" s="35" t="str">
        <f t="shared" si="44"/>
        <v/>
      </c>
      <c r="P289" s="35" t="str">
        <f t="shared" si="45"/>
        <v/>
      </c>
      <c r="Q289" s="45"/>
      <c r="R289" s="45"/>
      <c r="S289" s="45"/>
      <c r="T289" s="46"/>
      <c r="U289" s="46"/>
      <c r="V289" s="33"/>
      <c r="W289" s="34"/>
      <c r="X289" s="22"/>
      <c r="Y289" s="22"/>
      <c r="Z289" s="54"/>
      <c r="AA289" s="22"/>
      <c r="AB289" s="22"/>
      <c r="AC289" s="55"/>
      <c r="AD289" s="56"/>
      <c r="AE289" s="56"/>
      <c r="AF289" s="56"/>
      <c r="AG289" s="56"/>
      <c r="AH289" s="64" t="str">
        <f t="shared" si="46"/>
        <v/>
      </c>
      <c r="AI289" s="63" t="str">
        <f t="shared" si="47"/>
        <v/>
      </c>
      <c r="AJ289" s="63" t="str">
        <f>IF(G289="","",IF(LEN(G289)&lt;&gt;18,"位数不对",IF(AND(LEN(G289)=18,MID("10X98765432",MOD(SUM(MID(G289,{1;2;3;4;5;6;7;8;9;10;11;12;13;14;15;16;17},1)*2^(18-{1;2;3;4;5;6;7;8;9;10;11;12;13;14;15;16;17})),11)+1,1)=RIGHT(G289)),"正确","错误")))</f>
        <v/>
      </c>
      <c r="AK289" s="65" t="str">
        <f ca="1" t="shared" si="48"/>
        <v/>
      </c>
      <c r="AL289" s="63" t="str">
        <f t="shared" si="49"/>
        <v/>
      </c>
      <c r="AM289" s="63" t="str">
        <f>IF(J289="","",IF(LEN(J289)&lt;&gt;18,"位数不对",IF(AND(LEN(J289)=18,MID("10X98765432",MOD(SUM(MID(J289,{1;2;3;4;5;6;7;8;9;10;11;12;13;14;15;16;17},1)*2^(18-{1;2;3;4;5;6;7;8;9;10;11;12;13;14;15;16;17})),11)+1,1)=RIGHT(J289)),"正确","错误")))</f>
        <v/>
      </c>
      <c r="AN289" s="63" t="str">
        <f>IF(L289="","",IF(LEN(L289)&lt;&gt;18,"位数不对",IF(AND(LEN(L289)=18,MID("10X98765432",MOD(SUM(MID(L289,{1;2;3;4;5;6;7;8;9;10;11;12;13;14;15;16;17},1)*2^(18-{1;2;3;4;5;6;7;8;9;10;11;12;13;14;15;16;17})),11)+1,1)=RIGHT(L289)),"正确","错误")))</f>
        <v/>
      </c>
      <c r="AO289" s="69" t="str">
        <f>IF(AB289="","",IF(AB289=INDEX(cs!$AL$1:$AL$242,MATCH(AC289,cs!$AM$1:$AM$242,0)),"正确","请核对"))</f>
        <v/>
      </c>
      <c r="AP289" s="70"/>
    </row>
    <row r="290" ht="15.6" spans="1:42">
      <c r="A290" s="18" t="str">
        <f t="shared" si="41"/>
        <v/>
      </c>
      <c r="B290" s="19"/>
      <c r="C290" s="20"/>
      <c r="D290" s="20"/>
      <c r="E290" s="21"/>
      <c r="F290" s="22"/>
      <c r="G290" s="22"/>
      <c r="H290" s="22"/>
      <c r="I290" s="33"/>
      <c r="J290" s="34"/>
      <c r="K290" s="34"/>
      <c r="L290" s="34"/>
      <c r="M290" s="35" t="str">
        <f t="shared" si="42"/>
        <v/>
      </c>
      <c r="N290" s="35" t="str">
        <f t="shared" si="43"/>
        <v/>
      </c>
      <c r="O290" s="35" t="str">
        <f t="shared" si="44"/>
        <v/>
      </c>
      <c r="P290" s="35" t="str">
        <f t="shared" si="45"/>
        <v/>
      </c>
      <c r="Q290" s="45"/>
      <c r="R290" s="45"/>
      <c r="S290" s="45"/>
      <c r="T290" s="46"/>
      <c r="U290" s="46"/>
      <c r="V290" s="33"/>
      <c r="W290" s="34"/>
      <c r="X290" s="22"/>
      <c r="Y290" s="22"/>
      <c r="Z290" s="54"/>
      <c r="AA290" s="22"/>
      <c r="AB290" s="22"/>
      <c r="AC290" s="55"/>
      <c r="AD290" s="56"/>
      <c r="AE290" s="56"/>
      <c r="AF290" s="56"/>
      <c r="AG290" s="56"/>
      <c r="AH290" s="64" t="str">
        <f t="shared" si="46"/>
        <v/>
      </c>
      <c r="AI290" s="63" t="str">
        <f t="shared" si="47"/>
        <v/>
      </c>
      <c r="AJ290" s="63" t="str">
        <f>IF(G290="","",IF(LEN(G290)&lt;&gt;18,"位数不对",IF(AND(LEN(G290)=18,MID("10X98765432",MOD(SUM(MID(G290,{1;2;3;4;5;6;7;8;9;10;11;12;13;14;15;16;17},1)*2^(18-{1;2;3;4;5;6;7;8;9;10;11;12;13;14;15;16;17})),11)+1,1)=RIGHT(G290)),"正确","错误")))</f>
        <v/>
      </c>
      <c r="AK290" s="65" t="str">
        <f ca="1" t="shared" si="48"/>
        <v/>
      </c>
      <c r="AL290" s="63" t="str">
        <f t="shared" si="49"/>
        <v/>
      </c>
      <c r="AM290" s="63" t="str">
        <f>IF(J290="","",IF(LEN(J290)&lt;&gt;18,"位数不对",IF(AND(LEN(J290)=18,MID("10X98765432",MOD(SUM(MID(J290,{1;2;3;4;5;6;7;8;9;10;11;12;13;14;15;16;17},1)*2^(18-{1;2;3;4;5;6;7;8;9;10;11;12;13;14;15;16;17})),11)+1,1)=RIGHT(J290)),"正确","错误")))</f>
        <v/>
      </c>
      <c r="AN290" s="63" t="str">
        <f>IF(L290="","",IF(LEN(L290)&lt;&gt;18,"位数不对",IF(AND(LEN(L290)=18,MID("10X98765432",MOD(SUM(MID(L290,{1;2;3;4;5;6;7;8;9;10;11;12;13;14;15;16;17},1)*2^(18-{1;2;3;4;5;6;7;8;9;10;11;12;13;14;15;16;17})),11)+1,1)=RIGHT(L290)),"正确","错误")))</f>
        <v/>
      </c>
      <c r="AO290" s="69" t="str">
        <f>IF(AB290="","",IF(AB290=INDEX(cs!$AL$1:$AL$242,MATCH(AC290,cs!$AM$1:$AM$242,0)),"正确","请核对"))</f>
        <v/>
      </c>
      <c r="AP290" s="70"/>
    </row>
    <row r="291" ht="15.6" spans="1:42">
      <c r="A291" s="18" t="str">
        <f t="shared" si="41"/>
        <v/>
      </c>
      <c r="B291" s="19"/>
      <c r="C291" s="20"/>
      <c r="D291" s="20"/>
      <c r="E291" s="21"/>
      <c r="F291" s="22"/>
      <c r="G291" s="22"/>
      <c r="H291" s="22"/>
      <c r="I291" s="33"/>
      <c r="J291" s="34"/>
      <c r="K291" s="34"/>
      <c r="L291" s="34"/>
      <c r="M291" s="35" t="str">
        <f t="shared" si="42"/>
        <v/>
      </c>
      <c r="N291" s="35" t="str">
        <f t="shared" si="43"/>
        <v/>
      </c>
      <c r="O291" s="35" t="str">
        <f t="shared" si="44"/>
        <v/>
      </c>
      <c r="P291" s="35" t="str">
        <f t="shared" si="45"/>
        <v/>
      </c>
      <c r="Q291" s="45"/>
      <c r="R291" s="45"/>
      <c r="S291" s="45"/>
      <c r="T291" s="46"/>
      <c r="U291" s="46"/>
      <c r="V291" s="33"/>
      <c r="W291" s="34"/>
      <c r="X291" s="22"/>
      <c r="Y291" s="22"/>
      <c r="Z291" s="54"/>
      <c r="AA291" s="22"/>
      <c r="AB291" s="22"/>
      <c r="AC291" s="55"/>
      <c r="AD291" s="56"/>
      <c r="AE291" s="56"/>
      <c r="AF291" s="56"/>
      <c r="AG291" s="56"/>
      <c r="AH291" s="64" t="str">
        <f t="shared" si="46"/>
        <v/>
      </c>
      <c r="AI291" s="63" t="str">
        <f t="shared" si="47"/>
        <v/>
      </c>
      <c r="AJ291" s="63" t="str">
        <f>IF(G291="","",IF(LEN(G291)&lt;&gt;18,"位数不对",IF(AND(LEN(G291)=18,MID("10X98765432",MOD(SUM(MID(G291,{1;2;3;4;5;6;7;8;9;10;11;12;13;14;15;16;17},1)*2^(18-{1;2;3;4;5;6;7;8;9;10;11;12;13;14;15;16;17})),11)+1,1)=RIGHT(G291)),"正确","错误")))</f>
        <v/>
      </c>
      <c r="AK291" s="65" t="str">
        <f ca="1" t="shared" si="48"/>
        <v/>
      </c>
      <c r="AL291" s="63" t="str">
        <f t="shared" si="49"/>
        <v/>
      </c>
      <c r="AM291" s="63" t="str">
        <f>IF(J291="","",IF(LEN(J291)&lt;&gt;18,"位数不对",IF(AND(LEN(J291)=18,MID("10X98765432",MOD(SUM(MID(J291,{1;2;3;4;5;6;7;8;9;10;11;12;13;14;15;16;17},1)*2^(18-{1;2;3;4;5;6;7;8;9;10;11;12;13;14;15;16;17})),11)+1,1)=RIGHT(J291)),"正确","错误")))</f>
        <v/>
      </c>
      <c r="AN291" s="63" t="str">
        <f>IF(L291="","",IF(LEN(L291)&lt;&gt;18,"位数不对",IF(AND(LEN(L291)=18,MID("10X98765432",MOD(SUM(MID(L291,{1;2;3;4;5;6;7;8;9;10;11;12;13;14;15;16;17},1)*2^(18-{1;2;3;4;5;6;7;8;9;10;11;12;13;14;15;16;17})),11)+1,1)=RIGHT(L291)),"正确","错误")))</f>
        <v/>
      </c>
      <c r="AO291" s="69" t="str">
        <f>IF(AB291="","",IF(AB291=INDEX(cs!$AL$1:$AL$242,MATCH(AC291,cs!$AM$1:$AM$242,0)),"正确","请核对"))</f>
        <v/>
      </c>
      <c r="AP291" s="70"/>
    </row>
    <row r="292" ht="15.6" spans="1:42">
      <c r="A292" s="18" t="str">
        <f t="shared" si="41"/>
        <v/>
      </c>
      <c r="B292" s="19"/>
      <c r="C292" s="20"/>
      <c r="D292" s="20"/>
      <c r="E292" s="21"/>
      <c r="F292" s="22"/>
      <c r="G292" s="22"/>
      <c r="H292" s="22"/>
      <c r="I292" s="33"/>
      <c r="J292" s="34"/>
      <c r="K292" s="34"/>
      <c r="L292" s="34"/>
      <c r="M292" s="35" t="str">
        <f t="shared" si="42"/>
        <v/>
      </c>
      <c r="N292" s="35" t="str">
        <f t="shared" si="43"/>
        <v/>
      </c>
      <c r="O292" s="35" t="str">
        <f t="shared" si="44"/>
        <v/>
      </c>
      <c r="P292" s="35" t="str">
        <f t="shared" si="45"/>
        <v/>
      </c>
      <c r="Q292" s="45"/>
      <c r="R292" s="45"/>
      <c r="S292" s="45"/>
      <c r="T292" s="46"/>
      <c r="U292" s="46"/>
      <c r="V292" s="33"/>
      <c r="W292" s="34"/>
      <c r="X292" s="22"/>
      <c r="Y292" s="22"/>
      <c r="Z292" s="54"/>
      <c r="AA292" s="22"/>
      <c r="AB292" s="22"/>
      <c r="AC292" s="55"/>
      <c r="AD292" s="56"/>
      <c r="AE292" s="56"/>
      <c r="AF292" s="56"/>
      <c r="AG292" s="56"/>
      <c r="AH292" s="64" t="str">
        <f t="shared" si="46"/>
        <v/>
      </c>
      <c r="AI292" s="63" t="str">
        <f t="shared" si="47"/>
        <v/>
      </c>
      <c r="AJ292" s="63" t="str">
        <f>IF(G292="","",IF(LEN(G292)&lt;&gt;18,"位数不对",IF(AND(LEN(G292)=18,MID("10X98765432",MOD(SUM(MID(G292,{1;2;3;4;5;6;7;8;9;10;11;12;13;14;15;16;17},1)*2^(18-{1;2;3;4;5;6;7;8;9;10;11;12;13;14;15;16;17})),11)+1,1)=RIGHT(G292)),"正确","错误")))</f>
        <v/>
      </c>
      <c r="AK292" s="65" t="str">
        <f ca="1" t="shared" si="48"/>
        <v/>
      </c>
      <c r="AL292" s="63" t="str">
        <f t="shared" si="49"/>
        <v/>
      </c>
      <c r="AM292" s="63" t="str">
        <f>IF(J292="","",IF(LEN(J292)&lt;&gt;18,"位数不对",IF(AND(LEN(J292)=18,MID("10X98765432",MOD(SUM(MID(J292,{1;2;3;4;5;6;7;8;9;10;11;12;13;14;15;16;17},1)*2^(18-{1;2;3;4;5;6;7;8;9;10;11;12;13;14;15;16;17})),11)+1,1)=RIGHT(J292)),"正确","错误")))</f>
        <v/>
      </c>
      <c r="AN292" s="63" t="str">
        <f>IF(L292="","",IF(LEN(L292)&lt;&gt;18,"位数不对",IF(AND(LEN(L292)=18,MID("10X98765432",MOD(SUM(MID(L292,{1;2;3;4;5;6;7;8;9;10;11;12;13;14;15;16;17},1)*2^(18-{1;2;3;4;5;6;7;8;9;10;11;12;13;14;15;16;17})),11)+1,1)=RIGHT(L292)),"正确","错误")))</f>
        <v/>
      </c>
      <c r="AO292" s="69" t="str">
        <f>IF(AB292="","",IF(AB292=INDEX(cs!$AL$1:$AL$242,MATCH(AC292,cs!$AM$1:$AM$242,0)),"正确","请核对"))</f>
        <v/>
      </c>
      <c r="AP292" s="70"/>
    </row>
    <row r="293" ht="15.6" spans="1:42">
      <c r="A293" s="18" t="str">
        <f t="shared" si="41"/>
        <v/>
      </c>
      <c r="B293" s="19"/>
      <c r="C293" s="20"/>
      <c r="D293" s="20"/>
      <c r="E293" s="21"/>
      <c r="F293" s="22"/>
      <c r="G293" s="22"/>
      <c r="H293" s="22"/>
      <c r="I293" s="33"/>
      <c r="J293" s="34"/>
      <c r="K293" s="34"/>
      <c r="L293" s="34"/>
      <c r="M293" s="35" t="str">
        <f t="shared" si="42"/>
        <v/>
      </c>
      <c r="N293" s="35" t="str">
        <f t="shared" si="43"/>
        <v/>
      </c>
      <c r="O293" s="35" t="str">
        <f t="shared" si="44"/>
        <v/>
      </c>
      <c r="P293" s="35" t="str">
        <f t="shared" si="45"/>
        <v/>
      </c>
      <c r="Q293" s="45"/>
      <c r="R293" s="45"/>
      <c r="S293" s="45"/>
      <c r="T293" s="46"/>
      <c r="U293" s="46"/>
      <c r="V293" s="33"/>
      <c r="W293" s="34"/>
      <c r="X293" s="22"/>
      <c r="Y293" s="22"/>
      <c r="Z293" s="54"/>
      <c r="AA293" s="22"/>
      <c r="AB293" s="22"/>
      <c r="AC293" s="55"/>
      <c r="AD293" s="56"/>
      <c r="AE293" s="56"/>
      <c r="AF293" s="56"/>
      <c r="AG293" s="56"/>
      <c r="AH293" s="64" t="str">
        <f t="shared" si="46"/>
        <v/>
      </c>
      <c r="AI293" s="63" t="str">
        <f t="shared" si="47"/>
        <v/>
      </c>
      <c r="AJ293" s="63" t="str">
        <f>IF(G293="","",IF(LEN(G293)&lt;&gt;18,"位数不对",IF(AND(LEN(G293)=18,MID("10X98765432",MOD(SUM(MID(G293,{1;2;3;4;5;6;7;8;9;10;11;12;13;14;15;16;17},1)*2^(18-{1;2;3;4;5;6;7;8;9;10;11;12;13;14;15;16;17})),11)+1,1)=RIGHT(G293)),"正确","错误")))</f>
        <v/>
      </c>
      <c r="AK293" s="65" t="str">
        <f ca="1" t="shared" si="48"/>
        <v/>
      </c>
      <c r="AL293" s="63" t="str">
        <f t="shared" si="49"/>
        <v/>
      </c>
      <c r="AM293" s="63" t="str">
        <f>IF(J293="","",IF(LEN(J293)&lt;&gt;18,"位数不对",IF(AND(LEN(J293)=18,MID("10X98765432",MOD(SUM(MID(J293,{1;2;3;4;5;6;7;8;9;10;11;12;13;14;15;16;17},1)*2^(18-{1;2;3;4;5;6;7;8;9;10;11;12;13;14;15;16;17})),11)+1,1)=RIGHT(J293)),"正确","错误")))</f>
        <v/>
      </c>
      <c r="AN293" s="63" t="str">
        <f>IF(L293="","",IF(LEN(L293)&lt;&gt;18,"位数不对",IF(AND(LEN(L293)=18,MID("10X98765432",MOD(SUM(MID(L293,{1;2;3;4;5;6;7;8;9;10;11;12;13;14;15;16;17},1)*2^(18-{1;2;3;4;5;6;7;8;9;10;11;12;13;14;15;16;17})),11)+1,1)=RIGHT(L293)),"正确","错误")))</f>
        <v/>
      </c>
      <c r="AO293" s="69" t="str">
        <f>IF(AB293="","",IF(AB293=INDEX(cs!$AL$1:$AL$242,MATCH(AC293,cs!$AM$1:$AM$242,0)),"正确","请核对"))</f>
        <v/>
      </c>
      <c r="AP293" s="70"/>
    </row>
    <row r="294" ht="15.6" spans="1:42">
      <c r="A294" s="18" t="str">
        <f t="shared" si="41"/>
        <v/>
      </c>
      <c r="B294" s="19"/>
      <c r="C294" s="20"/>
      <c r="D294" s="20"/>
      <c r="E294" s="21"/>
      <c r="F294" s="22"/>
      <c r="G294" s="22"/>
      <c r="H294" s="22"/>
      <c r="I294" s="33"/>
      <c r="J294" s="34"/>
      <c r="K294" s="34"/>
      <c r="L294" s="34"/>
      <c r="M294" s="35" t="str">
        <f t="shared" si="42"/>
        <v/>
      </c>
      <c r="N294" s="35" t="str">
        <f t="shared" si="43"/>
        <v/>
      </c>
      <c r="O294" s="35" t="str">
        <f t="shared" si="44"/>
        <v/>
      </c>
      <c r="P294" s="35" t="str">
        <f t="shared" si="45"/>
        <v/>
      </c>
      <c r="Q294" s="45"/>
      <c r="R294" s="45"/>
      <c r="S294" s="45"/>
      <c r="T294" s="46"/>
      <c r="U294" s="46"/>
      <c r="V294" s="33"/>
      <c r="W294" s="34"/>
      <c r="X294" s="22"/>
      <c r="Y294" s="22"/>
      <c r="Z294" s="54"/>
      <c r="AA294" s="22"/>
      <c r="AB294" s="22"/>
      <c r="AC294" s="55"/>
      <c r="AD294" s="56"/>
      <c r="AE294" s="56"/>
      <c r="AF294" s="56"/>
      <c r="AG294" s="56"/>
      <c r="AH294" s="64" t="str">
        <f t="shared" si="46"/>
        <v/>
      </c>
      <c r="AI294" s="63" t="str">
        <f t="shared" si="47"/>
        <v/>
      </c>
      <c r="AJ294" s="63" t="str">
        <f>IF(G294="","",IF(LEN(G294)&lt;&gt;18,"位数不对",IF(AND(LEN(G294)=18,MID("10X98765432",MOD(SUM(MID(G294,{1;2;3;4;5;6;7;8;9;10;11;12;13;14;15;16;17},1)*2^(18-{1;2;3;4;5;6;7;8;9;10;11;12;13;14;15;16;17})),11)+1,1)=RIGHT(G294)),"正确","错误")))</f>
        <v/>
      </c>
      <c r="AK294" s="65" t="str">
        <f ca="1" t="shared" si="48"/>
        <v/>
      </c>
      <c r="AL294" s="63" t="str">
        <f t="shared" si="49"/>
        <v/>
      </c>
      <c r="AM294" s="63" t="str">
        <f>IF(J294="","",IF(LEN(J294)&lt;&gt;18,"位数不对",IF(AND(LEN(J294)=18,MID("10X98765432",MOD(SUM(MID(J294,{1;2;3;4;5;6;7;8;9;10;11;12;13;14;15;16;17},1)*2^(18-{1;2;3;4;5;6;7;8;9;10;11;12;13;14;15;16;17})),11)+1,1)=RIGHT(J294)),"正确","错误")))</f>
        <v/>
      </c>
      <c r="AN294" s="63" t="str">
        <f>IF(L294="","",IF(LEN(L294)&lt;&gt;18,"位数不对",IF(AND(LEN(L294)=18,MID("10X98765432",MOD(SUM(MID(L294,{1;2;3;4;5;6;7;8;9;10;11;12;13;14;15;16;17},1)*2^(18-{1;2;3;4;5;6;7;8;9;10;11;12;13;14;15;16;17})),11)+1,1)=RIGHT(L294)),"正确","错误")))</f>
        <v/>
      </c>
      <c r="AO294" s="69" t="str">
        <f>IF(AB294="","",IF(AB294=INDEX(cs!$AL$1:$AL$242,MATCH(AC294,cs!$AM$1:$AM$242,0)),"正确","请核对"))</f>
        <v/>
      </c>
      <c r="AP294" s="70"/>
    </row>
    <row r="295" ht="15.6" spans="1:42">
      <c r="A295" s="18" t="str">
        <f t="shared" si="41"/>
        <v/>
      </c>
      <c r="B295" s="19"/>
      <c r="C295" s="20"/>
      <c r="D295" s="20"/>
      <c r="E295" s="21"/>
      <c r="F295" s="22"/>
      <c r="G295" s="22"/>
      <c r="H295" s="22"/>
      <c r="I295" s="33"/>
      <c r="J295" s="34"/>
      <c r="K295" s="34"/>
      <c r="L295" s="34"/>
      <c r="M295" s="35" t="str">
        <f t="shared" si="42"/>
        <v/>
      </c>
      <c r="N295" s="35" t="str">
        <f t="shared" si="43"/>
        <v/>
      </c>
      <c r="O295" s="35" t="str">
        <f t="shared" si="44"/>
        <v/>
      </c>
      <c r="P295" s="35" t="str">
        <f t="shared" si="45"/>
        <v/>
      </c>
      <c r="Q295" s="45"/>
      <c r="R295" s="45"/>
      <c r="S295" s="45"/>
      <c r="T295" s="46"/>
      <c r="U295" s="46"/>
      <c r="V295" s="33"/>
      <c r="W295" s="34"/>
      <c r="X295" s="22"/>
      <c r="Y295" s="22"/>
      <c r="Z295" s="54"/>
      <c r="AA295" s="22"/>
      <c r="AB295" s="22"/>
      <c r="AC295" s="55"/>
      <c r="AD295" s="56"/>
      <c r="AE295" s="56"/>
      <c r="AF295" s="56"/>
      <c r="AG295" s="56"/>
      <c r="AH295" s="64" t="str">
        <f t="shared" si="46"/>
        <v/>
      </c>
      <c r="AI295" s="63" t="str">
        <f t="shared" si="47"/>
        <v/>
      </c>
      <c r="AJ295" s="63" t="str">
        <f>IF(G295="","",IF(LEN(G295)&lt;&gt;18,"位数不对",IF(AND(LEN(G295)=18,MID("10X98765432",MOD(SUM(MID(G295,{1;2;3;4;5;6;7;8;9;10;11;12;13;14;15;16;17},1)*2^(18-{1;2;3;4;5;6;7;8;9;10;11;12;13;14;15;16;17})),11)+1,1)=RIGHT(G295)),"正确","错误")))</f>
        <v/>
      </c>
      <c r="AK295" s="65" t="str">
        <f ca="1" t="shared" si="48"/>
        <v/>
      </c>
      <c r="AL295" s="63" t="str">
        <f t="shared" si="49"/>
        <v/>
      </c>
      <c r="AM295" s="63" t="str">
        <f>IF(J295="","",IF(LEN(J295)&lt;&gt;18,"位数不对",IF(AND(LEN(J295)=18,MID("10X98765432",MOD(SUM(MID(J295,{1;2;3;4;5;6;7;8;9;10;11;12;13;14;15;16;17},1)*2^(18-{1;2;3;4;5;6;7;8;9;10;11;12;13;14;15;16;17})),11)+1,1)=RIGHT(J295)),"正确","错误")))</f>
        <v/>
      </c>
      <c r="AN295" s="63" t="str">
        <f>IF(L295="","",IF(LEN(L295)&lt;&gt;18,"位数不对",IF(AND(LEN(L295)=18,MID("10X98765432",MOD(SUM(MID(L295,{1;2;3;4;5;6;7;8;9;10;11;12;13;14;15;16;17},1)*2^(18-{1;2;3;4;5;6;7;8;9;10;11;12;13;14;15;16;17})),11)+1,1)=RIGHT(L295)),"正确","错误")))</f>
        <v/>
      </c>
      <c r="AO295" s="69" t="str">
        <f>IF(AB295="","",IF(AB295=INDEX(cs!$AL$1:$AL$242,MATCH(AC295,cs!$AM$1:$AM$242,0)),"正确","请核对"))</f>
        <v/>
      </c>
      <c r="AP295" s="70"/>
    </row>
    <row r="296" ht="15.6" spans="1:42">
      <c r="A296" s="18" t="str">
        <f t="shared" si="41"/>
        <v/>
      </c>
      <c r="B296" s="19"/>
      <c r="C296" s="20"/>
      <c r="D296" s="20"/>
      <c r="E296" s="21"/>
      <c r="F296" s="22"/>
      <c r="G296" s="22"/>
      <c r="H296" s="22"/>
      <c r="I296" s="33"/>
      <c r="J296" s="34"/>
      <c r="K296" s="34"/>
      <c r="L296" s="34"/>
      <c r="M296" s="35" t="str">
        <f t="shared" si="42"/>
        <v/>
      </c>
      <c r="N296" s="35" t="str">
        <f t="shared" si="43"/>
        <v/>
      </c>
      <c r="O296" s="35" t="str">
        <f t="shared" si="44"/>
        <v/>
      </c>
      <c r="P296" s="35" t="str">
        <f t="shared" si="45"/>
        <v/>
      </c>
      <c r="Q296" s="45"/>
      <c r="R296" s="45"/>
      <c r="S296" s="45"/>
      <c r="T296" s="46"/>
      <c r="U296" s="46"/>
      <c r="V296" s="33"/>
      <c r="W296" s="34"/>
      <c r="X296" s="22"/>
      <c r="Y296" s="22"/>
      <c r="Z296" s="54"/>
      <c r="AA296" s="22"/>
      <c r="AB296" s="22"/>
      <c r="AC296" s="55"/>
      <c r="AD296" s="56"/>
      <c r="AE296" s="56"/>
      <c r="AF296" s="56"/>
      <c r="AG296" s="56"/>
      <c r="AH296" s="64" t="str">
        <f t="shared" si="46"/>
        <v/>
      </c>
      <c r="AI296" s="63" t="str">
        <f t="shared" si="47"/>
        <v/>
      </c>
      <c r="AJ296" s="63" t="str">
        <f>IF(G296="","",IF(LEN(G296)&lt;&gt;18,"位数不对",IF(AND(LEN(G296)=18,MID("10X98765432",MOD(SUM(MID(G296,{1;2;3;4;5;6;7;8;9;10;11;12;13;14;15;16;17},1)*2^(18-{1;2;3;4;5;6;7;8;9;10;11;12;13;14;15;16;17})),11)+1,1)=RIGHT(G296)),"正确","错误")))</f>
        <v/>
      </c>
      <c r="AK296" s="65" t="str">
        <f ca="1" t="shared" si="48"/>
        <v/>
      </c>
      <c r="AL296" s="63" t="str">
        <f t="shared" si="49"/>
        <v/>
      </c>
      <c r="AM296" s="63" t="str">
        <f>IF(J296="","",IF(LEN(J296)&lt;&gt;18,"位数不对",IF(AND(LEN(J296)=18,MID("10X98765432",MOD(SUM(MID(J296,{1;2;3;4;5;6;7;8;9;10;11;12;13;14;15;16;17},1)*2^(18-{1;2;3;4;5;6;7;8;9;10;11;12;13;14;15;16;17})),11)+1,1)=RIGHT(J296)),"正确","错误")))</f>
        <v/>
      </c>
      <c r="AN296" s="63" t="str">
        <f>IF(L296="","",IF(LEN(L296)&lt;&gt;18,"位数不对",IF(AND(LEN(L296)=18,MID("10X98765432",MOD(SUM(MID(L296,{1;2;3;4;5;6;7;8;9;10;11;12;13;14;15;16;17},1)*2^(18-{1;2;3;4;5;6;7;8;9;10;11;12;13;14;15;16;17})),11)+1,1)=RIGHT(L296)),"正确","错误")))</f>
        <v/>
      </c>
      <c r="AO296" s="69" t="str">
        <f>IF(AB296="","",IF(AB296=INDEX(cs!$AL$1:$AL$242,MATCH(AC296,cs!$AM$1:$AM$242,0)),"正确","请核对"))</f>
        <v/>
      </c>
      <c r="AP296" s="70"/>
    </row>
    <row r="297" ht="15.6" spans="1:42">
      <c r="A297" s="18" t="str">
        <f t="shared" si="41"/>
        <v/>
      </c>
      <c r="B297" s="19"/>
      <c r="C297" s="20"/>
      <c r="D297" s="20"/>
      <c r="E297" s="21"/>
      <c r="F297" s="22"/>
      <c r="G297" s="22"/>
      <c r="H297" s="22"/>
      <c r="I297" s="33"/>
      <c r="J297" s="34"/>
      <c r="K297" s="34"/>
      <c r="L297" s="34"/>
      <c r="M297" s="35" t="str">
        <f t="shared" si="42"/>
        <v/>
      </c>
      <c r="N297" s="35" t="str">
        <f t="shared" si="43"/>
        <v/>
      </c>
      <c r="O297" s="35" t="str">
        <f t="shared" si="44"/>
        <v/>
      </c>
      <c r="P297" s="35" t="str">
        <f t="shared" si="45"/>
        <v/>
      </c>
      <c r="Q297" s="45"/>
      <c r="R297" s="45"/>
      <c r="S297" s="45"/>
      <c r="T297" s="46"/>
      <c r="U297" s="46"/>
      <c r="V297" s="33"/>
      <c r="W297" s="34"/>
      <c r="X297" s="22"/>
      <c r="Y297" s="22"/>
      <c r="Z297" s="54"/>
      <c r="AA297" s="22"/>
      <c r="AB297" s="22"/>
      <c r="AC297" s="55"/>
      <c r="AD297" s="56"/>
      <c r="AE297" s="56"/>
      <c r="AF297" s="56"/>
      <c r="AG297" s="56"/>
      <c r="AH297" s="64" t="str">
        <f t="shared" si="46"/>
        <v/>
      </c>
      <c r="AI297" s="63" t="str">
        <f t="shared" si="47"/>
        <v/>
      </c>
      <c r="AJ297" s="63" t="str">
        <f>IF(G297="","",IF(LEN(G297)&lt;&gt;18,"位数不对",IF(AND(LEN(G297)=18,MID("10X98765432",MOD(SUM(MID(G297,{1;2;3;4;5;6;7;8;9;10;11;12;13;14;15;16;17},1)*2^(18-{1;2;3;4;5;6;7;8;9;10;11;12;13;14;15;16;17})),11)+1,1)=RIGHT(G297)),"正确","错误")))</f>
        <v/>
      </c>
      <c r="AK297" s="65" t="str">
        <f ca="1" t="shared" si="48"/>
        <v/>
      </c>
      <c r="AL297" s="63" t="str">
        <f t="shared" si="49"/>
        <v/>
      </c>
      <c r="AM297" s="63" t="str">
        <f>IF(J297="","",IF(LEN(J297)&lt;&gt;18,"位数不对",IF(AND(LEN(J297)=18,MID("10X98765432",MOD(SUM(MID(J297,{1;2;3;4;5;6;7;8;9;10;11;12;13;14;15;16;17},1)*2^(18-{1;2;3;4;5;6;7;8;9;10;11;12;13;14;15;16;17})),11)+1,1)=RIGHT(J297)),"正确","错误")))</f>
        <v/>
      </c>
      <c r="AN297" s="63" t="str">
        <f>IF(L297="","",IF(LEN(L297)&lt;&gt;18,"位数不对",IF(AND(LEN(L297)=18,MID("10X98765432",MOD(SUM(MID(L297,{1;2;3;4;5;6;7;8;9;10;11;12;13;14;15;16;17},1)*2^(18-{1;2;3;4;5;6;7;8;9;10;11;12;13;14;15;16;17})),11)+1,1)=RIGHT(L297)),"正确","错误")))</f>
        <v/>
      </c>
      <c r="AO297" s="69" t="str">
        <f>IF(AB297="","",IF(AB297=INDEX(cs!$AL$1:$AL$242,MATCH(AC297,cs!$AM$1:$AM$242,0)),"正确","请核对"))</f>
        <v/>
      </c>
      <c r="AP297" s="70"/>
    </row>
    <row r="298" ht="15.6" spans="1:42">
      <c r="A298" s="18" t="str">
        <f t="shared" si="41"/>
        <v/>
      </c>
      <c r="B298" s="19"/>
      <c r="C298" s="20"/>
      <c r="D298" s="20"/>
      <c r="E298" s="21"/>
      <c r="F298" s="22"/>
      <c r="G298" s="22"/>
      <c r="H298" s="22"/>
      <c r="I298" s="33"/>
      <c r="J298" s="34"/>
      <c r="K298" s="34"/>
      <c r="L298" s="34"/>
      <c r="M298" s="35" t="str">
        <f t="shared" si="42"/>
        <v/>
      </c>
      <c r="N298" s="35" t="str">
        <f t="shared" si="43"/>
        <v/>
      </c>
      <c r="O298" s="35" t="str">
        <f t="shared" si="44"/>
        <v/>
      </c>
      <c r="P298" s="35" t="str">
        <f t="shared" si="45"/>
        <v/>
      </c>
      <c r="Q298" s="45"/>
      <c r="R298" s="45"/>
      <c r="S298" s="45"/>
      <c r="T298" s="46"/>
      <c r="U298" s="46"/>
      <c r="V298" s="33"/>
      <c r="W298" s="34"/>
      <c r="X298" s="22"/>
      <c r="Y298" s="22"/>
      <c r="Z298" s="54"/>
      <c r="AA298" s="22"/>
      <c r="AB298" s="22"/>
      <c r="AC298" s="55"/>
      <c r="AD298" s="56"/>
      <c r="AE298" s="56"/>
      <c r="AF298" s="56"/>
      <c r="AG298" s="56"/>
      <c r="AH298" s="64" t="str">
        <f t="shared" si="46"/>
        <v/>
      </c>
      <c r="AI298" s="63" t="str">
        <f t="shared" si="47"/>
        <v/>
      </c>
      <c r="AJ298" s="63" t="str">
        <f>IF(G298="","",IF(LEN(G298)&lt;&gt;18,"位数不对",IF(AND(LEN(G298)=18,MID("10X98765432",MOD(SUM(MID(G298,{1;2;3;4;5;6;7;8;9;10;11;12;13;14;15;16;17},1)*2^(18-{1;2;3;4;5;6;7;8;9;10;11;12;13;14;15;16;17})),11)+1,1)=RIGHT(G298)),"正确","错误")))</f>
        <v/>
      </c>
      <c r="AK298" s="65" t="str">
        <f ca="1" t="shared" si="48"/>
        <v/>
      </c>
      <c r="AL298" s="63" t="str">
        <f t="shared" si="49"/>
        <v/>
      </c>
      <c r="AM298" s="63" t="str">
        <f>IF(J298="","",IF(LEN(J298)&lt;&gt;18,"位数不对",IF(AND(LEN(J298)=18,MID("10X98765432",MOD(SUM(MID(J298,{1;2;3;4;5;6;7;8;9;10;11;12;13;14;15;16;17},1)*2^(18-{1;2;3;4;5;6;7;8;9;10;11;12;13;14;15;16;17})),11)+1,1)=RIGHT(J298)),"正确","错误")))</f>
        <v/>
      </c>
      <c r="AN298" s="63" t="str">
        <f>IF(L298="","",IF(LEN(L298)&lt;&gt;18,"位数不对",IF(AND(LEN(L298)=18,MID("10X98765432",MOD(SUM(MID(L298,{1;2;3;4;5;6;7;8;9;10;11;12;13;14;15;16;17},1)*2^(18-{1;2;3;4;5;6;7;8;9;10;11;12;13;14;15;16;17})),11)+1,1)=RIGHT(L298)),"正确","错误")))</f>
        <v/>
      </c>
      <c r="AO298" s="69" t="str">
        <f>IF(AB298="","",IF(AB298=INDEX(cs!$AL$1:$AL$242,MATCH(AC298,cs!$AM$1:$AM$242,0)),"正确","请核对"))</f>
        <v/>
      </c>
      <c r="AP298" s="70"/>
    </row>
    <row r="299" ht="15.6" spans="1:42">
      <c r="A299" s="18" t="str">
        <f t="shared" si="41"/>
        <v/>
      </c>
      <c r="B299" s="19"/>
      <c r="C299" s="20"/>
      <c r="D299" s="20"/>
      <c r="E299" s="21"/>
      <c r="F299" s="22"/>
      <c r="G299" s="22"/>
      <c r="H299" s="22"/>
      <c r="I299" s="33"/>
      <c r="J299" s="34"/>
      <c r="K299" s="34"/>
      <c r="L299" s="34"/>
      <c r="M299" s="35" t="str">
        <f t="shared" si="42"/>
        <v/>
      </c>
      <c r="N299" s="35" t="str">
        <f t="shared" si="43"/>
        <v/>
      </c>
      <c r="O299" s="35" t="str">
        <f t="shared" si="44"/>
        <v/>
      </c>
      <c r="P299" s="35" t="str">
        <f t="shared" si="45"/>
        <v/>
      </c>
      <c r="Q299" s="45"/>
      <c r="R299" s="45"/>
      <c r="S299" s="45"/>
      <c r="T299" s="46"/>
      <c r="U299" s="46"/>
      <c r="V299" s="33"/>
      <c r="W299" s="34"/>
      <c r="X299" s="22"/>
      <c r="Y299" s="22"/>
      <c r="Z299" s="54"/>
      <c r="AA299" s="22"/>
      <c r="AB299" s="22"/>
      <c r="AC299" s="55"/>
      <c r="AD299" s="56"/>
      <c r="AE299" s="56"/>
      <c r="AF299" s="56"/>
      <c r="AG299" s="56"/>
      <c r="AH299" s="64" t="str">
        <f t="shared" si="46"/>
        <v/>
      </c>
      <c r="AI299" s="63" t="str">
        <f t="shared" si="47"/>
        <v/>
      </c>
      <c r="AJ299" s="63" t="str">
        <f>IF(G299="","",IF(LEN(G299)&lt;&gt;18,"位数不对",IF(AND(LEN(G299)=18,MID("10X98765432",MOD(SUM(MID(G299,{1;2;3;4;5;6;7;8;9;10;11;12;13;14;15;16;17},1)*2^(18-{1;2;3;4;5;6;7;8;9;10;11;12;13;14;15;16;17})),11)+1,1)=RIGHT(G299)),"正确","错误")))</f>
        <v/>
      </c>
      <c r="AK299" s="65" t="str">
        <f ca="1" t="shared" si="48"/>
        <v/>
      </c>
      <c r="AL299" s="63" t="str">
        <f t="shared" si="49"/>
        <v/>
      </c>
      <c r="AM299" s="63" t="str">
        <f>IF(J299="","",IF(LEN(J299)&lt;&gt;18,"位数不对",IF(AND(LEN(J299)=18,MID("10X98765432",MOD(SUM(MID(J299,{1;2;3;4;5;6;7;8;9;10;11;12;13;14;15;16;17},1)*2^(18-{1;2;3;4;5;6;7;8;9;10;11;12;13;14;15;16;17})),11)+1,1)=RIGHT(J299)),"正确","错误")))</f>
        <v/>
      </c>
      <c r="AN299" s="63" t="str">
        <f>IF(L299="","",IF(LEN(L299)&lt;&gt;18,"位数不对",IF(AND(LEN(L299)=18,MID("10X98765432",MOD(SUM(MID(L299,{1;2;3;4;5;6;7;8;9;10;11;12;13;14;15;16;17},1)*2^(18-{1;2;3;4;5;6;7;8;9;10;11;12;13;14;15;16;17})),11)+1,1)=RIGHT(L299)),"正确","错误")))</f>
        <v/>
      </c>
      <c r="AO299" s="69" t="str">
        <f>IF(AB299="","",IF(AB299=INDEX(cs!$AL$1:$AL$242,MATCH(AC299,cs!$AM$1:$AM$242,0)),"正确","请核对"))</f>
        <v/>
      </c>
      <c r="AP299" s="70"/>
    </row>
    <row r="300" ht="15.6" spans="1:42">
      <c r="A300" s="18" t="str">
        <f t="shared" si="41"/>
        <v/>
      </c>
      <c r="B300" s="19"/>
      <c r="C300" s="20"/>
      <c r="D300" s="20"/>
      <c r="E300" s="21"/>
      <c r="F300" s="22"/>
      <c r="G300" s="22"/>
      <c r="H300" s="22"/>
      <c r="I300" s="33"/>
      <c r="J300" s="34"/>
      <c r="K300" s="34"/>
      <c r="L300" s="34"/>
      <c r="M300" s="35" t="str">
        <f t="shared" si="42"/>
        <v/>
      </c>
      <c r="N300" s="35" t="str">
        <f t="shared" si="43"/>
        <v/>
      </c>
      <c r="O300" s="35" t="str">
        <f t="shared" si="44"/>
        <v/>
      </c>
      <c r="P300" s="35" t="str">
        <f t="shared" si="45"/>
        <v/>
      </c>
      <c r="Q300" s="45"/>
      <c r="R300" s="45"/>
      <c r="S300" s="45"/>
      <c r="T300" s="46"/>
      <c r="U300" s="46"/>
      <c r="V300" s="33"/>
      <c r="W300" s="34"/>
      <c r="X300" s="22"/>
      <c r="Y300" s="22"/>
      <c r="Z300" s="54"/>
      <c r="AA300" s="22"/>
      <c r="AB300" s="22"/>
      <c r="AC300" s="55"/>
      <c r="AD300" s="56"/>
      <c r="AE300" s="56"/>
      <c r="AF300" s="56"/>
      <c r="AG300" s="56"/>
      <c r="AH300" s="64" t="str">
        <f t="shared" si="46"/>
        <v/>
      </c>
      <c r="AI300" s="63" t="str">
        <f t="shared" si="47"/>
        <v/>
      </c>
      <c r="AJ300" s="63" t="str">
        <f>IF(G300="","",IF(LEN(G300)&lt;&gt;18,"位数不对",IF(AND(LEN(G300)=18,MID("10X98765432",MOD(SUM(MID(G300,{1;2;3;4;5;6;7;8;9;10;11;12;13;14;15;16;17},1)*2^(18-{1;2;3;4;5;6;7;8;9;10;11;12;13;14;15;16;17})),11)+1,1)=RIGHT(G300)),"正确","错误")))</f>
        <v/>
      </c>
      <c r="AK300" s="65" t="str">
        <f ca="1" t="shared" si="48"/>
        <v/>
      </c>
      <c r="AL300" s="63" t="str">
        <f t="shared" si="49"/>
        <v/>
      </c>
      <c r="AM300" s="63" t="str">
        <f>IF(J300="","",IF(LEN(J300)&lt;&gt;18,"位数不对",IF(AND(LEN(J300)=18,MID("10X98765432",MOD(SUM(MID(J300,{1;2;3;4;5;6;7;8;9;10;11;12;13;14;15;16;17},1)*2^(18-{1;2;3;4;5;6;7;8;9;10;11;12;13;14;15;16;17})),11)+1,1)=RIGHT(J300)),"正确","错误")))</f>
        <v/>
      </c>
      <c r="AN300" s="63" t="str">
        <f>IF(L300="","",IF(LEN(L300)&lt;&gt;18,"位数不对",IF(AND(LEN(L300)=18,MID("10X98765432",MOD(SUM(MID(L300,{1;2;3;4;5;6;7;8;9;10;11;12;13;14;15;16;17},1)*2^(18-{1;2;3;4;5;6;7;8;9;10;11;12;13;14;15;16;17})),11)+1,1)=RIGHT(L300)),"正确","错误")))</f>
        <v/>
      </c>
      <c r="AO300" s="69" t="str">
        <f>IF(AB300="","",IF(AB300=INDEX(cs!$AL$1:$AL$242,MATCH(AC300,cs!$AM$1:$AM$242,0)),"正确","请核对"))</f>
        <v/>
      </c>
      <c r="AP300" s="70"/>
    </row>
    <row r="301" ht="15.6" spans="1:42">
      <c r="A301" s="18" t="str">
        <f t="shared" si="41"/>
        <v/>
      </c>
      <c r="B301" s="19"/>
      <c r="C301" s="20"/>
      <c r="D301" s="20"/>
      <c r="E301" s="21"/>
      <c r="F301" s="22"/>
      <c r="G301" s="22"/>
      <c r="H301" s="22"/>
      <c r="I301" s="33"/>
      <c r="J301" s="34"/>
      <c r="K301" s="34"/>
      <c r="L301" s="34"/>
      <c r="M301" s="35" t="str">
        <f t="shared" si="42"/>
        <v/>
      </c>
      <c r="N301" s="35" t="str">
        <f t="shared" si="43"/>
        <v/>
      </c>
      <c r="O301" s="35" t="str">
        <f t="shared" si="44"/>
        <v/>
      </c>
      <c r="P301" s="35" t="str">
        <f t="shared" si="45"/>
        <v/>
      </c>
      <c r="Q301" s="45"/>
      <c r="R301" s="45"/>
      <c r="S301" s="45"/>
      <c r="T301" s="46"/>
      <c r="U301" s="46"/>
      <c r="V301" s="33"/>
      <c r="W301" s="34"/>
      <c r="X301" s="22"/>
      <c r="Y301" s="22"/>
      <c r="Z301" s="54"/>
      <c r="AA301" s="22"/>
      <c r="AB301" s="22"/>
      <c r="AC301" s="55"/>
      <c r="AD301" s="56"/>
      <c r="AE301" s="56"/>
      <c r="AF301" s="56"/>
      <c r="AG301" s="56"/>
      <c r="AH301" s="64" t="str">
        <f t="shared" si="46"/>
        <v/>
      </c>
      <c r="AI301" s="63" t="str">
        <f t="shared" si="47"/>
        <v/>
      </c>
      <c r="AJ301" s="63" t="str">
        <f>IF(G301="","",IF(LEN(G301)&lt;&gt;18,"位数不对",IF(AND(LEN(G301)=18,MID("10X98765432",MOD(SUM(MID(G301,{1;2;3;4;5;6;7;8;9;10;11;12;13;14;15;16;17},1)*2^(18-{1;2;3;4;5;6;7;8;9;10;11;12;13;14;15;16;17})),11)+1,1)=RIGHT(G301)),"正确","错误")))</f>
        <v/>
      </c>
      <c r="AK301" s="65" t="str">
        <f ca="1" t="shared" si="48"/>
        <v/>
      </c>
      <c r="AL301" s="63" t="str">
        <f t="shared" si="49"/>
        <v/>
      </c>
      <c r="AM301" s="63" t="str">
        <f>IF(J301="","",IF(LEN(J301)&lt;&gt;18,"位数不对",IF(AND(LEN(J301)=18,MID("10X98765432",MOD(SUM(MID(J301,{1;2;3;4;5;6;7;8;9;10;11;12;13;14;15;16;17},1)*2^(18-{1;2;3;4;5;6;7;8;9;10;11;12;13;14;15;16;17})),11)+1,1)=RIGHT(J301)),"正确","错误")))</f>
        <v/>
      </c>
      <c r="AN301" s="63" t="str">
        <f>IF(L301="","",IF(LEN(L301)&lt;&gt;18,"位数不对",IF(AND(LEN(L301)=18,MID("10X98765432",MOD(SUM(MID(L301,{1;2;3;4;5;6;7;8;9;10;11;12;13;14;15;16;17},1)*2^(18-{1;2;3;4;5;6;7;8;9;10;11;12;13;14;15;16;17})),11)+1,1)=RIGHT(L301)),"正确","错误")))</f>
        <v/>
      </c>
      <c r="AO301" s="69" t="str">
        <f>IF(AB301="","",IF(AB301=INDEX(cs!$AL$1:$AL$242,MATCH(AC301,cs!$AM$1:$AM$242,0)),"正确","请核对"))</f>
        <v/>
      </c>
      <c r="AP301" s="70"/>
    </row>
    <row r="302" ht="15.6" spans="1:42">
      <c r="A302" s="18" t="str">
        <f t="shared" si="41"/>
        <v/>
      </c>
      <c r="B302" s="19"/>
      <c r="C302" s="20"/>
      <c r="D302" s="20"/>
      <c r="E302" s="21"/>
      <c r="F302" s="22"/>
      <c r="G302" s="22"/>
      <c r="H302" s="22"/>
      <c r="I302" s="33"/>
      <c r="J302" s="34"/>
      <c r="K302" s="34"/>
      <c r="L302" s="34"/>
      <c r="M302" s="35" t="str">
        <f t="shared" si="42"/>
        <v/>
      </c>
      <c r="N302" s="35" t="str">
        <f t="shared" si="43"/>
        <v/>
      </c>
      <c r="O302" s="35" t="str">
        <f t="shared" si="44"/>
        <v/>
      </c>
      <c r="P302" s="35" t="str">
        <f t="shared" si="45"/>
        <v/>
      </c>
      <c r="Q302" s="45"/>
      <c r="R302" s="45"/>
      <c r="S302" s="45"/>
      <c r="T302" s="46"/>
      <c r="U302" s="46"/>
      <c r="V302" s="33"/>
      <c r="W302" s="34"/>
      <c r="X302" s="22"/>
      <c r="Y302" s="22"/>
      <c r="Z302" s="54"/>
      <c r="AA302" s="22"/>
      <c r="AB302" s="22"/>
      <c r="AC302" s="55"/>
      <c r="AD302" s="56"/>
      <c r="AE302" s="56"/>
      <c r="AF302" s="56"/>
      <c r="AG302" s="56"/>
      <c r="AH302" s="64" t="str">
        <f t="shared" si="46"/>
        <v/>
      </c>
      <c r="AI302" s="63" t="str">
        <f t="shared" si="47"/>
        <v/>
      </c>
      <c r="AJ302" s="63" t="str">
        <f>IF(G302="","",IF(LEN(G302)&lt;&gt;18,"位数不对",IF(AND(LEN(G302)=18,MID("10X98765432",MOD(SUM(MID(G302,{1;2;3;4;5;6;7;8;9;10;11;12;13;14;15;16;17},1)*2^(18-{1;2;3;4;5;6;7;8;9;10;11;12;13;14;15;16;17})),11)+1,1)=RIGHT(G302)),"正确","错误")))</f>
        <v/>
      </c>
      <c r="AK302" s="65" t="str">
        <f ca="1" t="shared" si="48"/>
        <v/>
      </c>
      <c r="AL302" s="63" t="str">
        <f t="shared" si="49"/>
        <v/>
      </c>
      <c r="AM302" s="63" t="str">
        <f>IF(J302="","",IF(LEN(J302)&lt;&gt;18,"位数不对",IF(AND(LEN(J302)=18,MID("10X98765432",MOD(SUM(MID(J302,{1;2;3;4;5;6;7;8;9;10;11;12;13;14;15;16;17},1)*2^(18-{1;2;3;4;5;6;7;8;9;10;11;12;13;14;15;16;17})),11)+1,1)=RIGHT(J302)),"正确","错误")))</f>
        <v/>
      </c>
      <c r="AN302" s="63" t="str">
        <f>IF(L302="","",IF(LEN(L302)&lt;&gt;18,"位数不对",IF(AND(LEN(L302)=18,MID("10X98765432",MOD(SUM(MID(L302,{1;2;3;4;5;6;7;8;9;10;11;12;13;14;15;16;17},1)*2^(18-{1;2;3;4;5;6;7;8;9;10;11;12;13;14;15;16;17})),11)+1,1)=RIGHT(L302)),"正确","错误")))</f>
        <v/>
      </c>
      <c r="AO302" s="69" t="str">
        <f>IF(AB302="","",IF(AB302=INDEX(cs!$AL$1:$AL$242,MATCH(AC302,cs!$AM$1:$AM$242,0)),"正确","请核对"))</f>
        <v/>
      </c>
      <c r="AP302" s="70"/>
    </row>
    <row r="303" ht="15.6" spans="1:42">
      <c r="A303" s="18" t="str">
        <f t="shared" si="41"/>
        <v/>
      </c>
      <c r="B303" s="19"/>
      <c r="C303" s="20"/>
      <c r="D303" s="20"/>
      <c r="E303" s="21"/>
      <c r="F303" s="22"/>
      <c r="G303" s="22"/>
      <c r="H303" s="22"/>
      <c r="I303" s="33"/>
      <c r="J303" s="34"/>
      <c r="K303" s="34"/>
      <c r="L303" s="34"/>
      <c r="M303" s="35" t="str">
        <f t="shared" si="42"/>
        <v/>
      </c>
      <c r="N303" s="35" t="str">
        <f t="shared" si="43"/>
        <v/>
      </c>
      <c r="O303" s="35" t="str">
        <f t="shared" si="44"/>
        <v/>
      </c>
      <c r="P303" s="35" t="str">
        <f t="shared" si="45"/>
        <v/>
      </c>
      <c r="Q303" s="45"/>
      <c r="R303" s="45"/>
      <c r="S303" s="45"/>
      <c r="T303" s="46"/>
      <c r="U303" s="46"/>
      <c r="V303" s="33"/>
      <c r="W303" s="34"/>
      <c r="X303" s="22"/>
      <c r="Y303" s="22"/>
      <c r="Z303" s="54"/>
      <c r="AA303" s="22"/>
      <c r="AB303" s="22"/>
      <c r="AC303" s="55"/>
      <c r="AD303" s="56"/>
      <c r="AE303" s="56"/>
      <c r="AF303" s="56"/>
      <c r="AG303" s="56"/>
      <c r="AH303" s="64" t="str">
        <f t="shared" si="46"/>
        <v/>
      </c>
      <c r="AI303" s="63" t="str">
        <f t="shared" si="47"/>
        <v/>
      </c>
      <c r="AJ303" s="63" t="str">
        <f>IF(G303="","",IF(LEN(G303)&lt;&gt;18,"位数不对",IF(AND(LEN(G303)=18,MID("10X98765432",MOD(SUM(MID(G303,{1;2;3;4;5;6;7;8;9;10;11;12;13;14;15;16;17},1)*2^(18-{1;2;3;4;5;6;7;8;9;10;11;12;13;14;15;16;17})),11)+1,1)=RIGHT(G303)),"正确","错误")))</f>
        <v/>
      </c>
      <c r="AK303" s="65" t="str">
        <f ca="1" t="shared" si="48"/>
        <v/>
      </c>
      <c r="AL303" s="63" t="str">
        <f t="shared" si="49"/>
        <v/>
      </c>
      <c r="AM303" s="63" t="str">
        <f>IF(J303="","",IF(LEN(J303)&lt;&gt;18,"位数不对",IF(AND(LEN(J303)=18,MID("10X98765432",MOD(SUM(MID(J303,{1;2;3;4;5;6;7;8;9;10;11;12;13;14;15;16;17},1)*2^(18-{1;2;3;4;5;6;7;8;9;10;11;12;13;14;15;16;17})),11)+1,1)=RIGHT(J303)),"正确","错误")))</f>
        <v/>
      </c>
      <c r="AN303" s="63" t="str">
        <f>IF(L303="","",IF(LEN(L303)&lt;&gt;18,"位数不对",IF(AND(LEN(L303)=18,MID("10X98765432",MOD(SUM(MID(L303,{1;2;3;4;5;6;7;8;9;10;11;12;13;14;15;16;17},1)*2^(18-{1;2;3;4;5;6;7;8;9;10;11;12;13;14;15;16;17})),11)+1,1)=RIGHT(L303)),"正确","错误")))</f>
        <v/>
      </c>
      <c r="AO303" s="69" t="str">
        <f>IF(AB303="","",IF(AB303=INDEX(cs!$AL$1:$AL$242,MATCH(AC303,cs!$AM$1:$AM$242,0)),"正确","请核对"))</f>
        <v/>
      </c>
      <c r="AP303" s="70"/>
    </row>
    <row r="304" ht="15.6" spans="1:42">
      <c r="A304" s="18" t="str">
        <f t="shared" si="41"/>
        <v/>
      </c>
      <c r="B304" s="19"/>
      <c r="C304" s="20"/>
      <c r="D304" s="20"/>
      <c r="E304" s="21"/>
      <c r="F304" s="22"/>
      <c r="G304" s="22"/>
      <c r="H304" s="22"/>
      <c r="I304" s="33"/>
      <c r="J304" s="34"/>
      <c r="K304" s="34"/>
      <c r="L304" s="34"/>
      <c r="M304" s="35" t="str">
        <f t="shared" si="42"/>
        <v/>
      </c>
      <c r="N304" s="35" t="str">
        <f t="shared" si="43"/>
        <v/>
      </c>
      <c r="O304" s="35" t="str">
        <f t="shared" si="44"/>
        <v/>
      </c>
      <c r="P304" s="35" t="str">
        <f t="shared" si="45"/>
        <v/>
      </c>
      <c r="Q304" s="45"/>
      <c r="R304" s="45"/>
      <c r="S304" s="45"/>
      <c r="T304" s="46"/>
      <c r="U304" s="46"/>
      <c r="V304" s="33"/>
      <c r="W304" s="34"/>
      <c r="X304" s="22"/>
      <c r="Y304" s="22"/>
      <c r="Z304" s="54"/>
      <c r="AA304" s="22"/>
      <c r="AB304" s="22"/>
      <c r="AC304" s="55"/>
      <c r="AD304" s="56"/>
      <c r="AE304" s="56"/>
      <c r="AF304" s="56"/>
      <c r="AG304" s="56"/>
      <c r="AH304" s="64" t="str">
        <f t="shared" si="46"/>
        <v/>
      </c>
      <c r="AI304" s="63" t="str">
        <f t="shared" si="47"/>
        <v/>
      </c>
      <c r="AJ304" s="63" t="str">
        <f>IF(G304="","",IF(LEN(G304)&lt;&gt;18,"位数不对",IF(AND(LEN(G304)=18,MID("10X98765432",MOD(SUM(MID(G304,{1;2;3;4;5;6;7;8;9;10;11;12;13;14;15;16;17},1)*2^(18-{1;2;3;4;5;6;7;8;9;10;11;12;13;14;15;16;17})),11)+1,1)=RIGHT(G304)),"正确","错误")))</f>
        <v/>
      </c>
      <c r="AK304" s="65" t="str">
        <f ca="1" t="shared" si="48"/>
        <v/>
      </c>
      <c r="AL304" s="63" t="str">
        <f t="shared" si="49"/>
        <v/>
      </c>
      <c r="AM304" s="63" t="str">
        <f>IF(J304="","",IF(LEN(J304)&lt;&gt;18,"位数不对",IF(AND(LEN(J304)=18,MID("10X98765432",MOD(SUM(MID(J304,{1;2;3;4;5;6;7;8;9;10;11;12;13;14;15;16;17},1)*2^(18-{1;2;3;4;5;6;7;8;9;10;11;12;13;14;15;16;17})),11)+1,1)=RIGHT(J304)),"正确","错误")))</f>
        <v/>
      </c>
      <c r="AN304" s="63" t="str">
        <f>IF(L304="","",IF(LEN(L304)&lt;&gt;18,"位数不对",IF(AND(LEN(L304)=18,MID("10X98765432",MOD(SUM(MID(L304,{1;2;3;4;5;6;7;8;9;10;11;12;13;14;15;16;17},1)*2^(18-{1;2;3;4;5;6;7;8;9;10;11;12;13;14;15;16;17})),11)+1,1)=RIGHT(L304)),"正确","错误")))</f>
        <v/>
      </c>
      <c r="AO304" s="69" t="str">
        <f>IF(AB304="","",IF(AB304=INDEX(cs!$AL$1:$AL$242,MATCH(AC304,cs!$AM$1:$AM$242,0)),"正确","请核对"))</f>
        <v/>
      </c>
      <c r="AP304" s="70"/>
    </row>
    <row r="305" ht="15.6" spans="1:42">
      <c r="A305" s="18" t="str">
        <f t="shared" si="41"/>
        <v/>
      </c>
      <c r="B305" s="19"/>
      <c r="C305" s="20"/>
      <c r="D305" s="20"/>
      <c r="E305" s="21"/>
      <c r="F305" s="22"/>
      <c r="G305" s="22"/>
      <c r="H305" s="22"/>
      <c r="I305" s="33"/>
      <c r="J305" s="34"/>
      <c r="K305" s="34"/>
      <c r="L305" s="34"/>
      <c r="M305" s="35" t="str">
        <f t="shared" si="42"/>
        <v/>
      </c>
      <c r="N305" s="35" t="str">
        <f t="shared" si="43"/>
        <v/>
      </c>
      <c r="O305" s="35" t="str">
        <f t="shared" si="44"/>
        <v/>
      </c>
      <c r="P305" s="35" t="str">
        <f t="shared" si="45"/>
        <v/>
      </c>
      <c r="Q305" s="45"/>
      <c r="R305" s="45"/>
      <c r="S305" s="45"/>
      <c r="T305" s="46"/>
      <c r="U305" s="46"/>
      <c r="V305" s="33"/>
      <c r="W305" s="34"/>
      <c r="X305" s="22"/>
      <c r="Y305" s="22"/>
      <c r="Z305" s="54"/>
      <c r="AA305" s="22"/>
      <c r="AB305" s="22"/>
      <c r="AC305" s="55"/>
      <c r="AD305" s="56"/>
      <c r="AE305" s="56"/>
      <c r="AF305" s="56"/>
      <c r="AG305" s="56"/>
      <c r="AH305" s="64" t="str">
        <f t="shared" si="46"/>
        <v/>
      </c>
      <c r="AI305" s="63" t="str">
        <f t="shared" si="47"/>
        <v/>
      </c>
      <c r="AJ305" s="63" t="str">
        <f>IF(G305="","",IF(LEN(G305)&lt;&gt;18,"位数不对",IF(AND(LEN(G305)=18,MID("10X98765432",MOD(SUM(MID(G305,{1;2;3;4;5;6;7;8;9;10;11;12;13;14;15;16;17},1)*2^(18-{1;2;3;4;5;6;7;8;9;10;11;12;13;14;15;16;17})),11)+1,1)=RIGHT(G305)),"正确","错误")))</f>
        <v/>
      </c>
      <c r="AK305" s="65" t="str">
        <f ca="1" t="shared" si="48"/>
        <v/>
      </c>
      <c r="AL305" s="63" t="str">
        <f t="shared" si="49"/>
        <v/>
      </c>
      <c r="AM305" s="63" t="str">
        <f>IF(J305="","",IF(LEN(J305)&lt;&gt;18,"位数不对",IF(AND(LEN(J305)=18,MID("10X98765432",MOD(SUM(MID(J305,{1;2;3;4;5;6;7;8;9;10;11;12;13;14;15;16;17},1)*2^(18-{1;2;3;4;5;6;7;8;9;10;11;12;13;14;15;16;17})),11)+1,1)=RIGHT(J305)),"正确","错误")))</f>
        <v/>
      </c>
      <c r="AN305" s="63" t="str">
        <f>IF(L305="","",IF(LEN(L305)&lt;&gt;18,"位数不对",IF(AND(LEN(L305)=18,MID("10X98765432",MOD(SUM(MID(L305,{1;2;3;4;5;6;7;8;9;10;11;12;13;14;15;16;17},1)*2^(18-{1;2;3;4;5;6;7;8;9;10;11;12;13;14;15;16;17})),11)+1,1)=RIGHT(L305)),"正确","错误")))</f>
        <v/>
      </c>
      <c r="AO305" s="69" t="str">
        <f>IF(AB305="","",IF(AB305=INDEX(cs!$AL$1:$AL$242,MATCH(AC305,cs!$AM$1:$AM$242,0)),"正确","请核对"))</f>
        <v/>
      </c>
      <c r="AP305" s="70"/>
    </row>
    <row r="306" ht="15.6" spans="1:42">
      <c r="A306" s="18" t="str">
        <f t="shared" si="41"/>
        <v/>
      </c>
      <c r="B306" s="19"/>
      <c r="C306" s="20"/>
      <c r="D306" s="20"/>
      <c r="E306" s="21"/>
      <c r="F306" s="22"/>
      <c r="G306" s="22"/>
      <c r="H306" s="22"/>
      <c r="I306" s="33"/>
      <c r="J306" s="34"/>
      <c r="K306" s="34"/>
      <c r="L306" s="34"/>
      <c r="M306" s="35" t="str">
        <f t="shared" si="42"/>
        <v/>
      </c>
      <c r="N306" s="35" t="str">
        <f t="shared" si="43"/>
        <v/>
      </c>
      <c r="O306" s="35" t="str">
        <f t="shared" si="44"/>
        <v/>
      </c>
      <c r="P306" s="35" t="str">
        <f t="shared" si="45"/>
        <v/>
      </c>
      <c r="Q306" s="45"/>
      <c r="R306" s="45"/>
      <c r="S306" s="45"/>
      <c r="T306" s="46"/>
      <c r="U306" s="46"/>
      <c r="V306" s="33"/>
      <c r="W306" s="34"/>
      <c r="X306" s="22"/>
      <c r="Y306" s="22"/>
      <c r="Z306" s="54"/>
      <c r="AA306" s="22"/>
      <c r="AB306" s="22"/>
      <c r="AC306" s="55"/>
      <c r="AD306" s="56"/>
      <c r="AE306" s="56"/>
      <c r="AF306" s="56"/>
      <c r="AG306" s="56"/>
      <c r="AH306" s="64" t="str">
        <f t="shared" si="46"/>
        <v/>
      </c>
      <c r="AI306" s="63" t="str">
        <f t="shared" si="47"/>
        <v/>
      </c>
      <c r="AJ306" s="63" t="str">
        <f>IF(G306="","",IF(LEN(G306)&lt;&gt;18,"位数不对",IF(AND(LEN(G306)=18,MID("10X98765432",MOD(SUM(MID(G306,{1;2;3;4;5;6;7;8;9;10;11;12;13;14;15;16;17},1)*2^(18-{1;2;3;4;5;6;7;8;9;10;11;12;13;14;15;16;17})),11)+1,1)=RIGHT(G306)),"正确","错误")))</f>
        <v/>
      </c>
      <c r="AK306" s="65" t="str">
        <f ca="1" t="shared" si="48"/>
        <v/>
      </c>
      <c r="AL306" s="63" t="str">
        <f t="shared" si="49"/>
        <v/>
      </c>
      <c r="AM306" s="63" t="str">
        <f>IF(J306="","",IF(LEN(J306)&lt;&gt;18,"位数不对",IF(AND(LEN(J306)=18,MID("10X98765432",MOD(SUM(MID(J306,{1;2;3;4;5;6;7;8;9;10;11;12;13;14;15;16;17},1)*2^(18-{1;2;3;4;5;6;7;8;9;10;11;12;13;14;15;16;17})),11)+1,1)=RIGHT(J306)),"正确","错误")))</f>
        <v/>
      </c>
      <c r="AN306" s="63" t="str">
        <f>IF(L306="","",IF(LEN(L306)&lt;&gt;18,"位数不对",IF(AND(LEN(L306)=18,MID("10X98765432",MOD(SUM(MID(L306,{1;2;3;4;5;6;7;8;9;10;11;12;13;14;15;16;17},1)*2^(18-{1;2;3;4;5;6;7;8;9;10;11;12;13;14;15;16;17})),11)+1,1)=RIGHT(L306)),"正确","错误")))</f>
        <v/>
      </c>
      <c r="AO306" s="69" t="str">
        <f>IF(AB306="","",IF(AB306=INDEX(cs!$AL$1:$AL$242,MATCH(AC306,cs!$AM$1:$AM$242,0)),"正确","请核对"))</f>
        <v/>
      </c>
      <c r="AP306" s="70"/>
    </row>
    <row r="307" ht="15.6" spans="1:42">
      <c r="A307" s="18" t="str">
        <f t="shared" si="41"/>
        <v/>
      </c>
      <c r="B307" s="19"/>
      <c r="C307" s="20"/>
      <c r="D307" s="20"/>
      <c r="E307" s="21"/>
      <c r="F307" s="22"/>
      <c r="G307" s="22"/>
      <c r="H307" s="22"/>
      <c r="I307" s="33"/>
      <c r="J307" s="34"/>
      <c r="K307" s="34"/>
      <c r="L307" s="34"/>
      <c r="M307" s="35" t="str">
        <f t="shared" si="42"/>
        <v/>
      </c>
      <c r="N307" s="35" t="str">
        <f t="shared" si="43"/>
        <v/>
      </c>
      <c r="O307" s="35" t="str">
        <f t="shared" si="44"/>
        <v/>
      </c>
      <c r="P307" s="35" t="str">
        <f t="shared" si="45"/>
        <v/>
      </c>
      <c r="Q307" s="45"/>
      <c r="R307" s="45"/>
      <c r="S307" s="45"/>
      <c r="T307" s="46"/>
      <c r="U307" s="46"/>
      <c r="V307" s="33"/>
      <c r="W307" s="34"/>
      <c r="X307" s="22"/>
      <c r="Y307" s="22"/>
      <c r="Z307" s="54"/>
      <c r="AA307" s="22"/>
      <c r="AB307" s="22"/>
      <c r="AC307" s="55"/>
      <c r="AD307" s="56"/>
      <c r="AE307" s="56"/>
      <c r="AF307" s="56"/>
      <c r="AG307" s="56"/>
      <c r="AH307" s="64" t="str">
        <f t="shared" si="46"/>
        <v/>
      </c>
      <c r="AI307" s="63" t="str">
        <f t="shared" si="47"/>
        <v/>
      </c>
      <c r="AJ307" s="63" t="str">
        <f>IF(G307="","",IF(LEN(G307)&lt;&gt;18,"位数不对",IF(AND(LEN(G307)=18,MID("10X98765432",MOD(SUM(MID(G307,{1;2;3;4;5;6;7;8;9;10;11;12;13;14;15;16;17},1)*2^(18-{1;2;3;4;5;6;7;8;9;10;11;12;13;14;15;16;17})),11)+1,1)=RIGHT(G307)),"正确","错误")))</f>
        <v/>
      </c>
      <c r="AK307" s="65" t="str">
        <f ca="1" t="shared" si="48"/>
        <v/>
      </c>
      <c r="AL307" s="63" t="str">
        <f t="shared" si="49"/>
        <v/>
      </c>
      <c r="AM307" s="63" t="str">
        <f>IF(J307="","",IF(LEN(J307)&lt;&gt;18,"位数不对",IF(AND(LEN(J307)=18,MID("10X98765432",MOD(SUM(MID(J307,{1;2;3;4;5;6;7;8;9;10;11;12;13;14;15;16;17},1)*2^(18-{1;2;3;4;5;6;7;8;9;10;11;12;13;14;15;16;17})),11)+1,1)=RIGHT(J307)),"正确","错误")))</f>
        <v/>
      </c>
      <c r="AN307" s="63" t="str">
        <f>IF(L307="","",IF(LEN(L307)&lt;&gt;18,"位数不对",IF(AND(LEN(L307)=18,MID("10X98765432",MOD(SUM(MID(L307,{1;2;3;4;5;6;7;8;9;10;11;12;13;14;15;16;17},1)*2^(18-{1;2;3;4;5;6;7;8;9;10;11;12;13;14;15;16;17})),11)+1,1)=RIGHT(L307)),"正确","错误")))</f>
        <v/>
      </c>
      <c r="AO307" s="69" t="str">
        <f>IF(AB307="","",IF(AB307=INDEX(cs!$AL$1:$AL$242,MATCH(AC307,cs!$AM$1:$AM$242,0)),"正确","请核对"))</f>
        <v/>
      </c>
      <c r="AP307" s="70"/>
    </row>
    <row r="308" ht="15.6" spans="1:42">
      <c r="A308" s="18" t="str">
        <f t="shared" si="41"/>
        <v/>
      </c>
      <c r="B308" s="19"/>
      <c r="C308" s="20"/>
      <c r="D308" s="20"/>
      <c r="E308" s="21"/>
      <c r="F308" s="22"/>
      <c r="G308" s="22"/>
      <c r="H308" s="22"/>
      <c r="I308" s="33"/>
      <c r="J308" s="34"/>
      <c r="K308" s="34"/>
      <c r="L308" s="34"/>
      <c r="M308" s="35" t="str">
        <f t="shared" si="42"/>
        <v/>
      </c>
      <c r="N308" s="35" t="str">
        <f t="shared" si="43"/>
        <v/>
      </c>
      <c r="O308" s="35" t="str">
        <f t="shared" si="44"/>
        <v/>
      </c>
      <c r="P308" s="35" t="str">
        <f t="shared" si="45"/>
        <v/>
      </c>
      <c r="Q308" s="45"/>
      <c r="R308" s="45"/>
      <c r="S308" s="45"/>
      <c r="T308" s="46"/>
      <c r="U308" s="46"/>
      <c r="V308" s="33"/>
      <c r="W308" s="34"/>
      <c r="X308" s="22"/>
      <c r="Y308" s="22"/>
      <c r="Z308" s="54"/>
      <c r="AA308" s="22"/>
      <c r="AB308" s="22"/>
      <c r="AC308" s="55"/>
      <c r="AD308" s="56"/>
      <c r="AE308" s="56"/>
      <c r="AF308" s="56"/>
      <c r="AG308" s="56"/>
      <c r="AH308" s="64" t="str">
        <f t="shared" si="46"/>
        <v/>
      </c>
      <c r="AI308" s="63" t="str">
        <f t="shared" si="47"/>
        <v/>
      </c>
      <c r="AJ308" s="63" t="str">
        <f>IF(G308="","",IF(LEN(G308)&lt;&gt;18,"位数不对",IF(AND(LEN(G308)=18,MID("10X98765432",MOD(SUM(MID(G308,{1;2;3;4;5;6;7;8;9;10;11;12;13;14;15;16;17},1)*2^(18-{1;2;3;4;5;6;7;8;9;10;11;12;13;14;15;16;17})),11)+1,1)=RIGHT(G308)),"正确","错误")))</f>
        <v/>
      </c>
      <c r="AK308" s="65" t="str">
        <f ca="1" t="shared" si="48"/>
        <v/>
      </c>
      <c r="AL308" s="63" t="str">
        <f t="shared" si="49"/>
        <v/>
      </c>
      <c r="AM308" s="63" t="str">
        <f>IF(J308="","",IF(LEN(J308)&lt;&gt;18,"位数不对",IF(AND(LEN(J308)=18,MID("10X98765432",MOD(SUM(MID(J308,{1;2;3;4;5;6;7;8;9;10;11;12;13;14;15;16;17},1)*2^(18-{1;2;3;4;5;6;7;8;9;10;11;12;13;14;15;16;17})),11)+1,1)=RIGHT(J308)),"正确","错误")))</f>
        <v/>
      </c>
      <c r="AN308" s="63" t="str">
        <f>IF(L308="","",IF(LEN(L308)&lt;&gt;18,"位数不对",IF(AND(LEN(L308)=18,MID("10X98765432",MOD(SUM(MID(L308,{1;2;3;4;5;6;7;8;9;10;11;12;13;14;15;16;17},1)*2^(18-{1;2;3;4;5;6;7;8;9;10;11;12;13;14;15;16;17})),11)+1,1)=RIGHT(L308)),"正确","错误")))</f>
        <v/>
      </c>
      <c r="AO308" s="69" t="str">
        <f>IF(AB308="","",IF(AB308=INDEX(cs!$AL$1:$AL$242,MATCH(AC308,cs!$AM$1:$AM$242,0)),"正确","请核对"))</f>
        <v/>
      </c>
      <c r="AP308" s="70"/>
    </row>
    <row r="309" ht="15.6" spans="1:42">
      <c r="A309" s="18" t="str">
        <f t="shared" si="41"/>
        <v/>
      </c>
      <c r="B309" s="19"/>
      <c r="C309" s="20"/>
      <c r="D309" s="20"/>
      <c r="E309" s="21"/>
      <c r="F309" s="22"/>
      <c r="G309" s="22"/>
      <c r="H309" s="22"/>
      <c r="I309" s="33"/>
      <c r="J309" s="34"/>
      <c r="K309" s="34"/>
      <c r="L309" s="34"/>
      <c r="M309" s="35" t="str">
        <f t="shared" si="42"/>
        <v/>
      </c>
      <c r="N309" s="35" t="str">
        <f t="shared" si="43"/>
        <v/>
      </c>
      <c r="O309" s="35" t="str">
        <f t="shared" si="44"/>
        <v/>
      </c>
      <c r="P309" s="35" t="str">
        <f t="shared" si="45"/>
        <v/>
      </c>
      <c r="Q309" s="45"/>
      <c r="R309" s="45"/>
      <c r="S309" s="45"/>
      <c r="T309" s="46"/>
      <c r="U309" s="46"/>
      <c r="V309" s="33"/>
      <c r="W309" s="34"/>
      <c r="X309" s="22"/>
      <c r="Y309" s="22"/>
      <c r="Z309" s="54"/>
      <c r="AA309" s="22"/>
      <c r="AB309" s="22"/>
      <c r="AC309" s="55"/>
      <c r="AD309" s="56"/>
      <c r="AE309" s="56"/>
      <c r="AF309" s="56"/>
      <c r="AG309" s="56"/>
      <c r="AH309" s="64" t="str">
        <f t="shared" si="46"/>
        <v/>
      </c>
      <c r="AI309" s="63" t="str">
        <f t="shared" si="47"/>
        <v/>
      </c>
      <c r="AJ309" s="63" t="str">
        <f>IF(G309="","",IF(LEN(G309)&lt;&gt;18,"位数不对",IF(AND(LEN(G309)=18,MID("10X98765432",MOD(SUM(MID(G309,{1;2;3;4;5;6;7;8;9;10;11;12;13;14;15;16;17},1)*2^(18-{1;2;3;4;5;6;7;8;9;10;11;12;13;14;15;16;17})),11)+1,1)=RIGHT(G309)),"正确","错误")))</f>
        <v/>
      </c>
      <c r="AK309" s="65" t="str">
        <f ca="1" t="shared" si="48"/>
        <v/>
      </c>
      <c r="AL309" s="63" t="str">
        <f t="shared" si="49"/>
        <v/>
      </c>
      <c r="AM309" s="63" t="str">
        <f>IF(J309="","",IF(LEN(J309)&lt;&gt;18,"位数不对",IF(AND(LEN(J309)=18,MID("10X98765432",MOD(SUM(MID(J309,{1;2;3;4;5;6;7;8;9;10;11;12;13;14;15;16;17},1)*2^(18-{1;2;3;4;5;6;7;8;9;10;11;12;13;14;15;16;17})),11)+1,1)=RIGHT(J309)),"正确","错误")))</f>
        <v/>
      </c>
      <c r="AN309" s="63" t="str">
        <f>IF(L309="","",IF(LEN(L309)&lt;&gt;18,"位数不对",IF(AND(LEN(L309)=18,MID("10X98765432",MOD(SUM(MID(L309,{1;2;3;4;5;6;7;8;9;10;11;12;13;14;15;16;17},1)*2^(18-{1;2;3;4;5;6;7;8;9;10;11;12;13;14;15;16;17})),11)+1,1)=RIGHT(L309)),"正确","错误")))</f>
        <v/>
      </c>
      <c r="AO309" s="69" t="str">
        <f>IF(AB309="","",IF(AB309=INDEX(cs!$AL$1:$AL$242,MATCH(AC309,cs!$AM$1:$AM$242,0)),"正确","请核对"))</f>
        <v/>
      </c>
      <c r="AP309" s="70"/>
    </row>
    <row r="310" ht="15.6" spans="1:42">
      <c r="A310" s="18" t="str">
        <f t="shared" si="41"/>
        <v/>
      </c>
      <c r="B310" s="19"/>
      <c r="C310" s="20"/>
      <c r="D310" s="20"/>
      <c r="E310" s="21"/>
      <c r="F310" s="22"/>
      <c r="G310" s="22"/>
      <c r="H310" s="22"/>
      <c r="I310" s="33"/>
      <c r="J310" s="34"/>
      <c r="K310" s="34"/>
      <c r="L310" s="34"/>
      <c r="M310" s="35" t="str">
        <f t="shared" si="42"/>
        <v/>
      </c>
      <c r="N310" s="35" t="str">
        <f t="shared" si="43"/>
        <v/>
      </c>
      <c r="O310" s="35" t="str">
        <f t="shared" si="44"/>
        <v/>
      </c>
      <c r="P310" s="35" t="str">
        <f t="shared" si="45"/>
        <v/>
      </c>
      <c r="Q310" s="45"/>
      <c r="R310" s="45"/>
      <c r="S310" s="45"/>
      <c r="T310" s="46"/>
      <c r="U310" s="46"/>
      <c r="V310" s="33"/>
      <c r="W310" s="34"/>
      <c r="X310" s="22"/>
      <c r="Y310" s="22"/>
      <c r="Z310" s="54"/>
      <c r="AA310" s="22"/>
      <c r="AB310" s="22"/>
      <c r="AC310" s="55"/>
      <c r="AD310" s="56"/>
      <c r="AE310" s="56"/>
      <c r="AF310" s="56"/>
      <c r="AG310" s="56"/>
      <c r="AH310" s="64" t="str">
        <f t="shared" si="46"/>
        <v/>
      </c>
      <c r="AI310" s="63" t="str">
        <f t="shared" si="47"/>
        <v/>
      </c>
      <c r="AJ310" s="63" t="str">
        <f>IF(G310="","",IF(LEN(G310)&lt;&gt;18,"位数不对",IF(AND(LEN(G310)=18,MID("10X98765432",MOD(SUM(MID(G310,{1;2;3;4;5;6;7;8;9;10;11;12;13;14;15;16;17},1)*2^(18-{1;2;3;4;5;6;7;8;9;10;11;12;13;14;15;16;17})),11)+1,1)=RIGHT(G310)),"正确","错误")))</f>
        <v/>
      </c>
      <c r="AK310" s="65" t="str">
        <f ca="1" t="shared" si="48"/>
        <v/>
      </c>
      <c r="AL310" s="63" t="str">
        <f t="shared" si="49"/>
        <v/>
      </c>
      <c r="AM310" s="63" t="str">
        <f>IF(J310="","",IF(LEN(J310)&lt;&gt;18,"位数不对",IF(AND(LEN(J310)=18,MID("10X98765432",MOD(SUM(MID(J310,{1;2;3;4;5;6;7;8;9;10;11;12;13;14;15;16;17},1)*2^(18-{1;2;3;4;5;6;7;8;9;10;11;12;13;14;15;16;17})),11)+1,1)=RIGHT(J310)),"正确","错误")))</f>
        <v/>
      </c>
      <c r="AN310" s="63" t="str">
        <f>IF(L310="","",IF(LEN(L310)&lt;&gt;18,"位数不对",IF(AND(LEN(L310)=18,MID("10X98765432",MOD(SUM(MID(L310,{1;2;3;4;5;6;7;8;9;10;11;12;13;14;15;16;17},1)*2^(18-{1;2;3;4;5;6;7;8;9;10;11;12;13;14;15;16;17})),11)+1,1)=RIGHT(L310)),"正确","错误")))</f>
        <v/>
      </c>
      <c r="AO310" s="69" t="str">
        <f>IF(AB310="","",IF(AB310=INDEX(cs!$AL$1:$AL$242,MATCH(AC310,cs!$AM$1:$AM$242,0)),"正确","请核对"))</f>
        <v/>
      </c>
      <c r="AP310" s="70"/>
    </row>
    <row r="311" ht="15.6" spans="1:42">
      <c r="A311" s="18" t="str">
        <f t="shared" si="41"/>
        <v/>
      </c>
      <c r="B311" s="19"/>
      <c r="C311" s="20"/>
      <c r="D311" s="20"/>
      <c r="E311" s="21"/>
      <c r="F311" s="22"/>
      <c r="G311" s="22"/>
      <c r="H311" s="22"/>
      <c r="I311" s="33"/>
      <c r="J311" s="34"/>
      <c r="K311" s="34"/>
      <c r="L311" s="34"/>
      <c r="M311" s="35" t="str">
        <f t="shared" si="42"/>
        <v/>
      </c>
      <c r="N311" s="35" t="str">
        <f t="shared" si="43"/>
        <v/>
      </c>
      <c r="O311" s="35" t="str">
        <f t="shared" si="44"/>
        <v/>
      </c>
      <c r="P311" s="35" t="str">
        <f t="shared" si="45"/>
        <v/>
      </c>
      <c r="Q311" s="45"/>
      <c r="R311" s="45"/>
      <c r="S311" s="45"/>
      <c r="T311" s="46"/>
      <c r="U311" s="46"/>
      <c r="V311" s="33"/>
      <c r="W311" s="34"/>
      <c r="X311" s="22"/>
      <c r="Y311" s="22"/>
      <c r="Z311" s="54"/>
      <c r="AA311" s="22"/>
      <c r="AB311" s="22"/>
      <c r="AC311" s="55"/>
      <c r="AD311" s="56"/>
      <c r="AE311" s="56"/>
      <c r="AF311" s="56"/>
      <c r="AG311" s="56"/>
      <c r="AH311" s="64" t="str">
        <f t="shared" si="46"/>
        <v/>
      </c>
      <c r="AI311" s="63" t="str">
        <f t="shared" si="47"/>
        <v/>
      </c>
      <c r="AJ311" s="63" t="str">
        <f>IF(G311="","",IF(LEN(G311)&lt;&gt;18,"位数不对",IF(AND(LEN(G311)=18,MID("10X98765432",MOD(SUM(MID(G311,{1;2;3;4;5;6;7;8;9;10;11;12;13;14;15;16;17},1)*2^(18-{1;2;3;4;5;6;7;8;9;10;11;12;13;14;15;16;17})),11)+1,1)=RIGHT(G311)),"正确","错误")))</f>
        <v/>
      </c>
      <c r="AK311" s="65" t="str">
        <f ca="1" t="shared" si="48"/>
        <v/>
      </c>
      <c r="AL311" s="63" t="str">
        <f t="shared" si="49"/>
        <v/>
      </c>
      <c r="AM311" s="63" t="str">
        <f>IF(J311="","",IF(LEN(J311)&lt;&gt;18,"位数不对",IF(AND(LEN(J311)=18,MID("10X98765432",MOD(SUM(MID(J311,{1;2;3;4;5;6;7;8;9;10;11;12;13;14;15;16;17},1)*2^(18-{1;2;3;4;5;6;7;8;9;10;11;12;13;14;15;16;17})),11)+1,1)=RIGHT(J311)),"正确","错误")))</f>
        <v/>
      </c>
      <c r="AN311" s="63" t="str">
        <f>IF(L311="","",IF(LEN(L311)&lt;&gt;18,"位数不对",IF(AND(LEN(L311)=18,MID("10X98765432",MOD(SUM(MID(L311,{1;2;3;4;5;6;7;8;9;10;11;12;13;14;15;16;17},1)*2^(18-{1;2;3;4;5;6;7;8;9;10;11;12;13;14;15;16;17})),11)+1,1)=RIGHT(L311)),"正确","错误")))</f>
        <v/>
      </c>
      <c r="AO311" s="69" t="str">
        <f>IF(AB311="","",IF(AB311=INDEX(cs!$AL$1:$AL$242,MATCH(AC311,cs!$AM$1:$AM$242,0)),"正确","请核对"))</f>
        <v/>
      </c>
      <c r="AP311" s="70"/>
    </row>
    <row r="312" ht="15.6" spans="1:42">
      <c r="A312" s="18" t="str">
        <f t="shared" si="41"/>
        <v/>
      </c>
      <c r="B312" s="19"/>
      <c r="C312" s="20"/>
      <c r="D312" s="20"/>
      <c r="E312" s="21"/>
      <c r="F312" s="22"/>
      <c r="G312" s="22"/>
      <c r="H312" s="22"/>
      <c r="I312" s="33"/>
      <c r="J312" s="34"/>
      <c r="K312" s="34"/>
      <c r="L312" s="34"/>
      <c r="M312" s="35" t="str">
        <f t="shared" si="42"/>
        <v/>
      </c>
      <c r="N312" s="35" t="str">
        <f t="shared" si="43"/>
        <v/>
      </c>
      <c r="O312" s="35" t="str">
        <f t="shared" si="44"/>
        <v/>
      </c>
      <c r="P312" s="35" t="str">
        <f t="shared" si="45"/>
        <v/>
      </c>
      <c r="Q312" s="45"/>
      <c r="R312" s="45"/>
      <c r="S312" s="45"/>
      <c r="T312" s="46"/>
      <c r="U312" s="46"/>
      <c r="V312" s="33"/>
      <c r="W312" s="34"/>
      <c r="X312" s="22"/>
      <c r="Y312" s="22"/>
      <c r="Z312" s="54"/>
      <c r="AA312" s="22"/>
      <c r="AB312" s="22"/>
      <c r="AC312" s="55"/>
      <c r="AD312" s="56"/>
      <c r="AE312" s="56"/>
      <c r="AF312" s="56"/>
      <c r="AG312" s="56"/>
      <c r="AH312" s="64" t="str">
        <f t="shared" si="46"/>
        <v/>
      </c>
      <c r="AI312" s="63" t="str">
        <f t="shared" si="47"/>
        <v/>
      </c>
      <c r="AJ312" s="63" t="str">
        <f>IF(G312="","",IF(LEN(G312)&lt;&gt;18,"位数不对",IF(AND(LEN(G312)=18,MID("10X98765432",MOD(SUM(MID(G312,{1;2;3;4;5;6;7;8;9;10;11;12;13;14;15;16;17},1)*2^(18-{1;2;3;4;5;6;7;8;9;10;11;12;13;14;15;16;17})),11)+1,1)=RIGHT(G312)),"正确","错误")))</f>
        <v/>
      </c>
      <c r="AK312" s="65" t="str">
        <f ca="1" t="shared" si="48"/>
        <v/>
      </c>
      <c r="AL312" s="63" t="str">
        <f t="shared" si="49"/>
        <v/>
      </c>
      <c r="AM312" s="63" t="str">
        <f>IF(J312="","",IF(LEN(J312)&lt;&gt;18,"位数不对",IF(AND(LEN(J312)=18,MID("10X98765432",MOD(SUM(MID(J312,{1;2;3;4;5;6;7;8;9;10;11;12;13;14;15;16;17},1)*2^(18-{1;2;3;4;5;6;7;8;9;10;11;12;13;14;15;16;17})),11)+1,1)=RIGHT(J312)),"正确","错误")))</f>
        <v/>
      </c>
      <c r="AN312" s="63" t="str">
        <f>IF(L312="","",IF(LEN(L312)&lt;&gt;18,"位数不对",IF(AND(LEN(L312)=18,MID("10X98765432",MOD(SUM(MID(L312,{1;2;3;4;5;6;7;8;9;10;11;12;13;14;15;16;17},1)*2^(18-{1;2;3;4;5;6;7;8;9;10;11;12;13;14;15;16;17})),11)+1,1)=RIGHT(L312)),"正确","错误")))</f>
        <v/>
      </c>
      <c r="AO312" s="69" t="str">
        <f>IF(AB312="","",IF(AB312=INDEX(cs!$AL$1:$AL$242,MATCH(AC312,cs!$AM$1:$AM$242,0)),"正确","请核对"))</f>
        <v/>
      </c>
      <c r="AP312" s="70"/>
    </row>
    <row r="313" ht="15.6" spans="1:42">
      <c r="A313" s="18" t="str">
        <f t="shared" si="41"/>
        <v/>
      </c>
      <c r="B313" s="19"/>
      <c r="C313" s="20"/>
      <c r="D313" s="20"/>
      <c r="E313" s="21"/>
      <c r="F313" s="22"/>
      <c r="G313" s="22"/>
      <c r="H313" s="22"/>
      <c r="I313" s="33"/>
      <c r="J313" s="34"/>
      <c r="K313" s="34"/>
      <c r="L313" s="34"/>
      <c r="M313" s="35" t="str">
        <f t="shared" si="42"/>
        <v/>
      </c>
      <c r="N313" s="35" t="str">
        <f t="shared" si="43"/>
        <v/>
      </c>
      <c r="O313" s="35" t="str">
        <f t="shared" si="44"/>
        <v/>
      </c>
      <c r="P313" s="35" t="str">
        <f t="shared" si="45"/>
        <v/>
      </c>
      <c r="Q313" s="45"/>
      <c r="R313" s="45"/>
      <c r="S313" s="45"/>
      <c r="T313" s="46"/>
      <c r="U313" s="46"/>
      <c r="V313" s="33"/>
      <c r="W313" s="34"/>
      <c r="X313" s="22"/>
      <c r="Y313" s="22"/>
      <c r="Z313" s="54"/>
      <c r="AA313" s="22"/>
      <c r="AB313" s="22"/>
      <c r="AC313" s="55"/>
      <c r="AD313" s="56"/>
      <c r="AE313" s="56"/>
      <c r="AF313" s="56"/>
      <c r="AG313" s="56"/>
      <c r="AH313" s="64" t="str">
        <f t="shared" si="46"/>
        <v/>
      </c>
      <c r="AI313" s="63" t="str">
        <f t="shared" si="47"/>
        <v/>
      </c>
      <c r="AJ313" s="63" t="str">
        <f>IF(G313="","",IF(LEN(G313)&lt;&gt;18,"位数不对",IF(AND(LEN(G313)=18,MID("10X98765432",MOD(SUM(MID(G313,{1;2;3;4;5;6;7;8;9;10;11;12;13;14;15;16;17},1)*2^(18-{1;2;3;4;5;6;7;8;9;10;11;12;13;14;15;16;17})),11)+1,1)=RIGHT(G313)),"正确","错误")))</f>
        <v/>
      </c>
      <c r="AK313" s="65" t="str">
        <f ca="1" t="shared" si="48"/>
        <v/>
      </c>
      <c r="AL313" s="63" t="str">
        <f t="shared" si="49"/>
        <v/>
      </c>
      <c r="AM313" s="63" t="str">
        <f>IF(J313="","",IF(LEN(J313)&lt;&gt;18,"位数不对",IF(AND(LEN(J313)=18,MID("10X98765432",MOD(SUM(MID(J313,{1;2;3;4;5;6;7;8;9;10;11;12;13;14;15;16;17},1)*2^(18-{1;2;3;4;5;6;7;8;9;10;11;12;13;14;15;16;17})),11)+1,1)=RIGHT(J313)),"正确","错误")))</f>
        <v/>
      </c>
      <c r="AN313" s="63" t="str">
        <f>IF(L313="","",IF(LEN(L313)&lt;&gt;18,"位数不对",IF(AND(LEN(L313)=18,MID("10X98765432",MOD(SUM(MID(L313,{1;2;3;4;5;6;7;8;9;10;11;12;13;14;15;16;17},1)*2^(18-{1;2;3;4;5;6;7;8;9;10;11;12;13;14;15;16;17})),11)+1,1)=RIGHT(L313)),"正确","错误")))</f>
        <v/>
      </c>
      <c r="AO313" s="69" t="str">
        <f>IF(AB313="","",IF(AB313=INDEX(cs!$AL$1:$AL$242,MATCH(AC313,cs!$AM$1:$AM$242,0)),"正确","请核对"))</f>
        <v/>
      </c>
      <c r="AP313" s="70"/>
    </row>
    <row r="314" ht="15.6" spans="1:42">
      <c r="A314" s="18" t="str">
        <f t="shared" ref="A314:A377" si="50">IF(E314="","",$G$2)</f>
        <v/>
      </c>
      <c r="B314" s="19"/>
      <c r="C314" s="20"/>
      <c r="D314" s="20"/>
      <c r="E314" s="21"/>
      <c r="F314" s="22"/>
      <c r="G314" s="22"/>
      <c r="H314" s="22"/>
      <c r="I314" s="33"/>
      <c r="J314" s="34"/>
      <c r="K314" s="34"/>
      <c r="L314" s="34"/>
      <c r="M314" s="35" t="str">
        <f t="shared" ref="M314:M377" si="51">Z314&amp;AD314</f>
        <v/>
      </c>
      <c r="N314" s="35" t="str">
        <f t="shared" ref="N314:N377" si="52">AA314&amp;AE314</f>
        <v/>
      </c>
      <c r="O314" s="35" t="str">
        <f t="shared" ref="O314:O377" si="53">AB314&amp;AF314</f>
        <v/>
      </c>
      <c r="P314" s="35" t="str">
        <f t="shared" ref="P314:P377" si="54">AC314&amp;AG314</f>
        <v/>
      </c>
      <c r="Q314" s="45"/>
      <c r="R314" s="45"/>
      <c r="S314" s="45"/>
      <c r="T314" s="46"/>
      <c r="U314" s="46"/>
      <c r="V314" s="33"/>
      <c r="W314" s="34"/>
      <c r="X314" s="22"/>
      <c r="Y314" s="22"/>
      <c r="Z314" s="54"/>
      <c r="AA314" s="22"/>
      <c r="AB314" s="22"/>
      <c r="AC314" s="55"/>
      <c r="AD314" s="56"/>
      <c r="AE314" s="56"/>
      <c r="AF314" s="56"/>
      <c r="AG314" s="56"/>
      <c r="AH314" s="64" t="str">
        <f t="shared" ref="AH314:AH377" si="55">IF(G314="","",IF(MOD(MID(G314,17,1),2),"男","女"))</f>
        <v/>
      </c>
      <c r="AI314" s="63" t="str">
        <f t="shared" ref="AI314:AI377" si="56">TEXT(MID(G314,7,8),"0000-00-00")</f>
        <v/>
      </c>
      <c r="AJ314" s="63" t="str">
        <f>IF(G314="","",IF(LEN(G314)&lt;&gt;18,"位数不对",IF(AND(LEN(G314)=18,MID("10X98765432",MOD(SUM(MID(G314,{1;2;3;4;5;6;7;8;9;10;11;12;13;14;15;16;17},1)*2^(18-{1;2;3;4;5;6;7;8;9;10;11;12;13;14;15;16;17})),11)+1,1)=RIGHT(G314)),"正确","错误")))</f>
        <v/>
      </c>
      <c r="AK314" s="65" t="str">
        <f ca="1" t="shared" ref="AK314:AK377" si="57">IF(G314="","",DATEDIF(AI314,TODAY(),"y"))</f>
        <v/>
      </c>
      <c r="AL314" s="63" t="str">
        <f t="shared" ref="AL314:AL377" si="58">IF(G314="","",(COUNTIF(G:G,G314&amp;"*")-1))</f>
        <v/>
      </c>
      <c r="AM314" s="63" t="str">
        <f>IF(J314="","",IF(LEN(J314)&lt;&gt;18,"位数不对",IF(AND(LEN(J314)=18,MID("10X98765432",MOD(SUM(MID(J314,{1;2;3;4;5;6;7;8;9;10;11;12;13;14;15;16;17},1)*2^(18-{1;2;3;4;5;6;7;8;9;10;11;12;13;14;15;16;17})),11)+1,1)=RIGHT(J314)),"正确","错误")))</f>
        <v/>
      </c>
      <c r="AN314" s="63" t="str">
        <f>IF(L314="","",IF(LEN(L314)&lt;&gt;18,"位数不对",IF(AND(LEN(L314)=18,MID("10X98765432",MOD(SUM(MID(L314,{1;2;3;4;5;6;7;8;9;10;11;12;13;14;15;16;17},1)*2^(18-{1;2;3;4;5;6;7;8;9;10;11;12;13;14;15;16;17})),11)+1,1)=RIGHT(L314)),"正确","错误")))</f>
        <v/>
      </c>
      <c r="AO314" s="69" t="str">
        <f>IF(AB314="","",IF(AB314=INDEX(cs!$AL$1:$AL$242,MATCH(AC314,cs!$AM$1:$AM$242,0)),"正确","请核对"))</f>
        <v/>
      </c>
      <c r="AP314" s="70"/>
    </row>
    <row r="315" ht="15.6" spans="1:42">
      <c r="A315" s="18" t="str">
        <f t="shared" si="50"/>
        <v/>
      </c>
      <c r="B315" s="19"/>
      <c r="C315" s="20"/>
      <c r="D315" s="20"/>
      <c r="E315" s="21"/>
      <c r="F315" s="22"/>
      <c r="G315" s="22"/>
      <c r="H315" s="22"/>
      <c r="I315" s="33"/>
      <c r="J315" s="34"/>
      <c r="K315" s="34"/>
      <c r="L315" s="34"/>
      <c r="M315" s="35" t="str">
        <f t="shared" si="51"/>
        <v/>
      </c>
      <c r="N315" s="35" t="str">
        <f t="shared" si="52"/>
        <v/>
      </c>
      <c r="O315" s="35" t="str">
        <f t="shared" si="53"/>
        <v/>
      </c>
      <c r="P315" s="35" t="str">
        <f t="shared" si="54"/>
        <v/>
      </c>
      <c r="Q315" s="45"/>
      <c r="R315" s="45"/>
      <c r="S315" s="45"/>
      <c r="T315" s="46"/>
      <c r="U315" s="46"/>
      <c r="V315" s="33"/>
      <c r="W315" s="34"/>
      <c r="X315" s="22"/>
      <c r="Y315" s="22"/>
      <c r="Z315" s="54"/>
      <c r="AA315" s="22"/>
      <c r="AB315" s="22"/>
      <c r="AC315" s="55"/>
      <c r="AD315" s="56"/>
      <c r="AE315" s="56"/>
      <c r="AF315" s="56"/>
      <c r="AG315" s="56"/>
      <c r="AH315" s="64" t="str">
        <f t="shared" si="55"/>
        <v/>
      </c>
      <c r="AI315" s="63" t="str">
        <f t="shared" si="56"/>
        <v/>
      </c>
      <c r="AJ315" s="63" t="str">
        <f>IF(G315="","",IF(LEN(G315)&lt;&gt;18,"位数不对",IF(AND(LEN(G315)=18,MID("10X98765432",MOD(SUM(MID(G315,{1;2;3;4;5;6;7;8;9;10;11;12;13;14;15;16;17},1)*2^(18-{1;2;3;4;5;6;7;8;9;10;11;12;13;14;15;16;17})),11)+1,1)=RIGHT(G315)),"正确","错误")))</f>
        <v/>
      </c>
      <c r="AK315" s="65" t="str">
        <f ca="1" t="shared" si="57"/>
        <v/>
      </c>
      <c r="AL315" s="63" t="str">
        <f t="shared" si="58"/>
        <v/>
      </c>
      <c r="AM315" s="63" t="str">
        <f>IF(J315="","",IF(LEN(J315)&lt;&gt;18,"位数不对",IF(AND(LEN(J315)=18,MID("10X98765432",MOD(SUM(MID(J315,{1;2;3;4;5;6;7;8;9;10;11;12;13;14;15;16;17},1)*2^(18-{1;2;3;4;5;6;7;8;9;10;11;12;13;14;15;16;17})),11)+1,1)=RIGHT(J315)),"正确","错误")))</f>
        <v/>
      </c>
      <c r="AN315" s="63" t="str">
        <f>IF(L315="","",IF(LEN(L315)&lt;&gt;18,"位数不对",IF(AND(LEN(L315)=18,MID("10X98765432",MOD(SUM(MID(L315,{1;2;3;4;5;6;7;8;9;10;11;12;13;14;15;16;17},1)*2^(18-{1;2;3;4;5;6;7;8;9;10;11;12;13;14;15;16;17})),11)+1,1)=RIGHT(L315)),"正确","错误")))</f>
        <v/>
      </c>
      <c r="AO315" s="69" t="str">
        <f>IF(AB315="","",IF(AB315=INDEX(cs!$AL$1:$AL$242,MATCH(AC315,cs!$AM$1:$AM$242,0)),"正确","请核对"))</f>
        <v/>
      </c>
      <c r="AP315" s="70"/>
    </row>
    <row r="316" ht="15.6" spans="1:42">
      <c r="A316" s="18" t="str">
        <f t="shared" si="50"/>
        <v/>
      </c>
      <c r="B316" s="19"/>
      <c r="C316" s="20"/>
      <c r="D316" s="20"/>
      <c r="E316" s="21"/>
      <c r="F316" s="22"/>
      <c r="G316" s="22"/>
      <c r="H316" s="22"/>
      <c r="I316" s="33"/>
      <c r="J316" s="34"/>
      <c r="K316" s="34"/>
      <c r="L316" s="34"/>
      <c r="M316" s="35" t="str">
        <f t="shared" si="51"/>
        <v/>
      </c>
      <c r="N316" s="35" t="str">
        <f t="shared" si="52"/>
        <v/>
      </c>
      <c r="O316" s="35" t="str">
        <f t="shared" si="53"/>
        <v/>
      </c>
      <c r="P316" s="35" t="str">
        <f t="shared" si="54"/>
        <v/>
      </c>
      <c r="Q316" s="45"/>
      <c r="R316" s="45"/>
      <c r="S316" s="45"/>
      <c r="T316" s="46"/>
      <c r="U316" s="46"/>
      <c r="V316" s="33"/>
      <c r="W316" s="34"/>
      <c r="X316" s="22"/>
      <c r="Y316" s="22"/>
      <c r="Z316" s="54"/>
      <c r="AA316" s="22"/>
      <c r="AB316" s="22"/>
      <c r="AC316" s="55"/>
      <c r="AD316" s="56"/>
      <c r="AE316" s="56"/>
      <c r="AF316" s="56"/>
      <c r="AG316" s="56"/>
      <c r="AH316" s="64" t="str">
        <f t="shared" si="55"/>
        <v/>
      </c>
      <c r="AI316" s="63" t="str">
        <f t="shared" si="56"/>
        <v/>
      </c>
      <c r="AJ316" s="63" t="str">
        <f>IF(G316="","",IF(LEN(G316)&lt;&gt;18,"位数不对",IF(AND(LEN(G316)=18,MID("10X98765432",MOD(SUM(MID(G316,{1;2;3;4;5;6;7;8;9;10;11;12;13;14;15;16;17},1)*2^(18-{1;2;3;4;5;6;7;8;9;10;11;12;13;14;15;16;17})),11)+1,1)=RIGHT(G316)),"正确","错误")))</f>
        <v/>
      </c>
      <c r="AK316" s="65" t="str">
        <f ca="1" t="shared" si="57"/>
        <v/>
      </c>
      <c r="AL316" s="63" t="str">
        <f t="shared" si="58"/>
        <v/>
      </c>
      <c r="AM316" s="63" t="str">
        <f>IF(J316="","",IF(LEN(J316)&lt;&gt;18,"位数不对",IF(AND(LEN(J316)=18,MID("10X98765432",MOD(SUM(MID(J316,{1;2;3;4;5;6;7;8;9;10;11;12;13;14;15;16;17},1)*2^(18-{1;2;3;4;5;6;7;8;9;10;11;12;13;14;15;16;17})),11)+1,1)=RIGHT(J316)),"正确","错误")))</f>
        <v/>
      </c>
      <c r="AN316" s="63" t="str">
        <f>IF(L316="","",IF(LEN(L316)&lt;&gt;18,"位数不对",IF(AND(LEN(L316)=18,MID("10X98765432",MOD(SUM(MID(L316,{1;2;3;4;5;6;7;8;9;10;11;12;13;14;15;16;17},1)*2^(18-{1;2;3;4;5;6;7;8;9;10;11;12;13;14;15;16;17})),11)+1,1)=RIGHT(L316)),"正确","错误")))</f>
        <v/>
      </c>
      <c r="AO316" s="69" t="str">
        <f>IF(AB316="","",IF(AB316=INDEX(cs!$AL$1:$AL$242,MATCH(AC316,cs!$AM$1:$AM$242,0)),"正确","请核对"))</f>
        <v/>
      </c>
      <c r="AP316" s="70"/>
    </row>
    <row r="317" ht="15.6" spans="1:42">
      <c r="A317" s="18" t="str">
        <f t="shared" si="50"/>
        <v/>
      </c>
      <c r="B317" s="19"/>
      <c r="C317" s="20"/>
      <c r="D317" s="20"/>
      <c r="E317" s="21"/>
      <c r="F317" s="22"/>
      <c r="G317" s="22"/>
      <c r="H317" s="22"/>
      <c r="I317" s="33"/>
      <c r="J317" s="34"/>
      <c r="K317" s="34"/>
      <c r="L317" s="34"/>
      <c r="M317" s="35" t="str">
        <f t="shared" si="51"/>
        <v/>
      </c>
      <c r="N317" s="35" t="str">
        <f t="shared" si="52"/>
        <v/>
      </c>
      <c r="O317" s="35" t="str">
        <f t="shared" si="53"/>
        <v/>
      </c>
      <c r="P317" s="35" t="str">
        <f t="shared" si="54"/>
        <v/>
      </c>
      <c r="Q317" s="45"/>
      <c r="R317" s="45"/>
      <c r="S317" s="45"/>
      <c r="T317" s="46"/>
      <c r="U317" s="46"/>
      <c r="V317" s="33"/>
      <c r="W317" s="34"/>
      <c r="X317" s="22"/>
      <c r="Y317" s="22"/>
      <c r="Z317" s="54"/>
      <c r="AA317" s="22"/>
      <c r="AB317" s="22"/>
      <c r="AC317" s="55"/>
      <c r="AD317" s="56"/>
      <c r="AE317" s="56"/>
      <c r="AF317" s="56"/>
      <c r="AG317" s="56"/>
      <c r="AH317" s="64" t="str">
        <f t="shared" si="55"/>
        <v/>
      </c>
      <c r="AI317" s="63" t="str">
        <f t="shared" si="56"/>
        <v/>
      </c>
      <c r="AJ317" s="63" t="str">
        <f>IF(G317="","",IF(LEN(G317)&lt;&gt;18,"位数不对",IF(AND(LEN(G317)=18,MID("10X98765432",MOD(SUM(MID(G317,{1;2;3;4;5;6;7;8;9;10;11;12;13;14;15;16;17},1)*2^(18-{1;2;3;4;5;6;7;8;9;10;11;12;13;14;15;16;17})),11)+1,1)=RIGHT(G317)),"正确","错误")))</f>
        <v/>
      </c>
      <c r="AK317" s="65" t="str">
        <f ca="1" t="shared" si="57"/>
        <v/>
      </c>
      <c r="AL317" s="63" t="str">
        <f t="shared" si="58"/>
        <v/>
      </c>
      <c r="AM317" s="63" t="str">
        <f>IF(J317="","",IF(LEN(J317)&lt;&gt;18,"位数不对",IF(AND(LEN(J317)=18,MID("10X98765432",MOD(SUM(MID(J317,{1;2;3;4;5;6;7;8;9;10;11;12;13;14;15;16;17},1)*2^(18-{1;2;3;4;5;6;7;8;9;10;11;12;13;14;15;16;17})),11)+1,1)=RIGHT(J317)),"正确","错误")))</f>
        <v/>
      </c>
      <c r="AN317" s="63" t="str">
        <f>IF(L317="","",IF(LEN(L317)&lt;&gt;18,"位数不对",IF(AND(LEN(L317)=18,MID("10X98765432",MOD(SUM(MID(L317,{1;2;3;4;5;6;7;8;9;10;11;12;13;14;15;16;17},1)*2^(18-{1;2;3;4;5;6;7;8;9;10;11;12;13;14;15;16;17})),11)+1,1)=RIGHT(L317)),"正确","错误")))</f>
        <v/>
      </c>
      <c r="AO317" s="69" t="str">
        <f>IF(AB317="","",IF(AB317=INDEX(cs!$AL$1:$AL$242,MATCH(AC317,cs!$AM$1:$AM$242,0)),"正确","请核对"))</f>
        <v/>
      </c>
      <c r="AP317" s="70"/>
    </row>
    <row r="318" ht="15.6" spans="1:42">
      <c r="A318" s="18" t="str">
        <f t="shared" si="50"/>
        <v/>
      </c>
      <c r="B318" s="19"/>
      <c r="C318" s="20"/>
      <c r="D318" s="20"/>
      <c r="E318" s="21"/>
      <c r="F318" s="22"/>
      <c r="G318" s="22"/>
      <c r="H318" s="22"/>
      <c r="I318" s="33"/>
      <c r="J318" s="34"/>
      <c r="K318" s="34"/>
      <c r="L318" s="34"/>
      <c r="M318" s="35" t="str">
        <f t="shared" si="51"/>
        <v/>
      </c>
      <c r="N318" s="35" t="str">
        <f t="shared" si="52"/>
        <v/>
      </c>
      <c r="O318" s="35" t="str">
        <f t="shared" si="53"/>
        <v/>
      </c>
      <c r="P318" s="35" t="str">
        <f t="shared" si="54"/>
        <v/>
      </c>
      <c r="Q318" s="45"/>
      <c r="R318" s="45"/>
      <c r="S318" s="45"/>
      <c r="T318" s="46"/>
      <c r="U318" s="46"/>
      <c r="V318" s="33"/>
      <c r="W318" s="34"/>
      <c r="X318" s="22"/>
      <c r="Y318" s="22"/>
      <c r="Z318" s="54"/>
      <c r="AA318" s="22"/>
      <c r="AB318" s="22"/>
      <c r="AC318" s="55"/>
      <c r="AD318" s="56"/>
      <c r="AE318" s="56"/>
      <c r="AF318" s="56"/>
      <c r="AG318" s="56"/>
      <c r="AH318" s="64" t="str">
        <f t="shared" si="55"/>
        <v/>
      </c>
      <c r="AI318" s="63" t="str">
        <f t="shared" si="56"/>
        <v/>
      </c>
      <c r="AJ318" s="63" t="str">
        <f>IF(G318="","",IF(LEN(G318)&lt;&gt;18,"位数不对",IF(AND(LEN(G318)=18,MID("10X98765432",MOD(SUM(MID(G318,{1;2;3;4;5;6;7;8;9;10;11;12;13;14;15;16;17},1)*2^(18-{1;2;3;4;5;6;7;8;9;10;11;12;13;14;15;16;17})),11)+1,1)=RIGHT(G318)),"正确","错误")))</f>
        <v/>
      </c>
      <c r="AK318" s="65" t="str">
        <f ca="1" t="shared" si="57"/>
        <v/>
      </c>
      <c r="AL318" s="63" t="str">
        <f t="shared" si="58"/>
        <v/>
      </c>
      <c r="AM318" s="63" t="str">
        <f>IF(J318="","",IF(LEN(J318)&lt;&gt;18,"位数不对",IF(AND(LEN(J318)=18,MID("10X98765432",MOD(SUM(MID(J318,{1;2;3;4;5;6;7;8;9;10;11;12;13;14;15;16;17},1)*2^(18-{1;2;3;4;5;6;7;8;9;10;11;12;13;14;15;16;17})),11)+1,1)=RIGHT(J318)),"正确","错误")))</f>
        <v/>
      </c>
      <c r="AN318" s="63" t="str">
        <f>IF(L318="","",IF(LEN(L318)&lt;&gt;18,"位数不对",IF(AND(LEN(L318)=18,MID("10X98765432",MOD(SUM(MID(L318,{1;2;3;4;5;6;7;8;9;10;11;12;13;14;15;16;17},1)*2^(18-{1;2;3;4;5;6;7;8;9;10;11;12;13;14;15;16;17})),11)+1,1)=RIGHT(L318)),"正确","错误")))</f>
        <v/>
      </c>
      <c r="AO318" s="69" t="str">
        <f>IF(AB318="","",IF(AB318=INDEX(cs!$AL$1:$AL$242,MATCH(AC318,cs!$AM$1:$AM$242,0)),"正确","请核对"))</f>
        <v/>
      </c>
      <c r="AP318" s="70"/>
    </row>
    <row r="319" ht="15.6" spans="1:42">
      <c r="A319" s="18" t="str">
        <f t="shared" si="50"/>
        <v/>
      </c>
      <c r="B319" s="19"/>
      <c r="C319" s="20"/>
      <c r="D319" s="20"/>
      <c r="E319" s="21"/>
      <c r="F319" s="22"/>
      <c r="G319" s="22"/>
      <c r="H319" s="22"/>
      <c r="I319" s="33"/>
      <c r="J319" s="34"/>
      <c r="K319" s="34"/>
      <c r="L319" s="34"/>
      <c r="M319" s="35" t="str">
        <f t="shared" si="51"/>
        <v/>
      </c>
      <c r="N319" s="35" t="str">
        <f t="shared" si="52"/>
        <v/>
      </c>
      <c r="O319" s="35" t="str">
        <f t="shared" si="53"/>
        <v/>
      </c>
      <c r="P319" s="35" t="str">
        <f t="shared" si="54"/>
        <v/>
      </c>
      <c r="Q319" s="45"/>
      <c r="R319" s="45"/>
      <c r="S319" s="45"/>
      <c r="T319" s="46"/>
      <c r="U319" s="46"/>
      <c r="V319" s="33"/>
      <c r="W319" s="34"/>
      <c r="X319" s="22"/>
      <c r="Y319" s="22"/>
      <c r="Z319" s="54"/>
      <c r="AA319" s="22"/>
      <c r="AB319" s="22"/>
      <c r="AC319" s="55"/>
      <c r="AD319" s="56"/>
      <c r="AE319" s="56"/>
      <c r="AF319" s="56"/>
      <c r="AG319" s="56"/>
      <c r="AH319" s="64" t="str">
        <f t="shared" si="55"/>
        <v/>
      </c>
      <c r="AI319" s="63" t="str">
        <f t="shared" si="56"/>
        <v/>
      </c>
      <c r="AJ319" s="63" t="str">
        <f>IF(G319="","",IF(LEN(G319)&lt;&gt;18,"位数不对",IF(AND(LEN(G319)=18,MID("10X98765432",MOD(SUM(MID(G319,{1;2;3;4;5;6;7;8;9;10;11;12;13;14;15;16;17},1)*2^(18-{1;2;3;4;5;6;7;8;9;10;11;12;13;14;15;16;17})),11)+1,1)=RIGHT(G319)),"正确","错误")))</f>
        <v/>
      </c>
      <c r="AK319" s="65" t="str">
        <f ca="1" t="shared" si="57"/>
        <v/>
      </c>
      <c r="AL319" s="63" t="str">
        <f t="shared" si="58"/>
        <v/>
      </c>
      <c r="AM319" s="63" t="str">
        <f>IF(J319="","",IF(LEN(J319)&lt;&gt;18,"位数不对",IF(AND(LEN(J319)=18,MID("10X98765432",MOD(SUM(MID(J319,{1;2;3;4;5;6;7;8;9;10;11;12;13;14;15;16;17},1)*2^(18-{1;2;3;4;5;6;7;8;9;10;11;12;13;14;15;16;17})),11)+1,1)=RIGHT(J319)),"正确","错误")))</f>
        <v/>
      </c>
      <c r="AN319" s="63" t="str">
        <f>IF(L319="","",IF(LEN(L319)&lt;&gt;18,"位数不对",IF(AND(LEN(L319)=18,MID("10X98765432",MOD(SUM(MID(L319,{1;2;3;4;5;6;7;8;9;10;11;12;13;14;15;16;17},1)*2^(18-{1;2;3;4;5;6;7;8;9;10;11;12;13;14;15;16;17})),11)+1,1)=RIGHT(L319)),"正确","错误")))</f>
        <v/>
      </c>
      <c r="AO319" s="69" t="str">
        <f>IF(AB319="","",IF(AB319=INDEX(cs!$AL$1:$AL$242,MATCH(AC319,cs!$AM$1:$AM$242,0)),"正确","请核对"))</f>
        <v/>
      </c>
      <c r="AP319" s="70"/>
    </row>
    <row r="320" ht="15.6" spans="1:42">
      <c r="A320" s="18" t="str">
        <f t="shared" si="50"/>
        <v/>
      </c>
      <c r="B320" s="19"/>
      <c r="C320" s="20"/>
      <c r="D320" s="20"/>
      <c r="E320" s="21"/>
      <c r="F320" s="22"/>
      <c r="G320" s="22"/>
      <c r="H320" s="22"/>
      <c r="I320" s="33"/>
      <c r="J320" s="34"/>
      <c r="K320" s="34"/>
      <c r="L320" s="34"/>
      <c r="M320" s="35" t="str">
        <f t="shared" si="51"/>
        <v/>
      </c>
      <c r="N320" s="35" t="str">
        <f t="shared" si="52"/>
        <v/>
      </c>
      <c r="O320" s="35" t="str">
        <f t="shared" si="53"/>
        <v/>
      </c>
      <c r="P320" s="35" t="str">
        <f t="shared" si="54"/>
        <v/>
      </c>
      <c r="Q320" s="45"/>
      <c r="R320" s="45"/>
      <c r="S320" s="45"/>
      <c r="T320" s="46"/>
      <c r="U320" s="46"/>
      <c r="V320" s="33"/>
      <c r="W320" s="34"/>
      <c r="X320" s="22"/>
      <c r="Y320" s="22"/>
      <c r="Z320" s="54"/>
      <c r="AA320" s="22"/>
      <c r="AB320" s="22"/>
      <c r="AC320" s="55"/>
      <c r="AD320" s="56"/>
      <c r="AE320" s="56"/>
      <c r="AF320" s="56"/>
      <c r="AG320" s="56"/>
      <c r="AH320" s="64" t="str">
        <f t="shared" si="55"/>
        <v/>
      </c>
      <c r="AI320" s="63" t="str">
        <f t="shared" si="56"/>
        <v/>
      </c>
      <c r="AJ320" s="63" t="str">
        <f>IF(G320="","",IF(LEN(G320)&lt;&gt;18,"位数不对",IF(AND(LEN(G320)=18,MID("10X98765432",MOD(SUM(MID(G320,{1;2;3;4;5;6;7;8;9;10;11;12;13;14;15;16;17},1)*2^(18-{1;2;3;4;5;6;7;8;9;10;11;12;13;14;15;16;17})),11)+1,1)=RIGHT(G320)),"正确","错误")))</f>
        <v/>
      </c>
      <c r="AK320" s="65" t="str">
        <f ca="1" t="shared" si="57"/>
        <v/>
      </c>
      <c r="AL320" s="63" t="str">
        <f t="shared" si="58"/>
        <v/>
      </c>
      <c r="AM320" s="63" t="str">
        <f>IF(J320="","",IF(LEN(J320)&lt;&gt;18,"位数不对",IF(AND(LEN(J320)=18,MID("10X98765432",MOD(SUM(MID(J320,{1;2;3;4;5;6;7;8;9;10;11;12;13;14;15;16;17},1)*2^(18-{1;2;3;4;5;6;7;8;9;10;11;12;13;14;15;16;17})),11)+1,1)=RIGHT(J320)),"正确","错误")))</f>
        <v/>
      </c>
      <c r="AN320" s="63" t="str">
        <f>IF(L320="","",IF(LEN(L320)&lt;&gt;18,"位数不对",IF(AND(LEN(L320)=18,MID("10X98765432",MOD(SUM(MID(L320,{1;2;3;4;5;6;7;8;9;10;11;12;13;14;15;16;17},1)*2^(18-{1;2;3;4;5;6;7;8;9;10;11;12;13;14;15;16;17})),11)+1,1)=RIGHT(L320)),"正确","错误")))</f>
        <v/>
      </c>
      <c r="AO320" s="69" t="str">
        <f>IF(AB320="","",IF(AB320=INDEX(cs!$AL$1:$AL$242,MATCH(AC320,cs!$AM$1:$AM$242,0)),"正确","请核对"))</f>
        <v/>
      </c>
      <c r="AP320" s="70"/>
    </row>
    <row r="321" ht="15.6" spans="1:42">
      <c r="A321" s="18" t="str">
        <f t="shared" si="50"/>
        <v/>
      </c>
      <c r="B321" s="19"/>
      <c r="C321" s="20"/>
      <c r="D321" s="20"/>
      <c r="E321" s="21"/>
      <c r="F321" s="22"/>
      <c r="G321" s="22"/>
      <c r="H321" s="22"/>
      <c r="I321" s="33"/>
      <c r="J321" s="34"/>
      <c r="K321" s="34"/>
      <c r="L321" s="34"/>
      <c r="M321" s="35" t="str">
        <f t="shared" si="51"/>
        <v/>
      </c>
      <c r="N321" s="35" t="str">
        <f t="shared" si="52"/>
        <v/>
      </c>
      <c r="O321" s="35" t="str">
        <f t="shared" si="53"/>
        <v/>
      </c>
      <c r="P321" s="35" t="str">
        <f t="shared" si="54"/>
        <v/>
      </c>
      <c r="Q321" s="45"/>
      <c r="R321" s="45"/>
      <c r="S321" s="45"/>
      <c r="T321" s="46"/>
      <c r="U321" s="46"/>
      <c r="V321" s="33"/>
      <c r="W321" s="34"/>
      <c r="X321" s="22"/>
      <c r="Y321" s="22"/>
      <c r="Z321" s="54"/>
      <c r="AA321" s="22"/>
      <c r="AB321" s="22"/>
      <c r="AC321" s="55"/>
      <c r="AD321" s="56"/>
      <c r="AE321" s="56"/>
      <c r="AF321" s="56"/>
      <c r="AG321" s="56"/>
      <c r="AH321" s="64" t="str">
        <f t="shared" si="55"/>
        <v/>
      </c>
      <c r="AI321" s="63" t="str">
        <f t="shared" si="56"/>
        <v/>
      </c>
      <c r="AJ321" s="63" t="str">
        <f>IF(G321="","",IF(LEN(G321)&lt;&gt;18,"位数不对",IF(AND(LEN(G321)=18,MID("10X98765432",MOD(SUM(MID(G321,{1;2;3;4;5;6;7;8;9;10;11;12;13;14;15;16;17},1)*2^(18-{1;2;3;4;5;6;7;8;9;10;11;12;13;14;15;16;17})),11)+1,1)=RIGHT(G321)),"正确","错误")))</f>
        <v/>
      </c>
      <c r="AK321" s="65" t="str">
        <f ca="1" t="shared" si="57"/>
        <v/>
      </c>
      <c r="AL321" s="63" t="str">
        <f t="shared" si="58"/>
        <v/>
      </c>
      <c r="AM321" s="63" t="str">
        <f>IF(J321="","",IF(LEN(J321)&lt;&gt;18,"位数不对",IF(AND(LEN(J321)=18,MID("10X98765432",MOD(SUM(MID(J321,{1;2;3;4;5;6;7;8;9;10;11;12;13;14;15;16;17},1)*2^(18-{1;2;3;4;5;6;7;8;9;10;11;12;13;14;15;16;17})),11)+1,1)=RIGHT(J321)),"正确","错误")))</f>
        <v/>
      </c>
      <c r="AN321" s="63" t="str">
        <f>IF(L321="","",IF(LEN(L321)&lt;&gt;18,"位数不对",IF(AND(LEN(L321)=18,MID("10X98765432",MOD(SUM(MID(L321,{1;2;3;4;5;6;7;8;9;10;11;12;13;14;15;16;17},1)*2^(18-{1;2;3;4;5;6;7;8;9;10;11;12;13;14;15;16;17})),11)+1,1)=RIGHT(L321)),"正确","错误")))</f>
        <v/>
      </c>
      <c r="AO321" s="69" t="str">
        <f>IF(AB321="","",IF(AB321=INDEX(cs!$AL$1:$AL$242,MATCH(AC321,cs!$AM$1:$AM$242,0)),"正确","请核对"))</f>
        <v/>
      </c>
      <c r="AP321" s="70"/>
    </row>
    <row r="322" ht="15.6" spans="1:42">
      <c r="A322" s="18" t="str">
        <f t="shared" si="50"/>
        <v/>
      </c>
      <c r="B322" s="19"/>
      <c r="C322" s="20"/>
      <c r="D322" s="20"/>
      <c r="E322" s="21"/>
      <c r="F322" s="22"/>
      <c r="G322" s="22"/>
      <c r="H322" s="22"/>
      <c r="I322" s="33"/>
      <c r="J322" s="34"/>
      <c r="K322" s="34"/>
      <c r="L322" s="34"/>
      <c r="M322" s="35" t="str">
        <f t="shared" si="51"/>
        <v/>
      </c>
      <c r="N322" s="35" t="str">
        <f t="shared" si="52"/>
        <v/>
      </c>
      <c r="O322" s="35" t="str">
        <f t="shared" si="53"/>
        <v/>
      </c>
      <c r="P322" s="35" t="str">
        <f t="shared" si="54"/>
        <v/>
      </c>
      <c r="Q322" s="45"/>
      <c r="R322" s="45"/>
      <c r="S322" s="45"/>
      <c r="T322" s="46"/>
      <c r="U322" s="46"/>
      <c r="V322" s="33"/>
      <c r="W322" s="34"/>
      <c r="X322" s="22"/>
      <c r="Y322" s="22"/>
      <c r="Z322" s="54"/>
      <c r="AA322" s="22"/>
      <c r="AB322" s="22"/>
      <c r="AC322" s="55"/>
      <c r="AD322" s="56"/>
      <c r="AE322" s="56"/>
      <c r="AF322" s="56"/>
      <c r="AG322" s="56"/>
      <c r="AH322" s="64" t="str">
        <f t="shared" si="55"/>
        <v/>
      </c>
      <c r="AI322" s="63" t="str">
        <f t="shared" si="56"/>
        <v/>
      </c>
      <c r="AJ322" s="63" t="str">
        <f>IF(G322="","",IF(LEN(G322)&lt;&gt;18,"位数不对",IF(AND(LEN(G322)=18,MID("10X98765432",MOD(SUM(MID(G322,{1;2;3;4;5;6;7;8;9;10;11;12;13;14;15;16;17},1)*2^(18-{1;2;3;4;5;6;7;8;9;10;11;12;13;14;15;16;17})),11)+1,1)=RIGHT(G322)),"正确","错误")))</f>
        <v/>
      </c>
      <c r="AK322" s="65" t="str">
        <f ca="1" t="shared" si="57"/>
        <v/>
      </c>
      <c r="AL322" s="63" t="str">
        <f t="shared" si="58"/>
        <v/>
      </c>
      <c r="AM322" s="63" t="str">
        <f>IF(J322="","",IF(LEN(J322)&lt;&gt;18,"位数不对",IF(AND(LEN(J322)=18,MID("10X98765432",MOD(SUM(MID(J322,{1;2;3;4;5;6;7;8;9;10;11;12;13;14;15;16;17},1)*2^(18-{1;2;3;4;5;6;7;8;9;10;11;12;13;14;15;16;17})),11)+1,1)=RIGHT(J322)),"正确","错误")))</f>
        <v/>
      </c>
      <c r="AN322" s="63" t="str">
        <f>IF(L322="","",IF(LEN(L322)&lt;&gt;18,"位数不对",IF(AND(LEN(L322)=18,MID("10X98765432",MOD(SUM(MID(L322,{1;2;3;4;5;6;7;8;9;10;11;12;13;14;15;16;17},1)*2^(18-{1;2;3;4;5;6;7;8;9;10;11;12;13;14;15;16;17})),11)+1,1)=RIGHT(L322)),"正确","错误")))</f>
        <v/>
      </c>
      <c r="AO322" s="69" t="str">
        <f>IF(AB322="","",IF(AB322=INDEX(cs!$AL$1:$AL$242,MATCH(AC322,cs!$AM$1:$AM$242,0)),"正确","请核对"))</f>
        <v/>
      </c>
      <c r="AP322" s="70"/>
    </row>
    <row r="323" ht="15.6" spans="1:42">
      <c r="A323" s="18" t="str">
        <f t="shared" si="50"/>
        <v/>
      </c>
      <c r="B323" s="19"/>
      <c r="C323" s="20"/>
      <c r="D323" s="20"/>
      <c r="E323" s="21"/>
      <c r="F323" s="22"/>
      <c r="G323" s="22"/>
      <c r="H323" s="22"/>
      <c r="I323" s="33"/>
      <c r="J323" s="34"/>
      <c r="K323" s="34"/>
      <c r="L323" s="34"/>
      <c r="M323" s="35" t="str">
        <f t="shared" si="51"/>
        <v/>
      </c>
      <c r="N323" s="35" t="str">
        <f t="shared" si="52"/>
        <v/>
      </c>
      <c r="O323" s="35" t="str">
        <f t="shared" si="53"/>
        <v/>
      </c>
      <c r="P323" s="35" t="str">
        <f t="shared" si="54"/>
        <v/>
      </c>
      <c r="Q323" s="45"/>
      <c r="R323" s="45"/>
      <c r="S323" s="45"/>
      <c r="T323" s="46"/>
      <c r="U323" s="46"/>
      <c r="V323" s="33"/>
      <c r="W323" s="34"/>
      <c r="X323" s="22"/>
      <c r="Y323" s="22"/>
      <c r="Z323" s="54"/>
      <c r="AA323" s="22"/>
      <c r="AB323" s="22"/>
      <c r="AC323" s="55"/>
      <c r="AD323" s="56"/>
      <c r="AE323" s="56"/>
      <c r="AF323" s="56"/>
      <c r="AG323" s="56"/>
      <c r="AH323" s="64" t="str">
        <f t="shared" si="55"/>
        <v/>
      </c>
      <c r="AI323" s="63" t="str">
        <f t="shared" si="56"/>
        <v/>
      </c>
      <c r="AJ323" s="63" t="str">
        <f>IF(G323="","",IF(LEN(G323)&lt;&gt;18,"位数不对",IF(AND(LEN(G323)=18,MID("10X98765432",MOD(SUM(MID(G323,{1;2;3;4;5;6;7;8;9;10;11;12;13;14;15;16;17},1)*2^(18-{1;2;3;4;5;6;7;8;9;10;11;12;13;14;15;16;17})),11)+1,1)=RIGHT(G323)),"正确","错误")))</f>
        <v/>
      </c>
      <c r="AK323" s="65" t="str">
        <f ca="1" t="shared" si="57"/>
        <v/>
      </c>
      <c r="AL323" s="63" t="str">
        <f t="shared" si="58"/>
        <v/>
      </c>
      <c r="AM323" s="63" t="str">
        <f>IF(J323="","",IF(LEN(J323)&lt;&gt;18,"位数不对",IF(AND(LEN(J323)=18,MID("10X98765432",MOD(SUM(MID(J323,{1;2;3;4;5;6;7;8;9;10;11;12;13;14;15;16;17},1)*2^(18-{1;2;3;4;5;6;7;8;9;10;11;12;13;14;15;16;17})),11)+1,1)=RIGHT(J323)),"正确","错误")))</f>
        <v/>
      </c>
      <c r="AN323" s="63" t="str">
        <f>IF(L323="","",IF(LEN(L323)&lt;&gt;18,"位数不对",IF(AND(LEN(L323)=18,MID("10X98765432",MOD(SUM(MID(L323,{1;2;3;4;5;6;7;8;9;10;11;12;13;14;15;16;17},1)*2^(18-{1;2;3;4;5;6;7;8;9;10;11;12;13;14;15;16;17})),11)+1,1)=RIGHT(L323)),"正确","错误")))</f>
        <v/>
      </c>
      <c r="AO323" s="69" t="str">
        <f>IF(AB323="","",IF(AB323=INDEX(cs!$AL$1:$AL$242,MATCH(AC323,cs!$AM$1:$AM$242,0)),"正确","请核对"))</f>
        <v/>
      </c>
      <c r="AP323" s="70"/>
    </row>
    <row r="324" ht="15.6" spans="1:42">
      <c r="A324" s="18" t="str">
        <f t="shared" si="50"/>
        <v/>
      </c>
      <c r="B324" s="19"/>
      <c r="C324" s="20"/>
      <c r="D324" s="20"/>
      <c r="E324" s="21"/>
      <c r="F324" s="22"/>
      <c r="G324" s="22"/>
      <c r="H324" s="22"/>
      <c r="I324" s="33"/>
      <c r="J324" s="34"/>
      <c r="K324" s="34"/>
      <c r="L324" s="34"/>
      <c r="M324" s="35" t="str">
        <f t="shared" si="51"/>
        <v/>
      </c>
      <c r="N324" s="35" t="str">
        <f t="shared" si="52"/>
        <v/>
      </c>
      <c r="O324" s="35" t="str">
        <f t="shared" si="53"/>
        <v/>
      </c>
      <c r="P324" s="35" t="str">
        <f t="shared" si="54"/>
        <v/>
      </c>
      <c r="Q324" s="45"/>
      <c r="R324" s="45"/>
      <c r="S324" s="45"/>
      <c r="T324" s="46"/>
      <c r="U324" s="46"/>
      <c r="V324" s="33"/>
      <c r="W324" s="34"/>
      <c r="X324" s="22"/>
      <c r="Y324" s="22"/>
      <c r="Z324" s="54"/>
      <c r="AA324" s="22"/>
      <c r="AB324" s="22"/>
      <c r="AC324" s="55"/>
      <c r="AD324" s="56"/>
      <c r="AE324" s="56"/>
      <c r="AF324" s="56"/>
      <c r="AG324" s="56"/>
      <c r="AH324" s="64" t="str">
        <f t="shared" si="55"/>
        <v/>
      </c>
      <c r="AI324" s="63" t="str">
        <f t="shared" si="56"/>
        <v/>
      </c>
      <c r="AJ324" s="63" t="str">
        <f>IF(G324="","",IF(LEN(G324)&lt;&gt;18,"位数不对",IF(AND(LEN(G324)=18,MID("10X98765432",MOD(SUM(MID(G324,{1;2;3;4;5;6;7;8;9;10;11;12;13;14;15;16;17},1)*2^(18-{1;2;3;4;5;6;7;8;9;10;11;12;13;14;15;16;17})),11)+1,1)=RIGHT(G324)),"正确","错误")))</f>
        <v/>
      </c>
      <c r="AK324" s="65" t="str">
        <f ca="1" t="shared" si="57"/>
        <v/>
      </c>
      <c r="AL324" s="63" t="str">
        <f t="shared" si="58"/>
        <v/>
      </c>
      <c r="AM324" s="63" t="str">
        <f>IF(J324="","",IF(LEN(J324)&lt;&gt;18,"位数不对",IF(AND(LEN(J324)=18,MID("10X98765432",MOD(SUM(MID(J324,{1;2;3;4;5;6;7;8;9;10;11;12;13;14;15;16;17},1)*2^(18-{1;2;3;4;5;6;7;8;9;10;11;12;13;14;15;16;17})),11)+1,1)=RIGHT(J324)),"正确","错误")))</f>
        <v/>
      </c>
      <c r="AN324" s="63" t="str">
        <f>IF(L324="","",IF(LEN(L324)&lt;&gt;18,"位数不对",IF(AND(LEN(L324)=18,MID("10X98765432",MOD(SUM(MID(L324,{1;2;3;4;5;6;7;8;9;10;11;12;13;14;15;16;17},1)*2^(18-{1;2;3;4;5;6;7;8;9;10;11;12;13;14;15;16;17})),11)+1,1)=RIGHT(L324)),"正确","错误")))</f>
        <v/>
      </c>
      <c r="AO324" s="69" t="str">
        <f>IF(AB324="","",IF(AB324=INDEX(cs!$AL$1:$AL$242,MATCH(AC324,cs!$AM$1:$AM$242,0)),"正确","请核对"))</f>
        <v/>
      </c>
      <c r="AP324" s="70"/>
    </row>
    <row r="325" ht="15.6" spans="1:42">
      <c r="A325" s="18" t="str">
        <f t="shared" si="50"/>
        <v/>
      </c>
      <c r="B325" s="19"/>
      <c r="C325" s="20"/>
      <c r="D325" s="20"/>
      <c r="E325" s="21"/>
      <c r="F325" s="22"/>
      <c r="G325" s="22"/>
      <c r="H325" s="22"/>
      <c r="I325" s="33"/>
      <c r="J325" s="34"/>
      <c r="K325" s="34"/>
      <c r="L325" s="34"/>
      <c r="M325" s="35" t="str">
        <f t="shared" si="51"/>
        <v/>
      </c>
      <c r="N325" s="35" t="str">
        <f t="shared" si="52"/>
        <v/>
      </c>
      <c r="O325" s="35" t="str">
        <f t="shared" si="53"/>
        <v/>
      </c>
      <c r="P325" s="35" t="str">
        <f t="shared" si="54"/>
        <v/>
      </c>
      <c r="Q325" s="45"/>
      <c r="R325" s="45"/>
      <c r="S325" s="45"/>
      <c r="T325" s="46"/>
      <c r="U325" s="46"/>
      <c r="V325" s="33"/>
      <c r="W325" s="34"/>
      <c r="X325" s="22"/>
      <c r="Y325" s="22"/>
      <c r="Z325" s="54"/>
      <c r="AA325" s="22"/>
      <c r="AB325" s="22"/>
      <c r="AC325" s="55"/>
      <c r="AD325" s="56"/>
      <c r="AE325" s="56"/>
      <c r="AF325" s="56"/>
      <c r="AG325" s="56"/>
      <c r="AH325" s="64" t="str">
        <f t="shared" si="55"/>
        <v/>
      </c>
      <c r="AI325" s="63" t="str">
        <f t="shared" si="56"/>
        <v/>
      </c>
      <c r="AJ325" s="63" t="str">
        <f>IF(G325="","",IF(LEN(G325)&lt;&gt;18,"位数不对",IF(AND(LEN(G325)=18,MID("10X98765432",MOD(SUM(MID(G325,{1;2;3;4;5;6;7;8;9;10;11;12;13;14;15;16;17},1)*2^(18-{1;2;3;4;5;6;7;8;9;10;11;12;13;14;15;16;17})),11)+1,1)=RIGHT(G325)),"正确","错误")))</f>
        <v/>
      </c>
      <c r="AK325" s="65" t="str">
        <f ca="1" t="shared" si="57"/>
        <v/>
      </c>
      <c r="AL325" s="63" t="str">
        <f t="shared" si="58"/>
        <v/>
      </c>
      <c r="AM325" s="63" t="str">
        <f>IF(J325="","",IF(LEN(J325)&lt;&gt;18,"位数不对",IF(AND(LEN(J325)=18,MID("10X98765432",MOD(SUM(MID(J325,{1;2;3;4;5;6;7;8;9;10;11;12;13;14;15;16;17},1)*2^(18-{1;2;3;4;5;6;7;8;9;10;11;12;13;14;15;16;17})),11)+1,1)=RIGHT(J325)),"正确","错误")))</f>
        <v/>
      </c>
      <c r="AN325" s="63" t="str">
        <f>IF(L325="","",IF(LEN(L325)&lt;&gt;18,"位数不对",IF(AND(LEN(L325)=18,MID("10X98765432",MOD(SUM(MID(L325,{1;2;3;4;5;6;7;8;9;10;11;12;13;14;15;16;17},1)*2^(18-{1;2;3;4;5;6;7;8;9;10;11;12;13;14;15;16;17})),11)+1,1)=RIGHT(L325)),"正确","错误")))</f>
        <v/>
      </c>
      <c r="AO325" s="69" t="str">
        <f>IF(AB325="","",IF(AB325=INDEX(cs!$AL$1:$AL$242,MATCH(AC325,cs!$AM$1:$AM$242,0)),"正确","请核对"))</f>
        <v/>
      </c>
      <c r="AP325" s="70"/>
    </row>
    <row r="326" ht="15.6" spans="1:42">
      <c r="A326" s="18" t="str">
        <f t="shared" si="50"/>
        <v/>
      </c>
      <c r="B326" s="19"/>
      <c r="C326" s="20"/>
      <c r="D326" s="20"/>
      <c r="E326" s="21"/>
      <c r="F326" s="22"/>
      <c r="G326" s="22"/>
      <c r="H326" s="22"/>
      <c r="I326" s="33"/>
      <c r="J326" s="34"/>
      <c r="K326" s="34"/>
      <c r="L326" s="34"/>
      <c r="M326" s="35" t="str">
        <f t="shared" si="51"/>
        <v/>
      </c>
      <c r="N326" s="35" t="str">
        <f t="shared" si="52"/>
        <v/>
      </c>
      <c r="O326" s="35" t="str">
        <f t="shared" si="53"/>
        <v/>
      </c>
      <c r="P326" s="35" t="str">
        <f t="shared" si="54"/>
        <v/>
      </c>
      <c r="Q326" s="45"/>
      <c r="R326" s="45"/>
      <c r="S326" s="45"/>
      <c r="T326" s="46"/>
      <c r="U326" s="46"/>
      <c r="V326" s="33"/>
      <c r="W326" s="34"/>
      <c r="X326" s="22"/>
      <c r="Y326" s="22"/>
      <c r="Z326" s="54"/>
      <c r="AA326" s="22"/>
      <c r="AB326" s="22"/>
      <c r="AC326" s="55"/>
      <c r="AD326" s="56"/>
      <c r="AE326" s="56"/>
      <c r="AF326" s="56"/>
      <c r="AG326" s="56"/>
      <c r="AH326" s="64" t="str">
        <f t="shared" si="55"/>
        <v/>
      </c>
      <c r="AI326" s="63" t="str">
        <f t="shared" si="56"/>
        <v/>
      </c>
      <c r="AJ326" s="63" t="str">
        <f>IF(G326="","",IF(LEN(G326)&lt;&gt;18,"位数不对",IF(AND(LEN(G326)=18,MID("10X98765432",MOD(SUM(MID(G326,{1;2;3;4;5;6;7;8;9;10;11;12;13;14;15;16;17},1)*2^(18-{1;2;3;4;5;6;7;8;9;10;11;12;13;14;15;16;17})),11)+1,1)=RIGHT(G326)),"正确","错误")))</f>
        <v/>
      </c>
      <c r="AK326" s="65" t="str">
        <f ca="1" t="shared" si="57"/>
        <v/>
      </c>
      <c r="AL326" s="63" t="str">
        <f t="shared" si="58"/>
        <v/>
      </c>
      <c r="AM326" s="63" t="str">
        <f>IF(J326="","",IF(LEN(J326)&lt;&gt;18,"位数不对",IF(AND(LEN(J326)=18,MID("10X98765432",MOD(SUM(MID(J326,{1;2;3;4;5;6;7;8;9;10;11;12;13;14;15;16;17},1)*2^(18-{1;2;3;4;5;6;7;8;9;10;11;12;13;14;15;16;17})),11)+1,1)=RIGHT(J326)),"正确","错误")))</f>
        <v/>
      </c>
      <c r="AN326" s="63" t="str">
        <f>IF(L326="","",IF(LEN(L326)&lt;&gt;18,"位数不对",IF(AND(LEN(L326)=18,MID("10X98765432",MOD(SUM(MID(L326,{1;2;3;4;5;6;7;8;9;10;11;12;13;14;15;16;17},1)*2^(18-{1;2;3;4;5;6;7;8;9;10;11;12;13;14;15;16;17})),11)+1,1)=RIGHT(L326)),"正确","错误")))</f>
        <v/>
      </c>
      <c r="AO326" s="69" t="str">
        <f>IF(AB326="","",IF(AB326=INDEX(cs!$AL$1:$AL$242,MATCH(AC326,cs!$AM$1:$AM$242,0)),"正确","请核对"))</f>
        <v/>
      </c>
      <c r="AP326" s="70"/>
    </row>
    <row r="327" ht="15.6" spans="1:42">
      <c r="A327" s="18" t="str">
        <f t="shared" si="50"/>
        <v/>
      </c>
      <c r="B327" s="19"/>
      <c r="C327" s="20"/>
      <c r="D327" s="20"/>
      <c r="E327" s="21"/>
      <c r="F327" s="22"/>
      <c r="G327" s="22"/>
      <c r="H327" s="22"/>
      <c r="I327" s="33"/>
      <c r="J327" s="34"/>
      <c r="K327" s="34"/>
      <c r="L327" s="34"/>
      <c r="M327" s="35" t="str">
        <f t="shared" si="51"/>
        <v/>
      </c>
      <c r="N327" s="35" t="str">
        <f t="shared" si="52"/>
        <v/>
      </c>
      <c r="O327" s="35" t="str">
        <f t="shared" si="53"/>
        <v/>
      </c>
      <c r="P327" s="35" t="str">
        <f t="shared" si="54"/>
        <v/>
      </c>
      <c r="Q327" s="45"/>
      <c r="R327" s="45"/>
      <c r="S327" s="45"/>
      <c r="T327" s="46"/>
      <c r="U327" s="46"/>
      <c r="V327" s="33"/>
      <c r="W327" s="34"/>
      <c r="X327" s="22"/>
      <c r="Y327" s="22"/>
      <c r="Z327" s="54"/>
      <c r="AA327" s="22"/>
      <c r="AB327" s="22"/>
      <c r="AC327" s="55"/>
      <c r="AD327" s="56"/>
      <c r="AE327" s="56"/>
      <c r="AF327" s="56"/>
      <c r="AG327" s="56"/>
      <c r="AH327" s="64" t="str">
        <f t="shared" si="55"/>
        <v/>
      </c>
      <c r="AI327" s="63" t="str">
        <f t="shared" si="56"/>
        <v/>
      </c>
      <c r="AJ327" s="63" t="str">
        <f>IF(G327="","",IF(LEN(G327)&lt;&gt;18,"位数不对",IF(AND(LEN(G327)=18,MID("10X98765432",MOD(SUM(MID(G327,{1;2;3;4;5;6;7;8;9;10;11;12;13;14;15;16;17},1)*2^(18-{1;2;3;4;5;6;7;8;9;10;11;12;13;14;15;16;17})),11)+1,1)=RIGHT(G327)),"正确","错误")))</f>
        <v/>
      </c>
      <c r="AK327" s="65" t="str">
        <f ca="1" t="shared" si="57"/>
        <v/>
      </c>
      <c r="AL327" s="63" t="str">
        <f t="shared" si="58"/>
        <v/>
      </c>
      <c r="AM327" s="63" t="str">
        <f>IF(J327="","",IF(LEN(J327)&lt;&gt;18,"位数不对",IF(AND(LEN(J327)=18,MID("10X98765432",MOD(SUM(MID(J327,{1;2;3;4;5;6;7;8;9;10;11;12;13;14;15;16;17},1)*2^(18-{1;2;3;4;5;6;7;8;9;10;11;12;13;14;15;16;17})),11)+1,1)=RIGHT(J327)),"正确","错误")))</f>
        <v/>
      </c>
      <c r="AN327" s="63" t="str">
        <f>IF(L327="","",IF(LEN(L327)&lt;&gt;18,"位数不对",IF(AND(LEN(L327)=18,MID("10X98765432",MOD(SUM(MID(L327,{1;2;3;4;5;6;7;8;9;10;11;12;13;14;15;16;17},1)*2^(18-{1;2;3;4;5;6;7;8;9;10;11;12;13;14;15;16;17})),11)+1,1)=RIGHT(L327)),"正确","错误")))</f>
        <v/>
      </c>
      <c r="AO327" s="69" t="str">
        <f>IF(AB327="","",IF(AB327=INDEX(cs!$AL$1:$AL$242,MATCH(AC327,cs!$AM$1:$AM$242,0)),"正确","请核对"))</f>
        <v/>
      </c>
      <c r="AP327" s="70"/>
    </row>
    <row r="328" ht="15.6" spans="1:42">
      <c r="A328" s="18" t="str">
        <f t="shared" si="50"/>
        <v/>
      </c>
      <c r="B328" s="19"/>
      <c r="C328" s="20"/>
      <c r="D328" s="20"/>
      <c r="E328" s="21"/>
      <c r="F328" s="22"/>
      <c r="G328" s="22"/>
      <c r="H328" s="22"/>
      <c r="I328" s="33"/>
      <c r="J328" s="34"/>
      <c r="K328" s="34"/>
      <c r="L328" s="34"/>
      <c r="M328" s="35" t="str">
        <f t="shared" si="51"/>
        <v/>
      </c>
      <c r="N328" s="35" t="str">
        <f t="shared" si="52"/>
        <v/>
      </c>
      <c r="O328" s="35" t="str">
        <f t="shared" si="53"/>
        <v/>
      </c>
      <c r="P328" s="35" t="str">
        <f t="shared" si="54"/>
        <v/>
      </c>
      <c r="Q328" s="45"/>
      <c r="R328" s="45"/>
      <c r="S328" s="45"/>
      <c r="T328" s="46"/>
      <c r="U328" s="46"/>
      <c r="V328" s="33"/>
      <c r="W328" s="34"/>
      <c r="X328" s="22"/>
      <c r="Y328" s="22"/>
      <c r="Z328" s="54"/>
      <c r="AA328" s="22"/>
      <c r="AB328" s="22"/>
      <c r="AC328" s="55"/>
      <c r="AD328" s="56"/>
      <c r="AE328" s="56"/>
      <c r="AF328" s="56"/>
      <c r="AG328" s="56"/>
      <c r="AH328" s="64" t="str">
        <f t="shared" si="55"/>
        <v/>
      </c>
      <c r="AI328" s="63" t="str">
        <f t="shared" si="56"/>
        <v/>
      </c>
      <c r="AJ328" s="63" t="str">
        <f>IF(G328="","",IF(LEN(G328)&lt;&gt;18,"位数不对",IF(AND(LEN(G328)=18,MID("10X98765432",MOD(SUM(MID(G328,{1;2;3;4;5;6;7;8;9;10;11;12;13;14;15;16;17},1)*2^(18-{1;2;3;4;5;6;7;8;9;10;11;12;13;14;15;16;17})),11)+1,1)=RIGHT(G328)),"正确","错误")))</f>
        <v/>
      </c>
      <c r="AK328" s="65" t="str">
        <f ca="1" t="shared" si="57"/>
        <v/>
      </c>
      <c r="AL328" s="63" t="str">
        <f t="shared" si="58"/>
        <v/>
      </c>
      <c r="AM328" s="63" t="str">
        <f>IF(J328="","",IF(LEN(J328)&lt;&gt;18,"位数不对",IF(AND(LEN(J328)=18,MID("10X98765432",MOD(SUM(MID(J328,{1;2;3;4;5;6;7;8;9;10;11;12;13;14;15;16;17},1)*2^(18-{1;2;3;4;5;6;7;8;9;10;11;12;13;14;15;16;17})),11)+1,1)=RIGHT(J328)),"正确","错误")))</f>
        <v/>
      </c>
      <c r="AN328" s="63" t="str">
        <f>IF(L328="","",IF(LEN(L328)&lt;&gt;18,"位数不对",IF(AND(LEN(L328)=18,MID("10X98765432",MOD(SUM(MID(L328,{1;2;3;4;5;6;7;8;9;10;11;12;13;14;15;16;17},1)*2^(18-{1;2;3;4;5;6;7;8;9;10;11;12;13;14;15;16;17})),11)+1,1)=RIGHT(L328)),"正确","错误")))</f>
        <v/>
      </c>
      <c r="AO328" s="69" t="str">
        <f>IF(AB328="","",IF(AB328=INDEX(cs!$AL$1:$AL$242,MATCH(AC328,cs!$AM$1:$AM$242,0)),"正确","请核对"))</f>
        <v/>
      </c>
      <c r="AP328" s="70"/>
    </row>
    <row r="329" ht="15.6" spans="1:42">
      <c r="A329" s="18" t="str">
        <f t="shared" si="50"/>
        <v/>
      </c>
      <c r="B329" s="19"/>
      <c r="C329" s="20"/>
      <c r="D329" s="20"/>
      <c r="E329" s="21"/>
      <c r="F329" s="22"/>
      <c r="G329" s="22"/>
      <c r="H329" s="22"/>
      <c r="I329" s="33"/>
      <c r="J329" s="34"/>
      <c r="K329" s="34"/>
      <c r="L329" s="34"/>
      <c r="M329" s="35" t="str">
        <f t="shared" si="51"/>
        <v/>
      </c>
      <c r="N329" s="35" t="str">
        <f t="shared" si="52"/>
        <v/>
      </c>
      <c r="O329" s="35" t="str">
        <f t="shared" si="53"/>
        <v/>
      </c>
      <c r="P329" s="35" t="str">
        <f t="shared" si="54"/>
        <v/>
      </c>
      <c r="Q329" s="45"/>
      <c r="R329" s="45"/>
      <c r="S329" s="45"/>
      <c r="T329" s="46"/>
      <c r="U329" s="46"/>
      <c r="V329" s="33"/>
      <c r="W329" s="34"/>
      <c r="X329" s="22"/>
      <c r="Y329" s="22"/>
      <c r="Z329" s="54"/>
      <c r="AA329" s="22"/>
      <c r="AB329" s="22"/>
      <c r="AC329" s="55"/>
      <c r="AD329" s="56"/>
      <c r="AE329" s="56"/>
      <c r="AF329" s="56"/>
      <c r="AG329" s="56"/>
      <c r="AH329" s="64" t="str">
        <f t="shared" si="55"/>
        <v/>
      </c>
      <c r="AI329" s="63" t="str">
        <f t="shared" si="56"/>
        <v/>
      </c>
      <c r="AJ329" s="63" t="str">
        <f>IF(G329="","",IF(LEN(G329)&lt;&gt;18,"位数不对",IF(AND(LEN(G329)=18,MID("10X98765432",MOD(SUM(MID(G329,{1;2;3;4;5;6;7;8;9;10;11;12;13;14;15;16;17},1)*2^(18-{1;2;3;4;5;6;7;8;9;10;11;12;13;14;15;16;17})),11)+1,1)=RIGHT(G329)),"正确","错误")))</f>
        <v/>
      </c>
      <c r="AK329" s="65" t="str">
        <f ca="1" t="shared" si="57"/>
        <v/>
      </c>
      <c r="AL329" s="63" t="str">
        <f t="shared" si="58"/>
        <v/>
      </c>
      <c r="AM329" s="63" t="str">
        <f>IF(J329="","",IF(LEN(J329)&lt;&gt;18,"位数不对",IF(AND(LEN(J329)=18,MID("10X98765432",MOD(SUM(MID(J329,{1;2;3;4;5;6;7;8;9;10;11;12;13;14;15;16;17},1)*2^(18-{1;2;3;4;5;6;7;8;9;10;11;12;13;14;15;16;17})),11)+1,1)=RIGHT(J329)),"正确","错误")))</f>
        <v/>
      </c>
      <c r="AN329" s="63" t="str">
        <f>IF(L329="","",IF(LEN(L329)&lt;&gt;18,"位数不对",IF(AND(LEN(L329)=18,MID("10X98765432",MOD(SUM(MID(L329,{1;2;3;4;5;6;7;8;9;10;11;12;13;14;15;16;17},1)*2^(18-{1;2;3;4;5;6;7;8;9;10;11;12;13;14;15;16;17})),11)+1,1)=RIGHT(L329)),"正确","错误")))</f>
        <v/>
      </c>
      <c r="AO329" s="69" t="str">
        <f>IF(AB329="","",IF(AB329=INDEX(cs!$AL$1:$AL$242,MATCH(AC329,cs!$AM$1:$AM$242,0)),"正确","请核对"))</f>
        <v/>
      </c>
      <c r="AP329" s="70"/>
    </row>
    <row r="330" ht="15.6" spans="1:42">
      <c r="A330" s="18" t="str">
        <f t="shared" si="50"/>
        <v/>
      </c>
      <c r="B330" s="19"/>
      <c r="C330" s="20"/>
      <c r="D330" s="20"/>
      <c r="E330" s="21"/>
      <c r="F330" s="22"/>
      <c r="G330" s="22"/>
      <c r="H330" s="22"/>
      <c r="I330" s="33"/>
      <c r="J330" s="34"/>
      <c r="K330" s="34"/>
      <c r="L330" s="34"/>
      <c r="M330" s="35" t="str">
        <f t="shared" si="51"/>
        <v/>
      </c>
      <c r="N330" s="35" t="str">
        <f t="shared" si="52"/>
        <v/>
      </c>
      <c r="O330" s="35" t="str">
        <f t="shared" si="53"/>
        <v/>
      </c>
      <c r="P330" s="35" t="str">
        <f t="shared" si="54"/>
        <v/>
      </c>
      <c r="Q330" s="45"/>
      <c r="R330" s="45"/>
      <c r="S330" s="45"/>
      <c r="T330" s="46"/>
      <c r="U330" s="46"/>
      <c r="V330" s="33"/>
      <c r="W330" s="34"/>
      <c r="X330" s="22"/>
      <c r="Y330" s="22"/>
      <c r="Z330" s="54"/>
      <c r="AA330" s="22"/>
      <c r="AB330" s="22"/>
      <c r="AC330" s="55"/>
      <c r="AD330" s="56"/>
      <c r="AE330" s="56"/>
      <c r="AF330" s="56"/>
      <c r="AG330" s="56"/>
      <c r="AH330" s="64" t="str">
        <f t="shared" si="55"/>
        <v/>
      </c>
      <c r="AI330" s="63" t="str">
        <f t="shared" si="56"/>
        <v/>
      </c>
      <c r="AJ330" s="63" t="str">
        <f>IF(G330="","",IF(LEN(G330)&lt;&gt;18,"位数不对",IF(AND(LEN(G330)=18,MID("10X98765432",MOD(SUM(MID(G330,{1;2;3;4;5;6;7;8;9;10;11;12;13;14;15;16;17},1)*2^(18-{1;2;3;4;5;6;7;8;9;10;11;12;13;14;15;16;17})),11)+1,1)=RIGHT(G330)),"正确","错误")))</f>
        <v/>
      </c>
      <c r="AK330" s="65" t="str">
        <f ca="1" t="shared" si="57"/>
        <v/>
      </c>
      <c r="AL330" s="63" t="str">
        <f t="shared" si="58"/>
        <v/>
      </c>
      <c r="AM330" s="63" t="str">
        <f>IF(J330="","",IF(LEN(J330)&lt;&gt;18,"位数不对",IF(AND(LEN(J330)=18,MID("10X98765432",MOD(SUM(MID(J330,{1;2;3;4;5;6;7;8;9;10;11;12;13;14;15;16;17},1)*2^(18-{1;2;3;4;5;6;7;8;9;10;11;12;13;14;15;16;17})),11)+1,1)=RIGHT(J330)),"正确","错误")))</f>
        <v/>
      </c>
      <c r="AN330" s="63" t="str">
        <f>IF(L330="","",IF(LEN(L330)&lt;&gt;18,"位数不对",IF(AND(LEN(L330)=18,MID("10X98765432",MOD(SUM(MID(L330,{1;2;3;4;5;6;7;8;9;10;11;12;13;14;15;16;17},1)*2^(18-{1;2;3;4;5;6;7;8;9;10;11;12;13;14;15;16;17})),11)+1,1)=RIGHT(L330)),"正确","错误")))</f>
        <v/>
      </c>
      <c r="AO330" s="69" t="str">
        <f>IF(AB330="","",IF(AB330=INDEX(cs!$AL$1:$AL$242,MATCH(AC330,cs!$AM$1:$AM$242,0)),"正确","请核对"))</f>
        <v/>
      </c>
      <c r="AP330" s="70"/>
    </row>
    <row r="331" ht="15.6" spans="1:42">
      <c r="A331" s="18" t="str">
        <f t="shared" si="50"/>
        <v/>
      </c>
      <c r="B331" s="19"/>
      <c r="C331" s="20"/>
      <c r="D331" s="20"/>
      <c r="E331" s="21"/>
      <c r="F331" s="22"/>
      <c r="G331" s="22"/>
      <c r="H331" s="22"/>
      <c r="I331" s="33"/>
      <c r="J331" s="34"/>
      <c r="K331" s="34"/>
      <c r="L331" s="34"/>
      <c r="M331" s="35" t="str">
        <f t="shared" si="51"/>
        <v/>
      </c>
      <c r="N331" s="35" t="str">
        <f t="shared" si="52"/>
        <v/>
      </c>
      <c r="O331" s="35" t="str">
        <f t="shared" si="53"/>
        <v/>
      </c>
      <c r="P331" s="35" t="str">
        <f t="shared" si="54"/>
        <v/>
      </c>
      <c r="Q331" s="45"/>
      <c r="R331" s="45"/>
      <c r="S331" s="45"/>
      <c r="T331" s="46"/>
      <c r="U331" s="46"/>
      <c r="V331" s="33"/>
      <c r="W331" s="34"/>
      <c r="X331" s="22"/>
      <c r="Y331" s="22"/>
      <c r="Z331" s="54"/>
      <c r="AA331" s="22"/>
      <c r="AB331" s="22"/>
      <c r="AC331" s="55"/>
      <c r="AD331" s="56"/>
      <c r="AE331" s="56"/>
      <c r="AF331" s="56"/>
      <c r="AG331" s="56"/>
      <c r="AH331" s="64" t="str">
        <f t="shared" si="55"/>
        <v/>
      </c>
      <c r="AI331" s="63" t="str">
        <f t="shared" si="56"/>
        <v/>
      </c>
      <c r="AJ331" s="63" t="str">
        <f>IF(G331="","",IF(LEN(G331)&lt;&gt;18,"位数不对",IF(AND(LEN(G331)=18,MID("10X98765432",MOD(SUM(MID(G331,{1;2;3;4;5;6;7;8;9;10;11;12;13;14;15;16;17},1)*2^(18-{1;2;3;4;5;6;7;8;9;10;11;12;13;14;15;16;17})),11)+1,1)=RIGHT(G331)),"正确","错误")))</f>
        <v/>
      </c>
      <c r="AK331" s="65" t="str">
        <f ca="1" t="shared" si="57"/>
        <v/>
      </c>
      <c r="AL331" s="63" t="str">
        <f t="shared" si="58"/>
        <v/>
      </c>
      <c r="AM331" s="63" t="str">
        <f>IF(J331="","",IF(LEN(J331)&lt;&gt;18,"位数不对",IF(AND(LEN(J331)=18,MID("10X98765432",MOD(SUM(MID(J331,{1;2;3;4;5;6;7;8;9;10;11;12;13;14;15;16;17},1)*2^(18-{1;2;3;4;5;6;7;8;9;10;11;12;13;14;15;16;17})),11)+1,1)=RIGHT(J331)),"正确","错误")))</f>
        <v/>
      </c>
      <c r="AN331" s="63" t="str">
        <f>IF(L331="","",IF(LEN(L331)&lt;&gt;18,"位数不对",IF(AND(LEN(L331)=18,MID("10X98765432",MOD(SUM(MID(L331,{1;2;3;4;5;6;7;8;9;10;11;12;13;14;15;16;17},1)*2^(18-{1;2;3;4;5;6;7;8;9;10;11;12;13;14;15;16;17})),11)+1,1)=RIGHT(L331)),"正确","错误")))</f>
        <v/>
      </c>
      <c r="AO331" s="69" t="str">
        <f>IF(AB331="","",IF(AB331=INDEX(cs!$AL$1:$AL$242,MATCH(AC331,cs!$AM$1:$AM$242,0)),"正确","请核对"))</f>
        <v/>
      </c>
      <c r="AP331" s="70"/>
    </row>
    <row r="332" ht="15.6" spans="1:42">
      <c r="A332" s="18" t="str">
        <f t="shared" si="50"/>
        <v/>
      </c>
      <c r="B332" s="19"/>
      <c r="C332" s="20"/>
      <c r="D332" s="20"/>
      <c r="E332" s="21"/>
      <c r="F332" s="22"/>
      <c r="G332" s="22"/>
      <c r="H332" s="22"/>
      <c r="I332" s="33"/>
      <c r="J332" s="34"/>
      <c r="K332" s="34"/>
      <c r="L332" s="34"/>
      <c r="M332" s="35" t="str">
        <f t="shared" si="51"/>
        <v/>
      </c>
      <c r="N332" s="35" t="str">
        <f t="shared" si="52"/>
        <v/>
      </c>
      <c r="O332" s="35" t="str">
        <f t="shared" si="53"/>
        <v/>
      </c>
      <c r="P332" s="35" t="str">
        <f t="shared" si="54"/>
        <v/>
      </c>
      <c r="Q332" s="45"/>
      <c r="R332" s="45"/>
      <c r="S332" s="45"/>
      <c r="T332" s="46"/>
      <c r="U332" s="46"/>
      <c r="V332" s="33"/>
      <c r="W332" s="34"/>
      <c r="X332" s="22"/>
      <c r="Y332" s="22"/>
      <c r="Z332" s="54"/>
      <c r="AA332" s="22"/>
      <c r="AB332" s="22"/>
      <c r="AC332" s="55"/>
      <c r="AD332" s="56"/>
      <c r="AE332" s="56"/>
      <c r="AF332" s="56"/>
      <c r="AG332" s="56"/>
      <c r="AH332" s="64" t="str">
        <f t="shared" si="55"/>
        <v/>
      </c>
      <c r="AI332" s="63" t="str">
        <f t="shared" si="56"/>
        <v/>
      </c>
      <c r="AJ332" s="63" t="str">
        <f>IF(G332="","",IF(LEN(G332)&lt;&gt;18,"位数不对",IF(AND(LEN(G332)=18,MID("10X98765432",MOD(SUM(MID(G332,{1;2;3;4;5;6;7;8;9;10;11;12;13;14;15;16;17},1)*2^(18-{1;2;3;4;5;6;7;8;9;10;11;12;13;14;15;16;17})),11)+1,1)=RIGHT(G332)),"正确","错误")))</f>
        <v/>
      </c>
      <c r="AK332" s="65" t="str">
        <f ca="1" t="shared" si="57"/>
        <v/>
      </c>
      <c r="AL332" s="63" t="str">
        <f t="shared" si="58"/>
        <v/>
      </c>
      <c r="AM332" s="63" t="str">
        <f>IF(J332="","",IF(LEN(J332)&lt;&gt;18,"位数不对",IF(AND(LEN(J332)=18,MID("10X98765432",MOD(SUM(MID(J332,{1;2;3;4;5;6;7;8;9;10;11;12;13;14;15;16;17},1)*2^(18-{1;2;3;4;5;6;7;8;9;10;11;12;13;14;15;16;17})),11)+1,1)=RIGHT(J332)),"正确","错误")))</f>
        <v/>
      </c>
      <c r="AN332" s="63" t="str">
        <f>IF(L332="","",IF(LEN(L332)&lt;&gt;18,"位数不对",IF(AND(LEN(L332)=18,MID("10X98765432",MOD(SUM(MID(L332,{1;2;3;4;5;6;7;8;9;10;11;12;13;14;15;16;17},1)*2^(18-{1;2;3;4;5;6;7;8;9;10;11;12;13;14;15;16;17})),11)+1,1)=RIGHT(L332)),"正确","错误")))</f>
        <v/>
      </c>
      <c r="AO332" s="69" t="str">
        <f>IF(AB332="","",IF(AB332=INDEX(cs!$AL$1:$AL$242,MATCH(AC332,cs!$AM$1:$AM$242,0)),"正确","请核对"))</f>
        <v/>
      </c>
      <c r="AP332" s="70"/>
    </row>
    <row r="333" ht="15.6" spans="1:42">
      <c r="A333" s="18" t="str">
        <f t="shared" si="50"/>
        <v/>
      </c>
      <c r="B333" s="19"/>
      <c r="C333" s="20"/>
      <c r="D333" s="20"/>
      <c r="E333" s="21"/>
      <c r="F333" s="22"/>
      <c r="G333" s="22"/>
      <c r="H333" s="22"/>
      <c r="I333" s="33"/>
      <c r="J333" s="34"/>
      <c r="K333" s="34"/>
      <c r="L333" s="34"/>
      <c r="M333" s="35" t="str">
        <f t="shared" si="51"/>
        <v/>
      </c>
      <c r="N333" s="35" t="str">
        <f t="shared" si="52"/>
        <v/>
      </c>
      <c r="O333" s="35" t="str">
        <f t="shared" si="53"/>
        <v/>
      </c>
      <c r="P333" s="35" t="str">
        <f t="shared" si="54"/>
        <v/>
      </c>
      <c r="Q333" s="45"/>
      <c r="R333" s="45"/>
      <c r="S333" s="45"/>
      <c r="T333" s="46"/>
      <c r="U333" s="46"/>
      <c r="V333" s="33"/>
      <c r="W333" s="34"/>
      <c r="X333" s="22"/>
      <c r="Y333" s="22"/>
      <c r="Z333" s="54"/>
      <c r="AA333" s="22"/>
      <c r="AB333" s="22"/>
      <c r="AC333" s="55"/>
      <c r="AD333" s="56"/>
      <c r="AE333" s="56"/>
      <c r="AF333" s="56"/>
      <c r="AG333" s="56"/>
      <c r="AH333" s="64" t="str">
        <f t="shared" si="55"/>
        <v/>
      </c>
      <c r="AI333" s="63" t="str">
        <f t="shared" si="56"/>
        <v/>
      </c>
      <c r="AJ333" s="63" t="str">
        <f>IF(G333="","",IF(LEN(G333)&lt;&gt;18,"位数不对",IF(AND(LEN(G333)=18,MID("10X98765432",MOD(SUM(MID(G333,{1;2;3;4;5;6;7;8;9;10;11;12;13;14;15;16;17},1)*2^(18-{1;2;3;4;5;6;7;8;9;10;11;12;13;14;15;16;17})),11)+1,1)=RIGHT(G333)),"正确","错误")))</f>
        <v/>
      </c>
      <c r="AK333" s="65" t="str">
        <f ca="1" t="shared" si="57"/>
        <v/>
      </c>
      <c r="AL333" s="63" t="str">
        <f t="shared" si="58"/>
        <v/>
      </c>
      <c r="AM333" s="63" t="str">
        <f>IF(J333="","",IF(LEN(J333)&lt;&gt;18,"位数不对",IF(AND(LEN(J333)=18,MID("10X98765432",MOD(SUM(MID(J333,{1;2;3;4;5;6;7;8;9;10;11;12;13;14;15;16;17},1)*2^(18-{1;2;3;4;5;6;7;8;9;10;11;12;13;14;15;16;17})),11)+1,1)=RIGHT(J333)),"正确","错误")))</f>
        <v/>
      </c>
      <c r="AN333" s="63" t="str">
        <f>IF(L333="","",IF(LEN(L333)&lt;&gt;18,"位数不对",IF(AND(LEN(L333)=18,MID("10X98765432",MOD(SUM(MID(L333,{1;2;3;4;5;6;7;8;9;10;11;12;13;14;15;16;17},1)*2^(18-{1;2;3;4;5;6;7;8;9;10;11;12;13;14;15;16;17})),11)+1,1)=RIGHT(L333)),"正确","错误")))</f>
        <v/>
      </c>
      <c r="AO333" s="69" t="str">
        <f>IF(AB333="","",IF(AB333=INDEX(cs!$AL$1:$AL$242,MATCH(AC333,cs!$AM$1:$AM$242,0)),"正确","请核对"))</f>
        <v/>
      </c>
      <c r="AP333" s="70"/>
    </row>
    <row r="334" ht="15.6" spans="1:42">
      <c r="A334" s="18" t="str">
        <f t="shared" si="50"/>
        <v/>
      </c>
      <c r="B334" s="19"/>
      <c r="C334" s="20"/>
      <c r="D334" s="20"/>
      <c r="E334" s="21"/>
      <c r="F334" s="22"/>
      <c r="G334" s="22"/>
      <c r="H334" s="22"/>
      <c r="I334" s="33"/>
      <c r="J334" s="34"/>
      <c r="K334" s="34"/>
      <c r="L334" s="34"/>
      <c r="M334" s="35" t="str">
        <f t="shared" si="51"/>
        <v/>
      </c>
      <c r="N334" s="35" t="str">
        <f t="shared" si="52"/>
        <v/>
      </c>
      <c r="O334" s="35" t="str">
        <f t="shared" si="53"/>
        <v/>
      </c>
      <c r="P334" s="35" t="str">
        <f t="shared" si="54"/>
        <v/>
      </c>
      <c r="Q334" s="45"/>
      <c r="R334" s="45"/>
      <c r="S334" s="45"/>
      <c r="T334" s="46"/>
      <c r="U334" s="46"/>
      <c r="V334" s="33"/>
      <c r="W334" s="34"/>
      <c r="X334" s="22"/>
      <c r="Y334" s="22"/>
      <c r="Z334" s="54"/>
      <c r="AA334" s="22"/>
      <c r="AB334" s="22"/>
      <c r="AC334" s="55"/>
      <c r="AD334" s="56"/>
      <c r="AE334" s="56"/>
      <c r="AF334" s="56"/>
      <c r="AG334" s="56"/>
      <c r="AH334" s="64" t="str">
        <f t="shared" si="55"/>
        <v/>
      </c>
      <c r="AI334" s="63" t="str">
        <f t="shared" si="56"/>
        <v/>
      </c>
      <c r="AJ334" s="63" t="str">
        <f>IF(G334="","",IF(LEN(G334)&lt;&gt;18,"位数不对",IF(AND(LEN(G334)=18,MID("10X98765432",MOD(SUM(MID(G334,{1;2;3;4;5;6;7;8;9;10;11;12;13;14;15;16;17},1)*2^(18-{1;2;3;4;5;6;7;8;9;10;11;12;13;14;15;16;17})),11)+1,1)=RIGHT(G334)),"正确","错误")))</f>
        <v/>
      </c>
      <c r="AK334" s="65" t="str">
        <f ca="1" t="shared" si="57"/>
        <v/>
      </c>
      <c r="AL334" s="63" t="str">
        <f t="shared" si="58"/>
        <v/>
      </c>
      <c r="AM334" s="63" t="str">
        <f>IF(J334="","",IF(LEN(J334)&lt;&gt;18,"位数不对",IF(AND(LEN(J334)=18,MID("10X98765432",MOD(SUM(MID(J334,{1;2;3;4;5;6;7;8;9;10;11;12;13;14;15;16;17},1)*2^(18-{1;2;3;4;5;6;7;8;9;10;11;12;13;14;15;16;17})),11)+1,1)=RIGHT(J334)),"正确","错误")))</f>
        <v/>
      </c>
      <c r="AN334" s="63" t="str">
        <f>IF(L334="","",IF(LEN(L334)&lt;&gt;18,"位数不对",IF(AND(LEN(L334)=18,MID("10X98765432",MOD(SUM(MID(L334,{1;2;3;4;5;6;7;8;9;10;11;12;13;14;15;16;17},1)*2^(18-{1;2;3;4;5;6;7;8;9;10;11;12;13;14;15;16;17})),11)+1,1)=RIGHT(L334)),"正确","错误")))</f>
        <v/>
      </c>
      <c r="AO334" s="69" t="str">
        <f>IF(AB334="","",IF(AB334=INDEX(cs!$AL$1:$AL$242,MATCH(AC334,cs!$AM$1:$AM$242,0)),"正确","请核对"))</f>
        <v/>
      </c>
      <c r="AP334" s="70"/>
    </row>
    <row r="335" ht="15.6" spans="1:42">
      <c r="A335" s="18" t="str">
        <f t="shared" si="50"/>
        <v/>
      </c>
      <c r="B335" s="19"/>
      <c r="C335" s="20"/>
      <c r="D335" s="20"/>
      <c r="E335" s="21"/>
      <c r="F335" s="22"/>
      <c r="G335" s="22"/>
      <c r="H335" s="22"/>
      <c r="I335" s="33"/>
      <c r="J335" s="34"/>
      <c r="K335" s="34"/>
      <c r="L335" s="34"/>
      <c r="M335" s="35" t="str">
        <f t="shared" si="51"/>
        <v/>
      </c>
      <c r="N335" s="35" t="str">
        <f t="shared" si="52"/>
        <v/>
      </c>
      <c r="O335" s="35" t="str">
        <f t="shared" si="53"/>
        <v/>
      </c>
      <c r="P335" s="35" t="str">
        <f t="shared" si="54"/>
        <v/>
      </c>
      <c r="Q335" s="45"/>
      <c r="R335" s="45"/>
      <c r="S335" s="45"/>
      <c r="T335" s="46"/>
      <c r="U335" s="46"/>
      <c r="V335" s="33"/>
      <c r="W335" s="34"/>
      <c r="X335" s="22"/>
      <c r="Y335" s="22"/>
      <c r="Z335" s="54"/>
      <c r="AA335" s="22"/>
      <c r="AB335" s="22"/>
      <c r="AC335" s="55"/>
      <c r="AD335" s="56"/>
      <c r="AE335" s="56"/>
      <c r="AF335" s="56"/>
      <c r="AG335" s="56"/>
      <c r="AH335" s="64" t="str">
        <f t="shared" si="55"/>
        <v/>
      </c>
      <c r="AI335" s="63" t="str">
        <f t="shared" si="56"/>
        <v/>
      </c>
      <c r="AJ335" s="63" t="str">
        <f>IF(G335="","",IF(LEN(G335)&lt;&gt;18,"位数不对",IF(AND(LEN(G335)=18,MID("10X98765432",MOD(SUM(MID(G335,{1;2;3;4;5;6;7;8;9;10;11;12;13;14;15;16;17},1)*2^(18-{1;2;3;4;5;6;7;8;9;10;11;12;13;14;15;16;17})),11)+1,1)=RIGHT(G335)),"正确","错误")))</f>
        <v/>
      </c>
      <c r="AK335" s="65" t="str">
        <f ca="1" t="shared" si="57"/>
        <v/>
      </c>
      <c r="AL335" s="63" t="str">
        <f t="shared" si="58"/>
        <v/>
      </c>
      <c r="AM335" s="63" t="str">
        <f>IF(J335="","",IF(LEN(J335)&lt;&gt;18,"位数不对",IF(AND(LEN(J335)=18,MID("10X98765432",MOD(SUM(MID(J335,{1;2;3;4;5;6;7;8;9;10;11;12;13;14;15;16;17},1)*2^(18-{1;2;3;4;5;6;7;8;9;10;11;12;13;14;15;16;17})),11)+1,1)=RIGHT(J335)),"正确","错误")))</f>
        <v/>
      </c>
      <c r="AN335" s="63" t="str">
        <f>IF(L335="","",IF(LEN(L335)&lt;&gt;18,"位数不对",IF(AND(LEN(L335)=18,MID("10X98765432",MOD(SUM(MID(L335,{1;2;3;4;5;6;7;8;9;10;11;12;13;14;15;16;17},1)*2^(18-{1;2;3;4;5;6;7;8;9;10;11;12;13;14;15;16;17})),11)+1,1)=RIGHT(L335)),"正确","错误")))</f>
        <v/>
      </c>
      <c r="AO335" s="69" t="str">
        <f>IF(AB335="","",IF(AB335=INDEX(cs!$AL$1:$AL$242,MATCH(AC335,cs!$AM$1:$AM$242,0)),"正确","请核对"))</f>
        <v/>
      </c>
      <c r="AP335" s="70"/>
    </row>
    <row r="336" ht="15.6" spans="1:42">
      <c r="A336" s="18" t="str">
        <f t="shared" si="50"/>
        <v/>
      </c>
      <c r="B336" s="19"/>
      <c r="C336" s="20"/>
      <c r="D336" s="20"/>
      <c r="E336" s="21"/>
      <c r="F336" s="22"/>
      <c r="G336" s="22"/>
      <c r="H336" s="22"/>
      <c r="I336" s="33"/>
      <c r="J336" s="34"/>
      <c r="K336" s="34"/>
      <c r="L336" s="34"/>
      <c r="M336" s="35" t="str">
        <f t="shared" si="51"/>
        <v/>
      </c>
      <c r="N336" s="35" t="str">
        <f t="shared" si="52"/>
        <v/>
      </c>
      <c r="O336" s="35" t="str">
        <f t="shared" si="53"/>
        <v/>
      </c>
      <c r="P336" s="35" t="str">
        <f t="shared" si="54"/>
        <v/>
      </c>
      <c r="Q336" s="45"/>
      <c r="R336" s="45"/>
      <c r="S336" s="45"/>
      <c r="T336" s="46"/>
      <c r="U336" s="46"/>
      <c r="V336" s="33"/>
      <c r="W336" s="34"/>
      <c r="X336" s="22"/>
      <c r="Y336" s="22"/>
      <c r="Z336" s="54"/>
      <c r="AA336" s="22"/>
      <c r="AB336" s="22"/>
      <c r="AC336" s="55"/>
      <c r="AD336" s="56"/>
      <c r="AE336" s="56"/>
      <c r="AF336" s="56"/>
      <c r="AG336" s="56"/>
      <c r="AH336" s="64" t="str">
        <f t="shared" si="55"/>
        <v/>
      </c>
      <c r="AI336" s="63" t="str">
        <f t="shared" si="56"/>
        <v/>
      </c>
      <c r="AJ336" s="63" t="str">
        <f>IF(G336="","",IF(LEN(G336)&lt;&gt;18,"位数不对",IF(AND(LEN(G336)=18,MID("10X98765432",MOD(SUM(MID(G336,{1;2;3;4;5;6;7;8;9;10;11;12;13;14;15;16;17},1)*2^(18-{1;2;3;4;5;6;7;8;9;10;11;12;13;14;15;16;17})),11)+1,1)=RIGHT(G336)),"正确","错误")))</f>
        <v/>
      </c>
      <c r="AK336" s="65" t="str">
        <f ca="1" t="shared" si="57"/>
        <v/>
      </c>
      <c r="AL336" s="63" t="str">
        <f t="shared" si="58"/>
        <v/>
      </c>
      <c r="AM336" s="63" t="str">
        <f>IF(J336="","",IF(LEN(J336)&lt;&gt;18,"位数不对",IF(AND(LEN(J336)=18,MID("10X98765432",MOD(SUM(MID(J336,{1;2;3;4;5;6;7;8;9;10;11;12;13;14;15;16;17},1)*2^(18-{1;2;3;4;5;6;7;8;9;10;11;12;13;14;15;16;17})),11)+1,1)=RIGHT(J336)),"正确","错误")))</f>
        <v/>
      </c>
      <c r="AN336" s="63" t="str">
        <f>IF(L336="","",IF(LEN(L336)&lt;&gt;18,"位数不对",IF(AND(LEN(L336)=18,MID("10X98765432",MOD(SUM(MID(L336,{1;2;3;4;5;6;7;8;9;10;11;12;13;14;15;16;17},1)*2^(18-{1;2;3;4;5;6;7;8;9;10;11;12;13;14;15;16;17})),11)+1,1)=RIGHT(L336)),"正确","错误")))</f>
        <v/>
      </c>
      <c r="AO336" s="69" t="str">
        <f>IF(AB336="","",IF(AB336=INDEX(cs!$AL$1:$AL$242,MATCH(AC336,cs!$AM$1:$AM$242,0)),"正确","请核对"))</f>
        <v/>
      </c>
      <c r="AP336" s="70"/>
    </row>
    <row r="337" ht="15.6" spans="1:42">
      <c r="A337" s="18" t="str">
        <f t="shared" si="50"/>
        <v/>
      </c>
      <c r="B337" s="19"/>
      <c r="C337" s="20"/>
      <c r="D337" s="20"/>
      <c r="E337" s="21"/>
      <c r="F337" s="22"/>
      <c r="G337" s="22"/>
      <c r="H337" s="22"/>
      <c r="I337" s="33"/>
      <c r="J337" s="34"/>
      <c r="K337" s="34"/>
      <c r="L337" s="34"/>
      <c r="M337" s="35" t="str">
        <f t="shared" si="51"/>
        <v/>
      </c>
      <c r="N337" s="35" t="str">
        <f t="shared" si="52"/>
        <v/>
      </c>
      <c r="O337" s="35" t="str">
        <f t="shared" si="53"/>
        <v/>
      </c>
      <c r="P337" s="35" t="str">
        <f t="shared" si="54"/>
        <v/>
      </c>
      <c r="Q337" s="45"/>
      <c r="R337" s="45"/>
      <c r="S337" s="45"/>
      <c r="T337" s="46"/>
      <c r="U337" s="46"/>
      <c r="V337" s="33"/>
      <c r="W337" s="34"/>
      <c r="X337" s="22"/>
      <c r="Y337" s="22"/>
      <c r="Z337" s="54"/>
      <c r="AA337" s="22"/>
      <c r="AB337" s="22"/>
      <c r="AC337" s="55"/>
      <c r="AD337" s="56"/>
      <c r="AE337" s="56"/>
      <c r="AF337" s="56"/>
      <c r="AG337" s="56"/>
      <c r="AH337" s="64" t="str">
        <f t="shared" si="55"/>
        <v/>
      </c>
      <c r="AI337" s="63" t="str">
        <f t="shared" si="56"/>
        <v/>
      </c>
      <c r="AJ337" s="63" t="str">
        <f>IF(G337="","",IF(LEN(G337)&lt;&gt;18,"位数不对",IF(AND(LEN(G337)=18,MID("10X98765432",MOD(SUM(MID(G337,{1;2;3;4;5;6;7;8;9;10;11;12;13;14;15;16;17},1)*2^(18-{1;2;3;4;5;6;7;8;9;10;11;12;13;14;15;16;17})),11)+1,1)=RIGHT(G337)),"正确","错误")))</f>
        <v/>
      </c>
      <c r="AK337" s="65" t="str">
        <f ca="1" t="shared" si="57"/>
        <v/>
      </c>
      <c r="AL337" s="63" t="str">
        <f t="shared" si="58"/>
        <v/>
      </c>
      <c r="AM337" s="63" t="str">
        <f>IF(J337="","",IF(LEN(J337)&lt;&gt;18,"位数不对",IF(AND(LEN(J337)=18,MID("10X98765432",MOD(SUM(MID(J337,{1;2;3;4;5;6;7;8;9;10;11;12;13;14;15;16;17},1)*2^(18-{1;2;3;4;5;6;7;8;9;10;11;12;13;14;15;16;17})),11)+1,1)=RIGHT(J337)),"正确","错误")))</f>
        <v/>
      </c>
      <c r="AN337" s="63" t="str">
        <f>IF(L337="","",IF(LEN(L337)&lt;&gt;18,"位数不对",IF(AND(LEN(L337)=18,MID("10X98765432",MOD(SUM(MID(L337,{1;2;3;4;5;6;7;8;9;10;11;12;13;14;15;16;17},1)*2^(18-{1;2;3;4;5;6;7;8;9;10;11;12;13;14;15;16;17})),11)+1,1)=RIGHT(L337)),"正确","错误")))</f>
        <v/>
      </c>
      <c r="AO337" s="69" t="str">
        <f>IF(AB337="","",IF(AB337=INDEX(cs!$AL$1:$AL$242,MATCH(AC337,cs!$AM$1:$AM$242,0)),"正确","请核对"))</f>
        <v/>
      </c>
      <c r="AP337" s="70"/>
    </row>
    <row r="338" ht="15.6" spans="1:42">
      <c r="A338" s="18" t="str">
        <f t="shared" si="50"/>
        <v/>
      </c>
      <c r="B338" s="19"/>
      <c r="C338" s="20"/>
      <c r="D338" s="20"/>
      <c r="E338" s="21"/>
      <c r="F338" s="22"/>
      <c r="G338" s="22"/>
      <c r="H338" s="22"/>
      <c r="I338" s="33"/>
      <c r="J338" s="34"/>
      <c r="K338" s="34"/>
      <c r="L338" s="34"/>
      <c r="M338" s="35" t="str">
        <f t="shared" si="51"/>
        <v/>
      </c>
      <c r="N338" s="35" t="str">
        <f t="shared" si="52"/>
        <v/>
      </c>
      <c r="O338" s="35" t="str">
        <f t="shared" si="53"/>
        <v/>
      </c>
      <c r="P338" s="35" t="str">
        <f t="shared" si="54"/>
        <v/>
      </c>
      <c r="Q338" s="45"/>
      <c r="R338" s="45"/>
      <c r="S338" s="45"/>
      <c r="T338" s="46"/>
      <c r="U338" s="46"/>
      <c r="V338" s="33"/>
      <c r="W338" s="34"/>
      <c r="X338" s="22"/>
      <c r="Y338" s="22"/>
      <c r="Z338" s="54"/>
      <c r="AA338" s="22"/>
      <c r="AB338" s="22"/>
      <c r="AC338" s="55"/>
      <c r="AD338" s="56"/>
      <c r="AE338" s="56"/>
      <c r="AF338" s="56"/>
      <c r="AG338" s="56"/>
      <c r="AH338" s="64" t="str">
        <f t="shared" si="55"/>
        <v/>
      </c>
      <c r="AI338" s="63" t="str">
        <f t="shared" si="56"/>
        <v/>
      </c>
      <c r="AJ338" s="63" t="str">
        <f>IF(G338="","",IF(LEN(G338)&lt;&gt;18,"位数不对",IF(AND(LEN(G338)=18,MID("10X98765432",MOD(SUM(MID(G338,{1;2;3;4;5;6;7;8;9;10;11;12;13;14;15;16;17},1)*2^(18-{1;2;3;4;5;6;7;8;9;10;11;12;13;14;15;16;17})),11)+1,1)=RIGHT(G338)),"正确","错误")))</f>
        <v/>
      </c>
      <c r="AK338" s="65" t="str">
        <f ca="1" t="shared" si="57"/>
        <v/>
      </c>
      <c r="AL338" s="63" t="str">
        <f t="shared" si="58"/>
        <v/>
      </c>
      <c r="AM338" s="63" t="str">
        <f>IF(J338="","",IF(LEN(J338)&lt;&gt;18,"位数不对",IF(AND(LEN(J338)=18,MID("10X98765432",MOD(SUM(MID(J338,{1;2;3;4;5;6;7;8;9;10;11;12;13;14;15;16;17},1)*2^(18-{1;2;3;4;5;6;7;8;9;10;11;12;13;14;15;16;17})),11)+1,1)=RIGHT(J338)),"正确","错误")))</f>
        <v/>
      </c>
      <c r="AN338" s="63" t="str">
        <f>IF(L338="","",IF(LEN(L338)&lt;&gt;18,"位数不对",IF(AND(LEN(L338)=18,MID("10X98765432",MOD(SUM(MID(L338,{1;2;3;4;5;6;7;8;9;10;11;12;13;14;15;16;17},1)*2^(18-{1;2;3;4;5;6;7;8;9;10;11;12;13;14;15;16;17})),11)+1,1)=RIGHT(L338)),"正确","错误")))</f>
        <v/>
      </c>
      <c r="AO338" s="69" t="str">
        <f>IF(AB338="","",IF(AB338=INDEX(cs!$AL$1:$AL$242,MATCH(AC338,cs!$AM$1:$AM$242,0)),"正确","请核对"))</f>
        <v/>
      </c>
      <c r="AP338" s="70"/>
    </row>
    <row r="339" ht="15.6" spans="1:42">
      <c r="A339" s="18" t="str">
        <f t="shared" si="50"/>
        <v/>
      </c>
      <c r="B339" s="19"/>
      <c r="C339" s="20"/>
      <c r="D339" s="20"/>
      <c r="E339" s="21"/>
      <c r="F339" s="22"/>
      <c r="G339" s="22"/>
      <c r="H339" s="22"/>
      <c r="I339" s="33"/>
      <c r="J339" s="34"/>
      <c r="K339" s="34"/>
      <c r="L339" s="34"/>
      <c r="M339" s="35" t="str">
        <f t="shared" si="51"/>
        <v/>
      </c>
      <c r="N339" s="35" t="str">
        <f t="shared" si="52"/>
        <v/>
      </c>
      <c r="O339" s="35" t="str">
        <f t="shared" si="53"/>
        <v/>
      </c>
      <c r="P339" s="35" t="str">
        <f t="shared" si="54"/>
        <v/>
      </c>
      <c r="Q339" s="45"/>
      <c r="R339" s="45"/>
      <c r="S339" s="45"/>
      <c r="T339" s="46"/>
      <c r="U339" s="46"/>
      <c r="V339" s="33"/>
      <c r="W339" s="34"/>
      <c r="X339" s="22"/>
      <c r="Y339" s="22"/>
      <c r="Z339" s="54"/>
      <c r="AA339" s="22"/>
      <c r="AB339" s="22"/>
      <c r="AC339" s="55"/>
      <c r="AD339" s="56"/>
      <c r="AE339" s="56"/>
      <c r="AF339" s="56"/>
      <c r="AG339" s="56"/>
      <c r="AH339" s="64" t="str">
        <f t="shared" si="55"/>
        <v/>
      </c>
      <c r="AI339" s="63" t="str">
        <f t="shared" si="56"/>
        <v/>
      </c>
      <c r="AJ339" s="63" t="str">
        <f>IF(G339="","",IF(LEN(G339)&lt;&gt;18,"位数不对",IF(AND(LEN(G339)=18,MID("10X98765432",MOD(SUM(MID(G339,{1;2;3;4;5;6;7;8;9;10;11;12;13;14;15;16;17},1)*2^(18-{1;2;3;4;5;6;7;8;9;10;11;12;13;14;15;16;17})),11)+1,1)=RIGHT(G339)),"正确","错误")))</f>
        <v/>
      </c>
      <c r="AK339" s="65" t="str">
        <f ca="1" t="shared" si="57"/>
        <v/>
      </c>
      <c r="AL339" s="63" t="str">
        <f t="shared" si="58"/>
        <v/>
      </c>
      <c r="AM339" s="63" t="str">
        <f>IF(J339="","",IF(LEN(J339)&lt;&gt;18,"位数不对",IF(AND(LEN(J339)=18,MID("10X98765432",MOD(SUM(MID(J339,{1;2;3;4;5;6;7;8;9;10;11;12;13;14;15;16;17},1)*2^(18-{1;2;3;4;5;6;7;8;9;10;11;12;13;14;15;16;17})),11)+1,1)=RIGHT(J339)),"正确","错误")))</f>
        <v/>
      </c>
      <c r="AN339" s="63" t="str">
        <f>IF(L339="","",IF(LEN(L339)&lt;&gt;18,"位数不对",IF(AND(LEN(L339)=18,MID("10X98765432",MOD(SUM(MID(L339,{1;2;3;4;5;6;7;8;9;10;11;12;13;14;15;16;17},1)*2^(18-{1;2;3;4;5;6;7;8;9;10;11;12;13;14;15;16;17})),11)+1,1)=RIGHT(L339)),"正确","错误")))</f>
        <v/>
      </c>
      <c r="AO339" s="69" t="str">
        <f>IF(AB339="","",IF(AB339=INDEX(cs!$AL$1:$AL$242,MATCH(AC339,cs!$AM$1:$AM$242,0)),"正确","请核对"))</f>
        <v/>
      </c>
      <c r="AP339" s="70"/>
    </row>
    <row r="340" ht="15.6" spans="1:42">
      <c r="A340" s="18" t="str">
        <f t="shared" si="50"/>
        <v/>
      </c>
      <c r="B340" s="19"/>
      <c r="C340" s="20"/>
      <c r="D340" s="20"/>
      <c r="E340" s="21"/>
      <c r="F340" s="22"/>
      <c r="G340" s="22"/>
      <c r="H340" s="22"/>
      <c r="I340" s="33"/>
      <c r="J340" s="34"/>
      <c r="K340" s="34"/>
      <c r="L340" s="34"/>
      <c r="M340" s="35" t="str">
        <f t="shared" si="51"/>
        <v/>
      </c>
      <c r="N340" s="35" t="str">
        <f t="shared" si="52"/>
        <v/>
      </c>
      <c r="O340" s="35" t="str">
        <f t="shared" si="53"/>
        <v/>
      </c>
      <c r="P340" s="35" t="str">
        <f t="shared" si="54"/>
        <v/>
      </c>
      <c r="Q340" s="45"/>
      <c r="R340" s="45"/>
      <c r="S340" s="45"/>
      <c r="T340" s="46"/>
      <c r="U340" s="46"/>
      <c r="V340" s="33"/>
      <c r="W340" s="34"/>
      <c r="X340" s="22"/>
      <c r="Y340" s="22"/>
      <c r="Z340" s="54"/>
      <c r="AA340" s="22"/>
      <c r="AB340" s="22"/>
      <c r="AC340" s="55"/>
      <c r="AD340" s="56"/>
      <c r="AE340" s="56"/>
      <c r="AF340" s="56"/>
      <c r="AG340" s="56"/>
      <c r="AH340" s="64" t="str">
        <f t="shared" si="55"/>
        <v/>
      </c>
      <c r="AI340" s="63" t="str">
        <f t="shared" si="56"/>
        <v/>
      </c>
      <c r="AJ340" s="63" t="str">
        <f>IF(G340="","",IF(LEN(G340)&lt;&gt;18,"位数不对",IF(AND(LEN(G340)=18,MID("10X98765432",MOD(SUM(MID(G340,{1;2;3;4;5;6;7;8;9;10;11;12;13;14;15;16;17},1)*2^(18-{1;2;3;4;5;6;7;8;9;10;11;12;13;14;15;16;17})),11)+1,1)=RIGHT(G340)),"正确","错误")))</f>
        <v/>
      </c>
      <c r="AK340" s="65" t="str">
        <f ca="1" t="shared" si="57"/>
        <v/>
      </c>
      <c r="AL340" s="63" t="str">
        <f t="shared" si="58"/>
        <v/>
      </c>
      <c r="AM340" s="63" t="str">
        <f>IF(J340="","",IF(LEN(J340)&lt;&gt;18,"位数不对",IF(AND(LEN(J340)=18,MID("10X98765432",MOD(SUM(MID(J340,{1;2;3;4;5;6;7;8;9;10;11;12;13;14;15;16;17},1)*2^(18-{1;2;3;4;5;6;7;8;9;10;11;12;13;14;15;16;17})),11)+1,1)=RIGHT(J340)),"正确","错误")))</f>
        <v/>
      </c>
      <c r="AN340" s="63" t="str">
        <f>IF(L340="","",IF(LEN(L340)&lt;&gt;18,"位数不对",IF(AND(LEN(L340)=18,MID("10X98765432",MOD(SUM(MID(L340,{1;2;3;4;5;6;7;8;9;10;11;12;13;14;15;16;17},1)*2^(18-{1;2;3;4;5;6;7;8;9;10;11;12;13;14;15;16;17})),11)+1,1)=RIGHT(L340)),"正确","错误")))</f>
        <v/>
      </c>
      <c r="AO340" s="69" t="str">
        <f>IF(AB340="","",IF(AB340=INDEX(cs!$AL$1:$AL$242,MATCH(AC340,cs!$AM$1:$AM$242,0)),"正确","请核对"))</f>
        <v/>
      </c>
      <c r="AP340" s="70"/>
    </row>
    <row r="341" ht="15.6" spans="1:42">
      <c r="A341" s="18" t="str">
        <f t="shared" si="50"/>
        <v/>
      </c>
      <c r="B341" s="19"/>
      <c r="C341" s="20"/>
      <c r="D341" s="20"/>
      <c r="E341" s="21"/>
      <c r="F341" s="22"/>
      <c r="G341" s="22"/>
      <c r="H341" s="22"/>
      <c r="I341" s="33"/>
      <c r="J341" s="34"/>
      <c r="K341" s="34"/>
      <c r="L341" s="34"/>
      <c r="M341" s="35" t="str">
        <f t="shared" si="51"/>
        <v/>
      </c>
      <c r="N341" s="35" t="str">
        <f t="shared" si="52"/>
        <v/>
      </c>
      <c r="O341" s="35" t="str">
        <f t="shared" si="53"/>
        <v/>
      </c>
      <c r="P341" s="35" t="str">
        <f t="shared" si="54"/>
        <v/>
      </c>
      <c r="Q341" s="45"/>
      <c r="R341" s="45"/>
      <c r="S341" s="45"/>
      <c r="T341" s="46"/>
      <c r="U341" s="46"/>
      <c r="V341" s="33"/>
      <c r="W341" s="34"/>
      <c r="X341" s="22"/>
      <c r="Y341" s="22"/>
      <c r="Z341" s="54"/>
      <c r="AA341" s="22"/>
      <c r="AB341" s="22"/>
      <c r="AC341" s="55"/>
      <c r="AD341" s="56"/>
      <c r="AE341" s="56"/>
      <c r="AF341" s="56"/>
      <c r="AG341" s="56"/>
      <c r="AH341" s="64" t="str">
        <f t="shared" si="55"/>
        <v/>
      </c>
      <c r="AI341" s="63" t="str">
        <f t="shared" si="56"/>
        <v/>
      </c>
      <c r="AJ341" s="63" t="str">
        <f>IF(G341="","",IF(LEN(G341)&lt;&gt;18,"位数不对",IF(AND(LEN(G341)=18,MID("10X98765432",MOD(SUM(MID(G341,{1;2;3;4;5;6;7;8;9;10;11;12;13;14;15;16;17},1)*2^(18-{1;2;3;4;5;6;7;8;9;10;11;12;13;14;15;16;17})),11)+1,1)=RIGHT(G341)),"正确","错误")))</f>
        <v/>
      </c>
      <c r="AK341" s="65" t="str">
        <f ca="1" t="shared" si="57"/>
        <v/>
      </c>
      <c r="AL341" s="63" t="str">
        <f t="shared" si="58"/>
        <v/>
      </c>
      <c r="AM341" s="63" t="str">
        <f>IF(J341="","",IF(LEN(J341)&lt;&gt;18,"位数不对",IF(AND(LEN(J341)=18,MID("10X98765432",MOD(SUM(MID(J341,{1;2;3;4;5;6;7;8;9;10;11;12;13;14;15;16;17},1)*2^(18-{1;2;3;4;5;6;7;8;9;10;11;12;13;14;15;16;17})),11)+1,1)=RIGHT(J341)),"正确","错误")))</f>
        <v/>
      </c>
      <c r="AN341" s="63" t="str">
        <f>IF(L341="","",IF(LEN(L341)&lt;&gt;18,"位数不对",IF(AND(LEN(L341)=18,MID("10X98765432",MOD(SUM(MID(L341,{1;2;3;4;5;6;7;8;9;10;11;12;13;14;15;16;17},1)*2^(18-{1;2;3;4;5;6;7;8;9;10;11;12;13;14;15;16;17})),11)+1,1)=RIGHT(L341)),"正确","错误")))</f>
        <v/>
      </c>
      <c r="AO341" s="69" t="str">
        <f>IF(AB341="","",IF(AB341=INDEX(cs!$AL$1:$AL$242,MATCH(AC341,cs!$AM$1:$AM$242,0)),"正确","请核对"))</f>
        <v/>
      </c>
      <c r="AP341" s="70"/>
    </row>
    <row r="342" ht="15.6" spans="1:42">
      <c r="A342" s="18" t="str">
        <f t="shared" si="50"/>
        <v/>
      </c>
      <c r="B342" s="19"/>
      <c r="C342" s="20"/>
      <c r="D342" s="20"/>
      <c r="E342" s="21"/>
      <c r="F342" s="22"/>
      <c r="G342" s="22"/>
      <c r="H342" s="22"/>
      <c r="I342" s="33"/>
      <c r="J342" s="34"/>
      <c r="K342" s="34"/>
      <c r="L342" s="34"/>
      <c r="M342" s="35" t="str">
        <f t="shared" si="51"/>
        <v/>
      </c>
      <c r="N342" s="35" t="str">
        <f t="shared" si="52"/>
        <v/>
      </c>
      <c r="O342" s="35" t="str">
        <f t="shared" si="53"/>
        <v/>
      </c>
      <c r="P342" s="35" t="str">
        <f t="shared" si="54"/>
        <v/>
      </c>
      <c r="Q342" s="45"/>
      <c r="R342" s="45"/>
      <c r="S342" s="45"/>
      <c r="T342" s="46"/>
      <c r="U342" s="46"/>
      <c r="V342" s="33"/>
      <c r="W342" s="34"/>
      <c r="X342" s="22"/>
      <c r="Y342" s="22"/>
      <c r="Z342" s="54"/>
      <c r="AA342" s="22"/>
      <c r="AB342" s="22"/>
      <c r="AC342" s="55"/>
      <c r="AD342" s="56"/>
      <c r="AE342" s="56"/>
      <c r="AF342" s="56"/>
      <c r="AG342" s="56"/>
      <c r="AH342" s="64" t="str">
        <f t="shared" si="55"/>
        <v/>
      </c>
      <c r="AI342" s="63" t="str">
        <f t="shared" si="56"/>
        <v/>
      </c>
      <c r="AJ342" s="63" t="str">
        <f>IF(G342="","",IF(LEN(G342)&lt;&gt;18,"位数不对",IF(AND(LEN(G342)=18,MID("10X98765432",MOD(SUM(MID(G342,{1;2;3;4;5;6;7;8;9;10;11;12;13;14;15;16;17},1)*2^(18-{1;2;3;4;5;6;7;8;9;10;11;12;13;14;15;16;17})),11)+1,1)=RIGHT(G342)),"正确","错误")))</f>
        <v/>
      </c>
      <c r="AK342" s="65" t="str">
        <f ca="1" t="shared" si="57"/>
        <v/>
      </c>
      <c r="AL342" s="63" t="str">
        <f t="shared" si="58"/>
        <v/>
      </c>
      <c r="AM342" s="63" t="str">
        <f>IF(J342="","",IF(LEN(J342)&lt;&gt;18,"位数不对",IF(AND(LEN(J342)=18,MID("10X98765432",MOD(SUM(MID(J342,{1;2;3;4;5;6;7;8;9;10;11;12;13;14;15;16;17},1)*2^(18-{1;2;3;4;5;6;7;8;9;10;11;12;13;14;15;16;17})),11)+1,1)=RIGHT(J342)),"正确","错误")))</f>
        <v/>
      </c>
      <c r="AN342" s="63" t="str">
        <f>IF(L342="","",IF(LEN(L342)&lt;&gt;18,"位数不对",IF(AND(LEN(L342)=18,MID("10X98765432",MOD(SUM(MID(L342,{1;2;3;4;5;6;7;8;9;10;11;12;13;14;15;16;17},1)*2^(18-{1;2;3;4;5;6;7;8;9;10;11;12;13;14;15;16;17})),11)+1,1)=RIGHT(L342)),"正确","错误")))</f>
        <v/>
      </c>
      <c r="AO342" s="69" t="str">
        <f>IF(AB342="","",IF(AB342=INDEX(cs!$AL$1:$AL$242,MATCH(AC342,cs!$AM$1:$AM$242,0)),"正确","请核对"))</f>
        <v/>
      </c>
      <c r="AP342" s="70"/>
    </row>
    <row r="343" ht="15.6" spans="1:42">
      <c r="A343" s="18" t="str">
        <f t="shared" si="50"/>
        <v/>
      </c>
      <c r="B343" s="19"/>
      <c r="C343" s="20"/>
      <c r="D343" s="20"/>
      <c r="E343" s="21"/>
      <c r="F343" s="22"/>
      <c r="G343" s="22"/>
      <c r="H343" s="22"/>
      <c r="I343" s="33"/>
      <c r="J343" s="34"/>
      <c r="K343" s="34"/>
      <c r="L343" s="34"/>
      <c r="M343" s="35" t="str">
        <f t="shared" si="51"/>
        <v/>
      </c>
      <c r="N343" s="35" t="str">
        <f t="shared" si="52"/>
        <v/>
      </c>
      <c r="O343" s="35" t="str">
        <f t="shared" si="53"/>
        <v/>
      </c>
      <c r="P343" s="35" t="str">
        <f t="shared" si="54"/>
        <v/>
      </c>
      <c r="Q343" s="45"/>
      <c r="R343" s="45"/>
      <c r="S343" s="45"/>
      <c r="T343" s="46"/>
      <c r="U343" s="46"/>
      <c r="V343" s="33"/>
      <c r="W343" s="34"/>
      <c r="X343" s="22"/>
      <c r="Y343" s="22"/>
      <c r="Z343" s="54"/>
      <c r="AA343" s="22"/>
      <c r="AB343" s="22"/>
      <c r="AC343" s="55"/>
      <c r="AD343" s="56"/>
      <c r="AE343" s="56"/>
      <c r="AF343" s="56"/>
      <c r="AG343" s="56"/>
      <c r="AH343" s="64" t="str">
        <f t="shared" si="55"/>
        <v/>
      </c>
      <c r="AI343" s="63" t="str">
        <f t="shared" si="56"/>
        <v/>
      </c>
      <c r="AJ343" s="63" t="str">
        <f>IF(G343="","",IF(LEN(G343)&lt;&gt;18,"位数不对",IF(AND(LEN(G343)=18,MID("10X98765432",MOD(SUM(MID(G343,{1;2;3;4;5;6;7;8;9;10;11;12;13;14;15;16;17},1)*2^(18-{1;2;3;4;5;6;7;8;9;10;11;12;13;14;15;16;17})),11)+1,1)=RIGHT(G343)),"正确","错误")))</f>
        <v/>
      </c>
      <c r="AK343" s="65" t="str">
        <f ca="1" t="shared" si="57"/>
        <v/>
      </c>
      <c r="AL343" s="63" t="str">
        <f t="shared" si="58"/>
        <v/>
      </c>
      <c r="AM343" s="63" t="str">
        <f>IF(J343="","",IF(LEN(J343)&lt;&gt;18,"位数不对",IF(AND(LEN(J343)=18,MID("10X98765432",MOD(SUM(MID(J343,{1;2;3;4;5;6;7;8;9;10;11;12;13;14;15;16;17},1)*2^(18-{1;2;3;4;5;6;7;8;9;10;11;12;13;14;15;16;17})),11)+1,1)=RIGHT(J343)),"正确","错误")))</f>
        <v/>
      </c>
      <c r="AN343" s="63" t="str">
        <f>IF(L343="","",IF(LEN(L343)&lt;&gt;18,"位数不对",IF(AND(LEN(L343)=18,MID("10X98765432",MOD(SUM(MID(L343,{1;2;3;4;5;6;7;8;9;10;11;12;13;14;15;16;17},1)*2^(18-{1;2;3;4;5;6;7;8;9;10;11;12;13;14;15;16;17})),11)+1,1)=RIGHT(L343)),"正确","错误")))</f>
        <v/>
      </c>
      <c r="AO343" s="69" t="str">
        <f>IF(AB343="","",IF(AB343=INDEX(cs!$AL$1:$AL$242,MATCH(AC343,cs!$AM$1:$AM$242,0)),"正确","请核对"))</f>
        <v/>
      </c>
      <c r="AP343" s="70"/>
    </row>
    <row r="344" ht="15.6" spans="1:42">
      <c r="A344" s="18" t="str">
        <f t="shared" si="50"/>
        <v/>
      </c>
      <c r="B344" s="19"/>
      <c r="C344" s="20"/>
      <c r="D344" s="20"/>
      <c r="E344" s="21"/>
      <c r="F344" s="22"/>
      <c r="G344" s="22"/>
      <c r="H344" s="22"/>
      <c r="I344" s="33"/>
      <c r="J344" s="34"/>
      <c r="K344" s="34"/>
      <c r="L344" s="34"/>
      <c r="M344" s="35" t="str">
        <f t="shared" si="51"/>
        <v/>
      </c>
      <c r="N344" s="35" t="str">
        <f t="shared" si="52"/>
        <v/>
      </c>
      <c r="O344" s="35" t="str">
        <f t="shared" si="53"/>
        <v/>
      </c>
      <c r="P344" s="35" t="str">
        <f t="shared" si="54"/>
        <v/>
      </c>
      <c r="Q344" s="45"/>
      <c r="R344" s="45"/>
      <c r="S344" s="45"/>
      <c r="T344" s="46"/>
      <c r="U344" s="46"/>
      <c r="V344" s="33"/>
      <c r="W344" s="34"/>
      <c r="X344" s="22"/>
      <c r="Y344" s="22"/>
      <c r="Z344" s="54"/>
      <c r="AA344" s="22"/>
      <c r="AB344" s="22"/>
      <c r="AC344" s="55"/>
      <c r="AD344" s="56"/>
      <c r="AE344" s="56"/>
      <c r="AF344" s="56"/>
      <c r="AG344" s="56"/>
      <c r="AH344" s="64" t="str">
        <f t="shared" si="55"/>
        <v/>
      </c>
      <c r="AI344" s="63" t="str">
        <f t="shared" si="56"/>
        <v/>
      </c>
      <c r="AJ344" s="63" t="str">
        <f>IF(G344="","",IF(LEN(G344)&lt;&gt;18,"位数不对",IF(AND(LEN(G344)=18,MID("10X98765432",MOD(SUM(MID(G344,{1;2;3;4;5;6;7;8;9;10;11;12;13;14;15;16;17},1)*2^(18-{1;2;3;4;5;6;7;8;9;10;11;12;13;14;15;16;17})),11)+1,1)=RIGHT(G344)),"正确","错误")))</f>
        <v/>
      </c>
      <c r="AK344" s="65" t="str">
        <f ca="1" t="shared" si="57"/>
        <v/>
      </c>
      <c r="AL344" s="63" t="str">
        <f t="shared" si="58"/>
        <v/>
      </c>
      <c r="AM344" s="63" t="str">
        <f>IF(J344="","",IF(LEN(J344)&lt;&gt;18,"位数不对",IF(AND(LEN(J344)=18,MID("10X98765432",MOD(SUM(MID(J344,{1;2;3;4;5;6;7;8;9;10;11;12;13;14;15;16;17},1)*2^(18-{1;2;3;4;5;6;7;8;9;10;11;12;13;14;15;16;17})),11)+1,1)=RIGHT(J344)),"正确","错误")))</f>
        <v/>
      </c>
      <c r="AN344" s="63" t="str">
        <f>IF(L344="","",IF(LEN(L344)&lt;&gt;18,"位数不对",IF(AND(LEN(L344)=18,MID("10X98765432",MOD(SUM(MID(L344,{1;2;3;4;5;6;7;8;9;10;11;12;13;14;15;16;17},1)*2^(18-{1;2;3;4;5;6;7;8;9;10;11;12;13;14;15;16;17})),11)+1,1)=RIGHT(L344)),"正确","错误")))</f>
        <v/>
      </c>
      <c r="AO344" s="69" t="str">
        <f>IF(AB344="","",IF(AB344=INDEX(cs!$AL$1:$AL$242,MATCH(AC344,cs!$AM$1:$AM$242,0)),"正确","请核对"))</f>
        <v/>
      </c>
      <c r="AP344" s="70"/>
    </row>
    <row r="345" ht="15.6" spans="1:42">
      <c r="A345" s="18" t="str">
        <f t="shared" si="50"/>
        <v/>
      </c>
      <c r="B345" s="19"/>
      <c r="C345" s="20"/>
      <c r="D345" s="20"/>
      <c r="E345" s="21"/>
      <c r="F345" s="22"/>
      <c r="G345" s="22"/>
      <c r="H345" s="22"/>
      <c r="I345" s="33"/>
      <c r="J345" s="34"/>
      <c r="K345" s="34"/>
      <c r="L345" s="34"/>
      <c r="M345" s="35" t="str">
        <f t="shared" si="51"/>
        <v/>
      </c>
      <c r="N345" s="35" t="str">
        <f t="shared" si="52"/>
        <v/>
      </c>
      <c r="O345" s="35" t="str">
        <f t="shared" si="53"/>
        <v/>
      </c>
      <c r="P345" s="35" t="str">
        <f t="shared" si="54"/>
        <v/>
      </c>
      <c r="Q345" s="45"/>
      <c r="R345" s="45"/>
      <c r="S345" s="45"/>
      <c r="T345" s="46"/>
      <c r="U345" s="46"/>
      <c r="V345" s="33"/>
      <c r="W345" s="34"/>
      <c r="X345" s="22"/>
      <c r="Y345" s="22"/>
      <c r="Z345" s="54"/>
      <c r="AA345" s="22"/>
      <c r="AB345" s="22"/>
      <c r="AC345" s="55"/>
      <c r="AD345" s="56"/>
      <c r="AE345" s="56"/>
      <c r="AF345" s="56"/>
      <c r="AG345" s="56"/>
      <c r="AH345" s="64" t="str">
        <f t="shared" si="55"/>
        <v/>
      </c>
      <c r="AI345" s="63" t="str">
        <f t="shared" si="56"/>
        <v/>
      </c>
      <c r="AJ345" s="63" t="str">
        <f>IF(G345="","",IF(LEN(G345)&lt;&gt;18,"位数不对",IF(AND(LEN(G345)=18,MID("10X98765432",MOD(SUM(MID(G345,{1;2;3;4;5;6;7;8;9;10;11;12;13;14;15;16;17},1)*2^(18-{1;2;3;4;5;6;7;8;9;10;11;12;13;14;15;16;17})),11)+1,1)=RIGHT(G345)),"正确","错误")))</f>
        <v/>
      </c>
      <c r="AK345" s="65" t="str">
        <f ca="1" t="shared" si="57"/>
        <v/>
      </c>
      <c r="AL345" s="63" t="str">
        <f t="shared" si="58"/>
        <v/>
      </c>
      <c r="AM345" s="63" t="str">
        <f>IF(J345="","",IF(LEN(J345)&lt;&gt;18,"位数不对",IF(AND(LEN(J345)=18,MID("10X98765432",MOD(SUM(MID(J345,{1;2;3;4;5;6;7;8;9;10;11;12;13;14;15;16;17},1)*2^(18-{1;2;3;4;5;6;7;8;9;10;11;12;13;14;15;16;17})),11)+1,1)=RIGHT(J345)),"正确","错误")))</f>
        <v/>
      </c>
      <c r="AN345" s="63" t="str">
        <f>IF(L345="","",IF(LEN(L345)&lt;&gt;18,"位数不对",IF(AND(LEN(L345)=18,MID("10X98765432",MOD(SUM(MID(L345,{1;2;3;4;5;6;7;8;9;10;11;12;13;14;15;16;17},1)*2^(18-{1;2;3;4;5;6;7;8;9;10;11;12;13;14;15;16;17})),11)+1,1)=RIGHT(L345)),"正确","错误")))</f>
        <v/>
      </c>
      <c r="AO345" s="69" t="str">
        <f>IF(AB345="","",IF(AB345=INDEX(cs!$AL$1:$AL$242,MATCH(AC345,cs!$AM$1:$AM$242,0)),"正确","请核对"))</f>
        <v/>
      </c>
      <c r="AP345" s="70"/>
    </row>
    <row r="346" ht="15.6" spans="1:42">
      <c r="A346" s="18" t="str">
        <f t="shared" si="50"/>
        <v/>
      </c>
      <c r="B346" s="19"/>
      <c r="C346" s="20"/>
      <c r="D346" s="20"/>
      <c r="E346" s="21"/>
      <c r="F346" s="22"/>
      <c r="G346" s="22"/>
      <c r="H346" s="22"/>
      <c r="I346" s="33"/>
      <c r="J346" s="34"/>
      <c r="K346" s="34"/>
      <c r="L346" s="34"/>
      <c r="M346" s="35" t="str">
        <f t="shared" si="51"/>
        <v/>
      </c>
      <c r="N346" s="35" t="str">
        <f t="shared" si="52"/>
        <v/>
      </c>
      <c r="O346" s="35" t="str">
        <f t="shared" si="53"/>
        <v/>
      </c>
      <c r="P346" s="35" t="str">
        <f t="shared" si="54"/>
        <v/>
      </c>
      <c r="Q346" s="45"/>
      <c r="R346" s="45"/>
      <c r="S346" s="45"/>
      <c r="T346" s="46"/>
      <c r="U346" s="46"/>
      <c r="V346" s="33"/>
      <c r="W346" s="34"/>
      <c r="X346" s="22"/>
      <c r="Y346" s="22"/>
      <c r="Z346" s="54"/>
      <c r="AA346" s="22"/>
      <c r="AB346" s="22"/>
      <c r="AC346" s="55"/>
      <c r="AD346" s="56"/>
      <c r="AE346" s="56"/>
      <c r="AF346" s="56"/>
      <c r="AG346" s="56"/>
      <c r="AH346" s="64" t="str">
        <f t="shared" si="55"/>
        <v/>
      </c>
      <c r="AI346" s="63" t="str">
        <f t="shared" si="56"/>
        <v/>
      </c>
      <c r="AJ346" s="63" t="str">
        <f>IF(G346="","",IF(LEN(G346)&lt;&gt;18,"位数不对",IF(AND(LEN(G346)=18,MID("10X98765432",MOD(SUM(MID(G346,{1;2;3;4;5;6;7;8;9;10;11;12;13;14;15;16;17},1)*2^(18-{1;2;3;4;5;6;7;8;9;10;11;12;13;14;15;16;17})),11)+1,1)=RIGHT(G346)),"正确","错误")))</f>
        <v/>
      </c>
      <c r="AK346" s="65" t="str">
        <f ca="1" t="shared" si="57"/>
        <v/>
      </c>
      <c r="AL346" s="63" t="str">
        <f t="shared" si="58"/>
        <v/>
      </c>
      <c r="AM346" s="63" t="str">
        <f>IF(J346="","",IF(LEN(J346)&lt;&gt;18,"位数不对",IF(AND(LEN(J346)=18,MID("10X98765432",MOD(SUM(MID(J346,{1;2;3;4;5;6;7;8;9;10;11;12;13;14;15;16;17},1)*2^(18-{1;2;3;4;5;6;7;8;9;10;11;12;13;14;15;16;17})),11)+1,1)=RIGHT(J346)),"正确","错误")))</f>
        <v/>
      </c>
      <c r="AN346" s="63" t="str">
        <f>IF(L346="","",IF(LEN(L346)&lt;&gt;18,"位数不对",IF(AND(LEN(L346)=18,MID("10X98765432",MOD(SUM(MID(L346,{1;2;3;4;5;6;7;8;9;10;11;12;13;14;15;16;17},1)*2^(18-{1;2;3;4;5;6;7;8;9;10;11;12;13;14;15;16;17})),11)+1,1)=RIGHT(L346)),"正确","错误")))</f>
        <v/>
      </c>
      <c r="AO346" s="69" t="str">
        <f>IF(AB346="","",IF(AB346=INDEX(cs!$AL$1:$AL$242,MATCH(AC346,cs!$AM$1:$AM$242,0)),"正确","请核对"))</f>
        <v/>
      </c>
      <c r="AP346" s="70"/>
    </row>
    <row r="347" ht="15.6" spans="1:42">
      <c r="A347" s="18" t="str">
        <f t="shared" si="50"/>
        <v/>
      </c>
      <c r="B347" s="19"/>
      <c r="C347" s="20"/>
      <c r="D347" s="20"/>
      <c r="E347" s="21"/>
      <c r="F347" s="22"/>
      <c r="G347" s="22"/>
      <c r="H347" s="22"/>
      <c r="I347" s="33"/>
      <c r="J347" s="34"/>
      <c r="K347" s="34"/>
      <c r="L347" s="34"/>
      <c r="M347" s="35" t="str">
        <f t="shared" si="51"/>
        <v/>
      </c>
      <c r="N347" s="35" t="str">
        <f t="shared" si="52"/>
        <v/>
      </c>
      <c r="O347" s="35" t="str">
        <f t="shared" si="53"/>
        <v/>
      </c>
      <c r="P347" s="35" t="str">
        <f t="shared" si="54"/>
        <v/>
      </c>
      <c r="Q347" s="45"/>
      <c r="R347" s="45"/>
      <c r="S347" s="45"/>
      <c r="T347" s="46"/>
      <c r="U347" s="46"/>
      <c r="V347" s="33"/>
      <c r="W347" s="34"/>
      <c r="X347" s="22"/>
      <c r="Y347" s="22"/>
      <c r="Z347" s="54"/>
      <c r="AA347" s="22"/>
      <c r="AB347" s="22"/>
      <c r="AC347" s="55"/>
      <c r="AD347" s="56"/>
      <c r="AE347" s="56"/>
      <c r="AF347" s="56"/>
      <c r="AG347" s="56"/>
      <c r="AH347" s="64" t="str">
        <f t="shared" si="55"/>
        <v/>
      </c>
      <c r="AI347" s="63" t="str">
        <f t="shared" si="56"/>
        <v/>
      </c>
      <c r="AJ347" s="63" t="str">
        <f>IF(G347="","",IF(LEN(G347)&lt;&gt;18,"位数不对",IF(AND(LEN(G347)=18,MID("10X98765432",MOD(SUM(MID(G347,{1;2;3;4;5;6;7;8;9;10;11;12;13;14;15;16;17},1)*2^(18-{1;2;3;4;5;6;7;8;9;10;11;12;13;14;15;16;17})),11)+1,1)=RIGHT(G347)),"正确","错误")))</f>
        <v/>
      </c>
      <c r="AK347" s="65" t="str">
        <f ca="1" t="shared" si="57"/>
        <v/>
      </c>
      <c r="AL347" s="63" t="str">
        <f t="shared" si="58"/>
        <v/>
      </c>
      <c r="AM347" s="63" t="str">
        <f>IF(J347="","",IF(LEN(J347)&lt;&gt;18,"位数不对",IF(AND(LEN(J347)=18,MID("10X98765432",MOD(SUM(MID(J347,{1;2;3;4;5;6;7;8;9;10;11;12;13;14;15;16;17},1)*2^(18-{1;2;3;4;5;6;7;8;9;10;11;12;13;14;15;16;17})),11)+1,1)=RIGHT(J347)),"正确","错误")))</f>
        <v/>
      </c>
      <c r="AN347" s="63" t="str">
        <f>IF(L347="","",IF(LEN(L347)&lt;&gt;18,"位数不对",IF(AND(LEN(L347)=18,MID("10X98765432",MOD(SUM(MID(L347,{1;2;3;4;5;6;7;8;9;10;11;12;13;14;15;16;17},1)*2^(18-{1;2;3;4;5;6;7;8;9;10;11;12;13;14;15;16;17})),11)+1,1)=RIGHT(L347)),"正确","错误")))</f>
        <v/>
      </c>
      <c r="AO347" s="69" t="str">
        <f>IF(AB347="","",IF(AB347=INDEX(cs!$AL$1:$AL$242,MATCH(AC347,cs!$AM$1:$AM$242,0)),"正确","请核对"))</f>
        <v/>
      </c>
      <c r="AP347" s="70"/>
    </row>
    <row r="348" ht="15.6" spans="1:42">
      <c r="A348" s="18" t="str">
        <f t="shared" si="50"/>
        <v/>
      </c>
      <c r="B348" s="19"/>
      <c r="C348" s="20"/>
      <c r="D348" s="20"/>
      <c r="E348" s="21"/>
      <c r="F348" s="22"/>
      <c r="G348" s="22"/>
      <c r="H348" s="22"/>
      <c r="I348" s="33"/>
      <c r="J348" s="34"/>
      <c r="K348" s="34"/>
      <c r="L348" s="34"/>
      <c r="M348" s="35" t="str">
        <f t="shared" si="51"/>
        <v/>
      </c>
      <c r="N348" s="35" t="str">
        <f t="shared" si="52"/>
        <v/>
      </c>
      <c r="O348" s="35" t="str">
        <f t="shared" si="53"/>
        <v/>
      </c>
      <c r="P348" s="35" t="str">
        <f t="shared" si="54"/>
        <v/>
      </c>
      <c r="Q348" s="45"/>
      <c r="R348" s="45"/>
      <c r="S348" s="45"/>
      <c r="T348" s="46"/>
      <c r="U348" s="46"/>
      <c r="V348" s="33"/>
      <c r="W348" s="34"/>
      <c r="X348" s="22"/>
      <c r="Y348" s="22"/>
      <c r="Z348" s="54"/>
      <c r="AA348" s="22"/>
      <c r="AB348" s="22"/>
      <c r="AC348" s="55"/>
      <c r="AD348" s="56"/>
      <c r="AE348" s="56"/>
      <c r="AF348" s="56"/>
      <c r="AG348" s="56"/>
      <c r="AH348" s="64" t="str">
        <f t="shared" si="55"/>
        <v/>
      </c>
      <c r="AI348" s="63" t="str">
        <f t="shared" si="56"/>
        <v/>
      </c>
      <c r="AJ348" s="63" t="str">
        <f>IF(G348="","",IF(LEN(G348)&lt;&gt;18,"位数不对",IF(AND(LEN(G348)=18,MID("10X98765432",MOD(SUM(MID(G348,{1;2;3;4;5;6;7;8;9;10;11;12;13;14;15;16;17},1)*2^(18-{1;2;3;4;5;6;7;8;9;10;11;12;13;14;15;16;17})),11)+1,1)=RIGHT(G348)),"正确","错误")))</f>
        <v/>
      </c>
      <c r="AK348" s="65" t="str">
        <f ca="1" t="shared" si="57"/>
        <v/>
      </c>
      <c r="AL348" s="63" t="str">
        <f t="shared" si="58"/>
        <v/>
      </c>
      <c r="AM348" s="63" t="str">
        <f>IF(J348="","",IF(LEN(J348)&lt;&gt;18,"位数不对",IF(AND(LEN(J348)=18,MID("10X98765432",MOD(SUM(MID(J348,{1;2;3;4;5;6;7;8;9;10;11;12;13;14;15;16;17},1)*2^(18-{1;2;3;4;5;6;7;8;9;10;11;12;13;14;15;16;17})),11)+1,1)=RIGHT(J348)),"正确","错误")))</f>
        <v/>
      </c>
      <c r="AN348" s="63" t="str">
        <f>IF(L348="","",IF(LEN(L348)&lt;&gt;18,"位数不对",IF(AND(LEN(L348)=18,MID("10X98765432",MOD(SUM(MID(L348,{1;2;3;4;5;6;7;8;9;10;11;12;13;14;15;16;17},1)*2^(18-{1;2;3;4;5;6;7;8;9;10;11;12;13;14;15;16;17})),11)+1,1)=RIGHT(L348)),"正确","错误")))</f>
        <v/>
      </c>
      <c r="AO348" s="69" t="str">
        <f>IF(AB348="","",IF(AB348=INDEX(cs!$AL$1:$AL$242,MATCH(AC348,cs!$AM$1:$AM$242,0)),"正确","请核对"))</f>
        <v/>
      </c>
      <c r="AP348" s="70"/>
    </row>
    <row r="349" ht="15.6" spans="1:42">
      <c r="A349" s="18" t="str">
        <f t="shared" si="50"/>
        <v/>
      </c>
      <c r="B349" s="19"/>
      <c r="C349" s="20"/>
      <c r="D349" s="20"/>
      <c r="E349" s="21"/>
      <c r="F349" s="22"/>
      <c r="G349" s="22"/>
      <c r="H349" s="22"/>
      <c r="I349" s="33"/>
      <c r="J349" s="34"/>
      <c r="K349" s="34"/>
      <c r="L349" s="34"/>
      <c r="M349" s="35" t="str">
        <f t="shared" si="51"/>
        <v/>
      </c>
      <c r="N349" s="35" t="str">
        <f t="shared" si="52"/>
        <v/>
      </c>
      <c r="O349" s="35" t="str">
        <f t="shared" si="53"/>
        <v/>
      </c>
      <c r="P349" s="35" t="str">
        <f t="shared" si="54"/>
        <v/>
      </c>
      <c r="Q349" s="45"/>
      <c r="R349" s="45"/>
      <c r="S349" s="45"/>
      <c r="T349" s="46"/>
      <c r="U349" s="46"/>
      <c r="V349" s="33"/>
      <c r="W349" s="34"/>
      <c r="X349" s="22"/>
      <c r="Y349" s="22"/>
      <c r="Z349" s="54"/>
      <c r="AA349" s="22"/>
      <c r="AB349" s="22"/>
      <c r="AC349" s="55"/>
      <c r="AD349" s="56"/>
      <c r="AE349" s="56"/>
      <c r="AF349" s="56"/>
      <c r="AG349" s="56"/>
      <c r="AH349" s="64" t="str">
        <f t="shared" si="55"/>
        <v/>
      </c>
      <c r="AI349" s="63" t="str">
        <f t="shared" si="56"/>
        <v/>
      </c>
      <c r="AJ349" s="63" t="str">
        <f>IF(G349="","",IF(LEN(G349)&lt;&gt;18,"位数不对",IF(AND(LEN(G349)=18,MID("10X98765432",MOD(SUM(MID(G349,{1;2;3;4;5;6;7;8;9;10;11;12;13;14;15;16;17},1)*2^(18-{1;2;3;4;5;6;7;8;9;10;11;12;13;14;15;16;17})),11)+1,1)=RIGHT(G349)),"正确","错误")))</f>
        <v/>
      </c>
      <c r="AK349" s="65" t="str">
        <f ca="1" t="shared" si="57"/>
        <v/>
      </c>
      <c r="AL349" s="63" t="str">
        <f t="shared" si="58"/>
        <v/>
      </c>
      <c r="AM349" s="63" t="str">
        <f>IF(J349="","",IF(LEN(J349)&lt;&gt;18,"位数不对",IF(AND(LEN(J349)=18,MID("10X98765432",MOD(SUM(MID(J349,{1;2;3;4;5;6;7;8;9;10;11;12;13;14;15;16;17},1)*2^(18-{1;2;3;4;5;6;7;8;9;10;11;12;13;14;15;16;17})),11)+1,1)=RIGHT(J349)),"正确","错误")))</f>
        <v/>
      </c>
      <c r="AN349" s="63" t="str">
        <f>IF(L349="","",IF(LEN(L349)&lt;&gt;18,"位数不对",IF(AND(LEN(L349)=18,MID("10X98765432",MOD(SUM(MID(L349,{1;2;3;4;5;6;7;8;9;10;11;12;13;14;15;16;17},1)*2^(18-{1;2;3;4;5;6;7;8;9;10;11;12;13;14;15;16;17})),11)+1,1)=RIGHT(L349)),"正确","错误")))</f>
        <v/>
      </c>
      <c r="AO349" s="69" t="str">
        <f>IF(AB349="","",IF(AB349=INDEX(cs!$AL$1:$AL$242,MATCH(AC349,cs!$AM$1:$AM$242,0)),"正确","请核对"))</f>
        <v/>
      </c>
      <c r="AP349" s="70"/>
    </row>
    <row r="350" ht="15.6" spans="1:42">
      <c r="A350" s="18" t="str">
        <f t="shared" si="50"/>
        <v/>
      </c>
      <c r="B350" s="19"/>
      <c r="C350" s="20"/>
      <c r="D350" s="20"/>
      <c r="E350" s="21"/>
      <c r="F350" s="22"/>
      <c r="G350" s="22"/>
      <c r="H350" s="22"/>
      <c r="I350" s="33"/>
      <c r="J350" s="34"/>
      <c r="K350" s="34"/>
      <c r="L350" s="34"/>
      <c r="M350" s="35" t="str">
        <f t="shared" si="51"/>
        <v/>
      </c>
      <c r="N350" s="35" t="str">
        <f t="shared" si="52"/>
        <v/>
      </c>
      <c r="O350" s="35" t="str">
        <f t="shared" si="53"/>
        <v/>
      </c>
      <c r="P350" s="35" t="str">
        <f t="shared" si="54"/>
        <v/>
      </c>
      <c r="Q350" s="45"/>
      <c r="R350" s="45"/>
      <c r="S350" s="45"/>
      <c r="T350" s="46"/>
      <c r="U350" s="46"/>
      <c r="V350" s="33"/>
      <c r="W350" s="34"/>
      <c r="X350" s="22"/>
      <c r="Y350" s="22"/>
      <c r="Z350" s="54"/>
      <c r="AA350" s="22"/>
      <c r="AB350" s="22"/>
      <c r="AC350" s="55"/>
      <c r="AD350" s="56"/>
      <c r="AE350" s="56"/>
      <c r="AF350" s="56"/>
      <c r="AG350" s="56"/>
      <c r="AH350" s="64" t="str">
        <f t="shared" si="55"/>
        <v/>
      </c>
      <c r="AI350" s="63" t="str">
        <f t="shared" si="56"/>
        <v/>
      </c>
      <c r="AJ350" s="63" t="str">
        <f>IF(G350="","",IF(LEN(G350)&lt;&gt;18,"位数不对",IF(AND(LEN(G350)=18,MID("10X98765432",MOD(SUM(MID(G350,{1;2;3;4;5;6;7;8;9;10;11;12;13;14;15;16;17},1)*2^(18-{1;2;3;4;5;6;7;8;9;10;11;12;13;14;15;16;17})),11)+1,1)=RIGHT(G350)),"正确","错误")))</f>
        <v/>
      </c>
      <c r="AK350" s="65" t="str">
        <f ca="1" t="shared" si="57"/>
        <v/>
      </c>
      <c r="AL350" s="63" t="str">
        <f t="shared" si="58"/>
        <v/>
      </c>
      <c r="AM350" s="63" t="str">
        <f>IF(J350="","",IF(LEN(J350)&lt;&gt;18,"位数不对",IF(AND(LEN(J350)=18,MID("10X98765432",MOD(SUM(MID(J350,{1;2;3;4;5;6;7;8;9;10;11;12;13;14;15;16;17},1)*2^(18-{1;2;3;4;5;6;7;8;9;10;11;12;13;14;15;16;17})),11)+1,1)=RIGHT(J350)),"正确","错误")))</f>
        <v/>
      </c>
      <c r="AN350" s="63" t="str">
        <f>IF(L350="","",IF(LEN(L350)&lt;&gt;18,"位数不对",IF(AND(LEN(L350)=18,MID("10X98765432",MOD(SUM(MID(L350,{1;2;3;4;5;6;7;8;9;10;11;12;13;14;15;16;17},1)*2^(18-{1;2;3;4;5;6;7;8;9;10;11;12;13;14;15;16;17})),11)+1,1)=RIGHT(L350)),"正确","错误")))</f>
        <v/>
      </c>
      <c r="AO350" s="69" t="str">
        <f>IF(AB350="","",IF(AB350=INDEX(cs!$AL$1:$AL$242,MATCH(AC350,cs!$AM$1:$AM$242,0)),"正确","请核对"))</f>
        <v/>
      </c>
      <c r="AP350" s="70"/>
    </row>
    <row r="351" ht="15.6" spans="1:42">
      <c r="A351" s="18" t="str">
        <f t="shared" si="50"/>
        <v/>
      </c>
      <c r="B351" s="19"/>
      <c r="C351" s="20"/>
      <c r="D351" s="20"/>
      <c r="E351" s="21"/>
      <c r="F351" s="22"/>
      <c r="G351" s="22"/>
      <c r="H351" s="22"/>
      <c r="I351" s="33"/>
      <c r="J351" s="34"/>
      <c r="K351" s="34"/>
      <c r="L351" s="34"/>
      <c r="M351" s="35" t="str">
        <f t="shared" si="51"/>
        <v/>
      </c>
      <c r="N351" s="35" t="str">
        <f t="shared" si="52"/>
        <v/>
      </c>
      <c r="O351" s="35" t="str">
        <f t="shared" si="53"/>
        <v/>
      </c>
      <c r="P351" s="35" t="str">
        <f t="shared" si="54"/>
        <v/>
      </c>
      <c r="Q351" s="45"/>
      <c r="R351" s="45"/>
      <c r="S351" s="45"/>
      <c r="T351" s="46"/>
      <c r="U351" s="46"/>
      <c r="V351" s="33"/>
      <c r="W351" s="34"/>
      <c r="X351" s="22"/>
      <c r="Y351" s="22"/>
      <c r="Z351" s="54"/>
      <c r="AA351" s="22"/>
      <c r="AB351" s="22"/>
      <c r="AC351" s="55"/>
      <c r="AD351" s="56"/>
      <c r="AE351" s="56"/>
      <c r="AF351" s="56"/>
      <c r="AG351" s="56"/>
      <c r="AH351" s="64" t="str">
        <f t="shared" si="55"/>
        <v/>
      </c>
      <c r="AI351" s="63" t="str">
        <f t="shared" si="56"/>
        <v/>
      </c>
      <c r="AJ351" s="63" t="str">
        <f>IF(G351="","",IF(LEN(G351)&lt;&gt;18,"位数不对",IF(AND(LEN(G351)=18,MID("10X98765432",MOD(SUM(MID(G351,{1;2;3;4;5;6;7;8;9;10;11;12;13;14;15;16;17},1)*2^(18-{1;2;3;4;5;6;7;8;9;10;11;12;13;14;15;16;17})),11)+1,1)=RIGHT(G351)),"正确","错误")))</f>
        <v/>
      </c>
      <c r="AK351" s="65" t="str">
        <f ca="1" t="shared" si="57"/>
        <v/>
      </c>
      <c r="AL351" s="63" t="str">
        <f t="shared" si="58"/>
        <v/>
      </c>
      <c r="AM351" s="63" t="str">
        <f>IF(J351="","",IF(LEN(J351)&lt;&gt;18,"位数不对",IF(AND(LEN(J351)=18,MID("10X98765432",MOD(SUM(MID(J351,{1;2;3;4;5;6;7;8;9;10;11;12;13;14;15;16;17},1)*2^(18-{1;2;3;4;5;6;7;8;9;10;11;12;13;14;15;16;17})),11)+1,1)=RIGHT(J351)),"正确","错误")))</f>
        <v/>
      </c>
      <c r="AN351" s="63" t="str">
        <f>IF(L351="","",IF(LEN(L351)&lt;&gt;18,"位数不对",IF(AND(LEN(L351)=18,MID("10X98765432",MOD(SUM(MID(L351,{1;2;3;4;5;6;7;8;9;10;11;12;13;14;15;16;17},1)*2^(18-{1;2;3;4;5;6;7;8;9;10;11;12;13;14;15;16;17})),11)+1,1)=RIGHT(L351)),"正确","错误")))</f>
        <v/>
      </c>
      <c r="AO351" s="69" t="str">
        <f>IF(AB351="","",IF(AB351=INDEX(cs!$AL$1:$AL$242,MATCH(AC351,cs!$AM$1:$AM$242,0)),"正确","请核对"))</f>
        <v/>
      </c>
      <c r="AP351" s="70"/>
    </row>
    <row r="352" ht="15.6" spans="1:42">
      <c r="A352" s="18" t="str">
        <f t="shared" si="50"/>
        <v/>
      </c>
      <c r="B352" s="19"/>
      <c r="C352" s="20"/>
      <c r="D352" s="20"/>
      <c r="E352" s="21"/>
      <c r="F352" s="22"/>
      <c r="G352" s="22"/>
      <c r="H352" s="22"/>
      <c r="I352" s="33"/>
      <c r="J352" s="34"/>
      <c r="K352" s="34"/>
      <c r="L352" s="34"/>
      <c r="M352" s="35" t="str">
        <f t="shared" si="51"/>
        <v/>
      </c>
      <c r="N352" s="35" t="str">
        <f t="shared" si="52"/>
        <v/>
      </c>
      <c r="O352" s="35" t="str">
        <f t="shared" si="53"/>
        <v/>
      </c>
      <c r="P352" s="35" t="str">
        <f t="shared" si="54"/>
        <v/>
      </c>
      <c r="Q352" s="45"/>
      <c r="R352" s="45"/>
      <c r="S352" s="45"/>
      <c r="T352" s="46"/>
      <c r="U352" s="46"/>
      <c r="V352" s="33"/>
      <c r="W352" s="34"/>
      <c r="X352" s="22"/>
      <c r="Y352" s="22"/>
      <c r="Z352" s="54"/>
      <c r="AA352" s="22"/>
      <c r="AB352" s="22"/>
      <c r="AC352" s="55"/>
      <c r="AD352" s="56"/>
      <c r="AE352" s="56"/>
      <c r="AF352" s="56"/>
      <c r="AG352" s="56"/>
      <c r="AH352" s="64" t="str">
        <f t="shared" si="55"/>
        <v/>
      </c>
      <c r="AI352" s="63" t="str">
        <f t="shared" si="56"/>
        <v/>
      </c>
      <c r="AJ352" s="63" t="str">
        <f>IF(G352="","",IF(LEN(G352)&lt;&gt;18,"位数不对",IF(AND(LEN(G352)=18,MID("10X98765432",MOD(SUM(MID(G352,{1;2;3;4;5;6;7;8;9;10;11;12;13;14;15;16;17},1)*2^(18-{1;2;3;4;5;6;7;8;9;10;11;12;13;14;15;16;17})),11)+1,1)=RIGHT(G352)),"正确","错误")))</f>
        <v/>
      </c>
      <c r="AK352" s="65" t="str">
        <f ca="1" t="shared" si="57"/>
        <v/>
      </c>
      <c r="AL352" s="63" t="str">
        <f t="shared" si="58"/>
        <v/>
      </c>
      <c r="AM352" s="63" t="str">
        <f>IF(J352="","",IF(LEN(J352)&lt;&gt;18,"位数不对",IF(AND(LEN(J352)=18,MID("10X98765432",MOD(SUM(MID(J352,{1;2;3;4;5;6;7;8;9;10;11;12;13;14;15;16;17},1)*2^(18-{1;2;3;4;5;6;7;8;9;10;11;12;13;14;15;16;17})),11)+1,1)=RIGHT(J352)),"正确","错误")))</f>
        <v/>
      </c>
      <c r="AN352" s="63" t="str">
        <f>IF(L352="","",IF(LEN(L352)&lt;&gt;18,"位数不对",IF(AND(LEN(L352)=18,MID("10X98765432",MOD(SUM(MID(L352,{1;2;3;4;5;6;7;8;9;10;11;12;13;14;15;16;17},1)*2^(18-{1;2;3;4;5;6;7;8;9;10;11;12;13;14;15;16;17})),11)+1,1)=RIGHT(L352)),"正确","错误")))</f>
        <v/>
      </c>
      <c r="AO352" s="69" t="str">
        <f>IF(AB352="","",IF(AB352=INDEX(cs!$AL$1:$AL$242,MATCH(AC352,cs!$AM$1:$AM$242,0)),"正确","请核对"))</f>
        <v/>
      </c>
      <c r="AP352" s="70"/>
    </row>
    <row r="353" ht="15.6" spans="1:42">
      <c r="A353" s="18" t="str">
        <f t="shared" si="50"/>
        <v/>
      </c>
      <c r="B353" s="19"/>
      <c r="C353" s="20"/>
      <c r="D353" s="20"/>
      <c r="E353" s="21"/>
      <c r="F353" s="22"/>
      <c r="G353" s="22"/>
      <c r="H353" s="22"/>
      <c r="I353" s="33"/>
      <c r="J353" s="34"/>
      <c r="K353" s="34"/>
      <c r="L353" s="34"/>
      <c r="M353" s="35" t="str">
        <f t="shared" si="51"/>
        <v/>
      </c>
      <c r="N353" s="35" t="str">
        <f t="shared" si="52"/>
        <v/>
      </c>
      <c r="O353" s="35" t="str">
        <f t="shared" si="53"/>
        <v/>
      </c>
      <c r="P353" s="35" t="str">
        <f t="shared" si="54"/>
        <v/>
      </c>
      <c r="Q353" s="45"/>
      <c r="R353" s="45"/>
      <c r="S353" s="45"/>
      <c r="T353" s="46"/>
      <c r="U353" s="46"/>
      <c r="V353" s="33"/>
      <c r="W353" s="34"/>
      <c r="X353" s="22"/>
      <c r="Y353" s="22"/>
      <c r="Z353" s="54"/>
      <c r="AA353" s="22"/>
      <c r="AB353" s="22"/>
      <c r="AC353" s="55"/>
      <c r="AD353" s="56"/>
      <c r="AE353" s="56"/>
      <c r="AF353" s="56"/>
      <c r="AG353" s="56"/>
      <c r="AH353" s="64" t="str">
        <f t="shared" si="55"/>
        <v/>
      </c>
      <c r="AI353" s="63" t="str">
        <f t="shared" si="56"/>
        <v/>
      </c>
      <c r="AJ353" s="63" t="str">
        <f>IF(G353="","",IF(LEN(G353)&lt;&gt;18,"位数不对",IF(AND(LEN(G353)=18,MID("10X98765432",MOD(SUM(MID(G353,{1;2;3;4;5;6;7;8;9;10;11;12;13;14;15;16;17},1)*2^(18-{1;2;3;4;5;6;7;8;9;10;11;12;13;14;15;16;17})),11)+1,1)=RIGHT(G353)),"正确","错误")))</f>
        <v/>
      </c>
      <c r="AK353" s="65" t="str">
        <f ca="1" t="shared" si="57"/>
        <v/>
      </c>
      <c r="AL353" s="63" t="str">
        <f t="shared" si="58"/>
        <v/>
      </c>
      <c r="AM353" s="63" t="str">
        <f>IF(J353="","",IF(LEN(J353)&lt;&gt;18,"位数不对",IF(AND(LEN(J353)=18,MID("10X98765432",MOD(SUM(MID(J353,{1;2;3;4;5;6;7;8;9;10;11;12;13;14;15;16;17},1)*2^(18-{1;2;3;4;5;6;7;8;9;10;11;12;13;14;15;16;17})),11)+1,1)=RIGHT(J353)),"正确","错误")))</f>
        <v/>
      </c>
      <c r="AN353" s="63" t="str">
        <f>IF(L353="","",IF(LEN(L353)&lt;&gt;18,"位数不对",IF(AND(LEN(L353)=18,MID("10X98765432",MOD(SUM(MID(L353,{1;2;3;4;5;6;7;8;9;10;11;12;13;14;15;16;17},1)*2^(18-{1;2;3;4;5;6;7;8;9;10;11;12;13;14;15;16;17})),11)+1,1)=RIGHT(L353)),"正确","错误")))</f>
        <v/>
      </c>
      <c r="AO353" s="69" t="str">
        <f>IF(AB353="","",IF(AB353=INDEX(cs!$AL$1:$AL$242,MATCH(AC353,cs!$AM$1:$AM$242,0)),"正确","请核对"))</f>
        <v/>
      </c>
      <c r="AP353" s="70"/>
    </row>
    <row r="354" ht="15.6" spans="1:42">
      <c r="A354" s="18" t="str">
        <f t="shared" si="50"/>
        <v/>
      </c>
      <c r="B354" s="19"/>
      <c r="C354" s="20"/>
      <c r="D354" s="20"/>
      <c r="E354" s="21"/>
      <c r="F354" s="22"/>
      <c r="G354" s="22"/>
      <c r="H354" s="22"/>
      <c r="I354" s="33"/>
      <c r="J354" s="34"/>
      <c r="K354" s="34"/>
      <c r="L354" s="34"/>
      <c r="M354" s="35" t="str">
        <f t="shared" si="51"/>
        <v/>
      </c>
      <c r="N354" s="35" t="str">
        <f t="shared" si="52"/>
        <v/>
      </c>
      <c r="O354" s="35" t="str">
        <f t="shared" si="53"/>
        <v/>
      </c>
      <c r="P354" s="35" t="str">
        <f t="shared" si="54"/>
        <v/>
      </c>
      <c r="Q354" s="45"/>
      <c r="R354" s="45"/>
      <c r="S354" s="45"/>
      <c r="T354" s="46"/>
      <c r="U354" s="46"/>
      <c r="V354" s="33"/>
      <c r="W354" s="34"/>
      <c r="X354" s="22"/>
      <c r="Y354" s="22"/>
      <c r="Z354" s="54"/>
      <c r="AA354" s="22"/>
      <c r="AB354" s="22"/>
      <c r="AC354" s="55"/>
      <c r="AD354" s="56"/>
      <c r="AE354" s="56"/>
      <c r="AF354" s="56"/>
      <c r="AG354" s="56"/>
      <c r="AH354" s="64" t="str">
        <f t="shared" si="55"/>
        <v/>
      </c>
      <c r="AI354" s="63" t="str">
        <f t="shared" si="56"/>
        <v/>
      </c>
      <c r="AJ354" s="63" t="str">
        <f>IF(G354="","",IF(LEN(G354)&lt;&gt;18,"位数不对",IF(AND(LEN(G354)=18,MID("10X98765432",MOD(SUM(MID(G354,{1;2;3;4;5;6;7;8;9;10;11;12;13;14;15;16;17},1)*2^(18-{1;2;3;4;5;6;7;8;9;10;11;12;13;14;15;16;17})),11)+1,1)=RIGHT(G354)),"正确","错误")))</f>
        <v/>
      </c>
      <c r="AK354" s="65" t="str">
        <f ca="1" t="shared" si="57"/>
        <v/>
      </c>
      <c r="AL354" s="63" t="str">
        <f t="shared" si="58"/>
        <v/>
      </c>
      <c r="AM354" s="63" t="str">
        <f>IF(J354="","",IF(LEN(J354)&lt;&gt;18,"位数不对",IF(AND(LEN(J354)=18,MID("10X98765432",MOD(SUM(MID(J354,{1;2;3;4;5;6;7;8;9;10;11;12;13;14;15;16;17},1)*2^(18-{1;2;3;4;5;6;7;8;9;10;11;12;13;14;15;16;17})),11)+1,1)=RIGHT(J354)),"正确","错误")))</f>
        <v/>
      </c>
      <c r="AN354" s="63" t="str">
        <f>IF(L354="","",IF(LEN(L354)&lt;&gt;18,"位数不对",IF(AND(LEN(L354)=18,MID("10X98765432",MOD(SUM(MID(L354,{1;2;3;4;5;6;7;8;9;10;11;12;13;14;15;16;17},1)*2^(18-{1;2;3;4;5;6;7;8;9;10;11;12;13;14;15;16;17})),11)+1,1)=RIGHT(L354)),"正确","错误")))</f>
        <v/>
      </c>
      <c r="AO354" s="69" t="str">
        <f>IF(AB354="","",IF(AB354=INDEX(cs!$AL$1:$AL$242,MATCH(AC354,cs!$AM$1:$AM$242,0)),"正确","请核对"))</f>
        <v/>
      </c>
      <c r="AP354" s="70"/>
    </row>
    <row r="355" ht="15.6" spans="1:42">
      <c r="A355" s="18" t="str">
        <f t="shared" si="50"/>
        <v/>
      </c>
      <c r="B355" s="19"/>
      <c r="C355" s="20"/>
      <c r="D355" s="20"/>
      <c r="E355" s="21"/>
      <c r="F355" s="22"/>
      <c r="G355" s="22"/>
      <c r="H355" s="22"/>
      <c r="I355" s="33"/>
      <c r="J355" s="34"/>
      <c r="K355" s="34"/>
      <c r="L355" s="34"/>
      <c r="M355" s="35" t="str">
        <f t="shared" si="51"/>
        <v/>
      </c>
      <c r="N355" s="35" t="str">
        <f t="shared" si="52"/>
        <v/>
      </c>
      <c r="O355" s="35" t="str">
        <f t="shared" si="53"/>
        <v/>
      </c>
      <c r="P355" s="35" t="str">
        <f t="shared" si="54"/>
        <v/>
      </c>
      <c r="Q355" s="45"/>
      <c r="R355" s="45"/>
      <c r="S355" s="45"/>
      <c r="T355" s="46"/>
      <c r="U355" s="46"/>
      <c r="V355" s="33"/>
      <c r="W355" s="34"/>
      <c r="X355" s="22"/>
      <c r="Y355" s="22"/>
      <c r="Z355" s="54"/>
      <c r="AA355" s="22"/>
      <c r="AB355" s="22"/>
      <c r="AC355" s="55"/>
      <c r="AD355" s="56"/>
      <c r="AE355" s="56"/>
      <c r="AF355" s="56"/>
      <c r="AG355" s="56"/>
      <c r="AH355" s="64" t="str">
        <f t="shared" si="55"/>
        <v/>
      </c>
      <c r="AI355" s="63" t="str">
        <f t="shared" si="56"/>
        <v/>
      </c>
      <c r="AJ355" s="63" t="str">
        <f>IF(G355="","",IF(LEN(G355)&lt;&gt;18,"位数不对",IF(AND(LEN(G355)=18,MID("10X98765432",MOD(SUM(MID(G355,{1;2;3;4;5;6;7;8;9;10;11;12;13;14;15;16;17},1)*2^(18-{1;2;3;4;5;6;7;8;9;10;11;12;13;14;15;16;17})),11)+1,1)=RIGHT(G355)),"正确","错误")))</f>
        <v/>
      </c>
      <c r="AK355" s="65" t="str">
        <f ca="1" t="shared" si="57"/>
        <v/>
      </c>
      <c r="AL355" s="63" t="str">
        <f t="shared" si="58"/>
        <v/>
      </c>
      <c r="AM355" s="63" t="str">
        <f>IF(J355="","",IF(LEN(J355)&lt;&gt;18,"位数不对",IF(AND(LEN(J355)=18,MID("10X98765432",MOD(SUM(MID(J355,{1;2;3;4;5;6;7;8;9;10;11;12;13;14;15;16;17},1)*2^(18-{1;2;3;4;5;6;7;8;9;10;11;12;13;14;15;16;17})),11)+1,1)=RIGHT(J355)),"正确","错误")))</f>
        <v/>
      </c>
      <c r="AN355" s="63" t="str">
        <f>IF(L355="","",IF(LEN(L355)&lt;&gt;18,"位数不对",IF(AND(LEN(L355)=18,MID("10X98765432",MOD(SUM(MID(L355,{1;2;3;4;5;6;7;8;9;10;11;12;13;14;15;16;17},1)*2^(18-{1;2;3;4;5;6;7;8;9;10;11;12;13;14;15;16;17})),11)+1,1)=RIGHT(L355)),"正确","错误")))</f>
        <v/>
      </c>
      <c r="AO355" s="69" t="str">
        <f>IF(AB355="","",IF(AB355=INDEX(cs!$AL$1:$AL$242,MATCH(AC355,cs!$AM$1:$AM$242,0)),"正确","请核对"))</f>
        <v/>
      </c>
      <c r="AP355" s="70"/>
    </row>
    <row r="356" ht="15.6" spans="1:42">
      <c r="A356" s="18" t="str">
        <f t="shared" si="50"/>
        <v/>
      </c>
      <c r="B356" s="19"/>
      <c r="C356" s="20"/>
      <c r="D356" s="20"/>
      <c r="E356" s="21"/>
      <c r="F356" s="22"/>
      <c r="G356" s="22"/>
      <c r="H356" s="22"/>
      <c r="I356" s="33"/>
      <c r="J356" s="34"/>
      <c r="K356" s="34"/>
      <c r="L356" s="34"/>
      <c r="M356" s="35" t="str">
        <f t="shared" si="51"/>
        <v/>
      </c>
      <c r="N356" s="35" t="str">
        <f t="shared" si="52"/>
        <v/>
      </c>
      <c r="O356" s="35" t="str">
        <f t="shared" si="53"/>
        <v/>
      </c>
      <c r="P356" s="35" t="str">
        <f t="shared" si="54"/>
        <v/>
      </c>
      <c r="Q356" s="45"/>
      <c r="R356" s="45"/>
      <c r="S356" s="45"/>
      <c r="T356" s="46"/>
      <c r="U356" s="46"/>
      <c r="V356" s="33"/>
      <c r="W356" s="34"/>
      <c r="X356" s="22"/>
      <c r="Y356" s="22"/>
      <c r="Z356" s="54"/>
      <c r="AA356" s="22"/>
      <c r="AB356" s="22"/>
      <c r="AC356" s="55"/>
      <c r="AD356" s="56"/>
      <c r="AE356" s="56"/>
      <c r="AF356" s="56"/>
      <c r="AG356" s="56"/>
      <c r="AH356" s="64" t="str">
        <f t="shared" si="55"/>
        <v/>
      </c>
      <c r="AI356" s="63" t="str">
        <f t="shared" si="56"/>
        <v/>
      </c>
      <c r="AJ356" s="63" t="str">
        <f>IF(G356="","",IF(LEN(G356)&lt;&gt;18,"位数不对",IF(AND(LEN(G356)=18,MID("10X98765432",MOD(SUM(MID(G356,{1;2;3;4;5;6;7;8;9;10;11;12;13;14;15;16;17},1)*2^(18-{1;2;3;4;5;6;7;8;9;10;11;12;13;14;15;16;17})),11)+1,1)=RIGHT(G356)),"正确","错误")))</f>
        <v/>
      </c>
      <c r="AK356" s="65" t="str">
        <f ca="1" t="shared" si="57"/>
        <v/>
      </c>
      <c r="AL356" s="63" t="str">
        <f t="shared" si="58"/>
        <v/>
      </c>
      <c r="AM356" s="63" t="str">
        <f>IF(J356="","",IF(LEN(J356)&lt;&gt;18,"位数不对",IF(AND(LEN(J356)=18,MID("10X98765432",MOD(SUM(MID(J356,{1;2;3;4;5;6;7;8;9;10;11;12;13;14;15;16;17},1)*2^(18-{1;2;3;4;5;6;7;8;9;10;11;12;13;14;15;16;17})),11)+1,1)=RIGHT(J356)),"正确","错误")))</f>
        <v/>
      </c>
      <c r="AN356" s="63" t="str">
        <f>IF(L356="","",IF(LEN(L356)&lt;&gt;18,"位数不对",IF(AND(LEN(L356)=18,MID("10X98765432",MOD(SUM(MID(L356,{1;2;3;4;5;6;7;8;9;10;11;12;13;14;15;16;17},1)*2^(18-{1;2;3;4;5;6;7;8;9;10;11;12;13;14;15;16;17})),11)+1,1)=RIGHT(L356)),"正确","错误")))</f>
        <v/>
      </c>
      <c r="AO356" s="69" t="str">
        <f>IF(AB356="","",IF(AB356=INDEX(cs!$AL$1:$AL$242,MATCH(AC356,cs!$AM$1:$AM$242,0)),"正确","请核对"))</f>
        <v/>
      </c>
      <c r="AP356" s="70"/>
    </row>
    <row r="357" ht="15.6" spans="1:42">
      <c r="A357" s="18" t="str">
        <f t="shared" si="50"/>
        <v/>
      </c>
      <c r="B357" s="19"/>
      <c r="C357" s="20"/>
      <c r="D357" s="20"/>
      <c r="E357" s="21"/>
      <c r="F357" s="22"/>
      <c r="G357" s="22"/>
      <c r="H357" s="22"/>
      <c r="I357" s="33"/>
      <c r="J357" s="34"/>
      <c r="K357" s="34"/>
      <c r="L357" s="34"/>
      <c r="M357" s="35" t="str">
        <f t="shared" si="51"/>
        <v/>
      </c>
      <c r="N357" s="35" t="str">
        <f t="shared" si="52"/>
        <v/>
      </c>
      <c r="O357" s="35" t="str">
        <f t="shared" si="53"/>
        <v/>
      </c>
      <c r="P357" s="35" t="str">
        <f t="shared" si="54"/>
        <v/>
      </c>
      <c r="Q357" s="45"/>
      <c r="R357" s="45"/>
      <c r="S357" s="45"/>
      <c r="T357" s="46"/>
      <c r="U357" s="46"/>
      <c r="V357" s="33"/>
      <c r="W357" s="34"/>
      <c r="X357" s="22"/>
      <c r="Y357" s="22"/>
      <c r="Z357" s="54"/>
      <c r="AA357" s="22"/>
      <c r="AB357" s="22"/>
      <c r="AC357" s="55"/>
      <c r="AD357" s="56"/>
      <c r="AE357" s="56"/>
      <c r="AF357" s="56"/>
      <c r="AG357" s="56"/>
      <c r="AH357" s="64" t="str">
        <f t="shared" si="55"/>
        <v/>
      </c>
      <c r="AI357" s="63" t="str">
        <f t="shared" si="56"/>
        <v/>
      </c>
      <c r="AJ357" s="63" t="str">
        <f>IF(G357="","",IF(LEN(G357)&lt;&gt;18,"位数不对",IF(AND(LEN(G357)=18,MID("10X98765432",MOD(SUM(MID(G357,{1;2;3;4;5;6;7;8;9;10;11;12;13;14;15;16;17},1)*2^(18-{1;2;3;4;5;6;7;8;9;10;11;12;13;14;15;16;17})),11)+1,1)=RIGHT(G357)),"正确","错误")))</f>
        <v/>
      </c>
      <c r="AK357" s="65" t="str">
        <f ca="1" t="shared" si="57"/>
        <v/>
      </c>
      <c r="AL357" s="63" t="str">
        <f t="shared" si="58"/>
        <v/>
      </c>
      <c r="AM357" s="63" t="str">
        <f>IF(J357="","",IF(LEN(J357)&lt;&gt;18,"位数不对",IF(AND(LEN(J357)=18,MID("10X98765432",MOD(SUM(MID(J357,{1;2;3;4;5;6;7;8;9;10;11;12;13;14;15;16;17},1)*2^(18-{1;2;3;4;5;6;7;8;9;10;11;12;13;14;15;16;17})),11)+1,1)=RIGHT(J357)),"正确","错误")))</f>
        <v/>
      </c>
      <c r="AN357" s="63" t="str">
        <f>IF(L357="","",IF(LEN(L357)&lt;&gt;18,"位数不对",IF(AND(LEN(L357)=18,MID("10X98765432",MOD(SUM(MID(L357,{1;2;3;4;5;6;7;8;9;10;11;12;13;14;15;16;17},1)*2^(18-{1;2;3;4;5;6;7;8;9;10;11;12;13;14;15;16;17})),11)+1,1)=RIGHT(L357)),"正确","错误")))</f>
        <v/>
      </c>
      <c r="AO357" s="69" t="str">
        <f>IF(AB357="","",IF(AB357=INDEX(cs!$AL$1:$AL$242,MATCH(AC357,cs!$AM$1:$AM$242,0)),"正确","请核对"))</f>
        <v/>
      </c>
      <c r="AP357" s="70"/>
    </row>
    <row r="358" ht="15.6" spans="1:41">
      <c r="A358" s="18" t="str">
        <f t="shared" si="50"/>
        <v/>
      </c>
      <c r="B358" s="19"/>
      <c r="C358" s="20"/>
      <c r="D358" s="20"/>
      <c r="E358" s="21"/>
      <c r="F358" s="22"/>
      <c r="G358" s="22"/>
      <c r="H358" s="22"/>
      <c r="I358" s="33"/>
      <c r="J358" s="34"/>
      <c r="K358" s="34"/>
      <c r="L358" s="34"/>
      <c r="M358" s="35" t="str">
        <f t="shared" si="51"/>
        <v/>
      </c>
      <c r="N358" s="35" t="str">
        <f t="shared" si="52"/>
        <v/>
      </c>
      <c r="O358" s="35" t="str">
        <f t="shared" si="53"/>
        <v/>
      </c>
      <c r="P358" s="35" t="str">
        <f t="shared" si="54"/>
        <v/>
      </c>
      <c r="Q358" s="45"/>
      <c r="R358" s="45"/>
      <c r="S358" s="45"/>
      <c r="T358" s="46"/>
      <c r="U358" s="46"/>
      <c r="V358" s="33"/>
      <c r="W358" s="34"/>
      <c r="X358" s="22"/>
      <c r="Y358" s="22"/>
      <c r="Z358" s="54"/>
      <c r="AA358" s="22"/>
      <c r="AB358" s="22"/>
      <c r="AC358" s="55"/>
      <c r="AD358" s="56"/>
      <c r="AE358" s="56"/>
      <c r="AF358" s="56"/>
      <c r="AG358" s="56"/>
      <c r="AH358" s="64" t="str">
        <f t="shared" si="55"/>
        <v/>
      </c>
      <c r="AI358" s="63" t="str">
        <f t="shared" si="56"/>
        <v/>
      </c>
      <c r="AJ358" s="63" t="str">
        <f>IF(G358="","",IF(LEN(G358)&lt;&gt;18,"位数不对",IF(AND(LEN(G358)=18,MID("10X98765432",MOD(SUM(MID(G358,{1;2;3;4;5;6;7;8;9;10;11;12;13;14;15;16;17},1)*2^(18-{1;2;3;4;5;6;7;8;9;10;11;12;13;14;15;16;17})),11)+1,1)=RIGHT(G358)),"正确","错误")))</f>
        <v/>
      </c>
      <c r="AK358" s="65" t="str">
        <f ca="1" t="shared" si="57"/>
        <v/>
      </c>
      <c r="AL358" s="63" t="str">
        <f t="shared" si="58"/>
        <v/>
      </c>
      <c r="AM358" s="63" t="str">
        <f>IF(J358="","",IF(LEN(J358)&lt;&gt;18,"位数不对",IF(AND(LEN(J358)=18,MID("10X98765432",MOD(SUM(MID(J358,{1;2;3;4;5;6;7;8;9;10;11;12;13;14;15;16;17},1)*2^(18-{1;2;3;4;5;6;7;8;9;10;11;12;13;14;15;16;17})),11)+1,1)=RIGHT(J358)),"正确","错误")))</f>
        <v/>
      </c>
      <c r="AN358" s="63" t="str">
        <f>IF(L358="","",IF(LEN(L358)&lt;&gt;18,"位数不对",IF(AND(LEN(L358)=18,MID("10X98765432",MOD(SUM(MID(L358,{1;2;3;4;5;6;7;8;9;10;11;12;13;14;15;16;17},1)*2^(18-{1;2;3;4;5;6;7;8;9;10;11;12;13;14;15;16;17})),11)+1,1)=RIGHT(L358)),"正确","错误")))</f>
        <v/>
      </c>
      <c r="AO358" s="69" t="str">
        <f>IF(AB358="","",IF(AB358=INDEX(cs!$AL$1:$AL$242,MATCH(AC358,cs!$AM$1:$AM$242,0)),"正确","请核对"))</f>
        <v/>
      </c>
    </row>
    <row r="359" ht="15.6" spans="1:41">
      <c r="A359" s="18" t="str">
        <f t="shared" si="50"/>
        <v/>
      </c>
      <c r="B359" s="19"/>
      <c r="C359" s="20"/>
      <c r="D359" s="20"/>
      <c r="E359" s="21"/>
      <c r="F359" s="22"/>
      <c r="G359" s="22"/>
      <c r="H359" s="22"/>
      <c r="I359" s="33"/>
      <c r="J359" s="34"/>
      <c r="K359" s="34"/>
      <c r="L359" s="34"/>
      <c r="M359" s="35" t="str">
        <f t="shared" si="51"/>
        <v/>
      </c>
      <c r="N359" s="35" t="str">
        <f t="shared" si="52"/>
        <v/>
      </c>
      <c r="O359" s="35" t="str">
        <f t="shared" si="53"/>
        <v/>
      </c>
      <c r="P359" s="35" t="str">
        <f t="shared" si="54"/>
        <v/>
      </c>
      <c r="Q359" s="45"/>
      <c r="R359" s="45"/>
      <c r="S359" s="45"/>
      <c r="T359" s="46"/>
      <c r="U359" s="46"/>
      <c r="V359" s="33"/>
      <c r="W359" s="34"/>
      <c r="X359" s="22"/>
      <c r="Y359" s="22"/>
      <c r="Z359" s="54"/>
      <c r="AA359" s="22"/>
      <c r="AB359" s="22"/>
      <c r="AC359" s="55"/>
      <c r="AD359" s="56"/>
      <c r="AE359" s="56"/>
      <c r="AF359" s="56"/>
      <c r="AG359" s="56"/>
      <c r="AH359" s="64" t="str">
        <f t="shared" si="55"/>
        <v/>
      </c>
      <c r="AI359" s="63" t="str">
        <f t="shared" si="56"/>
        <v/>
      </c>
      <c r="AJ359" s="63" t="str">
        <f>IF(G359="","",IF(LEN(G359)&lt;&gt;18,"位数不对",IF(AND(LEN(G359)=18,MID("10X98765432",MOD(SUM(MID(G359,{1;2;3;4;5;6;7;8;9;10;11;12;13;14;15;16;17},1)*2^(18-{1;2;3;4;5;6;7;8;9;10;11;12;13;14;15;16;17})),11)+1,1)=RIGHT(G359)),"正确","错误")))</f>
        <v/>
      </c>
      <c r="AK359" s="65" t="str">
        <f ca="1" t="shared" si="57"/>
        <v/>
      </c>
      <c r="AL359" s="63" t="str">
        <f t="shared" si="58"/>
        <v/>
      </c>
      <c r="AM359" s="63" t="str">
        <f>IF(J359="","",IF(LEN(J359)&lt;&gt;18,"位数不对",IF(AND(LEN(J359)=18,MID("10X98765432",MOD(SUM(MID(J359,{1;2;3;4;5;6;7;8;9;10;11;12;13;14;15;16;17},1)*2^(18-{1;2;3;4;5;6;7;8;9;10;11;12;13;14;15;16;17})),11)+1,1)=RIGHT(J359)),"正确","错误")))</f>
        <v/>
      </c>
      <c r="AN359" s="63" t="str">
        <f>IF(L359="","",IF(LEN(L359)&lt;&gt;18,"位数不对",IF(AND(LEN(L359)=18,MID("10X98765432",MOD(SUM(MID(L359,{1;2;3;4;5;6;7;8;9;10;11;12;13;14;15;16;17},1)*2^(18-{1;2;3;4;5;6;7;8;9;10;11;12;13;14;15;16;17})),11)+1,1)=RIGHT(L359)),"正确","错误")))</f>
        <v/>
      </c>
      <c r="AO359" s="69" t="str">
        <f>IF(AB359="","",IF(AB359=INDEX(cs!$AL$1:$AL$242,MATCH(AC359,cs!$AM$1:$AM$242,0)),"正确","请核对"))</f>
        <v/>
      </c>
    </row>
    <row r="360" ht="15.6" spans="1:41">
      <c r="A360" s="18" t="str">
        <f t="shared" si="50"/>
        <v/>
      </c>
      <c r="B360" s="19"/>
      <c r="C360" s="20"/>
      <c r="D360" s="20"/>
      <c r="E360" s="21"/>
      <c r="F360" s="22"/>
      <c r="G360" s="22"/>
      <c r="H360" s="22"/>
      <c r="I360" s="33"/>
      <c r="J360" s="34"/>
      <c r="K360" s="34"/>
      <c r="L360" s="34"/>
      <c r="M360" s="35" t="str">
        <f t="shared" si="51"/>
        <v/>
      </c>
      <c r="N360" s="35" t="str">
        <f t="shared" si="52"/>
        <v/>
      </c>
      <c r="O360" s="35" t="str">
        <f t="shared" si="53"/>
        <v/>
      </c>
      <c r="P360" s="35" t="str">
        <f t="shared" si="54"/>
        <v/>
      </c>
      <c r="Q360" s="45"/>
      <c r="R360" s="45"/>
      <c r="S360" s="45"/>
      <c r="T360" s="46"/>
      <c r="U360" s="46"/>
      <c r="V360" s="33"/>
      <c r="W360" s="34"/>
      <c r="X360" s="22"/>
      <c r="Y360" s="22"/>
      <c r="Z360" s="54"/>
      <c r="AA360" s="22"/>
      <c r="AB360" s="22"/>
      <c r="AC360" s="55"/>
      <c r="AD360" s="56"/>
      <c r="AE360" s="56"/>
      <c r="AF360" s="56"/>
      <c r="AG360" s="56"/>
      <c r="AH360" s="64" t="str">
        <f t="shared" si="55"/>
        <v/>
      </c>
      <c r="AI360" s="63" t="str">
        <f t="shared" si="56"/>
        <v/>
      </c>
      <c r="AJ360" s="63" t="str">
        <f>IF(G360="","",IF(LEN(G360)&lt;&gt;18,"位数不对",IF(AND(LEN(G360)=18,MID("10X98765432",MOD(SUM(MID(G360,{1;2;3;4;5;6;7;8;9;10;11;12;13;14;15;16;17},1)*2^(18-{1;2;3;4;5;6;7;8;9;10;11;12;13;14;15;16;17})),11)+1,1)=RIGHT(G360)),"正确","错误")))</f>
        <v/>
      </c>
      <c r="AK360" s="65" t="str">
        <f ca="1" t="shared" si="57"/>
        <v/>
      </c>
      <c r="AL360" s="63" t="str">
        <f t="shared" si="58"/>
        <v/>
      </c>
      <c r="AM360" s="63" t="str">
        <f>IF(J360="","",IF(LEN(J360)&lt;&gt;18,"位数不对",IF(AND(LEN(J360)=18,MID("10X98765432",MOD(SUM(MID(J360,{1;2;3;4;5;6;7;8;9;10;11;12;13;14;15;16;17},1)*2^(18-{1;2;3;4;5;6;7;8;9;10;11;12;13;14;15;16;17})),11)+1,1)=RIGHT(J360)),"正确","错误")))</f>
        <v/>
      </c>
      <c r="AN360" s="63" t="str">
        <f>IF(L360="","",IF(LEN(L360)&lt;&gt;18,"位数不对",IF(AND(LEN(L360)=18,MID("10X98765432",MOD(SUM(MID(L360,{1;2;3;4;5;6;7;8;9;10;11;12;13;14;15;16;17},1)*2^(18-{1;2;3;4;5;6;7;8;9;10;11;12;13;14;15;16;17})),11)+1,1)=RIGHT(L360)),"正确","错误")))</f>
        <v/>
      </c>
      <c r="AO360" s="69" t="str">
        <f>IF(AB360="","",IF(AB360=INDEX(cs!$AL$1:$AL$242,MATCH(AC360,cs!$AM$1:$AM$242,0)),"正确","请核对"))</f>
        <v/>
      </c>
    </row>
    <row r="361" ht="15.6" spans="1:41">
      <c r="A361" s="18" t="str">
        <f t="shared" si="50"/>
        <v/>
      </c>
      <c r="B361" s="19"/>
      <c r="C361" s="20"/>
      <c r="D361" s="20"/>
      <c r="E361" s="21"/>
      <c r="F361" s="22"/>
      <c r="G361" s="22"/>
      <c r="H361" s="22"/>
      <c r="I361" s="33"/>
      <c r="J361" s="34"/>
      <c r="K361" s="34"/>
      <c r="L361" s="34"/>
      <c r="M361" s="35" t="str">
        <f t="shared" si="51"/>
        <v/>
      </c>
      <c r="N361" s="35" t="str">
        <f t="shared" si="52"/>
        <v/>
      </c>
      <c r="O361" s="35" t="str">
        <f t="shared" si="53"/>
        <v/>
      </c>
      <c r="P361" s="35" t="str">
        <f t="shared" si="54"/>
        <v/>
      </c>
      <c r="Q361" s="45"/>
      <c r="R361" s="45"/>
      <c r="S361" s="45"/>
      <c r="T361" s="46"/>
      <c r="U361" s="46"/>
      <c r="V361" s="33"/>
      <c r="W361" s="34"/>
      <c r="X361" s="22"/>
      <c r="Y361" s="22"/>
      <c r="Z361" s="54"/>
      <c r="AA361" s="22"/>
      <c r="AB361" s="22"/>
      <c r="AC361" s="55"/>
      <c r="AD361" s="56"/>
      <c r="AE361" s="56"/>
      <c r="AF361" s="56"/>
      <c r="AG361" s="56"/>
      <c r="AH361" s="64" t="str">
        <f t="shared" si="55"/>
        <v/>
      </c>
      <c r="AI361" s="63" t="str">
        <f t="shared" si="56"/>
        <v/>
      </c>
      <c r="AJ361" s="63" t="str">
        <f>IF(G361="","",IF(LEN(G361)&lt;&gt;18,"位数不对",IF(AND(LEN(G361)=18,MID("10X98765432",MOD(SUM(MID(G361,{1;2;3;4;5;6;7;8;9;10;11;12;13;14;15;16;17},1)*2^(18-{1;2;3;4;5;6;7;8;9;10;11;12;13;14;15;16;17})),11)+1,1)=RIGHT(G361)),"正确","错误")))</f>
        <v/>
      </c>
      <c r="AK361" s="65" t="str">
        <f ca="1" t="shared" si="57"/>
        <v/>
      </c>
      <c r="AL361" s="63" t="str">
        <f t="shared" si="58"/>
        <v/>
      </c>
      <c r="AM361" s="63" t="str">
        <f>IF(J361="","",IF(LEN(J361)&lt;&gt;18,"位数不对",IF(AND(LEN(J361)=18,MID("10X98765432",MOD(SUM(MID(J361,{1;2;3;4;5;6;7;8;9;10;11;12;13;14;15;16;17},1)*2^(18-{1;2;3;4;5;6;7;8;9;10;11;12;13;14;15;16;17})),11)+1,1)=RIGHT(J361)),"正确","错误")))</f>
        <v/>
      </c>
      <c r="AN361" s="63" t="str">
        <f>IF(L361="","",IF(LEN(L361)&lt;&gt;18,"位数不对",IF(AND(LEN(L361)=18,MID("10X98765432",MOD(SUM(MID(L361,{1;2;3;4;5;6;7;8;9;10;11;12;13;14;15;16;17},1)*2^(18-{1;2;3;4;5;6;7;8;9;10;11;12;13;14;15;16;17})),11)+1,1)=RIGHT(L361)),"正确","错误")))</f>
        <v/>
      </c>
      <c r="AO361" s="69" t="str">
        <f>IF(AB361="","",IF(AB361=INDEX(cs!$AL$1:$AL$242,MATCH(AC361,cs!$AM$1:$AM$242,0)),"正确","请核对"))</f>
        <v/>
      </c>
    </row>
    <row r="362" ht="15.6" spans="1:41">
      <c r="A362" s="18" t="str">
        <f t="shared" si="50"/>
        <v/>
      </c>
      <c r="B362" s="19"/>
      <c r="C362" s="20"/>
      <c r="D362" s="20"/>
      <c r="E362" s="21"/>
      <c r="F362" s="22"/>
      <c r="G362" s="22"/>
      <c r="H362" s="22"/>
      <c r="I362" s="33"/>
      <c r="J362" s="34"/>
      <c r="K362" s="34"/>
      <c r="L362" s="34"/>
      <c r="M362" s="35" t="str">
        <f t="shared" si="51"/>
        <v/>
      </c>
      <c r="N362" s="35" t="str">
        <f t="shared" si="52"/>
        <v/>
      </c>
      <c r="O362" s="35" t="str">
        <f t="shared" si="53"/>
        <v/>
      </c>
      <c r="P362" s="35" t="str">
        <f t="shared" si="54"/>
        <v/>
      </c>
      <c r="Q362" s="45"/>
      <c r="R362" s="45"/>
      <c r="S362" s="45"/>
      <c r="T362" s="46"/>
      <c r="U362" s="46"/>
      <c r="V362" s="33"/>
      <c r="W362" s="34"/>
      <c r="X362" s="22"/>
      <c r="Y362" s="22"/>
      <c r="Z362" s="54"/>
      <c r="AA362" s="22"/>
      <c r="AB362" s="22"/>
      <c r="AC362" s="55"/>
      <c r="AD362" s="56"/>
      <c r="AE362" s="56"/>
      <c r="AF362" s="56"/>
      <c r="AG362" s="56"/>
      <c r="AH362" s="64" t="str">
        <f t="shared" si="55"/>
        <v/>
      </c>
      <c r="AI362" s="63" t="str">
        <f t="shared" si="56"/>
        <v/>
      </c>
      <c r="AJ362" s="63" t="str">
        <f>IF(G362="","",IF(LEN(G362)&lt;&gt;18,"位数不对",IF(AND(LEN(G362)=18,MID("10X98765432",MOD(SUM(MID(G362,{1;2;3;4;5;6;7;8;9;10;11;12;13;14;15;16;17},1)*2^(18-{1;2;3;4;5;6;7;8;9;10;11;12;13;14;15;16;17})),11)+1,1)=RIGHT(G362)),"正确","错误")))</f>
        <v/>
      </c>
      <c r="AK362" s="65" t="str">
        <f ca="1" t="shared" si="57"/>
        <v/>
      </c>
      <c r="AL362" s="63" t="str">
        <f t="shared" si="58"/>
        <v/>
      </c>
      <c r="AM362" s="63" t="str">
        <f>IF(J362="","",IF(LEN(J362)&lt;&gt;18,"位数不对",IF(AND(LEN(J362)=18,MID("10X98765432",MOD(SUM(MID(J362,{1;2;3;4;5;6;7;8;9;10;11;12;13;14;15;16;17},1)*2^(18-{1;2;3;4;5;6;7;8;9;10;11;12;13;14;15;16;17})),11)+1,1)=RIGHT(J362)),"正确","错误")))</f>
        <v/>
      </c>
      <c r="AN362" s="63" t="str">
        <f>IF(L362="","",IF(LEN(L362)&lt;&gt;18,"位数不对",IF(AND(LEN(L362)=18,MID("10X98765432",MOD(SUM(MID(L362,{1;2;3;4;5;6;7;8;9;10;11;12;13;14;15;16;17},1)*2^(18-{1;2;3;4;5;6;7;8;9;10;11;12;13;14;15;16;17})),11)+1,1)=RIGHT(L362)),"正确","错误")))</f>
        <v/>
      </c>
      <c r="AO362" s="69" t="str">
        <f>IF(AB362="","",IF(AB362=INDEX(cs!$AL$1:$AL$242,MATCH(AC362,cs!$AM$1:$AM$242,0)),"正确","请核对"))</f>
        <v/>
      </c>
    </row>
    <row r="363" ht="15.6" spans="1:41">
      <c r="A363" s="18" t="str">
        <f t="shared" si="50"/>
        <v/>
      </c>
      <c r="B363" s="19"/>
      <c r="C363" s="20"/>
      <c r="D363" s="20"/>
      <c r="E363" s="21"/>
      <c r="F363" s="22"/>
      <c r="G363" s="22"/>
      <c r="H363" s="22"/>
      <c r="I363" s="33"/>
      <c r="J363" s="34"/>
      <c r="K363" s="34"/>
      <c r="L363" s="34"/>
      <c r="M363" s="35" t="str">
        <f t="shared" si="51"/>
        <v/>
      </c>
      <c r="N363" s="35" t="str">
        <f t="shared" si="52"/>
        <v/>
      </c>
      <c r="O363" s="35" t="str">
        <f t="shared" si="53"/>
        <v/>
      </c>
      <c r="P363" s="35" t="str">
        <f t="shared" si="54"/>
        <v/>
      </c>
      <c r="Q363" s="45"/>
      <c r="R363" s="45"/>
      <c r="S363" s="45"/>
      <c r="T363" s="46"/>
      <c r="U363" s="46"/>
      <c r="V363" s="33"/>
      <c r="W363" s="34"/>
      <c r="X363" s="22"/>
      <c r="Y363" s="22"/>
      <c r="Z363" s="54"/>
      <c r="AA363" s="22"/>
      <c r="AB363" s="22"/>
      <c r="AC363" s="55"/>
      <c r="AD363" s="56"/>
      <c r="AE363" s="56"/>
      <c r="AF363" s="56"/>
      <c r="AG363" s="56"/>
      <c r="AH363" s="64" t="str">
        <f t="shared" si="55"/>
        <v/>
      </c>
      <c r="AI363" s="63" t="str">
        <f t="shared" si="56"/>
        <v/>
      </c>
      <c r="AJ363" s="63" t="str">
        <f>IF(G363="","",IF(LEN(G363)&lt;&gt;18,"位数不对",IF(AND(LEN(G363)=18,MID("10X98765432",MOD(SUM(MID(G363,{1;2;3;4;5;6;7;8;9;10;11;12;13;14;15;16;17},1)*2^(18-{1;2;3;4;5;6;7;8;9;10;11;12;13;14;15;16;17})),11)+1,1)=RIGHT(G363)),"正确","错误")))</f>
        <v/>
      </c>
      <c r="AK363" s="65" t="str">
        <f ca="1" t="shared" si="57"/>
        <v/>
      </c>
      <c r="AL363" s="63" t="str">
        <f t="shared" si="58"/>
        <v/>
      </c>
      <c r="AM363" s="63" t="str">
        <f>IF(J363="","",IF(LEN(J363)&lt;&gt;18,"位数不对",IF(AND(LEN(J363)=18,MID("10X98765432",MOD(SUM(MID(J363,{1;2;3;4;5;6;7;8;9;10;11;12;13;14;15;16;17},1)*2^(18-{1;2;3;4;5;6;7;8;9;10;11;12;13;14;15;16;17})),11)+1,1)=RIGHT(J363)),"正确","错误")))</f>
        <v/>
      </c>
      <c r="AN363" s="63" t="str">
        <f>IF(L363="","",IF(LEN(L363)&lt;&gt;18,"位数不对",IF(AND(LEN(L363)=18,MID("10X98765432",MOD(SUM(MID(L363,{1;2;3;4;5;6;7;8;9;10;11;12;13;14;15;16;17},1)*2^(18-{1;2;3;4;5;6;7;8;9;10;11;12;13;14;15;16;17})),11)+1,1)=RIGHT(L363)),"正确","错误")))</f>
        <v/>
      </c>
      <c r="AO363" s="69" t="str">
        <f>IF(AB363="","",IF(AB363=INDEX(cs!$AL$1:$AL$242,MATCH(AC363,cs!$AM$1:$AM$242,0)),"正确","请核对"))</f>
        <v/>
      </c>
    </row>
    <row r="364" ht="15.6" spans="1:41">
      <c r="A364" s="18" t="str">
        <f t="shared" si="50"/>
        <v/>
      </c>
      <c r="B364" s="19"/>
      <c r="C364" s="20"/>
      <c r="D364" s="20"/>
      <c r="E364" s="21"/>
      <c r="F364" s="22"/>
      <c r="G364" s="22"/>
      <c r="H364" s="22"/>
      <c r="I364" s="33"/>
      <c r="J364" s="34"/>
      <c r="K364" s="34"/>
      <c r="L364" s="34"/>
      <c r="M364" s="35" t="str">
        <f t="shared" si="51"/>
        <v/>
      </c>
      <c r="N364" s="35" t="str">
        <f t="shared" si="52"/>
        <v/>
      </c>
      <c r="O364" s="35" t="str">
        <f t="shared" si="53"/>
        <v/>
      </c>
      <c r="P364" s="35" t="str">
        <f t="shared" si="54"/>
        <v/>
      </c>
      <c r="Q364" s="45"/>
      <c r="R364" s="45"/>
      <c r="S364" s="45"/>
      <c r="T364" s="46"/>
      <c r="U364" s="46"/>
      <c r="V364" s="33"/>
      <c r="W364" s="34"/>
      <c r="X364" s="22"/>
      <c r="Y364" s="22"/>
      <c r="Z364" s="54"/>
      <c r="AA364" s="22"/>
      <c r="AB364" s="22"/>
      <c r="AC364" s="55"/>
      <c r="AD364" s="56"/>
      <c r="AE364" s="56"/>
      <c r="AF364" s="56"/>
      <c r="AG364" s="56"/>
      <c r="AH364" s="64" t="str">
        <f t="shared" si="55"/>
        <v/>
      </c>
      <c r="AI364" s="63" t="str">
        <f t="shared" si="56"/>
        <v/>
      </c>
      <c r="AJ364" s="63" t="str">
        <f>IF(G364="","",IF(LEN(G364)&lt;&gt;18,"位数不对",IF(AND(LEN(G364)=18,MID("10X98765432",MOD(SUM(MID(G364,{1;2;3;4;5;6;7;8;9;10;11;12;13;14;15;16;17},1)*2^(18-{1;2;3;4;5;6;7;8;9;10;11;12;13;14;15;16;17})),11)+1,1)=RIGHT(G364)),"正确","错误")))</f>
        <v/>
      </c>
      <c r="AK364" s="65" t="str">
        <f ca="1" t="shared" si="57"/>
        <v/>
      </c>
      <c r="AL364" s="63" t="str">
        <f t="shared" si="58"/>
        <v/>
      </c>
      <c r="AM364" s="63" t="str">
        <f>IF(J364="","",IF(LEN(J364)&lt;&gt;18,"位数不对",IF(AND(LEN(J364)=18,MID("10X98765432",MOD(SUM(MID(J364,{1;2;3;4;5;6;7;8;9;10;11;12;13;14;15;16;17},1)*2^(18-{1;2;3;4;5;6;7;8;9;10;11;12;13;14;15;16;17})),11)+1,1)=RIGHT(J364)),"正确","错误")))</f>
        <v/>
      </c>
      <c r="AN364" s="63" t="str">
        <f>IF(L364="","",IF(LEN(L364)&lt;&gt;18,"位数不对",IF(AND(LEN(L364)=18,MID("10X98765432",MOD(SUM(MID(L364,{1;2;3;4;5;6;7;8;9;10;11;12;13;14;15;16;17},1)*2^(18-{1;2;3;4;5;6;7;8;9;10;11;12;13;14;15;16;17})),11)+1,1)=RIGHT(L364)),"正确","错误")))</f>
        <v/>
      </c>
      <c r="AO364" s="69" t="str">
        <f>IF(AB364="","",IF(AB364=INDEX(cs!$AL$1:$AL$242,MATCH(AC364,cs!$AM$1:$AM$242,0)),"正确","请核对"))</f>
        <v/>
      </c>
    </row>
    <row r="365" ht="15.6" spans="1:41">
      <c r="A365" s="18" t="str">
        <f t="shared" si="50"/>
        <v/>
      </c>
      <c r="B365" s="19"/>
      <c r="C365" s="20"/>
      <c r="D365" s="20"/>
      <c r="E365" s="21"/>
      <c r="F365" s="22"/>
      <c r="G365" s="22"/>
      <c r="H365" s="22"/>
      <c r="I365" s="33"/>
      <c r="J365" s="34"/>
      <c r="K365" s="34"/>
      <c r="L365" s="34"/>
      <c r="M365" s="35" t="str">
        <f t="shared" si="51"/>
        <v/>
      </c>
      <c r="N365" s="35" t="str">
        <f t="shared" si="52"/>
        <v/>
      </c>
      <c r="O365" s="35" t="str">
        <f t="shared" si="53"/>
        <v/>
      </c>
      <c r="P365" s="35" t="str">
        <f t="shared" si="54"/>
        <v/>
      </c>
      <c r="Q365" s="45"/>
      <c r="R365" s="45"/>
      <c r="S365" s="45"/>
      <c r="T365" s="46"/>
      <c r="U365" s="46"/>
      <c r="V365" s="33"/>
      <c r="W365" s="34"/>
      <c r="X365" s="22"/>
      <c r="Y365" s="22"/>
      <c r="Z365" s="54"/>
      <c r="AA365" s="22"/>
      <c r="AB365" s="22"/>
      <c r="AC365" s="55"/>
      <c r="AD365" s="56"/>
      <c r="AE365" s="56"/>
      <c r="AF365" s="56"/>
      <c r="AG365" s="56"/>
      <c r="AH365" s="64" t="str">
        <f t="shared" si="55"/>
        <v/>
      </c>
      <c r="AI365" s="63" t="str">
        <f t="shared" si="56"/>
        <v/>
      </c>
      <c r="AJ365" s="63" t="str">
        <f>IF(G365="","",IF(LEN(G365)&lt;&gt;18,"位数不对",IF(AND(LEN(G365)=18,MID("10X98765432",MOD(SUM(MID(G365,{1;2;3;4;5;6;7;8;9;10;11;12;13;14;15;16;17},1)*2^(18-{1;2;3;4;5;6;7;8;9;10;11;12;13;14;15;16;17})),11)+1,1)=RIGHT(G365)),"正确","错误")))</f>
        <v/>
      </c>
      <c r="AK365" s="65" t="str">
        <f ca="1" t="shared" si="57"/>
        <v/>
      </c>
      <c r="AL365" s="63" t="str">
        <f t="shared" si="58"/>
        <v/>
      </c>
      <c r="AM365" s="63" t="str">
        <f>IF(J365="","",IF(LEN(J365)&lt;&gt;18,"位数不对",IF(AND(LEN(J365)=18,MID("10X98765432",MOD(SUM(MID(J365,{1;2;3;4;5;6;7;8;9;10;11;12;13;14;15;16;17},1)*2^(18-{1;2;3;4;5;6;7;8;9;10;11;12;13;14;15;16;17})),11)+1,1)=RIGHT(J365)),"正确","错误")))</f>
        <v/>
      </c>
      <c r="AN365" s="63" t="str">
        <f>IF(L365="","",IF(LEN(L365)&lt;&gt;18,"位数不对",IF(AND(LEN(L365)=18,MID("10X98765432",MOD(SUM(MID(L365,{1;2;3;4;5;6;7;8;9;10;11;12;13;14;15;16;17},1)*2^(18-{1;2;3;4;5;6;7;8;9;10;11;12;13;14;15;16;17})),11)+1,1)=RIGHT(L365)),"正确","错误")))</f>
        <v/>
      </c>
      <c r="AO365" s="69" t="str">
        <f>IF(AB365="","",IF(AB365=INDEX(cs!$AL$1:$AL$242,MATCH(AC365,cs!$AM$1:$AM$242,0)),"正确","请核对"))</f>
        <v/>
      </c>
    </row>
    <row r="366" ht="15.6" spans="1:41">
      <c r="A366" s="18" t="str">
        <f t="shared" si="50"/>
        <v/>
      </c>
      <c r="B366" s="19"/>
      <c r="C366" s="20"/>
      <c r="D366" s="20"/>
      <c r="E366" s="21"/>
      <c r="F366" s="22"/>
      <c r="G366" s="22"/>
      <c r="H366" s="22"/>
      <c r="I366" s="33"/>
      <c r="J366" s="34"/>
      <c r="K366" s="34"/>
      <c r="L366" s="34"/>
      <c r="M366" s="35" t="str">
        <f t="shared" si="51"/>
        <v/>
      </c>
      <c r="N366" s="35" t="str">
        <f t="shared" si="52"/>
        <v/>
      </c>
      <c r="O366" s="35" t="str">
        <f t="shared" si="53"/>
        <v/>
      </c>
      <c r="P366" s="35" t="str">
        <f t="shared" si="54"/>
        <v/>
      </c>
      <c r="Q366" s="45"/>
      <c r="R366" s="45"/>
      <c r="S366" s="45"/>
      <c r="T366" s="46"/>
      <c r="U366" s="46"/>
      <c r="V366" s="33"/>
      <c r="W366" s="34"/>
      <c r="X366" s="22"/>
      <c r="Y366" s="22"/>
      <c r="Z366" s="54"/>
      <c r="AA366" s="22"/>
      <c r="AB366" s="22"/>
      <c r="AC366" s="55"/>
      <c r="AD366" s="56"/>
      <c r="AE366" s="56"/>
      <c r="AF366" s="56"/>
      <c r="AG366" s="56"/>
      <c r="AH366" s="64" t="str">
        <f t="shared" si="55"/>
        <v/>
      </c>
      <c r="AI366" s="63" t="str">
        <f t="shared" si="56"/>
        <v/>
      </c>
      <c r="AJ366" s="63" t="str">
        <f>IF(G366="","",IF(LEN(G366)&lt;&gt;18,"位数不对",IF(AND(LEN(G366)=18,MID("10X98765432",MOD(SUM(MID(G366,{1;2;3;4;5;6;7;8;9;10;11;12;13;14;15;16;17},1)*2^(18-{1;2;3;4;5;6;7;8;9;10;11;12;13;14;15;16;17})),11)+1,1)=RIGHT(G366)),"正确","错误")))</f>
        <v/>
      </c>
      <c r="AK366" s="65" t="str">
        <f ca="1" t="shared" si="57"/>
        <v/>
      </c>
      <c r="AL366" s="63" t="str">
        <f t="shared" si="58"/>
        <v/>
      </c>
      <c r="AM366" s="63" t="str">
        <f>IF(J366="","",IF(LEN(J366)&lt;&gt;18,"位数不对",IF(AND(LEN(J366)=18,MID("10X98765432",MOD(SUM(MID(J366,{1;2;3;4;5;6;7;8;9;10;11;12;13;14;15;16;17},1)*2^(18-{1;2;3;4;5;6;7;8;9;10;11;12;13;14;15;16;17})),11)+1,1)=RIGHT(J366)),"正确","错误")))</f>
        <v/>
      </c>
      <c r="AN366" s="63" t="str">
        <f>IF(L366="","",IF(LEN(L366)&lt;&gt;18,"位数不对",IF(AND(LEN(L366)=18,MID("10X98765432",MOD(SUM(MID(L366,{1;2;3;4;5;6;7;8;9;10;11;12;13;14;15;16;17},1)*2^(18-{1;2;3;4;5;6;7;8;9;10;11;12;13;14;15;16;17})),11)+1,1)=RIGHT(L366)),"正确","错误")))</f>
        <v/>
      </c>
      <c r="AO366" s="69" t="str">
        <f>IF(AB366="","",IF(AB366=INDEX(cs!$AL$1:$AL$242,MATCH(AC366,cs!$AM$1:$AM$242,0)),"正确","请核对"))</f>
        <v/>
      </c>
    </row>
    <row r="367" ht="15.6" spans="1:41">
      <c r="A367" s="18" t="str">
        <f t="shared" si="50"/>
        <v/>
      </c>
      <c r="B367" s="19"/>
      <c r="C367" s="20"/>
      <c r="D367" s="20"/>
      <c r="E367" s="21"/>
      <c r="F367" s="22"/>
      <c r="G367" s="22"/>
      <c r="H367" s="22"/>
      <c r="I367" s="33"/>
      <c r="J367" s="34"/>
      <c r="K367" s="34"/>
      <c r="L367" s="34"/>
      <c r="M367" s="35" t="str">
        <f t="shared" si="51"/>
        <v/>
      </c>
      <c r="N367" s="35" t="str">
        <f t="shared" si="52"/>
        <v/>
      </c>
      <c r="O367" s="35" t="str">
        <f t="shared" si="53"/>
        <v/>
      </c>
      <c r="P367" s="35" t="str">
        <f t="shared" si="54"/>
        <v/>
      </c>
      <c r="Q367" s="45"/>
      <c r="R367" s="45"/>
      <c r="S367" s="45"/>
      <c r="T367" s="46"/>
      <c r="U367" s="46"/>
      <c r="V367" s="33"/>
      <c r="W367" s="34"/>
      <c r="X367" s="22"/>
      <c r="Y367" s="22"/>
      <c r="Z367" s="54"/>
      <c r="AA367" s="22"/>
      <c r="AB367" s="22"/>
      <c r="AC367" s="55"/>
      <c r="AD367" s="56"/>
      <c r="AE367" s="56"/>
      <c r="AF367" s="56"/>
      <c r="AG367" s="56"/>
      <c r="AH367" s="64" t="str">
        <f t="shared" si="55"/>
        <v/>
      </c>
      <c r="AI367" s="63" t="str">
        <f t="shared" si="56"/>
        <v/>
      </c>
      <c r="AJ367" s="63" t="str">
        <f>IF(G367="","",IF(LEN(G367)&lt;&gt;18,"位数不对",IF(AND(LEN(G367)=18,MID("10X98765432",MOD(SUM(MID(G367,{1;2;3;4;5;6;7;8;9;10;11;12;13;14;15;16;17},1)*2^(18-{1;2;3;4;5;6;7;8;9;10;11;12;13;14;15;16;17})),11)+1,1)=RIGHT(G367)),"正确","错误")))</f>
        <v/>
      </c>
      <c r="AK367" s="65" t="str">
        <f ca="1" t="shared" si="57"/>
        <v/>
      </c>
      <c r="AL367" s="63" t="str">
        <f t="shared" si="58"/>
        <v/>
      </c>
      <c r="AM367" s="63" t="str">
        <f>IF(J367="","",IF(LEN(J367)&lt;&gt;18,"位数不对",IF(AND(LEN(J367)=18,MID("10X98765432",MOD(SUM(MID(J367,{1;2;3;4;5;6;7;8;9;10;11;12;13;14;15;16;17},1)*2^(18-{1;2;3;4;5;6;7;8;9;10;11;12;13;14;15;16;17})),11)+1,1)=RIGHT(J367)),"正确","错误")))</f>
        <v/>
      </c>
      <c r="AN367" s="63" t="str">
        <f>IF(L367="","",IF(LEN(L367)&lt;&gt;18,"位数不对",IF(AND(LEN(L367)=18,MID("10X98765432",MOD(SUM(MID(L367,{1;2;3;4;5;6;7;8;9;10;11;12;13;14;15;16;17},1)*2^(18-{1;2;3;4;5;6;7;8;9;10;11;12;13;14;15;16;17})),11)+1,1)=RIGHT(L367)),"正确","错误")))</f>
        <v/>
      </c>
      <c r="AO367" s="69" t="str">
        <f>IF(AB367="","",IF(AB367=INDEX(cs!$AL$1:$AL$242,MATCH(AC367,cs!$AM$1:$AM$242,0)),"正确","请核对"))</f>
        <v/>
      </c>
    </row>
    <row r="368" ht="15.6" spans="1:41">
      <c r="A368" s="18" t="str">
        <f t="shared" si="50"/>
        <v/>
      </c>
      <c r="B368" s="19"/>
      <c r="C368" s="20"/>
      <c r="D368" s="20"/>
      <c r="E368" s="21"/>
      <c r="F368" s="22"/>
      <c r="G368" s="22"/>
      <c r="H368" s="22"/>
      <c r="I368" s="33"/>
      <c r="J368" s="34"/>
      <c r="K368" s="34"/>
      <c r="L368" s="34"/>
      <c r="M368" s="35" t="str">
        <f t="shared" si="51"/>
        <v/>
      </c>
      <c r="N368" s="35" t="str">
        <f t="shared" si="52"/>
        <v/>
      </c>
      <c r="O368" s="35" t="str">
        <f t="shared" si="53"/>
        <v/>
      </c>
      <c r="P368" s="35" t="str">
        <f t="shared" si="54"/>
        <v/>
      </c>
      <c r="Q368" s="45"/>
      <c r="R368" s="45"/>
      <c r="S368" s="45"/>
      <c r="T368" s="46"/>
      <c r="U368" s="46"/>
      <c r="V368" s="33"/>
      <c r="W368" s="34"/>
      <c r="X368" s="22"/>
      <c r="Y368" s="22"/>
      <c r="Z368" s="54"/>
      <c r="AA368" s="22"/>
      <c r="AB368" s="22"/>
      <c r="AC368" s="55"/>
      <c r="AD368" s="56"/>
      <c r="AE368" s="56"/>
      <c r="AF368" s="56"/>
      <c r="AG368" s="56"/>
      <c r="AH368" s="64" t="str">
        <f t="shared" si="55"/>
        <v/>
      </c>
      <c r="AI368" s="63" t="str">
        <f t="shared" si="56"/>
        <v/>
      </c>
      <c r="AJ368" s="63" t="str">
        <f>IF(G368="","",IF(LEN(G368)&lt;&gt;18,"位数不对",IF(AND(LEN(G368)=18,MID("10X98765432",MOD(SUM(MID(G368,{1;2;3;4;5;6;7;8;9;10;11;12;13;14;15;16;17},1)*2^(18-{1;2;3;4;5;6;7;8;9;10;11;12;13;14;15;16;17})),11)+1,1)=RIGHT(G368)),"正确","错误")))</f>
        <v/>
      </c>
      <c r="AK368" s="65" t="str">
        <f ca="1" t="shared" si="57"/>
        <v/>
      </c>
      <c r="AL368" s="63" t="str">
        <f t="shared" si="58"/>
        <v/>
      </c>
      <c r="AM368" s="63" t="str">
        <f>IF(J368="","",IF(LEN(J368)&lt;&gt;18,"位数不对",IF(AND(LEN(J368)=18,MID("10X98765432",MOD(SUM(MID(J368,{1;2;3;4;5;6;7;8;9;10;11;12;13;14;15;16;17},1)*2^(18-{1;2;3;4;5;6;7;8;9;10;11;12;13;14;15;16;17})),11)+1,1)=RIGHT(J368)),"正确","错误")))</f>
        <v/>
      </c>
      <c r="AN368" s="63" t="str">
        <f>IF(L368="","",IF(LEN(L368)&lt;&gt;18,"位数不对",IF(AND(LEN(L368)=18,MID("10X98765432",MOD(SUM(MID(L368,{1;2;3;4;5;6;7;8;9;10;11;12;13;14;15;16;17},1)*2^(18-{1;2;3;4;5;6;7;8;9;10;11;12;13;14;15;16;17})),11)+1,1)=RIGHT(L368)),"正确","错误")))</f>
        <v/>
      </c>
      <c r="AO368" s="69" t="str">
        <f>IF(AB368="","",IF(AB368=INDEX(cs!$AL$1:$AL$242,MATCH(AC368,cs!$AM$1:$AM$242,0)),"正确","请核对"))</f>
        <v/>
      </c>
    </row>
    <row r="369" ht="15.6" spans="1:41">
      <c r="A369" s="18" t="str">
        <f t="shared" si="50"/>
        <v/>
      </c>
      <c r="B369" s="19"/>
      <c r="C369" s="20"/>
      <c r="D369" s="20"/>
      <c r="E369" s="21"/>
      <c r="F369" s="22"/>
      <c r="G369" s="22"/>
      <c r="H369" s="22"/>
      <c r="I369" s="33"/>
      <c r="J369" s="34"/>
      <c r="K369" s="34"/>
      <c r="L369" s="34"/>
      <c r="M369" s="35" t="str">
        <f t="shared" si="51"/>
        <v/>
      </c>
      <c r="N369" s="35" t="str">
        <f t="shared" si="52"/>
        <v/>
      </c>
      <c r="O369" s="35" t="str">
        <f t="shared" si="53"/>
        <v/>
      </c>
      <c r="P369" s="35" t="str">
        <f t="shared" si="54"/>
        <v/>
      </c>
      <c r="Q369" s="45"/>
      <c r="R369" s="45"/>
      <c r="S369" s="45"/>
      <c r="T369" s="46"/>
      <c r="U369" s="46"/>
      <c r="V369" s="33"/>
      <c r="W369" s="34"/>
      <c r="X369" s="22"/>
      <c r="Y369" s="22"/>
      <c r="Z369" s="54"/>
      <c r="AA369" s="22"/>
      <c r="AB369" s="22"/>
      <c r="AC369" s="55"/>
      <c r="AD369" s="56"/>
      <c r="AE369" s="56"/>
      <c r="AF369" s="56"/>
      <c r="AG369" s="56"/>
      <c r="AH369" s="64" t="str">
        <f t="shared" si="55"/>
        <v/>
      </c>
      <c r="AI369" s="63" t="str">
        <f t="shared" si="56"/>
        <v/>
      </c>
      <c r="AJ369" s="63" t="str">
        <f>IF(G369="","",IF(LEN(G369)&lt;&gt;18,"位数不对",IF(AND(LEN(G369)=18,MID("10X98765432",MOD(SUM(MID(G369,{1;2;3;4;5;6;7;8;9;10;11;12;13;14;15;16;17},1)*2^(18-{1;2;3;4;5;6;7;8;9;10;11;12;13;14;15;16;17})),11)+1,1)=RIGHT(G369)),"正确","错误")))</f>
        <v/>
      </c>
      <c r="AK369" s="65" t="str">
        <f ca="1" t="shared" si="57"/>
        <v/>
      </c>
      <c r="AL369" s="63" t="str">
        <f t="shared" si="58"/>
        <v/>
      </c>
      <c r="AM369" s="63" t="str">
        <f>IF(J369="","",IF(LEN(J369)&lt;&gt;18,"位数不对",IF(AND(LEN(J369)=18,MID("10X98765432",MOD(SUM(MID(J369,{1;2;3;4;5;6;7;8;9;10;11;12;13;14;15;16;17},1)*2^(18-{1;2;3;4;5;6;7;8;9;10;11;12;13;14;15;16;17})),11)+1,1)=RIGHT(J369)),"正确","错误")))</f>
        <v/>
      </c>
      <c r="AN369" s="63" t="str">
        <f>IF(L369="","",IF(LEN(L369)&lt;&gt;18,"位数不对",IF(AND(LEN(L369)=18,MID("10X98765432",MOD(SUM(MID(L369,{1;2;3;4;5;6;7;8;9;10;11;12;13;14;15;16;17},1)*2^(18-{1;2;3;4;5;6;7;8;9;10;11;12;13;14;15;16;17})),11)+1,1)=RIGHT(L369)),"正确","错误")))</f>
        <v/>
      </c>
      <c r="AO369" s="69" t="str">
        <f>IF(AB369="","",IF(AB369=INDEX(cs!$AL$1:$AL$242,MATCH(AC369,cs!$AM$1:$AM$242,0)),"正确","请核对"))</f>
        <v/>
      </c>
    </row>
    <row r="370" ht="15.6" spans="1:41">
      <c r="A370" s="18" t="str">
        <f t="shared" si="50"/>
        <v/>
      </c>
      <c r="B370" s="19"/>
      <c r="C370" s="20"/>
      <c r="D370" s="20"/>
      <c r="E370" s="21"/>
      <c r="F370" s="22"/>
      <c r="G370" s="22"/>
      <c r="H370" s="22"/>
      <c r="I370" s="33"/>
      <c r="J370" s="34"/>
      <c r="K370" s="34"/>
      <c r="L370" s="34"/>
      <c r="M370" s="35" t="str">
        <f t="shared" si="51"/>
        <v/>
      </c>
      <c r="N370" s="35" t="str">
        <f t="shared" si="52"/>
        <v/>
      </c>
      <c r="O370" s="35" t="str">
        <f t="shared" si="53"/>
        <v/>
      </c>
      <c r="P370" s="35" t="str">
        <f t="shared" si="54"/>
        <v/>
      </c>
      <c r="Q370" s="45"/>
      <c r="R370" s="45"/>
      <c r="S370" s="45"/>
      <c r="T370" s="46"/>
      <c r="U370" s="46"/>
      <c r="V370" s="33"/>
      <c r="W370" s="34"/>
      <c r="X370" s="22"/>
      <c r="Y370" s="22"/>
      <c r="Z370" s="54"/>
      <c r="AA370" s="22"/>
      <c r="AB370" s="22"/>
      <c r="AC370" s="55"/>
      <c r="AD370" s="56"/>
      <c r="AE370" s="56"/>
      <c r="AF370" s="56"/>
      <c r="AG370" s="56"/>
      <c r="AH370" s="64" t="str">
        <f t="shared" si="55"/>
        <v/>
      </c>
      <c r="AI370" s="63" t="str">
        <f t="shared" si="56"/>
        <v/>
      </c>
      <c r="AJ370" s="63" t="str">
        <f>IF(G370="","",IF(LEN(G370)&lt;&gt;18,"位数不对",IF(AND(LEN(G370)=18,MID("10X98765432",MOD(SUM(MID(G370,{1;2;3;4;5;6;7;8;9;10;11;12;13;14;15;16;17},1)*2^(18-{1;2;3;4;5;6;7;8;9;10;11;12;13;14;15;16;17})),11)+1,1)=RIGHT(G370)),"正确","错误")))</f>
        <v/>
      </c>
      <c r="AK370" s="65" t="str">
        <f ca="1" t="shared" si="57"/>
        <v/>
      </c>
      <c r="AL370" s="63" t="str">
        <f t="shared" si="58"/>
        <v/>
      </c>
      <c r="AM370" s="63" t="str">
        <f>IF(J370="","",IF(LEN(J370)&lt;&gt;18,"位数不对",IF(AND(LEN(J370)=18,MID("10X98765432",MOD(SUM(MID(J370,{1;2;3;4;5;6;7;8;9;10;11;12;13;14;15;16;17},1)*2^(18-{1;2;3;4;5;6;7;8;9;10;11;12;13;14;15;16;17})),11)+1,1)=RIGHT(J370)),"正确","错误")))</f>
        <v/>
      </c>
      <c r="AN370" s="63" t="str">
        <f>IF(L370="","",IF(LEN(L370)&lt;&gt;18,"位数不对",IF(AND(LEN(L370)=18,MID("10X98765432",MOD(SUM(MID(L370,{1;2;3;4;5;6;7;8;9;10;11;12;13;14;15;16;17},1)*2^(18-{1;2;3;4;5;6;7;8;9;10;11;12;13;14;15;16;17})),11)+1,1)=RIGHT(L370)),"正确","错误")))</f>
        <v/>
      </c>
      <c r="AO370" s="69" t="str">
        <f>IF(AB370="","",IF(AB370=INDEX(cs!$AL$1:$AL$242,MATCH(AC370,cs!$AM$1:$AM$242,0)),"正确","请核对"))</f>
        <v/>
      </c>
    </row>
    <row r="371" ht="15.6" spans="1:41">
      <c r="A371" s="18" t="str">
        <f t="shared" si="50"/>
        <v/>
      </c>
      <c r="B371" s="19"/>
      <c r="C371" s="20"/>
      <c r="D371" s="20"/>
      <c r="E371" s="21"/>
      <c r="F371" s="22"/>
      <c r="G371" s="22"/>
      <c r="H371" s="22"/>
      <c r="I371" s="33"/>
      <c r="J371" s="34"/>
      <c r="K371" s="34"/>
      <c r="L371" s="34"/>
      <c r="M371" s="35" t="str">
        <f t="shared" si="51"/>
        <v/>
      </c>
      <c r="N371" s="35" t="str">
        <f t="shared" si="52"/>
        <v/>
      </c>
      <c r="O371" s="35" t="str">
        <f t="shared" si="53"/>
        <v/>
      </c>
      <c r="P371" s="35" t="str">
        <f t="shared" si="54"/>
        <v/>
      </c>
      <c r="Q371" s="45"/>
      <c r="R371" s="45"/>
      <c r="S371" s="45"/>
      <c r="T371" s="46"/>
      <c r="U371" s="46"/>
      <c r="V371" s="33"/>
      <c r="W371" s="34"/>
      <c r="X371" s="22"/>
      <c r="Y371" s="22"/>
      <c r="Z371" s="54"/>
      <c r="AA371" s="22"/>
      <c r="AB371" s="22"/>
      <c r="AC371" s="55"/>
      <c r="AD371" s="56"/>
      <c r="AE371" s="56"/>
      <c r="AF371" s="56"/>
      <c r="AG371" s="56"/>
      <c r="AH371" s="64" t="str">
        <f t="shared" si="55"/>
        <v/>
      </c>
      <c r="AI371" s="63" t="str">
        <f t="shared" si="56"/>
        <v/>
      </c>
      <c r="AJ371" s="63" t="str">
        <f>IF(G371="","",IF(LEN(G371)&lt;&gt;18,"位数不对",IF(AND(LEN(G371)=18,MID("10X98765432",MOD(SUM(MID(G371,{1;2;3;4;5;6;7;8;9;10;11;12;13;14;15;16;17},1)*2^(18-{1;2;3;4;5;6;7;8;9;10;11;12;13;14;15;16;17})),11)+1,1)=RIGHT(G371)),"正确","错误")))</f>
        <v/>
      </c>
      <c r="AK371" s="65" t="str">
        <f ca="1" t="shared" si="57"/>
        <v/>
      </c>
      <c r="AL371" s="63" t="str">
        <f t="shared" si="58"/>
        <v/>
      </c>
      <c r="AM371" s="63" t="str">
        <f>IF(J371="","",IF(LEN(J371)&lt;&gt;18,"位数不对",IF(AND(LEN(J371)=18,MID("10X98765432",MOD(SUM(MID(J371,{1;2;3;4;5;6;7;8;9;10;11;12;13;14;15;16;17},1)*2^(18-{1;2;3;4;5;6;7;8;9;10;11;12;13;14;15;16;17})),11)+1,1)=RIGHT(J371)),"正确","错误")))</f>
        <v/>
      </c>
      <c r="AN371" s="63" t="str">
        <f>IF(L371="","",IF(LEN(L371)&lt;&gt;18,"位数不对",IF(AND(LEN(L371)=18,MID("10X98765432",MOD(SUM(MID(L371,{1;2;3;4;5;6;7;8;9;10;11;12;13;14;15;16;17},1)*2^(18-{1;2;3;4;5;6;7;8;9;10;11;12;13;14;15;16;17})),11)+1,1)=RIGHT(L371)),"正确","错误")))</f>
        <v/>
      </c>
      <c r="AO371" s="69" t="str">
        <f>IF(AB371="","",IF(AB371=INDEX(cs!$AL$1:$AL$242,MATCH(AC371,cs!$AM$1:$AM$242,0)),"正确","请核对"))</f>
        <v/>
      </c>
    </row>
    <row r="372" ht="15.6" spans="1:41">
      <c r="A372" s="18" t="str">
        <f t="shared" si="50"/>
        <v/>
      </c>
      <c r="B372" s="19"/>
      <c r="C372" s="20"/>
      <c r="D372" s="20"/>
      <c r="E372" s="21"/>
      <c r="F372" s="22"/>
      <c r="G372" s="22"/>
      <c r="H372" s="22"/>
      <c r="I372" s="33"/>
      <c r="J372" s="34"/>
      <c r="K372" s="34"/>
      <c r="L372" s="34"/>
      <c r="M372" s="35" t="str">
        <f t="shared" si="51"/>
        <v/>
      </c>
      <c r="N372" s="35" t="str">
        <f t="shared" si="52"/>
        <v/>
      </c>
      <c r="O372" s="35" t="str">
        <f t="shared" si="53"/>
        <v/>
      </c>
      <c r="P372" s="35" t="str">
        <f t="shared" si="54"/>
        <v/>
      </c>
      <c r="Q372" s="45"/>
      <c r="R372" s="45"/>
      <c r="S372" s="45"/>
      <c r="T372" s="46"/>
      <c r="U372" s="46"/>
      <c r="V372" s="33"/>
      <c r="W372" s="34"/>
      <c r="X372" s="22"/>
      <c r="Y372" s="22"/>
      <c r="Z372" s="54"/>
      <c r="AA372" s="22"/>
      <c r="AB372" s="22"/>
      <c r="AC372" s="55"/>
      <c r="AD372" s="56"/>
      <c r="AE372" s="56"/>
      <c r="AF372" s="56"/>
      <c r="AG372" s="56"/>
      <c r="AH372" s="64" t="str">
        <f t="shared" si="55"/>
        <v/>
      </c>
      <c r="AI372" s="63" t="str">
        <f t="shared" si="56"/>
        <v/>
      </c>
      <c r="AJ372" s="63" t="str">
        <f>IF(G372="","",IF(LEN(G372)&lt;&gt;18,"位数不对",IF(AND(LEN(G372)=18,MID("10X98765432",MOD(SUM(MID(G372,{1;2;3;4;5;6;7;8;9;10;11;12;13;14;15;16;17},1)*2^(18-{1;2;3;4;5;6;7;8;9;10;11;12;13;14;15;16;17})),11)+1,1)=RIGHT(G372)),"正确","错误")))</f>
        <v/>
      </c>
      <c r="AK372" s="65" t="str">
        <f ca="1" t="shared" si="57"/>
        <v/>
      </c>
      <c r="AL372" s="63" t="str">
        <f t="shared" si="58"/>
        <v/>
      </c>
      <c r="AM372" s="63" t="str">
        <f>IF(J372="","",IF(LEN(J372)&lt;&gt;18,"位数不对",IF(AND(LEN(J372)=18,MID("10X98765432",MOD(SUM(MID(J372,{1;2;3;4;5;6;7;8;9;10;11;12;13;14;15;16;17},1)*2^(18-{1;2;3;4;5;6;7;8;9;10;11;12;13;14;15;16;17})),11)+1,1)=RIGHT(J372)),"正确","错误")))</f>
        <v/>
      </c>
      <c r="AN372" s="63" t="str">
        <f>IF(L372="","",IF(LEN(L372)&lt;&gt;18,"位数不对",IF(AND(LEN(L372)=18,MID("10X98765432",MOD(SUM(MID(L372,{1;2;3;4;5;6;7;8;9;10;11;12;13;14;15;16;17},1)*2^(18-{1;2;3;4;5;6;7;8;9;10;11;12;13;14;15;16;17})),11)+1,1)=RIGHT(L372)),"正确","错误")))</f>
        <v/>
      </c>
      <c r="AO372" s="69" t="str">
        <f>IF(AB372="","",IF(AB372=INDEX(cs!$AL$1:$AL$242,MATCH(AC372,cs!$AM$1:$AM$242,0)),"正确","请核对"))</f>
        <v/>
      </c>
    </row>
    <row r="373" ht="15.6" spans="1:41">
      <c r="A373" s="18" t="str">
        <f t="shared" si="50"/>
        <v/>
      </c>
      <c r="B373" s="19"/>
      <c r="C373" s="20"/>
      <c r="D373" s="20"/>
      <c r="E373" s="21"/>
      <c r="F373" s="22"/>
      <c r="G373" s="22"/>
      <c r="H373" s="22"/>
      <c r="I373" s="33"/>
      <c r="J373" s="34"/>
      <c r="K373" s="34"/>
      <c r="L373" s="34"/>
      <c r="M373" s="35" t="str">
        <f t="shared" si="51"/>
        <v/>
      </c>
      <c r="N373" s="35" t="str">
        <f t="shared" si="52"/>
        <v/>
      </c>
      <c r="O373" s="35" t="str">
        <f t="shared" si="53"/>
        <v/>
      </c>
      <c r="P373" s="35" t="str">
        <f t="shared" si="54"/>
        <v/>
      </c>
      <c r="Q373" s="45"/>
      <c r="R373" s="45"/>
      <c r="S373" s="45"/>
      <c r="T373" s="46"/>
      <c r="U373" s="46"/>
      <c r="V373" s="33"/>
      <c r="W373" s="34"/>
      <c r="X373" s="22"/>
      <c r="Y373" s="22"/>
      <c r="Z373" s="54"/>
      <c r="AA373" s="22"/>
      <c r="AB373" s="22"/>
      <c r="AC373" s="55"/>
      <c r="AD373" s="56"/>
      <c r="AE373" s="56"/>
      <c r="AF373" s="56"/>
      <c r="AG373" s="56"/>
      <c r="AH373" s="64" t="str">
        <f t="shared" si="55"/>
        <v/>
      </c>
      <c r="AI373" s="63" t="str">
        <f t="shared" si="56"/>
        <v/>
      </c>
      <c r="AJ373" s="63" t="str">
        <f>IF(G373="","",IF(LEN(G373)&lt;&gt;18,"位数不对",IF(AND(LEN(G373)=18,MID("10X98765432",MOD(SUM(MID(G373,{1;2;3;4;5;6;7;8;9;10;11;12;13;14;15;16;17},1)*2^(18-{1;2;3;4;5;6;7;8;9;10;11;12;13;14;15;16;17})),11)+1,1)=RIGHT(G373)),"正确","错误")))</f>
        <v/>
      </c>
      <c r="AK373" s="65" t="str">
        <f ca="1" t="shared" si="57"/>
        <v/>
      </c>
      <c r="AL373" s="63" t="str">
        <f t="shared" si="58"/>
        <v/>
      </c>
      <c r="AM373" s="63" t="str">
        <f>IF(J373="","",IF(LEN(J373)&lt;&gt;18,"位数不对",IF(AND(LEN(J373)=18,MID("10X98765432",MOD(SUM(MID(J373,{1;2;3;4;5;6;7;8;9;10;11;12;13;14;15;16;17},1)*2^(18-{1;2;3;4;5;6;7;8;9;10;11;12;13;14;15;16;17})),11)+1,1)=RIGHT(J373)),"正确","错误")))</f>
        <v/>
      </c>
      <c r="AN373" s="63" t="str">
        <f>IF(L373="","",IF(LEN(L373)&lt;&gt;18,"位数不对",IF(AND(LEN(L373)=18,MID("10X98765432",MOD(SUM(MID(L373,{1;2;3;4;5;6;7;8;9;10;11;12;13;14;15;16;17},1)*2^(18-{1;2;3;4;5;6;7;8;9;10;11;12;13;14;15;16;17})),11)+1,1)=RIGHT(L373)),"正确","错误")))</f>
        <v/>
      </c>
      <c r="AO373" s="69" t="str">
        <f>IF(AB373="","",IF(AB373=INDEX(cs!$AL$1:$AL$242,MATCH(AC373,cs!$AM$1:$AM$242,0)),"正确","请核对"))</f>
        <v/>
      </c>
    </row>
    <row r="374" ht="15.6" spans="1:41">
      <c r="A374" s="18" t="str">
        <f t="shared" si="50"/>
        <v/>
      </c>
      <c r="B374" s="19"/>
      <c r="C374" s="20"/>
      <c r="D374" s="20"/>
      <c r="E374" s="21"/>
      <c r="F374" s="22"/>
      <c r="G374" s="22"/>
      <c r="H374" s="22"/>
      <c r="I374" s="33"/>
      <c r="J374" s="34"/>
      <c r="K374" s="34"/>
      <c r="L374" s="34"/>
      <c r="M374" s="35" t="str">
        <f t="shared" si="51"/>
        <v/>
      </c>
      <c r="N374" s="35" t="str">
        <f t="shared" si="52"/>
        <v/>
      </c>
      <c r="O374" s="35" t="str">
        <f t="shared" si="53"/>
        <v/>
      </c>
      <c r="P374" s="35" t="str">
        <f t="shared" si="54"/>
        <v/>
      </c>
      <c r="Q374" s="45"/>
      <c r="R374" s="45"/>
      <c r="S374" s="45"/>
      <c r="T374" s="46"/>
      <c r="U374" s="46"/>
      <c r="V374" s="33"/>
      <c r="W374" s="34"/>
      <c r="X374" s="22"/>
      <c r="Y374" s="22"/>
      <c r="Z374" s="54"/>
      <c r="AA374" s="22"/>
      <c r="AB374" s="22"/>
      <c r="AC374" s="55"/>
      <c r="AD374" s="56"/>
      <c r="AE374" s="56"/>
      <c r="AF374" s="56"/>
      <c r="AG374" s="56"/>
      <c r="AH374" s="64" t="str">
        <f t="shared" si="55"/>
        <v/>
      </c>
      <c r="AI374" s="63" t="str">
        <f t="shared" si="56"/>
        <v/>
      </c>
      <c r="AJ374" s="63" t="str">
        <f>IF(G374="","",IF(LEN(G374)&lt;&gt;18,"位数不对",IF(AND(LEN(G374)=18,MID("10X98765432",MOD(SUM(MID(G374,{1;2;3;4;5;6;7;8;9;10;11;12;13;14;15;16;17},1)*2^(18-{1;2;3;4;5;6;7;8;9;10;11;12;13;14;15;16;17})),11)+1,1)=RIGHT(G374)),"正确","错误")))</f>
        <v/>
      </c>
      <c r="AK374" s="65" t="str">
        <f ca="1" t="shared" si="57"/>
        <v/>
      </c>
      <c r="AL374" s="63" t="str">
        <f t="shared" si="58"/>
        <v/>
      </c>
      <c r="AM374" s="63" t="str">
        <f>IF(J374="","",IF(LEN(J374)&lt;&gt;18,"位数不对",IF(AND(LEN(J374)=18,MID("10X98765432",MOD(SUM(MID(J374,{1;2;3;4;5;6;7;8;9;10;11;12;13;14;15;16;17},1)*2^(18-{1;2;3;4;5;6;7;8;9;10;11;12;13;14;15;16;17})),11)+1,1)=RIGHT(J374)),"正确","错误")))</f>
        <v/>
      </c>
      <c r="AN374" s="63" t="str">
        <f>IF(L374="","",IF(LEN(L374)&lt;&gt;18,"位数不对",IF(AND(LEN(L374)=18,MID("10X98765432",MOD(SUM(MID(L374,{1;2;3;4;5;6;7;8;9;10;11;12;13;14;15;16;17},1)*2^(18-{1;2;3;4;5;6;7;8;9;10;11;12;13;14;15;16;17})),11)+1,1)=RIGHT(L374)),"正确","错误")))</f>
        <v/>
      </c>
      <c r="AO374" s="69" t="str">
        <f>IF(AB374="","",IF(AB374=INDEX(cs!$AL$1:$AL$242,MATCH(AC374,cs!$AM$1:$AM$242,0)),"正确","请核对"))</f>
        <v/>
      </c>
    </row>
    <row r="375" ht="15.6" spans="1:41">
      <c r="A375" s="18" t="str">
        <f t="shared" si="50"/>
        <v/>
      </c>
      <c r="B375" s="19"/>
      <c r="C375" s="20"/>
      <c r="D375" s="20"/>
      <c r="E375" s="21"/>
      <c r="F375" s="22"/>
      <c r="G375" s="22"/>
      <c r="H375" s="22"/>
      <c r="I375" s="33"/>
      <c r="J375" s="34"/>
      <c r="K375" s="34"/>
      <c r="L375" s="34"/>
      <c r="M375" s="35" t="str">
        <f t="shared" si="51"/>
        <v/>
      </c>
      <c r="N375" s="35" t="str">
        <f t="shared" si="52"/>
        <v/>
      </c>
      <c r="O375" s="35" t="str">
        <f t="shared" si="53"/>
        <v/>
      </c>
      <c r="P375" s="35" t="str">
        <f t="shared" si="54"/>
        <v/>
      </c>
      <c r="Q375" s="45"/>
      <c r="R375" s="45"/>
      <c r="S375" s="45"/>
      <c r="T375" s="46"/>
      <c r="U375" s="46"/>
      <c r="V375" s="33"/>
      <c r="W375" s="34"/>
      <c r="X375" s="22"/>
      <c r="Y375" s="22"/>
      <c r="Z375" s="54"/>
      <c r="AA375" s="22"/>
      <c r="AB375" s="22"/>
      <c r="AC375" s="55"/>
      <c r="AD375" s="56"/>
      <c r="AE375" s="56"/>
      <c r="AF375" s="56"/>
      <c r="AG375" s="56"/>
      <c r="AH375" s="64" t="str">
        <f t="shared" si="55"/>
        <v/>
      </c>
      <c r="AI375" s="63" t="str">
        <f t="shared" si="56"/>
        <v/>
      </c>
      <c r="AJ375" s="63" t="str">
        <f>IF(G375="","",IF(LEN(G375)&lt;&gt;18,"位数不对",IF(AND(LEN(G375)=18,MID("10X98765432",MOD(SUM(MID(G375,{1;2;3;4;5;6;7;8;9;10;11;12;13;14;15;16;17},1)*2^(18-{1;2;3;4;5;6;7;8;9;10;11;12;13;14;15;16;17})),11)+1,1)=RIGHT(G375)),"正确","错误")))</f>
        <v/>
      </c>
      <c r="AK375" s="65" t="str">
        <f ca="1" t="shared" si="57"/>
        <v/>
      </c>
      <c r="AL375" s="63" t="str">
        <f t="shared" si="58"/>
        <v/>
      </c>
      <c r="AM375" s="63" t="str">
        <f>IF(J375="","",IF(LEN(J375)&lt;&gt;18,"位数不对",IF(AND(LEN(J375)=18,MID("10X98765432",MOD(SUM(MID(J375,{1;2;3;4;5;6;7;8;9;10;11;12;13;14;15;16;17},1)*2^(18-{1;2;3;4;5;6;7;8;9;10;11;12;13;14;15;16;17})),11)+1,1)=RIGHT(J375)),"正确","错误")))</f>
        <v/>
      </c>
      <c r="AN375" s="63" t="str">
        <f>IF(L375="","",IF(LEN(L375)&lt;&gt;18,"位数不对",IF(AND(LEN(L375)=18,MID("10X98765432",MOD(SUM(MID(L375,{1;2;3;4;5;6;7;8;9;10;11;12;13;14;15;16;17},1)*2^(18-{1;2;3;4;5;6;7;8;9;10;11;12;13;14;15;16;17})),11)+1,1)=RIGHT(L375)),"正确","错误")))</f>
        <v/>
      </c>
      <c r="AO375" s="69" t="str">
        <f>IF(AB375="","",IF(AB375=INDEX(cs!$AL$1:$AL$242,MATCH(AC375,cs!$AM$1:$AM$242,0)),"正确","请核对"))</f>
        <v/>
      </c>
    </row>
    <row r="376" ht="15.6" spans="1:41">
      <c r="A376" s="18" t="str">
        <f t="shared" si="50"/>
        <v/>
      </c>
      <c r="B376" s="19"/>
      <c r="C376" s="20"/>
      <c r="D376" s="20"/>
      <c r="E376" s="21"/>
      <c r="F376" s="22"/>
      <c r="G376" s="22"/>
      <c r="H376" s="22"/>
      <c r="I376" s="33"/>
      <c r="J376" s="34"/>
      <c r="K376" s="34"/>
      <c r="L376" s="34"/>
      <c r="M376" s="35" t="str">
        <f t="shared" si="51"/>
        <v/>
      </c>
      <c r="N376" s="35" t="str">
        <f t="shared" si="52"/>
        <v/>
      </c>
      <c r="O376" s="35" t="str">
        <f t="shared" si="53"/>
        <v/>
      </c>
      <c r="P376" s="35" t="str">
        <f t="shared" si="54"/>
        <v/>
      </c>
      <c r="Q376" s="45"/>
      <c r="R376" s="45"/>
      <c r="S376" s="45"/>
      <c r="T376" s="46"/>
      <c r="U376" s="46"/>
      <c r="V376" s="33"/>
      <c r="W376" s="34"/>
      <c r="X376" s="22"/>
      <c r="Y376" s="22"/>
      <c r="Z376" s="54"/>
      <c r="AA376" s="22"/>
      <c r="AB376" s="22"/>
      <c r="AC376" s="55"/>
      <c r="AD376" s="56"/>
      <c r="AE376" s="56"/>
      <c r="AF376" s="56"/>
      <c r="AG376" s="56"/>
      <c r="AH376" s="64" t="str">
        <f t="shared" si="55"/>
        <v/>
      </c>
      <c r="AI376" s="63" t="str">
        <f t="shared" si="56"/>
        <v/>
      </c>
      <c r="AJ376" s="63" t="str">
        <f>IF(G376="","",IF(LEN(G376)&lt;&gt;18,"位数不对",IF(AND(LEN(G376)=18,MID("10X98765432",MOD(SUM(MID(G376,{1;2;3;4;5;6;7;8;9;10;11;12;13;14;15;16;17},1)*2^(18-{1;2;3;4;5;6;7;8;9;10;11;12;13;14;15;16;17})),11)+1,1)=RIGHT(G376)),"正确","错误")))</f>
        <v/>
      </c>
      <c r="AK376" s="65" t="str">
        <f ca="1" t="shared" si="57"/>
        <v/>
      </c>
      <c r="AL376" s="63" t="str">
        <f t="shared" si="58"/>
        <v/>
      </c>
      <c r="AM376" s="63" t="str">
        <f>IF(J376="","",IF(LEN(J376)&lt;&gt;18,"位数不对",IF(AND(LEN(J376)=18,MID("10X98765432",MOD(SUM(MID(J376,{1;2;3;4;5;6;7;8;9;10;11;12;13;14;15;16;17},1)*2^(18-{1;2;3;4;5;6;7;8;9;10;11;12;13;14;15;16;17})),11)+1,1)=RIGHT(J376)),"正确","错误")))</f>
        <v/>
      </c>
      <c r="AN376" s="63" t="str">
        <f>IF(L376="","",IF(LEN(L376)&lt;&gt;18,"位数不对",IF(AND(LEN(L376)=18,MID("10X98765432",MOD(SUM(MID(L376,{1;2;3;4;5;6;7;8;9;10;11;12;13;14;15;16;17},1)*2^(18-{1;2;3;4;5;6;7;8;9;10;11;12;13;14;15;16;17})),11)+1,1)=RIGHT(L376)),"正确","错误")))</f>
        <v/>
      </c>
      <c r="AO376" s="69" t="str">
        <f>IF(AB376="","",IF(AB376=INDEX(cs!$AL$1:$AL$242,MATCH(AC376,cs!$AM$1:$AM$242,0)),"正确","请核对"))</f>
        <v/>
      </c>
    </row>
    <row r="377" ht="15.6" spans="1:41">
      <c r="A377" s="18" t="str">
        <f t="shared" si="50"/>
        <v/>
      </c>
      <c r="B377" s="19"/>
      <c r="C377" s="20"/>
      <c r="D377" s="20"/>
      <c r="E377" s="21"/>
      <c r="F377" s="22"/>
      <c r="G377" s="22"/>
      <c r="H377" s="22"/>
      <c r="I377" s="33"/>
      <c r="J377" s="34"/>
      <c r="K377" s="34"/>
      <c r="L377" s="34"/>
      <c r="M377" s="35" t="str">
        <f t="shared" si="51"/>
        <v/>
      </c>
      <c r="N377" s="35" t="str">
        <f t="shared" si="52"/>
        <v/>
      </c>
      <c r="O377" s="35" t="str">
        <f t="shared" si="53"/>
        <v/>
      </c>
      <c r="P377" s="35" t="str">
        <f t="shared" si="54"/>
        <v/>
      </c>
      <c r="Q377" s="45"/>
      <c r="R377" s="45"/>
      <c r="S377" s="45"/>
      <c r="T377" s="46"/>
      <c r="U377" s="46"/>
      <c r="V377" s="33"/>
      <c r="W377" s="34"/>
      <c r="X377" s="22"/>
      <c r="Y377" s="22"/>
      <c r="Z377" s="54"/>
      <c r="AA377" s="22"/>
      <c r="AB377" s="22"/>
      <c r="AC377" s="55"/>
      <c r="AD377" s="56"/>
      <c r="AE377" s="56"/>
      <c r="AF377" s="56"/>
      <c r="AG377" s="56"/>
      <c r="AH377" s="64" t="str">
        <f t="shared" si="55"/>
        <v/>
      </c>
      <c r="AI377" s="63" t="str">
        <f t="shared" si="56"/>
        <v/>
      </c>
      <c r="AJ377" s="63" t="str">
        <f>IF(G377="","",IF(LEN(G377)&lt;&gt;18,"位数不对",IF(AND(LEN(G377)=18,MID("10X98765432",MOD(SUM(MID(G377,{1;2;3;4;5;6;7;8;9;10;11;12;13;14;15;16;17},1)*2^(18-{1;2;3;4;5;6;7;8;9;10;11;12;13;14;15;16;17})),11)+1,1)=RIGHT(G377)),"正确","错误")))</f>
        <v/>
      </c>
      <c r="AK377" s="65" t="str">
        <f ca="1" t="shared" si="57"/>
        <v/>
      </c>
      <c r="AL377" s="63" t="str">
        <f t="shared" si="58"/>
        <v/>
      </c>
      <c r="AM377" s="63" t="str">
        <f>IF(J377="","",IF(LEN(J377)&lt;&gt;18,"位数不对",IF(AND(LEN(J377)=18,MID("10X98765432",MOD(SUM(MID(J377,{1;2;3;4;5;6;7;8;9;10;11;12;13;14;15;16;17},1)*2^(18-{1;2;3;4;5;6;7;8;9;10;11;12;13;14;15;16;17})),11)+1,1)=RIGHT(J377)),"正确","错误")))</f>
        <v/>
      </c>
      <c r="AN377" s="63" t="str">
        <f>IF(L377="","",IF(LEN(L377)&lt;&gt;18,"位数不对",IF(AND(LEN(L377)=18,MID("10X98765432",MOD(SUM(MID(L377,{1;2;3;4;5;6;7;8;9;10;11;12;13;14;15;16;17},1)*2^(18-{1;2;3;4;5;6;7;8;9;10;11;12;13;14;15;16;17})),11)+1,1)=RIGHT(L377)),"正确","错误")))</f>
        <v/>
      </c>
      <c r="AO377" s="69" t="str">
        <f>IF(AB377="","",IF(AB377=INDEX(cs!$AL$1:$AL$242,MATCH(AC377,cs!$AM$1:$AM$242,0)),"正确","请核对"))</f>
        <v/>
      </c>
    </row>
    <row r="378" ht="15.6" spans="1:41">
      <c r="A378" s="18" t="str">
        <f t="shared" ref="A378:A441" si="59">IF(E378="","",$G$2)</f>
        <v/>
      </c>
      <c r="B378" s="19"/>
      <c r="C378" s="20"/>
      <c r="D378" s="20"/>
      <c r="E378" s="21"/>
      <c r="F378" s="22"/>
      <c r="G378" s="22"/>
      <c r="H378" s="22"/>
      <c r="I378" s="33"/>
      <c r="J378" s="34"/>
      <c r="K378" s="34"/>
      <c r="L378" s="34"/>
      <c r="M378" s="35" t="str">
        <f t="shared" ref="M378:M441" si="60">Z378&amp;AD378</f>
        <v/>
      </c>
      <c r="N378" s="35" t="str">
        <f t="shared" ref="N378:N441" si="61">AA378&amp;AE378</f>
        <v/>
      </c>
      <c r="O378" s="35" t="str">
        <f t="shared" ref="O378:O441" si="62">AB378&amp;AF378</f>
        <v/>
      </c>
      <c r="P378" s="35" t="str">
        <f t="shared" ref="P378:P441" si="63">AC378&amp;AG378</f>
        <v/>
      </c>
      <c r="Q378" s="45"/>
      <c r="R378" s="45"/>
      <c r="S378" s="45"/>
      <c r="T378" s="46"/>
      <c r="U378" s="46"/>
      <c r="V378" s="33"/>
      <c r="W378" s="34"/>
      <c r="X378" s="22"/>
      <c r="Y378" s="22"/>
      <c r="Z378" s="54"/>
      <c r="AA378" s="22"/>
      <c r="AB378" s="22"/>
      <c r="AC378" s="55"/>
      <c r="AD378" s="56"/>
      <c r="AE378" s="56"/>
      <c r="AF378" s="56"/>
      <c r="AG378" s="56"/>
      <c r="AH378" s="64" t="str">
        <f t="shared" ref="AH378:AH441" si="64">IF(G378="","",IF(MOD(MID(G378,17,1),2),"男","女"))</f>
        <v/>
      </c>
      <c r="AI378" s="63" t="str">
        <f t="shared" ref="AI378:AI441" si="65">TEXT(MID(G378,7,8),"0000-00-00")</f>
        <v/>
      </c>
      <c r="AJ378" s="63" t="str">
        <f>IF(G378="","",IF(LEN(G378)&lt;&gt;18,"位数不对",IF(AND(LEN(G378)=18,MID("10X98765432",MOD(SUM(MID(G378,{1;2;3;4;5;6;7;8;9;10;11;12;13;14;15;16;17},1)*2^(18-{1;2;3;4;5;6;7;8;9;10;11;12;13;14;15;16;17})),11)+1,1)=RIGHT(G378)),"正确","错误")))</f>
        <v/>
      </c>
      <c r="AK378" s="65" t="str">
        <f ca="1" t="shared" ref="AK378:AK441" si="66">IF(G378="","",DATEDIF(AI378,TODAY(),"y"))</f>
        <v/>
      </c>
      <c r="AL378" s="63" t="str">
        <f t="shared" ref="AL378:AL441" si="67">IF(G378="","",(COUNTIF(G:G,G378&amp;"*")-1))</f>
        <v/>
      </c>
      <c r="AM378" s="63" t="str">
        <f>IF(J378="","",IF(LEN(J378)&lt;&gt;18,"位数不对",IF(AND(LEN(J378)=18,MID("10X98765432",MOD(SUM(MID(J378,{1;2;3;4;5;6;7;8;9;10;11;12;13;14;15;16;17},1)*2^(18-{1;2;3;4;5;6;7;8;9;10;11;12;13;14;15;16;17})),11)+1,1)=RIGHT(J378)),"正确","错误")))</f>
        <v/>
      </c>
      <c r="AN378" s="63" t="str">
        <f>IF(L378="","",IF(LEN(L378)&lt;&gt;18,"位数不对",IF(AND(LEN(L378)=18,MID("10X98765432",MOD(SUM(MID(L378,{1;2;3;4;5;6;7;8;9;10;11;12;13;14;15;16;17},1)*2^(18-{1;2;3;4;5;6;7;8;9;10;11;12;13;14;15;16;17})),11)+1,1)=RIGHT(L378)),"正确","错误")))</f>
        <v/>
      </c>
      <c r="AO378" s="69" t="str">
        <f>IF(AB378="","",IF(AB378=INDEX(cs!$AL$1:$AL$242,MATCH(AC378,cs!$AM$1:$AM$242,0)),"正确","请核对"))</f>
        <v/>
      </c>
    </row>
    <row r="379" ht="15.6" spans="1:41">
      <c r="A379" s="18" t="str">
        <f t="shared" si="59"/>
        <v/>
      </c>
      <c r="B379" s="19"/>
      <c r="C379" s="20"/>
      <c r="D379" s="20"/>
      <c r="E379" s="21"/>
      <c r="F379" s="22"/>
      <c r="G379" s="22"/>
      <c r="H379" s="22"/>
      <c r="I379" s="33"/>
      <c r="J379" s="34"/>
      <c r="K379" s="34"/>
      <c r="L379" s="34"/>
      <c r="M379" s="35" t="str">
        <f t="shared" si="60"/>
        <v/>
      </c>
      <c r="N379" s="35" t="str">
        <f t="shared" si="61"/>
        <v/>
      </c>
      <c r="O379" s="35" t="str">
        <f t="shared" si="62"/>
        <v/>
      </c>
      <c r="P379" s="35" t="str">
        <f t="shared" si="63"/>
        <v/>
      </c>
      <c r="Q379" s="45"/>
      <c r="R379" s="45"/>
      <c r="S379" s="45"/>
      <c r="T379" s="46"/>
      <c r="U379" s="46"/>
      <c r="V379" s="33"/>
      <c r="W379" s="34"/>
      <c r="X379" s="22"/>
      <c r="Y379" s="22"/>
      <c r="Z379" s="54"/>
      <c r="AA379" s="22"/>
      <c r="AB379" s="22"/>
      <c r="AC379" s="55"/>
      <c r="AD379" s="56"/>
      <c r="AE379" s="56"/>
      <c r="AF379" s="56"/>
      <c r="AG379" s="56"/>
      <c r="AH379" s="64" t="str">
        <f t="shared" si="64"/>
        <v/>
      </c>
      <c r="AI379" s="63" t="str">
        <f t="shared" si="65"/>
        <v/>
      </c>
      <c r="AJ379" s="63" t="str">
        <f>IF(G379="","",IF(LEN(G379)&lt;&gt;18,"位数不对",IF(AND(LEN(G379)=18,MID("10X98765432",MOD(SUM(MID(G379,{1;2;3;4;5;6;7;8;9;10;11;12;13;14;15;16;17},1)*2^(18-{1;2;3;4;5;6;7;8;9;10;11;12;13;14;15;16;17})),11)+1,1)=RIGHT(G379)),"正确","错误")))</f>
        <v/>
      </c>
      <c r="AK379" s="65" t="str">
        <f ca="1" t="shared" si="66"/>
        <v/>
      </c>
      <c r="AL379" s="63" t="str">
        <f t="shared" si="67"/>
        <v/>
      </c>
      <c r="AM379" s="63" t="str">
        <f>IF(J379="","",IF(LEN(J379)&lt;&gt;18,"位数不对",IF(AND(LEN(J379)=18,MID("10X98765432",MOD(SUM(MID(J379,{1;2;3;4;5;6;7;8;9;10;11;12;13;14;15;16;17},1)*2^(18-{1;2;3;4;5;6;7;8;9;10;11;12;13;14;15;16;17})),11)+1,1)=RIGHT(J379)),"正确","错误")))</f>
        <v/>
      </c>
      <c r="AN379" s="63" t="str">
        <f>IF(L379="","",IF(LEN(L379)&lt;&gt;18,"位数不对",IF(AND(LEN(L379)=18,MID("10X98765432",MOD(SUM(MID(L379,{1;2;3;4;5;6;7;8;9;10;11;12;13;14;15;16;17},1)*2^(18-{1;2;3;4;5;6;7;8;9;10;11;12;13;14;15;16;17})),11)+1,1)=RIGHT(L379)),"正确","错误")))</f>
        <v/>
      </c>
      <c r="AO379" s="69" t="str">
        <f>IF(AB379="","",IF(AB379=INDEX(cs!$AL$1:$AL$242,MATCH(AC379,cs!$AM$1:$AM$242,0)),"正确","请核对"))</f>
        <v/>
      </c>
    </row>
    <row r="380" ht="15.6" spans="1:41">
      <c r="A380" s="18" t="str">
        <f t="shared" si="59"/>
        <v/>
      </c>
      <c r="B380" s="19"/>
      <c r="C380" s="20"/>
      <c r="D380" s="20"/>
      <c r="E380" s="21"/>
      <c r="F380" s="22"/>
      <c r="G380" s="22"/>
      <c r="H380" s="22"/>
      <c r="I380" s="33"/>
      <c r="J380" s="34"/>
      <c r="K380" s="34"/>
      <c r="L380" s="34"/>
      <c r="M380" s="35" t="str">
        <f t="shared" si="60"/>
        <v/>
      </c>
      <c r="N380" s="35" t="str">
        <f t="shared" si="61"/>
        <v/>
      </c>
      <c r="O380" s="35" t="str">
        <f t="shared" si="62"/>
        <v/>
      </c>
      <c r="P380" s="35" t="str">
        <f t="shared" si="63"/>
        <v/>
      </c>
      <c r="Q380" s="45"/>
      <c r="R380" s="45"/>
      <c r="S380" s="45"/>
      <c r="T380" s="46"/>
      <c r="U380" s="46"/>
      <c r="V380" s="33"/>
      <c r="W380" s="34"/>
      <c r="X380" s="22"/>
      <c r="Y380" s="22"/>
      <c r="Z380" s="54"/>
      <c r="AA380" s="22"/>
      <c r="AB380" s="22"/>
      <c r="AC380" s="55"/>
      <c r="AD380" s="56"/>
      <c r="AE380" s="56"/>
      <c r="AF380" s="56"/>
      <c r="AG380" s="56"/>
      <c r="AH380" s="64" t="str">
        <f t="shared" si="64"/>
        <v/>
      </c>
      <c r="AI380" s="63" t="str">
        <f t="shared" si="65"/>
        <v/>
      </c>
      <c r="AJ380" s="63" t="str">
        <f>IF(G380="","",IF(LEN(G380)&lt;&gt;18,"位数不对",IF(AND(LEN(G380)=18,MID("10X98765432",MOD(SUM(MID(G380,{1;2;3;4;5;6;7;8;9;10;11;12;13;14;15;16;17},1)*2^(18-{1;2;3;4;5;6;7;8;9;10;11;12;13;14;15;16;17})),11)+1,1)=RIGHT(G380)),"正确","错误")))</f>
        <v/>
      </c>
      <c r="AK380" s="65" t="str">
        <f ca="1" t="shared" si="66"/>
        <v/>
      </c>
      <c r="AL380" s="63" t="str">
        <f t="shared" si="67"/>
        <v/>
      </c>
      <c r="AM380" s="63" t="str">
        <f>IF(J380="","",IF(LEN(J380)&lt;&gt;18,"位数不对",IF(AND(LEN(J380)=18,MID("10X98765432",MOD(SUM(MID(J380,{1;2;3;4;5;6;7;8;9;10;11;12;13;14;15;16;17},1)*2^(18-{1;2;3;4;5;6;7;8;9;10;11;12;13;14;15;16;17})),11)+1,1)=RIGHT(J380)),"正确","错误")))</f>
        <v/>
      </c>
      <c r="AN380" s="63" t="str">
        <f>IF(L380="","",IF(LEN(L380)&lt;&gt;18,"位数不对",IF(AND(LEN(L380)=18,MID("10X98765432",MOD(SUM(MID(L380,{1;2;3;4;5;6;7;8;9;10;11;12;13;14;15;16;17},1)*2^(18-{1;2;3;4;5;6;7;8;9;10;11;12;13;14;15;16;17})),11)+1,1)=RIGHT(L380)),"正确","错误")))</f>
        <v/>
      </c>
      <c r="AO380" s="69" t="str">
        <f>IF(AB380="","",IF(AB380=INDEX(cs!$AL$1:$AL$242,MATCH(AC380,cs!$AM$1:$AM$242,0)),"正确","请核对"))</f>
        <v/>
      </c>
    </row>
    <row r="381" ht="15.6" spans="1:41">
      <c r="A381" s="18" t="str">
        <f t="shared" si="59"/>
        <v/>
      </c>
      <c r="B381" s="19"/>
      <c r="C381" s="20"/>
      <c r="D381" s="20"/>
      <c r="E381" s="21"/>
      <c r="F381" s="22"/>
      <c r="G381" s="22"/>
      <c r="H381" s="22"/>
      <c r="I381" s="33"/>
      <c r="J381" s="34"/>
      <c r="K381" s="34"/>
      <c r="L381" s="34"/>
      <c r="M381" s="35" t="str">
        <f t="shared" si="60"/>
        <v/>
      </c>
      <c r="N381" s="35" t="str">
        <f t="shared" si="61"/>
        <v/>
      </c>
      <c r="O381" s="35" t="str">
        <f t="shared" si="62"/>
        <v/>
      </c>
      <c r="P381" s="35" t="str">
        <f t="shared" si="63"/>
        <v/>
      </c>
      <c r="Q381" s="45"/>
      <c r="R381" s="45"/>
      <c r="S381" s="45"/>
      <c r="T381" s="46"/>
      <c r="U381" s="46"/>
      <c r="V381" s="33"/>
      <c r="W381" s="34"/>
      <c r="X381" s="22"/>
      <c r="Y381" s="22"/>
      <c r="Z381" s="54"/>
      <c r="AA381" s="22"/>
      <c r="AB381" s="22"/>
      <c r="AC381" s="55"/>
      <c r="AD381" s="56"/>
      <c r="AE381" s="56"/>
      <c r="AF381" s="56"/>
      <c r="AG381" s="56"/>
      <c r="AH381" s="64" t="str">
        <f t="shared" si="64"/>
        <v/>
      </c>
      <c r="AI381" s="63" t="str">
        <f t="shared" si="65"/>
        <v/>
      </c>
      <c r="AJ381" s="63" t="str">
        <f>IF(G381="","",IF(LEN(G381)&lt;&gt;18,"位数不对",IF(AND(LEN(G381)=18,MID("10X98765432",MOD(SUM(MID(G381,{1;2;3;4;5;6;7;8;9;10;11;12;13;14;15;16;17},1)*2^(18-{1;2;3;4;5;6;7;8;9;10;11;12;13;14;15;16;17})),11)+1,1)=RIGHT(G381)),"正确","错误")))</f>
        <v/>
      </c>
      <c r="AK381" s="65" t="str">
        <f ca="1" t="shared" si="66"/>
        <v/>
      </c>
      <c r="AL381" s="63" t="str">
        <f t="shared" si="67"/>
        <v/>
      </c>
      <c r="AM381" s="63" t="str">
        <f>IF(J381="","",IF(LEN(J381)&lt;&gt;18,"位数不对",IF(AND(LEN(J381)=18,MID("10X98765432",MOD(SUM(MID(J381,{1;2;3;4;5;6;7;8;9;10;11;12;13;14;15;16;17},1)*2^(18-{1;2;3;4;5;6;7;8;9;10;11;12;13;14;15;16;17})),11)+1,1)=RIGHT(J381)),"正确","错误")))</f>
        <v/>
      </c>
      <c r="AN381" s="63" t="str">
        <f>IF(L381="","",IF(LEN(L381)&lt;&gt;18,"位数不对",IF(AND(LEN(L381)=18,MID("10X98765432",MOD(SUM(MID(L381,{1;2;3;4;5;6;7;8;9;10;11;12;13;14;15;16;17},1)*2^(18-{1;2;3;4;5;6;7;8;9;10;11;12;13;14;15;16;17})),11)+1,1)=RIGHT(L381)),"正确","错误")))</f>
        <v/>
      </c>
      <c r="AO381" s="69" t="str">
        <f>IF(AB381="","",IF(AB381=INDEX(cs!$AL$1:$AL$242,MATCH(AC381,cs!$AM$1:$AM$242,0)),"正确","请核对"))</f>
        <v/>
      </c>
    </row>
    <row r="382" ht="15.6" spans="1:41">
      <c r="A382" s="18" t="str">
        <f t="shared" si="59"/>
        <v/>
      </c>
      <c r="B382" s="19"/>
      <c r="C382" s="20"/>
      <c r="D382" s="20"/>
      <c r="E382" s="21"/>
      <c r="F382" s="22"/>
      <c r="G382" s="22"/>
      <c r="H382" s="22"/>
      <c r="I382" s="33"/>
      <c r="J382" s="34"/>
      <c r="K382" s="34"/>
      <c r="L382" s="34"/>
      <c r="M382" s="35" t="str">
        <f t="shared" si="60"/>
        <v/>
      </c>
      <c r="N382" s="35" t="str">
        <f t="shared" si="61"/>
        <v/>
      </c>
      <c r="O382" s="35" t="str">
        <f t="shared" si="62"/>
        <v/>
      </c>
      <c r="P382" s="35" t="str">
        <f t="shared" si="63"/>
        <v/>
      </c>
      <c r="Q382" s="45"/>
      <c r="R382" s="45"/>
      <c r="S382" s="45"/>
      <c r="T382" s="46"/>
      <c r="U382" s="46"/>
      <c r="V382" s="33"/>
      <c r="W382" s="34"/>
      <c r="X382" s="22"/>
      <c r="Y382" s="22"/>
      <c r="Z382" s="54"/>
      <c r="AA382" s="22"/>
      <c r="AB382" s="22"/>
      <c r="AC382" s="55"/>
      <c r="AD382" s="56"/>
      <c r="AE382" s="56"/>
      <c r="AF382" s="56"/>
      <c r="AG382" s="56"/>
      <c r="AH382" s="64" t="str">
        <f t="shared" si="64"/>
        <v/>
      </c>
      <c r="AI382" s="63" t="str">
        <f t="shared" si="65"/>
        <v/>
      </c>
      <c r="AJ382" s="63" t="str">
        <f>IF(G382="","",IF(LEN(G382)&lt;&gt;18,"位数不对",IF(AND(LEN(G382)=18,MID("10X98765432",MOD(SUM(MID(G382,{1;2;3;4;5;6;7;8;9;10;11;12;13;14;15;16;17},1)*2^(18-{1;2;3;4;5;6;7;8;9;10;11;12;13;14;15;16;17})),11)+1,1)=RIGHT(G382)),"正确","错误")))</f>
        <v/>
      </c>
      <c r="AK382" s="65" t="str">
        <f ca="1" t="shared" si="66"/>
        <v/>
      </c>
      <c r="AL382" s="63" t="str">
        <f t="shared" si="67"/>
        <v/>
      </c>
      <c r="AM382" s="63" t="str">
        <f>IF(J382="","",IF(LEN(J382)&lt;&gt;18,"位数不对",IF(AND(LEN(J382)=18,MID("10X98765432",MOD(SUM(MID(J382,{1;2;3;4;5;6;7;8;9;10;11;12;13;14;15;16;17},1)*2^(18-{1;2;3;4;5;6;7;8;9;10;11;12;13;14;15;16;17})),11)+1,1)=RIGHT(J382)),"正确","错误")))</f>
        <v/>
      </c>
      <c r="AN382" s="63" t="str">
        <f>IF(L382="","",IF(LEN(L382)&lt;&gt;18,"位数不对",IF(AND(LEN(L382)=18,MID("10X98765432",MOD(SUM(MID(L382,{1;2;3;4;5;6;7;8;9;10;11;12;13;14;15;16;17},1)*2^(18-{1;2;3;4;5;6;7;8;9;10;11;12;13;14;15;16;17})),11)+1,1)=RIGHT(L382)),"正确","错误")))</f>
        <v/>
      </c>
      <c r="AO382" s="69" t="str">
        <f>IF(AB382="","",IF(AB382=INDEX(cs!$AL$1:$AL$242,MATCH(AC382,cs!$AM$1:$AM$242,0)),"正确","请核对"))</f>
        <v/>
      </c>
    </row>
    <row r="383" ht="15.6" spans="1:41">
      <c r="A383" s="18" t="str">
        <f t="shared" si="59"/>
        <v/>
      </c>
      <c r="B383" s="19"/>
      <c r="C383" s="20"/>
      <c r="D383" s="20"/>
      <c r="E383" s="21"/>
      <c r="F383" s="22"/>
      <c r="G383" s="22"/>
      <c r="H383" s="22"/>
      <c r="I383" s="33"/>
      <c r="J383" s="34"/>
      <c r="K383" s="34"/>
      <c r="L383" s="34"/>
      <c r="M383" s="35" t="str">
        <f t="shared" si="60"/>
        <v/>
      </c>
      <c r="N383" s="35" t="str">
        <f t="shared" si="61"/>
        <v/>
      </c>
      <c r="O383" s="35" t="str">
        <f t="shared" si="62"/>
        <v/>
      </c>
      <c r="P383" s="35" t="str">
        <f t="shared" si="63"/>
        <v/>
      </c>
      <c r="Q383" s="45"/>
      <c r="R383" s="45"/>
      <c r="S383" s="45"/>
      <c r="T383" s="46"/>
      <c r="U383" s="46"/>
      <c r="V383" s="33"/>
      <c r="W383" s="34"/>
      <c r="X383" s="22"/>
      <c r="Y383" s="22"/>
      <c r="Z383" s="54"/>
      <c r="AA383" s="22"/>
      <c r="AB383" s="22"/>
      <c r="AC383" s="55"/>
      <c r="AD383" s="56"/>
      <c r="AE383" s="56"/>
      <c r="AF383" s="56"/>
      <c r="AG383" s="56"/>
      <c r="AH383" s="64" t="str">
        <f t="shared" si="64"/>
        <v/>
      </c>
      <c r="AI383" s="63" t="str">
        <f t="shared" si="65"/>
        <v/>
      </c>
      <c r="AJ383" s="63" t="str">
        <f>IF(G383="","",IF(LEN(G383)&lt;&gt;18,"位数不对",IF(AND(LEN(G383)=18,MID("10X98765432",MOD(SUM(MID(G383,{1;2;3;4;5;6;7;8;9;10;11;12;13;14;15;16;17},1)*2^(18-{1;2;3;4;5;6;7;8;9;10;11;12;13;14;15;16;17})),11)+1,1)=RIGHT(G383)),"正确","错误")))</f>
        <v/>
      </c>
      <c r="AK383" s="65" t="str">
        <f ca="1" t="shared" si="66"/>
        <v/>
      </c>
      <c r="AL383" s="63" t="str">
        <f t="shared" si="67"/>
        <v/>
      </c>
      <c r="AM383" s="63" t="str">
        <f>IF(J383="","",IF(LEN(J383)&lt;&gt;18,"位数不对",IF(AND(LEN(J383)=18,MID("10X98765432",MOD(SUM(MID(J383,{1;2;3;4;5;6;7;8;9;10;11;12;13;14;15;16;17},1)*2^(18-{1;2;3;4;5;6;7;8;9;10;11;12;13;14;15;16;17})),11)+1,1)=RIGHT(J383)),"正确","错误")))</f>
        <v/>
      </c>
      <c r="AN383" s="63" t="str">
        <f>IF(L383="","",IF(LEN(L383)&lt;&gt;18,"位数不对",IF(AND(LEN(L383)=18,MID("10X98765432",MOD(SUM(MID(L383,{1;2;3;4;5;6;7;8;9;10;11;12;13;14;15;16;17},1)*2^(18-{1;2;3;4;5;6;7;8;9;10;11;12;13;14;15;16;17})),11)+1,1)=RIGHT(L383)),"正确","错误")))</f>
        <v/>
      </c>
      <c r="AO383" s="69" t="str">
        <f>IF(AB383="","",IF(AB383=INDEX(cs!$AL$1:$AL$242,MATCH(AC383,cs!$AM$1:$AM$242,0)),"正确","请核对"))</f>
        <v/>
      </c>
    </row>
    <row r="384" ht="15.6" spans="1:41">
      <c r="A384" s="18" t="str">
        <f t="shared" si="59"/>
        <v/>
      </c>
      <c r="B384" s="19"/>
      <c r="C384" s="20"/>
      <c r="D384" s="20"/>
      <c r="E384" s="21"/>
      <c r="F384" s="22"/>
      <c r="G384" s="22"/>
      <c r="H384" s="22"/>
      <c r="I384" s="33"/>
      <c r="J384" s="34"/>
      <c r="K384" s="34"/>
      <c r="L384" s="34"/>
      <c r="M384" s="35" t="str">
        <f t="shared" si="60"/>
        <v/>
      </c>
      <c r="N384" s="35" t="str">
        <f t="shared" si="61"/>
        <v/>
      </c>
      <c r="O384" s="35" t="str">
        <f t="shared" si="62"/>
        <v/>
      </c>
      <c r="P384" s="35" t="str">
        <f t="shared" si="63"/>
        <v/>
      </c>
      <c r="Q384" s="45"/>
      <c r="R384" s="45"/>
      <c r="S384" s="45"/>
      <c r="T384" s="46"/>
      <c r="U384" s="46"/>
      <c r="V384" s="33"/>
      <c r="W384" s="34"/>
      <c r="X384" s="22"/>
      <c r="Y384" s="22"/>
      <c r="Z384" s="54"/>
      <c r="AA384" s="22"/>
      <c r="AB384" s="22"/>
      <c r="AC384" s="55"/>
      <c r="AD384" s="56"/>
      <c r="AE384" s="56"/>
      <c r="AF384" s="56"/>
      <c r="AG384" s="56"/>
      <c r="AH384" s="64" t="str">
        <f t="shared" si="64"/>
        <v/>
      </c>
      <c r="AI384" s="63" t="str">
        <f t="shared" si="65"/>
        <v/>
      </c>
      <c r="AJ384" s="63" t="str">
        <f>IF(G384="","",IF(LEN(G384)&lt;&gt;18,"位数不对",IF(AND(LEN(G384)=18,MID("10X98765432",MOD(SUM(MID(G384,{1;2;3;4;5;6;7;8;9;10;11;12;13;14;15;16;17},1)*2^(18-{1;2;3;4;5;6;7;8;9;10;11;12;13;14;15;16;17})),11)+1,1)=RIGHT(G384)),"正确","错误")))</f>
        <v/>
      </c>
      <c r="AK384" s="65" t="str">
        <f ca="1" t="shared" si="66"/>
        <v/>
      </c>
      <c r="AL384" s="63" t="str">
        <f t="shared" si="67"/>
        <v/>
      </c>
      <c r="AM384" s="63" t="str">
        <f>IF(J384="","",IF(LEN(J384)&lt;&gt;18,"位数不对",IF(AND(LEN(J384)=18,MID("10X98765432",MOD(SUM(MID(J384,{1;2;3;4;5;6;7;8;9;10;11;12;13;14;15;16;17},1)*2^(18-{1;2;3;4;5;6;7;8;9;10;11;12;13;14;15;16;17})),11)+1,1)=RIGHT(J384)),"正确","错误")))</f>
        <v/>
      </c>
      <c r="AN384" s="63" t="str">
        <f>IF(L384="","",IF(LEN(L384)&lt;&gt;18,"位数不对",IF(AND(LEN(L384)=18,MID("10X98765432",MOD(SUM(MID(L384,{1;2;3;4;5;6;7;8;9;10;11;12;13;14;15;16;17},1)*2^(18-{1;2;3;4;5;6;7;8;9;10;11;12;13;14;15;16;17})),11)+1,1)=RIGHT(L384)),"正确","错误")))</f>
        <v/>
      </c>
      <c r="AO384" s="69" t="str">
        <f>IF(AB384="","",IF(AB384=INDEX(cs!$AL$1:$AL$242,MATCH(AC384,cs!$AM$1:$AM$242,0)),"正确","请核对"))</f>
        <v/>
      </c>
    </row>
    <row r="385" ht="15.6" spans="1:41">
      <c r="A385" s="18" t="str">
        <f t="shared" si="59"/>
        <v/>
      </c>
      <c r="B385" s="19"/>
      <c r="C385" s="20"/>
      <c r="D385" s="20"/>
      <c r="E385" s="21"/>
      <c r="F385" s="22"/>
      <c r="G385" s="22"/>
      <c r="H385" s="22"/>
      <c r="I385" s="33"/>
      <c r="J385" s="34"/>
      <c r="K385" s="34"/>
      <c r="L385" s="34"/>
      <c r="M385" s="35" t="str">
        <f t="shared" si="60"/>
        <v/>
      </c>
      <c r="N385" s="35" t="str">
        <f t="shared" si="61"/>
        <v/>
      </c>
      <c r="O385" s="35" t="str">
        <f t="shared" si="62"/>
        <v/>
      </c>
      <c r="P385" s="35" t="str">
        <f t="shared" si="63"/>
        <v/>
      </c>
      <c r="Q385" s="45"/>
      <c r="R385" s="45"/>
      <c r="S385" s="45"/>
      <c r="T385" s="46"/>
      <c r="U385" s="46"/>
      <c r="V385" s="33"/>
      <c r="W385" s="34"/>
      <c r="X385" s="22"/>
      <c r="Y385" s="22"/>
      <c r="Z385" s="54"/>
      <c r="AA385" s="22"/>
      <c r="AB385" s="22"/>
      <c r="AC385" s="55"/>
      <c r="AD385" s="56"/>
      <c r="AE385" s="56"/>
      <c r="AF385" s="56"/>
      <c r="AG385" s="56"/>
      <c r="AH385" s="64" t="str">
        <f t="shared" si="64"/>
        <v/>
      </c>
      <c r="AI385" s="63" t="str">
        <f t="shared" si="65"/>
        <v/>
      </c>
      <c r="AJ385" s="63" t="str">
        <f>IF(G385="","",IF(LEN(G385)&lt;&gt;18,"位数不对",IF(AND(LEN(G385)=18,MID("10X98765432",MOD(SUM(MID(G385,{1;2;3;4;5;6;7;8;9;10;11;12;13;14;15;16;17},1)*2^(18-{1;2;3;4;5;6;7;8;9;10;11;12;13;14;15;16;17})),11)+1,1)=RIGHT(G385)),"正确","错误")))</f>
        <v/>
      </c>
      <c r="AK385" s="65" t="str">
        <f ca="1" t="shared" si="66"/>
        <v/>
      </c>
      <c r="AL385" s="63" t="str">
        <f t="shared" si="67"/>
        <v/>
      </c>
      <c r="AM385" s="63" t="str">
        <f>IF(J385="","",IF(LEN(J385)&lt;&gt;18,"位数不对",IF(AND(LEN(J385)=18,MID("10X98765432",MOD(SUM(MID(J385,{1;2;3;4;5;6;7;8;9;10;11;12;13;14;15;16;17},1)*2^(18-{1;2;3;4;5;6;7;8;9;10;11;12;13;14;15;16;17})),11)+1,1)=RIGHT(J385)),"正确","错误")))</f>
        <v/>
      </c>
      <c r="AN385" s="63" t="str">
        <f>IF(L385="","",IF(LEN(L385)&lt;&gt;18,"位数不对",IF(AND(LEN(L385)=18,MID("10X98765432",MOD(SUM(MID(L385,{1;2;3;4;5;6;7;8;9;10;11;12;13;14;15;16;17},1)*2^(18-{1;2;3;4;5;6;7;8;9;10;11;12;13;14;15;16;17})),11)+1,1)=RIGHT(L385)),"正确","错误")))</f>
        <v/>
      </c>
      <c r="AO385" s="69" t="str">
        <f>IF(AB385="","",IF(AB385=INDEX(cs!$AL$1:$AL$242,MATCH(AC385,cs!$AM$1:$AM$242,0)),"正确","请核对"))</f>
        <v/>
      </c>
    </row>
    <row r="386" ht="15.6" spans="1:41">
      <c r="A386" s="18" t="str">
        <f t="shared" si="59"/>
        <v/>
      </c>
      <c r="B386" s="19"/>
      <c r="C386" s="20"/>
      <c r="D386" s="20"/>
      <c r="E386" s="21"/>
      <c r="F386" s="22"/>
      <c r="G386" s="22"/>
      <c r="H386" s="22"/>
      <c r="I386" s="33"/>
      <c r="J386" s="34"/>
      <c r="K386" s="34"/>
      <c r="L386" s="34"/>
      <c r="M386" s="35" t="str">
        <f t="shared" si="60"/>
        <v/>
      </c>
      <c r="N386" s="35" t="str">
        <f t="shared" si="61"/>
        <v/>
      </c>
      <c r="O386" s="35" t="str">
        <f t="shared" si="62"/>
        <v/>
      </c>
      <c r="P386" s="35" t="str">
        <f t="shared" si="63"/>
        <v/>
      </c>
      <c r="Q386" s="45"/>
      <c r="R386" s="45"/>
      <c r="S386" s="45"/>
      <c r="T386" s="46"/>
      <c r="U386" s="46"/>
      <c r="V386" s="33"/>
      <c r="W386" s="34"/>
      <c r="X386" s="22"/>
      <c r="Y386" s="22"/>
      <c r="Z386" s="54"/>
      <c r="AA386" s="22"/>
      <c r="AB386" s="22"/>
      <c r="AC386" s="55"/>
      <c r="AD386" s="56"/>
      <c r="AE386" s="56"/>
      <c r="AF386" s="56"/>
      <c r="AG386" s="56"/>
      <c r="AH386" s="64" t="str">
        <f t="shared" si="64"/>
        <v/>
      </c>
      <c r="AI386" s="63" t="str">
        <f t="shared" si="65"/>
        <v/>
      </c>
      <c r="AJ386" s="63" t="str">
        <f>IF(G386="","",IF(LEN(G386)&lt;&gt;18,"位数不对",IF(AND(LEN(G386)=18,MID("10X98765432",MOD(SUM(MID(G386,{1;2;3;4;5;6;7;8;9;10;11;12;13;14;15;16;17},1)*2^(18-{1;2;3;4;5;6;7;8;9;10;11;12;13;14;15;16;17})),11)+1,1)=RIGHT(G386)),"正确","错误")))</f>
        <v/>
      </c>
      <c r="AK386" s="65" t="str">
        <f ca="1" t="shared" si="66"/>
        <v/>
      </c>
      <c r="AL386" s="63" t="str">
        <f t="shared" si="67"/>
        <v/>
      </c>
      <c r="AM386" s="63" t="str">
        <f>IF(J386="","",IF(LEN(J386)&lt;&gt;18,"位数不对",IF(AND(LEN(J386)=18,MID("10X98765432",MOD(SUM(MID(J386,{1;2;3;4;5;6;7;8;9;10;11;12;13;14;15;16;17},1)*2^(18-{1;2;3;4;5;6;7;8;9;10;11;12;13;14;15;16;17})),11)+1,1)=RIGHT(J386)),"正确","错误")))</f>
        <v/>
      </c>
      <c r="AN386" s="63" t="str">
        <f>IF(L386="","",IF(LEN(L386)&lt;&gt;18,"位数不对",IF(AND(LEN(L386)=18,MID("10X98765432",MOD(SUM(MID(L386,{1;2;3;4;5;6;7;8;9;10;11;12;13;14;15;16;17},1)*2^(18-{1;2;3;4;5;6;7;8;9;10;11;12;13;14;15;16;17})),11)+1,1)=RIGHT(L386)),"正确","错误")))</f>
        <v/>
      </c>
      <c r="AO386" s="69" t="str">
        <f>IF(AB386="","",IF(AB386=INDEX(cs!$AL$1:$AL$242,MATCH(AC386,cs!$AM$1:$AM$242,0)),"正确","请核对"))</f>
        <v/>
      </c>
    </row>
    <row r="387" ht="15.6" spans="1:41">
      <c r="A387" s="18" t="str">
        <f t="shared" si="59"/>
        <v/>
      </c>
      <c r="B387" s="19"/>
      <c r="C387" s="20"/>
      <c r="D387" s="20"/>
      <c r="E387" s="21"/>
      <c r="F387" s="22"/>
      <c r="G387" s="22"/>
      <c r="H387" s="22"/>
      <c r="I387" s="33"/>
      <c r="J387" s="34"/>
      <c r="K387" s="34"/>
      <c r="L387" s="34"/>
      <c r="M387" s="35" t="str">
        <f t="shared" si="60"/>
        <v/>
      </c>
      <c r="N387" s="35" t="str">
        <f t="shared" si="61"/>
        <v/>
      </c>
      <c r="O387" s="35" t="str">
        <f t="shared" si="62"/>
        <v/>
      </c>
      <c r="P387" s="35" t="str">
        <f t="shared" si="63"/>
        <v/>
      </c>
      <c r="Q387" s="45"/>
      <c r="R387" s="45"/>
      <c r="S387" s="45"/>
      <c r="T387" s="46"/>
      <c r="U387" s="46"/>
      <c r="V387" s="33"/>
      <c r="W387" s="34"/>
      <c r="X387" s="22"/>
      <c r="Y387" s="22"/>
      <c r="Z387" s="54"/>
      <c r="AA387" s="22"/>
      <c r="AB387" s="22"/>
      <c r="AC387" s="55"/>
      <c r="AD387" s="56"/>
      <c r="AE387" s="56"/>
      <c r="AF387" s="56"/>
      <c r="AG387" s="56"/>
      <c r="AH387" s="64" t="str">
        <f t="shared" si="64"/>
        <v/>
      </c>
      <c r="AI387" s="63" t="str">
        <f t="shared" si="65"/>
        <v/>
      </c>
      <c r="AJ387" s="63" t="str">
        <f>IF(G387="","",IF(LEN(G387)&lt;&gt;18,"位数不对",IF(AND(LEN(G387)=18,MID("10X98765432",MOD(SUM(MID(G387,{1;2;3;4;5;6;7;8;9;10;11;12;13;14;15;16;17},1)*2^(18-{1;2;3;4;5;6;7;8;9;10;11;12;13;14;15;16;17})),11)+1,1)=RIGHT(G387)),"正确","错误")))</f>
        <v/>
      </c>
      <c r="AK387" s="65" t="str">
        <f ca="1" t="shared" si="66"/>
        <v/>
      </c>
      <c r="AL387" s="63" t="str">
        <f t="shared" si="67"/>
        <v/>
      </c>
      <c r="AM387" s="63" t="str">
        <f>IF(J387="","",IF(LEN(J387)&lt;&gt;18,"位数不对",IF(AND(LEN(J387)=18,MID("10X98765432",MOD(SUM(MID(J387,{1;2;3;4;5;6;7;8;9;10;11;12;13;14;15;16;17},1)*2^(18-{1;2;3;4;5;6;7;8;9;10;11;12;13;14;15;16;17})),11)+1,1)=RIGHT(J387)),"正确","错误")))</f>
        <v/>
      </c>
      <c r="AN387" s="63" t="str">
        <f>IF(L387="","",IF(LEN(L387)&lt;&gt;18,"位数不对",IF(AND(LEN(L387)=18,MID("10X98765432",MOD(SUM(MID(L387,{1;2;3;4;5;6;7;8;9;10;11;12;13;14;15;16;17},1)*2^(18-{1;2;3;4;5;6;7;8;9;10;11;12;13;14;15;16;17})),11)+1,1)=RIGHT(L387)),"正确","错误")))</f>
        <v/>
      </c>
      <c r="AO387" s="69" t="str">
        <f>IF(AB387="","",IF(AB387=INDEX(cs!$AL$1:$AL$242,MATCH(AC387,cs!$AM$1:$AM$242,0)),"正确","请核对"))</f>
        <v/>
      </c>
    </row>
    <row r="388" ht="15.6" spans="1:41">
      <c r="A388" s="18" t="str">
        <f t="shared" si="59"/>
        <v/>
      </c>
      <c r="B388" s="19"/>
      <c r="C388" s="20"/>
      <c r="D388" s="20"/>
      <c r="E388" s="21"/>
      <c r="F388" s="22"/>
      <c r="G388" s="22"/>
      <c r="H388" s="22"/>
      <c r="I388" s="33"/>
      <c r="J388" s="34"/>
      <c r="K388" s="34"/>
      <c r="L388" s="34"/>
      <c r="M388" s="35" t="str">
        <f t="shared" si="60"/>
        <v/>
      </c>
      <c r="N388" s="35" t="str">
        <f t="shared" si="61"/>
        <v/>
      </c>
      <c r="O388" s="35" t="str">
        <f t="shared" si="62"/>
        <v/>
      </c>
      <c r="P388" s="35" t="str">
        <f t="shared" si="63"/>
        <v/>
      </c>
      <c r="Q388" s="45"/>
      <c r="R388" s="45"/>
      <c r="S388" s="45"/>
      <c r="T388" s="46"/>
      <c r="U388" s="46"/>
      <c r="V388" s="33"/>
      <c r="W388" s="34"/>
      <c r="X388" s="22"/>
      <c r="Y388" s="22"/>
      <c r="Z388" s="54"/>
      <c r="AA388" s="22"/>
      <c r="AB388" s="22"/>
      <c r="AC388" s="55"/>
      <c r="AD388" s="56"/>
      <c r="AE388" s="56"/>
      <c r="AF388" s="56"/>
      <c r="AG388" s="56"/>
      <c r="AH388" s="64" t="str">
        <f t="shared" si="64"/>
        <v/>
      </c>
      <c r="AI388" s="63" t="str">
        <f t="shared" si="65"/>
        <v/>
      </c>
      <c r="AJ388" s="63" t="str">
        <f>IF(G388="","",IF(LEN(G388)&lt;&gt;18,"位数不对",IF(AND(LEN(G388)=18,MID("10X98765432",MOD(SUM(MID(G388,{1;2;3;4;5;6;7;8;9;10;11;12;13;14;15;16;17},1)*2^(18-{1;2;3;4;5;6;7;8;9;10;11;12;13;14;15;16;17})),11)+1,1)=RIGHT(G388)),"正确","错误")))</f>
        <v/>
      </c>
      <c r="AK388" s="65" t="str">
        <f ca="1" t="shared" si="66"/>
        <v/>
      </c>
      <c r="AL388" s="63" t="str">
        <f t="shared" si="67"/>
        <v/>
      </c>
      <c r="AM388" s="63" t="str">
        <f>IF(J388="","",IF(LEN(J388)&lt;&gt;18,"位数不对",IF(AND(LEN(J388)=18,MID("10X98765432",MOD(SUM(MID(J388,{1;2;3;4;5;6;7;8;9;10;11;12;13;14;15;16;17},1)*2^(18-{1;2;3;4;5;6;7;8;9;10;11;12;13;14;15;16;17})),11)+1,1)=RIGHT(J388)),"正确","错误")))</f>
        <v/>
      </c>
      <c r="AN388" s="63" t="str">
        <f>IF(L388="","",IF(LEN(L388)&lt;&gt;18,"位数不对",IF(AND(LEN(L388)=18,MID("10X98765432",MOD(SUM(MID(L388,{1;2;3;4;5;6;7;8;9;10;11;12;13;14;15;16;17},1)*2^(18-{1;2;3;4;5;6;7;8;9;10;11;12;13;14;15;16;17})),11)+1,1)=RIGHT(L388)),"正确","错误")))</f>
        <v/>
      </c>
      <c r="AO388" s="69" t="str">
        <f>IF(AB388="","",IF(AB388=INDEX(cs!$AL$1:$AL$242,MATCH(AC388,cs!$AM$1:$AM$242,0)),"正确","请核对"))</f>
        <v/>
      </c>
    </row>
    <row r="389" ht="15.6" spans="1:41">
      <c r="A389" s="18" t="str">
        <f t="shared" si="59"/>
        <v/>
      </c>
      <c r="B389" s="19"/>
      <c r="C389" s="20"/>
      <c r="D389" s="20"/>
      <c r="E389" s="21"/>
      <c r="F389" s="22"/>
      <c r="G389" s="22"/>
      <c r="H389" s="22"/>
      <c r="I389" s="33"/>
      <c r="J389" s="34"/>
      <c r="K389" s="34"/>
      <c r="L389" s="34"/>
      <c r="M389" s="35" t="str">
        <f t="shared" si="60"/>
        <v/>
      </c>
      <c r="N389" s="35" t="str">
        <f t="shared" si="61"/>
        <v/>
      </c>
      <c r="O389" s="35" t="str">
        <f t="shared" si="62"/>
        <v/>
      </c>
      <c r="P389" s="35" t="str">
        <f t="shared" si="63"/>
        <v/>
      </c>
      <c r="Q389" s="45"/>
      <c r="R389" s="45"/>
      <c r="S389" s="45"/>
      <c r="T389" s="46"/>
      <c r="U389" s="46"/>
      <c r="V389" s="33"/>
      <c r="W389" s="34"/>
      <c r="X389" s="22"/>
      <c r="Y389" s="22"/>
      <c r="Z389" s="54"/>
      <c r="AA389" s="22"/>
      <c r="AB389" s="22"/>
      <c r="AC389" s="55"/>
      <c r="AD389" s="56"/>
      <c r="AE389" s="56"/>
      <c r="AF389" s="56"/>
      <c r="AG389" s="56"/>
      <c r="AH389" s="64" t="str">
        <f t="shared" si="64"/>
        <v/>
      </c>
      <c r="AI389" s="63" t="str">
        <f t="shared" si="65"/>
        <v/>
      </c>
      <c r="AJ389" s="63" t="str">
        <f>IF(G389="","",IF(LEN(G389)&lt;&gt;18,"位数不对",IF(AND(LEN(G389)=18,MID("10X98765432",MOD(SUM(MID(G389,{1;2;3;4;5;6;7;8;9;10;11;12;13;14;15;16;17},1)*2^(18-{1;2;3;4;5;6;7;8;9;10;11;12;13;14;15;16;17})),11)+1,1)=RIGHT(G389)),"正确","错误")))</f>
        <v/>
      </c>
      <c r="AK389" s="65" t="str">
        <f ca="1" t="shared" si="66"/>
        <v/>
      </c>
      <c r="AL389" s="63" t="str">
        <f t="shared" si="67"/>
        <v/>
      </c>
      <c r="AM389" s="63" t="str">
        <f>IF(J389="","",IF(LEN(J389)&lt;&gt;18,"位数不对",IF(AND(LEN(J389)=18,MID("10X98765432",MOD(SUM(MID(J389,{1;2;3;4;5;6;7;8;9;10;11;12;13;14;15;16;17},1)*2^(18-{1;2;3;4;5;6;7;8;9;10;11;12;13;14;15;16;17})),11)+1,1)=RIGHT(J389)),"正确","错误")))</f>
        <v/>
      </c>
      <c r="AN389" s="63" t="str">
        <f>IF(L389="","",IF(LEN(L389)&lt;&gt;18,"位数不对",IF(AND(LEN(L389)=18,MID("10X98765432",MOD(SUM(MID(L389,{1;2;3;4;5;6;7;8;9;10;11;12;13;14;15;16;17},1)*2^(18-{1;2;3;4;5;6;7;8;9;10;11;12;13;14;15;16;17})),11)+1,1)=RIGHT(L389)),"正确","错误")))</f>
        <v/>
      </c>
      <c r="AO389" s="69" t="str">
        <f>IF(AB389="","",IF(AB389=INDEX(cs!$AL$1:$AL$242,MATCH(AC389,cs!$AM$1:$AM$242,0)),"正确","请核对"))</f>
        <v/>
      </c>
    </row>
    <row r="390" ht="15.6" spans="1:41">
      <c r="A390" s="18" t="str">
        <f t="shared" si="59"/>
        <v/>
      </c>
      <c r="B390" s="19"/>
      <c r="C390" s="20"/>
      <c r="D390" s="20"/>
      <c r="E390" s="21"/>
      <c r="F390" s="22"/>
      <c r="G390" s="22"/>
      <c r="H390" s="22"/>
      <c r="I390" s="33"/>
      <c r="J390" s="34"/>
      <c r="K390" s="34"/>
      <c r="L390" s="34"/>
      <c r="M390" s="35" t="str">
        <f t="shared" si="60"/>
        <v/>
      </c>
      <c r="N390" s="35" t="str">
        <f t="shared" si="61"/>
        <v/>
      </c>
      <c r="O390" s="35" t="str">
        <f t="shared" si="62"/>
        <v/>
      </c>
      <c r="P390" s="35" t="str">
        <f t="shared" si="63"/>
        <v/>
      </c>
      <c r="Q390" s="45"/>
      <c r="R390" s="45"/>
      <c r="S390" s="45"/>
      <c r="T390" s="46"/>
      <c r="U390" s="46"/>
      <c r="V390" s="33"/>
      <c r="W390" s="34"/>
      <c r="X390" s="22"/>
      <c r="Y390" s="22"/>
      <c r="Z390" s="54"/>
      <c r="AA390" s="22"/>
      <c r="AB390" s="22"/>
      <c r="AC390" s="55"/>
      <c r="AD390" s="56"/>
      <c r="AE390" s="56"/>
      <c r="AF390" s="56"/>
      <c r="AG390" s="56"/>
      <c r="AH390" s="64" t="str">
        <f t="shared" si="64"/>
        <v/>
      </c>
      <c r="AI390" s="63" t="str">
        <f t="shared" si="65"/>
        <v/>
      </c>
      <c r="AJ390" s="63" t="str">
        <f>IF(G390="","",IF(LEN(G390)&lt;&gt;18,"位数不对",IF(AND(LEN(G390)=18,MID("10X98765432",MOD(SUM(MID(G390,{1;2;3;4;5;6;7;8;9;10;11;12;13;14;15;16;17},1)*2^(18-{1;2;3;4;5;6;7;8;9;10;11;12;13;14;15;16;17})),11)+1,1)=RIGHT(G390)),"正确","错误")))</f>
        <v/>
      </c>
      <c r="AK390" s="65" t="str">
        <f ca="1" t="shared" si="66"/>
        <v/>
      </c>
      <c r="AL390" s="63" t="str">
        <f t="shared" si="67"/>
        <v/>
      </c>
      <c r="AM390" s="63" t="str">
        <f>IF(J390="","",IF(LEN(J390)&lt;&gt;18,"位数不对",IF(AND(LEN(J390)=18,MID("10X98765432",MOD(SUM(MID(J390,{1;2;3;4;5;6;7;8;9;10;11;12;13;14;15;16;17},1)*2^(18-{1;2;3;4;5;6;7;8;9;10;11;12;13;14;15;16;17})),11)+1,1)=RIGHT(J390)),"正确","错误")))</f>
        <v/>
      </c>
      <c r="AN390" s="63" t="str">
        <f>IF(L390="","",IF(LEN(L390)&lt;&gt;18,"位数不对",IF(AND(LEN(L390)=18,MID("10X98765432",MOD(SUM(MID(L390,{1;2;3;4;5;6;7;8;9;10;11;12;13;14;15;16;17},1)*2^(18-{1;2;3;4;5;6;7;8;9;10;11;12;13;14;15;16;17})),11)+1,1)=RIGHT(L390)),"正确","错误")))</f>
        <v/>
      </c>
      <c r="AO390" s="69" t="str">
        <f>IF(AB390="","",IF(AB390=INDEX(cs!$AL$1:$AL$242,MATCH(AC390,cs!$AM$1:$AM$242,0)),"正确","请核对"))</f>
        <v/>
      </c>
    </row>
    <row r="391" ht="15.6" spans="1:41">
      <c r="A391" s="18" t="str">
        <f t="shared" si="59"/>
        <v/>
      </c>
      <c r="B391" s="19"/>
      <c r="C391" s="20"/>
      <c r="D391" s="20"/>
      <c r="E391" s="21"/>
      <c r="F391" s="22"/>
      <c r="G391" s="22"/>
      <c r="H391" s="22"/>
      <c r="I391" s="33"/>
      <c r="J391" s="34"/>
      <c r="K391" s="34"/>
      <c r="L391" s="34"/>
      <c r="M391" s="35" t="str">
        <f t="shared" si="60"/>
        <v/>
      </c>
      <c r="N391" s="35" t="str">
        <f t="shared" si="61"/>
        <v/>
      </c>
      <c r="O391" s="35" t="str">
        <f t="shared" si="62"/>
        <v/>
      </c>
      <c r="P391" s="35" t="str">
        <f t="shared" si="63"/>
        <v/>
      </c>
      <c r="Q391" s="45"/>
      <c r="R391" s="45"/>
      <c r="S391" s="45"/>
      <c r="T391" s="46"/>
      <c r="U391" s="46"/>
      <c r="V391" s="33"/>
      <c r="W391" s="34"/>
      <c r="X391" s="22"/>
      <c r="Y391" s="22"/>
      <c r="Z391" s="54"/>
      <c r="AA391" s="22"/>
      <c r="AB391" s="22"/>
      <c r="AC391" s="55"/>
      <c r="AD391" s="56"/>
      <c r="AE391" s="56"/>
      <c r="AF391" s="56"/>
      <c r="AG391" s="56"/>
      <c r="AH391" s="64" t="str">
        <f t="shared" si="64"/>
        <v/>
      </c>
      <c r="AI391" s="63" t="str">
        <f t="shared" si="65"/>
        <v/>
      </c>
      <c r="AJ391" s="63" t="str">
        <f>IF(G391="","",IF(LEN(G391)&lt;&gt;18,"位数不对",IF(AND(LEN(G391)=18,MID("10X98765432",MOD(SUM(MID(G391,{1;2;3;4;5;6;7;8;9;10;11;12;13;14;15;16;17},1)*2^(18-{1;2;3;4;5;6;7;8;9;10;11;12;13;14;15;16;17})),11)+1,1)=RIGHT(G391)),"正确","错误")))</f>
        <v/>
      </c>
      <c r="AK391" s="65" t="str">
        <f ca="1" t="shared" si="66"/>
        <v/>
      </c>
      <c r="AL391" s="63" t="str">
        <f t="shared" si="67"/>
        <v/>
      </c>
      <c r="AM391" s="63" t="str">
        <f>IF(J391="","",IF(LEN(J391)&lt;&gt;18,"位数不对",IF(AND(LEN(J391)=18,MID("10X98765432",MOD(SUM(MID(J391,{1;2;3;4;5;6;7;8;9;10;11;12;13;14;15;16;17},1)*2^(18-{1;2;3;4;5;6;7;8;9;10;11;12;13;14;15;16;17})),11)+1,1)=RIGHT(J391)),"正确","错误")))</f>
        <v/>
      </c>
      <c r="AN391" s="63" t="str">
        <f>IF(L391="","",IF(LEN(L391)&lt;&gt;18,"位数不对",IF(AND(LEN(L391)=18,MID("10X98765432",MOD(SUM(MID(L391,{1;2;3;4;5;6;7;8;9;10;11;12;13;14;15;16;17},1)*2^(18-{1;2;3;4;5;6;7;8;9;10;11;12;13;14;15;16;17})),11)+1,1)=RIGHT(L391)),"正确","错误")))</f>
        <v/>
      </c>
      <c r="AO391" s="69" t="str">
        <f>IF(AB391="","",IF(AB391=INDEX(cs!$AL$1:$AL$242,MATCH(AC391,cs!$AM$1:$AM$242,0)),"正确","请核对"))</f>
        <v/>
      </c>
    </row>
    <row r="392" ht="15.6" spans="1:41">
      <c r="A392" s="18" t="str">
        <f t="shared" si="59"/>
        <v/>
      </c>
      <c r="B392" s="19"/>
      <c r="C392" s="20"/>
      <c r="D392" s="20"/>
      <c r="E392" s="21"/>
      <c r="F392" s="22"/>
      <c r="G392" s="22"/>
      <c r="H392" s="22"/>
      <c r="I392" s="33"/>
      <c r="J392" s="34"/>
      <c r="K392" s="34"/>
      <c r="L392" s="34"/>
      <c r="M392" s="35" t="str">
        <f t="shared" si="60"/>
        <v/>
      </c>
      <c r="N392" s="35" t="str">
        <f t="shared" si="61"/>
        <v/>
      </c>
      <c r="O392" s="35" t="str">
        <f t="shared" si="62"/>
        <v/>
      </c>
      <c r="P392" s="35" t="str">
        <f t="shared" si="63"/>
        <v/>
      </c>
      <c r="Q392" s="45"/>
      <c r="R392" s="45"/>
      <c r="S392" s="45"/>
      <c r="T392" s="46"/>
      <c r="U392" s="46"/>
      <c r="V392" s="33"/>
      <c r="W392" s="34"/>
      <c r="X392" s="22"/>
      <c r="Y392" s="22"/>
      <c r="Z392" s="54"/>
      <c r="AA392" s="22"/>
      <c r="AB392" s="22"/>
      <c r="AC392" s="55"/>
      <c r="AD392" s="56"/>
      <c r="AE392" s="56"/>
      <c r="AF392" s="56"/>
      <c r="AG392" s="56"/>
      <c r="AH392" s="64" t="str">
        <f t="shared" si="64"/>
        <v/>
      </c>
      <c r="AI392" s="63" t="str">
        <f t="shared" si="65"/>
        <v/>
      </c>
      <c r="AJ392" s="63" t="str">
        <f>IF(G392="","",IF(LEN(G392)&lt;&gt;18,"位数不对",IF(AND(LEN(G392)=18,MID("10X98765432",MOD(SUM(MID(G392,{1;2;3;4;5;6;7;8;9;10;11;12;13;14;15;16;17},1)*2^(18-{1;2;3;4;5;6;7;8;9;10;11;12;13;14;15;16;17})),11)+1,1)=RIGHT(G392)),"正确","错误")))</f>
        <v/>
      </c>
      <c r="AK392" s="65" t="str">
        <f ca="1" t="shared" si="66"/>
        <v/>
      </c>
      <c r="AL392" s="63" t="str">
        <f t="shared" si="67"/>
        <v/>
      </c>
      <c r="AM392" s="63" t="str">
        <f>IF(J392="","",IF(LEN(J392)&lt;&gt;18,"位数不对",IF(AND(LEN(J392)=18,MID("10X98765432",MOD(SUM(MID(J392,{1;2;3;4;5;6;7;8;9;10;11;12;13;14;15;16;17},1)*2^(18-{1;2;3;4;5;6;7;8;9;10;11;12;13;14;15;16;17})),11)+1,1)=RIGHT(J392)),"正确","错误")))</f>
        <v/>
      </c>
      <c r="AN392" s="63" t="str">
        <f>IF(L392="","",IF(LEN(L392)&lt;&gt;18,"位数不对",IF(AND(LEN(L392)=18,MID("10X98765432",MOD(SUM(MID(L392,{1;2;3;4;5;6;7;8;9;10;11;12;13;14;15;16;17},1)*2^(18-{1;2;3;4;5;6;7;8;9;10;11;12;13;14;15;16;17})),11)+1,1)=RIGHT(L392)),"正确","错误")))</f>
        <v/>
      </c>
      <c r="AO392" s="69" t="str">
        <f>IF(AB392="","",IF(AB392=INDEX(cs!$AL$1:$AL$242,MATCH(AC392,cs!$AM$1:$AM$242,0)),"正确","请核对"))</f>
        <v/>
      </c>
    </row>
    <row r="393" ht="15.6" spans="1:41">
      <c r="A393" s="18" t="str">
        <f t="shared" si="59"/>
        <v/>
      </c>
      <c r="B393" s="19"/>
      <c r="C393" s="20"/>
      <c r="D393" s="20"/>
      <c r="E393" s="21"/>
      <c r="F393" s="22"/>
      <c r="G393" s="22"/>
      <c r="H393" s="22"/>
      <c r="I393" s="33"/>
      <c r="J393" s="34"/>
      <c r="K393" s="34"/>
      <c r="L393" s="34"/>
      <c r="M393" s="35" t="str">
        <f t="shared" si="60"/>
        <v/>
      </c>
      <c r="N393" s="35" t="str">
        <f t="shared" si="61"/>
        <v/>
      </c>
      <c r="O393" s="35" t="str">
        <f t="shared" si="62"/>
        <v/>
      </c>
      <c r="P393" s="35" t="str">
        <f t="shared" si="63"/>
        <v/>
      </c>
      <c r="Q393" s="45"/>
      <c r="R393" s="45"/>
      <c r="S393" s="45"/>
      <c r="T393" s="46"/>
      <c r="U393" s="46"/>
      <c r="V393" s="33"/>
      <c r="W393" s="34"/>
      <c r="X393" s="22"/>
      <c r="Y393" s="22"/>
      <c r="Z393" s="54"/>
      <c r="AA393" s="22"/>
      <c r="AB393" s="22"/>
      <c r="AC393" s="55"/>
      <c r="AD393" s="56"/>
      <c r="AE393" s="56"/>
      <c r="AF393" s="56"/>
      <c r="AG393" s="56"/>
      <c r="AH393" s="64" t="str">
        <f t="shared" si="64"/>
        <v/>
      </c>
      <c r="AI393" s="63" t="str">
        <f t="shared" si="65"/>
        <v/>
      </c>
      <c r="AJ393" s="63" t="str">
        <f>IF(G393="","",IF(LEN(G393)&lt;&gt;18,"位数不对",IF(AND(LEN(G393)=18,MID("10X98765432",MOD(SUM(MID(G393,{1;2;3;4;5;6;7;8;9;10;11;12;13;14;15;16;17},1)*2^(18-{1;2;3;4;5;6;7;8;9;10;11;12;13;14;15;16;17})),11)+1,1)=RIGHT(G393)),"正确","错误")))</f>
        <v/>
      </c>
      <c r="AK393" s="65" t="str">
        <f ca="1" t="shared" si="66"/>
        <v/>
      </c>
      <c r="AL393" s="63" t="str">
        <f t="shared" si="67"/>
        <v/>
      </c>
      <c r="AM393" s="63" t="str">
        <f>IF(J393="","",IF(LEN(J393)&lt;&gt;18,"位数不对",IF(AND(LEN(J393)=18,MID("10X98765432",MOD(SUM(MID(J393,{1;2;3;4;5;6;7;8;9;10;11;12;13;14;15;16;17},1)*2^(18-{1;2;3;4;5;6;7;8;9;10;11;12;13;14;15;16;17})),11)+1,1)=RIGHT(J393)),"正确","错误")))</f>
        <v/>
      </c>
      <c r="AN393" s="63" t="str">
        <f>IF(L393="","",IF(LEN(L393)&lt;&gt;18,"位数不对",IF(AND(LEN(L393)=18,MID("10X98765432",MOD(SUM(MID(L393,{1;2;3;4;5;6;7;8;9;10;11;12;13;14;15;16;17},1)*2^(18-{1;2;3;4;5;6;7;8;9;10;11;12;13;14;15;16;17})),11)+1,1)=RIGHT(L393)),"正确","错误")))</f>
        <v/>
      </c>
      <c r="AO393" s="69" t="str">
        <f>IF(AB393="","",IF(AB393=INDEX(cs!$AL$1:$AL$242,MATCH(AC393,cs!$AM$1:$AM$242,0)),"正确","请核对"))</f>
        <v/>
      </c>
    </row>
    <row r="394" ht="15.6" spans="1:41">
      <c r="A394" s="18" t="str">
        <f t="shared" si="59"/>
        <v/>
      </c>
      <c r="B394" s="19"/>
      <c r="C394" s="20"/>
      <c r="D394" s="20"/>
      <c r="E394" s="21"/>
      <c r="F394" s="22"/>
      <c r="G394" s="22"/>
      <c r="H394" s="22"/>
      <c r="I394" s="33"/>
      <c r="J394" s="34"/>
      <c r="K394" s="34"/>
      <c r="L394" s="34"/>
      <c r="M394" s="35" t="str">
        <f t="shared" si="60"/>
        <v/>
      </c>
      <c r="N394" s="35" t="str">
        <f t="shared" si="61"/>
        <v/>
      </c>
      <c r="O394" s="35" t="str">
        <f t="shared" si="62"/>
        <v/>
      </c>
      <c r="P394" s="35" t="str">
        <f t="shared" si="63"/>
        <v/>
      </c>
      <c r="Q394" s="45"/>
      <c r="R394" s="45"/>
      <c r="S394" s="45"/>
      <c r="T394" s="46"/>
      <c r="U394" s="46"/>
      <c r="V394" s="33"/>
      <c r="W394" s="34"/>
      <c r="X394" s="22"/>
      <c r="Y394" s="22"/>
      <c r="Z394" s="54"/>
      <c r="AA394" s="22"/>
      <c r="AB394" s="22"/>
      <c r="AC394" s="55"/>
      <c r="AD394" s="56"/>
      <c r="AE394" s="56"/>
      <c r="AF394" s="56"/>
      <c r="AG394" s="56"/>
      <c r="AH394" s="64" t="str">
        <f t="shared" si="64"/>
        <v/>
      </c>
      <c r="AI394" s="63" t="str">
        <f t="shared" si="65"/>
        <v/>
      </c>
      <c r="AJ394" s="63" t="str">
        <f>IF(G394="","",IF(LEN(G394)&lt;&gt;18,"位数不对",IF(AND(LEN(G394)=18,MID("10X98765432",MOD(SUM(MID(G394,{1;2;3;4;5;6;7;8;9;10;11;12;13;14;15;16;17},1)*2^(18-{1;2;3;4;5;6;7;8;9;10;11;12;13;14;15;16;17})),11)+1,1)=RIGHT(G394)),"正确","错误")))</f>
        <v/>
      </c>
      <c r="AK394" s="65" t="str">
        <f ca="1" t="shared" si="66"/>
        <v/>
      </c>
      <c r="AL394" s="63" t="str">
        <f t="shared" si="67"/>
        <v/>
      </c>
      <c r="AM394" s="63" t="str">
        <f>IF(J394="","",IF(LEN(J394)&lt;&gt;18,"位数不对",IF(AND(LEN(J394)=18,MID("10X98765432",MOD(SUM(MID(J394,{1;2;3;4;5;6;7;8;9;10;11;12;13;14;15;16;17},1)*2^(18-{1;2;3;4;5;6;7;8;9;10;11;12;13;14;15;16;17})),11)+1,1)=RIGHT(J394)),"正确","错误")))</f>
        <v/>
      </c>
      <c r="AN394" s="63" t="str">
        <f>IF(L394="","",IF(LEN(L394)&lt;&gt;18,"位数不对",IF(AND(LEN(L394)=18,MID("10X98765432",MOD(SUM(MID(L394,{1;2;3;4;5;6;7;8;9;10;11;12;13;14;15;16;17},1)*2^(18-{1;2;3;4;5;6;7;8;9;10;11;12;13;14;15;16;17})),11)+1,1)=RIGHT(L394)),"正确","错误")))</f>
        <v/>
      </c>
      <c r="AO394" s="69" t="str">
        <f>IF(AB394="","",IF(AB394=INDEX(cs!$AL$1:$AL$242,MATCH(AC394,cs!$AM$1:$AM$242,0)),"正确","请核对"))</f>
        <v/>
      </c>
    </row>
    <row r="395" ht="15.6" spans="1:41">
      <c r="A395" s="18" t="str">
        <f t="shared" si="59"/>
        <v/>
      </c>
      <c r="B395" s="19"/>
      <c r="C395" s="20"/>
      <c r="D395" s="20"/>
      <c r="E395" s="21"/>
      <c r="F395" s="22"/>
      <c r="G395" s="22"/>
      <c r="H395" s="22"/>
      <c r="I395" s="33"/>
      <c r="J395" s="34"/>
      <c r="K395" s="34"/>
      <c r="L395" s="34"/>
      <c r="M395" s="35" t="str">
        <f t="shared" si="60"/>
        <v/>
      </c>
      <c r="N395" s="35" t="str">
        <f t="shared" si="61"/>
        <v/>
      </c>
      <c r="O395" s="35" t="str">
        <f t="shared" si="62"/>
        <v/>
      </c>
      <c r="P395" s="35" t="str">
        <f t="shared" si="63"/>
        <v/>
      </c>
      <c r="Q395" s="45"/>
      <c r="R395" s="45"/>
      <c r="S395" s="45"/>
      <c r="T395" s="46"/>
      <c r="U395" s="46"/>
      <c r="V395" s="33"/>
      <c r="W395" s="34"/>
      <c r="X395" s="22"/>
      <c r="Y395" s="22"/>
      <c r="Z395" s="54"/>
      <c r="AA395" s="22"/>
      <c r="AB395" s="22"/>
      <c r="AC395" s="55"/>
      <c r="AD395" s="56"/>
      <c r="AE395" s="56"/>
      <c r="AF395" s="56"/>
      <c r="AG395" s="56"/>
      <c r="AH395" s="64" t="str">
        <f t="shared" si="64"/>
        <v/>
      </c>
      <c r="AI395" s="63" t="str">
        <f t="shared" si="65"/>
        <v/>
      </c>
      <c r="AJ395" s="63" t="str">
        <f>IF(G395="","",IF(LEN(G395)&lt;&gt;18,"位数不对",IF(AND(LEN(G395)=18,MID("10X98765432",MOD(SUM(MID(G395,{1;2;3;4;5;6;7;8;9;10;11;12;13;14;15;16;17},1)*2^(18-{1;2;3;4;5;6;7;8;9;10;11;12;13;14;15;16;17})),11)+1,1)=RIGHT(G395)),"正确","错误")))</f>
        <v/>
      </c>
      <c r="AK395" s="65" t="str">
        <f ca="1" t="shared" si="66"/>
        <v/>
      </c>
      <c r="AL395" s="63" t="str">
        <f t="shared" si="67"/>
        <v/>
      </c>
      <c r="AM395" s="63" t="str">
        <f>IF(J395="","",IF(LEN(J395)&lt;&gt;18,"位数不对",IF(AND(LEN(J395)=18,MID("10X98765432",MOD(SUM(MID(J395,{1;2;3;4;5;6;7;8;9;10;11;12;13;14;15;16;17},1)*2^(18-{1;2;3;4;5;6;7;8;9;10;11;12;13;14;15;16;17})),11)+1,1)=RIGHT(J395)),"正确","错误")))</f>
        <v/>
      </c>
      <c r="AN395" s="63" t="str">
        <f>IF(L395="","",IF(LEN(L395)&lt;&gt;18,"位数不对",IF(AND(LEN(L395)=18,MID("10X98765432",MOD(SUM(MID(L395,{1;2;3;4;5;6;7;8;9;10;11;12;13;14;15;16;17},1)*2^(18-{1;2;3;4;5;6;7;8;9;10;11;12;13;14;15;16;17})),11)+1,1)=RIGHT(L395)),"正确","错误")))</f>
        <v/>
      </c>
      <c r="AO395" s="69" t="str">
        <f>IF(AB395="","",IF(AB395=INDEX(cs!$AL$1:$AL$242,MATCH(AC395,cs!$AM$1:$AM$242,0)),"正确","请核对"))</f>
        <v/>
      </c>
    </row>
    <row r="396" ht="15.6" spans="1:41">
      <c r="A396" s="18" t="str">
        <f t="shared" si="59"/>
        <v/>
      </c>
      <c r="B396" s="19"/>
      <c r="C396" s="20"/>
      <c r="D396" s="20"/>
      <c r="E396" s="21"/>
      <c r="F396" s="22"/>
      <c r="G396" s="22"/>
      <c r="H396" s="22"/>
      <c r="I396" s="33"/>
      <c r="J396" s="34"/>
      <c r="K396" s="34"/>
      <c r="L396" s="34"/>
      <c r="M396" s="35" t="str">
        <f t="shared" si="60"/>
        <v/>
      </c>
      <c r="N396" s="35" t="str">
        <f t="shared" si="61"/>
        <v/>
      </c>
      <c r="O396" s="35" t="str">
        <f t="shared" si="62"/>
        <v/>
      </c>
      <c r="P396" s="35" t="str">
        <f t="shared" si="63"/>
        <v/>
      </c>
      <c r="Q396" s="45"/>
      <c r="R396" s="45"/>
      <c r="S396" s="45"/>
      <c r="T396" s="46"/>
      <c r="U396" s="46"/>
      <c r="V396" s="33"/>
      <c r="W396" s="34"/>
      <c r="X396" s="22"/>
      <c r="Y396" s="22"/>
      <c r="Z396" s="54"/>
      <c r="AA396" s="22"/>
      <c r="AB396" s="22"/>
      <c r="AC396" s="55"/>
      <c r="AD396" s="56"/>
      <c r="AE396" s="56"/>
      <c r="AF396" s="56"/>
      <c r="AG396" s="56"/>
      <c r="AH396" s="64" t="str">
        <f t="shared" si="64"/>
        <v/>
      </c>
      <c r="AI396" s="63" t="str">
        <f t="shared" si="65"/>
        <v/>
      </c>
      <c r="AJ396" s="63" t="str">
        <f>IF(G396="","",IF(LEN(G396)&lt;&gt;18,"位数不对",IF(AND(LEN(G396)=18,MID("10X98765432",MOD(SUM(MID(G396,{1;2;3;4;5;6;7;8;9;10;11;12;13;14;15;16;17},1)*2^(18-{1;2;3;4;5;6;7;8;9;10;11;12;13;14;15;16;17})),11)+1,1)=RIGHT(G396)),"正确","错误")))</f>
        <v/>
      </c>
      <c r="AK396" s="65" t="str">
        <f ca="1" t="shared" si="66"/>
        <v/>
      </c>
      <c r="AL396" s="63" t="str">
        <f t="shared" si="67"/>
        <v/>
      </c>
      <c r="AM396" s="63" t="str">
        <f>IF(J396="","",IF(LEN(J396)&lt;&gt;18,"位数不对",IF(AND(LEN(J396)=18,MID("10X98765432",MOD(SUM(MID(J396,{1;2;3;4;5;6;7;8;9;10;11;12;13;14;15;16;17},1)*2^(18-{1;2;3;4;5;6;7;8;9;10;11;12;13;14;15;16;17})),11)+1,1)=RIGHT(J396)),"正确","错误")))</f>
        <v/>
      </c>
      <c r="AN396" s="63" t="str">
        <f>IF(L396="","",IF(LEN(L396)&lt;&gt;18,"位数不对",IF(AND(LEN(L396)=18,MID("10X98765432",MOD(SUM(MID(L396,{1;2;3;4;5;6;7;8;9;10;11;12;13;14;15;16;17},1)*2^(18-{1;2;3;4;5;6;7;8;9;10;11;12;13;14;15;16;17})),11)+1,1)=RIGHT(L396)),"正确","错误")))</f>
        <v/>
      </c>
      <c r="AO396" s="69" t="str">
        <f>IF(AB396="","",IF(AB396=INDEX(cs!$AL$1:$AL$242,MATCH(AC396,cs!$AM$1:$AM$242,0)),"正确","请核对"))</f>
        <v/>
      </c>
    </row>
    <row r="397" ht="15.6" spans="1:41">
      <c r="A397" s="18" t="str">
        <f t="shared" si="59"/>
        <v/>
      </c>
      <c r="B397" s="19"/>
      <c r="C397" s="20"/>
      <c r="D397" s="20"/>
      <c r="E397" s="21"/>
      <c r="F397" s="22"/>
      <c r="G397" s="22"/>
      <c r="H397" s="22"/>
      <c r="I397" s="33"/>
      <c r="J397" s="34"/>
      <c r="K397" s="34"/>
      <c r="L397" s="34"/>
      <c r="M397" s="35" t="str">
        <f t="shared" si="60"/>
        <v/>
      </c>
      <c r="N397" s="35" t="str">
        <f t="shared" si="61"/>
        <v/>
      </c>
      <c r="O397" s="35" t="str">
        <f t="shared" si="62"/>
        <v/>
      </c>
      <c r="P397" s="35" t="str">
        <f t="shared" si="63"/>
        <v/>
      </c>
      <c r="Q397" s="45"/>
      <c r="R397" s="45"/>
      <c r="S397" s="45"/>
      <c r="T397" s="46"/>
      <c r="U397" s="46"/>
      <c r="V397" s="33"/>
      <c r="W397" s="34"/>
      <c r="X397" s="22"/>
      <c r="Y397" s="22"/>
      <c r="Z397" s="54"/>
      <c r="AA397" s="22"/>
      <c r="AB397" s="22"/>
      <c r="AC397" s="55"/>
      <c r="AD397" s="56"/>
      <c r="AE397" s="56"/>
      <c r="AF397" s="56"/>
      <c r="AG397" s="56"/>
      <c r="AH397" s="64" t="str">
        <f t="shared" si="64"/>
        <v/>
      </c>
      <c r="AI397" s="63" t="str">
        <f t="shared" si="65"/>
        <v/>
      </c>
      <c r="AJ397" s="63" t="str">
        <f>IF(G397="","",IF(LEN(G397)&lt;&gt;18,"位数不对",IF(AND(LEN(G397)=18,MID("10X98765432",MOD(SUM(MID(G397,{1;2;3;4;5;6;7;8;9;10;11;12;13;14;15;16;17},1)*2^(18-{1;2;3;4;5;6;7;8;9;10;11;12;13;14;15;16;17})),11)+1,1)=RIGHT(G397)),"正确","错误")))</f>
        <v/>
      </c>
      <c r="AK397" s="65" t="str">
        <f ca="1" t="shared" si="66"/>
        <v/>
      </c>
      <c r="AL397" s="63" t="str">
        <f t="shared" si="67"/>
        <v/>
      </c>
      <c r="AM397" s="63" t="str">
        <f>IF(J397="","",IF(LEN(J397)&lt;&gt;18,"位数不对",IF(AND(LEN(J397)=18,MID("10X98765432",MOD(SUM(MID(J397,{1;2;3;4;5;6;7;8;9;10;11;12;13;14;15;16;17},1)*2^(18-{1;2;3;4;5;6;7;8;9;10;11;12;13;14;15;16;17})),11)+1,1)=RIGHT(J397)),"正确","错误")))</f>
        <v/>
      </c>
      <c r="AN397" s="63" t="str">
        <f>IF(L397="","",IF(LEN(L397)&lt;&gt;18,"位数不对",IF(AND(LEN(L397)=18,MID("10X98765432",MOD(SUM(MID(L397,{1;2;3;4;5;6;7;8;9;10;11;12;13;14;15;16;17},1)*2^(18-{1;2;3;4;5;6;7;8;9;10;11;12;13;14;15;16;17})),11)+1,1)=RIGHT(L397)),"正确","错误")))</f>
        <v/>
      </c>
      <c r="AO397" s="69" t="str">
        <f>IF(AB397="","",IF(AB397=INDEX(cs!$AL$1:$AL$242,MATCH(AC397,cs!$AM$1:$AM$242,0)),"正确","请核对"))</f>
        <v/>
      </c>
    </row>
    <row r="398" ht="15.6" spans="1:41">
      <c r="A398" s="18" t="str">
        <f t="shared" si="59"/>
        <v/>
      </c>
      <c r="B398" s="19"/>
      <c r="C398" s="20"/>
      <c r="D398" s="20"/>
      <c r="E398" s="21"/>
      <c r="F398" s="22"/>
      <c r="G398" s="22"/>
      <c r="H398" s="22"/>
      <c r="I398" s="33"/>
      <c r="J398" s="34"/>
      <c r="K398" s="34"/>
      <c r="L398" s="34"/>
      <c r="M398" s="35" t="str">
        <f t="shared" si="60"/>
        <v/>
      </c>
      <c r="N398" s="35" t="str">
        <f t="shared" si="61"/>
        <v/>
      </c>
      <c r="O398" s="35" t="str">
        <f t="shared" si="62"/>
        <v/>
      </c>
      <c r="P398" s="35" t="str">
        <f t="shared" si="63"/>
        <v/>
      </c>
      <c r="Q398" s="45"/>
      <c r="R398" s="45"/>
      <c r="S398" s="45"/>
      <c r="T398" s="46"/>
      <c r="U398" s="46"/>
      <c r="V398" s="33"/>
      <c r="W398" s="34"/>
      <c r="X398" s="22"/>
      <c r="Y398" s="22"/>
      <c r="Z398" s="54"/>
      <c r="AA398" s="22"/>
      <c r="AB398" s="22"/>
      <c r="AC398" s="55"/>
      <c r="AD398" s="56"/>
      <c r="AE398" s="56"/>
      <c r="AF398" s="56"/>
      <c r="AG398" s="56"/>
      <c r="AH398" s="64" t="str">
        <f t="shared" si="64"/>
        <v/>
      </c>
      <c r="AI398" s="63" t="str">
        <f t="shared" si="65"/>
        <v/>
      </c>
      <c r="AJ398" s="63" t="str">
        <f>IF(G398="","",IF(LEN(G398)&lt;&gt;18,"位数不对",IF(AND(LEN(G398)=18,MID("10X98765432",MOD(SUM(MID(G398,{1;2;3;4;5;6;7;8;9;10;11;12;13;14;15;16;17},1)*2^(18-{1;2;3;4;5;6;7;8;9;10;11;12;13;14;15;16;17})),11)+1,1)=RIGHT(G398)),"正确","错误")))</f>
        <v/>
      </c>
      <c r="AK398" s="65" t="str">
        <f ca="1" t="shared" si="66"/>
        <v/>
      </c>
      <c r="AL398" s="63" t="str">
        <f t="shared" si="67"/>
        <v/>
      </c>
      <c r="AM398" s="63" t="str">
        <f>IF(J398="","",IF(LEN(J398)&lt;&gt;18,"位数不对",IF(AND(LEN(J398)=18,MID("10X98765432",MOD(SUM(MID(J398,{1;2;3;4;5;6;7;8;9;10;11;12;13;14;15;16;17},1)*2^(18-{1;2;3;4;5;6;7;8;9;10;11;12;13;14;15;16;17})),11)+1,1)=RIGHT(J398)),"正确","错误")))</f>
        <v/>
      </c>
      <c r="AN398" s="63" t="str">
        <f>IF(L398="","",IF(LEN(L398)&lt;&gt;18,"位数不对",IF(AND(LEN(L398)=18,MID("10X98765432",MOD(SUM(MID(L398,{1;2;3;4;5;6;7;8;9;10;11;12;13;14;15;16;17},1)*2^(18-{1;2;3;4;5;6;7;8;9;10;11;12;13;14;15;16;17})),11)+1,1)=RIGHT(L398)),"正确","错误")))</f>
        <v/>
      </c>
      <c r="AO398" s="69" t="str">
        <f>IF(AB398="","",IF(AB398=INDEX(cs!$AL$1:$AL$242,MATCH(AC398,cs!$AM$1:$AM$242,0)),"正确","请核对"))</f>
        <v/>
      </c>
    </row>
    <row r="399" ht="15.6" spans="1:41">
      <c r="A399" s="18" t="str">
        <f t="shared" si="59"/>
        <v/>
      </c>
      <c r="B399" s="19"/>
      <c r="C399" s="20"/>
      <c r="D399" s="20"/>
      <c r="E399" s="21"/>
      <c r="F399" s="22"/>
      <c r="G399" s="22"/>
      <c r="H399" s="22"/>
      <c r="I399" s="33"/>
      <c r="J399" s="34"/>
      <c r="K399" s="34"/>
      <c r="L399" s="34"/>
      <c r="M399" s="35" t="str">
        <f t="shared" si="60"/>
        <v/>
      </c>
      <c r="N399" s="35" t="str">
        <f t="shared" si="61"/>
        <v/>
      </c>
      <c r="O399" s="35" t="str">
        <f t="shared" si="62"/>
        <v/>
      </c>
      <c r="P399" s="35" t="str">
        <f t="shared" si="63"/>
        <v/>
      </c>
      <c r="Q399" s="45"/>
      <c r="R399" s="45"/>
      <c r="S399" s="45"/>
      <c r="T399" s="46"/>
      <c r="U399" s="46"/>
      <c r="V399" s="33"/>
      <c r="W399" s="34"/>
      <c r="X399" s="22"/>
      <c r="Y399" s="22"/>
      <c r="Z399" s="54"/>
      <c r="AA399" s="22"/>
      <c r="AB399" s="22"/>
      <c r="AC399" s="55"/>
      <c r="AD399" s="56"/>
      <c r="AE399" s="56"/>
      <c r="AF399" s="56"/>
      <c r="AG399" s="56"/>
      <c r="AH399" s="64" t="str">
        <f t="shared" si="64"/>
        <v/>
      </c>
      <c r="AI399" s="63" t="str">
        <f t="shared" si="65"/>
        <v/>
      </c>
      <c r="AJ399" s="63" t="str">
        <f>IF(G399="","",IF(LEN(G399)&lt;&gt;18,"位数不对",IF(AND(LEN(G399)=18,MID("10X98765432",MOD(SUM(MID(G399,{1;2;3;4;5;6;7;8;9;10;11;12;13;14;15;16;17},1)*2^(18-{1;2;3;4;5;6;7;8;9;10;11;12;13;14;15;16;17})),11)+1,1)=RIGHT(G399)),"正确","错误")))</f>
        <v/>
      </c>
      <c r="AK399" s="65" t="str">
        <f ca="1" t="shared" si="66"/>
        <v/>
      </c>
      <c r="AL399" s="63" t="str">
        <f t="shared" si="67"/>
        <v/>
      </c>
      <c r="AM399" s="63" t="str">
        <f>IF(J399="","",IF(LEN(J399)&lt;&gt;18,"位数不对",IF(AND(LEN(J399)=18,MID("10X98765432",MOD(SUM(MID(J399,{1;2;3;4;5;6;7;8;9;10;11;12;13;14;15;16;17},1)*2^(18-{1;2;3;4;5;6;7;8;9;10;11;12;13;14;15;16;17})),11)+1,1)=RIGHT(J399)),"正确","错误")))</f>
        <v/>
      </c>
      <c r="AN399" s="63" t="str">
        <f>IF(L399="","",IF(LEN(L399)&lt;&gt;18,"位数不对",IF(AND(LEN(L399)=18,MID("10X98765432",MOD(SUM(MID(L399,{1;2;3;4;5;6;7;8;9;10;11;12;13;14;15;16;17},1)*2^(18-{1;2;3;4;5;6;7;8;9;10;11;12;13;14;15;16;17})),11)+1,1)=RIGHT(L399)),"正确","错误")))</f>
        <v/>
      </c>
      <c r="AO399" s="69" t="str">
        <f>IF(AB399="","",IF(AB399=INDEX(cs!$AL$1:$AL$242,MATCH(AC399,cs!$AM$1:$AM$242,0)),"正确","请核对"))</f>
        <v/>
      </c>
    </row>
    <row r="400" ht="15.6" spans="1:41">
      <c r="A400" s="18" t="str">
        <f t="shared" si="59"/>
        <v/>
      </c>
      <c r="B400" s="19"/>
      <c r="C400" s="20"/>
      <c r="D400" s="20"/>
      <c r="E400" s="21"/>
      <c r="F400" s="22"/>
      <c r="G400" s="22"/>
      <c r="H400" s="22"/>
      <c r="I400" s="33"/>
      <c r="J400" s="34"/>
      <c r="K400" s="34"/>
      <c r="L400" s="34"/>
      <c r="M400" s="35" t="str">
        <f t="shared" si="60"/>
        <v/>
      </c>
      <c r="N400" s="35" t="str">
        <f t="shared" si="61"/>
        <v/>
      </c>
      <c r="O400" s="35" t="str">
        <f t="shared" si="62"/>
        <v/>
      </c>
      <c r="P400" s="35" t="str">
        <f t="shared" si="63"/>
        <v/>
      </c>
      <c r="Q400" s="45"/>
      <c r="R400" s="45"/>
      <c r="S400" s="45"/>
      <c r="T400" s="46"/>
      <c r="U400" s="46"/>
      <c r="V400" s="33"/>
      <c r="W400" s="34"/>
      <c r="X400" s="22"/>
      <c r="Y400" s="22"/>
      <c r="Z400" s="54"/>
      <c r="AA400" s="22"/>
      <c r="AB400" s="22"/>
      <c r="AC400" s="55"/>
      <c r="AD400" s="56"/>
      <c r="AE400" s="56"/>
      <c r="AF400" s="56"/>
      <c r="AG400" s="56"/>
      <c r="AH400" s="64" t="str">
        <f t="shared" si="64"/>
        <v/>
      </c>
      <c r="AI400" s="63" t="str">
        <f t="shared" si="65"/>
        <v/>
      </c>
      <c r="AJ400" s="63" t="str">
        <f>IF(G400="","",IF(LEN(G400)&lt;&gt;18,"位数不对",IF(AND(LEN(G400)=18,MID("10X98765432",MOD(SUM(MID(G400,{1;2;3;4;5;6;7;8;9;10;11;12;13;14;15;16;17},1)*2^(18-{1;2;3;4;5;6;7;8;9;10;11;12;13;14;15;16;17})),11)+1,1)=RIGHT(G400)),"正确","错误")))</f>
        <v/>
      </c>
      <c r="AK400" s="65" t="str">
        <f ca="1" t="shared" si="66"/>
        <v/>
      </c>
      <c r="AL400" s="63" t="str">
        <f t="shared" si="67"/>
        <v/>
      </c>
      <c r="AM400" s="63" t="str">
        <f>IF(J400="","",IF(LEN(J400)&lt;&gt;18,"位数不对",IF(AND(LEN(J400)=18,MID("10X98765432",MOD(SUM(MID(J400,{1;2;3;4;5;6;7;8;9;10;11;12;13;14;15;16;17},1)*2^(18-{1;2;3;4;5;6;7;8;9;10;11;12;13;14;15;16;17})),11)+1,1)=RIGHT(J400)),"正确","错误")))</f>
        <v/>
      </c>
      <c r="AN400" s="63" t="str">
        <f>IF(L400="","",IF(LEN(L400)&lt;&gt;18,"位数不对",IF(AND(LEN(L400)=18,MID("10X98765432",MOD(SUM(MID(L400,{1;2;3;4;5;6;7;8;9;10;11;12;13;14;15;16;17},1)*2^(18-{1;2;3;4;5;6;7;8;9;10;11;12;13;14;15;16;17})),11)+1,1)=RIGHT(L400)),"正确","错误")))</f>
        <v/>
      </c>
      <c r="AO400" s="69" t="str">
        <f>IF(AB400="","",IF(AB400=INDEX(cs!$AL$1:$AL$242,MATCH(AC400,cs!$AM$1:$AM$242,0)),"正确","请核对"))</f>
        <v/>
      </c>
    </row>
    <row r="401" ht="15.6" spans="1:41">
      <c r="A401" s="18" t="str">
        <f t="shared" si="59"/>
        <v/>
      </c>
      <c r="B401" s="19"/>
      <c r="C401" s="20"/>
      <c r="D401" s="20"/>
      <c r="E401" s="21"/>
      <c r="F401" s="22"/>
      <c r="G401" s="22"/>
      <c r="H401" s="22"/>
      <c r="I401" s="33"/>
      <c r="J401" s="34"/>
      <c r="K401" s="34"/>
      <c r="L401" s="34"/>
      <c r="M401" s="35" t="str">
        <f t="shared" si="60"/>
        <v/>
      </c>
      <c r="N401" s="35" t="str">
        <f t="shared" si="61"/>
        <v/>
      </c>
      <c r="O401" s="35" t="str">
        <f t="shared" si="62"/>
        <v/>
      </c>
      <c r="P401" s="35" t="str">
        <f t="shared" si="63"/>
        <v/>
      </c>
      <c r="Q401" s="45"/>
      <c r="R401" s="45"/>
      <c r="S401" s="45"/>
      <c r="T401" s="46"/>
      <c r="U401" s="46"/>
      <c r="V401" s="33"/>
      <c r="W401" s="34"/>
      <c r="X401" s="22"/>
      <c r="Y401" s="22"/>
      <c r="Z401" s="54"/>
      <c r="AA401" s="22"/>
      <c r="AB401" s="22"/>
      <c r="AC401" s="55"/>
      <c r="AD401" s="56"/>
      <c r="AE401" s="56"/>
      <c r="AF401" s="56"/>
      <c r="AG401" s="56"/>
      <c r="AH401" s="64" t="str">
        <f t="shared" si="64"/>
        <v/>
      </c>
      <c r="AI401" s="63" t="str">
        <f t="shared" si="65"/>
        <v/>
      </c>
      <c r="AJ401" s="63" t="str">
        <f>IF(G401="","",IF(LEN(G401)&lt;&gt;18,"位数不对",IF(AND(LEN(G401)=18,MID("10X98765432",MOD(SUM(MID(G401,{1;2;3;4;5;6;7;8;9;10;11;12;13;14;15;16;17},1)*2^(18-{1;2;3;4;5;6;7;8;9;10;11;12;13;14;15;16;17})),11)+1,1)=RIGHT(G401)),"正确","错误")))</f>
        <v/>
      </c>
      <c r="AK401" s="65" t="str">
        <f ca="1" t="shared" si="66"/>
        <v/>
      </c>
      <c r="AL401" s="63" t="str">
        <f t="shared" si="67"/>
        <v/>
      </c>
      <c r="AM401" s="63" t="str">
        <f>IF(J401="","",IF(LEN(J401)&lt;&gt;18,"位数不对",IF(AND(LEN(J401)=18,MID("10X98765432",MOD(SUM(MID(J401,{1;2;3;4;5;6;7;8;9;10;11;12;13;14;15;16;17},1)*2^(18-{1;2;3;4;5;6;7;8;9;10;11;12;13;14;15;16;17})),11)+1,1)=RIGHT(J401)),"正确","错误")))</f>
        <v/>
      </c>
      <c r="AN401" s="63" t="str">
        <f>IF(L401="","",IF(LEN(L401)&lt;&gt;18,"位数不对",IF(AND(LEN(L401)=18,MID("10X98765432",MOD(SUM(MID(L401,{1;2;3;4;5;6;7;8;9;10;11;12;13;14;15;16;17},1)*2^(18-{1;2;3;4;5;6;7;8;9;10;11;12;13;14;15;16;17})),11)+1,1)=RIGHT(L401)),"正确","错误")))</f>
        <v/>
      </c>
      <c r="AO401" s="69" t="str">
        <f>IF(AB401="","",IF(AB401=INDEX(cs!$AL$1:$AL$242,MATCH(AC401,cs!$AM$1:$AM$242,0)),"正确","请核对"))</f>
        <v/>
      </c>
    </row>
    <row r="402" ht="15.6" spans="1:41">
      <c r="A402" s="18" t="str">
        <f t="shared" si="59"/>
        <v/>
      </c>
      <c r="B402" s="19"/>
      <c r="C402" s="20"/>
      <c r="D402" s="20"/>
      <c r="E402" s="21"/>
      <c r="F402" s="22"/>
      <c r="G402" s="22"/>
      <c r="H402" s="22"/>
      <c r="I402" s="33"/>
      <c r="J402" s="34"/>
      <c r="K402" s="34"/>
      <c r="L402" s="34"/>
      <c r="M402" s="35" t="str">
        <f t="shared" si="60"/>
        <v/>
      </c>
      <c r="N402" s="35" t="str">
        <f t="shared" si="61"/>
        <v/>
      </c>
      <c r="O402" s="35" t="str">
        <f t="shared" si="62"/>
        <v/>
      </c>
      <c r="P402" s="35" t="str">
        <f t="shared" si="63"/>
        <v/>
      </c>
      <c r="Q402" s="45"/>
      <c r="R402" s="45"/>
      <c r="S402" s="45"/>
      <c r="T402" s="46"/>
      <c r="U402" s="46"/>
      <c r="V402" s="33"/>
      <c r="W402" s="34"/>
      <c r="X402" s="22"/>
      <c r="Y402" s="22"/>
      <c r="Z402" s="54"/>
      <c r="AA402" s="22"/>
      <c r="AB402" s="22"/>
      <c r="AC402" s="55"/>
      <c r="AD402" s="56"/>
      <c r="AE402" s="56"/>
      <c r="AF402" s="56"/>
      <c r="AG402" s="56"/>
      <c r="AH402" s="64" t="str">
        <f t="shared" si="64"/>
        <v/>
      </c>
      <c r="AI402" s="63" t="str">
        <f t="shared" si="65"/>
        <v/>
      </c>
      <c r="AJ402" s="63" t="str">
        <f>IF(G402="","",IF(LEN(G402)&lt;&gt;18,"位数不对",IF(AND(LEN(G402)=18,MID("10X98765432",MOD(SUM(MID(G402,{1;2;3;4;5;6;7;8;9;10;11;12;13;14;15;16;17},1)*2^(18-{1;2;3;4;5;6;7;8;9;10;11;12;13;14;15;16;17})),11)+1,1)=RIGHT(G402)),"正确","错误")))</f>
        <v/>
      </c>
      <c r="AK402" s="65" t="str">
        <f ca="1" t="shared" si="66"/>
        <v/>
      </c>
      <c r="AL402" s="63" t="str">
        <f t="shared" si="67"/>
        <v/>
      </c>
      <c r="AM402" s="63" t="str">
        <f>IF(J402="","",IF(LEN(J402)&lt;&gt;18,"位数不对",IF(AND(LEN(J402)=18,MID("10X98765432",MOD(SUM(MID(J402,{1;2;3;4;5;6;7;8;9;10;11;12;13;14;15;16;17},1)*2^(18-{1;2;3;4;5;6;7;8;9;10;11;12;13;14;15;16;17})),11)+1,1)=RIGHT(J402)),"正确","错误")))</f>
        <v/>
      </c>
      <c r="AN402" s="63" t="str">
        <f>IF(L402="","",IF(LEN(L402)&lt;&gt;18,"位数不对",IF(AND(LEN(L402)=18,MID("10X98765432",MOD(SUM(MID(L402,{1;2;3;4;5;6;7;8;9;10;11;12;13;14;15;16;17},1)*2^(18-{1;2;3;4;5;6;7;8;9;10;11;12;13;14;15;16;17})),11)+1,1)=RIGHT(L402)),"正确","错误")))</f>
        <v/>
      </c>
      <c r="AO402" s="69" t="str">
        <f>IF(AB402="","",IF(AB402=INDEX(cs!$AL$1:$AL$242,MATCH(AC402,cs!$AM$1:$AM$242,0)),"正确","请核对"))</f>
        <v/>
      </c>
    </row>
    <row r="403" ht="15.6" spans="1:41">
      <c r="A403" s="18" t="str">
        <f t="shared" si="59"/>
        <v/>
      </c>
      <c r="B403" s="19"/>
      <c r="C403" s="20"/>
      <c r="D403" s="20"/>
      <c r="E403" s="21"/>
      <c r="F403" s="22"/>
      <c r="G403" s="22"/>
      <c r="H403" s="22"/>
      <c r="I403" s="33"/>
      <c r="J403" s="34"/>
      <c r="K403" s="34"/>
      <c r="L403" s="34"/>
      <c r="M403" s="35" t="str">
        <f t="shared" si="60"/>
        <v/>
      </c>
      <c r="N403" s="35" t="str">
        <f t="shared" si="61"/>
        <v/>
      </c>
      <c r="O403" s="35" t="str">
        <f t="shared" si="62"/>
        <v/>
      </c>
      <c r="P403" s="35" t="str">
        <f t="shared" si="63"/>
        <v/>
      </c>
      <c r="Q403" s="45"/>
      <c r="R403" s="45"/>
      <c r="S403" s="45"/>
      <c r="T403" s="46"/>
      <c r="U403" s="46"/>
      <c r="V403" s="33"/>
      <c r="W403" s="34"/>
      <c r="X403" s="22"/>
      <c r="Y403" s="22"/>
      <c r="Z403" s="54"/>
      <c r="AA403" s="22"/>
      <c r="AB403" s="22"/>
      <c r="AC403" s="55"/>
      <c r="AD403" s="56"/>
      <c r="AE403" s="56"/>
      <c r="AF403" s="56"/>
      <c r="AG403" s="56"/>
      <c r="AH403" s="64" t="str">
        <f t="shared" si="64"/>
        <v/>
      </c>
      <c r="AI403" s="63" t="str">
        <f t="shared" si="65"/>
        <v/>
      </c>
      <c r="AJ403" s="63" t="str">
        <f>IF(G403="","",IF(LEN(G403)&lt;&gt;18,"位数不对",IF(AND(LEN(G403)=18,MID("10X98765432",MOD(SUM(MID(G403,{1;2;3;4;5;6;7;8;9;10;11;12;13;14;15;16;17},1)*2^(18-{1;2;3;4;5;6;7;8;9;10;11;12;13;14;15;16;17})),11)+1,1)=RIGHT(G403)),"正确","错误")))</f>
        <v/>
      </c>
      <c r="AK403" s="65" t="str">
        <f ca="1" t="shared" si="66"/>
        <v/>
      </c>
      <c r="AL403" s="63" t="str">
        <f t="shared" si="67"/>
        <v/>
      </c>
      <c r="AM403" s="63" t="str">
        <f>IF(J403="","",IF(LEN(J403)&lt;&gt;18,"位数不对",IF(AND(LEN(J403)=18,MID("10X98765432",MOD(SUM(MID(J403,{1;2;3;4;5;6;7;8;9;10;11;12;13;14;15;16;17},1)*2^(18-{1;2;3;4;5;6;7;8;9;10;11;12;13;14;15;16;17})),11)+1,1)=RIGHT(J403)),"正确","错误")))</f>
        <v/>
      </c>
      <c r="AN403" s="63" t="str">
        <f>IF(L403="","",IF(LEN(L403)&lt;&gt;18,"位数不对",IF(AND(LEN(L403)=18,MID("10X98765432",MOD(SUM(MID(L403,{1;2;3;4;5;6;7;8;9;10;11;12;13;14;15;16;17},1)*2^(18-{1;2;3;4;5;6;7;8;9;10;11;12;13;14;15;16;17})),11)+1,1)=RIGHT(L403)),"正确","错误")))</f>
        <v/>
      </c>
      <c r="AO403" s="69" t="str">
        <f>IF(AB403="","",IF(AB403=INDEX(cs!$AL$1:$AL$242,MATCH(AC403,cs!$AM$1:$AM$242,0)),"正确","请核对"))</f>
        <v/>
      </c>
    </row>
    <row r="404" ht="15.6" spans="1:41">
      <c r="A404" s="18" t="str">
        <f t="shared" si="59"/>
        <v/>
      </c>
      <c r="B404" s="19"/>
      <c r="C404" s="20"/>
      <c r="D404" s="20"/>
      <c r="E404" s="21"/>
      <c r="F404" s="22"/>
      <c r="G404" s="22"/>
      <c r="H404" s="22"/>
      <c r="I404" s="33"/>
      <c r="J404" s="34"/>
      <c r="K404" s="34"/>
      <c r="L404" s="34"/>
      <c r="M404" s="35" t="str">
        <f t="shared" si="60"/>
        <v/>
      </c>
      <c r="N404" s="35" t="str">
        <f t="shared" si="61"/>
        <v/>
      </c>
      <c r="O404" s="35" t="str">
        <f t="shared" si="62"/>
        <v/>
      </c>
      <c r="P404" s="35" t="str">
        <f t="shared" si="63"/>
        <v/>
      </c>
      <c r="Q404" s="45"/>
      <c r="R404" s="45"/>
      <c r="S404" s="45"/>
      <c r="T404" s="46"/>
      <c r="U404" s="46"/>
      <c r="V404" s="33"/>
      <c r="W404" s="34"/>
      <c r="X404" s="22"/>
      <c r="Y404" s="22"/>
      <c r="Z404" s="54"/>
      <c r="AA404" s="22"/>
      <c r="AB404" s="22"/>
      <c r="AC404" s="55"/>
      <c r="AD404" s="56"/>
      <c r="AE404" s="56"/>
      <c r="AF404" s="56"/>
      <c r="AG404" s="56"/>
      <c r="AH404" s="64" t="str">
        <f t="shared" si="64"/>
        <v/>
      </c>
      <c r="AI404" s="63" t="str">
        <f t="shared" si="65"/>
        <v/>
      </c>
      <c r="AJ404" s="63" t="str">
        <f>IF(G404="","",IF(LEN(G404)&lt;&gt;18,"位数不对",IF(AND(LEN(G404)=18,MID("10X98765432",MOD(SUM(MID(G404,{1;2;3;4;5;6;7;8;9;10;11;12;13;14;15;16;17},1)*2^(18-{1;2;3;4;5;6;7;8;9;10;11;12;13;14;15;16;17})),11)+1,1)=RIGHT(G404)),"正确","错误")))</f>
        <v/>
      </c>
      <c r="AK404" s="65" t="str">
        <f ca="1" t="shared" si="66"/>
        <v/>
      </c>
      <c r="AL404" s="63" t="str">
        <f t="shared" si="67"/>
        <v/>
      </c>
      <c r="AM404" s="63" t="str">
        <f>IF(J404="","",IF(LEN(J404)&lt;&gt;18,"位数不对",IF(AND(LEN(J404)=18,MID("10X98765432",MOD(SUM(MID(J404,{1;2;3;4;5;6;7;8;9;10;11;12;13;14;15;16;17},1)*2^(18-{1;2;3;4;5;6;7;8;9;10;11;12;13;14;15;16;17})),11)+1,1)=RIGHT(J404)),"正确","错误")))</f>
        <v/>
      </c>
      <c r="AN404" s="63" t="str">
        <f>IF(L404="","",IF(LEN(L404)&lt;&gt;18,"位数不对",IF(AND(LEN(L404)=18,MID("10X98765432",MOD(SUM(MID(L404,{1;2;3;4;5;6;7;8;9;10;11;12;13;14;15;16;17},1)*2^(18-{1;2;3;4;5;6;7;8;9;10;11;12;13;14;15;16;17})),11)+1,1)=RIGHT(L404)),"正确","错误")))</f>
        <v/>
      </c>
      <c r="AO404" s="69" t="str">
        <f>IF(AB404="","",IF(AB404=INDEX(cs!$AL$1:$AL$242,MATCH(AC404,cs!$AM$1:$AM$242,0)),"正确","请核对"))</f>
        <v/>
      </c>
    </row>
    <row r="405" ht="15.6" spans="1:41">
      <c r="A405" s="18" t="str">
        <f t="shared" si="59"/>
        <v/>
      </c>
      <c r="B405" s="19"/>
      <c r="C405" s="20"/>
      <c r="D405" s="20"/>
      <c r="E405" s="21"/>
      <c r="F405" s="22"/>
      <c r="G405" s="22"/>
      <c r="H405" s="22"/>
      <c r="I405" s="33"/>
      <c r="J405" s="34"/>
      <c r="K405" s="34"/>
      <c r="L405" s="34"/>
      <c r="M405" s="35" t="str">
        <f t="shared" si="60"/>
        <v/>
      </c>
      <c r="N405" s="35" t="str">
        <f t="shared" si="61"/>
        <v/>
      </c>
      <c r="O405" s="35" t="str">
        <f t="shared" si="62"/>
        <v/>
      </c>
      <c r="P405" s="35" t="str">
        <f t="shared" si="63"/>
        <v/>
      </c>
      <c r="Q405" s="45"/>
      <c r="R405" s="45"/>
      <c r="S405" s="45"/>
      <c r="T405" s="46"/>
      <c r="U405" s="46"/>
      <c r="V405" s="33"/>
      <c r="W405" s="34"/>
      <c r="X405" s="22"/>
      <c r="Y405" s="22"/>
      <c r="Z405" s="54"/>
      <c r="AA405" s="22"/>
      <c r="AB405" s="22"/>
      <c r="AC405" s="55"/>
      <c r="AD405" s="56"/>
      <c r="AE405" s="56"/>
      <c r="AF405" s="56"/>
      <c r="AG405" s="56"/>
      <c r="AH405" s="64" t="str">
        <f t="shared" si="64"/>
        <v/>
      </c>
      <c r="AI405" s="63" t="str">
        <f t="shared" si="65"/>
        <v/>
      </c>
      <c r="AJ405" s="63" t="str">
        <f>IF(G405="","",IF(LEN(G405)&lt;&gt;18,"位数不对",IF(AND(LEN(G405)=18,MID("10X98765432",MOD(SUM(MID(G405,{1;2;3;4;5;6;7;8;9;10;11;12;13;14;15;16;17},1)*2^(18-{1;2;3;4;5;6;7;8;9;10;11;12;13;14;15;16;17})),11)+1,1)=RIGHT(G405)),"正确","错误")))</f>
        <v/>
      </c>
      <c r="AK405" s="65" t="str">
        <f ca="1" t="shared" si="66"/>
        <v/>
      </c>
      <c r="AL405" s="63" t="str">
        <f t="shared" si="67"/>
        <v/>
      </c>
      <c r="AM405" s="63" t="str">
        <f>IF(J405="","",IF(LEN(J405)&lt;&gt;18,"位数不对",IF(AND(LEN(J405)=18,MID("10X98765432",MOD(SUM(MID(J405,{1;2;3;4;5;6;7;8;9;10;11;12;13;14;15;16;17},1)*2^(18-{1;2;3;4;5;6;7;8;9;10;11;12;13;14;15;16;17})),11)+1,1)=RIGHT(J405)),"正确","错误")))</f>
        <v/>
      </c>
      <c r="AN405" s="63" t="str">
        <f>IF(L405="","",IF(LEN(L405)&lt;&gt;18,"位数不对",IF(AND(LEN(L405)=18,MID("10X98765432",MOD(SUM(MID(L405,{1;2;3;4;5;6;7;8;9;10;11;12;13;14;15;16;17},1)*2^(18-{1;2;3;4;5;6;7;8;9;10;11;12;13;14;15;16;17})),11)+1,1)=RIGHT(L405)),"正确","错误")))</f>
        <v/>
      </c>
      <c r="AO405" s="69" t="str">
        <f>IF(AB405="","",IF(AB405=INDEX(cs!$AL$1:$AL$242,MATCH(AC405,cs!$AM$1:$AM$242,0)),"正确","请核对"))</f>
        <v/>
      </c>
    </row>
    <row r="406" ht="15.6" spans="1:41">
      <c r="A406" s="18" t="str">
        <f t="shared" si="59"/>
        <v/>
      </c>
      <c r="B406" s="19"/>
      <c r="C406" s="20"/>
      <c r="D406" s="20"/>
      <c r="E406" s="21"/>
      <c r="F406" s="22"/>
      <c r="G406" s="22"/>
      <c r="H406" s="22"/>
      <c r="I406" s="33"/>
      <c r="J406" s="34"/>
      <c r="K406" s="34"/>
      <c r="L406" s="34"/>
      <c r="M406" s="35" t="str">
        <f t="shared" si="60"/>
        <v/>
      </c>
      <c r="N406" s="35" t="str">
        <f t="shared" si="61"/>
        <v/>
      </c>
      <c r="O406" s="35" t="str">
        <f t="shared" si="62"/>
        <v/>
      </c>
      <c r="P406" s="35" t="str">
        <f t="shared" si="63"/>
        <v/>
      </c>
      <c r="Q406" s="45"/>
      <c r="R406" s="45"/>
      <c r="S406" s="45"/>
      <c r="T406" s="46"/>
      <c r="U406" s="46"/>
      <c r="V406" s="33"/>
      <c r="W406" s="34"/>
      <c r="X406" s="22"/>
      <c r="Y406" s="22"/>
      <c r="Z406" s="54"/>
      <c r="AA406" s="22"/>
      <c r="AB406" s="22"/>
      <c r="AC406" s="55"/>
      <c r="AD406" s="56"/>
      <c r="AE406" s="56"/>
      <c r="AF406" s="56"/>
      <c r="AG406" s="56"/>
      <c r="AH406" s="64" t="str">
        <f t="shared" si="64"/>
        <v/>
      </c>
      <c r="AI406" s="63" t="str">
        <f t="shared" si="65"/>
        <v/>
      </c>
      <c r="AJ406" s="63" t="str">
        <f>IF(G406="","",IF(LEN(G406)&lt;&gt;18,"位数不对",IF(AND(LEN(G406)=18,MID("10X98765432",MOD(SUM(MID(G406,{1;2;3;4;5;6;7;8;9;10;11;12;13;14;15;16;17},1)*2^(18-{1;2;3;4;5;6;7;8;9;10;11;12;13;14;15;16;17})),11)+1,1)=RIGHT(G406)),"正确","错误")))</f>
        <v/>
      </c>
      <c r="AK406" s="65" t="str">
        <f ca="1" t="shared" si="66"/>
        <v/>
      </c>
      <c r="AL406" s="63" t="str">
        <f t="shared" si="67"/>
        <v/>
      </c>
      <c r="AM406" s="63" t="str">
        <f>IF(J406="","",IF(LEN(J406)&lt;&gt;18,"位数不对",IF(AND(LEN(J406)=18,MID("10X98765432",MOD(SUM(MID(J406,{1;2;3;4;5;6;7;8;9;10;11;12;13;14;15;16;17},1)*2^(18-{1;2;3;4;5;6;7;8;9;10;11;12;13;14;15;16;17})),11)+1,1)=RIGHT(J406)),"正确","错误")))</f>
        <v/>
      </c>
      <c r="AN406" s="63" t="str">
        <f>IF(L406="","",IF(LEN(L406)&lt;&gt;18,"位数不对",IF(AND(LEN(L406)=18,MID("10X98765432",MOD(SUM(MID(L406,{1;2;3;4;5;6;7;8;9;10;11;12;13;14;15;16;17},1)*2^(18-{1;2;3;4;5;6;7;8;9;10;11;12;13;14;15;16;17})),11)+1,1)=RIGHT(L406)),"正确","错误")))</f>
        <v/>
      </c>
      <c r="AO406" s="69" t="str">
        <f>IF(AB406="","",IF(AB406=INDEX(cs!$AL$1:$AL$242,MATCH(AC406,cs!$AM$1:$AM$242,0)),"正确","请核对"))</f>
        <v/>
      </c>
    </row>
    <row r="407" ht="15.6" spans="1:41">
      <c r="A407" s="18" t="str">
        <f t="shared" si="59"/>
        <v/>
      </c>
      <c r="B407" s="19"/>
      <c r="C407" s="20"/>
      <c r="D407" s="20"/>
      <c r="E407" s="21"/>
      <c r="F407" s="22"/>
      <c r="G407" s="22"/>
      <c r="H407" s="22"/>
      <c r="I407" s="33"/>
      <c r="J407" s="34"/>
      <c r="K407" s="34"/>
      <c r="L407" s="34"/>
      <c r="M407" s="35" t="str">
        <f t="shared" si="60"/>
        <v/>
      </c>
      <c r="N407" s="35" t="str">
        <f t="shared" si="61"/>
        <v/>
      </c>
      <c r="O407" s="35" t="str">
        <f t="shared" si="62"/>
        <v/>
      </c>
      <c r="P407" s="35" t="str">
        <f t="shared" si="63"/>
        <v/>
      </c>
      <c r="Q407" s="45"/>
      <c r="R407" s="45"/>
      <c r="S407" s="45"/>
      <c r="T407" s="46"/>
      <c r="U407" s="46"/>
      <c r="V407" s="33"/>
      <c r="W407" s="34"/>
      <c r="X407" s="22"/>
      <c r="Y407" s="22"/>
      <c r="Z407" s="54"/>
      <c r="AA407" s="22"/>
      <c r="AB407" s="22"/>
      <c r="AC407" s="55"/>
      <c r="AD407" s="56"/>
      <c r="AE407" s="56"/>
      <c r="AF407" s="56"/>
      <c r="AG407" s="56"/>
      <c r="AH407" s="64" t="str">
        <f t="shared" si="64"/>
        <v/>
      </c>
      <c r="AI407" s="63" t="str">
        <f t="shared" si="65"/>
        <v/>
      </c>
      <c r="AJ407" s="63" t="str">
        <f>IF(G407="","",IF(LEN(G407)&lt;&gt;18,"位数不对",IF(AND(LEN(G407)=18,MID("10X98765432",MOD(SUM(MID(G407,{1;2;3;4;5;6;7;8;9;10;11;12;13;14;15;16;17},1)*2^(18-{1;2;3;4;5;6;7;8;9;10;11;12;13;14;15;16;17})),11)+1,1)=RIGHT(G407)),"正确","错误")))</f>
        <v/>
      </c>
      <c r="AK407" s="65" t="str">
        <f ca="1" t="shared" si="66"/>
        <v/>
      </c>
      <c r="AL407" s="63" t="str">
        <f t="shared" si="67"/>
        <v/>
      </c>
      <c r="AM407" s="63" t="str">
        <f>IF(J407="","",IF(LEN(J407)&lt;&gt;18,"位数不对",IF(AND(LEN(J407)=18,MID("10X98765432",MOD(SUM(MID(J407,{1;2;3;4;5;6;7;8;9;10;11;12;13;14;15;16;17},1)*2^(18-{1;2;3;4;5;6;7;8;9;10;11;12;13;14;15;16;17})),11)+1,1)=RIGHT(J407)),"正确","错误")))</f>
        <v/>
      </c>
      <c r="AN407" s="63" t="str">
        <f>IF(L407="","",IF(LEN(L407)&lt;&gt;18,"位数不对",IF(AND(LEN(L407)=18,MID("10X98765432",MOD(SUM(MID(L407,{1;2;3;4;5;6;7;8;9;10;11;12;13;14;15;16;17},1)*2^(18-{1;2;3;4;5;6;7;8;9;10;11;12;13;14;15;16;17})),11)+1,1)=RIGHT(L407)),"正确","错误")))</f>
        <v/>
      </c>
      <c r="AO407" s="69" t="str">
        <f>IF(AB407="","",IF(AB407=INDEX(cs!$AL$1:$AL$242,MATCH(AC407,cs!$AM$1:$AM$242,0)),"正确","请核对"))</f>
        <v/>
      </c>
    </row>
    <row r="408" ht="15.6" spans="1:41">
      <c r="A408" s="18" t="str">
        <f t="shared" si="59"/>
        <v/>
      </c>
      <c r="B408" s="19"/>
      <c r="C408" s="20"/>
      <c r="D408" s="20"/>
      <c r="E408" s="21"/>
      <c r="F408" s="22"/>
      <c r="G408" s="22"/>
      <c r="H408" s="22"/>
      <c r="I408" s="33"/>
      <c r="J408" s="34"/>
      <c r="K408" s="34"/>
      <c r="L408" s="34"/>
      <c r="M408" s="35" t="str">
        <f t="shared" si="60"/>
        <v/>
      </c>
      <c r="N408" s="35" t="str">
        <f t="shared" si="61"/>
        <v/>
      </c>
      <c r="O408" s="35" t="str">
        <f t="shared" si="62"/>
        <v/>
      </c>
      <c r="P408" s="35" t="str">
        <f t="shared" si="63"/>
        <v/>
      </c>
      <c r="Q408" s="45"/>
      <c r="R408" s="45"/>
      <c r="S408" s="45"/>
      <c r="T408" s="46"/>
      <c r="U408" s="46"/>
      <c r="V408" s="33"/>
      <c r="W408" s="34"/>
      <c r="X408" s="22"/>
      <c r="Y408" s="22"/>
      <c r="Z408" s="54"/>
      <c r="AA408" s="22"/>
      <c r="AB408" s="22"/>
      <c r="AC408" s="55"/>
      <c r="AD408" s="56"/>
      <c r="AE408" s="56"/>
      <c r="AF408" s="56"/>
      <c r="AG408" s="56"/>
      <c r="AH408" s="64" t="str">
        <f t="shared" si="64"/>
        <v/>
      </c>
      <c r="AI408" s="63" t="str">
        <f t="shared" si="65"/>
        <v/>
      </c>
      <c r="AJ408" s="63" t="str">
        <f>IF(G408="","",IF(LEN(G408)&lt;&gt;18,"位数不对",IF(AND(LEN(G408)=18,MID("10X98765432",MOD(SUM(MID(G408,{1;2;3;4;5;6;7;8;9;10;11;12;13;14;15;16;17},1)*2^(18-{1;2;3;4;5;6;7;8;9;10;11;12;13;14;15;16;17})),11)+1,1)=RIGHT(G408)),"正确","错误")))</f>
        <v/>
      </c>
      <c r="AK408" s="65" t="str">
        <f ca="1" t="shared" si="66"/>
        <v/>
      </c>
      <c r="AL408" s="63" t="str">
        <f t="shared" si="67"/>
        <v/>
      </c>
      <c r="AM408" s="63" t="str">
        <f>IF(J408="","",IF(LEN(J408)&lt;&gt;18,"位数不对",IF(AND(LEN(J408)=18,MID("10X98765432",MOD(SUM(MID(J408,{1;2;3;4;5;6;7;8;9;10;11;12;13;14;15;16;17},1)*2^(18-{1;2;3;4;5;6;7;8;9;10;11;12;13;14;15;16;17})),11)+1,1)=RIGHT(J408)),"正确","错误")))</f>
        <v/>
      </c>
      <c r="AN408" s="63" t="str">
        <f>IF(L408="","",IF(LEN(L408)&lt;&gt;18,"位数不对",IF(AND(LEN(L408)=18,MID("10X98765432",MOD(SUM(MID(L408,{1;2;3;4;5;6;7;8;9;10;11;12;13;14;15;16;17},1)*2^(18-{1;2;3;4;5;6;7;8;9;10;11;12;13;14;15;16;17})),11)+1,1)=RIGHT(L408)),"正确","错误")))</f>
        <v/>
      </c>
      <c r="AO408" s="69" t="str">
        <f>IF(AB408="","",IF(AB408=INDEX(cs!$AL$1:$AL$242,MATCH(AC408,cs!$AM$1:$AM$242,0)),"正确","请核对"))</f>
        <v/>
      </c>
    </row>
    <row r="409" ht="15.6" spans="1:41">
      <c r="A409" s="18" t="str">
        <f t="shared" si="59"/>
        <v/>
      </c>
      <c r="B409" s="19"/>
      <c r="C409" s="20"/>
      <c r="D409" s="20"/>
      <c r="E409" s="21"/>
      <c r="F409" s="22"/>
      <c r="G409" s="22"/>
      <c r="H409" s="22"/>
      <c r="I409" s="33"/>
      <c r="J409" s="34"/>
      <c r="K409" s="34"/>
      <c r="L409" s="34"/>
      <c r="M409" s="35" t="str">
        <f t="shared" si="60"/>
        <v/>
      </c>
      <c r="N409" s="35" t="str">
        <f t="shared" si="61"/>
        <v/>
      </c>
      <c r="O409" s="35" t="str">
        <f t="shared" si="62"/>
        <v/>
      </c>
      <c r="P409" s="35" t="str">
        <f t="shared" si="63"/>
        <v/>
      </c>
      <c r="Q409" s="45"/>
      <c r="R409" s="45"/>
      <c r="S409" s="45"/>
      <c r="T409" s="46"/>
      <c r="U409" s="46"/>
      <c r="V409" s="33"/>
      <c r="W409" s="34"/>
      <c r="X409" s="22"/>
      <c r="Y409" s="22"/>
      <c r="Z409" s="54"/>
      <c r="AA409" s="22"/>
      <c r="AB409" s="22"/>
      <c r="AC409" s="55"/>
      <c r="AD409" s="56"/>
      <c r="AE409" s="56"/>
      <c r="AF409" s="56"/>
      <c r="AG409" s="56"/>
      <c r="AH409" s="64" t="str">
        <f t="shared" si="64"/>
        <v/>
      </c>
      <c r="AI409" s="63" t="str">
        <f t="shared" si="65"/>
        <v/>
      </c>
      <c r="AJ409" s="63" t="str">
        <f>IF(G409="","",IF(LEN(G409)&lt;&gt;18,"位数不对",IF(AND(LEN(G409)=18,MID("10X98765432",MOD(SUM(MID(G409,{1;2;3;4;5;6;7;8;9;10;11;12;13;14;15;16;17},1)*2^(18-{1;2;3;4;5;6;7;8;9;10;11;12;13;14;15;16;17})),11)+1,1)=RIGHT(G409)),"正确","错误")))</f>
        <v/>
      </c>
      <c r="AK409" s="65" t="str">
        <f ca="1" t="shared" si="66"/>
        <v/>
      </c>
      <c r="AL409" s="63" t="str">
        <f t="shared" si="67"/>
        <v/>
      </c>
      <c r="AM409" s="63" t="str">
        <f>IF(J409="","",IF(LEN(J409)&lt;&gt;18,"位数不对",IF(AND(LEN(J409)=18,MID("10X98765432",MOD(SUM(MID(J409,{1;2;3;4;5;6;7;8;9;10;11;12;13;14;15;16;17},1)*2^(18-{1;2;3;4;5;6;7;8;9;10;11;12;13;14;15;16;17})),11)+1,1)=RIGHT(J409)),"正确","错误")))</f>
        <v/>
      </c>
      <c r="AN409" s="63" t="str">
        <f>IF(L409="","",IF(LEN(L409)&lt;&gt;18,"位数不对",IF(AND(LEN(L409)=18,MID("10X98765432",MOD(SUM(MID(L409,{1;2;3;4;5;6;7;8;9;10;11;12;13;14;15;16;17},1)*2^(18-{1;2;3;4;5;6;7;8;9;10;11;12;13;14;15;16;17})),11)+1,1)=RIGHT(L409)),"正确","错误")))</f>
        <v/>
      </c>
      <c r="AO409" s="69" t="str">
        <f>IF(AB409="","",IF(AB409=INDEX(cs!$AL$1:$AL$242,MATCH(AC409,cs!$AM$1:$AM$242,0)),"正确","请核对"))</f>
        <v/>
      </c>
    </row>
    <row r="410" ht="15.6" spans="1:41">
      <c r="A410" s="18" t="str">
        <f t="shared" si="59"/>
        <v/>
      </c>
      <c r="B410" s="19"/>
      <c r="C410" s="20"/>
      <c r="D410" s="20"/>
      <c r="E410" s="21"/>
      <c r="F410" s="22"/>
      <c r="G410" s="22"/>
      <c r="H410" s="22"/>
      <c r="I410" s="33"/>
      <c r="J410" s="34"/>
      <c r="K410" s="34"/>
      <c r="L410" s="34"/>
      <c r="M410" s="35" t="str">
        <f t="shared" si="60"/>
        <v/>
      </c>
      <c r="N410" s="35" t="str">
        <f t="shared" si="61"/>
        <v/>
      </c>
      <c r="O410" s="35" t="str">
        <f t="shared" si="62"/>
        <v/>
      </c>
      <c r="P410" s="35" t="str">
        <f t="shared" si="63"/>
        <v/>
      </c>
      <c r="Q410" s="45"/>
      <c r="R410" s="45"/>
      <c r="S410" s="45"/>
      <c r="T410" s="46"/>
      <c r="U410" s="46"/>
      <c r="V410" s="33"/>
      <c r="W410" s="34"/>
      <c r="X410" s="22"/>
      <c r="Y410" s="22"/>
      <c r="Z410" s="54"/>
      <c r="AA410" s="22"/>
      <c r="AB410" s="22"/>
      <c r="AC410" s="55"/>
      <c r="AD410" s="56"/>
      <c r="AE410" s="56"/>
      <c r="AF410" s="56"/>
      <c r="AG410" s="56"/>
      <c r="AH410" s="64" t="str">
        <f t="shared" si="64"/>
        <v/>
      </c>
      <c r="AI410" s="63" t="str">
        <f t="shared" si="65"/>
        <v/>
      </c>
      <c r="AJ410" s="63" t="str">
        <f>IF(G410="","",IF(LEN(G410)&lt;&gt;18,"位数不对",IF(AND(LEN(G410)=18,MID("10X98765432",MOD(SUM(MID(G410,{1;2;3;4;5;6;7;8;9;10;11;12;13;14;15;16;17},1)*2^(18-{1;2;3;4;5;6;7;8;9;10;11;12;13;14;15;16;17})),11)+1,1)=RIGHT(G410)),"正确","错误")))</f>
        <v/>
      </c>
      <c r="AK410" s="65" t="str">
        <f ca="1" t="shared" si="66"/>
        <v/>
      </c>
      <c r="AL410" s="63" t="str">
        <f t="shared" si="67"/>
        <v/>
      </c>
      <c r="AM410" s="63" t="str">
        <f>IF(J410="","",IF(LEN(J410)&lt;&gt;18,"位数不对",IF(AND(LEN(J410)=18,MID("10X98765432",MOD(SUM(MID(J410,{1;2;3;4;5;6;7;8;9;10;11;12;13;14;15;16;17},1)*2^(18-{1;2;3;4;5;6;7;8;9;10;11;12;13;14;15;16;17})),11)+1,1)=RIGHT(J410)),"正确","错误")))</f>
        <v/>
      </c>
      <c r="AN410" s="63" t="str">
        <f>IF(L410="","",IF(LEN(L410)&lt;&gt;18,"位数不对",IF(AND(LEN(L410)=18,MID("10X98765432",MOD(SUM(MID(L410,{1;2;3;4;5;6;7;8;9;10;11;12;13;14;15;16;17},1)*2^(18-{1;2;3;4;5;6;7;8;9;10;11;12;13;14;15;16;17})),11)+1,1)=RIGHT(L410)),"正确","错误")))</f>
        <v/>
      </c>
      <c r="AO410" s="69" t="str">
        <f>IF(AB410="","",IF(AB410=INDEX(cs!$AL$1:$AL$242,MATCH(AC410,cs!$AM$1:$AM$242,0)),"正确","请核对"))</f>
        <v/>
      </c>
    </row>
    <row r="411" ht="15.6" spans="1:41">
      <c r="A411" s="18" t="str">
        <f t="shared" si="59"/>
        <v/>
      </c>
      <c r="B411" s="19"/>
      <c r="C411" s="20"/>
      <c r="D411" s="20"/>
      <c r="E411" s="21"/>
      <c r="F411" s="22"/>
      <c r="G411" s="22"/>
      <c r="H411" s="22"/>
      <c r="I411" s="33"/>
      <c r="J411" s="34"/>
      <c r="K411" s="34"/>
      <c r="L411" s="34"/>
      <c r="M411" s="35" t="str">
        <f t="shared" si="60"/>
        <v/>
      </c>
      <c r="N411" s="35" t="str">
        <f t="shared" si="61"/>
        <v/>
      </c>
      <c r="O411" s="35" t="str">
        <f t="shared" si="62"/>
        <v/>
      </c>
      <c r="P411" s="35" t="str">
        <f t="shared" si="63"/>
        <v/>
      </c>
      <c r="Q411" s="45"/>
      <c r="R411" s="45"/>
      <c r="S411" s="45"/>
      <c r="T411" s="46"/>
      <c r="U411" s="46"/>
      <c r="V411" s="33"/>
      <c r="W411" s="34"/>
      <c r="X411" s="22"/>
      <c r="Y411" s="22"/>
      <c r="Z411" s="54"/>
      <c r="AA411" s="22"/>
      <c r="AB411" s="22"/>
      <c r="AC411" s="55"/>
      <c r="AD411" s="56"/>
      <c r="AE411" s="56"/>
      <c r="AF411" s="56"/>
      <c r="AG411" s="56"/>
      <c r="AH411" s="64" t="str">
        <f t="shared" si="64"/>
        <v/>
      </c>
      <c r="AI411" s="63" t="str">
        <f t="shared" si="65"/>
        <v/>
      </c>
      <c r="AJ411" s="63" t="str">
        <f>IF(G411="","",IF(LEN(G411)&lt;&gt;18,"位数不对",IF(AND(LEN(G411)=18,MID("10X98765432",MOD(SUM(MID(G411,{1;2;3;4;5;6;7;8;9;10;11;12;13;14;15;16;17},1)*2^(18-{1;2;3;4;5;6;7;8;9;10;11;12;13;14;15;16;17})),11)+1,1)=RIGHT(G411)),"正确","错误")))</f>
        <v/>
      </c>
      <c r="AK411" s="65" t="str">
        <f ca="1" t="shared" si="66"/>
        <v/>
      </c>
      <c r="AL411" s="63" t="str">
        <f t="shared" si="67"/>
        <v/>
      </c>
      <c r="AM411" s="63" t="str">
        <f>IF(J411="","",IF(LEN(J411)&lt;&gt;18,"位数不对",IF(AND(LEN(J411)=18,MID("10X98765432",MOD(SUM(MID(J411,{1;2;3;4;5;6;7;8;9;10;11;12;13;14;15;16;17},1)*2^(18-{1;2;3;4;5;6;7;8;9;10;11;12;13;14;15;16;17})),11)+1,1)=RIGHT(J411)),"正确","错误")))</f>
        <v/>
      </c>
      <c r="AN411" s="63" t="str">
        <f>IF(L411="","",IF(LEN(L411)&lt;&gt;18,"位数不对",IF(AND(LEN(L411)=18,MID("10X98765432",MOD(SUM(MID(L411,{1;2;3;4;5;6;7;8;9;10;11;12;13;14;15;16;17},1)*2^(18-{1;2;3;4;5;6;7;8;9;10;11;12;13;14;15;16;17})),11)+1,1)=RIGHT(L411)),"正确","错误")))</f>
        <v/>
      </c>
      <c r="AO411" s="69" t="str">
        <f>IF(AB411="","",IF(AB411=INDEX(cs!$AL$1:$AL$242,MATCH(AC411,cs!$AM$1:$AM$242,0)),"正确","请核对"))</f>
        <v/>
      </c>
    </row>
    <row r="412" ht="15.6" spans="1:41">
      <c r="A412" s="18" t="str">
        <f t="shared" si="59"/>
        <v/>
      </c>
      <c r="B412" s="19"/>
      <c r="C412" s="20"/>
      <c r="D412" s="20"/>
      <c r="E412" s="21"/>
      <c r="F412" s="22"/>
      <c r="G412" s="22"/>
      <c r="H412" s="22"/>
      <c r="I412" s="33"/>
      <c r="J412" s="34"/>
      <c r="K412" s="34"/>
      <c r="L412" s="34"/>
      <c r="M412" s="35" t="str">
        <f t="shared" si="60"/>
        <v/>
      </c>
      <c r="N412" s="35" t="str">
        <f t="shared" si="61"/>
        <v/>
      </c>
      <c r="O412" s="35" t="str">
        <f t="shared" si="62"/>
        <v/>
      </c>
      <c r="P412" s="35" t="str">
        <f t="shared" si="63"/>
        <v/>
      </c>
      <c r="Q412" s="45"/>
      <c r="R412" s="45"/>
      <c r="S412" s="45"/>
      <c r="T412" s="46"/>
      <c r="U412" s="46"/>
      <c r="V412" s="33"/>
      <c r="W412" s="34"/>
      <c r="X412" s="22"/>
      <c r="Y412" s="22"/>
      <c r="Z412" s="54"/>
      <c r="AA412" s="22"/>
      <c r="AB412" s="22"/>
      <c r="AC412" s="55"/>
      <c r="AD412" s="56"/>
      <c r="AE412" s="56"/>
      <c r="AF412" s="56"/>
      <c r="AG412" s="56"/>
      <c r="AH412" s="64" t="str">
        <f t="shared" si="64"/>
        <v/>
      </c>
      <c r="AI412" s="63" t="str">
        <f t="shared" si="65"/>
        <v/>
      </c>
      <c r="AJ412" s="63" t="str">
        <f>IF(G412="","",IF(LEN(G412)&lt;&gt;18,"位数不对",IF(AND(LEN(G412)=18,MID("10X98765432",MOD(SUM(MID(G412,{1;2;3;4;5;6;7;8;9;10;11;12;13;14;15;16;17},1)*2^(18-{1;2;3;4;5;6;7;8;9;10;11;12;13;14;15;16;17})),11)+1,1)=RIGHT(G412)),"正确","错误")))</f>
        <v/>
      </c>
      <c r="AK412" s="65" t="str">
        <f ca="1" t="shared" si="66"/>
        <v/>
      </c>
      <c r="AL412" s="63" t="str">
        <f t="shared" si="67"/>
        <v/>
      </c>
      <c r="AM412" s="63" t="str">
        <f>IF(J412="","",IF(LEN(J412)&lt;&gt;18,"位数不对",IF(AND(LEN(J412)=18,MID("10X98765432",MOD(SUM(MID(J412,{1;2;3;4;5;6;7;8;9;10;11;12;13;14;15;16;17},1)*2^(18-{1;2;3;4;5;6;7;8;9;10;11;12;13;14;15;16;17})),11)+1,1)=RIGHT(J412)),"正确","错误")))</f>
        <v/>
      </c>
      <c r="AN412" s="63" t="str">
        <f>IF(L412="","",IF(LEN(L412)&lt;&gt;18,"位数不对",IF(AND(LEN(L412)=18,MID("10X98765432",MOD(SUM(MID(L412,{1;2;3;4;5;6;7;8;9;10;11;12;13;14;15;16;17},1)*2^(18-{1;2;3;4;5;6;7;8;9;10;11;12;13;14;15;16;17})),11)+1,1)=RIGHT(L412)),"正确","错误")))</f>
        <v/>
      </c>
      <c r="AO412" s="69" t="str">
        <f>IF(AB412="","",IF(AB412=INDEX(cs!$AL$1:$AL$242,MATCH(AC412,cs!$AM$1:$AM$242,0)),"正确","请核对"))</f>
        <v/>
      </c>
    </row>
    <row r="413" ht="15.6" spans="1:41">
      <c r="A413" s="18" t="str">
        <f t="shared" si="59"/>
        <v/>
      </c>
      <c r="B413" s="19"/>
      <c r="C413" s="20"/>
      <c r="D413" s="20"/>
      <c r="E413" s="21"/>
      <c r="F413" s="22"/>
      <c r="G413" s="22"/>
      <c r="H413" s="22"/>
      <c r="I413" s="33"/>
      <c r="J413" s="34"/>
      <c r="K413" s="34"/>
      <c r="L413" s="34"/>
      <c r="M413" s="35" t="str">
        <f t="shared" si="60"/>
        <v/>
      </c>
      <c r="N413" s="35" t="str">
        <f t="shared" si="61"/>
        <v/>
      </c>
      <c r="O413" s="35" t="str">
        <f t="shared" si="62"/>
        <v/>
      </c>
      <c r="P413" s="35" t="str">
        <f t="shared" si="63"/>
        <v/>
      </c>
      <c r="Q413" s="45"/>
      <c r="R413" s="45"/>
      <c r="S413" s="45"/>
      <c r="T413" s="46"/>
      <c r="U413" s="46"/>
      <c r="V413" s="33"/>
      <c r="W413" s="34"/>
      <c r="X413" s="22"/>
      <c r="Y413" s="22"/>
      <c r="Z413" s="54"/>
      <c r="AA413" s="22"/>
      <c r="AB413" s="22"/>
      <c r="AC413" s="55"/>
      <c r="AD413" s="56"/>
      <c r="AE413" s="56"/>
      <c r="AF413" s="56"/>
      <c r="AG413" s="56"/>
      <c r="AH413" s="64" t="str">
        <f t="shared" si="64"/>
        <v/>
      </c>
      <c r="AI413" s="63" t="str">
        <f t="shared" si="65"/>
        <v/>
      </c>
      <c r="AJ413" s="63" t="str">
        <f>IF(G413="","",IF(LEN(G413)&lt;&gt;18,"位数不对",IF(AND(LEN(G413)=18,MID("10X98765432",MOD(SUM(MID(G413,{1;2;3;4;5;6;7;8;9;10;11;12;13;14;15;16;17},1)*2^(18-{1;2;3;4;5;6;7;8;9;10;11;12;13;14;15;16;17})),11)+1,1)=RIGHT(G413)),"正确","错误")))</f>
        <v/>
      </c>
      <c r="AK413" s="65" t="str">
        <f ca="1" t="shared" si="66"/>
        <v/>
      </c>
      <c r="AL413" s="63" t="str">
        <f t="shared" si="67"/>
        <v/>
      </c>
      <c r="AM413" s="63" t="str">
        <f>IF(J413="","",IF(LEN(J413)&lt;&gt;18,"位数不对",IF(AND(LEN(J413)=18,MID("10X98765432",MOD(SUM(MID(J413,{1;2;3;4;5;6;7;8;9;10;11;12;13;14;15;16;17},1)*2^(18-{1;2;3;4;5;6;7;8;9;10;11;12;13;14;15;16;17})),11)+1,1)=RIGHT(J413)),"正确","错误")))</f>
        <v/>
      </c>
      <c r="AN413" s="63" t="str">
        <f>IF(L413="","",IF(LEN(L413)&lt;&gt;18,"位数不对",IF(AND(LEN(L413)=18,MID("10X98765432",MOD(SUM(MID(L413,{1;2;3;4;5;6;7;8;9;10;11;12;13;14;15;16;17},1)*2^(18-{1;2;3;4;5;6;7;8;9;10;11;12;13;14;15;16;17})),11)+1,1)=RIGHT(L413)),"正确","错误")))</f>
        <v/>
      </c>
      <c r="AO413" s="69" t="str">
        <f>IF(AB413="","",IF(AB413=INDEX(cs!$AL$1:$AL$242,MATCH(AC413,cs!$AM$1:$AM$242,0)),"正确","请核对"))</f>
        <v/>
      </c>
    </row>
    <row r="414" ht="15.6" spans="1:41">
      <c r="A414" s="18" t="str">
        <f t="shared" si="59"/>
        <v/>
      </c>
      <c r="B414" s="19"/>
      <c r="C414" s="20"/>
      <c r="D414" s="20"/>
      <c r="E414" s="21"/>
      <c r="F414" s="22"/>
      <c r="G414" s="22"/>
      <c r="H414" s="22"/>
      <c r="I414" s="33"/>
      <c r="J414" s="34"/>
      <c r="K414" s="34"/>
      <c r="L414" s="34"/>
      <c r="M414" s="35" t="str">
        <f t="shared" si="60"/>
        <v/>
      </c>
      <c r="N414" s="35" t="str">
        <f t="shared" si="61"/>
        <v/>
      </c>
      <c r="O414" s="35" t="str">
        <f t="shared" si="62"/>
        <v/>
      </c>
      <c r="P414" s="35" t="str">
        <f t="shared" si="63"/>
        <v/>
      </c>
      <c r="Q414" s="45"/>
      <c r="R414" s="45"/>
      <c r="S414" s="45"/>
      <c r="T414" s="46"/>
      <c r="U414" s="46"/>
      <c r="V414" s="33"/>
      <c r="W414" s="34"/>
      <c r="X414" s="22"/>
      <c r="Y414" s="22"/>
      <c r="Z414" s="54"/>
      <c r="AA414" s="22"/>
      <c r="AB414" s="22"/>
      <c r="AC414" s="55"/>
      <c r="AD414" s="56"/>
      <c r="AE414" s="56"/>
      <c r="AF414" s="56"/>
      <c r="AG414" s="56"/>
      <c r="AH414" s="64" t="str">
        <f t="shared" si="64"/>
        <v/>
      </c>
      <c r="AI414" s="63" t="str">
        <f t="shared" si="65"/>
        <v/>
      </c>
      <c r="AJ414" s="63" t="str">
        <f>IF(G414="","",IF(LEN(G414)&lt;&gt;18,"位数不对",IF(AND(LEN(G414)=18,MID("10X98765432",MOD(SUM(MID(G414,{1;2;3;4;5;6;7;8;9;10;11;12;13;14;15;16;17},1)*2^(18-{1;2;3;4;5;6;7;8;9;10;11;12;13;14;15;16;17})),11)+1,1)=RIGHT(G414)),"正确","错误")))</f>
        <v/>
      </c>
      <c r="AK414" s="65" t="str">
        <f ca="1" t="shared" si="66"/>
        <v/>
      </c>
      <c r="AL414" s="63" t="str">
        <f t="shared" si="67"/>
        <v/>
      </c>
      <c r="AM414" s="63" t="str">
        <f>IF(J414="","",IF(LEN(J414)&lt;&gt;18,"位数不对",IF(AND(LEN(J414)=18,MID("10X98765432",MOD(SUM(MID(J414,{1;2;3;4;5;6;7;8;9;10;11;12;13;14;15;16;17},1)*2^(18-{1;2;3;4;5;6;7;8;9;10;11;12;13;14;15;16;17})),11)+1,1)=RIGHT(J414)),"正确","错误")))</f>
        <v/>
      </c>
      <c r="AN414" s="63" t="str">
        <f>IF(L414="","",IF(LEN(L414)&lt;&gt;18,"位数不对",IF(AND(LEN(L414)=18,MID("10X98765432",MOD(SUM(MID(L414,{1;2;3;4;5;6;7;8;9;10;11;12;13;14;15;16;17},1)*2^(18-{1;2;3;4;5;6;7;8;9;10;11;12;13;14;15;16;17})),11)+1,1)=RIGHT(L414)),"正确","错误")))</f>
        <v/>
      </c>
      <c r="AO414" s="69" t="str">
        <f>IF(AB414="","",IF(AB414=INDEX(cs!$AL$1:$AL$242,MATCH(AC414,cs!$AM$1:$AM$242,0)),"正确","请核对"))</f>
        <v/>
      </c>
    </row>
    <row r="415" ht="15.6" spans="1:41">
      <c r="A415" s="18" t="str">
        <f t="shared" si="59"/>
        <v/>
      </c>
      <c r="B415" s="19"/>
      <c r="C415" s="20"/>
      <c r="D415" s="20"/>
      <c r="E415" s="21"/>
      <c r="F415" s="22"/>
      <c r="G415" s="22"/>
      <c r="H415" s="22"/>
      <c r="I415" s="33"/>
      <c r="J415" s="34"/>
      <c r="K415" s="34"/>
      <c r="L415" s="34"/>
      <c r="M415" s="35" t="str">
        <f t="shared" si="60"/>
        <v/>
      </c>
      <c r="N415" s="35" t="str">
        <f t="shared" si="61"/>
        <v/>
      </c>
      <c r="O415" s="35" t="str">
        <f t="shared" si="62"/>
        <v/>
      </c>
      <c r="P415" s="35" t="str">
        <f t="shared" si="63"/>
        <v/>
      </c>
      <c r="Q415" s="45"/>
      <c r="R415" s="45"/>
      <c r="S415" s="45"/>
      <c r="T415" s="46"/>
      <c r="U415" s="46"/>
      <c r="V415" s="33"/>
      <c r="W415" s="34"/>
      <c r="X415" s="22"/>
      <c r="Y415" s="22"/>
      <c r="Z415" s="54"/>
      <c r="AA415" s="22"/>
      <c r="AB415" s="22"/>
      <c r="AC415" s="55"/>
      <c r="AD415" s="56"/>
      <c r="AE415" s="56"/>
      <c r="AF415" s="56"/>
      <c r="AG415" s="56"/>
      <c r="AH415" s="64" t="str">
        <f t="shared" si="64"/>
        <v/>
      </c>
      <c r="AI415" s="63" t="str">
        <f t="shared" si="65"/>
        <v/>
      </c>
      <c r="AJ415" s="63" t="str">
        <f>IF(G415="","",IF(LEN(G415)&lt;&gt;18,"位数不对",IF(AND(LEN(G415)=18,MID("10X98765432",MOD(SUM(MID(G415,{1;2;3;4;5;6;7;8;9;10;11;12;13;14;15;16;17},1)*2^(18-{1;2;3;4;5;6;7;8;9;10;11;12;13;14;15;16;17})),11)+1,1)=RIGHT(G415)),"正确","错误")))</f>
        <v/>
      </c>
      <c r="AK415" s="65" t="str">
        <f ca="1" t="shared" si="66"/>
        <v/>
      </c>
      <c r="AL415" s="63" t="str">
        <f t="shared" si="67"/>
        <v/>
      </c>
      <c r="AM415" s="63" t="str">
        <f>IF(J415="","",IF(LEN(J415)&lt;&gt;18,"位数不对",IF(AND(LEN(J415)=18,MID("10X98765432",MOD(SUM(MID(J415,{1;2;3;4;5;6;7;8;9;10;11;12;13;14;15;16;17},1)*2^(18-{1;2;3;4;5;6;7;8;9;10;11;12;13;14;15;16;17})),11)+1,1)=RIGHT(J415)),"正确","错误")))</f>
        <v/>
      </c>
      <c r="AN415" s="63" t="str">
        <f>IF(L415="","",IF(LEN(L415)&lt;&gt;18,"位数不对",IF(AND(LEN(L415)=18,MID("10X98765432",MOD(SUM(MID(L415,{1;2;3;4;5;6;7;8;9;10;11;12;13;14;15;16;17},1)*2^(18-{1;2;3;4;5;6;7;8;9;10;11;12;13;14;15;16;17})),11)+1,1)=RIGHT(L415)),"正确","错误")))</f>
        <v/>
      </c>
      <c r="AO415" s="69" t="str">
        <f>IF(AB415="","",IF(AB415=INDEX(cs!$AL$1:$AL$242,MATCH(AC415,cs!$AM$1:$AM$242,0)),"正确","请核对"))</f>
        <v/>
      </c>
    </row>
    <row r="416" ht="15.6" spans="1:41">
      <c r="A416" s="18" t="str">
        <f t="shared" si="59"/>
        <v/>
      </c>
      <c r="B416" s="19"/>
      <c r="C416" s="20"/>
      <c r="D416" s="20"/>
      <c r="E416" s="21"/>
      <c r="F416" s="22"/>
      <c r="G416" s="22"/>
      <c r="H416" s="22"/>
      <c r="I416" s="33"/>
      <c r="J416" s="34"/>
      <c r="K416" s="34"/>
      <c r="L416" s="34"/>
      <c r="M416" s="35" t="str">
        <f t="shared" si="60"/>
        <v/>
      </c>
      <c r="N416" s="35" t="str">
        <f t="shared" si="61"/>
        <v/>
      </c>
      <c r="O416" s="35" t="str">
        <f t="shared" si="62"/>
        <v/>
      </c>
      <c r="P416" s="35" t="str">
        <f t="shared" si="63"/>
        <v/>
      </c>
      <c r="Q416" s="45"/>
      <c r="R416" s="45"/>
      <c r="S416" s="45"/>
      <c r="T416" s="46"/>
      <c r="U416" s="46"/>
      <c r="V416" s="33"/>
      <c r="W416" s="34"/>
      <c r="X416" s="22"/>
      <c r="Y416" s="22"/>
      <c r="Z416" s="54"/>
      <c r="AA416" s="22"/>
      <c r="AB416" s="22"/>
      <c r="AC416" s="55"/>
      <c r="AD416" s="56"/>
      <c r="AE416" s="56"/>
      <c r="AF416" s="56"/>
      <c r="AG416" s="56"/>
      <c r="AH416" s="64" t="str">
        <f t="shared" si="64"/>
        <v/>
      </c>
      <c r="AI416" s="63" t="str">
        <f t="shared" si="65"/>
        <v/>
      </c>
      <c r="AJ416" s="63" t="str">
        <f>IF(G416="","",IF(LEN(G416)&lt;&gt;18,"位数不对",IF(AND(LEN(G416)=18,MID("10X98765432",MOD(SUM(MID(G416,{1;2;3;4;5;6;7;8;9;10;11;12;13;14;15;16;17},1)*2^(18-{1;2;3;4;5;6;7;8;9;10;11;12;13;14;15;16;17})),11)+1,1)=RIGHT(G416)),"正确","错误")))</f>
        <v/>
      </c>
      <c r="AK416" s="65" t="str">
        <f ca="1" t="shared" si="66"/>
        <v/>
      </c>
      <c r="AL416" s="63" t="str">
        <f t="shared" si="67"/>
        <v/>
      </c>
      <c r="AM416" s="63" t="str">
        <f>IF(J416="","",IF(LEN(J416)&lt;&gt;18,"位数不对",IF(AND(LEN(J416)=18,MID("10X98765432",MOD(SUM(MID(J416,{1;2;3;4;5;6;7;8;9;10;11;12;13;14;15;16;17},1)*2^(18-{1;2;3;4;5;6;7;8;9;10;11;12;13;14;15;16;17})),11)+1,1)=RIGHT(J416)),"正确","错误")))</f>
        <v/>
      </c>
      <c r="AN416" s="63" t="str">
        <f>IF(L416="","",IF(LEN(L416)&lt;&gt;18,"位数不对",IF(AND(LEN(L416)=18,MID("10X98765432",MOD(SUM(MID(L416,{1;2;3;4;5;6;7;8;9;10;11;12;13;14;15;16;17},1)*2^(18-{1;2;3;4;5;6;7;8;9;10;11;12;13;14;15;16;17})),11)+1,1)=RIGHT(L416)),"正确","错误")))</f>
        <v/>
      </c>
      <c r="AO416" s="69" t="str">
        <f>IF(AB416="","",IF(AB416=INDEX(cs!$AL$1:$AL$242,MATCH(AC416,cs!$AM$1:$AM$242,0)),"正确","请核对"))</f>
        <v/>
      </c>
    </row>
    <row r="417" ht="15.6" spans="1:41">
      <c r="A417" s="18" t="str">
        <f t="shared" si="59"/>
        <v/>
      </c>
      <c r="B417" s="19"/>
      <c r="C417" s="20"/>
      <c r="D417" s="20"/>
      <c r="E417" s="21"/>
      <c r="F417" s="22"/>
      <c r="G417" s="22"/>
      <c r="H417" s="22"/>
      <c r="I417" s="33"/>
      <c r="J417" s="34"/>
      <c r="K417" s="34"/>
      <c r="L417" s="34"/>
      <c r="M417" s="35" t="str">
        <f t="shared" si="60"/>
        <v/>
      </c>
      <c r="N417" s="35" t="str">
        <f t="shared" si="61"/>
        <v/>
      </c>
      <c r="O417" s="35" t="str">
        <f t="shared" si="62"/>
        <v/>
      </c>
      <c r="P417" s="35" t="str">
        <f t="shared" si="63"/>
        <v/>
      </c>
      <c r="Q417" s="45"/>
      <c r="R417" s="45"/>
      <c r="S417" s="45"/>
      <c r="T417" s="46"/>
      <c r="U417" s="46"/>
      <c r="V417" s="33"/>
      <c r="W417" s="34"/>
      <c r="X417" s="22"/>
      <c r="Y417" s="22"/>
      <c r="Z417" s="54"/>
      <c r="AA417" s="22"/>
      <c r="AB417" s="22"/>
      <c r="AC417" s="55"/>
      <c r="AD417" s="56"/>
      <c r="AE417" s="56"/>
      <c r="AF417" s="56"/>
      <c r="AG417" s="56"/>
      <c r="AH417" s="64" t="str">
        <f t="shared" si="64"/>
        <v/>
      </c>
      <c r="AI417" s="63" t="str">
        <f t="shared" si="65"/>
        <v/>
      </c>
      <c r="AJ417" s="63" t="str">
        <f>IF(G417="","",IF(LEN(G417)&lt;&gt;18,"位数不对",IF(AND(LEN(G417)=18,MID("10X98765432",MOD(SUM(MID(G417,{1;2;3;4;5;6;7;8;9;10;11;12;13;14;15;16;17},1)*2^(18-{1;2;3;4;5;6;7;8;9;10;11;12;13;14;15;16;17})),11)+1,1)=RIGHT(G417)),"正确","错误")))</f>
        <v/>
      </c>
      <c r="AK417" s="65" t="str">
        <f ca="1" t="shared" si="66"/>
        <v/>
      </c>
      <c r="AL417" s="63" t="str">
        <f t="shared" si="67"/>
        <v/>
      </c>
      <c r="AM417" s="63" t="str">
        <f>IF(J417="","",IF(LEN(J417)&lt;&gt;18,"位数不对",IF(AND(LEN(J417)=18,MID("10X98765432",MOD(SUM(MID(J417,{1;2;3;4;5;6;7;8;9;10;11;12;13;14;15;16;17},1)*2^(18-{1;2;3;4;5;6;7;8;9;10;11;12;13;14;15;16;17})),11)+1,1)=RIGHT(J417)),"正确","错误")))</f>
        <v/>
      </c>
      <c r="AN417" s="63" t="str">
        <f>IF(L417="","",IF(LEN(L417)&lt;&gt;18,"位数不对",IF(AND(LEN(L417)=18,MID("10X98765432",MOD(SUM(MID(L417,{1;2;3;4;5;6;7;8;9;10;11;12;13;14;15;16;17},1)*2^(18-{1;2;3;4;5;6;7;8;9;10;11;12;13;14;15;16;17})),11)+1,1)=RIGHT(L417)),"正确","错误")))</f>
        <v/>
      </c>
      <c r="AO417" s="69" t="str">
        <f>IF(AB417="","",IF(AB417=INDEX(cs!$AL$1:$AL$242,MATCH(AC417,cs!$AM$1:$AM$242,0)),"正确","请核对"))</f>
        <v/>
      </c>
    </row>
    <row r="418" ht="15.6" spans="1:41">
      <c r="A418" s="18" t="str">
        <f t="shared" si="59"/>
        <v/>
      </c>
      <c r="B418" s="19"/>
      <c r="C418" s="20"/>
      <c r="D418" s="20"/>
      <c r="E418" s="21"/>
      <c r="F418" s="22"/>
      <c r="G418" s="22"/>
      <c r="H418" s="22"/>
      <c r="I418" s="33"/>
      <c r="J418" s="34"/>
      <c r="K418" s="34"/>
      <c r="L418" s="34"/>
      <c r="M418" s="35" t="str">
        <f t="shared" si="60"/>
        <v/>
      </c>
      <c r="N418" s="35" t="str">
        <f t="shared" si="61"/>
        <v/>
      </c>
      <c r="O418" s="35" t="str">
        <f t="shared" si="62"/>
        <v/>
      </c>
      <c r="P418" s="35" t="str">
        <f t="shared" si="63"/>
        <v/>
      </c>
      <c r="Q418" s="45"/>
      <c r="R418" s="45"/>
      <c r="S418" s="45"/>
      <c r="T418" s="46"/>
      <c r="U418" s="46"/>
      <c r="V418" s="33"/>
      <c r="W418" s="34"/>
      <c r="X418" s="22"/>
      <c r="Y418" s="22"/>
      <c r="Z418" s="54"/>
      <c r="AA418" s="22"/>
      <c r="AB418" s="22"/>
      <c r="AC418" s="55"/>
      <c r="AD418" s="56"/>
      <c r="AE418" s="56"/>
      <c r="AF418" s="56"/>
      <c r="AG418" s="56"/>
      <c r="AH418" s="64" t="str">
        <f t="shared" si="64"/>
        <v/>
      </c>
      <c r="AI418" s="63" t="str">
        <f t="shared" si="65"/>
        <v/>
      </c>
      <c r="AJ418" s="63" t="str">
        <f>IF(G418="","",IF(LEN(G418)&lt;&gt;18,"位数不对",IF(AND(LEN(G418)=18,MID("10X98765432",MOD(SUM(MID(G418,{1;2;3;4;5;6;7;8;9;10;11;12;13;14;15;16;17},1)*2^(18-{1;2;3;4;5;6;7;8;9;10;11;12;13;14;15;16;17})),11)+1,1)=RIGHT(G418)),"正确","错误")))</f>
        <v/>
      </c>
      <c r="AK418" s="65" t="str">
        <f ca="1" t="shared" si="66"/>
        <v/>
      </c>
      <c r="AL418" s="63" t="str">
        <f t="shared" si="67"/>
        <v/>
      </c>
      <c r="AM418" s="63" t="str">
        <f>IF(J418="","",IF(LEN(J418)&lt;&gt;18,"位数不对",IF(AND(LEN(J418)=18,MID("10X98765432",MOD(SUM(MID(J418,{1;2;3;4;5;6;7;8;9;10;11;12;13;14;15;16;17},1)*2^(18-{1;2;3;4;5;6;7;8;9;10;11;12;13;14;15;16;17})),11)+1,1)=RIGHT(J418)),"正确","错误")))</f>
        <v/>
      </c>
      <c r="AN418" s="63" t="str">
        <f>IF(L418="","",IF(LEN(L418)&lt;&gt;18,"位数不对",IF(AND(LEN(L418)=18,MID("10X98765432",MOD(SUM(MID(L418,{1;2;3;4;5;6;7;8;9;10;11;12;13;14;15;16;17},1)*2^(18-{1;2;3;4;5;6;7;8;9;10;11;12;13;14;15;16;17})),11)+1,1)=RIGHT(L418)),"正确","错误")))</f>
        <v/>
      </c>
      <c r="AO418" s="69" t="str">
        <f>IF(AB418="","",IF(AB418=INDEX(cs!$AL$1:$AL$242,MATCH(AC418,cs!$AM$1:$AM$242,0)),"正确","请核对"))</f>
        <v/>
      </c>
    </row>
    <row r="419" ht="15.6" spans="1:41">
      <c r="A419" s="18" t="str">
        <f t="shared" si="59"/>
        <v/>
      </c>
      <c r="B419" s="19"/>
      <c r="C419" s="20"/>
      <c r="D419" s="20"/>
      <c r="E419" s="21"/>
      <c r="F419" s="22"/>
      <c r="G419" s="22"/>
      <c r="H419" s="22"/>
      <c r="I419" s="33"/>
      <c r="J419" s="34"/>
      <c r="K419" s="34"/>
      <c r="L419" s="34"/>
      <c r="M419" s="35" t="str">
        <f t="shared" si="60"/>
        <v/>
      </c>
      <c r="N419" s="35" t="str">
        <f t="shared" si="61"/>
        <v/>
      </c>
      <c r="O419" s="35" t="str">
        <f t="shared" si="62"/>
        <v/>
      </c>
      <c r="P419" s="35" t="str">
        <f t="shared" si="63"/>
        <v/>
      </c>
      <c r="Q419" s="45"/>
      <c r="R419" s="45"/>
      <c r="S419" s="45"/>
      <c r="T419" s="46"/>
      <c r="U419" s="46"/>
      <c r="V419" s="33"/>
      <c r="W419" s="34"/>
      <c r="X419" s="22"/>
      <c r="Y419" s="22"/>
      <c r="Z419" s="54"/>
      <c r="AA419" s="22"/>
      <c r="AB419" s="22"/>
      <c r="AC419" s="55"/>
      <c r="AD419" s="56"/>
      <c r="AE419" s="56"/>
      <c r="AF419" s="56"/>
      <c r="AG419" s="56"/>
      <c r="AH419" s="64" t="str">
        <f t="shared" si="64"/>
        <v/>
      </c>
      <c r="AI419" s="63" t="str">
        <f t="shared" si="65"/>
        <v/>
      </c>
      <c r="AJ419" s="63" t="str">
        <f>IF(G419="","",IF(LEN(G419)&lt;&gt;18,"位数不对",IF(AND(LEN(G419)=18,MID("10X98765432",MOD(SUM(MID(G419,{1;2;3;4;5;6;7;8;9;10;11;12;13;14;15;16;17},1)*2^(18-{1;2;3;4;5;6;7;8;9;10;11;12;13;14;15;16;17})),11)+1,1)=RIGHT(G419)),"正确","错误")))</f>
        <v/>
      </c>
      <c r="AK419" s="65" t="str">
        <f ca="1" t="shared" si="66"/>
        <v/>
      </c>
      <c r="AL419" s="63" t="str">
        <f t="shared" si="67"/>
        <v/>
      </c>
      <c r="AM419" s="63" t="str">
        <f>IF(J419="","",IF(LEN(J419)&lt;&gt;18,"位数不对",IF(AND(LEN(J419)=18,MID("10X98765432",MOD(SUM(MID(J419,{1;2;3;4;5;6;7;8;9;10;11;12;13;14;15;16;17},1)*2^(18-{1;2;3;4;5;6;7;8;9;10;11;12;13;14;15;16;17})),11)+1,1)=RIGHT(J419)),"正确","错误")))</f>
        <v/>
      </c>
      <c r="AN419" s="63" t="str">
        <f>IF(L419="","",IF(LEN(L419)&lt;&gt;18,"位数不对",IF(AND(LEN(L419)=18,MID("10X98765432",MOD(SUM(MID(L419,{1;2;3;4;5;6;7;8;9;10;11;12;13;14;15;16;17},1)*2^(18-{1;2;3;4;5;6;7;8;9;10;11;12;13;14;15;16;17})),11)+1,1)=RIGHT(L419)),"正确","错误")))</f>
        <v/>
      </c>
      <c r="AO419" s="69" t="str">
        <f>IF(AB419="","",IF(AB419=INDEX(cs!$AL$1:$AL$242,MATCH(AC419,cs!$AM$1:$AM$242,0)),"正确","请核对"))</f>
        <v/>
      </c>
    </row>
    <row r="420" ht="15.6" spans="1:41">
      <c r="A420" s="18" t="str">
        <f t="shared" si="59"/>
        <v/>
      </c>
      <c r="B420" s="19"/>
      <c r="C420" s="20"/>
      <c r="D420" s="20"/>
      <c r="E420" s="21"/>
      <c r="F420" s="22"/>
      <c r="G420" s="22"/>
      <c r="H420" s="22"/>
      <c r="I420" s="33"/>
      <c r="J420" s="34"/>
      <c r="K420" s="34"/>
      <c r="L420" s="34"/>
      <c r="M420" s="35" t="str">
        <f t="shared" si="60"/>
        <v/>
      </c>
      <c r="N420" s="35" t="str">
        <f t="shared" si="61"/>
        <v/>
      </c>
      <c r="O420" s="35" t="str">
        <f t="shared" si="62"/>
        <v/>
      </c>
      <c r="P420" s="35" t="str">
        <f t="shared" si="63"/>
        <v/>
      </c>
      <c r="Q420" s="45"/>
      <c r="R420" s="45"/>
      <c r="S420" s="45"/>
      <c r="T420" s="46"/>
      <c r="U420" s="46"/>
      <c r="V420" s="33"/>
      <c r="W420" s="34"/>
      <c r="X420" s="22"/>
      <c r="Y420" s="22"/>
      <c r="Z420" s="54"/>
      <c r="AA420" s="22"/>
      <c r="AB420" s="22"/>
      <c r="AC420" s="55"/>
      <c r="AD420" s="56"/>
      <c r="AE420" s="56"/>
      <c r="AF420" s="56"/>
      <c r="AG420" s="56"/>
      <c r="AH420" s="64" t="str">
        <f t="shared" si="64"/>
        <v/>
      </c>
      <c r="AI420" s="63" t="str">
        <f t="shared" si="65"/>
        <v/>
      </c>
      <c r="AJ420" s="63" t="str">
        <f>IF(G420="","",IF(LEN(G420)&lt;&gt;18,"位数不对",IF(AND(LEN(G420)=18,MID("10X98765432",MOD(SUM(MID(G420,{1;2;3;4;5;6;7;8;9;10;11;12;13;14;15;16;17},1)*2^(18-{1;2;3;4;5;6;7;8;9;10;11;12;13;14;15;16;17})),11)+1,1)=RIGHT(G420)),"正确","错误")))</f>
        <v/>
      </c>
      <c r="AK420" s="65" t="str">
        <f ca="1" t="shared" si="66"/>
        <v/>
      </c>
      <c r="AL420" s="63" t="str">
        <f t="shared" si="67"/>
        <v/>
      </c>
      <c r="AM420" s="63" t="str">
        <f>IF(J420="","",IF(LEN(J420)&lt;&gt;18,"位数不对",IF(AND(LEN(J420)=18,MID("10X98765432",MOD(SUM(MID(J420,{1;2;3;4;5;6;7;8;9;10;11;12;13;14;15;16;17},1)*2^(18-{1;2;3;4;5;6;7;8;9;10;11;12;13;14;15;16;17})),11)+1,1)=RIGHT(J420)),"正确","错误")))</f>
        <v/>
      </c>
      <c r="AN420" s="63" t="str">
        <f>IF(L420="","",IF(LEN(L420)&lt;&gt;18,"位数不对",IF(AND(LEN(L420)=18,MID("10X98765432",MOD(SUM(MID(L420,{1;2;3;4;5;6;7;8;9;10;11;12;13;14;15;16;17},1)*2^(18-{1;2;3;4;5;6;7;8;9;10;11;12;13;14;15;16;17})),11)+1,1)=RIGHT(L420)),"正确","错误")))</f>
        <v/>
      </c>
      <c r="AO420" s="69" t="str">
        <f>IF(AB420="","",IF(AB420=INDEX(cs!$AL$1:$AL$242,MATCH(AC420,cs!$AM$1:$AM$242,0)),"正确","请核对"))</f>
        <v/>
      </c>
    </row>
    <row r="421" ht="15.6" spans="1:41">
      <c r="A421" s="18" t="str">
        <f t="shared" si="59"/>
        <v/>
      </c>
      <c r="B421" s="19"/>
      <c r="C421" s="20"/>
      <c r="D421" s="20"/>
      <c r="E421" s="21"/>
      <c r="F421" s="22"/>
      <c r="G421" s="22"/>
      <c r="H421" s="22"/>
      <c r="I421" s="33"/>
      <c r="J421" s="34"/>
      <c r="K421" s="34"/>
      <c r="L421" s="34"/>
      <c r="M421" s="35" t="str">
        <f t="shared" si="60"/>
        <v/>
      </c>
      <c r="N421" s="35" t="str">
        <f t="shared" si="61"/>
        <v/>
      </c>
      <c r="O421" s="35" t="str">
        <f t="shared" si="62"/>
        <v/>
      </c>
      <c r="P421" s="35" t="str">
        <f t="shared" si="63"/>
        <v/>
      </c>
      <c r="Q421" s="45"/>
      <c r="R421" s="45"/>
      <c r="S421" s="45"/>
      <c r="T421" s="46"/>
      <c r="U421" s="46"/>
      <c r="V421" s="33"/>
      <c r="W421" s="34"/>
      <c r="X421" s="22"/>
      <c r="Y421" s="22"/>
      <c r="Z421" s="54"/>
      <c r="AA421" s="22"/>
      <c r="AB421" s="22"/>
      <c r="AC421" s="55"/>
      <c r="AD421" s="56"/>
      <c r="AE421" s="56"/>
      <c r="AF421" s="56"/>
      <c r="AG421" s="56"/>
      <c r="AH421" s="64" t="str">
        <f t="shared" si="64"/>
        <v/>
      </c>
      <c r="AI421" s="63" t="str">
        <f t="shared" si="65"/>
        <v/>
      </c>
      <c r="AJ421" s="63" t="str">
        <f>IF(G421="","",IF(LEN(G421)&lt;&gt;18,"位数不对",IF(AND(LEN(G421)=18,MID("10X98765432",MOD(SUM(MID(G421,{1;2;3;4;5;6;7;8;9;10;11;12;13;14;15;16;17},1)*2^(18-{1;2;3;4;5;6;7;8;9;10;11;12;13;14;15;16;17})),11)+1,1)=RIGHT(G421)),"正确","错误")))</f>
        <v/>
      </c>
      <c r="AK421" s="65" t="str">
        <f ca="1" t="shared" si="66"/>
        <v/>
      </c>
      <c r="AL421" s="63" t="str">
        <f t="shared" si="67"/>
        <v/>
      </c>
      <c r="AM421" s="63" t="str">
        <f>IF(J421="","",IF(LEN(J421)&lt;&gt;18,"位数不对",IF(AND(LEN(J421)=18,MID("10X98765432",MOD(SUM(MID(J421,{1;2;3;4;5;6;7;8;9;10;11;12;13;14;15;16;17},1)*2^(18-{1;2;3;4;5;6;7;8;9;10;11;12;13;14;15;16;17})),11)+1,1)=RIGHT(J421)),"正确","错误")))</f>
        <v/>
      </c>
      <c r="AN421" s="63" t="str">
        <f>IF(L421="","",IF(LEN(L421)&lt;&gt;18,"位数不对",IF(AND(LEN(L421)=18,MID("10X98765432",MOD(SUM(MID(L421,{1;2;3;4;5;6;7;8;9;10;11;12;13;14;15;16;17},1)*2^(18-{1;2;3;4;5;6;7;8;9;10;11;12;13;14;15;16;17})),11)+1,1)=RIGHT(L421)),"正确","错误")))</f>
        <v/>
      </c>
      <c r="AO421" s="69" t="str">
        <f>IF(AB421="","",IF(AB421=INDEX(cs!$AL$1:$AL$242,MATCH(AC421,cs!$AM$1:$AM$242,0)),"正确","请核对"))</f>
        <v/>
      </c>
    </row>
    <row r="422" ht="15.6" spans="1:41">
      <c r="A422" s="18" t="str">
        <f t="shared" si="59"/>
        <v/>
      </c>
      <c r="B422" s="19"/>
      <c r="C422" s="20"/>
      <c r="D422" s="20"/>
      <c r="E422" s="21"/>
      <c r="F422" s="22"/>
      <c r="G422" s="22"/>
      <c r="H422" s="22"/>
      <c r="I422" s="33"/>
      <c r="J422" s="34"/>
      <c r="K422" s="34"/>
      <c r="L422" s="34"/>
      <c r="M422" s="35" t="str">
        <f t="shared" si="60"/>
        <v/>
      </c>
      <c r="N422" s="35" t="str">
        <f t="shared" si="61"/>
        <v/>
      </c>
      <c r="O422" s="35" t="str">
        <f t="shared" si="62"/>
        <v/>
      </c>
      <c r="P422" s="35" t="str">
        <f t="shared" si="63"/>
        <v/>
      </c>
      <c r="Q422" s="45"/>
      <c r="R422" s="45"/>
      <c r="S422" s="45"/>
      <c r="T422" s="46"/>
      <c r="U422" s="46"/>
      <c r="V422" s="33"/>
      <c r="W422" s="34"/>
      <c r="X422" s="22"/>
      <c r="Y422" s="22"/>
      <c r="Z422" s="54"/>
      <c r="AA422" s="22"/>
      <c r="AB422" s="22"/>
      <c r="AC422" s="55"/>
      <c r="AD422" s="56"/>
      <c r="AE422" s="56"/>
      <c r="AF422" s="56"/>
      <c r="AG422" s="56"/>
      <c r="AH422" s="64" t="str">
        <f t="shared" si="64"/>
        <v/>
      </c>
      <c r="AI422" s="63" t="str">
        <f t="shared" si="65"/>
        <v/>
      </c>
      <c r="AJ422" s="63" t="str">
        <f>IF(G422="","",IF(LEN(G422)&lt;&gt;18,"位数不对",IF(AND(LEN(G422)=18,MID("10X98765432",MOD(SUM(MID(G422,{1;2;3;4;5;6;7;8;9;10;11;12;13;14;15;16;17},1)*2^(18-{1;2;3;4;5;6;7;8;9;10;11;12;13;14;15;16;17})),11)+1,1)=RIGHT(G422)),"正确","错误")))</f>
        <v/>
      </c>
      <c r="AK422" s="65" t="str">
        <f ca="1" t="shared" si="66"/>
        <v/>
      </c>
      <c r="AL422" s="63" t="str">
        <f t="shared" si="67"/>
        <v/>
      </c>
      <c r="AM422" s="63" t="str">
        <f>IF(J422="","",IF(LEN(J422)&lt;&gt;18,"位数不对",IF(AND(LEN(J422)=18,MID("10X98765432",MOD(SUM(MID(J422,{1;2;3;4;5;6;7;8;9;10;11;12;13;14;15;16;17},1)*2^(18-{1;2;3;4;5;6;7;8;9;10;11;12;13;14;15;16;17})),11)+1,1)=RIGHT(J422)),"正确","错误")))</f>
        <v/>
      </c>
      <c r="AN422" s="63" t="str">
        <f>IF(L422="","",IF(LEN(L422)&lt;&gt;18,"位数不对",IF(AND(LEN(L422)=18,MID("10X98765432",MOD(SUM(MID(L422,{1;2;3;4;5;6;7;8;9;10;11;12;13;14;15;16;17},1)*2^(18-{1;2;3;4;5;6;7;8;9;10;11;12;13;14;15;16;17})),11)+1,1)=RIGHT(L422)),"正确","错误")))</f>
        <v/>
      </c>
      <c r="AO422" s="69" t="str">
        <f>IF(AB422="","",IF(AB422=INDEX(cs!$AL$1:$AL$242,MATCH(AC422,cs!$AM$1:$AM$242,0)),"正确","请核对"))</f>
        <v/>
      </c>
    </row>
    <row r="423" ht="15.6" spans="1:41">
      <c r="A423" s="18" t="str">
        <f t="shared" si="59"/>
        <v/>
      </c>
      <c r="B423" s="19"/>
      <c r="C423" s="20"/>
      <c r="D423" s="20"/>
      <c r="E423" s="21"/>
      <c r="F423" s="22"/>
      <c r="G423" s="22"/>
      <c r="H423" s="22"/>
      <c r="I423" s="33"/>
      <c r="J423" s="34"/>
      <c r="K423" s="34"/>
      <c r="L423" s="34"/>
      <c r="M423" s="35" t="str">
        <f t="shared" si="60"/>
        <v/>
      </c>
      <c r="N423" s="35" t="str">
        <f t="shared" si="61"/>
        <v/>
      </c>
      <c r="O423" s="35" t="str">
        <f t="shared" si="62"/>
        <v/>
      </c>
      <c r="P423" s="35" t="str">
        <f t="shared" si="63"/>
        <v/>
      </c>
      <c r="Q423" s="45"/>
      <c r="R423" s="45"/>
      <c r="S423" s="45"/>
      <c r="T423" s="46"/>
      <c r="U423" s="46"/>
      <c r="V423" s="33"/>
      <c r="W423" s="34"/>
      <c r="X423" s="22"/>
      <c r="Y423" s="22"/>
      <c r="Z423" s="54"/>
      <c r="AA423" s="22"/>
      <c r="AB423" s="22"/>
      <c r="AC423" s="55"/>
      <c r="AD423" s="56"/>
      <c r="AE423" s="56"/>
      <c r="AF423" s="56"/>
      <c r="AG423" s="56"/>
      <c r="AH423" s="64" t="str">
        <f t="shared" si="64"/>
        <v/>
      </c>
      <c r="AI423" s="63" t="str">
        <f t="shared" si="65"/>
        <v/>
      </c>
      <c r="AJ423" s="63" t="str">
        <f>IF(G423="","",IF(LEN(G423)&lt;&gt;18,"位数不对",IF(AND(LEN(G423)=18,MID("10X98765432",MOD(SUM(MID(G423,{1;2;3;4;5;6;7;8;9;10;11;12;13;14;15;16;17},1)*2^(18-{1;2;3;4;5;6;7;8;9;10;11;12;13;14;15;16;17})),11)+1,1)=RIGHT(G423)),"正确","错误")))</f>
        <v/>
      </c>
      <c r="AK423" s="65" t="str">
        <f ca="1" t="shared" si="66"/>
        <v/>
      </c>
      <c r="AL423" s="63" t="str">
        <f t="shared" si="67"/>
        <v/>
      </c>
      <c r="AM423" s="63" t="str">
        <f>IF(J423="","",IF(LEN(J423)&lt;&gt;18,"位数不对",IF(AND(LEN(J423)=18,MID("10X98765432",MOD(SUM(MID(J423,{1;2;3;4;5;6;7;8;9;10;11;12;13;14;15;16;17},1)*2^(18-{1;2;3;4;5;6;7;8;9;10;11;12;13;14;15;16;17})),11)+1,1)=RIGHT(J423)),"正确","错误")))</f>
        <v/>
      </c>
      <c r="AN423" s="63" t="str">
        <f>IF(L423="","",IF(LEN(L423)&lt;&gt;18,"位数不对",IF(AND(LEN(L423)=18,MID("10X98765432",MOD(SUM(MID(L423,{1;2;3;4;5;6;7;8;9;10;11;12;13;14;15;16;17},1)*2^(18-{1;2;3;4;5;6;7;8;9;10;11;12;13;14;15;16;17})),11)+1,1)=RIGHT(L423)),"正确","错误")))</f>
        <v/>
      </c>
      <c r="AO423" s="69" t="str">
        <f>IF(AB423="","",IF(AB423=INDEX(cs!$AL$1:$AL$242,MATCH(AC423,cs!$AM$1:$AM$242,0)),"正确","请核对"))</f>
        <v/>
      </c>
    </row>
    <row r="424" ht="15.6" spans="1:41">
      <c r="A424" s="18" t="str">
        <f t="shared" si="59"/>
        <v/>
      </c>
      <c r="B424" s="19"/>
      <c r="C424" s="20"/>
      <c r="D424" s="20"/>
      <c r="E424" s="21"/>
      <c r="F424" s="22"/>
      <c r="G424" s="22"/>
      <c r="H424" s="22"/>
      <c r="I424" s="33"/>
      <c r="J424" s="34"/>
      <c r="K424" s="34"/>
      <c r="L424" s="34"/>
      <c r="M424" s="35" t="str">
        <f t="shared" si="60"/>
        <v/>
      </c>
      <c r="N424" s="35" t="str">
        <f t="shared" si="61"/>
        <v/>
      </c>
      <c r="O424" s="35" t="str">
        <f t="shared" si="62"/>
        <v/>
      </c>
      <c r="P424" s="35" t="str">
        <f t="shared" si="63"/>
        <v/>
      </c>
      <c r="Q424" s="45"/>
      <c r="R424" s="45"/>
      <c r="S424" s="45"/>
      <c r="T424" s="46"/>
      <c r="U424" s="46"/>
      <c r="V424" s="33"/>
      <c r="W424" s="34"/>
      <c r="X424" s="22"/>
      <c r="Y424" s="22"/>
      <c r="Z424" s="54"/>
      <c r="AA424" s="22"/>
      <c r="AB424" s="22"/>
      <c r="AC424" s="55"/>
      <c r="AD424" s="56"/>
      <c r="AE424" s="56"/>
      <c r="AF424" s="56"/>
      <c r="AG424" s="56"/>
      <c r="AH424" s="64" t="str">
        <f t="shared" si="64"/>
        <v/>
      </c>
      <c r="AI424" s="63" t="str">
        <f t="shared" si="65"/>
        <v/>
      </c>
      <c r="AJ424" s="63" t="str">
        <f>IF(G424="","",IF(LEN(G424)&lt;&gt;18,"位数不对",IF(AND(LEN(G424)=18,MID("10X98765432",MOD(SUM(MID(G424,{1;2;3;4;5;6;7;8;9;10;11;12;13;14;15;16;17},1)*2^(18-{1;2;3;4;5;6;7;8;9;10;11;12;13;14;15;16;17})),11)+1,1)=RIGHT(G424)),"正确","错误")))</f>
        <v/>
      </c>
      <c r="AK424" s="65" t="str">
        <f ca="1" t="shared" si="66"/>
        <v/>
      </c>
      <c r="AL424" s="63" t="str">
        <f t="shared" si="67"/>
        <v/>
      </c>
      <c r="AM424" s="63" t="str">
        <f>IF(J424="","",IF(LEN(J424)&lt;&gt;18,"位数不对",IF(AND(LEN(J424)=18,MID("10X98765432",MOD(SUM(MID(J424,{1;2;3;4;5;6;7;8;9;10;11;12;13;14;15;16;17},1)*2^(18-{1;2;3;4;5;6;7;8;9;10;11;12;13;14;15;16;17})),11)+1,1)=RIGHT(J424)),"正确","错误")))</f>
        <v/>
      </c>
      <c r="AN424" s="63" t="str">
        <f>IF(L424="","",IF(LEN(L424)&lt;&gt;18,"位数不对",IF(AND(LEN(L424)=18,MID("10X98765432",MOD(SUM(MID(L424,{1;2;3;4;5;6;7;8;9;10;11;12;13;14;15;16;17},1)*2^(18-{1;2;3;4;5;6;7;8;9;10;11;12;13;14;15;16;17})),11)+1,1)=RIGHT(L424)),"正确","错误")))</f>
        <v/>
      </c>
      <c r="AO424" s="69" t="str">
        <f>IF(AB424="","",IF(AB424=INDEX(cs!$AL$1:$AL$242,MATCH(AC424,cs!$AM$1:$AM$242,0)),"正确","请核对"))</f>
        <v/>
      </c>
    </row>
    <row r="425" ht="15.6" spans="1:41">
      <c r="A425" s="18" t="str">
        <f t="shared" si="59"/>
        <v/>
      </c>
      <c r="B425" s="19"/>
      <c r="C425" s="20"/>
      <c r="D425" s="20"/>
      <c r="E425" s="21"/>
      <c r="F425" s="22"/>
      <c r="G425" s="22"/>
      <c r="H425" s="22"/>
      <c r="I425" s="33"/>
      <c r="J425" s="34"/>
      <c r="K425" s="34"/>
      <c r="L425" s="34"/>
      <c r="M425" s="35" t="str">
        <f t="shared" si="60"/>
        <v/>
      </c>
      <c r="N425" s="35" t="str">
        <f t="shared" si="61"/>
        <v/>
      </c>
      <c r="O425" s="35" t="str">
        <f t="shared" si="62"/>
        <v/>
      </c>
      <c r="P425" s="35" t="str">
        <f t="shared" si="63"/>
        <v/>
      </c>
      <c r="Q425" s="45"/>
      <c r="R425" s="45"/>
      <c r="S425" s="45"/>
      <c r="T425" s="46"/>
      <c r="U425" s="46"/>
      <c r="V425" s="33"/>
      <c r="W425" s="34"/>
      <c r="X425" s="22"/>
      <c r="Y425" s="22"/>
      <c r="Z425" s="54"/>
      <c r="AA425" s="22"/>
      <c r="AB425" s="22"/>
      <c r="AC425" s="55"/>
      <c r="AD425" s="56"/>
      <c r="AE425" s="56"/>
      <c r="AF425" s="56"/>
      <c r="AG425" s="56"/>
      <c r="AH425" s="64" t="str">
        <f t="shared" si="64"/>
        <v/>
      </c>
      <c r="AI425" s="63" t="str">
        <f t="shared" si="65"/>
        <v/>
      </c>
      <c r="AJ425" s="63" t="str">
        <f>IF(G425="","",IF(LEN(G425)&lt;&gt;18,"位数不对",IF(AND(LEN(G425)=18,MID("10X98765432",MOD(SUM(MID(G425,{1;2;3;4;5;6;7;8;9;10;11;12;13;14;15;16;17},1)*2^(18-{1;2;3;4;5;6;7;8;9;10;11;12;13;14;15;16;17})),11)+1,1)=RIGHT(G425)),"正确","错误")))</f>
        <v/>
      </c>
      <c r="AK425" s="65" t="str">
        <f ca="1" t="shared" si="66"/>
        <v/>
      </c>
      <c r="AL425" s="63" t="str">
        <f t="shared" si="67"/>
        <v/>
      </c>
      <c r="AM425" s="63" t="str">
        <f>IF(J425="","",IF(LEN(J425)&lt;&gt;18,"位数不对",IF(AND(LEN(J425)=18,MID("10X98765432",MOD(SUM(MID(J425,{1;2;3;4;5;6;7;8;9;10;11;12;13;14;15;16;17},1)*2^(18-{1;2;3;4;5;6;7;8;9;10;11;12;13;14;15;16;17})),11)+1,1)=RIGHT(J425)),"正确","错误")))</f>
        <v/>
      </c>
      <c r="AN425" s="63" t="str">
        <f>IF(L425="","",IF(LEN(L425)&lt;&gt;18,"位数不对",IF(AND(LEN(L425)=18,MID("10X98765432",MOD(SUM(MID(L425,{1;2;3;4;5;6;7;8;9;10;11;12;13;14;15;16;17},1)*2^(18-{1;2;3;4;5;6;7;8;9;10;11;12;13;14;15;16;17})),11)+1,1)=RIGHT(L425)),"正确","错误")))</f>
        <v/>
      </c>
      <c r="AO425" s="69" t="str">
        <f>IF(AB425="","",IF(AB425=INDEX(cs!$AL$1:$AL$242,MATCH(AC425,cs!$AM$1:$AM$242,0)),"正确","请核对"))</f>
        <v/>
      </c>
    </row>
    <row r="426" ht="15.6" spans="1:41">
      <c r="A426" s="18" t="str">
        <f t="shared" si="59"/>
        <v/>
      </c>
      <c r="B426" s="19"/>
      <c r="C426" s="20"/>
      <c r="D426" s="20"/>
      <c r="E426" s="21"/>
      <c r="F426" s="22"/>
      <c r="G426" s="22"/>
      <c r="H426" s="22"/>
      <c r="I426" s="33"/>
      <c r="J426" s="34"/>
      <c r="K426" s="34"/>
      <c r="L426" s="34"/>
      <c r="M426" s="35" t="str">
        <f t="shared" si="60"/>
        <v/>
      </c>
      <c r="N426" s="35" t="str">
        <f t="shared" si="61"/>
        <v/>
      </c>
      <c r="O426" s="35" t="str">
        <f t="shared" si="62"/>
        <v/>
      </c>
      <c r="P426" s="35" t="str">
        <f t="shared" si="63"/>
        <v/>
      </c>
      <c r="Q426" s="45"/>
      <c r="R426" s="45"/>
      <c r="S426" s="45"/>
      <c r="T426" s="46"/>
      <c r="U426" s="46"/>
      <c r="V426" s="33"/>
      <c r="W426" s="34"/>
      <c r="X426" s="22"/>
      <c r="Y426" s="22"/>
      <c r="Z426" s="54"/>
      <c r="AA426" s="22"/>
      <c r="AB426" s="22"/>
      <c r="AC426" s="55"/>
      <c r="AD426" s="56"/>
      <c r="AE426" s="56"/>
      <c r="AF426" s="56"/>
      <c r="AG426" s="56"/>
      <c r="AH426" s="64" t="str">
        <f t="shared" si="64"/>
        <v/>
      </c>
      <c r="AI426" s="63" t="str">
        <f t="shared" si="65"/>
        <v/>
      </c>
      <c r="AJ426" s="63" t="str">
        <f>IF(G426="","",IF(LEN(G426)&lt;&gt;18,"位数不对",IF(AND(LEN(G426)=18,MID("10X98765432",MOD(SUM(MID(G426,{1;2;3;4;5;6;7;8;9;10;11;12;13;14;15;16;17},1)*2^(18-{1;2;3;4;5;6;7;8;9;10;11;12;13;14;15;16;17})),11)+1,1)=RIGHT(G426)),"正确","错误")))</f>
        <v/>
      </c>
      <c r="AK426" s="65" t="str">
        <f ca="1" t="shared" si="66"/>
        <v/>
      </c>
      <c r="AL426" s="63" t="str">
        <f t="shared" si="67"/>
        <v/>
      </c>
      <c r="AM426" s="63" t="str">
        <f>IF(J426="","",IF(LEN(J426)&lt;&gt;18,"位数不对",IF(AND(LEN(J426)=18,MID("10X98765432",MOD(SUM(MID(J426,{1;2;3;4;5;6;7;8;9;10;11;12;13;14;15;16;17},1)*2^(18-{1;2;3;4;5;6;7;8;9;10;11;12;13;14;15;16;17})),11)+1,1)=RIGHT(J426)),"正确","错误")))</f>
        <v/>
      </c>
      <c r="AN426" s="63" t="str">
        <f>IF(L426="","",IF(LEN(L426)&lt;&gt;18,"位数不对",IF(AND(LEN(L426)=18,MID("10X98765432",MOD(SUM(MID(L426,{1;2;3;4;5;6;7;8;9;10;11;12;13;14;15;16;17},1)*2^(18-{1;2;3;4;5;6;7;8;9;10;11;12;13;14;15;16;17})),11)+1,1)=RIGHT(L426)),"正确","错误")))</f>
        <v/>
      </c>
      <c r="AO426" s="69" t="str">
        <f>IF(AB426="","",IF(AB426=INDEX(cs!$AL$1:$AL$242,MATCH(AC426,cs!$AM$1:$AM$242,0)),"正确","请核对"))</f>
        <v/>
      </c>
    </row>
    <row r="427" ht="15.6" spans="1:41">
      <c r="A427" s="18" t="str">
        <f t="shared" si="59"/>
        <v/>
      </c>
      <c r="B427" s="19"/>
      <c r="C427" s="20"/>
      <c r="D427" s="20"/>
      <c r="E427" s="21"/>
      <c r="F427" s="22"/>
      <c r="G427" s="22"/>
      <c r="H427" s="22"/>
      <c r="I427" s="33"/>
      <c r="J427" s="34"/>
      <c r="K427" s="34"/>
      <c r="L427" s="34"/>
      <c r="M427" s="35" t="str">
        <f t="shared" si="60"/>
        <v/>
      </c>
      <c r="N427" s="35" t="str">
        <f t="shared" si="61"/>
        <v/>
      </c>
      <c r="O427" s="35" t="str">
        <f t="shared" si="62"/>
        <v/>
      </c>
      <c r="P427" s="35" t="str">
        <f t="shared" si="63"/>
        <v/>
      </c>
      <c r="Q427" s="45"/>
      <c r="R427" s="45"/>
      <c r="S427" s="45"/>
      <c r="T427" s="46"/>
      <c r="U427" s="46"/>
      <c r="V427" s="33"/>
      <c r="W427" s="34"/>
      <c r="X427" s="22"/>
      <c r="Y427" s="22"/>
      <c r="Z427" s="54"/>
      <c r="AA427" s="22"/>
      <c r="AB427" s="22"/>
      <c r="AC427" s="55"/>
      <c r="AD427" s="56"/>
      <c r="AE427" s="56"/>
      <c r="AF427" s="56"/>
      <c r="AG427" s="56"/>
      <c r="AH427" s="64" t="str">
        <f t="shared" si="64"/>
        <v/>
      </c>
      <c r="AI427" s="63" t="str">
        <f t="shared" si="65"/>
        <v/>
      </c>
      <c r="AJ427" s="63" t="str">
        <f>IF(G427="","",IF(LEN(G427)&lt;&gt;18,"位数不对",IF(AND(LEN(G427)=18,MID("10X98765432",MOD(SUM(MID(G427,{1;2;3;4;5;6;7;8;9;10;11;12;13;14;15;16;17},1)*2^(18-{1;2;3;4;5;6;7;8;9;10;11;12;13;14;15;16;17})),11)+1,1)=RIGHT(G427)),"正确","错误")))</f>
        <v/>
      </c>
      <c r="AK427" s="65" t="str">
        <f ca="1" t="shared" si="66"/>
        <v/>
      </c>
      <c r="AL427" s="63" t="str">
        <f t="shared" si="67"/>
        <v/>
      </c>
      <c r="AM427" s="63" t="str">
        <f>IF(J427="","",IF(LEN(J427)&lt;&gt;18,"位数不对",IF(AND(LEN(J427)=18,MID("10X98765432",MOD(SUM(MID(J427,{1;2;3;4;5;6;7;8;9;10;11;12;13;14;15;16;17},1)*2^(18-{1;2;3;4;5;6;7;8;9;10;11;12;13;14;15;16;17})),11)+1,1)=RIGHT(J427)),"正确","错误")))</f>
        <v/>
      </c>
      <c r="AN427" s="63" t="str">
        <f>IF(L427="","",IF(LEN(L427)&lt;&gt;18,"位数不对",IF(AND(LEN(L427)=18,MID("10X98765432",MOD(SUM(MID(L427,{1;2;3;4;5;6;7;8;9;10;11;12;13;14;15;16;17},1)*2^(18-{1;2;3;4;5;6;7;8;9;10;11;12;13;14;15;16;17})),11)+1,1)=RIGHT(L427)),"正确","错误")))</f>
        <v/>
      </c>
      <c r="AO427" s="69" t="str">
        <f>IF(AB427="","",IF(AB427=INDEX(cs!$AL$1:$AL$242,MATCH(AC427,cs!$AM$1:$AM$242,0)),"正确","请核对"))</f>
        <v/>
      </c>
    </row>
    <row r="428" ht="15.6" spans="1:41">
      <c r="A428" s="18" t="str">
        <f t="shared" si="59"/>
        <v/>
      </c>
      <c r="B428" s="19"/>
      <c r="C428" s="20"/>
      <c r="D428" s="20"/>
      <c r="E428" s="21"/>
      <c r="F428" s="22"/>
      <c r="G428" s="22"/>
      <c r="H428" s="22"/>
      <c r="I428" s="33"/>
      <c r="J428" s="34"/>
      <c r="K428" s="34"/>
      <c r="L428" s="34"/>
      <c r="M428" s="35" t="str">
        <f t="shared" si="60"/>
        <v/>
      </c>
      <c r="N428" s="35" t="str">
        <f t="shared" si="61"/>
        <v/>
      </c>
      <c r="O428" s="35" t="str">
        <f t="shared" si="62"/>
        <v/>
      </c>
      <c r="P428" s="35" t="str">
        <f t="shared" si="63"/>
        <v/>
      </c>
      <c r="Q428" s="45"/>
      <c r="R428" s="45"/>
      <c r="S428" s="45"/>
      <c r="T428" s="46"/>
      <c r="U428" s="46"/>
      <c r="V428" s="33"/>
      <c r="W428" s="34"/>
      <c r="X428" s="22"/>
      <c r="Y428" s="22"/>
      <c r="Z428" s="54"/>
      <c r="AA428" s="22"/>
      <c r="AB428" s="22"/>
      <c r="AC428" s="55"/>
      <c r="AD428" s="56"/>
      <c r="AE428" s="56"/>
      <c r="AF428" s="56"/>
      <c r="AG428" s="56"/>
      <c r="AH428" s="64" t="str">
        <f t="shared" si="64"/>
        <v/>
      </c>
      <c r="AI428" s="63" t="str">
        <f t="shared" si="65"/>
        <v/>
      </c>
      <c r="AJ428" s="63" t="str">
        <f>IF(G428="","",IF(LEN(G428)&lt;&gt;18,"位数不对",IF(AND(LEN(G428)=18,MID("10X98765432",MOD(SUM(MID(G428,{1;2;3;4;5;6;7;8;9;10;11;12;13;14;15;16;17},1)*2^(18-{1;2;3;4;5;6;7;8;9;10;11;12;13;14;15;16;17})),11)+1,1)=RIGHT(G428)),"正确","错误")))</f>
        <v/>
      </c>
      <c r="AK428" s="65" t="str">
        <f ca="1" t="shared" si="66"/>
        <v/>
      </c>
      <c r="AL428" s="63" t="str">
        <f t="shared" si="67"/>
        <v/>
      </c>
      <c r="AM428" s="63" t="str">
        <f>IF(J428="","",IF(LEN(J428)&lt;&gt;18,"位数不对",IF(AND(LEN(J428)=18,MID("10X98765432",MOD(SUM(MID(J428,{1;2;3;4;5;6;7;8;9;10;11;12;13;14;15;16;17},1)*2^(18-{1;2;3;4;5;6;7;8;9;10;11;12;13;14;15;16;17})),11)+1,1)=RIGHT(J428)),"正确","错误")))</f>
        <v/>
      </c>
      <c r="AN428" s="63" t="str">
        <f>IF(L428="","",IF(LEN(L428)&lt;&gt;18,"位数不对",IF(AND(LEN(L428)=18,MID("10X98765432",MOD(SUM(MID(L428,{1;2;3;4;5;6;7;8;9;10;11;12;13;14;15;16;17},1)*2^(18-{1;2;3;4;5;6;7;8;9;10;11;12;13;14;15;16;17})),11)+1,1)=RIGHT(L428)),"正确","错误")))</f>
        <v/>
      </c>
      <c r="AO428" s="69" t="str">
        <f>IF(AB428="","",IF(AB428=INDEX(cs!$AL$1:$AL$242,MATCH(AC428,cs!$AM$1:$AM$242,0)),"正确","请核对"))</f>
        <v/>
      </c>
    </row>
    <row r="429" ht="15.6" spans="1:41">
      <c r="A429" s="18" t="str">
        <f t="shared" si="59"/>
        <v/>
      </c>
      <c r="B429" s="19"/>
      <c r="C429" s="20"/>
      <c r="D429" s="20"/>
      <c r="E429" s="21"/>
      <c r="F429" s="22"/>
      <c r="G429" s="22"/>
      <c r="H429" s="22"/>
      <c r="I429" s="33"/>
      <c r="J429" s="34"/>
      <c r="K429" s="34"/>
      <c r="L429" s="34"/>
      <c r="M429" s="35" t="str">
        <f t="shared" si="60"/>
        <v/>
      </c>
      <c r="N429" s="35" t="str">
        <f t="shared" si="61"/>
        <v/>
      </c>
      <c r="O429" s="35" t="str">
        <f t="shared" si="62"/>
        <v/>
      </c>
      <c r="P429" s="35" t="str">
        <f t="shared" si="63"/>
        <v/>
      </c>
      <c r="Q429" s="45"/>
      <c r="R429" s="45"/>
      <c r="S429" s="45"/>
      <c r="T429" s="46"/>
      <c r="U429" s="46"/>
      <c r="V429" s="33"/>
      <c r="W429" s="34"/>
      <c r="X429" s="22"/>
      <c r="Y429" s="22"/>
      <c r="Z429" s="54"/>
      <c r="AA429" s="22"/>
      <c r="AB429" s="22"/>
      <c r="AC429" s="55"/>
      <c r="AD429" s="56"/>
      <c r="AE429" s="56"/>
      <c r="AF429" s="56"/>
      <c r="AG429" s="56"/>
      <c r="AH429" s="64" t="str">
        <f t="shared" si="64"/>
        <v/>
      </c>
      <c r="AI429" s="63" t="str">
        <f t="shared" si="65"/>
        <v/>
      </c>
      <c r="AJ429" s="63" t="str">
        <f>IF(G429="","",IF(LEN(G429)&lt;&gt;18,"位数不对",IF(AND(LEN(G429)=18,MID("10X98765432",MOD(SUM(MID(G429,{1;2;3;4;5;6;7;8;9;10;11;12;13;14;15;16;17},1)*2^(18-{1;2;3;4;5;6;7;8;9;10;11;12;13;14;15;16;17})),11)+1,1)=RIGHT(G429)),"正确","错误")))</f>
        <v/>
      </c>
      <c r="AK429" s="65" t="str">
        <f ca="1" t="shared" si="66"/>
        <v/>
      </c>
      <c r="AL429" s="63" t="str">
        <f t="shared" si="67"/>
        <v/>
      </c>
      <c r="AM429" s="63" t="str">
        <f>IF(J429="","",IF(LEN(J429)&lt;&gt;18,"位数不对",IF(AND(LEN(J429)=18,MID("10X98765432",MOD(SUM(MID(J429,{1;2;3;4;5;6;7;8;9;10;11;12;13;14;15;16;17},1)*2^(18-{1;2;3;4;5;6;7;8;9;10;11;12;13;14;15;16;17})),11)+1,1)=RIGHT(J429)),"正确","错误")))</f>
        <v/>
      </c>
      <c r="AN429" s="63" t="str">
        <f>IF(L429="","",IF(LEN(L429)&lt;&gt;18,"位数不对",IF(AND(LEN(L429)=18,MID("10X98765432",MOD(SUM(MID(L429,{1;2;3;4;5;6;7;8;9;10;11;12;13;14;15;16;17},1)*2^(18-{1;2;3;4;5;6;7;8;9;10;11;12;13;14;15;16;17})),11)+1,1)=RIGHT(L429)),"正确","错误")))</f>
        <v/>
      </c>
      <c r="AO429" s="69" t="str">
        <f>IF(AB429="","",IF(AB429=INDEX(cs!$AL$1:$AL$242,MATCH(AC429,cs!$AM$1:$AM$242,0)),"正确","请核对"))</f>
        <v/>
      </c>
    </row>
    <row r="430" ht="15.6" spans="1:41">
      <c r="A430" s="18" t="str">
        <f t="shared" si="59"/>
        <v/>
      </c>
      <c r="B430" s="19"/>
      <c r="C430" s="20"/>
      <c r="D430" s="20"/>
      <c r="E430" s="21"/>
      <c r="F430" s="22"/>
      <c r="G430" s="22"/>
      <c r="H430" s="22"/>
      <c r="I430" s="33"/>
      <c r="J430" s="34"/>
      <c r="K430" s="34"/>
      <c r="L430" s="34"/>
      <c r="M430" s="35" t="str">
        <f t="shared" si="60"/>
        <v/>
      </c>
      <c r="N430" s="35" t="str">
        <f t="shared" si="61"/>
        <v/>
      </c>
      <c r="O430" s="35" t="str">
        <f t="shared" si="62"/>
        <v/>
      </c>
      <c r="P430" s="35" t="str">
        <f t="shared" si="63"/>
        <v/>
      </c>
      <c r="Q430" s="45"/>
      <c r="R430" s="45"/>
      <c r="S430" s="45"/>
      <c r="T430" s="46"/>
      <c r="U430" s="46"/>
      <c r="V430" s="33"/>
      <c r="W430" s="34"/>
      <c r="X430" s="22"/>
      <c r="Y430" s="22"/>
      <c r="Z430" s="54"/>
      <c r="AA430" s="22"/>
      <c r="AB430" s="22"/>
      <c r="AC430" s="55"/>
      <c r="AD430" s="56"/>
      <c r="AE430" s="56"/>
      <c r="AF430" s="56"/>
      <c r="AG430" s="56"/>
      <c r="AH430" s="64" t="str">
        <f t="shared" si="64"/>
        <v/>
      </c>
      <c r="AI430" s="63" t="str">
        <f t="shared" si="65"/>
        <v/>
      </c>
      <c r="AJ430" s="63" t="str">
        <f>IF(G430="","",IF(LEN(G430)&lt;&gt;18,"位数不对",IF(AND(LEN(G430)=18,MID("10X98765432",MOD(SUM(MID(G430,{1;2;3;4;5;6;7;8;9;10;11;12;13;14;15;16;17},1)*2^(18-{1;2;3;4;5;6;7;8;9;10;11;12;13;14;15;16;17})),11)+1,1)=RIGHT(G430)),"正确","错误")))</f>
        <v/>
      </c>
      <c r="AK430" s="65" t="str">
        <f ca="1" t="shared" si="66"/>
        <v/>
      </c>
      <c r="AL430" s="63" t="str">
        <f t="shared" si="67"/>
        <v/>
      </c>
      <c r="AM430" s="63" t="str">
        <f>IF(J430="","",IF(LEN(J430)&lt;&gt;18,"位数不对",IF(AND(LEN(J430)=18,MID("10X98765432",MOD(SUM(MID(J430,{1;2;3;4;5;6;7;8;9;10;11;12;13;14;15;16;17},1)*2^(18-{1;2;3;4;5;6;7;8;9;10;11;12;13;14;15;16;17})),11)+1,1)=RIGHT(J430)),"正确","错误")))</f>
        <v/>
      </c>
      <c r="AN430" s="63" t="str">
        <f>IF(L430="","",IF(LEN(L430)&lt;&gt;18,"位数不对",IF(AND(LEN(L430)=18,MID("10X98765432",MOD(SUM(MID(L430,{1;2;3;4;5;6;7;8;9;10;11;12;13;14;15;16;17},1)*2^(18-{1;2;3;4;5;6;7;8;9;10;11;12;13;14;15;16;17})),11)+1,1)=RIGHT(L430)),"正确","错误")))</f>
        <v/>
      </c>
      <c r="AO430" s="69" t="str">
        <f>IF(AB430="","",IF(AB430=INDEX(cs!$AL$1:$AL$242,MATCH(AC430,cs!$AM$1:$AM$242,0)),"正确","请核对"))</f>
        <v/>
      </c>
    </row>
    <row r="431" ht="15.6" spans="1:41">
      <c r="A431" s="18" t="str">
        <f t="shared" si="59"/>
        <v/>
      </c>
      <c r="B431" s="19"/>
      <c r="C431" s="20"/>
      <c r="D431" s="20"/>
      <c r="E431" s="21"/>
      <c r="F431" s="22"/>
      <c r="G431" s="22"/>
      <c r="H431" s="22"/>
      <c r="I431" s="33"/>
      <c r="J431" s="34"/>
      <c r="K431" s="34"/>
      <c r="L431" s="34"/>
      <c r="M431" s="35" t="str">
        <f t="shared" si="60"/>
        <v/>
      </c>
      <c r="N431" s="35" t="str">
        <f t="shared" si="61"/>
        <v/>
      </c>
      <c r="O431" s="35" t="str">
        <f t="shared" si="62"/>
        <v/>
      </c>
      <c r="P431" s="35" t="str">
        <f t="shared" si="63"/>
        <v/>
      </c>
      <c r="Q431" s="45"/>
      <c r="R431" s="45"/>
      <c r="S431" s="45"/>
      <c r="T431" s="46"/>
      <c r="U431" s="46"/>
      <c r="V431" s="33"/>
      <c r="W431" s="34"/>
      <c r="X431" s="22"/>
      <c r="Y431" s="22"/>
      <c r="Z431" s="54"/>
      <c r="AA431" s="22"/>
      <c r="AB431" s="22"/>
      <c r="AC431" s="55"/>
      <c r="AD431" s="56"/>
      <c r="AE431" s="56"/>
      <c r="AF431" s="56"/>
      <c r="AG431" s="56"/>
      <c r="AH431" s="64" t="str">
        <f t="shared" si="64"/>
        <v/>
      </c>
      <c r="AI431" s="63" t="str">
        <f t="shared" si="65"/>
        <v/>
      </c>
      <c r="AJ431" s="63" t="str">
        <f>IF(G431="","",IF(LEN(G431)&lt;&gt;18,"位数不对",IF(AND(LEN(G431)=18,MID("10X98765432",MOD(SUM(MID(G431,{1;2;3;4;5;6;7;8;9;10;11;12;13;14;15;16;17},1)*2^(18-{1;2;3;4;5;6;7;8;9;10;11;12;13;14;15;16;17})),11)+1,1)=RIGHT(G431)),"正确","错误")))</f>
        <v/>
      </c>
      <c r="AK431" s="65" t="str">
        <f ca="1" t="shared" si="66"/>
        <v/>
      </c>
      <c r="AL431" s="63" t="str">
        <f t="shared" si="67"/>
        <v/>
      </c>
      <c r="AM431" s="63" t="str">
        <f>IF(J431="","",IF(LEN(J431)&lt;&gt;18,"位数不对",IF(AND(LEN(J431)=18,MID("10X98765432",MOD(SUM(MID(J431,{1;2;3;4;5;6;7;8;9;10;11;12;13;14;15;16;17},1)*2^(18-{1;2;3;4;5;6;7;8;9;10;11;12;13;14;15;16;17})),11)+1,1)=RIGHT(J431)),"正确","错误")))</f>
        <v/>
      </c>
      <c r="AN431" s="63" t="str">
        <f>IF(L431="","",IF(LEN(L431)&lt;&gt;18,"位数不对",IF(AND(LEN(L431)=18,MID("10X98765432",MOD(SUM(MID(L431,{1;2;3;4;5;6;7;8;9;10;11;12;13;14;15;16;17},1)*2^(18-{1;2;3;4;5;6;7;8;9;10;11;12;13;14;15;16;17})),11)+1,1)=RIGHT(L431)),"正确","错误")))</f>
        <v/>
      </c>
      <c r="AO431" s="69" t="str">
        <f>IF(AB431="","",IF(AB431=INDEX(cs!$AL$1:$AL$242,MATCH(AC431,cs!$AM$1:$AM$242,0)),"正确","请核对"))</f>
        <v/>
      </c>
    </row>
    <row r="432" ht="15.6" spans="1:41">
      <c r="A432" s="18" t="str">
        <f t="shared" si="59"/>
        <v/>
      </c>
      <c r="B432" s="19"/>
      <c r="C432" s="20"/>
      <c r="D432" s="20"/>
      <c r="E432" s="21"/>
      <c r="F432" s="22"/>
      <c r="G432" s="22"/>
      <c r="H432" s="22"/>
      <c r="I432" s="33"/>
      <c r="J432" s="34"/>
      <c r="K432" s="34"/>
      <c r="L432" s="34"/>
      <c r="M432" s="35" t="str">
        <f t="shared" si="60"/>
        <v/>
      </c>
      <c r="N432" s="35" t="str">
        <f t="shared" si="61"/>
        <v/>
      </c>
      <c r="O432" s="35" t="str">
        <f t="shared" si="62"/>
        <v/>
      </c>
      <c r="P432" s="35" t="str">
        <f t="shared" si="63"/>
        <v/>
      </c>
      <c r="Q432" s="45"/>
      <c r="R432" s="45"/>
      <c r="S432" s="45"/>
      <c r="T432" s="46"/>
      <c r="U432" s="46"/>
      <c r="V432" s="33"/>
      <c r="W432" s="34"/>
      <c r="X432" s="22"/>
      <c r="Y432" s="22"/>
      <c r="Z432" s="54"/>
      <c r="AA432" s="22"/>
      <c r="AB432" s="22"/>
      <c r="AC432" s="55"/>
      <c r="AD432" s="56"/>
      <c r="AE432" s="56"/>
      <c r="AF432" s="56"/>
      <c r="AG432" s="56"/>
      <c r="AH432" s="64" t="str">
        <f t="shared" si="64"/>
        <v/>
      </c>
      <c r="AI432" s="63" t="str">
        <f t="shared" si="65"/>
        <v/>
      </c>
      <c r="AJ432" s="63" t="str">
        <f>IF(G432="","",IF(LEN(G432)&lt;&gt;18,"位数不对",IF(AND(LEN(G432)=18,MID("10X98765432",MOD(SUM(MID(G432,{1;2;3;4;5;6;7;8;9;10;11;12;13;14;15;16;17},1)*2^(18-{1;2;3;4;5;6;7;8;9;10;11;12;13;14;15;16;17})),11)+1,1)=RIGHT(G432)),"正确","错误")))</f>
        <v/>
      </c>
      <c r="AK432" s="65" t="str">
        <f ca="1" t="shared" si="66"/>
        <v/>
      </c>
      <c r="AL432" s="63" t="str">
        <f t="shared" si="67"/>
        <v/>
      </c>
      <c r="AM432" s="63" t="str">
        <f>IF(J432="","",IF(LEN(J432)&lt;&gt;18,"位数不对",IF(AND(LEN(J432)=18,MID("10X98765432",MOD(SUM(MID(J432,{1;2;3;4;5;6;7;8;9;10;11;12;13;14;15;16;17},1)*2^(18-{1;2;3;4;5;6;7;8;9;10;11;12;13;14;15;16;17})),11)+1,1)=RIGHT(J432)),"正确","错误")))</f>
        <v/>
      </c>
      <c r="AN432" s="63" t="str">
        <f>IF(L432="","",IF(LEN(L432)&lt;&gt;18,"位数不对",IF(AND(LEN(L432)=18,MID("10X98765432",MOD(SUM(MID(L432,{1;2;3;4;5;6;7;8;9;10;11;12;13;14;15;16;17},1)*2^(18-{1;2;3;4;5;6;7;8;9;10;11;12;13;14;15;16;17})),11)+1,1)=RIGHT(L432)),"正确","错误")))</f>
        <v/>
      </c>
      <c r="AO432" s="69" t="str">
        <f>IF(AB432="","",IF(AB432=INDEX(cs!$AL$1:$AL$242,MATCH(AC432,cs!$AM$1:$AM$242,0)),"正确","请核对"))</f>
        <v/>
      </c>
    </row>
    <row r="433" ht="15.6" spans="1:41">
      <c r="A433" s="18" t="str">
        <f t="shared" si="59"/>
        <v/>
      </c>
      <c r="B433" s="19"/>
      <c r="C433" s="20"/>
      <c r="D433" s="20"/>
      <c r="E433" s="21"/>
      <c r="F433" s="22"/>
      <c r="G433" s="22"/>
      <c r="H433" s="22"/>
      <c r="I433" s="33"/>
      <c r="J433" s="34"/>
      <c r="K433" s="34"/>
      <c r="L433" s="34"/>
      <c r="M433" s="35" t="str">
        <f t="shared" si="60"/>
        <v/>
      </c>
      <c r="N433" s="35" t="str">
        <f t="shared" si="61"/>
        <v/>
      </c>
      <c r="O433" s="35" t="str">
        <f t="shared" si="62"/>
        <v/>
      </c>
      <c r="P433" s="35" t="str">
        <f t="shared" si="63"/>
        <v/>
      </c>
      <c r="Q433" s="45"/>
      <c r="R433" s="45"/>
      <c r="S433" s="45"/>
      <c r="T433" s="46"/>
      <c r="U433" s="46"/>
      <c r="V433" s="33"/>
      <c r="W433" s="34"/>
      <c r="X433" s="22"/>
      <c r="Y433" s="22"/>
      <c r="Z433" s="54"/>
      <c r="AA433" s="22"/>
      <c r="AB433" s="22"/>
      <c r="AC433" s="55"/>
      <c r="AD433" s="56"/>
      <c r="AE433" s="56"/>
      <c r="AF433" s="56"/>
      <c r="AG433" s="56"/>
      <c r="AH433" s="64" t="str">
        <f t="shared" si="64"/>
        <v/>
      </c>
      <c r="AI433" s="63" t="str">
        <f t="shared" si="65"/>
        <v/>
      </c>
      <c r="AJ433" s="63" t="str">
        <f>IF(G433="","",IF(LEN(G433)&lt;&gt;18,"位数不对",IF(AND(LEN(G433)=18,MID("10X98765432",MOD(SUM(MID(G433,{1;2;3;4;5;6;7;8;9;10;11;12;13;14;15;16;17},1)*2^(18-{1;2;3;4;5;6;7;8;9;10;11;12;13;14;15;16;17})),11)+1,1)=RIGHT(G433)),"正确","错误")))</f>
        <v/>
      </c>
      <c r="AK433" s="65" t="str">
        <f ca="1" t="shared" si="66"/>
        <v/>
      </c>
      <c r="AL433" s="63" t="str">
        <f t="shared" si="67"/>
        <v/>
      </c>
      <c r="AM433" s="63" t="str">
        <f>IF(J433="","",IF(LEN(J433)&lt;&gt;18,"位数不对",IF(AND(LEN(J433)=18,MID("10X98765432",MOD(SUM(MID(J433,{1;2;3;4;5;6;7;8;9;10;11;12;13;14;15;16;17},1)*2^(18-{1;2;3;4;5;6;7;8;9;10;11;12;13;14;15;16;17})),11)+1,1)=RIGHT(J433)),"正确","错误")))</f>
        <v/>
      </c>
      <c r="AN433" s="63" t="str">
        <f>IF(L433="","",IF(LEN(L433)&lt;&gt;18,"位数不对",IF(AND(LEN(L433)=18,MID("10X98765432",MOD(SUM(MID(L433,{1;2;3;4;5;6;7;8;9;10;11;12;13;14;15;16;17},1)*2^(18-{1;2;3;4;5;6;7;8;9;10;11;12;13;14;15;16;17})),11)+1,1)=RIGHT(L433)),"正确","错误")))</f>
        <v/>
      </c>
      <c r="AO433" s="69" t="str">
        <f>IF(AB433="","",IF(AB433=INDEX(cs!$AL$1:$AL$242,MATCH(AC433,cs!$AM$1:$AM$242,0)),"正确","请核对"))</f>
        <v/>
      </c>
    </row>
    <row r="434" ht="15.6" spans="1:41">
      <c r="A434" s="18" t="str">
        <f t="shared" si="59"/>
        <v/>
      </c>
      <c r="B434" s="19"/>
      <c r="C434" s="20"/>
      <c r="D434" s="20"/>
      <c r="E434" s="21"/>
      <c r="F434" s="22"/>
      <c r="G434" s="22"/>
      <c r="H434" s="22"/>
      <c r="I434" s="33"/>
      <c r="J434" s="34"/>
      <c r="K434" s="34"/>
      <c r="L434" s="34"/>
      <c r="M434" s="35" t="str">
        <f t="shared" si="60"/>
        <v/>
      </c>
      <c r="N434" s="35" t="str">
        <f t="shared" si="61"/>
        <v/>
      </c>
      <c r="O434" s="35" t="str">
        <f t="shared" si="62"/>
        <v/>
      </c>
      <c r="P434" s="35" t="str">
        <f t="shared" si="63"/>
        <v/>
      </c>
      <c r="Q434" s="45"/>
      <c r="R434" s="45"/>
      <c r="S434" s="45"/>
      <c r="T434" s="46"/>
      <c r="U434" s="46"/>
      <c r="V434" s="33"/>
      <c r="W434" s="34"/>
      <c r="X434" s="22"/>
      <c r="Y434" s="22"/>
      <c r="Z434" s="54"/>
      <c r="AA434" s="22"/>
      <c r="AB434" s="22"/>
      <c r="AC434" s="55"/>
      <c r="AD434" s="56"/>
      <c r="AE434" s="56"/>
      <c r="AF434" s="56"/>
      <c r="AG434" s="56"/>
      <c r="AH434" s="64" t="str">
        <f t="shared" si="64"/>
        <v/>
      </c>
      <c r="AI434" s="63" t="str">
        <f t="shared" si="65"/>
        <v/>
      </c>
      <c r="AJ434" s="63" t="str">
        <f>IF(G434="","",IF(LEN(G434)&lt;&gt;18,"位数不对",IF(AND(LEN(G434)=18,MID("10X98765432",MOD(SUM(MID(G434,{1;2;3;4;5;6;7;8;9;10;11;12;13;14;15;16;17},1)*2^(18-{1;2;3;4;5;6;7;8;9;10;11;12;13;14;15;16;17})),11)+1,1)=RIGHT(G434)),"正确","错误")))</f>
        <v/>
      </c>
      <c r="AK434" s="65" t="str">
        <f ca="1" t="shared" si="66"/>
        <v/>
      </c>
      <c r="AL434" s="63" t="str">
        <f t="shared" si="67"/>
        <v/>
      </c>
      <c r="AM434" s="63" t="str">
        <f>IF(J434="","",IF(LEN(J434)&lt;&gt;18,"位数不对",IF(AND(LEN(J434)=18,MID("10X98765432",MOD(SUM(MID(J434,{1;2;3;4;5;6;7;8;9;10;11;12;13;14;15;16;17},1)*2^(18-{1;2;3;4;5;6;7;8;9;10;11;12;13;14;15;16;17})),11)+1,1)=RIGHT(J434)),"正确","错误")))</f>
        <v/>
      </c>
      <c r="AN434" s="63" t="str">
        <f>IF(L434="","",IF(LEN(L434)&lt;&gt;18,"位数不对",IF(AND(LEN(L434)=18,MID("10X98765432",MOD(SUM(MID(L434,{1;2;3;4;5;6;7;8;9;10;11;12;13;14;15;16;17},1)*2^(18-{1;2;3;4;5;6;7;8;9;10;11;12;13;14;15;16;17})),11)+1,1)=RIGHT(L434)),"正确","错误")))</f>
        <v/>
      </c>
      <c r="AO434" s="69" t="str">
        <f>IF(AB434="","",IF(AB434=INDEX(cs!$AL$1:$AL$242,MATCH(AC434,cs!$AM$1:$AM$242,0)),"正确","请核对"))</f>
        <v/>
      </c>
    </row>
    <row r="435" ht="15.6" spans="1:41">
      <c r="A435" s="18" t="str">
        <f t="shared" si="59"/>
        <v/>
      </c>
      <c r="B435" s="19"/>
      <c r="C435" s="20"/>
      <c r="D435" s="20"/>
      <c r="E435" s="21"/>
      <c r="F435" s="22"/>
      <c r="G435" s="22"/>
      <c r="H435" s="22"/>
      <c r="I435" s="33"/>
      <c r="J435" s="34"/>
      <c r="K435" s="34"/>
      <c r="L435" s="34"/>
      <c r="M435" s="35" t="str">
        <f t="shared" si="60"/>
        <v/>
      </c>
      <c r="N435" s="35" t="str">
        <f t="shared" si="61"/>
        <v/>
      </c>
      <c r="O435" s="35" t="str">
        <f t="shared" si="62"/>
        <v/>
      </c>
      <c r="P435" s="35" t="str">
        <f t="shared" si="63"/>
        <v/>
      </c>
      <c r="Q435" s="45"/>
      <c r="R435" s="45"/>
      <c r="S435" s="45"/>
      <c r="T435" s="46"/>
      <c r="U435" s="46"/>
      <c r="V435" s="33"/>
      <c r="W435" s="34"/>
      <c r="X435" s="22"/>
      <c r="Y435" s="22"/>
      <c r="Z435" s="54"/>
      <c r="AA435" s="22"/>
      <c r="AB435" s="22"/>
      <c r="AC435" s="55"/>
      <c r="AD435" s="56"/>
      <c r="AE435" s="56"/>
      <c r="AF435" s="56"/>
      <c r="AG435" s="56"/>
      <c r="AH435" s="64" t="str">
        <f t="shared" si="64"/>
        <v/>
      </c>
      <c r="AI435" s="63" t="str">
        <f t="shared" si="65"/>
        <v/>
      </c>
      <c r="AJ435" s="63" t="str">
        <f>IF(G435="","",IF(LEN(G435)&lt;&gt;18,"位数不对",IF(AND(LEN(G435)=18,MID("10X98765432",MOD(SUM(MID(G435,{1;2;3;4;5;6;7;8;9;10;11;12;13;14;15;16;17},1)*2^(18-{1;2;3;4;5;6;7;8;9;10;11;12;13;14;15;16;17})),11)+1,1)=RIGHT(G435)),"正确","错误")))</f>
        <v/>
      </c>
      <c r="AK435" s="65" t="str">
        <f ca="1" t="shared" si="66"/>
        <v/>
      </c>
      <c r="AL435" s="63" t="str">
        <f t="shared" si="67"/>
        <v/>
      </c>
      <c r="AM435" s="63" t="str">
        <f>IF(J435="","",IF(LEN(J435)&lt;&gt;18,"位数不对",IF(AND(LEN(J435)=18,MID("10X98765432",MOD(SUM(MID(J435,{1;2;3;4;5;6;7;8;9;10;11;12;13;14;15;16;17},1)*2^(18-{1;2;3;4;5;6;7;8;9;10;11;12;13;14;15;16;17})),11)+1,1)=RIGHT(J435)),"正确","错误")))</f>
        <v/>
      </c>
      <c r="AN435" s="63" t="str">
        <f>IF(L435="","",IF(LEN(L435)&lt;&gt;18,"位数不对",IF(AND(LEN(L435)=18,MID("10X98765432",MOD(SUM(MID(L435,{1;2;3;4;5;6;7;8;9;10;11;12;13;14;15;16;17},1)*2^(18-{1;2;3;4;5;6;7;8;9;10;11;12;13;14;15;16;17})),11)+1,1)=RIGHT(L435)),"正确","错误")))</f>
        <v/>
      </c>
      <c r="AO435" s="69" t="str">
        <f>IF(AB435="","",IF(AB435=INDEX(cs!$AL$1:$AL$242,MATCH(AC435,cs!$AM$1:$AM$242,0)),"正确","请核对"))</f>
        <v/>
      </c>
    </row>
    <row r="436" ht="15.6" spans="1:41">
      <c r="A436" s="18" t="str">
        <f t="shared" si="59"/>
        <v/>
      </c>
      <c r="B436" s="19"/>
      <c r="C436" s="20"/>
      <c r="D436" s="20"/>
      <c r="E436" s="21"/>
      <c r="F436" s="22"/>
      <c r="G436" s="22"/>
      <c r="H436" s="22"/>
      <c r="I436" s="33"/>
      <c r="J436" s="34"/>
      <c r="K436" s="34"/>
      <c r="L436" s="34"/>
      <c r="M436" s="35" t="str">
        <f t="shared" si="60"/>
        <v/>
      </c>
      <c r="N436" s="35" t="str">
        <f t="shared" si="61"/>
        <v/>
      </c>
      <c r="O436" s="35" t="str">
        <f t="shared" si="62"/>
        <v/>
      </c>
      <c r="P436" s="35" t="str">
        <f t="shared" si="63"/>
        <v/>
      </c>
      <c r="Q436" s="45"/>
      <c r="R436" s="45"/>
      <c r="S436" s="45"/>
      <c r="T436" s="46"/>
      <c r="U436" s="46"/>
      <c r="V436" s="33"/>
      <c r="W436" s="34"/>
      <c r="X436" s="22"/>
      <c r="Y436" s="22"/>
      <c r="Z436" s="54"/>
      <c r="AA436" s="22"/>
      <c r="AB436" s="22"/>
      <c r="AC436" s="55"/>
      <c r="AD436" s="56"/>
      <c r="AE436" s="56"/>
      <c r="AF436" s="56"/>
      <c r="AG436" s="56"/>
      <c r="AH436" s="64" t="str">
        <f t="shared" si="64"/>
        <v/>
      </c>
      <c r="AI436" s="63" t="str">
        <f t="shared" si="65"/>
        <v/>
      </c>
      <c r="AJ436" s="63" t="str">
        <f>IF(G436="","",IF(LEN(G436)&lt;&gt;18,"位数不对",IF(AND(LEN(G436)=18,MID("10X98765432",MOD(SUM(MID(G436,{1;2;3;4;5;6;7;8;9;10;11;12;13;14;15;16;17},1)*2^(18-{1;2;3;4;5;6;7;8;9;10;11;12;13;14;15;16;17})),11)+1,1)=RIGHT(G436)),"正确","错误")))</f>
        <v/>
      </c>
      <c r="AK436" s="65" t="str">
        <f ca="1" t="shared" si="66"/>
        <v/>
      </c>
      <c r="AL436" s="63" t="str">
        <f t="shared" si="67"/>
        <v/>
      </c>
      <c r="AM436" s="63" t="str">
        <f>IF(J436="","",IF(LEN(J436)&lt;&gt;18,"位数不对",IF(AND(LEN(J436)=18,MID("10X98765432",MOD(SUM(MID(J436,{1;2;3;4;5;6;7;8;9;10;11;12;13;14;15;16;17},1)*2^(18-{1;2;3;4;5;6;7;8;9;10;11;12;13;14;15;16;17})),11)+1,1)=RIGHT(J436)),"正确","错误")))</f>
        <v/>
      </c>
      <c r="AN436" s="63" t="str">
        <f>IF(L436="","",IF(LEN(L436)&lt;&gt;18,"位数不对",IF(AND(LEN(L436)=18,MID("10X98765432",MOD(SUM(MID(L436,{1;2;3;4;5;6;7;8;9;10;11;12;13;14;15;16;17},1)*2^(18-{1;2;3;4;5;6;7;8;9;10;11;12;13;14;15;16;17})),11)+1,1)=RIGHT(L436)),"正确","错误")))</f>
        <v/>
      </c>
      <c r="AO436" s="69" t="str">
        <f>IF(AB436="","",IF(AB436=INDEX(cs!$AL$1:$AL$242,MATCH(AC436,cs!$AM$1:$AM$242,0)),"正确","请核对"))</f>
        <v/>
      </c>
    </row>
    <row r="437" ht="15.6" spans="1:41">
      <c r="A437" s="18" t="str">
        <f t="shared" si="59"/>
        <v/>
      </c>
      <c r="B437" s="19"/>
      <c r="C437" s="20"/>
      <c r="D437" s="20"/>
      <c r="E437" s="21"/>
      <c r="F437" s="22"/>
      <c r="G437" s="22"/>
      <c r="H437" s="22"/>
      <c r="I437" s="33"/>
      <c r="J437" s="34"/>
      <c r="K437" s="34"/>
      <c r="L437" s="34"/>
      <c r="M437" s="35" t="str">
        <f t="shared" si="60"/>
        <v/>
      </c>
      <c r="N437" s="35" t="str">
        <f t="shared" si="61"/>
        <v/>
      </c>
      <c r="O437" s="35" t="str">
        <f t="shared" si="62"/>
        <v/>
      </c>
      <c r="P437" s="35" t="str">
        <f t="shared" si="63"/>
        <v/>
      </c>
      <c r="Q437" s="45"/>
      <c r="R437" s="45"/>
      <c r="S437" s="45"/>
      <c r="T437" s="46"/>
      <c r="U437" s="46"/>
      <c r="V437" s="33"/>
      <c r="W437" s="34"/>
      <c r="X437" s="22"/>
      <c r="Y437" s="22"/>
      <c r="Z437" s="54"/>
      <c r="AA437" s="22"/>
      <c r="AB437" s="22"/>
      <c r="AC437" s="55"/>
      <c r="AD437" s="56"/>
      <c r="AE437" s="56"/>
      <c r="AF437" s="56"/>
      <c r="AG437" s="56"/>
      <c r="AH437" s="64" t="str">
        <f t="shared" si="64"/>
        <v/>
      </c>
      <c r="AI437" s="63" t="str">
        <f t="shared" si="65"/>
        <v/>
      </c>
      <c r="AJ437" s="63" t="str">
        <f>IF(G437="","",IF(LEN(G437)&lt;&gt;18,"位数不对",IF(AND(LEN(G437)=18,MID("10X98765432",MOD(SUM(MID(G437,{1;2;3;4;5;6;7;8;9;10;11;12;13;14;15;16;17},1)*2^(18-{1;2;3;4;5;6;7;8;9;10;11;12;13;14;15;16;17})),11)+1,1)=RIGHT(G437)),"正确","错误")))</f>
        <v/>
      </c>
      <c r="AK437" s="65" t="str">
        <f ca="1" t="shared" si="66"/>
        <v/>
      </c>
      <c r="AL437" s="63" t="str">
        <f t="shared" si="67"/>
        <v/>
      </c>
      <c r="AM437" s="63" t="str">
        <f>IF(J437="","",IF(LEN(J437)&lt;&gt;18,"位数不对",IF(AND(LEN(J437)=18,MID("10X98765432",MOD(SUM(MID(J437,{1;2;3;4;5;6;7;8;9;10;11;12;13;14;15;16;17},1)*2^(18-{1;2;3;4;5;6;7;8;9;10;11;12;13;14;15;16;17})),11)+1,1)=RIGHT(J437)),"正确","错误")))</f>
        <v/>
      </c>
      <c r="AN437" s="63" t="str">
        <f>IF(L437="","",IF(LEN(L437)&lt;&gt;18,"位数不对",IF(AND(LEN(L437)=18,MID("10X98765432",MOD(SUM(MID(L437,{1;2;3;4;5;6;7;8;9;10;11;12;13;14;15;16;17},1)*2^(18-{1;2;3;4;5;6;7;8;9;10;11;12;13;14;15;16;17})),11)+1,1)=RIGHT(L437)),"正确","错误")))</f>
        <v/>
      </c>
      <c r="AO437" s="69" t="str">
        <f>IF(AB437="","",IF(AB437=INDEX(cs!$AL$1:$AL$242,MATCH(AC437,cs!$AM$1:$AM$242,0)),"正确","请核对"))</f>
        <v/>
      </c>
    </row>
    <row r="438" ht="15.6" spans="1:41">
      <c r="A438" s="18" t="str">
        <f t="shared" si="59"/>
        <v/>
      </c>
      <c r="B438" s="19"/>
      <c r="C438" s="20"/>
      <c r="D438" s="20"/>
      <c r="E438" s="21"/>
      <c r="F438" s="22"/>
      <c r="G438" s="22"/>
      <c r="H438" s="22"/>
      <c r="I438" s="33"/>
      <c r="J438" s="34"/>
      <c r="K438" s="34"/>
      <c r="L438" s="34"/>
      <c r="M438" s="35" t="str">
        <f t="shared" si="60"/>
        <v/>
      </c>
      <c r="N438" s="35" t="str">
        <f t="shared" si="61"/>
        <v/>
      </c>
      <c r="O438" s="35" t="str">
        <f t="shared" si="62"/>
        <v/>
      </c>
      <c r="P438" s="35" t="str">
        <f t="shared" si="63"/>
        <v/>
      </c>
      <c r="Q438" s="45"/>
      <c r="R438" s="45"/>
      <c r="S438" s="45"/>
      <c r="T438" s="46"/>
      <c r="U438" s="46"/>
      <c r="V438" s="33"/>
      <c r="W438" s="34"/>
      <c r="X438" s="22"/>
      <c r="Y438" s="22"/>
      <c r="Z438" s="54"/>
      <c r="AA438" s="22"/>
      <c r="AB438" s="22"/>
      <c r="AC438" s="55"/>
      <c r="AD438" s="56"/>
      <c r="AE438" s="56"/>
      <c r="AF438" s="56"/>
      <c r="AG438" s="56"/>
      <c r="AH438" s="64" t="str">
        <f t="shared" si="64"/>
        <v/>
      </c>
      <c r="AI438" s="63" t="str">
        <f t="shared" si="65"/>
        <v/>
      </c>
      <c r="AJ438" s="63" t="str">
        <f>IF(G438="","",IF(LEN(G438)&lt;&gt;18,"位数不对",IF(AND(LEN(G438)=18,MID("10X98765432",MOD(SUM(MID(G438,{1;2;3;4;5;6;7;8;9;10;11;12;13;14;15;16;17},1)*2^(18-{1;2;3;4;5;6;7;8;9;10;11;12;13;14;15;16;17})),11)+1,1)=RIGHT(G438)),"正确","错误")))</f>
        <v/>
      </c>
      <c r="AK438" s="65" t="str">
        <f ca="1" t="shared" si="66"/>
        <v/>
      </c>
      <c r="AL438" s="63" t="str">
        <f t="shared" si="67"/>
        <v/>
      </c>
      <c r="AM438" s="63" t="str">
        <f>IF(J438="","",IF(LEN(J438)&lt;&gt;18,"位数不对",IF(AND(LEN(J438)=18,MID("10X98765432",MOD(SUM(MID(J438,{1;2;3;4;5;6;7;8;9;10;11;12;13;14;15;16;17},1)*2^(18-{1;2;3;4;5;6;7;8;9;10;11;12;13;14;15;16;17})),11)+1,1)=RIGHT(J438)),"正确","错误")))</f>
        <v/>
      </c>
      <c r="AN438" s="63" t="str">
        <f>IF(L438="","",IF(LEN(L438)&lt;&gt;18,"位数不对",IF(AND(LEN(L438)=18,MID("10X98765432",MOD(SUM(MID(L438,{1;2;3;4;5;6;7;8;9;10;11;12;13;14;15;16;17},1)*2^(18-{1;2;3;4;5;6;7;8;9;10;11;12;13;14;15;16;17})),11)+1,1)=RIGHT(L438)),"正确","错误")))</f>
        <v/>
      </c>
      <c r="AO438" s="69" t="str">
        <f>IF(AB438="","",IF(AB438=INDEX(cs!$AL$1:$AL$242,MATCH(AC438,cs!$AM$1:$AM$242,0)),"正确","请核对"))</f>
        <v/>
      </c>
    </row>
    <row r="439" ht="15.6" spans="1:41">
      <c r="A439" s="18" t="str">
        <f t="shared" si="59"/>
        <v/>
      </c>
      <c r="B439" s="19"/>
      <c r="C439" s="20"/>
      <c r="D439" s="20"/>
      <c r="E439" s="21"/>
      <c r="F439" s="22"/>
      <c r="G439" s="22"/>
      <c r="H439" s="22"/>
      <c r="I439" s="33"/>
      <c r="J439" s="34"/>
      <c r="K439" s="34"/>
      <c r="L439" s="34"/>
      <c r="M439" s="35" t="str">
        <f t="shared" si="60"/>
        <v/>
      </c>
      <c r="N439" s="35" t="str">
        <f t="shared" si="61"/>
        <v/>
      </c>
      <c r="O439" s="35" t="str">
        <f t="shared" si="62"/>
        <v/>
      </c>
      <c r="P439" s="35" t="str">
        <f t="shared" si="63"/>
        <v/>
      </c>
      <c r="Q439" s="45"/>
      <c r="R439" s="45"/>
      <c r="S439" s="45"/>
      <c r="T439" s="46"/>
      <c r="U439" s="46"/>
      <c r="V439" s="33"/>
      <c r="W439" s="34"/>
      <c r="X439" s="22"/>
      <c r="Y439" s="22"/>
      <c r="Z439" s="54"/>
      <c r="AA439" s="22"/>
      <c r="AB439" s="22"/>
      <c r="AC439" s="55"/>
      <c r="AD439" s="56"/>
      <c r="AE439" s="56"/>
      <c r="AF439" s="56"/>
      <c r="AG439" s="56"/>
      <c r="AH439" s="64" t="str">
        <f t="shared" si="64"/>
        <v/>
      </c>
      <c r="AI439" s="63" t="str">
        <f t="shared" si="65"/>
        <v/>
      </c>
      <c r="AJ439" s="63" t="str">
        <f>IF(G439="","",IF(LEN(G439)&lt;&gt;18,"位数不对",IF(AND(LEN(G439)=18,MID("10X98765432",MOD(SUM(MID(G439,{1;2;3;4;5;6;7;8;9;10;11;12;13;14;15;16;17},1)*2^(18-{1;2;3;4;5;6;7;8;9;10;11;12;13;14;15;16;17})),11)+1,1)=RIGHT(G439)),"正确","错误")))</f>
        <v/>
      </c>
      <c r="AK439" s="65" t="str">
        <f ca="1" t="shared" si="66"/>
        <v/>
      </c>
      <c r="AL439" s="63" t="str">
        <f t="shared" si="67"/>
        <v/>
      </c>
      <c r="AM439" s="63" t="str">
        <f>IF(J439="","",IF(LEN(J439)&lt;&gt;18,"位数不对",IF(AND(LEN(J439)=18,MID("10X98765432",MOD(SUM(MID(J439,{1;2;3;4;5;6;7;8;9;10;11;12;13;14;15;16;17},1)*2^(18-{1;2;3;4;5;6;7;8;9;10;11;12;13;14;15;16;17})),11)+1,1)=RIGHT(J439)),"正确","错误")))</f>
        <v/>
      </c>
      <c r="AN439" s="63" t="str">
        <f>IF(L439="","",IF(LEN(L439)&lt;&gt;18,"位数不对",IF(AND(LEN(L439)=18,MID("10X98765432",MOD(SUM(MID(L439,{1;2;3;4;5;6;7;8;9;10;11;12;13;14;15;16;17},1)*2^(18-{1;2;3;4;5;6;7;8;9;10;11;12;13;14;15;16;17})),11)+1,1)=RIGHT(L439)),"正确","错误")))</f>
        <v/>
      </c>
      <c r="AO439" s="69" t="str">
        <f>IF(AB439="","",IF(AB439=INDEX(cs!$AL$1:$AL$242,MATCH(AC439,cs!$AM$1:$AM$242,0)),"正确","请核对"))</f>
        <v/>
      </c>
    </row>
    <row r="440" ht="15.6" spans="1:41">
      <c r="A440" s="18" t="str">
        <f t="shared" si="59"/>
        <v/>
      </c>
      <c r="B440" s="19"/>
      <c r="C440" s="20"/>
      <c r="D440" s="20"/>
      <c r="E440" s="21"/>
      <c r="F440" s="22"/>
      <c r="G440" s="22"/>
      <c r="H440" s="22"/>
      <c r="I440" s="33"/>
      <c r="J440" s="34"/>
      <c r="K440" s="34"/>
      <c r="L440" s="34"/>
      <c r="M440" s="35" t="str">
        <f t="shared" si="60"/>
        <v/>
      </c>
      <c r="N440" s="35" t="str">
        <f t="shared" si="61"/>
        <v/>
      </c>
      <c r="O440" s="35" t="str">
        <f t="shared" si="62"/>
        <v/>
      </c>
      <c r="P440" s="35" t="str">
        <f t="shared" si="63"/>
        <v/>
      </c>
      <c r="Q440" s="45"/>
      <c r="R440" s="45"/>
      <c r="S440" s="45"/>
      <c r="T440" s="46"/>
      <c r="U440" s="46"/>
      <c r="V440" s="33"/>
      <c r="W440" s="34"/>
      <c r="X440" s="22"/>
      <c r="Y440" s="22"/>
      <c r="Z440" s="54"/>
      <c r="AA440" s="22"/>
      <c r="AB440" s="22"/>
      <c r="AC440" s="55"/>
      <c r="AD440" s="56"/>
      <c r="AE440" s="56"/>
      <c r="AF440" s="56"/>
      <c r="AG440" s="56"/>
      <c r="AH440" s="64" t="str">
        <f t="shared" si="64"/>
        <v/>
      </c>
      <c r="AI440" s="63" t="str">
        <f t="shared" si="65"/>
        <v/>
      </c>
      <c r="AJ440" s="63" t="str">
        <f>IF(G440="","",IF(LEN(G440)&lt;&gt;18,"位数不对",IF(AND(LEN(G440)=18,MID("10X98765432",MOD(SUM(MID(G440,{1;2;3;4;5;6;7;8;9;10;11;12;13;14;15;16;17},1)*2^(18-{1;2;3;4;5;6;7;8;9;10;11;12;13;14;15;16;17})),11)+1,1)=RIGHT(G440)),"正确","错误")))</f>
        <v/>
      </c>
      <c r="AK440" s="65" t="str">
        <f ca="1" t="shared" si="66"/>
        <v/>
      </c>
      <c r="AL440" s="63" t="str">
        <f t="shared" si="67"/>
        <v/>
      </c>
      <c r="AM440" s="63" t="str">
        <f>IF(J440="","",IF(LEN(J440)&lt;&gt;18,"位数不对",IF(AND(LEN(J440)=18,MID("10X98765432",MOD(SUM(MID(J440,{1;2;3;4;5;6;7;8;9;10;11;12;13;14;15;16;17},1)*2^(18-{1;2;3;4;5;6;7;8;9;10;11;12;13;14;15;16;17})),11)+1,1)=RIGHT(J440)),"正确","错误")))</f>
        <v/>
      </c>
      <c r="AN440" s="63" t="str">
        <f>IF(L440="","",IF(LEN(L440)&lt;&gt;18,"位数不对",IF(AND(LEN(L440)=18,MID("10X98765432",MOD(SUM(MID(L440,{1;2;3;4;5;6;7;8;9;10;11;12;13;14;15;16;17},1)*2^(18-{1;2;3;4;5;6;7;8;9;10;11;12;13;14;15;16;17})),11)+1,1)=RIGHT(L440)),"正确","错误")))</f>
        <v/>
      </c>
      <c r="AO440" s="69" t="str">
        <f>IF(AB440="","",IF(AB440=INDEX(cs!$AL$1:$AL$242,MATCH(AC440,cs!$AM$1:$AM$242,0)),"正确","请核对"))</f>
        <v/>
      </c>
    </row>
    <row r="441" ht="15.6" spans="1:41">
      <c r="A441" s="18" t="str">
        <f t="shared" si="59"/>
        <v/>
      </c>
      <c r="B441" s="19"/>
      <c r="C441" s="20"/>
      <c r="D441" s="20"/>
      <c r="E441" s="21"/>
      <c r="F441" s="22"/>
      <c r="G441" s="22"/>
      <c r="H441" s="22"/>
      <c r="I441" s="33"/>
      <c r="J441" s="34"/>
      <c r="K441" s="34"/>
      <c r="L441" s="34"/>
      <c r="M441" s="35" t="str">
        <f t="shared" si="60"/>
        <v/>
      </c>
      <c r="N441" s="35" t="str">
        <f t="shared" si="61"/>
        <v/>
      </c>
      <c r="O441" s="35" t="str">
        <f t="shared" si="62"/>
        <v/>
      </c>
      <c r="P441" s="35" t="str">
        <f t="shared" si="63"/>
        <v/>
      </c>
      <c r="Q441" s="45"/>
      <c r="R441" s="45"/>
      <c r="S441" s="45"/>
      <c r="T441" s="46"/>
      <c r="U441" s="46"/>
      <c r="V441" s="33"/>
      <c r="W441" s="34"/>
      <c r="X441" s="22"/>
      <c r="Y441" s="22"/>
      <c r="Z441" s="54"/>
      <c r="AA441" s="22"/>
      <c r="AB441" s="22"/>
      <c r="AC441" s="55"/>
      <c r="AD441" s="56"/>
      <c r="AE441" s="56"/>
      <c r="AF441" s="56"/>
      <c r="AG441" s="56"/>
      <c r="AH441" s="64" t="str">
        <f t="shared" si="64"/>
        <v/>
      </c>
      <c r="AI441" s="63" t="str">
        <f t="shared" si="65"/>
        <v/>
      </c>
      <c r="AJ441" s="63" t="str">
        <f>IF(G441="","",IF(LEN(G441)&lt;&gt;18,"位数不对",IF(AND(LEN(G441)=18,MID("10X98765432",MOD(SUM(MID(G441,{1;2;3;4;5;6;7;8;9;10;11;12;13;14;15;16;17},1)*2^(18-{1;2;3;4;5;6;7;8;9;10;11;12;13;14;15;16;17})),11)+1,1)=RIGHT(G441)),"正确","错误")))</f>
        <v/>
      </c>
      <c r="AK441" s="65" t="str">
        <f ca="1" t="shared" si="66"/>
        <v/>
      </c>
      <c r="AL441" s="63" t="str">
        <f t="shared" si="67"/>
        <v/>
      </c>
      <c r="AM441" s="63" t="str">
        <f>IF(J441="","",IF(LEN(J441)&lt;&gt;18,"位数不对",IF(AND(LEN(J441)=18,MID("10X98765432",MOD(SUM(MID(J441,{1;2;3;4;5;6;7;8;9;10;11;12;13;14;15;16;17},1)*2^(18-{1;2;3;4;5;6;7;8;9;10;11;12;13;14;15;16;17})),11)+1,1)=RIGHT(J441)),"正确","错误")))</f>
        <v/>
      </c>
      <c r="AN441" s="63" t="str">
        <f>IF(L441="","",IF(LEN(L441)&lt;&gt;18,"位数不对",IF(AND(LEN(L441)=18,MID("10X98765432",MOD(SUM(MID(L441,{1;2;3;4;5;6;7;8;9;10;11;12;13;14;15;16;17},1)*2^(18-{1;2;3;4;5;6;7;8;9;10;11;12;13;14;15;16;17})),11)+1,1)=RIGHT(L441)),"正确","错误")))</f>
        <v/>
      </c>
      <c r="AO441" s="69" t="str">
        <f>IF(AB441="","",IF(AB441=INDEX(cs!$AL$1:$AL$242,MATCH(AC441,cs!$AM$1:$AM$242,0)),"正确","请核对"))</f>
        <v/>
      </c>
    </row>
    <row r="442" ht="15.6" spans="1:41">
      <c r="A442" s="18" t="str">
        <f t="shared" ref="A442:A505" si="68">IF(E442="","",$G$2)</f>
        <v/>
      </c>
      <c r="B442" s="19"/>
      <c r="C442" s="20"/>
      <c r="D442" s="20"/>
      <c r="E442" s="21"/>
      <c r="F442" s="22"/>
      <c r="G442" s="22"/>
      <c r="H442" s="22"/>
      <c r="I442" s="33"/>
      <c r="J442" s="34"/>
      <c r="K442" s="34"/>
      <c r="L442" s="34"/>
      <c r="M442" s="35" t="str">
        <f t="shared" ref="M442:M505" si="69">Z442&amp;AD442</f>
        <v/>
      </c>
      <c r="N442" s="35" t="str">
        <f t="shared" ref="N442:N505" si="70">AA442&amp;AE442</f>
        <v/>
      </c>
      <c r="O442" s="35" t="str">
        <f t="shared" ref="O442:O505" si="71">AB442&amp;AF442</f>
        <v/>
      </c>
      <c r="P442" s="35" t="str">
        <f t="shared" ref="P442:P505" si="72">AC442&amp;AG442</f>
        <v/>
      </c>
      <c r="Q442" s="45"/>
      <c r="R442" s="45"/>
      <c r="S442" s="45"/>
      <c r="T442" s="46"/>
      <c r="U442" s="46"/>
      <c r="V442" s="33"/>
      <c r="W442" s="34"/>
      <c r="X442" s="22"/>
      <c r="Y442" s="22"/>
      <c r="Z442" s="54"/>
      <c r="AA442" s="22"/>
      <c r="AB442" s="22"/>
      <c r="AC442" s="55"/>
      <c r="AD442" s="56"/>
      <c r="AE442" s="56"/>
      <c r="AF442" s="56"/>
      <c r="AG442" s="56"/>
      <c r="AH442" s="64" t="str">
        <f t="shared" ref="AH442:AH505" si="73">IF(G442="","",IF(MOD(MID(G442,17,1),2),"男","女"))</f>
        <v/>
      </c>
      <c r="AI442" s="63" t="str">
        <f t="shared" ref="AI442:AI505" si="74">TEXT(MID(G442,7,8),"0000-00-00")</f>
        <v/>
      </c>
      <c r="AJ442" s="63" t="str">
        <f>IF(G442="","",IF(LEN(G442)&lt;&gt;18,"位数不对",IF(AND(LEN(G442)=18,MID("10X98765432",MOD(SUM(MID(G442,{1;2;3;4;5;6;7;8;9;10;11;12;13;14;15;16;17},1)*2^(18-{1;2;3;4;5;6;7;8;9;10;11;12;13;14;15;16;17})),11)+1,1)=RIGHT(G442)),"正确","错误")))</f>
        <v/>
      </c>
      <c r="AK442" s="65" t="str">
        <f ca="1" t="shared" ref="AK442:AK505" si="75">IF(G442="","",DATEDIF(AI442,TODAY(),"y"))</f>
        <v/>
      </c>
      <c r="AL442" s="63" t="str">
        <f t="shared" ref="AL442:AL505" si="76">IF(G442="","",(COUNTIF(G:G,G442&amp;"*")-1))</f>
        <v/>
      </c>
      <c r="AM442" s="63" t="str">
        <f>IF(J442="","",IF(LEN(J442)&lt;&gt;18,"位数不对",IF(AND(LEN(J442)=18,MID("10X98765432",MOD(SUM(MID(J442,{1;2;3;4;5;6;7;8;9;10;11;12;13;14;15;16;17},1)*2^(18-{1;2;3;4;5;6;7;8;9;10;11;12;13;14;15;16;17})),11)+1,1)=RIGHT(J442)),"正确","错误")))</f>
        <v/>
      </c>
      <c r="AN442" s="63" t="str">
        <f>IF(L442="","",IF(LEN(L442)&lt;&gt;18,"位数不对",IF(AND(LEN(L442)=18,MID("10X98765432",MOD(SUM(MID(L442,{1;2;3;4;5;6;7;8;9;10;11;12;13;14;15;16;17},1)*2^(18-{1;2;3;4;5;6;7;8;9;10;11;12;13;14;15;16;17})),11)+1,1)=RIGHT(L442)),"正确","错误")))</f>
        <v/>
      </c>
      <c r="AO442" s="69" t="str">
        <f>IF(AB442="","",IF(AB442=INDEX(cs!$AL$1:$AL$242,MATCH(AC442,cs!$AM$1:$AM$242,0)),"正确","请核对"))</f>
        <v/>
      </c>
    </row>
    <row r="443" ht="15.6" spans="1:41">
      <c r="A443" s="18" t="str">
        <f t="shared" si="68"/>
        <v/>
      </c>
      <c r="B443" s="19"/>
      <c r="C443" s="20"/>
      <c r="D443" s="20"/>
      <c r="E443" s="21"/>
      <c r="F443" s="22"/>
      <c r="G443" s="22"/>
      <c r="H443" s="22"/>
      <c r="I443" s="33"/>
      <c r="J443" s="34"/>
      <c r="K443" s="34"/>
      <c r="L443" s="34"/>
      <c r="M443" s="35" t="str">
        <f t="shared" si="69"/>
        <v/>
      </c>
      <c r="N443" s="35" t="str">
        <f t="shared" si="70"/>
        <v/>
      </c>
      <c r="O443" s="35" t="str">
        <f t="shared" si="71"/>
        <v/>
      </c>
      <c r="P443" s="35" t="str">
        <f t="shared" si="72"/>
        <v/>
      </c>
      <c r="Q443" s="45"/>
      <c r="R443" s="45"/>
      <c r="S443" s="45"/>
      <c r="T443" s="46"/>
      <c r="U443" s="46"/>
      <c r="V443" s="33"/>
      <c r="W443" s="34"/>
      <c r="X443" s="22"/>
      <c r="Y443" s="22"/>
      <c r="Z443" s="54"/>
      <c r="AA443" s="22"/>
      <c r="AB443" s="22"/>
      <c r="AC443" s="55"/>
      <c r="AD443" s="56"/>
      <c r="AE443" s="56"/>
      <c r="AF443" s="56"/>
      <c r="AG443" s="56"/>
      <c r="AH443" s="64" t="str">
        <f t="shared" si="73"/>
        <v/>
      </c>
      <c r="AI443" s="63" t="str">
        <f t="shared" si="74"/>
        <v/>
      </c>
      <c r="AJ443" s="63" t="str">
        <f>IF(G443="","",IF(LEN(G443)&lt;&gt;18,"位数不对",IF(AND(LEN(G443)=18,MID("10X98765432",MOD(SUM(MID(G443,{1;2;3;4;5;6;7;8;9;10;11;12;13;14;15;16;17},1)*2^(18-{1;2;3;4;5;6;7;8;9;10;11;12;13;14;15;16;17})),11)+1,1)=RIGHT(G443)),"正确","错误")))</f>
        <v/>
      </c>
      <c r="AK443" s="65" t="str">
        <f ca="1" t="shared" si="75"/>
        <v/>
      </c>
      <c r="AL443" s="63" t="str">
        <f t="shared" si="76"/>
        <v/>
      </c>
      <c r="AM443" s="63" t="str">
        <f>IF(J443="","",IF(LEN(J443)&lt;&gt;18,"位数不对",IF(AND(LEN(J443)=18,MID("10X98765432",MOD(SUM(MID(J443,{1;2;3;4;5;6;7;8;9;10;11;12;13;14;15;16;17},1)*2^(18-{1;2;3;4;5;6;7;8;9;10;11;12;13;14;15;16;17})),11)+1,1)=RIGHT(J443)),"正确","错误")))</f>
        <v/>
      </c>
      <c r="AN443" s="63" t="str">
        <f>IF(L443="","",IF(LEN(L443)&lt;&gt;18,"位数不对",IF(AND(LEN(L443)=18,MID("10X98765432",MOD(SUM(MID(L443,{1;2;3;4;5;6;7;8;9;10;11;12;13;14;15;16;17},1)*2^(18-{1;2;3;4;5;6;7;8;9;10;11;12;13;14;15;16;17})),11)+1,1)=RIGHT(L443)),"正确","错误")))</f>
        <v/>
      </c>
      <c r="AO443" s="69" t="str">
        <f>IF(AB443="","",IF(AB443=INDEX(cs!$AL$1:$AL$242,MATCH(AC443,cs!$AM$1:$AM$242,0)),"正确","请核对"))</f>
        <v/>
      </c>
    </row>
    <row r="444" ht="15.6" spans="1:41">
      <c r="A444" s="18" t="str">
        <f t="shared" si="68"/>
        <v/>
      </c>
      <c r="B444" s="19"/>
      <c r="C444" s="20"/>
      <c r="D444" s="20"/>
      <c r="E444" s="21"/>
      <c r="F444" s="22"/>
      <c r="G444" s="22"/>
      <c r="H444" s="22"/>
      <c r="I444" s="33"/>
      <c r="J444" s="34"/>
      <c r="K444" s="34"/>
      <c r="L444" s="34"/>
      <c r="M444" s="35" t="str">
        <f t="shared" si="69"/>
        <v/>
      </c>
      <c r="N444" s="35" t="str">
        <f t="shared" si="70"/>
        <v/>
      </c>
      <c r="O444" s="35" t="str">
        <f t="shared" si="71"/>
        <v/>
      </c>
      <c r="P444" s="35" t="str">
        <f t="shared" si="72"/>
        <v/>
      </c>
      <c r="Q444" s="45"/>
      <c r="R444" s="45"/>
      <c r="S444" s="45"/>
      <c r="T444" s="46"/>
      <c r="U444" s="46"/>
      <c r="V444" s="33"/>
      <c r="W444" s="34"/>
      <c r="X444" s="22"/>
      <c r="Y444" s="22"/>
      <c r="Z444" s="54"/>
      <c r="AA444" s="22"/>
      <c r="AB444" s="22"/>
      <c r="AC444" s="55"/>
      <c r="AD444" s="56"/>
      <c r="AE444" s="56"/>
      <c r="AF444" s="56"/>
      <c r="AG444" s="56"/>
      <c r="AH444" s="64" t="str">
        <f t="shared" si="73"/>
        <v/>
      </c>
      <c r="AI444" s="63" t="str">
        <f t="shared" si="74"/>
        <v/>
      </c>
      <c r="AJ444" s="63" t="str">
        <f>IF(G444="","",IF(LEN(G444)&lt;&gt;18,"位数不对",IF(AND(LEN(G444)=18,MID("10X98765432",MOD(SUM(MID(G444,{1;2;3;4;5;6;7;8;9;10;11;12;13;14;15;16;17},1)*2^(18-{1;2;3;4;5;6;7;8;9;10;11;12;13;14;15;16;17})),11)+1,1)=RIGHT(G444)),"正确","错误")))</f>
        <v/>
      </c>
      <c r="AK444" s="65" t="str">
        <f ca="1" t="shared" si="75"/>
        <v/>
      </c>
      <c r="AL444" s="63" t="str">
        <f t="shared" si="76"/>
        <v/>
      </c>
      <c r="AM444" s="63" t="str">
        <f>IF(J444="","",IF(LEN(J444)&lt;&gt;18,"位数不对",IF(AND(LEN(J444)=18,MID("10X98765432",MOD(SUM(MID(J444,{1;2;3;4;5;6;7;8;9;10;11;12;13;14;15;16;17},1)*2^(18-{1;2;3;4;5;6;7;8;9;10;11;12;13;14;15;16;17})),11)+1,1)=RIGHT(J444)),"正确","错误")))</f>
        <v/>
      </c>
      <c r="AN444" s="63" t="str">
        <f>IF(L444="","",IF(LEN(L444)&lt;&gt;18,"位数不对",IF(AND(LEN(L444)=18,MID("10X98765432",MOD(SUM(MID(L444,{1;2;3;4;5;6;7;8;9;10;11;12;13;14;15;16;17},1)*2^(18-{1;2;3;4;5;6;7;8;9;10;11;12;13;14;15;16;17})),11)+1,1)=RIGHT(L444)),"正确","错误")))</f>
        <v/>
      </c>
      <c r="AO444" s="69" t="str">
        <f>IF(AB444="","",IF(AB444=INDEX(cs!$AL$1:$AL$242,MATCH(AC444,cs!$AM$1:$AM$242,0)),"正确","请核对"))</f>
        <v/>
      </c>
    </row>
    <row r="445" ht="15.6" spans="1:41">
      <c r="A445" s="18" t="str">
        <f t="shared" si="68"/>
        <v/>
      </c>
      <c r="B445" s="19"/>
      <c r="C445" s="20"/>
      <c r="D445" s="20"/>
      <c r="E445" s="21"/>
      <c r="F445" s="22"/>
      <c r="G445" s="22"/>
      <c r="H445" s="22"/>
      <c r="I445" s="33"/>
      <c r="J445" s="34"/>
      <c r="K445" s="34"/>
      <c r="L445" s="34"/>
      <c r="M445" s="35" t="str">
        <f t="shared" si="69"/>
        <v/>
      </c>
      <c r="N445" s="35" t="str">
        <f t="shared" si="70"/>
        <v/>
      </c>
      <c r="O445" s="35" t="str">
        <f t="shared" si="71"/>
        <v/>
      </c>
      <c r="P445" s="35" t="str">
        <f t="shared" si="72"/>
        <v/>
      </c>
      <c r="Q445" s="45"/>
      <c r="R445" s="45"/>
      <c r="S445" s="45"/>
      <c r="T445" s="46"/>
      <c r="U445" s="46"/>
      <c r="V445" s="33"/>
      <c r="W445" s="34"/>
      <c r="X445" s="22"/>
      <c r="Y445" s="22"/>
      <c r="Z445" s="54"/>
      <c r="AA445" s="22"/>
      <c r="AB445" s="22"/>
      <c r="AC445" s="55"/>
      <c r="AD445" s="56"/>
      <c r="AE445" s="56"/>
      <c r="AF445" s="56"/>
      <c r="AG445" s="56"/>
      <c r="AH445" s="64" t="str">
        <f t="shared" si="73"/>
        <v/>
      </c>
      <c r="AI445" s="63" t="str">
        <f t="shared" si="74"/>
        <v/>
      </c>
      <c r="AJ445" s="63" t="str">
        <f>IF(G445="","",IF(LEN(G445)&lt;&gt;18,"位数不对",IF(AND(LEN(G445)=18,MID("10X98765432",MOD(SUM(MID(G445,{1;2;3;4;5;6;7;8;9;10;11;12;13;14;15;16;17},1)*2^(18-{1;2;3;4;5;6;7;8;9;10;11;12;13;14;15;16;17})),11)+1,1)=RIGHT(G445)),"正确","错误")))</f>
        <v/>
      </c>
      <c r="AK445" s="65" t="str">
        <f ca="1" t="shared" si="75"/>
        <v/>
      </c>
      <c r="AL445" s="63" t="str">
        <f t="shared" si="76"/>
        <v/>
      </c>
      <c r="AM445" s="63" t="str">
        <f>IF(J445="","",IF(LEN(J445)&lt;&gt;18,"位数不对",IF(AND(LEN(J445)=18,MID("10X98765432",MOD(SUM(MID(J445,{1;2;3;4;5;6;7;8;9;10;11;12;13;14;15;16;17},1)*2^(18-{1;2;3;4;5;6;7;8;9;10;11;12;13;14;15;16;17})),11)+1,1)=RIGHT(J445)),"正确","错误")))</f>
        <v/>
      </c>
      <c r="AN445" s="63" t="str">
        <f>IF(L445="","",IF(LEN(L445)&lt;&gt;18,"位数不对",IF(AND(LEN(L445)=18,MID("10X98765432",MOD(SUM(MID(L445,{1;2;3;4;5;6;7;8;9;10;11;12;13;14;15;16;17},1)*2^(18-{1;2;3;4;5;6;7;8;9;10;11;12;13;14;15;16;17})),11)+1,1)=RIGHT(L445)),"正确","错误")))</f>
        <v/>
      </c>
      <c r="AO445" s="69" t="str">
        <f>IF(AB445="","",IF(AB445=INDEX(cs!$AL$1:$AL$242,MATCH(AC445,cs!$AM$1:$AM$242,0)),"正确","请核对"))</f>
        <v/>
      </c>
    </row>
    <row r="446" ht="15.6" spans="1:41">
      <c r="A446" s="18" t="str">
        <f t="shared" si="68"/>
        <v/>
      </c>
      <c r="B446" s="19"/>
      <c r="C446" s="20"/>
      <c r="D446" s="20"/>
      <c r="E446" s="21"/>
      <c r="F446" s="22"/>
      <c r="G446" s="22"/>
      <c r="H446" s="22"/>
      <c r="I446" s="33"/>
      <c r="J446" s="34"/>
      <c r="K446" s="34"/>
      <c r="L446" s="34"/>
      <c r="M446" s="35" t="str">
        <f t="shared" si="69"/>
        <v/>
      </c>
      <c r="N446" s="35" t="str">
        <f t="shared" si="70"/>
        <v/>
      </c>
      <c r="O446" s="35" t="str">
        <f t="shared" si="71"/>
        <v/>
      </c>
      <c r="P446" s="35" t="str">
        <f t="shared" si="72"/>
        <v/>
      </c>
      <c r="Q446" s="45"/>
      <c r="R446" s="45"/>
      <c r="S446" s="45"/>
      <c r="T446" s="46"/>
      <c r="U446" s="46"/>
      <c r="V446" s="33"/>
      <c r="W446" s="34"/>
      <c r="X446" s="22"/>
      <c r="Y446" s="22"/>
      <c r="Z446" s="54"/>
      <c r="AA446" s="22"/>
      <c r="AB446" s="22"/>
      <c r="AC446" s="55"/>
      <c r="AD446" s="56"/>
      <c r="AE446" s="56"/>
      <c r="AF446" s="56"/>
      <c r="AG446" s="56"/>
      <c r="AH446" s="64" t="str">
        <f t="shared" si="73"/>
        <v/>
      </c>
      <c r="AI446" s="63" t="str">
        <f t="shared" si="74"/>
        <v/>
      </c>
      <c r="AJ446" s="63" t="str">
        <f>IF(G446="","",IF(LEN(G446)&lt;&gt;18,"位数不对",IF(AND(LEN(G446)=18,MID("10X98765432",MOD(SUM(MID(G446,{1;2;3;4;5;6;7;8;9;10;11;12;13;14;15;16;17},1)*2^(18-{1;2;3;4;5;6;7;8;9;10;11;12;13;14;15;16;17})),11)+1,1)=RIGHT(G446)),"正确","错误")))</f>
        <v/>
      </c>
      <c r="AK446" s="65" t="str">
        <f ca="1" t="shared" si="75"/>
        <v/>
      </c>
      <c r="AL446" s="63" t="str">
        <f t="shared" si="76"/>
        <v/>
      </c>
      <c r="AM446" s="63" t="str">
        <f>IF(J446="","",IF(LEN(J446)&lt;&gt;18,"位数不对",IF(AND(LEN(J446)=18,MID("10X98765432",MOD(SUM(MID(J446,{1;2;3;4;5;6;7;8;9;10;11;12;13;14;15;16;17},1)*2^(18-{1;2;3;4;5;6;7;8;9;10;11;12;13;14;15;16;17})),11)+1,1)=RIGHT(J446)),"正确","错误")))</f>
        <v/>
      </c>
      <c r="AN446" s="63" t="str">
        <f>IF(L446="","",IF(LEN(L446)&lt;&gt;18,"位数不对",IF(AND(LEN(L446)=18,MID("10X98765432",MOD(SUM(MID(L446,{1;2;3;4;5;6;7;8;9;10;11;12;13;14;15;16;17},1)*2^(18-{1;2;3;4;5;6;7;8;9;10;11;12;13;14;15;16;17})),11)+1,1)=RIGHT(L446)),"正确","错误")))</f>
        <v/>
      </c>
      <c r="AO446" s="69" t="str">
        <f>IF(AB446="","",IF(AB446=INDEX(cs!$AL$1:$AL$242,MATCH(AC446,cs!$AM$1:$AM$242,0)),"正确","请核对"))</f>
        <v/>
      </c>
    </row>
    <row r="447" ht="15.6" spans="1:41">
      <c r="A447" s="18" t="str">
        <f t="shared" si="68"/>
        <v/>
      </c>
      <c r="B447" s="19"/>
      <c r="C447" s="20"/>
      <c r="D447" s="20"/>
      <c r="E447" s="21"/>
      <c r="F447" s="22"/>
      <c r="G447" s="22"/>
      <c r="H447" s="22"/>
      <c r="I447" s="33"/>
      <c r="J447" s="34"/>
      <c r="K447" s="34"/>
      <c r="L447" s="34"/>
      <c r="M447" s="35" t="str">
        <f t="shared" si="69"/>
        <v/>
      </c>
      <c r="N447" s="35" t="str">
        <f t="shared" si="70"/>
        <v/>
      </c>
      <c r="O447" s="35" t="str">
        <f t="shared" si="71"/>
        <v/>
      </c>
      <c r="P447" s="35" t="str">
        <f t="shared" si="72"/>
        <v/>
      </c>
      <c r="Q447" s="45"/>
      <c r="R447" s="45"/>
      <c r="S447" s="45"/>
      <c r="T447" s="46"/>
      <c r="U447" s="46"/>
      <c r="V447" s="33"/>
      <c r="W447" s="34"/>
      <c r="X447" s="22"/>
      <c r="Y447" s="22"/>
      <c r="Z447" s="54"/>
      <c r="AA447" s="22"/>
      <c r="AB447" s="22"/>
      <c r="AC447" s="55"/>
      <c r="AD447" s="56"/>
      <c r="AE447" s="56"/>
      <c r="AF447" s="56"/>
      <c r="AG447" s="56"/>
      <c r="AH447" s="64" t="str">
        <f t="shared" si="73"/>
        <v/>
      </c>
      <c r="AI447" s="63" t="str">
        <f t="shared" si="74"/>
        <v/>
      </c>
      <c r="AJ447" s="63" t="str">
        <f>IF(G447="","",IF(LEN(G447)&lt;&gt;18,"位数不对",IF(AND(LEN(G447)=18,MID("10X98765432",MOD(SUM(MID(G447,{1;2;3;4;5;6;7;8;9;10;11;12;13;14;15;16;17},1)*2^(18-{1;2;3;4;5;6;7;8;9;10;11;12;13;14;15;16;17})),11)+1,1)=RIGHT(G447)),"正确","错误")))</f>
        <v/>
      </c>
      <c r="AK447" s="65" t="str">
        <f ca="1" t="shared" si="75"/>
        <v/>
      </c>
      <c r="AL447" s="63" t="str">
        <f t="shared" si="76"/>
        <v/>
      </c>
      <c r="AM447" s="63" t="str">
        <f>IF(J447="","",IF(LEN(J447)&lt;&gt;18,"位数不对",IF(AND(LEN(J447)=18,MID("10X98765432",MOD(SUM(MID(J447,{1;2;3;4;5;6;7;8;9;10;11;12;13;14;15;16;17},1)*2^(18-{1;2;3;4;5;6;7;8;9;10;11;12;13;14;15;16;17})),11)+1,1)=RIGHT(J447)),"正确","错误")))</f>
        <v/>
      </c>
      <c r="AN447" s="63" t="str">
        <f>IF(L447="","",IF(LEN(L447)&lt;&gt;18,"位数不对",IF(AND(LEN(L447)=18,MID("10X98765432",MOD(SUM(MID(L447,{1;2;3;4;5;6;7;8;9;10;11;12;13;14;15;16;17},1)*2^(18-{1;2;3;4;5;6;7;8;9;10;11;12;13;14;15;16;17})),11)+1,1)=RIGHT(L447)),"正确","错误")))</f>
        <v/>
      </c>
      <c r="AO447" s="69" t="str">
        <f>IF(AB447="","",IF(AB447=INDEX(cs!$AL$1:$AL$242,MATCH(AC447,cs!$AM$1:$AM$242,0)),"正确","请核对"))</f>
        <v/>
      </c>
    </row>
    <row r="448" ht="15.6" spans="1:41">
      <c r="A448" s="18" t="str">
        <f t="shared" si="68"/>
        <v/>
      </c>
      <c r="B448" s="19"/>
      <c r="C448" s="20"/>
      <c r="D448" s="20"/>
      <c r="E448" s="21"/>
      <c r="F448" s="22"/>
      <c r="G448" s="22"/>
      <c r="H448" s="22"/>
      <c r="I448" s="33"/>
      <c r="J448" s="34"/>
      <c r="K448" s="34"/>
      <c r="L448" s="34"/>
      <c r="M448" s="35" t="str">
        <f t="shared" si="69"/>
        <v/>
      </c>
      <c r="N448" s="35" t="str">
        <f t="shared" si="70"/>
        <v/>
      </c>
      <c r="O448" s="35" t="str">
        <f t="shared" si="71"/>
        <v/>
      </c>
      <c r="P448" s="35" t="str">
        <f t="shared" si="72"/>
        <v/>
      </c>
      <c r="Q448" s="45"/>
      <c r="R448" s="45"/>
      <c r="S448" s="45"/>
      <c r="T448" s="46"/>
      <c r="U448" s="46"/>
      <c r="V448" s="33"/>
      <c r="W448" s="34"/>
      <c r="X448" s="22"/>
      <c r="Y448" s="22"/>
      <c r="Z448" s="54"/>
      <c r="AA448" s="22"/>
      <c r="AB448" s="22"/>
      <c r="AC448" s="55"/>
      <c r="AD448" s="56"/>
      <c r="AE448" s="56"/>
      <c r="AF448" s="56"/>
      <c r="AG448" s="56"/>
      <c r="AH448" s="64" t="str">
        <f t="shared" si="73"/>
        <v/>
      </c>
      <c r="AI448" s="63" t="str">
        <f t="shared" si="74"/>
        <v/>
      </c>
      <c r="AJ448" s="63" t="str">
        <f>IF(G448="","",IF(LEN(G448)&lt;&gt;18,"位数不对",IF(AND(LEN(G448)=18,MID("10X98765432",MOD(SUM(MID(G448,{1;2;3;4;5;6;7;8;9;10;11;12;13;14;15;16;17},1)*2^(18-{1;2;3;4;5;6;7;8;9;10;11;12;13;14;15;16;17})),11)+1,1)=RIGHT(G448)),"正确","错误")))</f>
        <v/>
      </c>
      <c r="AK448" s="65" t="str">
        <f ca="1" t="shared" si="75"/>
        <v/>
      </c>
      <c r="AL448" s="63" t="str">
        <f t="shared" si="76"/>
        <v/>
      </c>
      <c r="AM448" s="63" t="str">
        <f>IF(J448="","",IF(LEN(J448)&lt;&gt;18,"位数不对",IF(AND(LEN(J448)=18,MID("10X98765432",MOD(SUM(MID(J448,{1;2;3;4;5;6;7;8;9;10;11;12;13;14;15;16;17},1)*2^(18-{1;2;3;4;5;6;7;8;9;10;11;12;13;14;15;16;17})),11)+1,1)=RIGHT(J448)),"正确","错误")))</f>
        <v/>
      </c>
      <c r="AN448" s="63" t="str">
        <f>IF(L448="","",IF(LEN(L448)&lt;&gt;18,"位数不对",IF(AND(LEN(L448)=18,MID("10X98765432",MOD(SUM(MID(L448,{1;2;3;4;5;6;7;8;9;10;11;12;13;14;15;16;17},1)*2^(18-{1;2;3;4;5;6;7;8;9;10;11;12;13;14;15;16;17})),11)+1,1)=RIGHT(L448)),"正确","错误")))</f>
        <v/>
      </c>
      <c r="AO448" s="69" t="str">
        <f>IF(AB448="","",IF(AB448=INDEX(cs!$AL$1:$AL$242,MATCH(AC448,cs!$AM$1:$AM$242,0)),"正确","请核对"))</f>
        <v/>
      </c>
    </row>
    <row r="449" ht="15.6" spans="1:41">
      <c r="A449" s="18" t="str">
        <f t="shared" si="68"/>
        <v/>
      </c>
      <c r="B449" s="19"/>
      <c r="C449" s="20"/>
      <c r="D449" s="20"/>
      <c r="E449" s="21"/>
      <c r="F449" s="22"/>
      <c r="G449" s="22"/>
      <c r="H449" s="22"/>
      <c r="I449" s="33"/>
      <c r="J449" s="34"/>
      <c r="K449" s="34"/>
      <c r="L449" s="34"/>
      <c r="M449" s="35" t="str">
        <f t="shared" si="69"/>
        <v/>
      </c>
      <c r="N449" s="35" t="str">
        <f t="shared" si="70"/>
        <v/>
      </c>
      <c r="O449" s="35" t="str">
        <f t="shared" si="71"/>
        <v/>
      </c>
      <c r="P449" s="35" t="str">
        <f t="shared" si="72"/>
        <v/>
      </c>
      <c r="Q449" s="45"/>
      <c r="R449" s="45"/>
      <c r="S449" s="45"/>
      <c r="T449" s="46"/>
      <c r="U449" s="46"/>
      <c r="V449" s="33"/>
      <c r="W449" s="34"/>
      <c r="X449" s="22"/>
      <c r="Y449" s="22"/>
      <c r="Z449" s="54"/>
      <c r="AA449" s="22"/>
      <c r="AB449" s="22"/>
      <c r="AC449" s="55"/>
      <c r="AD449" s="56"/>
      <c r="AE449" s="56"/>
      <c r="AF449" s="56"/>
      <c r="AG449" s="56"/>
      <c r="AH449" s="64" t="str">
        <f t="shared" si="73"/>
        <v/>
      </c>
      <c r="AI449" s="63" t="str">
        <f t="shared" si="74"/>
        <v/>
      </c>
      <c r="AJ449" s="63" t="str">
        <f>IF(G449="","",IF(LEN(G449)&lt;&gt;18,"位数不对",IF(AND(LEN(G449)=18,MID("10X98765432",MOD(SUM(MID(G449,{1;2;3;4;5;6;7;8;9;10;11;12;13;14;15;16;17},1)*2^(18-{1;2;3;4;5;6;7;8;9;10;11;12;13;14;15;16;17})),11)+1,1)=RIGHT(G449)),"正确","错误")))</f>
        <v/>
      </c>
      <c r="AK449" s="65" t="str">
        <f ca="1" t="shared" si="75"/>
        <v/>
      </c>
      <c r="AL449" s="63" t="str">
        <f t="shared" si="76"/>
        <v/>
      </c>
      <c r="AM449" s="63" t="str">
        <f>IF(J449="","",IF(LEN(J449)&lt;&gt;18,"位数不对",IF(AND(LEN(J449)=18,MID("10X98765432",MOD(SUM(MID(J449,{1;2;3;4;5;6;7;8;9;10;11;12;13;14;15;16;17},1)*2^(18-{1;2;3;4;5;6;7;8;9;10;11;12;13;14;15;16;17})),11)+1,1)=RIGHT(J449)),"正确","错误")))</f>
        <v/>
      </c>
      <c r="AN449" s="63" t="str">
        <f>IF(L449="","",IF(LEN(L449)&lt;&gt;18,"位数不对",IF(AND(LEN(L449)=18,MID("10X98765432",MOD(SUM(MID(L449,{1;2;3;4;5;6;7;8;9;10;11;12;13;14;15;16;17},1)*2^(18-{1;2;3;4;5;6;7;8;9;10;11;12;13;14;15;16;17})),11)+1,1)=RIGHT(L449)),"正确","错误")))</f>
        <v/>
      </c>
      <c r="AO449" s="69" t="str">
        <f>IF(AB449="","",IF(AB449=INDEX(cs!$AL$1:$AL$242,MATCH(AC449,cs!$AM$1:$AM$242,0)),"正确","请核对"))</f>
        <v/>
      </c>
    </row>
    <row r="450" ht="15.6" spans="1:41">
      <c r="A450" s="18" t="str">
        <f t="shared" si="68"/>
        <v/>
      </c>
      <c r="B450" s="19"/>
      <c r="C450" s="20"/>
      <c r="D450" s="20"/>
      <c r="E450" s="21"/>
      <c r="F450" s="22"/>
      <c r="G450" s="22"/>
      <c r="H450" s="22"/>
      <c r="I450" s="33"/>
      <c r="J450" s="34"/>
      <c r="K450" s="34"/>
      <c r="L450" s="34"/>
      <c r="M450" s="35" t="str">
        <f t="shared" si="69"/>
        <v/>
      </c>
      <c r="N450" s="35" t="str">
        <f t="shared" si="70"/>
        <v/>
      </c>
      <c r="O450" s="35" t="str">
        <f t="shared" si="71"/>
        <v/>
      </c>
      <c r="P450" s="35" t="str">
        <f t="shared" si="72"/>
        <v/>
      </c>
      <c r="Q450" s="45"/>
      <c r="R450" s="45"/>
      <c r="S450" s="45"/>
      <c r="T450" s="46"/>
      <c r="U450" s="46"/>
      <c r="V450" s="33"/>
      <c r="W450" s="34"/>
      <c r="X450" s="22"/>
      <c r="Y450" s="22"/>
      <c r="Z450" s="54"/>
      <c r="AA450" s="22"/>
      <c r="AB450" s="22"/>
      <c r="AC450" s="55"/>
      <c r="AD450" s="56"/>
      <c r="AE450" s="56"/>
      <c r="AF450" s="56"/>
      <c r="AG450" s="56"/>
      <c r="AH450" s="64" t="str">
        <f t="shared" si="73"/>
        <v/>
      </c>
      <c r="AI450" s="63" t="str">
        <f t="shared" si="74"/>
        <v/>
      </c>
      <c r="AJ450" s="63" t="str">
        <f>IF(G450="","",IF(LEN(G450)&lt;&gt;18,"位数不对",IF(AND(LEN(G450)=18,MID("10X98765432",MOD(SUM(MID(G450,{1;2;3;4;5;6;7;8;9;10;11;12;13;14;15;16;17},1)*2^(18-{1;2;3;4;5;6;7;8;9;10;11;12;13;14;15;16;17})),11)+1,1)=RIGHT(G450)),"正确","错误")))</f>
        <v/>
      </c>
      <c r="AK450" s="65" t="str">
        <f ca="1" t="shared" si="75"/>
        <v/>
      </c>
      <c r="AL450" s="63" t="str">
        <f t="shared" si="76"/>
        <v/>
      </c>
      <c r="AM450" s="63" t="str">
        <f>IF(J450="","",IF(LEN(J450)&lt;&gt;18,"位数不对",IF(AND(LEN(J450)=18,MID("10X98765432",MOD(SUM(MID(J450,{1;2;3;4;5;6;7;8;9;10;11;12;13;14;15;16;17},1)*2^(18-{1;2;3;4;5;6;7;8;9;10;11;12;13;14;15;16;17})),11)+1,1)=RIGHT(J450)),"正确","错误")))</f>
        <v/>
      </c>
      <c r="AN450" s="63" t="str">
        <f>IF(L450="","",IF(LEN(L450)&lt;&gt;18,"位数不对",IF(AND(LEN(L450)=18,MID("10X98765432",MOD(SUM(MID(L450,{1;2;3;4;5;6;7;8;9;10;11;12;13;14;15;16;17},1)*2^(18-{1;2;3;4;5;6;7;8;9;10;11;12;13;14;15;16;17})),11)+1,1)=RIGHT(L450)),"正确","错误")))</f>
        <v/>
      </c>
      <c r="AO450" s="69" t="str">
        <f>IF(AB450="","",IF(AB450=INDEX(cs!$AL$1:$AL$242,MATCH(AC450,cs!$AM$1:$AM$242,0)),"正确","请核对"))</f>
        <v/>
      </c>
    </row>
    <row r="451" ht="15.6" spans="1:41">
      <c r="A451" s="18" t="str">
        <f t="shared" si="68"/>
        <v/>
      </c>
      <c r="B451" s="19"/>
      <c r="C451" s="20"/>
      <c r="D451" s="20"/>
      <c r="E451" s="21"/>
      <c r="F451" s="22"/>
      <c r="G451" s="22"/>
      <c r="H451" s="22"/>
      <c r="I451" s="33"/>
      <c r="J451" s="34"/>
      <c r="K451" s="34"/>
      <c r="L451" s="34"/>
      <c r="M451" s="35" t="str">
        <f t="shared" si="69"/>
        <v/>
      </c>
      <c r="N451" s="35" t="str">
        <f t="shared" si="70"/>
        <v/>
      </c>
      <c r="O451" s="35" t="str">
        <f t="shared" si="71"/>
        <v/>
      </c>
      <c r="P451" s="35" t="str">
        <f t="shared" si="72"/>
        <v/>
      </c>
      <c r="Q451" s="45"/>
      <c r="R451" s="45"/>
      <c r="S451" s="45"/>
      <c r="T451" s="46"/>
      <c r="U451" s="46"/>
      <c r="V451" s="33"/>
      <c r="W451" s="34"/>
      <c r="X451" s="22"/>
      <c r="Y451" s="22"/>
      <c r="Z451" s="54"/>
      <c r="AA451" s="22"/>
      <c r="AB451" s="22"/>
      <c r="AC451" s="55"/>
      <c r="AD451" s="56"/>
      <c r="AE451" s="56"/>
      <c r="AF451" s="56"/>
      <c r="AG451" s="56"/>
      <c r="AH451" s="64" t="str">
        <f t="shared" si="73"/>
        <v/>
      </c>
      <c r="AI451" s="63" t="str">
        <f t="shared" si="74"/>
        <v/>
      </c>
      <c r="AJ451" s="63" t="str">
        <f>IF(G451="","",IF(LEN(G451)&lt;&gt;18,"位数不对",IF(AND(LEN(G451)=18,MID("10X98765432",MOD(SUM(MID(G451,{1;2;3;4;5;6;7;8;9;10;11;12;13;14;15;16;17},1)*2^(18-{1;2;3;4;5;6;7;8;9;10;11;12;13;14;15;16;17})),11)+1,1)=RIGHT(G451)),"正确","错误")))</f>
        <v/>
      </c>
      <c r="AK451" s="65" t="str">
        <f ca="1" t="shared" si="75"/>
        <v/>
      </c>
      <c r="AL451" s="63" t="str">
        <f t="shared" si="76"/>
        <v/>
      </c>
      <c r="AM451" s="63" t="str">
        <f>IF(J451="","",IF(LEN(J451)&lt;&gt;18,"位数不对",IF(AND(LEN(J451)=18,MID("10X98765432",MOD(SUM(MID(J451,{1;2;3;4;5;6;7;8;9;10;11;12;13;14;15;16;17},1)*2^(18-{1;2;3;4;5;6;7;8;9;10;11;12;13;14;15;16;17})),11)+1,1)=RIGHT(J451)),"正确","错误")))</f>
        <v/>
      </c>
      <c r="AN451" s="63" t="str">
        <f>IF(L451="","",IF(LEN(L451)&lt;&gt;18,"位数不对",IF(AND(LEN(L451)=18,MID("10X98765432",MOD(SUM(MID(L451,{1;2;3;4;5;6;7;8;9;10;11;12;13;14;15;16;17},1)*2^(18-{1;2;3;4;5;6;7;8;9;10;11;12;13;14;15;16;17})),11)+1,1)=RIGHT(L451)),"正确","错误")))</f>
        <v/>
      </c>
      <c r="AO451" s="69" t="str">
        <f>IF(AB451="","",IF(AB451=INDEX(cs!$AL$1:$AL$242,MATCH(AC451,cs!$AM$1:$AM$242,0)),"正确","请核对"))</f>
        <v/>
      </c>
    </row>
    <row r="452" ht="15.6" spans="1:41">
      <c r="A452" s="18" t="str">
        <f t="shared" si="68"/>
        <v/>
      </c>
      <c r="B452" s="19"/>
      <c r="C452" s="20"/>
      <c r="D452" s="20"/>
      <c r="E452" s="21"/>
      <c r="F452" s="22"/>
      <c r="G452" s="22"/>
      <c r="H452" s="22"/>
      <c r="I452" s="33"/>
      <c r="J452" s="34"/>
      <c r="K452" s="34"/>
      <c r="L452" s="34"/>
      <c r="M452" s="35" t="str">
        <f t="shared" si="69"/>
        <v/>
      </c>
      <c r="N452" s="35" t="str">
        <f t="shared" si="70"/>
        <v/>
      </c>
      <c r="O452" s="35" t="str">
        <f t="shared" si="71"/>
        <v/>
      </c>
      <c r="P452" s="35" t="str">
        <f t="shared" si="72"/>
        <v/>
      </c>
      <c r="Q452" s="45"/>
      <c r="R452" s="45"/>
      <c r="S452" s="45"/>
      <c r="T452" s="46"/>
      <c r="U452" s="46"/>
      <c r="V452" s="33"/>
      <c r="W452" s="34"/>
      <c r="X452" s="22"/>
      <c r="Y452" s="22"/>
      <c r="Z452" s="54"/>
      <c r="AA452" s="22"/>
      <c r="AB452" s="22"/>
      <c r="AC452" s="55"/>
      <c r="AD452" s="56"/>
      <c r="AE452" s="56"/>
      <c r="AF452" s="56"/>
      <c r="AG452" s="56"/>
      <c r="AH452" s="64" t="str">
        <f t="shared" si="73"/>
        <v/>
      </c>
      <c r="AI452" s="63" t="str">
        <f t="shared" si="74"/>
        <v/>
      </c>
      <c r="AJ452" s="63" t="str">
        <f>IF(G452="","",IF(LEN(G452)&lt;&gt;18,"位数不对",IF(AND(LEN(G452)=18,MID("10X98765432",MOD(SUM(MID(G452,{1;2;3;4;5;6;7;8;9;10;11;12;13;14;15;16;17},1)*2^(18-{1;2;3;4;5;6;7;8;9;10;11;12;13;14;15;16;17})),11)+1,1)=RIGHT(G452)),"正确","错误")))</f>
        <v/>
      </c>
      <c r="AK452" s="65" t="str">
        <f ca="1" t="shared" si="75"/>
        <v/>
      </c>
      <c r="AL452" s="63" t="str">
        <f t="shared" si="76"/>
        <v/>
      </c>
      <c r="AM452" s="63" t="str">
        <f>IF(J452="","",IF(LEN(J452)&lt;&gt;18,"位数不对",IF(AND(LEN(J452)=18,MID("10X98765432",MOD(SUM(MID(J452,{1;2;3;4;5;6;7;8;9;10;11;12;13;14;15;16;17},1)*2^(18-{1;2;3;4;5;6;7;8;9;10;11;12;13;14;15;16;17})),11)+1,1)=RIGHT(J452)),"正确","错误")))</f>
        <v/>
      </c>
      <c r="AN452" s="63" t="str">
        <f>IF(L452="","",IF(LEN(L452)&lt;&gt;18,"位数不对",IF(AND(LEN(L452)=18,MID("10X98765432",MOD(SUM(MID(L452,{1;2;3;4;5;6;7;8;9;10;11;12;13;14;15;16;17},1)*2^(18-{1;2;3;4;5;6;7;8;9;10;11;12;13;14;15;16;17})),11)+1,1)=RIGHT(L452)),"正确","错误")))</f>
        <v/>
      </c>
      <c r="AO452" s="69" t="str">
        <f>IF(AB452="","",IF(AB452=INDEX(cs!$AL$1:$AL$242,MATCH(AC452,cs!$AM$1:$AM$242,0)),"正确","请核对"))</f>
        <v/>
      </c>
    </row>
    <row r="453" ht="15.6" spans="1:41">
      <c r="A453" s="18" t="str">
        <f t="shared" si="68"/>
        <v/>
      </c>
      <c r="B453" s="19"/>
      <c r="C453" s="20"/>
      <c r="D453" s="20"/>
      <c r="E453" s="21"/>
      <c r="F453" s="22"/>
      <c r="G453" s="22"/>
      <c r="H453" s="22"/>
      <c r="I453" s="33"/>
      <c r="J453" s="34"/>
      <c r="K453" s="34"/>
      <c r="L453" s="34"/>
      <c r="M453" s="35" t="str">
        <f t="shared" si="69"/>
        <v/>
      </c>
      <c r="N453" s="35" t="str">
        <f t="shared" si="70"/>
        <v/>
      </c>
      <c r="O453" s="35" t="str">
        <f t="shared" si="71"/>
        <v/>
      </c>
      <c r="P453" s="35" t="str">
        <f t="shared" si="72"/>
        <v/>
      </c>
      <c r="Q453" s="45"/>
      <c r="R453" s="45"/>
      <c r="S453" s="45"/>
      <c r="T453" s="46"/>
      <c r="U453" s="46"/>
      <c r="V453" s="33"/>
      <c r="W453" s="34"/>
      <c r="X453" s="22"/>
      <c r="Y453" s="22"/>
      <c r="Z453" s="54"/>
      <c r="AA453" s="22"/>
      <c r="AB453" s="22"/>
      <c r="AC453" s="55"/>
      <c r="AD453" s="56"/>
      <c r="AE453" s="56"/>
      <c r="AF453" s="56"/>
      <c r="AG453" s="56"/>
      <c r="AH453" s="64" t="str">
        <f t="shared" si="73"/>
        <v/>
      </c>
      <c r="AI453" s="63" t="str">
        <f t="shared" si="74"/>
        <v/>
      </c>
      <c r="AJ453" s="63" t="str">
        <f>IF(G453="","",IF(LEN(G453)&lt;&gt;18,"位数不对",IF(AND(LEN(G453)=18,MID("10X98765432",MOD(SUM(MID(G453,{1;2;3;4;5;6;7;8;9;10;11;12;13;14;15;16;17},1)*2^(18-{1;2;3;4;5;6;7;8;9;10;11;12;13;14;15;16;17})),11)+1,1)=RIGHT(G453)),"正确","错误")))</f>
        <v/>
      </c>
      <c r="AK453" s="65" t="str">
        <f ca="1" t="shared" si="75"/>
        <v/>
      </c>
      <c r="AL453" s="63" t="str">
        <f t="shared" si="76"/>
        <v/>
      </c>
      <c r="AM453" s="63" t="str">
        <f>IF(J453="","",IF(LEN(J453)&lt;&gt;18,"位数不对",IF(AND(LEN(J453)=18,MID("10X98765432",MOD(SUM(MID(J453,{1;2;3;4;5;6;7;8;9;10;11;12;13;14;15;16;17},1)*2^(18-{1;2;3;4;5;6;7;8;9;10;11;12;13;14;15;16;17})),11)+1,1)=RIGHT(J453)),"正确","错误")))</f>
        <v/>
      </c>
      <c r="AN453" s="63" t="str">
        <f>IF(L453="","",IF(LEN(L453)&lt;&gt;18,"位数不对",IF(AND(LEN(L453)=18,MID("10X98765432",MOD(SUM(MID(L453,{1;2;3;4;5;6;7;8;9;10;11;12;13;14;15;16;17},1)*2^(18-{1;2;3;4;5;6;7;8;9;10;11;12;13;14;15;16;17})),11)+1,1)=RIGHT(L453)),"正确","错误")))</f>
        <v/>
      </c>
      <c r="AO453" s="69" t="str">
        <f>IF(AB453="","",IF(AB453=INDEX(cs!$AL$1:$AL$242,MATCH(AC453,cs!$AM$1:$AM$242,0)),"正确","请核对"))</f>
        <v/>
      </c>
    </row>
    <row r="454" ht="15.6" spans="1:41">
      <c r="A454" s="18" t="str">
        <f t="shared" si="68"/>
        <v/>
      </c>
      <c r="B454" s="19"/>
      <c r="C454" s="20"/>
      <c r="D454" s="20"/>
      <c r="E454" s="21"/>
      <c r="F454" s="22"/>
      <c r="G454" s="22"/>
      <c r="H454" s="22"/>
      <c r="I454" s="33"/>
      <c r="J454" s="34"/>
      <c r="K454" s="34"/>
      <c r="L454" s="34"/>
      <c r="M454" s="35" t="str">
        <f t="shared" si="69"/>
        <v/>
      </c>
      <c r="N454" s="35" t="str">
        <f t="shared" si="70"/>
        <v/>
      </c>
      <c r="O454" s="35" t="str">
        <f t="shared" si="71"/>
        <v/>
      </c>
      <c r="P454" s="35" t="str">
        <f t="shared" si="72"/>
        <v/>
      </c>
      <c r="Q454" s="45"/>
      <c r="R454" s="45"/>
      <c r="S454" s="45"/>
      <c r="T454" s="46"/>
      <c r="U454" s="46"/>
      <c r="V454" s="33"/>
      <c r="W454" s="34"/>
      <c r="X454" s="22"/>
      <c r="Y454" s="22"/>
      <c r="Z454" s="54"/>
      <c r="AA454" s="22"/>
      <c r="AB454" s="22"/>
      <c r="AC454" s="55"/>
      <c r="AD454" s="56"/>
      <c r="AE454" s="56"/>
      <c r="AF454" s="56"/>
      <c r="AG454" s="56"/>
      <c r="AH454" s="64" t="str">
        <f t="shared" si="73"/>
        <v/>
      </c>
      <c r="AI454" s="63" t="str">
        <f t="shared" si="74"/>
        <v/>
      </c>
      <c r="AJ454" s="63" t="str">
        <f>IF(G454="","",IF(LEN(G454)&lt;&gt;18,"位数不对",IF(AND(LEN(G454)=18,MID("10X98765432",MOD(SUM(MID(G454,{1;2;3;4;5;6;7;8;9;10;11;12;13;14;15;16;17},1)*2^(18-{1;2;3;4;5;6;7;8;9;10;11;12;13;14;15;16;17})),11)+1,1)=RIGHT(G454)),"正确","错误")))</f>
        <v/>
      </c>
      <c r="AK454" s="65" t="str">
        <f ca="1" t="shared" si="75"/>
        <v/>
      </c>
      <c r="AL454" s="63" t="str">
        <f t="shared" si="76"/>
        <v/>
      </c>
      <c r="AM454" s="63" t="str">
        <f>IF(J454="","",IF(LEN(J454)&lt;&gt;18,"位数不对",IF(AND(LEN(J454)=18,MID("10X98765432",MOD(SUM(MID(J454,{1;2;3;4;5;6;7;8;9;10;11;12;13;14;15;16;17},1)*2^(18-{1;2;3;4;5;6;7;8;9;10;11;12;13;14;15;16;17})),11)+1,1)=RIGHT(J454)),"正确","错误")))</f>
        <v/>
      </c>
      <c r="AN454" s="63" t="str">
        <f>IF(L454="","",IF(LEN(L454)&lt;&gt;18,"位数不对",IF(AND(LEN(L454)=18,MID("10X98765432",MOD(SUM(MID(L454,{1;2;3;4;5;6;7;8;9;10;11;12;13;14;15;16;17},1)*2^(18-{1;2;3;4;5;6;7;8;9;10;11;12;13;14;15;16;17})),11)+1,1)=RIGHT(L454)),"正确","错误")))</f>
        <v/>
      </c>
      <c r="AO454" s="69" t="str">
        <f>IF(AB454="","",IF(AB454=INDEX(cs!$AL$1:$AL$242,MATCH(AC454,cs!$AM$1:$AM$242,0)),"正确","请核对"))</f>
        <v/>
      </c>
    </row>
    <row r="455" ht="15.6" spans="1:41">
      <c r="A455" s="18" t="str">
        <f t="shared" si="68"/>
        <v/>
      </c>
      <c r="B455" s="19"/>
      <c r="C455" s="20"/>
      <c r="D455" s="20"/>
      <c r="E455" s="21"/>
      <c r="F455" s="22"/>
      <c r="G455" s="22"/>
      <c r="H455" s="22"/>
      <c r="I455" s="33"/>
      <c r="J455" s="34"/>
      <c r="K455" s="34"/>
      <c r="L455" s="34"/>
      <c r="M455" s="35" t="str">
        <f t="shared" si="69"/>
        <v/>
      </c>
      <c r="N455" s="35" t="str">
        <f t="shared" si="70"/>
        <v/>
      </c>
      <c r="O455" s="35" t="str">
        <f t="shared" si="71"/>
        <v/>
      </c>
      <c r="P455" s="35" t="str">
        <f t="shared" si="72"/>
        <v/>
      </c>
      <c r="Q455" s="45"/>
      <c r="R455" s="45"/>
      <c r="S455" s="45"/>
      <c r="T455" s="46"/>
      <c r="U455" s="46"/>
      <c r="V455" s="33"/>
      <c r="W455" s="34"/>
      <c r="X455" s="22"/>
      <c r="Y455" s="22"/>
      <c r="Z455" s="54"/>
      <c r="AA455" s="22"/>
      <c r="AB455" s="22"/>
      <c r="AC455" s="55"/>
      <c r="AD455" s="56"/>
      <c r="AE455" s="56"/>
      <c r="AF455" s="56"/>
      <c r="AG455" s="56"/>
      <c r="AH455" s="64" t="str">
        <f t="shared" si="73"/>
        <v/>
      </c>
      <c r="AI455" s="63" t="str">
        <f t="shared" si="74"/>
        <v/>
      </c>
      <c r="AJ455" s="63" t="str">
        <f>IF(G455="","",IF(LEN(G455)&lt;&gt;18,"位数不对",IF(AND(LEN(G455)=18,MID("10X98765432",MOD(SUM(MID(G455,{1;2;3;4;5;6;7;8;9;10;11;12;13;14;15;16;17},1)*2^(18-{1;2;3;4;5;6;7;8;9;10;11;12;13;14;15;16;17})),11)+1,1)=RIGHT(G455)),"正确","错误")))</f>
        <v/>
      </c>
      <c r="AK455" s="65" t="str">
        <f ca="1" t="shared" si="75"/>
        <v/>
      </c>
      <c r="AL455" s="63" t="str">
        <f t="shared" si="76"/>
        <v/>
      </c>
      <c r="AM455" s="63" t="str">
        <f>IF(J455="","",IF(LEN(J455)&lt;&gt;18,"位数不对",IF(AND(LEN(J455)=18,MID("10X98765432",MOD(SUM(MID(J455,{1;2;3;4;5;6;7;8;9;10;11;12;13;14;15;16;17},1)*2^(18-{1;2;3;4;5;6;7;8;9;10;11;12;13;14;15;16;17})),11)+1,1)=RIGHT(J455)),"正确","错误")))</f>
        <v/>
      </c>
      <c r="AN455" s="63" t="str">
        <f>IF(L455="","",IF(LEN(L455)&lt;&gt;18,"位数不对",IF(AND(LEN(L455)=18,MID("10X98765432",MOD(SUM(MID(L455,{1;2;3;4;5;6;7;8;9;10;11;12;13;14;15;16;17},1)*2^(18-{1;2;3;4;5;6;7;8;9;10;11;12;13;14;15;16;17})),11)+1,1)=RIGHT(L455)),"正确","错误")))</f>
        <v/>
      </c>
      <c r="AO455" s="69" t="str">
        <f>IF(AB455="","",IF(AB455=INDEX(cs!$AL$1:$AL$242,MATCH(AC455,cs!$AM$1:$AM$242,0)),"正确","请核对"))</f>
        <v/>
      </c>
    </row>
    <row r="456" ht="15.6" spans="1:41">
      <c r="A456" s="18" t="str">
        <f t="shared" si="68"/>
        <v/>
      </c>
      <c r="B456" s="19"/>
      <c r="C456" s="20"/>
      <c r="D456" s="20"/>
      <c r="E456" s="21"/>
      <c r="F456" s="22"/>
      <c r="G456" s="22"/>
      <c r="H456" s="22"/>
      <c r="I456" s="33"/>
      <c r="J456" s="34"/>
      <c r="K456" s="34"/>
      <c r="L456" s="34"/>
      <c r="M456" s="35" t="str">
        <f t="shared" si="69"/>
        <v/>
      </c>
      <c r="N456" s="35" t="str">
        <f t="shared" si="70"/>
        <v/>
      </c>
      <c r="O456" s="35" t="str">
        <f t="shared" si="71"/>
        <v/>
      </c>
      <c r="P456" s="35" t="str">
        <f t="shared" si="72"/>
        <v/>
      </c>
      <c r="Q456" s="45"/>
      <c r="R456" s="45"/>
      <c r="S456" s="45"/>
      <c r="T456" s="46"/>
      <c r="U456" s="46"/>
      <c r="V456" s="33"/>
      <c r="W456" s="34"/>
      <c r="X456" s="22"/>
      <c r="Y456" s="22"/>
      <c r="Z456" s="54"/>
      <c r="AA456" s="22"/>
      <c r="AB456" s="22"/>
      <c r="AC456" s="55"/>
      <c r="AD456" s="56"/>
      <c r="AE456" s="56"/>
      <c r="AF456" s="56"/>
      <c r="AG456" s="56"/>
      <c r="AH456" s="64" t="str">
        <f t="shared" si="73"/>
        <v/>
      </c>
      <c r="AI456" s="63" t="str">
        <f t="shared" si="74"/>
        <v/>
      </c>
      <c r="AJ456" s="63" t="str">
        <f>IF(G456="","",IF(LEN(G456)&lt;&gt;18,"位数不对",IF(AND(LEN(G456)=18,MID("10X98765432",MOD(SUM(MID(G456,{1;2;3;4;5;6;7;8;9;10;11;12;13;14;15;16;17},1)*2^(18-{1;2;3;4;5;6;7;8;9;10;11;12;13;14;15;16;17})),11)+1,1)=RIGHT(G456)),"正确","错误")))</f>
        <v/>
      </c>
      <c r="AK456" s="65" t="str">
        <f ca="1" t="shared" si="75"/>
        <v/>
      </c>
      <c r="AL456" s="63" t="str">
        <f t="shared" si="76"/>
        <v/>
      </c>
      <c r="AM456" s="63" t="str">
        <f>IF(J456="","",IF(LEN(J456)&lt;&gt;18,"位数不对",IF(AND(LEN(J456)=18,MID("10X98765432",MOD(SUM(MID(J456,{1;2;3;4;5;6;7;8;9;10;11;12;13;14;15;16;17},1)*2^(18-{1;2;3;4;5;6;7;8;9;10;11;12;13;14;15;16;17})),11)+1,1)=RIGHT(J456)),"正确","错误")))</f>
        <v/>
      </c>
      <c r="AN456" s="63" t="str">
        <f>IF(L456="","",IF(LEN(L456)&lt;&gt;18,"位数不对",IF(AND(LEN(L456)=18,MID("10X98765432",MOD(SUM(MID(L456,{1;2;3;4;5;6;7;8;9;10;11;12;13;14;15;16;17},1)*2^(18-{1;2;3;4;5;6;7;8;9;10;11;12;13;14;15;16;17})),11)+1,1)=RIGHT(L456)),"正确","错误")))</f>
        <v/>
      </c>
      <c r="AO456" s="69" t="str">
        <f>IF(AB456="","",IF(AB456=INDEX(cs!$AL$1:$AL$242,MATCH(AC456,cs!$AM$1:$AM$242,0)),"正确","请核对"))</f>
        <v/>
      </c>
    </row>
    <row r="457" ht="15.6" spans="1:41">
      <c r="A457" s="18" t="str">
        <f t="shared" si="68"/>
        <v/>
      </c>
      <c r="B457" s="19"/>
      <c r="C457" s="20"/>
      <c r="D457" s="20"/>
      <c r="E457" s="21"/>
      <c r="F457" s="22"/>
      <c r="G457" s="22"/>
      <c r="H457" s="22"/>
      <c r="I457" s="33"/>
      <c r="J457" s="34"/>
      <c r="K457" s="34"/>
      <c r="L457" s="34"/>
      <c r="M457" s="35" t="str">
        <f t="shared" si="69"/>
        <v/>
      </c>
      <c r="N457" s="35" t="str">
        <f t="shared" si="70"/>
        <v/>
      </c>
      <c r="O457" s="35" t="str">
        <f t="shared" si="71"/>
        <v/>
      </c>
      <c r="P457" s="35" t="str">
        <f t="shared" si="72"/>
        <v/>
      </c>
      <c r="Q457" s="45"/>
      <c r="R457" s="45"/>
      <c r="S457" s="45"/>
      <c r="T457" s="46"/>
      <c r="U457" s="46"/>
      <c r="V457" s="33"/>
      <c r="W457" s="34"/>
      <c r="X457" s="22"/>
      <c r="Y457" s="22"/>
      <c r="Z457" s="54"/>
      <c r="AA457" s="22"/>
      <c r="AB457" s="22"/>
      <c r="AC457" s="55"/>
      <c r="AD457" s="56"/>
      <c r="AE457" s="56"/>
      <c r="AF457" s="56"/>
      <c r="AG457" s="56"/>
      <c r="AH457" s="64" t="str">
        <f t="shared" si="73"/>
        <v/>
      </c>
      <c r="AI457" s="63" t="str">
        <f t="shared" si="74"/>
        <v/>
      </c>
      <c r="AJ457" s="63" t="str">
        <f>IF(G457="","",IF(LEN(G457)&lt;&gt;18,"位数不对",IF(AND(LEN(G457)=18,MID("10X98765432",MOD(SUM(MID(G457,{1;2;3;4;5;6;7;8;9;10;11;12;13;14;15;16;17},1)*2^(18-{1;2;3;4;5;6;7;8;9;10;11;12;13;14;15;16;17})),11)+1,1)=RIGHT(G457)),"正确","错误")))</f>
        <v/>
      </c>
      <c r="AK457" s="65" t="str">
        <f ca="1" t="shared" si="75"/>
        <v/>
      </c>
      <c r="AL457" s="63" t="str">
        <f t="shared" si="76"/>
        <v/>
      </c>
      <c r="AM457" s="63" t="str">
        <f>IF(J457="","",IF(LEN(J457)&lt;&gt;18,"位数不对",IF(AND(LEN(J457)=18,MID("10X98765432",MOD(SUM(MID(J457,{1;2;3;4;5;6;7;8;9;10;11;12;13;14;15;16;17},1)*2^(18-{1;2;3;4;5;6;7;8;9;10;11;12;13;14;15;16;17})),11)+1,1)=RIGHT(J457)),"正确","错误")))</f>
        <v/>
      </c>
      <c r="AN457" s="63" t="str">
        <f>IF(L457="","",IF(LEN(L457)&lt;&gt;18,"位数不对",IF(AND(LEN(L457)=18,MID("10X98765432",MOD(SUM(MID(L457,{1;2;3;4;5;6;7;8;9;10;11;12;13;14;15;16;17},1)*2^(18-{1;2;3;4;5;6;7;8;9;10;11;12;13;14;15;16;17})),11)+1,1)=RIGHT(L457)),"正确","错误")))</f>
        <v/>
      </c>
      <c r="AO457" s="69" t="str">
        <f>IF(AB457="","",IF(AB457=INDEX(cs!$AL$1:$AL$242,MATCH(AC457,cs!$AM$1:$AM$242,0)),"正确","请核对"))</f>
        <v/>
      </c>
    </row>
    <row r="458" ht="15.6" spans="1:41">
      <c r="A458" s="18" t="str">
        <f t="shared" si="68"/>
        <v/>
      </c>
      <c r="B458" s="19"/>
      <c r="C458" s="20"/>
      <c r="D458" s="20"/>
      <c r="E458" s="21"/>
      <c r="F458" s="22"/>
      <c r="G458" s="22"/>
      <c r="H458" s="22"/>
      <c r="I458" s="33"/>
      <c r="J458" s="34"/>
      <c r="K458" s="34"/>
      <c r="L458" s="34"/>
      <c r="M458" s="35" t="str">
        <f t="shared" si="69"/>
        <v/>
      </c>
      <c r="N458" s="35" t="str">
        <f t="shared" si="70"/>
        <v/>
      </c>
      <c r="O458" s="35" t="str">
        <f t="shared" si="71"/>
        <v/>
      </c>
      <c r="P458" s="35" t="str">
        <f t="shared" si="72"/>
        <v/>
      </c>
      <c r="Q458" s="45"/>
      <c r="R458" s="45"/>
      <c r="S458" s="45"/>
      <c r="T458" s="46"/>
      <c r="U458" s="46"/>
      <c r="V458" s="33"/>
      <c r="W458" s="34"/>
      <c r="X458" s="22"/>
      <c r="Y458" s="22"/>
      <c r="Z458" s="54"/>
      <c r="AA458" s="22"/>
      <c r="AB458" s="22"/>
      <c r="AC458" s="55"/>
      <c r="AD458" s="56"/>
      <c r="AE458" s="56"/>
      <c r="AF458" s="56"/>
      <c r="AG458" s="56"/>
      <c r="AH458" s="64" t="str">
        <f t="shared" si="73"/>
        <v/>
      </c>
      <c r="AI458" s="63" t="str">
        <f t="shared" si="74"/>
        <v/>
      </c>
      <c r="AJ458" s="63" t="str">
        <f>IF(G458="","",IF(LEN(G458)&lt;&gt;18,"位数不对",IF(AND(LEN(G458)=18,MID("10X98765432",MOD(SUM(MID(G458,{1;2;3;4;5;6;7;8;9;10;11;12;13;14;15;16;17},1)*2^(18-{1;2;3;4;5;6;7;8;9;10;11;12;13;14;15;16;17})),11)+1,1)=RIGHT(G458)),"正确","错误")))</f>
        <v/>
      </c>
      <c r="AK458" s="65" t="str">
        <f ca="1" t="shared" si="75"/>
        <v/>
      </c>
      <c r="AL458" s="63" t="str">
        <f t="shared" si="76"/>
        <v/>
      </c>
      <c r="AM458" s="63" t="str">
        <f>IF(J458="","",IF(LEN(J458)&lt;&gt;18,"位数不对",IF(AND(LEN(J458)=18,MID("10X98765432",MOD(SUM(MID(J458,{1;2;3;4;5;6;7;8;9;10;11;12;13;14;15;16;17},1)*2^(18-{1;2;3;4;5;6;7;8;9;10;11;12;13;14;15;16;17})),11)+1,1)=RIGHT(J458)),"正确","错误")))</f>
        <v/>
      </c>
      <c r="AN458" s="63" t="str">
        <f>IF(L458="","",IF(LEN(L458)&lt;&gt;18,"位数不对",IF(AND(LEN(L458)=18,MID("10X98765432",MOD(SUM(MID(L458,{1;2;3;4;5;6;7;8;9;10;11;12;13;14;15;16;17},1)*2^(18-{1;2;3;4;5;6;7;8;9;10;11;12;13;14;15;16;17})),11)+1,1)=RIGHT(L458)),"正确","错误")))</f>
        <v/>
      </c>
      <c r="AO458" s="69" t="str">
        <f>IF(AB458="","",IF(AB458=INDEX(cs!$AL$1:$AL$242,MATCH(AC458,cs!$AM$1:$AM$242,0)),"正确","请核对"))</f>
        <v/>
      </c>
    </row>
    <row r="459" ht="15.6" spans="1:41">
      <c r="A459" s="18" t="str">
        <f t="shared" si="68"/>
        <v/>
      </c>
      <c r="B459" s="19"/>
      <c r="C459" s="20"/>
      <c r="D459" s="20"/>
      <c r="E459" s="21"/>
      <c r="F459" s="22"/>
      <c r="G459" s="22"/>
      <c r="H459" s="22"/>
      <c r="I459" s="33"/>
      <c r="J459" s="34"/>
      <c r="K459" s="34"/>
      <c r="L459" s="34"/>
      <c r="M459" s="35" t="str">
        <f t="shared" si="69"/>
        <v/>
      </c>
      <c r="N459" s="35" t="str">
        <f t="shared" si="70"/>
        <v/>
      </c>
      <c r="O459" s="35" t="str">
        <f t="shared" si="71"/>
        <v/>
      </c>
      <c r="P459" s="35" t="str">
        <f t="shared" si="72"/>
        <v/>
      </c>
      <c r="Q459" s="45"/>
      <c r="R459" s="45"/>
      <c r="S459" s="45"/>
      <c r="T459" s="46"/>
      <c r="U459" s="46"/>
      <c r="V459" s="33"/>
      <c r="W459" s="34"/>
      <c r="X459" s="22"/>
      <c r="Y459" s="22"/>
      <c r="Z459" s="54"/>
      <c r="AA459" s="22"/>
      <c r="AB459" s="22"/>
      <c r="AC459" s="55"/>
      <c r="AD459" s="56"/>
      <c r="AE459" s="56"/>
      <c r="AF459" s="56"/>
      <c r="AG459" s="56"/>
      <c r="AH459" s="64" t="str">
        <f t="shared" si="73"/>
        <v/>
      </c>
      <c r="AI459" s="63" t="str">
        <f t="shared" si="74"/>
        <v/>
      </c>
      <c r="AJ459" s="63" t="str">
        <f>IF(G459="","",IF(LEN(G459)&lt;&gt;18,"位数不对",IF(AND(LEN(G459)=18,MID("10X98765432",MOD(SUM(MID(G459,{1;2;3;4;5;6;7;8;9;10;11;12;13;14;15;16;17},1)*2^(18-{1;2;3;4;5;6;7;8;9;10;11;12;13;14;15;16;17})),11)+1,1)=RIGHT(G459)),"正确","错误")))</f>
        <v/>
      </c>
      <c r="AK459" s="65" t="str">
        <f ca="1" t="shared" si="75"/>
        <v/>
      </c>
      <c r="AL459" s="63" t="str">
        <f t="shared" si="76"/>
        <v/>
      </c>
      <c r="AM459" s="63" t="str">
        <f>IF(J459="","",IF(LEN(J459)&lt;&gt;18,"位数不对",IF(AND(LEN(J459)=18,MID("10X98765432",MOD(SUM(MID(J459,{1;2;3;4;5;6;7;8;9;10;11;12;13;14;15;16;17},1)*2^(18-{1;2;3;4;5;6;7;8;9;10;11;12;13;14;15;16;17})),11)+1,1)=RIGHT(J459)),"正确","错误")))</f>
        <v/>
      </c>
      <c r="AN459" s="63" t="str">
        <f>IF(L459="","",IF(LEN(L459)&lt;&gt;18,"位数不对",IF(AND(LEN(L459)=18,MID("10X98765432",MOD(SUM(MID(L459,{1;2;3;4;5;6;7;8;9;10;11;12;13;14;15;16;17},1)*2^(18-{1;2;3;4;5;6;7;8;9;10;11;12;13;14;15;16;17})),11)+1,1)=RIGHT(L459)),"正确","错误")))</f>
        <v/>
      </c>
      <c r="AO459" s="69" t="str">
        <f>IF(AB459="","",IF(AB459=INDEX(cs!$AL$1:$AL$242,MATCH(AC459,cs!$AM$1:$AM$242,0)),"正确","请核对"))</f>
        <v/>
      </c>
    </row>
    <row r="460" ht="15.6" spans="1:41">
      <c r="A460" s="18" t="str">
        <f t="shared" si="68"/>
        <v/>
      </c>
      <c r="B460" s="19"/>
      <c r="C460" s="20"/>
      <c r="D460" s="20"/>
      <c r="E460" s="21"/>
      <c r="F460" s="22"/>
      <c r="G460" s="22"/>
      <c r="H460" s="22"/>
      <c r="I460" s="33"/>
      <c r="J460" s="34"/>
      <c r="K460" s="34"/>
      <c r="L460" s="34"/>
      <c r="M460" s="35" t="str">
        <f t="shared" si="69"/>
        <v/>
      </c>
      <c r="N460" s="35" t="str">
        <f t="shared" si="70"/>
        <v/>
      </c>
      <c r="O460" s="35" t="str">
        <f t="shared" si="71"/>
        <v/>
      </c>
      <c r="P460" s="35" t="str">
        <f t="shared" si="72"/>
        <v/>
      </c>
      <c r="Q460" s="45"/>
      <c r="R460" s="45"/>
      <c r="S460" s="45"/>
      <c r="T460" s="46"/>
      <c r="U460" s="46"/>
      <c r="V460" s="33"/>
      <c r="W460" s="34"/>
      <c r="X460" s="22"/>
      <c r="Y460" s="22"/>
      <c r="Z460" s="54"/>
      <c r="AA460" s="22"/>
      <c r="AB460" s="22"/>
      <c r="AC460" s="55"/>
      <c r="AD460" s="56"/>
      <c r="AE460" s="56"/>
      <c r="AF460" s="56"/>
      <c r="AG460" s="56"/>
      <c r="AH460" s="64" t="str">
        <f t="shared" si="73"/>
        <v/>
      </c>
      <c r="AI460" s="63" t="str">
        <f t="shared" si="74"/>
        <v/>
      </c>
      <c r="AJ460" s="63" t="str">
        <f>IF(G460="","",IF(LEN(G460)&lt;&gt;18,"位数不对",IF(AND(LEN(G460)=18,MID("10X98765432",MOD(SUM(MID(G460,{1;2;3;4;5;6;7;8;9;10;11;12;13;14;15;16;17},1)*2^(18-{1;2;3;4;5;6;7;8;9;10;11;12;13;14;15;16;17})),11)+1,1)=RIGHT(G460)),"正确","错误")))</f>
        <v/>
      </c>
      <c r="AK460" s="65" t="str">
        <f ca="1" t="shared" si="75"/>
        <v/>
      </c>
      <c r="AL460" s="63" t="str">
        <f t="shared" si="76"/>
        <v/>
      </c>
      <c r="AM460" s="63" t="str">
        <f>IF(J460="","",IF(LEN(J460)&lt;&gt;18,"位数不对",IF(AND(LEN(J460)=18,MID("10X98765432",MOD(SUM(MID(J460,{1;2;3;4;5;6;7;8;9;10;11;12;13;14;15;16;17},1)*2^(18-{1;2;3;4;5;6;7;8;9;10;11;12;13;14;15;16;17})),11)+1,1)=RIGHT(J460)),"正确","错误")))</f>
        <v/>
      </c>
      <c r="AN460" s="63" t="str">
        <f>IF(L460="","",IF(LEN(L460)&lt;&gt;18,"位数不对",IF(AND(LEN(L460)=18,MID("10X98765432",MOD(SUM(MID(L460,{1;2;3;4;5;6;7;8;9;10;11;12;13;14;15;16;17},1)*2^(18-{1;2;3;4;5;6;7;8;9;10;11;12;13;14;15;16;17})),11)+1,1)=RIGHT(L460)),"正确","错误")))</f>
        <v/>
      </c>
      <c r="AO460" s="69" t="str">
        <f>IF(AB460="","",IF(AB460=INDEX(cs!$AL$1:$AL$242,MATCH(AC460,cs!$AM$1:$AM$242,0)),"正确","请核对"))</f>
        <v/>
      </c>
    </row>
    <row r="461" ht="15.6" spans="1:41">
      <c r="A461" s="18" t="str">
        <f t="shared" si="68"/>
        <v/>
      </c>
      <c r="B461" s="19"/>
      <c r="C461" s="20"/>
      <c r="D461" s="20"/>
      <c r="E461" s="21"/>
      <c r="F461" s="22"/>
      <c r="G461" s="22"/>
      <c r="H461" s="22"/>
      <c r="I461" s="33"/>
      <c r="J461" s="34"/>
      <c r="K461" s="34"/>
      <c r="L461" s="34"/>
      <c r="M461" s="35" t="str">
        <f t="shared" si="69"/>
        <v/>
      </c>
      <c r="N461" s="35" t="str">
        <f t="shared" si="70"/>
        <v/>
      </c>
      <c r="O461" s="35" t="str">
        <f t="shared" si="71"/>
        <v/>
      </c>
      <c r="P461" s="35" t="str">
        <f t="shared" si="72"/>
        <v/>
      </c>
      <c r="Q461" s="45"/>
      <c r="R461" s="45"/>
      <c r="S461" s="45"/>
      <c r="T461" s="46"/>
      <c r="U461" s="46"/>
      <c r="V461" s="33"/>
      <c r="W461" s="34"/>
      <c r="X461" s="22"/>
      <c r="Y461" s="22"/>
      <c r="Z461" s="54"/>
      <c r="AA461" s="22"/>
      <c r="AB461" s="22"/>
      <c r="AC461" s="55"/>
      <c r="AD461" s="56"/>
      <c r="AE461" s="56"/>
      <c r="AF461" s="56"/>
      <c r="AG461" s="56"/>
      <c r="AH461" s="64" t="str">
        <f t="shared" si="73"/>
        <v/>
      </c>
      <c r="AI461" s="63" t="str">
        <f t="shared" si="74"/>
        <v/>
      </c>
      <c r="AJ461" s="63" t="str">
        <f>IF(G461="","",IF(LEN(G461)&lt;&gt;18,"位数不对",IF(AND(LEN(G461)=18,MID("10X98765432",MOD(SUM(MID(G461,{1;2;3;4;5;6;7;8;9;10;11;12;13;14;15;16;17},1)*2^(18-{1;2;3;4;5;6;7;8;9;10;11;12;13;14;15;16;17})),11)+1,1)=RIGHT(G461)),"正确","错误")))</f>
        <v/>
      </c>
      <c r="AK461" s="65" t="str">
        <f ca="1" t="shared" si="75"/>
        <v/>
      </c>
      <c r="AL461" s="63" t="str">
        <f t="shared" si="76"/>
        <v/>
      </c>
      <c r="AM461" s="63" t="str">
        <f>IF(J461="","",IF(LEN(J461)&lt;&gt;18,"位数不对",IF(AND(LEN(J461)=18,MID("10X98765432",MOD(SUM(MID(J461,{1;2;3;4;5;6;7;8;9;10;11;12;13;14;15;16;17},1)*2^(18-{1;2;3;4;5;6;7;8;9;10;11;12;13;14;15;16;17})),11)+1,1)=RIGHT(J461)),"正确","错误")))</f>
        <v/>
      </c>
      <c r="AN461" s="63" t="str">
        <f>IF(L461="","",IF(LEN(L461)&lt;&gt;18,"位数不对",IF(AND(LEN(L461)=18,MID("10X98765432",MOD(SUM(MID(L461,{1;2;3;4;5;6;7;8;9;10;11;12;13;14;15;16;17},1)*2^(18-{1;2;3;4;5;6;7;8;9;10;11;12;13;14;15;16;17})),11)+1,1)=RIGHT(L461)),"正确","错误")))</f>
        <v/>
      </c>
      <c r="AO461" s="69" t="str">
        <f>IF(AB461="","",IF(AB461=INDEX(cs!$AL$1:$AL$242,MATCH(AC461,cs!$AM$1:$AM$242,0)),"正确","请核对"))</f>
        <v/>
      </c>
    </row>
    <row r="462" ht="15.6" spans="1:41">
      <c r="A462" s="18" t="str">
        <f t="shared" si="68"/>
        <v/>
      </c>
      <c r="B462" s="19"/>
      <c r="C462" s="20"/>
      <c r="D462" s="20"/>
      <c r="E462" s="21"/>
      <c r="F462" s="22"/>
      <c r="G462" s="22"/>
      <c r="H462" s="22"/>
      <c r="I462" s="33"/>
      <c r="J462" s="34"/>
      <c r="K462" s="34"/>
      <c r="L462" s="34"/>
      <c r="M462" s="35" t="str">
        <f t="shared" si="69"/>
        <v/>
      </c>
      <c r="N462" s="35" t="str">
        <f t="shared" si="70"/>
        <v/>
      </c>
      <c r="O462" s="35" t="str">
        <f t="shared" si="71"/>
        <v/>
      </c>
      <c r="P462" s="35" t="str">
        <f t="shared" si="72"/>
        <v/>
      </c>
      <c r="Q462" s="45"/>
      <c r="R462" s="45"/>
      <c r="S462" s="45"/>
      <c r="T462" s="46"/>
      <c r="U462" s="46"/>
      <c r="V462" s="33"/>
      <c r="W462" s="34"/>
      <c r="X462" s="22"/>
      <c r="Y462" s="22"/>
      <c r="Z462" s="54"/>
      <c r="AA462" s="22"/>
      <c r="AB462" s="22"/>
      <c r="AC462" s="55"/>
      <c r="AD462" s="56"/>
      <c r="AE462" s="56"/>
      <c r="AF462" s="56"/>
      <c r="AG462" s="56"/>
      <c r="AH462" s="64" t="str">
        <f t="shared" si="73"/>
        <v/>
      </c>
      <c r="AI462" s="63" t="str">
        <f t="shared" si="74"/>
        <v/>
      </c>
      <c r="AJ462" s="63" t="str">
        <f>IF(G462="","",IF(LEN(G462)&lt;&gt;18,"位数不对",IF(AND(LEN(G462)=18,MID("10X98765432",MOD(SUM(MID(G462,{1;2;3;4;5;6;7;8;9;10;11;12;13;14;15;16;17},1)*2^(18-{1;2;3;4;5;6;7;8;9;10;11;12;13;14;15;16;17})),11)+1,1)=RIGHT(G462)),"正确","错误")))</f>
        <v/>
      </c>
      <c r="AK462" s="65" t="str">
        <f ca="1" t="shared" si="75"/>
        <v/>
      </c>
      <c r="AL462" s="63" t="str">
        <f t="shared" si="76"/>
        <v/>
      </c>
      <c r="AM462" s="63" t="str">
        <f>IF(J462="","",IF(LEN(J462)&lt;&gt;18,"位数不对",IF(AND(LEN(J462)=18,MID("10X98765432",MOD(SUM(MID(J462,{1;2;3;4;5;6;7;8;9;10;11;12;13;14;15;16;17},1)*2^(18-{1;2;3;4;5;6;7;8;9;10;11;12;13;14;15;16;17})),11)+1,1)=RIGHT(J462)),"正确","错误")))</f>
        <v/>
      </c>
      <c r="AN462" s="63" t="str">
        <f>IF(L462="","",IF(LEN(L462)&lt;&gt;18,"位数不对",IF(AND(LEN(L462)=18,MID("10X98765432",MOD(SUM(MID(L462,{1;2;3;4;5;6;7;8;9;10;11;12;13;14;15;16;17},1)*2^(18-{1;2;3;4;5;6;7;8;9;10;11;12;13;14;15;16;17})),11)+1,1)=RIGHT(L462)),"正确","错误")))</f>
        <v/>
      </c>
      <c r="AO462" s="69" t="str">
        <f>IF(AB462="","",IF(AB462=INDEX(cs!$AL$1:$AL$242,MATCH(AC462,cs!$AM$1:$AM$242,0)),"正确","请核对"))</f>
        <v/>
      </c>
    </row>
    <row r="463" ht="15.6" spans="1:41">
      <c r="A463" s="18" t="str">
        <f t="shared" si="68"/>
        <v/>
      </c>
      <c r="B463" s="19"/>
      <c r="C463" s="20"/>
      <c r="D463" s="20"/>
      <c r="E463" s="21"/>
      <c r="F463" s="22"/>
      <c r="G463" s="22"/>
      <c r="H463" s="22"/>
      <c r="I463" s="33"/>
      <c r="J463" s="34"/>
      <c r="K463" s="34"/>
      <c r="L463" s="34"/>
      <c r="M463" s="35" t="str">
        <f t="shared" si="69"/>
        <v/>
      </c>
      <c r="N463" s="35" t="str">
        <f t="shared" si="70"/>
        <v/>
      </c>
      <c r="O463" s="35" t="str">
        <f t="shared" si="71"/>
        <v/>
      </c>
      <c r="P463" s="35" t="str">
        <f t="shared" si="72"/>
        <v/>
      </c>
      <c r="Q463" s="45"/>
      <c r="R463" s="45"/>
      <c r="S463" s="45"/>
      <c r="T463" s="46"/>
      <c r="U463" s="46"/>
      <c r="V463" s="33"/>
      <c r="W463" s="34"/>
      <c r="X463" s="22"/>
      <c r="Y463" s="22"/>
      <c r="Z463" s="54"/>
      <c r="AA463" s="22"/>
      <c r="AB463" s="22"/>
      <c r="AC463" s="55"/>
      <c r="AD463" s="56"/>
      <c r="AE463" s="56"/>
      <c r="AF463" s="56"/>
      <c r="AG463" s="56"/>
      <c r="AH463" s="64" t="str">
        <f t="shared" si="73"/>
        <v/>
      </c>
      <c r="AI463" s="63" t="str">
        <f t="shared" si="74"/>
        <v/>
      </c>
      <c r="AJ463" s="63" t="str">
        <f>IF(G463="","",IF(LEN(G463)&lt;&gt;18,"位数不对",IF(AND(LEN(G463)=18,MID("10X98765432",MOD(SUM(MID(G463,{1;2;3;4;5;6;7;8;9;10;11;12;13;14;15;16;17},1)*2^(18-{1;2;3;4;5;6;7;8;9;10;11;12;13;14;15;16;17})),11)+1,1)=RIGHT(G463)),"正确","错误")))</f>
        <v/>
      </c>
      <c r="AK463" s="65" t="str">
        <f ca="1" t="shared" si="75"/>
        <v/>
      </c>
      <c r="AL463" s="63" t="str">
        <f t="shared" si="76"/>
        <v/>
      </c>
      <c r="AM463" s="63" t="str">
        <f>IF(J463="","",IF(LEN(J463)&lt;&gt;18,"位数不对",IF(AND(LEN(J463)=18,MID("10X98765432",MOD(SUM(MID(J463,{1;2;3;4;5;6;7;8;9;10;11;12;13;14;15;16;17},1)*2^(18-{1;2;3;4;5;6;7;8;9;10;11;12;13;14;15;16;17})),11)+1,1)=RIGHT(J463)),"正确","错误")))</f>
        <v/>
      </c>
      <c r="AN463" s="63" t="str">
        <f>IF(L463="","",IF(LEN(L463)&lt;&gt;18,"位数不对",IF(AND(LEN(L463)=18,MID("10X98765432",MOD(SUM(MID(L463,{1;2;3;4;5;6;7;8;9;10;11;12;13;14;15;16;17},1)*2^(18-{1;2;3;4;5;6;7;8;9;10;11;12;13;14;15;16;17})),11)+1,1)=RIGHT(L463)),"正确","错误")))</f>
        <v/>
      </c>
      <c r="AO463" s="69" t="str">
        <f>IF(AB463="","",IF(AB463=INDEX(cs!$AL$1:$AL$242,MATCH(AC463,cs!$AM$1:$AM$242,0)),"正确","请核对"))</f>
        <v/>
      </c>
    </row>
    <row r="464" ht="15.6" spans="1:41">
      <c r="A464" s="18" t="str">
        <f t="shared" si="68"/>
        <v/>
      </c>
      <c r="B464" s="19"/>
      <c r="C464" s="20"/>
      <c r="D464" s="20"/>
      <c r="E464" s="21"/>
      <c r="F464" s="22"/>
      <c r="G464" s="22"/>
      <c r="H464" s="22"/>
      <c r="I464" s="33"/>
      <c r="J464" s="34"/>
      <c r="K464" s="34"/>
      <c r="L464" s="34"/>
      <c r="M464" s="35" t="str">
        <f t="shared" si="69"/>
        <v/>
      </c>
      <c r="N464" s="35" t="str">
        <f t="shared" si="70"/>
        <v/>
      </c>
      <c r="O464" s="35" t="str">
        <f t="shared" si="71"/>
        <v/>
      </c>
      <c r="P464" s="35" t="str">
        <f t="shared" si="72"/>
        <v/>
      </c>
      <c r="Q464" s="45"/>
      <c r="R464" s="45"/>
      <c r="S464" s="45"/>
      <c r="T464" s="46"/>
      <c r="U464" s="46"/>
      <c r="V464" s="33"/>
      <c r="W464" s="34"/>
      <c r="X464" s="22"/>
      <c r="Y464" s="22"/>
      <c r="Z464" s="54"/>
      <c r="AA464" s="22"/>
      <c r="AB464" s="22"/>
      <c r="AC464" s="55"/>
      <c r="AD464" s="56"/>
      <c r="AE464" s="56"/>
      <c r="AF464" s="56"/>
      <c r="AG464" s="56"/>
      <c r="AH464" s="64" t="str">
        <f t="shared" si="73"/>
        <v/>
      </c>
      <c r="AI464" s="63" t="str">
        <f t="shared" si="74"/>
        <v/>
      </c>
      <c r="AJ464" s="63" t="str">
        <f>IF(G464="","",IF(LEN(G464)&lt;&gt;18,"位数不对",IF(AND(LEN(G464)=18,MID("10X98765432",MOD(SUM(MID(G464,{1;2;3;4;5;6;7;8;9;10;11;12;13;14;15;16;17},1)*2^(18-{1;2;3;4;5;6;7;8;9;10;11;12;13;14;15;16;17})),11)+1,1)=RIGHT(G464)),"正确","错误")))</f>
        <v/>
      </c>
      <c r="AK464" s="65" t="str">
        <f ca="1" t="shared" si="75"/>
        <v/>
      </c>
      <c r="AL464" s="63" t="str">
        <f t="shared" si="76"/>
        <v/>
      </c>
      <c r="AM464" s="63" t="str">
        <f>IF(J464="","",IF(LEN(J464)&lt;&gt;18,"位数不对",IF(AND(LEN(J464)=18,MID("10X98765432",MOD(SUM(MID(J464,{1;2;3;4;5;6;7;8;9;10;11;12;13;14;15;16;17},1)*2^(18-{1;2;3;4;5;6;7;8;9;10;11;12;13;14;15;16;17})),11)+1,1)=RIGHT(J464)),"正确","错误")))</f>
        <v/>
      </c>
      <c r="AN464" s="63" t="str">
        <f>IF(L464="","",IF(LEN(L464)&lt;&gt;18,"位数不对",IF(AND(LEN(L464)=18,MID("10X98765432",MOD(SUM(MID(L464,{1;2;3;4;5;6;7;8;9;10;11;12;13;14;15;16;17},1)*2^(18-{1;2;3;4;5;6;7;8;9;10;11;12;13;14;15;16;17})),11)+1,1)=RIGHT(L464)),"正确","错误")))</f>
        <v/>
      </c>
      <c r="AO464" s="69" t="str">
        <f>IF(AB464="","",IF(AB464=INDEX(cs!$AL$1:$AL$242,MATCH(AC464,cs!$AM$1:$AM$242,0)),"正确","请核对"))</f>
        <v/>
      </c>
    </row>
    <row r="465" ht="15.6" spans="1:41">
      <c r="A465" s="18" t="str">
        <f t="shared" si="68"/>
        <v/>
      </c>
      <c r="B465" s="19"/>
      <c r="C465" s="20"/>
      <c r="D465" s="20"/>
      <c r="E465" s="21"/>
      <c r="F465" s="22"/>
      <c r="G465" s="22"/>
      <c r="H465" s="22"/>
      <c r="I465" s="33"/>
      <c r="J465" s="34"/>
      <c r="K465" s="34"/>
      <c r="L465" s="34"/>
      <c r="M465" s="35" t="str">
        <f t="shared" si="69"/>
        <v/>
      </c>
      <c r="N465" s="35" t="str">
        <f t="shared" si="70"/>
        <v/>
      </c>
      <c r="O465" s="35" t="str">
        <f t="shared" si="71"/>
        <v/>
      </c>
      <c r="P465" s="35" t="str">
        <f t="shared" si="72"/>
        <v/>
      </c>
      <c r="Q465" s="45"/>
      <c r="R465" s="45"/>
      <c r="S465" s="45"/>
      <c r="T465" s="46"/>
      <c r="U465" s="46"/>
      <c r="V465" s="33"/>
      <c r="W465" s="34"/>
      <c r="X465" s="22"/>
      <c r="Y465" s="22"/>
      <c r="Z465" s="54"/>
      <c r="AA465" s="22"/>
      <c r="AB465" s="22"/>
      <c r="AC465" s="55"/>
      <c r="AD465" s="56"/>
      <c r="AE465" s="56"/>
      <c r="AF465" s="56"/>
      <c r="AG465" s="56"/>
      <c r="AH465" s="64" t="str">
        <f t="shared" si="73"/>
        <v/>
      </c>
      <c r="AI465" s="63" t="str">
        <f t="shared" si="74"/>
        <v/>
      </c>
      <c r="AJ465" s="63" t="str">
        <f>IF(G465="","",IF(LEN(G465)&lt;&gt;18,"位数不对",IF(AND(LEN(G465)=18,MID("10X98765432",MOD(SUM(MID(G465,{1;2;3;4;5;6;7;8;9;10;11;12;13;14;15;16;17},1)*2^(18-{1;2;3;4;5;6;7;8;9;10;11;12;13;14;15;16;17})),11)+1,1)=RIGHT(G465)),"正确","错误")))</f>
        <v/>
      </c>
      <c r="AK465" s="65" t="str">
        <f ca="1" t="shared" si="75"/>
        <v/>
      </c>
      <c r="AL465" s="63" t="str">
        <f t="shared" si="76"/>
        <v/>
      </c>
      <c r="AM465" s="63" t="str">
        <f>IF(J465="","",IF(LEN(J465)&lt;&gt;18,"位数不对",IF(AND(LEN(J465)=18,MID("10X98765432",MOD(SUM(MID(J465,{1;2;3;4;5;6;7;8;9;10;11;12;13;14;15;16;17},1)*2^(18-{1;2;3;4;5;6;7;8;9;10;11;12;13;14;15;16;17})),11)+1,1)=RIGHT(J465)),"正确","错误")))</f>
        <v/>
      </c>
      <c r="AN465" s="63" t="str">
        <f>IF(L465="","",IF(LEN(L465)&lt;&gt;18,"位数不对",IF(AND(LEN(L465)=18,MID("10X98765432",MOD(SUM(MID(L465,{1;2;3;4;5;6;7;8;9;10;11;12;13;14;15;16;17},1)*2^(18-{1;2;3;4;5;6;7;8;9;10;11;12;13;14;15;16;17})),11)+1,1)=RIGHT(L465)),"正确","错误")))</f>
        <v/>
      </c>
      <c r="AO465" s="69" t="str">
        <f>IF(AB465="","",IF(AB465=INDEX(cs!$AL$1:$AL$242,MATCH(AC465,cs!$AM$1:$AM$242,0)),"正确","请核对"))</f>
        <v/>
      </c>
    </row>
    <row r="466" ht="15.6" spans="1:41">
      <c r="A466" s="18" t="str">
        <f t="shared" si="68"/>
        <v/>
      </c>
      <c r="B466" s="19"/>
      <c r="C466" s="20"/>
      <c r="D466" s="20"/>
      <c r="E466" s="21"/>
      <c r="F466" s="22"/>
      <c r="G466" s="22"/>
      <c r="H466" s="22"/>
      <c r="I466" s="33"/>
      <c r="J466" s="34"/>
      <c r="K466" s="34"/>
      <c r="L466" s="34"/>
      <c r="M466" s="35" t="str">
        <f t="shared" si="69"/>
        <v/>
      </c>
      <c r="N466" s="35" t="str">
        <f t="shared" si="70"/>
        <v/>
      </c>
      <c r="O466" s="35" t="str">
        <f t="shared" si="71"/>
        <v/>
      </c>
      <c r="P466" s="35" t="str">
        <f t="shared" si="72"/>
        <v/>
      </c>
      <c r="Q466" s="45"/>
      <c r="R466" s="45"/>
      <c r="S466" s="45"/>
      <c r="T466" s="46"/>
      <c r="U466" s="46"/>
      <c r="V466" s="33"/>
      <c r="W466" s="34"/>
      <c r="X466" s="22"/>
      <c r="Y466" s="22"/>
      <c r="Z466" s="54"/>
      <c r="AA466" s="22"/>
      <c r="AB466" s="22"/>
      <c r="AC466" s="55"/>
      <c r="AD466" s="56"/>
      <c r="AE466" s="56"/>
      <c r="AF466" s="56"/>
      <c r="AG466" s="56"/>
      <c r="AH466" s="64" t="str">
        <f t="shared" si="73"/>
        <v/>
      </c>
      <c r="AI466" s="63" t="str">
        <f t="shared" si="74"/>
        <v/>
      </c>
      <c r="AJ466" s="63" t="str">
        <f>IF(G466="","",IF(LEN(G466)&lt;&gt;18,"位数不对",IF(AND(LEN(G466)=18,MID("10X98765432",MOD(SUM(MID(G466,{1;2;3;4;5;6;7;8;9;10;11;12;13;14;15;16;17},1)*2^(18-{1;2;3;4;5;6;7;8;9;10;11;12;13;14;15;16;17})),11)+1,1)=RIGHT(G466)),"正确","错误")))</f>
        <v/>
      </c>
      <c r="AK466" s="65" t="str">
        <f ca="1" t="shared" si="75"/>
        <v/>
      </c>
      <c r="AL466" s="63" t="str">
        <f t="shared" si="76"/>
        <v/>
      </c>
      <c r="AM466" s="63" t="str">
        <f>IF(J466="","",IF(LEN(J466)&lt;&gt;18,"位数不对",IF(AND(LEN(J466)=18,MID("10X98765432",MOD(SUM(MID(J466,{1;2;3;4;5;6;7;8;9;10;11;12;13;14;15;16;17},1)*2^(18-{1;2;3;4;5;6;7;8;9;10;11;12;13;14;15;16;17})),11)+1,1)=RIGHT(J466)),"正确","错误")))</f>
        <v/>
      </c>
      <c r="AN466" s="63" t="str">
        <f>IF(L466="","",IF(LEN(L466)&lt;&gt;18,"位数不对",IF(AND(LEN(L466)=18,MID("10X98765432",MOD(SUM(MID(L466,{1;2;3;4;5;6;7;8;9;10;11;12;13;14;15;16;17},1)*2^(18-{1;2;3;4;5;6;7;8;9;10;11;12;13;14;15;16;17})),11)+1,1)=RIGHT(L466)),"正确","错误")))</f>
        <v/>
      </c>
      <c r="AO466" s="69" t="str">
        <f>IF(AB466="","",IF(AB466=INDEX(cs!$AL$1:$AL$242,MATCH(AC466,cs!$AM$1:$AM$242,0)),"正确","请核对"))</f>
        <v/>
      </c>
    </row>
    <row r="467" ht="15.6" spans="1:41">
      <c r="A467" s="18" t="str">
        <f t="shared" si="68"/>
        <v/>
      </c>
      <c r="B467" s="19"/>
      <c r="C467" s="20"/>
      <c r="D467" s="20"/>
      <c r="E467" s="21"/>
      <c r="F467" s="22"/>
      <c r="G467" s="22"/>
      <c r="H467" s="22"/>
      <c r="I467" s="33"/>
      <c r="J467" s="34"/>
      <c r="K467" s="34"/>
      <c r="L467" s="34"/>
      <c r="M467" s="35" t="str">
        <f t="shared" si="69"/>
        <v/>
      </c>
      <c r="N467" s="35" t="str">
        <f t="shared" si="70"/>
        <v/>
      </c>
      <c r="O467" s="35" t="str">
        <f t="shared" si="71"/>
        <v/>
      </c>
      <c r="P467" s="35" t="str">
        <f t="shared" si="72"/>
        <v/>
      </c>
      <c r="Q467" s="45"/>
      <c r="R467" s="45"/>
      <c r="S467" s="45"/>
      <c r="T467" s="46"/>
      <c r="U467" s="46"/>
      <c r="V467" s="33"/>
      <c r="W467" s="34"/>
      <c r="X467" s="22"/>
      <c r="Y467" s="22"/>
      <c r="Z467" s="54"/>
      <c r="AA467" s="22"/>
      <c r="AB467" s="22"/>
      <c r="AC467" s="55"/>
      <c r="AD467" s="56"/>
      <c r="AE467" s="56"/>
      <c r="AF467" s="56"/>
      <c r="AG467" s="56"/>
      <c r="AH467" s="64" t="str">
        <f t="shared" si="73"/>
        <v/>
      </c>
      <c r="AI467" s="63" t="str">
        <f t="shared" si="74"/>
        <v/>
      </c>
      <c r="AJ467" s="63" t="str">
        <f>IF(G467="","",IF(LEN(G467)&lt;&gt;18,"位数不对",IF(AND(LEN(G467)=18,MID("10X98765432",MOD(SUM(MID(G467,{1;2;3;4;5;6;7;8;9;10;11;12;13;14;15;16;17},1)*2^(18-{1;2;3;4;5;6;7;8;9;10;11;12;13;14;15;16;17})),11)+1,1)=RIGHT(G467)),"正确","错误")))</f>
        <v/>
      </c>
      <c r="AK467" s="65" t="str">
        <f ca="1" t="shared" si="75"/>
        <v/>
      </c>
      <c r="AL467" s="63" t="str">
        <f t="shared" si="76"/>
        <v/>
      </c>
      <c r="AM467" s="63" t="str">
        <f>IF(J467="","",IF(LEN(J467)&lt;&gt;18,"位数不对",IF(AND(LEN(J467)=18,MID("10X98765432",MOD(SUM(MID(J467,{1;2;3;4;5;6;7;8;9;10;11;12;13;14;15;16;17},1)*2^(18-{1;2;3;4;5;6;7;8;9;10;11;12;13;14;15;16;17})),11)+1,1)=RIGHT(J467)),"正确","错误")))</f>
        <v/>
      </c>
      <c r="AN467" s="63" t="str">
        <f>IF(L467="","",IF(LEN(L467)&lt;&gt;18,"位数不对",IF(AND(LEN(L467)=18,MID("10X98765432",MOD(SUM(MID(L467,{1;2;3;4;5;6;7;8;9;10;11;12;13;14;15;16;17},1)*2^(18-{1;2;3;4;5;6;7;8;9;10;11;12;13;14;15;16;17})),11)+1,1)=RIGHT(L467)),"正确","错误")))</f>
        <v/>
      </c>
      <c r="AO467" s="69" t="str">
        <f>IF(AB467="","",IF(AB467=INDEX(cs!$AL$1:$AL$242,MATCH(AC467,cs!$AM$1:$AM$242,0)),"正确","请核对"))</f>
        <v/>
      </c>
    </row>
    <row r="468" ht="15.6" spans="1:41">
      <c r="A468" s="18" t="str">
        <f t="shared" si="68"/>
        <v/>
      </c>
      <c r="B468" s="19"/>
      <c r="C468" s="20"/>
      <c r="D468" s="20"/>
      <c r="E468" s="21"/>
      <c r="F468" s="22"/>
      <c r="G468" s="22"/>
      <c r="H468" s="22"/>
      <c r="I468" s="33"/>
      <c r="J468" s="34"/>
      <c r="K468" s="34"/>
      <c r="L468" s="34"/>
      <c r="M468" s="35" t="str">
        <f t="shared" si="69"/>
        <v/>
      </c>
      <c r="N468" s="35" t="str">
        <f t="shared" si="70"/>
        <v/>
      </c>
      <c r="O468" s="35" t="str">
        <f t="shared" si="71"/>
        <v/>
      </c>
      <c r="P468" s="35" t="str">
        <f t="shared" si="72"/>
        <v/>
      </c>
      <c r="Q468" s="45"/>
      <c r="R468" s="45"/>
      <c r="S468" s="45"/>
      <c r="T468" s="46"/>
      <c r="U468" s="46"/>
      <c r="V468" s="33"/>
      <c r="W468" s="34"/>
      <c r="X468" s="22"/>
      <c r="Y468" s="22"/>
      <c r="Z468" s="54"/>
      <c r="AA468" s="22"/>
      <c r="AB468" s="22"/>
      <c r="AC468" s="55"/>
      <c r="AD468" s="56"/>
      <c r="AE468" s="56"/>
      <c r="AF468" s="56"/>
      <c r="AG468" s="56"/>
      <c r="AH468" s="64" t="str">
        <f t="shared" si="73"/>
        <v/>
      </c>
      <c r="AI468" s="63" t="str">
        <f t="shared" si="74"/>
        <v/>
      </c>
      <c r="AJ468" s="63" t="str">
        <f>IF(G468="","",IF(LEN(G468)&lt;&gt;18,"位数不对",IF(AND(LEN(G468)=18,MID("10X98765432",MOD(SUM(MID(G468,{1;2;3;4;5;6;7;8;9;10;11;12;13;14;15;16;17},1)*2^(18-{1;2;3;4;5;6;7;8;9;10;11;12;13;14;15;16;17})),11)+1,1)=RIGHT(G468)),"正确","错误")))</f>
        <v/>
      </c>
      <c r="AK468" s="65" t="str">
        <f ca="1" t="shared" si="75"/>
        <v/>
      </c>
      <c r="AL468" s="63" t="str">
        <f t="shared" si="76"/>
        <v/>
      </c>
      <c r="AM468" s="63" t="str">
        <f>IF(J468="","",IF(LEN(J468)&lt;&gt;18,"位数不对",IF(AND(LEN(J468)=18,MID("10X98765432",MOD(SUM(MID(J468,{1;2;3;4;5;6;7;8;9;10;11;12;13;14;15;16;17},1)*2^(18-{1;2;3;4;5;6;7;8;9;10;11;12;13;14;15;16;17})),11)+1,1)=RIGHT(J468)),"正确","错误")))</f>
        <v/>
      </c>
      <c r="AN468" s="63" t="str">
        <f>IF(L468="","",IF(LEN(L468)&lt;&gt;18,"位数不对",IF(AND(LEN(L468)=18,MID("10X98765432",MOD(SUM(MID(L468,{1;2;3;4;5;6;7;8;9;10;11;12;13;14;15;16;17},1)*2^(18-{1;2;3;4;5;6;7;8;9;10;11;12;13;14;15;16;17})),11)+1,1)=RIGHT(L468)),"正确","错误")))</f>
        <v/>
      </c>
      <c r="AO468" s="69" t="str">
        <f>IF(AB468="","",IF(AB468=INDEX(cs!$AL$1:$AL$242,MATCH(AC468,cs!$AM$1:$AM$242,0)),"正确","请核对"))</f>
        <v/>
      </c>
    </row>
    <row r="469" ht="15.6" spans="1:41">
      <c r="A469" s="18" t="str">
        <f t="shared" si="68"/>
        <v/>
      </c>
      <c r="B469" s="19"/>
      <c r="C469" s="20"/>
      <c r="D469" s="20"/>
      <c r="E469" s="21"/>
      <c r="F469" s="22"/>
      <c r="G469" s="22"/>
      <c r="H469" s="22"/>
      <c r="I469" s="33"/>
      <c r="J469" s="34"/>
      <c r="K469" s="34"/>
      <c r="L469" s="34"/>
      <c r="M469" s="35" t="str">
        <f t="shared" si="69"/>
        <v/>
      </c>
      <c r="N469" s="35" t="str">
        <f t="shared" si="70"/>
        <v/>
      </c>
      <c r="O469" s="35" t="str">
        <f t="shared" si="71"/>
        <v/>
      </c>
      <c r="P469" s="35" t="str">
        <f t="shared" si="72"/>
        <v/>
      </c>
      <c r="Q469" s="45"/>
      <c r="R469" s="45"/>
      <c r="S469" s="45"/>
      <c r="T469" s="46"/>
      <c r="U469" s="46"/>
      <c r="V469" s="33"/>
      <c r="W469" s="34"/>
      <c r="X469" s="22"/>
      <c r="Y469" s="22"/>
      <c r="Z469" s="54"/>
      <c r="AA469" s="22"/>
      <c r="AB469" s="22"/>
      <c r="AC469" s="55"/>
      <c r="AD469" s="56"/>
      <c r="AE469" s="56"/>
      <c r="AF469" s="56"/>
      <c r="AG469" s="56"/>
      <c r="AH469" s="64" t="str">
        <f t="shared" si="73"/>
        <v/>
      </c>
      <c r="AI469" s="63" t="str">
        <f t="shared" si="74"/>
        <v/>
      </c>
      <c r="AJ469" s="63" t="str">
        <f>IF(G469="","",IF(LEN(G469)&lt;&gt;18,"位数不对",IF(AND(LEN(G469)=18,MID("10X98765432",MOD(SUM(MID(G469,{1;2;3;4;5;6;7;8;9;10;11;12;13;14;15;16;17},1)*2^(18-{1;2;3;4;5;6;7;8;9;10;11;12;13;14;15;16;17})),11)+1,1)=RIGHT(G469)),"正确","错误")))</f>
        <v/>
      </c>
      <c r="AK469" s="65" t="str">
        <f ca="1" t="shared" si="75"/>
        <v/>
      </c>
      <c r="AL469" s="63" t="str">
        <f t="shared" si="76"/>
        <v/>
      </c>
      <c r="AM469" s="63" t="str">
        <f>IF(J469="","",IF(LEN(J469)&lt;&gt;18,"位数不对",IF(AND(LEN(J469)=18,MID("10X98765432",MOD(SUM(MID(J469,{1;2;3;4;5;6;7;8;9;10;11;12;13;14;15;16;17},1)*2^(18-{1;2;3;4;5;6;7;8;9;10;11;12;13;14;15;16;17})),11)+1,1)=RIGHT(J469)),"正确","错误")))</f>
        <v/>
      </c>
      <c r="AN469" s="63" t="str">
        <f>IF(L469="","",IF(LEN(L469)&lt;&gt;18,"位数不对",IF(AND(LEN(L469)=18,MID("10X98765432",MOD(SUM(MID(L469,{1;2;3;4;5;6;7;8;9;10;11;12;13;14;15;16;17},1)*2^(18-{1;2;3;4;5;6;7;8;9;10;11;12;13;14;15;16;17})),11)+1,1)=RIGHT(L469)),"正确","错误")))</f>
        <v/>
      </c>
      <c r="AO469" s="69" t="str">
        <f>IF(AB469="","",IF(AB469=INDEX(cs!$AL$1:$AL$242,MATCH(AC469,cs!$AM$1:$AM$242,0)),"正确","请核对"))</f>
        <v/>
      </c>
    </row>
    <row r="470" ht="15.6" spans="1:41">
      <c r="A470" s="18" t="str">
        <f t="shared" si="68"/>
        <v/>
      </c>
      <c r="B470" s="19"/>
      <c r="C470" s="20"/>
      <c r="D470" s="20"/>
      <c r="E470" s="21"/>
      <c r="F470" s="22"/>
      <c r="G470" s="22"/>
      <c r="H470" s="22"/>
      <c r="I470" s="33"/>
      <c r="J470" s="34"/>
      <c r="K470" s="34"/>
      <c r="L470" s="34"/>
      <c r="M470" s="35" t="str">
        <f t="shared" si="69"/>
        <v/>
      </c>
      <c r="N470" s="35" t="str">
        <f t="shared" si="70"/>
        <v/>
      </c>
      <c r="O470" s="35" t="str">
        <f t="shared" si="71"/>
        <v/>
      </c>
      <c r="P470" s="35" t="str">
        <f t="shared" si="72"/>
        <v/>
      </c>
      <c r="Q470" s="45"/>
      <c r="R470" s="45"/>
      <c r="S470" s="45"/>
      <c r="T470" s="46"/>
      <c r="U470" s="46"/>
      <c r="V470" s="33"/>
      <c r="W470" s="34"/>
      <c r="X470" s="22"/>
      <c r="Y470" s="22"/>
      <c r="Z470" s="54"/>
      <c r="AA470" s="22"/>
      <c r="AB470" s="22"/>
      <c r="AC470" s="55"/>
      <c r="AD470" s="56"/>
      <c r="AE470" s="56"/>
      <c r="AF470" s="56"/>
      <c r="AG470" s="56"/>
      <c r="AH470" s="64" t="str">
        <f t="shared" si="73"/>
        <v/>
      </c>
      <c r="AI470" s="63" t="str">
        <f t="shared" si="74"/>
        <v/>
      </c>
      <c r="AJ470" s="63" t="str">
        <f>IF(G470="","",IF(LEN(G470)&lt;&gt;18,"位数不对",IF(AND(LEN(G470)=18,MID("10X98765432",MOD(SUM(MID(G470,{1;2;3;4;5;6;7;8;9;10;11;12;13;14;15;16;17},1)*2^(18-{1;2;3;4;5;6;7;8;9;10;11;12;13;14;15;16;17})),11)+1,1)=RIGHT(G470)),"正确","错误")))</f>
        <v/>
      </c>
      <c r="AK470" s="65" t="str">
        <f ca="1" t="shared" si="75"/>
        <v/>
      </c>
      <c r="AL470" s="63" t="str">
        <f t="shared" si="76"/>
        <v/>
      </c>
      <c r="AM470" s="63" t="str">
        <f>IF(J470="","",IF(LEN(J470)&lt;&gt;18,"位数不对",IF(AND(LEN(J470)=18,MID("10X98765432",MOD(SUM(MID(J470,{1;2;3;4;5;6;7;8;9;10;11;12;13;14;15;16;17},1)*2^(18-{1;2;3;4;5;6;7;8;9;10;11;12;13;14;15;16;17})),11)+1,1)=RIGHT(J470)),"正确","错误")))</f>
        <v/>
      </c>
      <c r="AN470" s="63" t="str">
        <f>IF(L470="","",IF(LEN(L470)&lt;&gt;18,"位数不对",IF(AND(LEN(L470)=18,MID("10X98765432",MOD(SUM(MID(L470,{1;2;3;4;5;6;7;8;9;10;11;12;13;14;15;16;17},1)*2^(18-{1;2;3;4;5;6;7;8;9;10;11;12;13;14;15;16;17})),11)+1,1)=RIGHT(L470)),"正确","错误")))</f>
        <v/>
      </c>
      <c r="AO470" s="69" t="str">
        <f>IF(AB470="","",IF(AB470=INDEX(cs!$AL$1:$AL$242,MATCH(AC470,cs!$AM$1:$AM$242,0)),"正确","请核对"))</f>
        <v/>
      </c>
    </row>
    <row r="471" ht="15.6" spans="1:41">
      <c r="A471" s="18" t="str">
        <f t="shared" si="68"/>
        <v/>
      </c>
      <c r="B471" s="19"/>
      <c r="C471" s="20"/>
      <c r="D471" s="20"/>
      <c r="E471" s="21"/>
      <c r="F471" s="22"/>
      <c r="G471" s="22"/>
      <c r="H471" s="22"/>
      <c r="I471" s="33"/>
      <c r="J471" s="34"/>
      <c r="K471" s="34"/>
      <c r="L471" s="34"/>
      <c r="M471" s="35" t="str">
        <f t="shared" si="69"/>
        <v/>
      </c>
      <c r="N471" s="35" t="str">
        <f t="shared" si="70"/>
        <v/>
      </c>
      <c r="O471" s="35" t="str">
        <f t="shared" si="71"/>
        <v/>
      </c>
      <c r="P471" s="35" t="str">
        <f t="shared" si="72"/>
        <v/>
      </c>
      <c r="Q471" s="45"/>
      <c r="R471" s="45"/>
      <c r="S471" s="45"/>
      <c r="T471" s="46"/>
      <c r="U471" s="46"/>
      <c r="V471" s="33"/>
      <c r="W471" s="34"/>
      <c r="X471" s="22"/>
      <c r="Y471" s="22"/>
      <c r="Z471" s="54"/>
      <c r="AA471" s="22"/>
      <c r="AB471" s="22"/>
      <c r="AC471" s="55"/>
      <c r="AD471" s="56"/>
      <c r="AE471" s="56"/>
      <c r="AF471" s="56"/>
      <c r="AG471" s="56"/>
      <c r="AH471" s="64" t="str">
        <f t="shared" si="73"/>
        <v/>
      </c>
      <c r="AI471" s="63" t="str">
        <f t="shared" si="74"/>
        <v/>
      </c>
      <c r="AJ471" s="63" t="str">
        <f>IF(G471="","",IF(LEN(G471)&lt;&gt;18,"位数不对",IF(AND(LEN(G471)=18,MID("10X98765432",MOD(SUM(MID(G471,{1;2;3;4;5;6;7;8;9;10;11;12;13;14;15;16;17},1)*2^(18-{1;2;3;4;5;6;7;8;9;10;11;12;13;14;15;16;17})),11)+1,1)=RIGHT(G471)),"正确","错误")))</f>
        <v/>
      </c>
      <c r="AK471" s="65" t="str">
        <f ca="1" t="shared" si="75"/>
        <v/>
      </c>
      <c r="AL471" s="63" t="str">
        <f t="shared" si="76"/>
        <v/>
      </c>
      <c r="AM471" s="63" t="str">
        <f>IF(J471="","",IF(LEN(J471)&lt;&gt;18,"位数不对",IF(AND(LEN(J471)=18,MID("10X98765432",MOD(SUM(MID(J471,{1;2;3;4;5;6;7;8;9;10;11;12;13;14;15;16;17},1)*2^(18-{1;2;3;4;5;6;7;8;9;10;11;12;13;14;15;16;17})),11)+1,1)=RIGHT(J471)),"正确","错误")))</f>
        <v/>
      </c>
      <c r="AN471" s="63" t="str">
        <f>IF(L471="","",IF(LEN(L471)&lt;&gt;18,"位数不对",IF(AND(LEN(L471)=18,MID("10X98765432",MOD(SUM(MID(L471,{1;2;3;4;5;6;7;8;9;10;11;12;13;14;15;16;17},1)*2^(18-{1;2;3;4;5;6;7;8;9;10;11;12;13;14;15;16;17})),11)+1,1)=RIGHT(L471)),"正确","错误")))</f>
        <v/>
      </c>
      <c r="AO471" s="69" t="str">
        <f>IF(AB471="","",IF(AB471=INDEX(cs!$AL$1:$AL$242,MATCH(AC471,cs!$AM$1:$AM$242,0)),"正确","请核对"))</f>
        <v/>
      </c>
    </row>
    <row r="472" ht="15.6" spans="1:41">
      <c r="A472" s="18" t="str">
        <f t="shared" si="68"/>
        <v/>
      </c>
      <c r="B472" s="19"/>
      <c r="C472" s="20"/>
      <c r="D472" s="20"/>
      <c r="E472" s="21"/>
      <c r="F472" s="22"/>
      <c r="G472" s="22"/>
      <c r="H472" s="22"/>
      <c r="I472" s="33"/>
      <c r="J472" s="34"/>
      <c r="K472" s="34"/>
      <c r="L472" s="34"/>
      <c r="M472" s="35" t="str">
        <f t="shared" si="69"/>
        <v/>
      </c>
      <c r="N472" s="35" t="str">
        <f t="shared" si="70"/>
        <v/>
      </c>
      <c r="O472" s="35" t="str">
        <f t="shared" si="71"/>
        <v/>
      </c>
      <c r="P472" s="35" t="str">
        <f t="shared" si="72"/>
        <v/>
      </c>
      <c r="Q472" s="45"/>
      <c r="R472" s="45"/>
      <c r="S472" s="45"/>
      <c r="T472" s="46"/>
      <c r="U472" s="46"/>
      <c r="V472" s="33"/>
      <c r="W472" s="34"/>
      <c r="X472" s="22"/>
      <c r="Y472" s="22"/>
      <c r="Z472" s="54"/>
      <c r="AA472" s="22"/>
      <c r="AB472" s="22"/>
      <c r="AC472" s="55"/>
      <c r="AD472" s="56"/>
      <c r="AE472" s="56"/>
      <c r="AF472" s="56"/>
      <c r="AG472" s="56"/>
      <c r="AH472" s="64" t="str">
        <f t="shared" si="73"/>
        <v/>
      </c>
      <c r="AI472" s="63" t="str">
        <f t="shared" si="74"/>
        <v/>
      </c>
      <c r="AJ472" s="63" t="str">
        <f>IF(G472="","",IF(LEN(G472)&lt;&gt;18,"位数不对",IF(AND(LEN(G472)=18,MID("10X98765432",MOD(SUM(MID(G472,{1;2;3;4;5;6;7;8;9;10;11;12;13;14;15;16;17},1)*2^(18-{1;2;3;4;5;6;7;8;9;10;11;12;13;14;15;16;17})),11)+1,1)=RIGHT(G472)),"正确","错误")))</f>
        <v/>
      </c>
      <c r="AK472" s="65" t="str">
        <f ca="1" t="shared" si="75"/>
        <v/>
      </c>
      <c r="AL472" s="63" t="str">
        <f t="shared" si="76"/>
        <v/>
      </c>
      <c r="AM472" s="63" t="str">
        <f>IF(J472="","",IF(LEN(J472)&lt;&gt;18,"位数不对",IF(AND(LEN(J472)=18,MID("10X98765432",MOD(SUM(MID(J472,{1;2;3;4;5;6;7;8;9;10;11;12;13;14;15;16;17},1)*2^(18-{1;2;3;4;5;6;7;8;9;10;11;12;13;14;15;16;17})),11)+1,1)=RIGHT(J472)),"正确","错误")))</f>
        <v/>
      </c>
      <c r="AN472" s="63" t="str">
        <f>IF(L472="","",IF(LEN(L472)&lt;&gt;18,"位数不对",IF(AND(LEN(L472)=18,MID("10X98765432",MOD(SUM(MID(L472,{1;2;3;4;5;6;7;8;9;10;11;12;13;14;15;16;17},1)*2^(18-{1;2;3;4;5;6;7;8;9;10;11;12;13;14;15;16;17})),11)+1,1)=RIGHT(L472)),"正确","错误")))</f>
        <v/>
      </c>
      <c r="AO472" s="69" t="str">
        <f>IF(AB472="","",IF(AB472=INDEX(cs!$AL$1:$AL$242,MATCH(AC472,cs!$AM$1:$AM$242,0)),"正确","请核对"))</f>
        <v/>
      </c>
    </row>
    <row r="473" ht="15.6" spans="1:41">
      <c r="A473" s="18" t="str">
        <f t="shared" si="68"/>
        <v/>
      </c>
      <c r="B473" s="19"/>
      <c r="C473" s="20"/>
      <c r="D473" s="20"/>
      <c r="E473" s="21"/>
      <c r="F473" s="22"/>
      <c r="G473" s="22"/>
      <c r="H473" s="22"/>
      <c r="I473" s="33"/>
      <c r="J473" s="34"/>
      <c r="K473" s="34"/>
      <c r="L473" s="34"/>
      <c r="M473" s="35" t="str">
        <f t="shared" si="69"/>
        <v/>
      </c>
      <c r="N473" s="35" t="str">
        <f t="shared" si="70"/>
        <v/>
      </c>
      <c r="O473" s="35" t="str">
        <f t="shared" si="71"/>
        <v/>
      </c>
      <c r="P473" s="35" t="str">
        <f t="shared" si="72"/>
        <v/>
      </c>
      <c r="Q473" s="45"/>
      <c r="R473" s="45"/>
      <c r="S473" s="45"/>
      <c r="T473" s="46"/>
      <c r="U473" s="46"/>
      <c r="V473" s="33"/>
      <c r="W473" s="34"/>
      <c r="X473" s="22"/>
      <c r="Y473" s="22"/>
      <c r="Z473" s="54"/>
      <c r="AA473" s="22"/>
      <c r="AB473" s="22"/>
      <c r="AC473" s="55"/>
      <c r="AD473" s="56"/>
      <c r="AE473" s="56"/>
      <c r="AF473" s="56"/>
      <c r="AG473" s="56"/>
      <c r="AH473" s="64" t="str">
        <f t="shared" si="73"/>
        <v/>
      </c>
      <c r="AI473" s="63" t="str">
        <f t="shared" si="74"/>
        <v/>
      </c>
      <c r="AJ473" s="63" t="str">
        <f>IF(G473="","",IF(LEN(G473)&lt;&gt;18,"位数不对",IF(AND(LEN(G473)=18,MID("10X98765432",MOD(SUM(MID(G473,{1;2;3;4;5;6;7;8;9;10;11;12;13;14;15;16;17},1)*2^(18-{1;2;3;4;5;6;7;8;9;10;11;12;13;14;15;16;17})),11)+1,1)=RIGHT(G473)),"正确","错误")))</f>
        <v/>
      </c>
      <c r="AK473" s="65" t="str">
        <f ca="1" t="shared" si="75"/>
        <v/>
      </c>
      <c r="AL473" s="63" t="str">
        <f t="shared" si="76"/>
        <v/>
      </c>
      <c r="AM473" s="63" t="str">
        <f>IF(J473="","",IF(LEN(J473)&lt;&gt;18,"位数不对",IF(AND(LEN(J473)=18,MID("10X98765432",MOD(SUM(MID(J473,{1;2;3;4;5;6;7;8;9;10;11;12;13;14;15;16;17},1)*2^(18-{1;2;3;4;5;6;7;8;9;10;11;12;13;14;15;16;17})),11)+1,1)=RIGHT(J473)),"正确","错误")))</f>
        <v/>
      </c>
      <c r="AN473" s="63" t="str">
        <f>IF(L473="","",IF(LEN(L473)&lt;&gt;18,"位数不对",IF(AND(LEN(L473)=18,MID("10X98765432",MOD(SUM(MID(L473,{1;2;3;4;5;6;7;8;9;10;11;12;13;14;15;16;17},1)*2^(18-{1;2;3;4;5;6;7;8;9;10;11;12;13;14;15;16;17})),11)+1,1)=RIGHT(L473)),"正确","错误")))</f>
        <v/>
      </c>
      <c r="AO473" s="69" t="str">
        <f>IF(AB473="","",IF(AB473=INDEX(cs!$AL$1:$AL$242,MATCH(AC473,cs!$AM$1:$AM$242,0)),"正确","请核对"))</f>
        <v/>
      </c>
    </row>
    <row r="474" ht="15.6" spans="1:41">
      <c r="A474" s="18" t="str">
        <f t="shared" si="68"/>
        <v/>
      </c>
      <c r="B474" s="19"/>
      <c r="C474" s="20"/>
      <c r="D474" s="20"/>
      <c r="E474" s="21"/>
      <c r="F474" s="22"/>
      <c r="G474" s="22"/>
      <c r="H474" s="22"/>
      <c r="I474" s="33"/>
      <c r="J474" s="34"/>
      <c r="K474" s="34"/>
      <c r="L474" s="34"/>
      <c r="M474" s="35" t="str">
        <f t="shared" si="69"/>
        <v/>
      </c>
      <c r="N474" s="35" t="str">
        <f t="shared" si="70"/>
        <v/>
      </c>
      <c r="O474" s="35" t="str">
        <f t="shared" si="71"/>
        <v/>
      </c>
      <c r="P474" s="35" t="str">
        <f t="shared" si="72"/>
        <v/>
      </c>
      <c r="Q474" s="45"/>
      <c r="R474" s="45"/>
      <c r="S474" s="45"/>
      <c r="T474" s="46"/>
      <c r="U474" s="46"/>
      <c r="V474" s="33"/>
      <c r="W474" s="34"/>
      <c r="X474" s="22"/>
      <c r="Y474" s="22"/>
      <c r="Z474" s="54"/>
      <c r="AA474" s="22"/>
      <c r="AB474" s="22"/>
      <c r="AC474" s="55"/>
      <c r="AD474" s="56"/>
      <c r="AE474" s="56"/>
      <c r="AF474" s="56"/>
      <c r="AG474" s="56"/>
      <c r="AH474" s="64" t="str">
        <f t="shared" si="73"/>
        <v/>
      </c>
      <c r="AI474" s="63" t="str">
        <f t="shared" si="74"/>
        <v/>
      </c>
      <c r="AJ474" s="63" t="str">
        <f>IF(G474="","",IF(LEN(G474)&lt;&gt;18,"位数不对",IF(AND(LEN(G474)=18,MID("10X98765432",MOD(SUM(MID(G474,{1;2;3;4;5;6;7;8;9;10;11;12;13;14;15;16;17},1)*2^(18-{1;2;3;4;5;6;7;8;9;10;11;12;13;14;15;16;17})),11)+1,1)=RIGHT(G474)),"正确","错误")))</f>
        <v/>
      </c>
      <c r="AK474" s="65" t="str">
        <f ca="1" t="shared" si="75"/>
        <v/>
      </c>
      <c r="AL474" s="63" t="str">
        <f t="shared" si="76"/>
        <v/>
      </c>
      <c r="AM474" s="63" t="str">
        <f>IF(J474="","",IF(LEN(J474)&lt;&gt;18,"位数不对",IF(AND(LEN(J474)=18,MID("10X98765432",MOD(SUM(MID(J474,{1;2;3;4;5;6;7;8;9;10;11;12;13;14;15;16;17},1)*2^(18-{1;2;3;4;5;6;7;8;9;10;11;12;13;14;15;16;17})),11)+1,1)=RIGHT(J474)),"正确","错误")))</f>
        <v/>
      </c>
      <c r="AN474" s="63" t="str">
        <f>IF(L474="","",IF(LEN(L474)&lt;&gt;18,"位数不对",IF(AND(LEN(L474)=18,MID("10X98765432",MOD(SUM(MID(L474,{1;2;3;4;5;6;7;8;9;10;11;12;13;14;15;16;17},1)*2^(18-{1;2;3;4;5;6;7;8;9;10;11;12;13;14;15;16;17})),11)+1,1)=RIGHT(L474)),"正确","错误")))</f>
        <v/>
      </c>
      <c r="AO474" s="69" t="str">
        <f>IF(AB474="","",IF(AB474=INDEX(cs!$AL$1:$AL$242,MATCH(AC474,cs!$AM$1:$AM$242,0)),"正确","请核对"))</f>
        <v/>
      </c>
    </row>
    <row r="475" ht="15.6" spans="1:41">
      <c r="A475" s="18" t="str">
        <f t="shared" si="68"/>
        <v/>
      </c>
      <c r="B475" s="19"/>
      <c r="C475" s="20"/>
      <c r="D475" s="20"/>
      <c r="E475" s="21"/>
      <c r="F475" s="22"/>
      <c r="G475" s="22"/>
      <c r="H475" s="22"/>
      <c r="I475" s="33"/>
      <c r="J475" s="34"/>
      <c r="K475" s="34"/>
      <c r="L475" s="34"/>
      <c r="M475" s="35" t="str">
        <f t="shared" si="69"/>
        <v/>
      </c>
      <c r="N475" s="35" t="str">
        <f t="shared" si="70"/>
        <v/>
      </c>
      <c r="O475" s="35" t="str">
        <f t="shared" si="71"/>
        <v/>
      </c>
      <c r="P475" s="35" t="str">
        <f t="shared" si="72"/>
        <v/>
      </c>
      <c r="Q475" s="45"/>
      <c r="R475" s="45"/>
      <c r="S475" s="45"/>
      <c r="T475" s="46"/>
      <c r="U475" s="46"/>
      <c r="V475" s="33"/>
      <c r="W475" s="34"/>
      <c r="X475" s="22"/>
      <c r="Y475" s="22"/>
      <c r="Z475" s="54"/>
      <c r="AA475" s="22"/>
      <c r="AB475" s="22"/>
      <c r="AC475" s="55"/>
      <c r="AD475" s="56"/>
      <c r="AE475" s="56"/>
      <c r="AF475" s="56"/>
      <c r="AG475" s="56"/>
      <c r="AH475" s="64" t="str">
        <f t="shared" si="73"/>
        <v/>
      </c>
      <c r="AI475" s="63" t="str">
        <f t="shared" si="74"/>
        <v/>
      </c>
      <c r="AJ475" s="63" t="str">
        <f>IF(G475="","",IF(LEN(G475)&lt;&gt;18,"位数不对",IF(AND(LEN(G475)=18,MID("10X98765432",MOD(SUM(MID(G475,{1;2;3;4;5;6;7;8;9;10;11;12;13;14;15;16;17},1)*2^(18-{1;2;3;4;5;6;7;8;9;10;11;12;13;14;15;16;17})),11)+1,1)=RIGHT(G475)),"正确","错误")))</f>
        <v/>
      </c>
      <c r="AK475" s="65" t="str">
        <f ca="1" t="shared" si="75"/>
        <v/>
      </c>
      <c r="AL475" s="63" t="str">
        <f t="shared" si="76"/>
        <v/>
      </c>
      <c r="AM475" s="63" t="str">
        <f>IF(J475="","",IF(LEN(J475)&lt;&gt;18,"位数不对",IF(AND(LEN(J475)=18,MID("10X98765432",MOD(SUM(MID(J475,{1;2;3;4;5;6;7;8;9;10;11;12;13;14;15;16;17},1)*2^(18-{1;2;3;4;5;6;7;8;9;10;11;12;13;14;15;16;17})),11)+1,1)=RIGHT(J475)),"正确","错误")))</f>
        <v/>
      </c>
      <c r="AN475" s="63" t="str">
        <f>IF(L475="","",IF(LEN(L475)&lt;&gt;18,"位数不对",IF(AND(LEN(L475)=18,MID("10X98765432",MOD(SUM(MID(L475,{1;2;3;4;5;6;7;8;9;10;11;12;13;14;15;16;17},1)*2^(18-{1;2;3;4;5;6;7;8;9;10;11;12;13;14;15;16;17})),11)+1,1)=RIGHT(L475)),"正确","错误")))</f>
        <v/>
      </c>
      <c r="AO475" s="69" t="str">
        <f>IF(AB475="","",IF(AB475=INDEX(cs!$AL$1:$AL$242,MATCH(AC475,cs!$AM$1:$AM$242,0)),"正确","请核对"))</f>
        <v/>
      </c>
    </row>
    <row r="476" ht="15.6" spans="1:41">
      <c r="A476" s="18" t="str">
        <f t="shared" si="68"/>
        <v/>
      </c>
      <c r="B476" s="19"/>
      <c r="C476" s="20"/>
      <c r="D476" s="20"/>
      <c r="E476" s="21"/>
      <c r="F476" s="22"/>
      <c r="G476" s="22"/>
      <c r="H476" s="22"/>
      <c r="I476" s="33"/>
      <c r="J476" s="34"/>
      <c r="K476" s="34"/>
      <c r="L476" s="34"/>
      <c r="M476" s="35" t="str">
        <f t="shared" si="69"/>
        <v/>
      </c>
      <c r="N476" s="35" t="str">
        <f t="shared" si="70"/>
        <v/>
      </c>
      <c r="O476" s="35" t="str">
        <f t="shared" si="71"/>
        <v/>
      </c>
      <c r="P476" s="35" t="str">
        <f t="shared" si="72"/>
        <v/>
      </c>
      <c r="Q476" s="45"/>
      <c r="R476" s="45"/>
      <c r="S476" s="45"/>
      <c r="T476" s="46"/>
      <c r="U476" s="46"/>
      <c r="V476" s="33"/>
      <c r="W476" s="34"/>
      <c r="X476" s="22"/>
      <c r="Y476" s="22"/>
      <c r="Z476" s="54"/>
      <c r="AA476" s="22"/>
      <c r="AB476" s="22"/>
      <c r="AC476" s="55"/>
      <c r="AD476" s="56"/>
      <c r="AE476" s="56"/>
      <c r="AF476" s="56"/>
      <c r="AG476" s="56"/>
      <c r="AH476" s="64" t="str">
        <f t="shared" si="73"/>
        <v/>
      </c>
      <c r="AI476" s="63" t="str">
        <f t="shared" si="74"/>
        <v/>
      </c>
      <c r="AJ476" s="63" t="str">
        <f>IF(G476="","",IF(LEN(G476)&lt;&gt;18,"位数不对",IF(AND(LEN(G476)=18,MID("10X98765432",MOD(SUM(MID(G476,{1;2;3;4;5;6;7;8;9;10;11;12;13;14;15;16;17},1)*2^(18-{1;2;3;4;5;6;7;8;9;10;11;12;13;14;15;16;17})),11)+1,1)=RIGHT(G476)),"正确","错误")))</f>
        <v/>
      </c>
      <c r="AK476" s="65" t="str">
        <f ca="1" t="shared" si="75"/>
        <v/>
      </c>
      <c r="AL476" s="63" t="str">
        <f t="shared" si="76"/>
        <v/>
      </c>
      <c r="AM476" s="63" t="str">
        <f>IF(J476="","",IF(LEN(J476)&lt;&gt;18,"位数不对",IF(AND(LEN(J476)=18,MID("10X98765432",MOD(SUM(MID(J476,{1;2;3;4;5;6;7;8;9;10;11;12;13;14;15;16;17},1)*2^(18-{1;2;3;4;5;6;7;8;9;10;11;12;13;14;15;16;17})),11)+1,1)=RIGHT(J476)),"正确","错误")))</f>
        <v/>
      </c>
      <c r="AN476" s="63" t="str">
        <f>IF(L476="","",IF(LEN(L476)&lt;&gt;18,"位数不对",IF(AND(LEN(L476)=18,MID("10X98765432",MOD(SUM(MID(L476,{1;2;3;4;5;6;7;8;9;10;11;12;13;14;15;16;17},1)*2^(18-{1;2;3;4;5;6;7;8;9;10;11;12;13;14;15;16;17})),11)+1,1)=RIGHT(L476)),"正确","错误")))</f>
        <v/>
      </c>
      <c r="AO476" s="69" t="str">
        <f>IF(AB476="","",IF(AB476=INDEX(cs!$AL$1:$AL$242,MATCH(AC476,cs!$AM$1:$AM$242,0)),"正确","请核对"))</f>
        <v/>
      </c>
    </row>
    <row r="477" ht="15.6" spans="1:41">
      <c r="A477" s="18" t="str">
        <f t="shared" si="68"/>
        <v/>
      </c>
      <c r="B477" s="19"/>
      <c r="C477" s="20"/>
      <c r="D477" s="20"/>
      <c r="E477" s="21"/>
      <c r="F477" s="22"/>
      <c r="G477" s="22"/>
      <c r="H477" s="22"/>
      <c r="I477" s="33"/>
      <c r="J477" s="34"/>
      <c r="K477" s="34"/>
      <c r="L477" s="34"/>
      <c r="M477" s="35" t="str">
        <f t="shared" si="69"/>
        <v/>
      </c>
      <c r="N477" s="35" t="str">
        <f t="shared" si="70"/>
        <v/>
      </c>
      <c r="O477" s="35" t="str">
        <f t="shared" si="71"/>
        <v/>
      </c>
      <c r="P477" s="35" t="str">
        <f t="shared" si="72"/>
        <v/>
      </c>
      <c r="Q477" s="45"/>
      <c r="R477" s="45"/>
      <c r="S477" s="45"/>
      <c r="T477" s="46"/>
      <c r="U477" s="46"/>
      <c r="V477" s="33"/>
      <c r="W477" s="34"/>
      <c r="X477" s="22"/>
      <c r="Y477" s="22"/>
      <c r="Z477" s="54"/>
      <c r="AA477" s="22"/>
      <c r="AB477" s="22"/>
      <c r="AC477" s="55"/>
      <c r="AD477" s="56"/>
      <c r="AE477" s="56"/>
      <c r="AF477" s="56"/>
      <c r="AG477" s="56"/>
      <c r="AH477" s="64" t="str">
        <f t="shared" si="73"/>
        <v/>
      </c>
      <c r="AI477" s="63" t="str">
        <f t="shared" si="74"/>
        <v/>
      </c>
      <c r="AJ477" s="63" t="str">
        <f>IF(G477="","",IF(LEN(G477)&lt;&gt;18,"位数不对",IF(AND(LEN(G477)=18,MID("10X98765432",MOD(SUM(MID(G477,{1;2;3;4;5;6;7;8;9;10;11;12;13;14;15;16;17},1)*2^(18-{1;2;3;4;5;6;7;8;9;10;11;12;13;14;15;16;17})),11)+1,1)=RIGHT(G477)),"正确","错误")))</f>
        <v/>
      </c>
      <c r="AK477" s="65" t="str">
        <f ca="1" t="shared" si="75"/>
        <v/>
      </c>
      <c r="AL477" s="63" t="str">
        <f t="shared" si="76"/>
        <v/>
      </c>
      <c r="AM477" s="63" t="str">
        <f>IF(J477="","",IF(LEN(J477)&lt;&gt;18,"位数不对",IF(AND(LEN(J477)=18,MID("10X98765432",MOD(SUM(MID(J477,{1;2;3;4;5;6;7;8;9;10;11;12;13;14;15;16;17},1)*2^(18-{1;2;3;4;5;6;7;8;9;10;11;12;13;14;15;16;17})),11)+1,1)=RIGHT(J477)),"正确","错误")))</f>
        <v/>
      </c>
      <c r="AN477" s="63" t="str">
        <f>IF(L477="","",IF(LEN(L477)&lt;&gt;18,"位数不对",IF(AND(LEN(L477)=18,MID("10X98765432",MOD(SUM(MID(L477,{1;2;3;4;5;6;7;8;9;10;11;12;13;14;15;16;17},1)*2^(18-{1;2;3;4;5;6;7;8;9;10;11;12;13;14;15;16;17})),11)+1,1)=RIGHT(L477)),"正确","错误")))</f>
        <v/>
      </c>
      <c r="AO477" s="69" t="str">
        <f>IF(AB477="","",IF(AB477=INDEX(cs!$AL$1:$AL$242,MATCH(AC477,cs!$AM$1:$AM$242,0)),"正确","请核对"))</f>
        <v/>
      </c>
    </row>
    <row r="478" ht="15.6" spans="1:41">
      <c r="A478" s="18" t="str">
        <f t="shared" si="68"/>
        <v/>
      </c>
      <c r="B478" s="19"/>
      <c r="C478" s="20"/>
      <c r="D478" s="20"/>
      <c r="E478" s="21"/>
      <c r="F478" s="22"/>
      <c r="G478" s="22"/>
      <c r="H478" s="22"/>
      <c r="I478" s="33"/>
      <c r="J478" s="34"/>
      <c r="K478" s="34"/>
      <c r="L478" s="34"/>
      <c r="M478" s="35" t="str">
        <f t="shared" si="69"/>
        <v/>
      </c>
      <c r="N478" s="35" t="str">
        <f t="shared" si="70"/>
        <v/>
      </c>
      <c r="O478" s="35" t="str">
        <f t="shared" si="71"/>
        <v/>
      </c>
      <c r="P478" s="35" t="str">
        <f t="shared" si="72"/>
        <v/>
      </c>
      <c r="Q478" s="45"/>
      <c r="R478" s="45"/>
      <c r="S478" s="45"/>
      <c r="T478" s="46"/>
      <c r="U478" s="46"/>
      <c r="V478" s="33"/>
      <c r="W478" s="34"/>
      <c r="X478" s="22"/>
      <c r="Y478" s="22"/>
      <c r="Z478" s="54"/>
      <c r="AA478" s="22"/>
      <c r="AB478" s="22"/>
      <c r="AC478" s="55"/>
      <c r="AD478" s="56"/>
      <c r="AE478" s="56"/>
      <c r="AF478" s="56"/>
      <c r="AG478" s="56"/>
      <c r="AH478" s="64" t="str">
        <f t="shared" si="73"/>
        <v/>
      </c>
      <c r="AI478" s="63" t="str">
        <f t="shared" si="74"/>
        <v/>
      </c>
      <c r="AJ478" s="63" t="str">
        <f>IF(G478="","",IF(LEN(G478)&lt;&gt;18,"位数不对",IF(AND(LEN(G478)=18,MID("10X98765432",MOD(SUM(MID(G478,{1;2;3;4;5;6;7;8;9;10;11;12;13;14;15;16;17},1)*2^(18-{1;2;3;4;5;6;7;8;9;10;11;12;13;14;15;16;17})),11)+1,1)=RIGHT(G478)),"正确","错误")))</f>
        <v/>
      </c>
      <c r="AK478" s="65" t="str">
        <f ca="1" t="shared" si="75"/>
        <v/>
      </c>
      <c r="AL478" s="63" t="str">
        <f t="shared" si="76"/>
        <v/>
      </c>
      <c r="AM478" s="63" t="str">
        <f>IF(J478="","",IF(LEN(J478)&lt;&gt;18,"位数不对",IF(AND(LEN(J478)=18,MID("10X98765432",MOD(SUM(MID(J478,{1;2;3;4;5;6;7;8;9;10;11;12;13;14;15;16;17},1)*2^(18-{1;2;3;4;5;6;7;8;9;10;11;12;13;14;15;16;17})),11)+1,1)=RIGHT(J478)),"正确","错误")))</f>
        <v/>
      </c>
      <c r="AN478" s="63" t="str">
        <f>IF(L478="","",IF(LEN(L478)&lt;&gt;18,"位数不对",IF(AND(LEN(L478)=18,MID("10X98765432",MOD(SUM(MID(L478,{1;2;3;4;5;6;7;8;9;10;11;12;13;14;15;16;17},1)*2^(18-{1;2;3;4;5;6;7;8;9;10;11;12;13;14;15;16;17})),11)+1,1)=RIGHT(L478)),"正确","错误")))</f>
        <v/>
      </c>
      <c r="AO478" s="69" t="str">
        <f>IF(AB478="","",IF(AB478=INDEX(cs!$AL$1:$AL$242,MATCH(AC478,cs!$AM$1:$AM$242,0)),"正确","请核对"))</f>
        <v/>
      </c>
    </row>
    <row r="479" ht="15.6" spans="1:41">
      <c r="A479" s="18" t="str">
        <f t="shared" si="68"/>
        <v/>
      </c>
      <c r="B479" s="19"/>
      <c r="C479" s="20"/>
      <c r="D479" s="20"/>
      <c r="E479" s="21"/>
      <c r="F479" s="22"/>
      <c r="G479" s="22"/>
      <c r="H479" s="22"/>
      <c r="I479" s="33"/>
      <c r="J479" s="34"/>
      <c r="K479" s="34"/>
      <c r="L479" s="34"/>
      <c r="M479" s="35" t="str">
        <f t="shared" si="69"/>
        <v/>
      </c>
      <c r="N479" s="35" t="str">
        <f t="shared" si="70"/>
        <v/>
      </c>
      <c r="O479" s="35" t="str">
        <f t="shared" si="71"/>
        <v/>
      </c>
      <c r="P479" s="35" t="str">
        <f t="shared" si="72"/>
        <v/>
      </c>
      <c r="Q479" s="45"/>
      <c r="R479" s="45"/>
      <c r="S479" s="45"/>
      <c r="T479" s="46"/>
      <c r="U479" s="46"/>
      <c r="V479" s="33"/>
      <c r="W479" s="34"/>
      <c r="X479" s="22"/>
      <c r="Y479" s="22"/>
      <c r="Z479" s="54"/>
      <c r="AA479" s="22"/>
      <c r="AB479" s="22"/>
      <c r="AC479" s="55"/>
      <c r="AD479" s="56"/>
      <c r="AE479" s="56"/>
      <c r="AF479" s="56"/>
      <c r="AG479" s="56"/>
      <c r="AH479" s="64" t="str">
        <f t="shared" si="73"/>
        <v/>
      </c>
      <c r="AI479" s="63" t="str">
        <f t="shared" si="74"/>
        <v/>
      </c>
      <c r="AJ479" s="63" t="str">
        <f>IF(G479="","",IF(LEN(G479)&lt;&gt;18,"位数不对",IF(AND(LEN(G479)=18,MID("10X98765432",MOD(SUM(MID(G479,{1;2;3;4;5;6;7;8;9;10;11;12;13;14;15;16;17},1)*2^(18-{1;2;3;4;5;6;7;8;9;10;11;12;13;14;15;16;17})),11)+1,1)=RIGHT(G479)),"正确","错误")))</f>
        <v/>
      </c>
      <c r="AK479" s="65" t="str">
        <f ca="1" t="shared" si="75"/>
        <v/>
      </c>
      <c r="AL479" s="63" t="str">
        <f t="shared" si="76"/>
        <v/>
      </c>
      <c r="AM479" s="63" t="str">
        <f>IF(J479="","",IF(LEN(J479)&lt;&gt;18,"位数不对",IF(AND(LEN(J479)=18,MID("10X98765432",MOD(SUM(MID(J479,{1;2;3;4;5;6;7;8;9;10;11;12;13;14;15;16;17},1)*2^(18-{1;2;3;4;5;6;7;8;9;10;11;12;13;14;15;16;17})),11)+1,1)=RIGHT(J479)),"正确","错误")))</f>
        <v/>
      </c>
      <c r="AN479" s="63" t="str">
        <f>IF(L479="","",IF(LEN(L479)&lt;&gt;18,"位数不对",IF(AND(LEN(L479)=18,MID("10X98765432",MOD(SUM(MID(L479,{1;2;3;4;5;6;7;8;9;10;11;12;13;14;15;16;17},1)*2^(18-{1;2;3;4;5;6;7;8;9;10;11;12;13;14;15;16;17})),11)+1,1)=RIGHT(L479)),"正确","错误")))</f>
        <v/>
      </c>
      <c r="AO479" s="69" t="str">
        <f>IF(AB479="","",IF(AB479=INDEX(cs!$AL$1:$AL$242,MATCH(AC479,cs!$AM$1:$AM$242,0)),"正确","请核对"))</f>
        <v/>
      </c>
    </row>
    <row r="480" ht="15.6" spans="1:41">
      <c r="A480" s="18" t="str">
        <f t="shared" si="68"/>
        <v/>
      </c>
      <c r="B480" s="19"/>
      <c r="C480" s="20"/>
      <c r="D480" s="20"/>
      <c r="E480" s="21"/>
      <c r="F480" s="22"/>
      <c r="G480" s="22"/>
      <c r="H480" s="22"/>
      <c r="I480" s="33"/>
      <c r="J480" s="34"/>
      <c r="K480" s="34"/>
      <c r="L480" s="34"/>
      <c r="M480" s="35" t="str">
        <f t="shared" si="69"/>
        <v/>
      </c>
      <c r="N480" s="35" t="str">
        <f t="shared" si="70"/>
        <v/>
      </c>
      <c r="O480" s="35" t="str">
        <f t="shared" si="71"/>
        <v/>
      </c>
      <c r="P480" s="35" t="str">
        <f t="shared" si="72"/>
        <v/>
      </c>
      <c r="Q480" s="45"/>
      <c r="R480" s="45"/>
      <c r="S480" s="45"/>
      <c r="T480" s="46"/>
      <c r="U480" s="46"/>
      <c r="V480" s="33"/>
      <c r="W480" s="34"/>
      <c r="X480" s="22"/>
      <c r="Y480" s="22"/>
      <c r="Z480" s="54"/>
      <c r="AA480" s="22"/>
      <c r="AB480" s="22"/>
      <c r="AC480" s="55"/>
      <c r="AD480" s="56"/>
      <c r="AE480" s="56"/>
      <c r="AF480" s="56"/>
      <c r="AG480" s="56"/>
      <c r="AH480" s="64" t="str">
        <f t="shared" si="73"/>
        <v/>
      </c>
      <c r="AI480" s="63" t="str">
        <f t="shared" si="74"/>
        <v/>
      </c>
      <c r="AJ480" s="63" t="str">
        <f>IF(G480="","",IF(LEN(G480)&lt;&gt;18,"位数不对",IF(AND(LEN(G480)=18,MID("10X98765432",MOD(SUM(MID(G480,{1;2;3;4;5;6;7;8;9;10;11;12;13;14;15;16;17},1)*2^(18-{1;2;3;4;5;6;7;8;9;10;11;12;13;14;15;16;17})),11)+1,1)=RIGHT(G480)),"正确","错误")))</f>
        <v/>
      </c>
      <c r="AK480" s="65" t="str">
        <f ca="1" t="shared" si="75"/>
        <v/>
      </c>
      <c r="AL480" s="63" t="str">
        <f t="shared" si="76"/>
        <v/>
      </c>
      <c r="AM480" s="63" t="str">
        <f>IF(J480="","",IF(LEN(J480)&lt;&gt;18,"位数不对",IF(AND(LEN(J480)=18,MID("10X98765432",MOD(SUM(MID(J480,{1;2;3;4;5;6;7;8;9;10;11;12;13;14;15;16;17},1)*2^(18-{1;2;3;4;5;6;7;8;9;10;11;12;13;14;15;16;17})),11)+1,1)=RIGHT(J480)),"正确","错误")))</f>
        <v/>
      </c>
      <c r="AN480" s="63" t="str">
        <f>IF(L480="","",IF(LEN(L480)&lt;&gt;18,"位数不对",IF(AND(LEN(L480)=18,MID("10X98765432",MOD(SUM(MID(L480,{1;2;3;4;5;6;7;8;9;10;11;12;13;14;15;16;17},1)*2^(18-{1;2;3;4;5;6;7;8;9;10;11;12;13;14;15;16;17})),11)+1,1)=RIGHT(L480)),"正确","错误")))</f>
        <v/>
      </c>
      <c r="AO480" s="69" t="str">
        <f>IF(AB480="","",IF(AB480=INDEX(cs!$AL$1:$AL$242,MATCH(AC480,cs!$AM$1:$AM$242,0)),"正确","请核对"))</f>
        <v/>
      </c>
    </row>
    <row r="481" ht="15.6" spans="1:41">
      <c r="A481" s="18" t="str">
        <f t="shared" si="68"/>
        <v/>
      </c>
      <c r="B481" s="19"/>
      <c r="C481" s="20"/>
      <c r="D481" s="20"/>
      <c r="E481" s="21"/>
      <c r="F481" s="22"/>
      <c r="G481" s="22"/>
      <c r="H481" s="22"/>
      <c r="I481" s="33"/>
      <c r="J481" s="34"/>
      <c r="K481" s="34"/>
      <c r="L481" s="34"/>
      <c r="M481" s="35" t="str">
        <f t="shared" si="69"/>
        <v/>
      </c>
      <c r="N481" s="35" t="str">
        <f t="shared" si="70"/>
        <v/>
      </c>
      <c r="O481" s="35" t="str">
        <f t="shared" si="71"/>
        <v/>
      </c>
      <c r="P481" s="35" t="str">
        <f t="shared" si="72"/>
        <v/>
      </c>
      <c r="Q481" s="45"/>
      <c r="R481" s="45"/>
      <c r="S481" s="45"/>
      <c r="T481" s="46"/>
      <c r="U481" s="46"/>
      <c r="V481" s="33"/>
      <c r="W481" s="34"/>
      <c r="X481" s="22"/>
      <c r="Y481" s="22"/>
      <c r="Z481" s="54"/>
      <c r="AA481" s="22"/>
      <c r="AB481" s="22"/>
      <c r="AC481" s="55"/>
      <c r="AD481" s="56"/>
      <c r="AE481" s="56"/>
      <c r="AF481" s="56"/>
      <c r="AG481" s="56"/>
      <c r="AH481" s="64" t="str">
        <f t="shared" si="73"/>
        <v/>
      </c>
      <c r="AI481" s="63" t="str">
        <f t="shared" si="74"/>
        <v/>
      </c>
      <c r="AJ481" s="63" t="str">
        <f>IF(G481="","",IF(LEN(G481)&lt;&gt;18,"位数不对",IF(AND(LEN(G481)=18,MID("10X98765432",MOD(SUM(MID(G481,{1;2;3;4;5;6;7;8;9;10;11;12;13;14;15;16;17},1)*2^(18-{1;2;3;4;5;6;7;8;9;10;11;12;13;14;15;16;17})),11)+1,1)=RIGHT(G481)),"正确","错误")))</f>
        <v/>
      </c>
      <c r="AK481" s="65" t="str">
        <f ca="1" t="shared" si="75"/>
        <v/>
      </c>
      <c r="AL481" s="63" t="str">
        <f t="shared" si="76"/>
        <v/>
      </c>
      <c r="AM481" s="63" t="str">
        <f>IF(J481="","",IF(LEN(J481)&lt;&gt;18,"位数不对",IF(AND(LEN(J481)=18,MID("10X98765432",MOD(SUM(MID(J481,{1;2;3;4;5;6;7;8;9;10;11;12;13;14;15;16;17},1)*2^(18-{1;2;3;4;5;6;7;8;9;10;11;12;13;14;15;16;17})),11)+1,1)=RIGHT(J481)),"正确","错误")))</f>
        <v/>
      </c>
      <c r="AN481" s="63" t="str">
        <f>IF(L481="","",IF(LEN(L481)&lt;&gt;18,"位数不对",IF(AND(LEN(L481)=18,MID("10X98765432",MOD(SUM(MID(L481,{1;2;3;4;5;6;7;8;9;10;11;12;13;14;15;16;17},1)*2^(18-{1;2;3;4;5;6;7;8;9;10;11;12;13;14;15;16;17})),11)+1,1)=RIGHT(L481)),"正确","错误")))</f>
        <v/>
      </c>
      <c r="AO481" s="69" t="str">
        <f>IF(AB481="","",IF(AB481=INDEX(cs!$AL$1:$AL$242,MATCH(AC481,cs!$AM$1:$AM$242,0)),"正确","请核对"))</f>
        <v/>
      </c>
    </row>
    <row r="482" ht="15.6" spans="1:41">
      <c r="A482" s="18" t="str">
        <f t="shared" si="68"/>
        <v/>
      </c>
      <c r="B482" s="19"/>
      <c r="C482" s="20"/>
      <c r="D482" s="20"/>
      <c r="E482" s="21"/>
      <c r="F482" s="22"/>
      <c r="G482" s="22"/>
      <c r="H482" s="22"/>
      <c r="I482" s="33"/>
      <c r="J482" s="34"/>
      <c r="K482" s="34"/>
      <c r="L482" s="34"/>
      <c r="M482" s="35" t="str">
        <f t="shared" si="69"/>
        <v/>
      </c>
      <c r="N482" s="35" t="str">
        <f t="shared" si="70"/>
        <v/>
      </c>
      <c r="O482" s="35" t="str">
        <f t="shared" si="71"/>
        <v/>
      </c>
      <c r="P482" s="35" t="str">
        <f t="shared" si="72"/>
        <v/>
      </c>
      <c r="Q482" s="45"/>
      <c r="R482" s="45"/>
      <c r="S482" s="45"/>
      <c r="T482" s="46"/>
      <c r="U482" s="46"/>
      <c r="V482" s="33"/>
      <c r="W482" s="34"/>
      <c r="X482" s="22"/>
      <c r="Y482" s="22"/>
      <c r="Z482" s="54"/>
      <c r="AA482" s="22"/>
      <c r="AB482" s="22"/>
      <c r="AC482" s="55"/>
      <c r="AD482" s="56"/>
      <c r="AE482" s="56"/>
      <c r="AF482" s="56"/>
      <c r="AG482" s="56"/>
      <c r="AH482" s="64" t="str">
        <f t="shared" si="73"/>
        <v/>
      </c>
      <c r="AI482" s="63" t="str">
        <f t="shared" si="74"/>
        <v/>
      </c>
      <c r="AJ482" s="63" t="str">
        <f>IF(G482="","",IF(LEN(G482)&lt;&gt;18,"位数不对",IF(AND(LEN(G482)=18,MID("10X98765432",MOD(SUM(MID(G482,{1;2;3;4;5;6;7;8;9;10;11;12;13;14;15;16;17},1)*2^(18-{1;2;3;4;5;6;7;8;9;10;11;12;13;14;15;16;17})),11)+1,1)=RIGHT(G482)),"正确","错误")))</f>
        <v/>
      </c>
      <c r="AK482" s="65" t="str">
        <f ca="1" t="shared" si="75"/>
        <v/>
      </c>
      <c r="AL482" s="63" t="str">
        <f t="shared" si="76"/>
        <v/>
      </c>
      <c r="AM482" s="63" t="str">
        <f>IF(J482="","",IF(LEN(J482)&lt;&gt;18,"位数不对",IF(AND(LEN(J482)=18,MID("10X98765432",MOD(SUM(MID(J482,{1;2;3;4;5;6;7;8;9;10;11;12;13;14;15;16;17},1)*2^(18-{1;2;3;4;5;6;7;8;9;10;11;12;13;14;15;16;17})),11)+1,1)=RIGHT(J482)),"正确","错误")))</f>
        <v/>
      </c>
      <c r="AN482" s="63" t="str">
        <f>IF(L482="","",IF(LEN(L482)&lt;&gt;18,"位数不对",IF(AND(LEN(L482)=18,MID("10X98765432",MOD(SUM(MID(L482,{1;2;3;4;5;6;7;8;9;10;11;12;13;14;15;16;17},1)*2^(18-{1;2;3;4;5;6;7;8;9;10;11;12;13;14;15;16;17})),11)+1,1)=RIGHT(L482)),"正确","错误")))</f>
        <v/>
      </c>
      <c r="AO482" s="69" t="str">
        <f>IF(AB482="","",IF(AB482=INDEX(cs!$AL$1:$AL$242,MATCH(AC482,cs!$AM$1:$AM$242,0)),"正确","请核对"))</f>
        <v/>
      </c>
    </row>
    <row r="483" ht="15.6" spans="1:41">
      <c r="A483" s="18" t="str">
        <f t="shared" si="68"/>
        <v/>
      </c>
      <c r="B483" s="19"/>
      <c r="C483" s="20"/>
      <c r="D483" s="20"/>
      <c r="E483" s="21"/>
      <c r="F483" s="22"/>
      <c r="G483" s="22"/>
      <c r="H483" s="22"/>
      <c r="I483" s="33"/>
      <c r="J483" s="34"/>
      <c r="K483" s="34"/>
      <c r="L483" s="34"/>
      <c r="M483" s="35" t="str">
        <f t="shared" si="69"/>
        <v/>
      </c>
      <c r="N483" s="35" t="str">
        <f t="shared" si="70"/>
        <v/>
      </c>
      <c r="O483" s="35" t="str">
        <f t="shared" si="71"/>
        <v/>
      </c>
      <c r="P483" s="35" t="str">
        <f t="shared" si="72"/>
        <v/>
      </c>
      <c r="Q483" s="45"/>
      <c r="R483" s="45"/>
      <c r="S483" s="45"/>
      <c r="T483" s="46"/>
      <c r="U483" s="46"/>
      <c r="V483" s="33"/>
      <c r="W483" s="34"/>
      <c r="X483" s="22"/>
      <c r="Y483" s="22"/>
      <c r="Z483" s="54"/>
      <c r="AA483" s="22"/>
      <c r="AB483" s="22"/>
      <c r="AC483" s="55"/>
      <c r="AD483" s="56"/>
      <c r="AE483" s="56"/>
      <c r="AF483" s="56"/>
      <c r="AG483" s="56"/>
      <c r="AH483" s="64" t="str">
        <f t="shared" si="73"/>
        <v/>
      </c>
      <c r="AI483" s="63" t="str">
        <f t="shared" si="74"/>
        <v/>
      </c>
      <c r="AJ483" s="63" t="str">
        <f>IF(G483="","",IF(LEN(G483)&lt;&gt;18,"位数不对",IF(AND(LEN(G483)=18,MID("10X98765432",MOD(SUM(MID(G483,{1;2;3;4;5;6;7;8;9;10;11;12;13;14;15;16;17},1)*2^(18-{1;2;3;4;5;6;7;8;9;10;11;12;13;14;15;16;17})),11)+1,1)=RIGHT(G483)),"正确","错误")))</f>
        <v/>
      </c>
      <c r="AK483" s="65" t="str">
        <f ca="1" t="shared" si="75"/>
        <v/>
      </c>
      <c r="AL483" s="63" t="str">
        <f t="shared" si="76"/>
        <v/>
      </c>
      <c r="AM483" s="63" t="str">
        <f>IF(J483="","",IF(LEN(J483)&lt;&gt;18,"位数不对",IF(AND(LEN(J483)=18,MID("10X98765432",MOD(SUM(MID(J483,{1;2;3;4;5;6;7;8;9;10;11;12;13;14;15;16;17},1)*2^(18-{1;2;3;4;5;6;7;8;9;10;11;12;13;14;15;16;17})),11)+1,1)=RIGHT(J483)),"正确","错误")))</f>
        <v/>
      </c>
      <c r="AN483" s="63" t="str">
        <f>IF(L483="","",IF(LEN(L483)&lt;&gt;18,"位数不对",IF(AND(LEN(L483)=18,MID("10X98765432",MOD(SUM(MID(L483,{1;2;3;4;5;6;7;8;9;10;11;12;13;14;15;16;17},1)*2^(18-{1;2;3;4;5;6;7;8;9;10;11;12;13;14;15;16;17})),11)+1,1)=RIGHT(L483)),"正确","错误")))</f>
        <v/>
      </c>
      <c r="AO483" s="69" t="str">
        <f>IF(AB483="","",IF(AB483=INDEX(cs!$AL$1:$AL$242,MATCH(AC483,cs!$AM$1:$AM$242,0)),"正确","请核对"))</f>
        <v/>
      </c>
    </row>
    <row r="484" ht="15.6" spans="1:41">
      <c r="A484" s="18" t="str">
        <f t="shared" si="68"/>
        <v/>
      </c>
      <c r="B484" s="19"/>
      <c r="C484" s="20"/>
      <c r="D484" s="20"/>
      <c r="E484" s="21"/>
      <c r="F484" s="22"/>
      <c r="G484" s="22"/>
      <c r="H484" s="22"/>
      <c r="I484" s="33"/>
      <c r="J484" s="34"/>
      <c r="K484" s="34"/>
      <c r="L484" s="34"/>
      <c r="M484" s="35" t="str">
        <f t="shared" si="69"/>
        <v/>
      </c>
      <c r="N484" s="35" t="str">
        <f t="shared" si="70"/>
        <v/>
      </c>
      <c r="O484" s="35" t="str">
        <f t="shared" si="71"/>
        <v/>
      </c>
      <c r="P484" s="35" t="str">
        <f t="shared" si="72"/>
        <v/>
      </c>
      <c r="Q484" s="45"/>
      <c r="R484" s="45"/>
      <c r="S484" s="45"/>
      <c r="T484" s="46"/>
      <c r="U484" s="46"/>
      <c r="V484" s="33"/>
      <c r="W484" s="34"/>
      <c r="X484" s="22"/>
      <c r="Y484" s="22"/>
      <c r="Z484" s="54"/>
      <c r="AA484" s="22"/>
      <c r="AB484" s="22"/>
      <c r="AC484" s="55"/>
      <c r="AD484" s="56"/>
      <c r="AE484" s="56"/>
      <c r="AF484" s="56"/>
      <c r="AG484" s="56"/>
      <c r="AH484" s="64" t="str">
        <f t="shared" si="73"/>
        <v/>
      </c>
      <c r="AI484" s="63" t="str">
        <f t="shared" si="74"/>
        <v/>
      </c>
      <c r="AJ484" s="63" t="str">
        <f>IF(G484="","",IF(LEN(G484)&lt;&gt;18,"位数不对",IF(AND(LEN(G484)=18,MID("10X98765432",MOD(SUM(MID(G484,{1;2;3;4;5;6;7;8;9;10;11;12;13;14;15;16;17},1)*2^(18-{1;2;3;4;5;6;7;8;9;10;11;12;13;14;15;16;17})),11)+1,1)=RIGHT(G484)),"正确","错误")))</f>
        <v/>
      </c>
      <c r="AK484" s="65" t="str">
        <f ca="1" t="shared" si="75"/>
        <v/>
      </c>
      <c r="AL484" s="63" t="str">
        <f t="shared" si="76"/>
        <v/>
      </c>
      <c r="AM484" s="63" t="str">
        <f>IF(J484="","",IF(LEN(J484)&lt;&gt;18,"位数不对",IF(AND(LEN(J484)=18,MID("10X98765432",MOD(SUM(MID(J484,{1;2;3;4;5;6;7;8;9;10;11;12;13;14;15;16;17},1)*2^(18-{1;2;3;4;5;6;7;8;9;10;11;12;13;14;15;16;17})),11)+1,1)=RIGHT(J484)),"正确","错误")))</f>
        <v/>
      </c>
      <c r="AN484" s="63" t="str">
        <f>IF(L484="","",IF(LEN(L484)&lt;&gt;18,"位数不对",IF(AND(LEN(L484)=18,MID("10X98765432",MOD(SUM(MID(L484,{1;2;3;4;5;6;7;8;9;10;11;12;13;14;15;16;17},1)*2^(18-{1;2;3;4;5;6;7;8;9;10;11;12;13;14;15;16;17})),11)+1,1)=RIGHT(L484)),"正确","错误")))</f>
        <v/>
      </c>
      <c r="AO484" s="69" t="str">
        <f>IF(AB484="","",IF(AB484=INDEX(cs!$AL$1:$AL$242,MATCH(AC484,cs!$AM$1:$AM$242,0)),"正确","请核对"))</f>
        <v/>
      </c>
    </row>
    <row r="485" ht="15.6" spans="1:41">
      <c r="A485" s="18" t="str">
        <f t="shared" si="68"/>
        <v/>
      </c>
      <c r="B485" s="19"/>
      <c r="C485" s="20"/>
      <c r="D485" s="20"/>
      <c r="E485" s="21"/>
      <c r="F485" s="22"/>
      <c r="G485" s="22"/>
      <c r="H485" s="22"/>
      <c r="I485" s="33"/>
      <c r="J485" s="34"/>
      <c r="K485" s="34"/>
      <c r="L485" s="34"/>
      <c r="M485" s="35" t="str">
        <f t="shared" si="69"/>
        <v/>
      </c>
      <c r="N485" s="35" t="str">
        <f t="shared" si="70"/>
        <v/>
      </c>
      <c r="O485" s="35" t="str">
        <f t="shared" si="71"/>
        <v/>
      </c>
      <c r="P485" s="35" t="str">
        <f t="shared" si="72"/>
        <v/>
      </c>
      <c r="Q485" s="45"/>
      <c r="R485" s="45"/>
      <c r="S485" s="45"/>
      <c r="T485" s="46"/>
      <c r="U485" s="46"/>
      <c r="V485" s="33"/>
      <c r="W485" s="34"/>
      <c r="X485" s="22"/>
      <c r="Y485" s="22"/>
      <c r="Z485" s="54"/>
      <c r="AA485" s="22"/>
      <c r="AB485" s="22"/>
      <c r="AC485" s="55"/>
      <c r="AD485" s="56"/>
      <c r="AE485" s="56"/>
      <c r="AF485" s="56"/>
      <c r="AG485" s="56"/>
      <c r="AH485" s="64" t="str">
        <f t="shared" si="73"/>
        <v/>
      </c>
      <c r="AI485" s="63" t="str">
        <f t="shared" si="74"/>
        <v/>
      </c>
      <c r="AJ485" s="63" t="str">
        <f>IF(G485="","",IF(LEN(G485)&lt;&gt;18,"位数不对",IF(AND(LEN(G485)=18,MID("10X98765432",MOD(SUM(MID(G485,{1;2;3;4;5;6;7;8;9;10;11;12;13;14;15;16;17},1)*2^(18-{1;2;3;4;5;6;7;8;9;10;11;12;13;14;15;16;17})),11)+1,1)=RIGHT(G485)),"正确","错误")))</f>
        <v/>
      </c>
      <c r="AK485" s="65" t="str">
        <f ca="1" t="shared" si="75"/>
        <v/>
      </c>
      <c r="AL485" s="63" t="str">
        <f t="shared" si="76"/>
        <v/>
      </c>
      <c r="AM485" s="63" t="str">
        <f>IF(J485="","",IF(LEN(J485)&lt;&gt;18,"位数不对",IF(AND(LEN(J485)=18,MID("10X98765432",MOD(SUM(MID(J485,{1;2;3;4;5;6;7;8;9;10;11;12;13;14;15;16;17},1)*2^(18-{1;2;3;4;5;6;7;8;9;10;11;12;13;14;15;16;17})),11)+1,1)=RIGHT(J485)),"正确","错误")))</f>
        <v/>
      </c>
      <c r="AN485" s="63" t="str">
        <f>IF(L485="","",IF(LEN(L485)&lt;&gt;18,"位数不对",IF(AND(LEN(L485)=18,MID("10X98765432",MOD(SUM(MID(L485,{1;2;3;4;5;6;7;8;9;10;11;12;13;14;15;16;17},1)*2^(18-{1;2;3;4;5;6;7;8;9;10;11;12;13;14;15;16;17})),11)+1,1)=RIGHT(L485)),"正确","错误")))</f>
        <v/>
      </c>
      <c r="AO485" s="69" t="str">
        <f>IF(AB485="","",IF(AB485=INDEX(cs!$AL$1:$AL$242,MATCH(AC485,cs!$AM$1:$AM$242,0)),"正确","请核对"))</f>
        <v/>
      </c>
    </row>
    <row r="486" ht="15.6" spans="1:41">
      <c r="A486" s="18" t="str">
        <f t="shared" si="68"/>
        <v/>
      </c>
      <c r="B486" s="19"/>
      <c r="C486" s="20"/>
      <c r="D486" s="20"/>
      <c r="E486" s="21"/>
      <c r="F486" s="22"/>
      <c r="G486" s="22"/>
      <c r="H486" s="22"/>
      <c r="I486" s="33"/>
      <c r="J486" s="34"/>
      <c r="K486" s="34"/>
      <c r="L486" s="34"/>
      <c r="M486" s="35" t="str">
        <f t="shared" si="69"/>
        <v/>
      </c>
      <c r="N486" s="35" t="str">
        <f t="shared" si="70"/>
        <v/>
      </c>
      <c r="O486" s="35" t="str">
        <f t="shared" si="71"/>
        <v/>
      </c>
      <c r="P486" s="35" t="str">
        <f t="shared" si="72"/>
        <v/>
      </c>
      <c r="Q486" s="45"/>
      <c r="R486" s="45"/>
      <c r="S486" s="45"/>
      <c r="T486" s="46"/>
      <c r="U486" s="46"/>
      <c r="V486" s="33"/>
      <c r="W486" s="34"/>
      <c r="X486" s="22"/>
      <c r="Y486" s="22"/>
      <c r="Z486" s="54"/>
      <c r="AA486" s="22"/>
      <c r="AB486" s="22"/>
      <c r="AC486" s="55"/>
      <c r="AD486" s="56"/>
      <c r="AE486" s="56"/>
      <c r="AF486" s="56"/>
      <c r="AG486" s="56"/>
      <c r="AH486" s="64" t="str">
        <f t="shared" si="73"/>
        <v/>
      </c>
      <c r="AI486" s="63" t="str">
        <f t="shared" si="74"/>
        <v/>
      </c>
      <c r="AJ486" s="63" t="str">
        <f>IF(G486="","",IF(LEN(G486)&lt;&gt;18,"位数不对",IF(AND(LEN(G486)=18,MID("10X98765432",MOD(SUM(MID(G486,{1;2;3;4;5;6;7;8;9;10;11;12;13;14;15;16;17},1)*2^(18-{1;2;3;4;5;6;7;8;9;10;11;12;13;14;15;16;17})),11)+1,1)=RIGHT(G486)),"正确","错误")))</f>
        <v/>
      </c>
      <c r="AK486" s="65" t="str">
        <f ca="1" t="shared" si="75"/>
        <v/>
      </c>
      <c r="AL486" s="63" t="str">
        <f t="shared" si="76"/>
        <v/>
      </c>
      <c r="AM486" s="63" t="str">
        <f>IF(J486="","",IF(LEN(J486)&lt;&gt;18,"位数不对",IF(AND(LEN(J486)=18,MID("10X98765432",MOD(SUM(MID(J486,{1;2;3;4;5;6;7;8;9;10;11;12;13;14;15;16;17},1)*2^(18-{1;2;3;4;5;6;7;8;9;10;11;12;13;14;15;16;17})),11)+1,1)=RIGHT(J486)),"正确","错误")))</f>
        <v/>
      </c>
      <c r="AN486" s="63" t="str">
        <f>IF(L486="","",IF(LEN(L486)&lt;&gt;18,"位数不对",IF(AND(LEN(L486)=18,MID("10X98765432",MOD(SUM(MID(L486,{1;2;3;4;5;6;7;8;9;10;11;12;13;14;15;16;17},1)*2^(18-{1;2;3;4;5;6;7;8;9;10;11;12;13;14;15;16;17})),11)+1,1)=RIGHT(L486)),"正确","错误")))</f>
        <v/>
      </c>
      <c r="AO486" s="69" t="str">
        <f>IF(AB486="","",IF(AB486=INDEX(cs!$AL$1:$AL$242,MATCH(AC486,cs!$AM$1:$AM$242,0)),"正确","请核对"))</f>
        <v/>
      </c>
    </row>
    <row r="487" ht="15.6" spans="1:41">
      <c r="A487" s="18" t="str">
        <f t="shared" si="68"/>
        <v/>
      </c>
      <c r="B487" s="19"/>
      <c r="C487" s="20"/>
      <c r="D487" s="20"/>
      <c r="E487" s="21"/>
      <c r="F487" s="22"/>
      <c r="G487" s="22"/>
      <c r="H487" s="22"/>
      <c r="I487" s="33"/>
      <c r="J487" s="34"/>
      <c r="K487" s="34"/>
      <c r="L487" s="34"/>
      <c r="M487" s="35" t="str">
        <f t="shared" si="69"/>
        <v/>
      </c>
      <c r="N487" s="35" t="str">
        <f t="shared" si="70"/>
        <v/>
      </c>
      <c r="O487" s="35" t="str">
        <f t="shared" si="71"/>
        <v/>
      </c>
      <c r="P487" s="35" t="str">
        <f t="shared" si="72"/>
        <v/>
      </c>
      <c r="Q487" s="45"/>
      <c r="R487" s="45"/>
      <c r="S487" s="45"/>
      <c r="T487" s="46"/>
      <c r="U487" s="46"/>
      <c r="V487" s="33"/>
      <c r="W487" s="34"/>
      <c r="X487" s="22"/>
      <c r="Y487" s="22"/>
      <c r="Z487" s="54"/>
      <c r="AA487" s="22"/>
      <c r="AB487" s="22"/>
      <c r="AC487" s="55"/>
      <c r="AD487" s="56"/>
      <c r="AE487" s="56"/>
      <c r="AF487" s="56"/>
      <c r="AG487" s="56"/>
      <c r="AH487" s="64" t="str">
        <f t="shared" si="73"/>
        <v/>
      </c>
      <c r="AI487" s="63" t="str">
        <f t="shared" si="74"/>
        <v/>
      </c>
      <c r="AJ487" s="63" t="str">
        <f>IF(G487="","",IF(LEN(G487)&lt;&gt;18,"位数不对",IF(AND(LEN(G487)=18,MID("10X98765432",MOD(SUM(MID(G487,{1;2;3;4;5;6;7;8;9;10;11;12;13;14;15;16;17},1)*2^(18-{1;2;3;4;5;6;7;8;9;10;11;12;13;14;15;16;17})),11)+1,1)=RIGHT(G487)),"正确","错误")))</f>
        <v/>
      </c>
      <c r="AK487" s="65" t="str">
        <f ca="1" t="shared" si="75"/>
        <v/>
      </c>
      <c r="AL487" s="63" t="str">
        <f t="shared" si="76"/>
        <v/>
      </c>
      <c r="AM487" s="63" t="str">
        <f>IF(J487="","",IF(LEN(J487)&lt;&gt;18,"位数不对",IF(AND(LEN(J487)=18,MID("10X98765432",MOD(SUM(MID(J487,{1;2;3;4;5;6;7;8;9;10;11;12;13;14;15;16;17},1)*2^(18-{1;2;3;4;5;6;7;8;9;10;11;12;13;14;15;16;17})),11)+1,1)=RIGHT(J487)),"正确","错误")))</f>
        <v/>
      </c>
      <c r="AN487" s="63" t="str">
        <f>IF(L487="","",IF(LEN(L487)&lt;&gt;18,"位数不对",IF(AND(LEN(L487)=18,MID("10X98765432",MOD(SUM(MID(L487,{1;2;3;4;5;6;7;8;9;10;11;12;13;14;15;16;17},1)*2^(18-{1;2;3;4;5;6;7;8;9;10;11;12;13;14;15;16;17})),11)+1,1)=RIGHT(L487)),"正确","错误")))</f>
        <v/>
      </c>
      <c r="AO487" s="69" t="str">
        <f>IF(AB487="","",IF(AB487=INDEX(cs!$AL$1:$AL$242,MATCH(AC487,cs!$AM$1:$AM$242,0)),"正确","请核对"))</f>
        <v/>
      </c>
    </row>
    <row r="488" ht="15.6" spans="1:41">
      <c r="A488" s="18" t="str">
        <f t="shared" si="68"/>
        <v/>
      </c>
      <c r="B488" s="19"/>
      <c r="C488" s="20"/>
      <c r="D488" s="20"/>
      <c r="E488" s="21"/>
      <c r="F488" s="22"/>
      <c r="G488" s="22"/>
      <c r="H488" s="22"/>
      <c r="I488" s="33"/>
      <c r="J488" s="34"/>
      <c r="K488" s="34"/>
      <c r="L488" s="34"/>
      <c r="M488" s="35" t="str">
        <f t="shared" si="69"/>
        <v/>
      </c>
      <c r="N488" s="35" t="str">
        <f t="shared" si="70"/>
        <v/>
      </c>
      <c r="O488" s="35" t="str">
        <f t="shared" si="71"/>
        <v/>
      </c>
      <c r="P488" s="35" t="str">
        <f t="shared" si="72"/>
        <v/>
      </c>
      <c r="Q488" s="45"/>
      <c r="R488" s="45"/>
      <c r="S488" s="45"/>
      <c r="T488" s="46"/>
      <c r="U488" s="46"/>
      <c r="V488" s="33"/>
      <c r="W488" s="34"/>
      <c r="X488" s="22"/>
      <c r="Y488" s="22"/>
      <c r="Z488" s="54"/>
      <c r="AA488" s="22"/>
      <c r="AB488" s="22"/>
      <c r="AC488" s="55"/>
      <c r="AD488" s="56"/>
      <c r="AE488" s="56"/>
      <c r="AF488" s="56"/>
      <c r="AG488" s="56"/>
      <c r="AH488" s="64" t="str">
        <f t="shared" si="73"/>
        <v/>
      </c>
      <c r="AI488" s="63" t="str">
        <f t="shared" si="74"/>
        <v/>
      </c>
      <c r="AJ488" s="63" t="str">
        <f>IF(G488="","",IF(LEN(G488)&lt;&gt;18,"位数不对",IF(AND(LEN(G488)=18,MID("10X98765432",MOD(SUM(MID(G488,{1;2;3;4;5;6;7;8;9;10;11;12;13;14;15;16;17},1)*2^(18-{1;2;3;4;5;6;7;8;9;10;11;12;13;14;15;16;17})),11)+1,1)=RIGHT(G488)),"正确","错误")))</f>
        <v/>
      </c>
      <c r="AK488" s="65" t="str">
        <f ca="1" t="shared" si="75"/>
        <v/>
      </c>
      <c r="AL488" s="63" t="str">
        <f t="shared" si="76"/>
        <v/>
      </c>
      <c r="AM488" s="63" t="str">
        <f>IF(J488="","",IF(LEN(J488)&lt;&gt;18,"位数不对",IF(AND(LEN(J488)=18,MID("10X98765432",MOD(SUM(MID(J488,{1;2;3;4;5;6;7;8;9;10;11;12;13;14;15;16;17},1)*2^(18-{1;2;3;4;5;6;7;8;9;10;11;12;13;14;15;16;17})),11)+1,1)=RIGHT(J488)),"正确","错误")))</f>
        <v/>
      </c>
      <c r="AN488" s="63" t="str">
        <f>IF(L488="","",IF(LEN(L488)&lt;&gt;18,"位数不对",IF(AND(LEN(L488)=18,MID("10X98765432",MOD(SUM(MID(L488,{1;2;3;4;5;6;7;8;9;10;11;12;13;14;15;16;17},1)*2^(18-{1;2;3;4;5;6;7;8;9;10;11;12;13;14;15;16;17})),11)+1,1)=RIGHT(L488)),"正确","错误")))</f>
        <v/>
      </c>
      <c r="AO488" s="69" t="str">
        <f>IF(AB488="","",IF(AB488=INDEX(cs!$AL$1:$AL$242,MATCH(AC488,cs!$AM$1:$AM$242,0)),"正确","请核对"))</f>
        <v/>
      </c>
    </row>
    <row r="489" ht="15.6" spans="1:41">
      <c r="A489" s="18" t="str">
        <f t="shared" si="68"/>
        <v/>
      </c>
      <c r="B489" s="19"/>
      <c r="C489" s="20"/>
      <c r="D489" s="20"/>
      <c r="E489" s="21"/>
      <c r="F489" s="22"/>
      <c r="G489" s="22"/>
      <c r="H489" s="22"/>
      <c r="I489" s="33"/>
      <c r="J489" s="34"/>
      <c r="K489" s="34"/>
      <c r="L489" s="34"/>
      <c r="M489" s="35" t="str">
        <f t="shared" si="69"/>
        <v/>
      </c>
      <c r="N489" s="35" t="str">
        <f t="shared" si="70"/>
        <v/>
      </c>
      <c r="O489" s="35" t="str">
        <f t="shared" si="71"/>
        <v/>
      </c>
      <c r="P489" s="35" t="str">
        <f t="shared" si="72"/>
        <v/>
      </c>
      <c r="Q489" s="45"/>
      <c r="R489" s="45"/>
      <c r="S489" s="45"/>
      <c r="T489" s="46"/>
      <c r="U489" s="46"/>
      <c r="V489" s="33"/>
      <c r="W489" s="34"/>
      <c r="X489" s="22"/>
      <c r="Y489" s="22"/>
      <c r="Z489" s="54"/>
      <c r="AA489" s="22"/>
      <c r="AB489" s="22"/>
      <c r="AC489" s="55"/>
      <c r="AD489" s="56"/>
      <c r="AE489" s="56"/>
      <c r="AF489" s="56"/>
      <c r="AG489" s="56"/>
      <c r="AH489" s="64" t="str">
        <f t="shared" si="73"/>
        <v/>
      </c>
      <c r="AI489" s="63" t="str">
        <f t="shared" si="74"/>
        <v/>
      </c>
      <c r="AJ489" s="63" t="str">
        <f>IF(G489="","",IF(LEN(G489)&lt;&gt;18,"位数不对",IF(AND(LEN(G489)=18,MID("10X98765432",MOD(SUM(MID(G489,{1;2;3;4;5;6;7;8;9;10;11;12;13;14;15;16;17},1)*2^(18-{1;2;3;4;5;6;7;8;9;10;11;12;13;14;15;16;17})),11)+1,1)=RIGHT(G489)),"正确","错误")))</f>
        <v/>
      </c>
      <c r="AK489" s="65" t="str">
        <f ca="1" t="shared" si="75"/>
        <v/>
      </c>
      <c r="AL489" s="63" t="str">
        <f t="shared" si="76"/>
        <v/>
      </c>
      <c r="AM489" s="63" t="str">
        <f>IF(J489="","",IF(LEN(J489)&lt;&gt;18,"位数不对",IF(AND(LEN(J489)=18,MID("10X98765432",MOD(SUM(MID(J489,{1;2;3;4;5;6;7;8;9;10;11;12;13;14;15;16;17},1)*2^(18-{1;2;3;4;5;6;7;8;9;10;11;12;13;14;15;16;17})),11)+1,1)=RIGHT(J489)),"正确","错误")))</f>
        <v/>
      </c>
      <c r="AN489" s="63" t="str">
        <f>IF(L489="","",IF(LEN(L489)&lt;&gt;18,"位数不对",IF(AND(LEN(L489)=18,MID("10X98765432",MOD(SUM(MID(L489,{1;2;3;4;5;6;7;8;9;10;11;12;13;14;15;16;17},1)*2^(18-{1;2;3;4;5;6;7;8;9;10;11;12;13;14;15;16;17})),11)+1,1)=RIGHT(L489)),"正确","错误")))</f>
        <v/>
      </c>
      <c r="AO489" s="69" t="str">
        <f>IF(AB489="","",IF(AB489=INDEX(cs!$AL$1:$AL$242,MATCH(AC489,cs!$AM$1:$AM$242,0)),"正确","请核对"))</f>
        <v/>
      </c>
    </row>
    <row r="490" ht="15.6" spans="1:41">
      <c r="A490" s="18" t="str">
        <f t="shared" si="68"/>
        <v/>
      </c>
      <c r="B490" s="19"/>
      <c r="C490" s="20"/>
      <c r="D490" s="20"/>
      <c r="E490" s="21"/>
      <c r="F490" s="22"/>
      <c r="G490" s="22"/>
      <c r="H490" s="22"/>
      <c r="I490" s="33"/>
      <c r="J490" s="34"/>
      <c r="K490" s="34"/>
      <c r="L490" s="34"/>
      <c r="M490" s="35" t="str">
        <f t="shared" si="69"/>
        <v/>
      </c>
      <c r="N490" s="35" t="str">
        <f t="shared" si="70"/>
        <v/>
      </c>
      <c r="O490" s="35" t="str">
        <f t="shared" si="71"/>
        <v/>
      </c>
      <c r="P490" s="35" t="str">
        <f t="shared" si="72"/>
        <v/>
      </c>
      <c r="Q490" s="45"/>
      <c r="R490" s="45"/>
      <c r="S490" s="45"/>
      <c r="T490" s="46"/>
      <c r="U490" s="46"/>
      <c r="V490" s="33"/>
      <c r="W490" s="34"/>
      <c r="X490" s="22"/>
      <c r="Y490" s="22"/>
      <c r="Z490" s="54"/>
      <c r="AA490" s="22"/>
      <c r="AB490" s="22"/>
      <c r="AC490" s="55"/>
      <c r="AD490" s="56"/>
      <c r="AE490" s="56"/>
      <c r="AF490" s="56"/>
      <c r="AG490" s="56"/>
      <c r="AH490" s="64" t="str">
        <f t="shared" si="73"/>
        <v/>
      </c>
      <c r="AI490" s="63" t="str">
        <f t="shared" si="74"/>
        <v/>
      </c>
      <c r="AJ490" s="63" t="str">
        <f>IF(G490="","",IF(LEN(G490)&lt;&gt;18,"位数不对",IF(AND(LEN(G490)=18,MID("10X98765432",MOD(SUM(MID(G490,{1;2;3;4;5;6;7;8;9;10;11;12;13;14;15;16;17},1)*2^(18-{1;2;3;4;5;6;7;8;9;10;11;12;13;14;15;16;17})),11)+1,1)=RIGHT(G490)),"正确","错误")))</f>
        <v/>
      </c>
      <c r="AK490" s="65" t="str">
        <f ca="1" t="shared" si="75"/>
        <v/>
      </c>
      <c r="AL490" s="63" t="str">
        <f t="shared" si="76"/>
        <v/>
      </c>
      <c r="AM490" s="63" t="str">
        <f>IF(J490="","",IF(LEN(J490)&lt;&gt;18,"位数不对",IF(AND(LEN(J490)=18,MID("10X98765432",MOD(SUM(MID(J490,{1;2;3;4;5;6;7;8;9;10;11;12;13;14;15;16;17},1)*2^(18-{1;2;3;4;5;6;7;8;9;10;11;12;13;14;15;16;17})),11)+1,1)=RIGHT(J490)),"正确","错误")))</f>
        <v/>
      </c>
      <c r="AN490" s="63" t="str">
        <f>IF(L490="","",IF(LEN(L490)&lt;&gt;18,"位数不对",IF(AND(LEN(L490)=18,MID("10X98765432",MOD(SUM(MID(L490,{1;2;3;4;5;6;7;8;9;10;11;12;13;14;15;16;17},1)*2^(18-{1;2;3;4;5;6;7;8;9;10;11;12;13;14;15;16;17})),11)+1,1)=RIGHT(L490)),"正确","错误")))</f>
        <v/>
      </c>
      <c r="AO490" s="69" t="str">
        <f>IF(AB490="","",IF(AB490=INDEX(cs!$AL$1:$AL$242,MATCH(AC490,cs!$AM$1:$AM$242,0)),"正确","请核对"))</f>
        <v/>
      </c>
    </row>
    <row r="491" ht="15.6" spans="1:41">
      <c r="A491" s="18" t="str">
        <f t="shared" si="68"/>
        <v/>
      </c>
      <c r="B491" s="19"/>
      <c r="C491" s="20"/>
      <c r="D491" s="20"/>
      <c r="E491" s="21"/>
      <c r="F491" s="22"/>
      <c r="G491" s="22"/>
      <c r="H491" s="22"/>
      <c r="I491" s="33"/>
      <c r="J491" s="34"/>
      <c r="K491" s="34"/>
      <c r="L491" s="34"/>
      <c r="M491" s="35" t="str">
        <f t="shared" si="69"/>
        <v/>
      </c>
      <c r="N491" s="35" t="str">
        <f t="shared" si="70"/>
        <v/>
      </c>
      <c r="O491" s="35" t="str">
        <f t="shared" si="71"/>
        <v/>
      </c>
      <c r="P491" s="35" t="str">
        <f t="shared" si="72"/>
        <v/>
      </c>
      <c r="Q491" s="45"/>
      <c r="R491" s="45"/>
      <c r="S491" s="45"/>
      <c r="T491" s="46"/>
      <c r="U491" s="46"/>
      <c r="V491" s="33"/>
      <c r="W491" s="34"/>
      <c r="X491" s="22"/>
      <c r="Y491" s="22"/>
      <c r="Z491" s="54"/>
      <c r="AA491" s="22"/>
      <c r="AB491" s="22"/>
      <c r="AC491" s="55"/>
      <c r="AD491" s="56"/>
      <c r="AE491" s="56"/>
      <c r="AF491" s="56"/>
      <c r="AG491" s="56"/>
      <c r="AH491" s="64" t="str">
        <f t="shared" si="73"/>
        <v/>
      </c>
      <c r="AI491" s="63" t="str">
        <f t="shared" si="74"/>
        <v/>
      </c>
      <c r="AJ491" s="63" t="str">
        <f>IF(G491="","",IF(LEN(G491)&lt;&gt;18,"位数不对",IF(AND(LEN(G491)=18,MID("10X98765432",MOD(SUM(MID(G491,{1;2;3;4;5;6;7;8;9;10;11;12;13;14;15;16;17},1)*2^(18-{1;2;3;4;5;6;7;8;9;10;11;12;13;14;15;16;17})),11)+1,1)=RIGHT(G491)),"正确","错误")))</f>
        <v/>
      </c>
      <c r="AK491" s="65" t="str">
        <f ca="1" t="shared" si="75"/>
        <v/>
      </c>
      <c r="AL491" s="63" t="str">
        <f t="shared" si="76"/>
        <v/>
      </c>
      <c r="AM491" s="63" t="str">
        <f>IF(J491="","",IF(LEN(J491)&lt;&gt;18,"位数不对",IF(AND(LEN(J491)=18,MID("10X98765432",MOD(SUM(MID(J491,{1;2;3;4;5;6;7;8;9;10;11;12;13;14;15;16;17},1)*2^(18-{1;2;3;4;5;6;7;8;9;10;11;12;13;14;15;16;17})),11)+1,1)=RIGHT(J491)),"正确","错误")))</f>
        <v/>
      </c>
      <c r="AN491" s="63" t="str">
        <f>IF(L491="","",IF(LEN(L491)&lt;&gt;18,"位数不对",IF(AND(LEN(L491)=18,MID("10X98765432",MOD(SUM(MID(L491,{1;2;3;4;5;6;7;8;9;10;11;12;13;14;15;16;17},1)*2^(18-{1;2;3;4;5;6;7;8;9;10;11;12;13;14;15;16;17})),11)+1,1)=RIGHT(L491)),"正确","错误")))</f>
        <v/>
      </c>
      <c r="AO491" s="69" t="str">
        <f>IF(AB491="","",IF(AB491=INDEX(cs!$AL$1:$AL$242,MATCH(AC491,cs!$AM$1:$AM$242,0)),"正确","请核对"))</f>
        <v/>
      </c>
    </row>
    <row r="492" ht="15.6" spans="1:41">
      <c r="A492" s="18" t="str">
        <f t="shared" si="68"/>
        <v/>
      </c>
      <c r="B492" s="19"/>
      <c r="C492" s="20"/>
      <c r="D492" s="20"/>
      <c r="E492" s="21"/>
      <c r="F492" s="22"/>
      <c r="G492" s="22"/>
      <c r="H492" s="22"/>
      <c r="I492" s="33"/>
      <c r="J492" s="34"/>
      <c r="K492" s="34"/>
      <c r="L492" s="34"/>
      <c r="M492" s="35" t="str">
        <f t="shared" si="69"/>
        <v/>
      </c>
      <c r="N492" s="35" t="str">
        <f t="shared" si="70"/>
        <v/>
      </c>
      <c r="O492" s="35" t="str">
        <f t="shared" si="71"/>
        <v/>
      </c>
      <c r="P492" s="35" t="str">
        <f t="shared" si="72"/>
        <v/>
      </c>
      <c r="Q492" s="45"/>
      <c r="R492" s="45"/>
      <c r="S492" s="45"/>
      <c r="T492" s="46"/>
      <c r="U492" s="46"/>
      <c r="V492" s="33"/>
      <c r="W492" s="34"/>
      <c r="X492" s="22"/>
      <c r="Y492" s="22"/>
      <c r="Z492" s="54"/>
      <c r="AA492" s="22"/>
      <c r="AB492" s="22"/>
      <c r="AC492" s="55"/>
      <c r="AD492" s="56"/>
      <c r="AE492" s="56"/>
      <c r="AF492" s="56"/>
      <c r="AG492" s="56"/>
      <c r="AH492" s="64" t="str">
        <f t="shared" si="73"/>
        <v/>
      </c>
      <c r="AI492" s="63" t="str">
        <f t="shared" si="74"/>
        <v/>
      </c>
      <c r="AJ492" s="63" t="str">
        <f>IF(G492="","",IF(LEN(G492)&lt;&gt;18,"位数不对",IF(AND(LEN(G492)=18,MID("10X98765432",MOD(SUM(MID(G492,{1;2;3;4;5;6;7;8;9;10;11;12;13;14;15;16;17},1)*2^(18-{1;2;3;4;5;6;7;8;9;10;11;12;13;14;15;16;17})),11)+1,1)=RIGHT(G492)),"正确","错误")))</f>
        <v/>
      </c>
      <c r="AK492" s="65" t="str">
        <f ca="1" t="shared" si="75"/>
        <v/>
      </c>
      <c r="AL492" s="63" t="str">
        <f t="shared" si="76"/>
        <v/>
      </c>
      <c r="AM492" s="63" t="str">
        <f>IF(J492="","",IF(LEN(J492)&lt;&gt;18,"位数不对",IF(AND(LEN(J492)=18,MID("10X98765432",MOD(SUM(MID(J492,{1;2;3;4;5;6;7;8;9;10;11;12;13;14;15;16;17},1)*2^(18-{1;2;3;4;5;6;7;8;9;10;11;12;13;14;15;16;17})),11)+1,1)=RIGHT(J492)),"正确","错误")))</f>
        <v/>
      </c>
      <c r="AN492" s="63" t="str">
        <f>IF(L492="","",IF(LEN(L492)&lt;&gt;18,"位数不对",IF(AND(LEN(L492)=18,MID("10X98765432",MOD(SUM(MID(L492,{1;2;3;4;5;6;7;8;9;10;11;12;13;14;15;16;17},1)*2^(18-{1;2;3;4;5;6;7;8;9;10;11;12;13;14;15;16;17})),11)+1,1)=RIGHT(L492)),"正确","错误")))</f>
        <v/>
      </c>
      <c r="AO492" s="69" t="str">
        <f>IF(AB492="","",IF(AB492=INDEX(cs!$AL$1:$AL$242,MATCH(AC492,cs!$AM$1:$AM$242,0)),"正确","请核对"))</f>
        <v/>
      </c>
    </row>
    <row r="493" ht="15.6" spans="1:41">
      <c r="A493" s="18" t="str">
        <f t="shared" si="68"/>
        <v/>
      </c>
      <c r="B493" s="19"/>
      <c r="C493" s="20"/>
      <c r="D493" s="20"/>
      <c r="E493" s="21"/>
      <c r="F493" s="22"/>
      <c r="G493" s="22"/>
      <c r="H493" s="22"/>
      <c r="I493" s="33"/>
      <c r="J493" s="34"/>
      <c r="K493" s="34"/>
      <c r="L493" s="34"/>
      <c r="M493" s="35" t="str">
        <f t="shared" si="69"/>
        <v/>
      </c>
      <c r="N493" s="35" t="str">
        <f t="shared" si="70"/>
        <v/>
      </c>
      <c r="O493" s="35" t="str">
        <f t="shared" si="71"/>
        <v/>
      </c>
      <c r="P493" s="35" t="str">
        <f t="shared" si="72"/>
        <v/>
      </c>
      <c r="Q493" s="45"/>
      <c r="R493" s="45"/>
      <c r="S493" s="45"/>
      <c r="T493" s="46"/>
      <c r="U493" s="46"/>
      <c r="V493" s="33"/>
      <c r="W493" s="34"/>
      <c r="X493" s="22"/>
      <c r="Y493" s="22"/>
      <c r="Z493" s="54"/>
      <c r="AA493" s="22"/>
      <c r="AB493" s="22"/>
      <c r="AC493" s="55"/>
      <c r="AD493" s="56"/>
      <c r="AE493" s="56"/>
      <c r="AF493" s="56"/>
      <c r="AG493" s="56"/>
      <c r="AH493" s="64" t="str">
        <f t="shared" si="73"/>
        <v/>
      </c>
      <c r="AI493" s="63" t="str">
        <f t="shared" si="74"/>
        <v/>
      </c>
      <c r="AJ493" s="63" t="str">
        <f>IF(G493="","",IF(LEN(G493)&lt;&gt;18,"位数不对",IF(AND(LEN(G493)=18,MID("10X98765432",MOD(SUM(MID(G493,{1;2;3;4;5;6;7;8;9;10;11;12;13;14;15;16;17},1)*2^(18-{1;2;3;4;5;6;7;8;9;10;11;12;13;14;15;16;17})),11)+1,1)=RIGHT(G493)),"正确","错误")))</f>
        <v/>
      </c>
      <c r="AK493" s="65" t="str">
        <f ca="1" t="shared" si="75"/>
        <v/>
      </c>
      <c r="AL493" s="63" t="str">
        <f t="shared" si="76"/>
        <v/>
      </c>
      <c r="AM493" s="63" t="str">
        <f>IF(J493="","",IF(LEN(J493)&lt;&gt;18,"位数不对",IF(AND(LEN(J493)=18,MID("10X98765432",MOD(SUM(MID(J493,{1;2;3;4;5;6;7;8;9;10;11;12;13;14;15;16;17},1)*2^(18-{1;2;3;4;5;6;7;8;9;10;11;12;13;14;15;16;17})),11)+1,1)=RIGHT(J493)),"正确","错误")))</f>
        <v/>
      </c>
      <c r="AN493" s="63" t="str">
        <f>IF(L493="","",IF(LEN(L493)&lt;&gt;18,"位数不对",IF(AND(LEN(L493)=18,MID("10X98765432",MOD(SUM(MID(L493,{1;2;3;4;5;6;7;8;9;10;11;12;13;14;15;16;17},1)*2^(18-{1;2;3;4;5;6;7;8;9;10;11;12;13;14;15;16;17})),11)+1,1)=RIGHT(L493)),"正确","错误")))</f>
        <v/>
      </c>
      <c r="AO493" s="69" t="str">
        <f>IF(AB493="","",IF(AB493=INDEX(cs!$AL$1:$AL$242,MATCH(AC493,cs!$AM$1:$AM$242,0)),"正确","请核对"))</f>
        <v/>
      </c>
    </row>
    <row r="494" ht="15.6" spans="1:41">
      <c r="A494" s="18" t="str">
        <f t="shared" si="68"/>
        <v/>
      </c>
      <c r="B494" s="19"/>
      <c r="C494" s="20"/>
      <c r="D494" s="20"/>
      <c r="E494" s="21"/>
      <c r="F494" s="22"/>
      <c r="G494" s="22"/>
      <c r="H494" s="22"/>
      <c r="I494" s="33"/>
      <c r="J494" s="34"/>
      <c r="K494" s="34"/>
      <c r="L494" s="34"/>
      <c r="M494" s="35" t="str">
        <f t="shared" si="69"/>
        <v/>
      </c>
      <c r="N494" s="35" t="str">
        <f t="shared" si="70"/>
        <v/>
      </c>
      <c r="O494" s="35" t="str">
        <f t="shared" si="71"/>
        <v/>
      </c>
      <c r="P494" s="35" t="str">
        <f t="shared" si="72"/>
        <v/>
      </c>
      <c r="Q494" s="45"/>
      <c r="R494" s="45"/>
      <c r="S494" s="45"/>
      <c r="T494" s="46"/>
      <c r="U494" s="46"/>
      <c r="V494" s="33"/>
      <c r="W494" s="34"/>
      <c r="X494" s="22"/>
      <c r="Y494" s="22"/>
      <c r="Z494" s="54"/>
      <c r="AA494" s="22"/>
      <c r="AB494" s="22"/>
      <c r="AC494" s="55"/>
      <c r="AD494" s="56"/>
      <c r="AE494" s="56"/>
      <c r="AF494" s="56"/>
      <c r="AG494" s="56"/>
      <c r="AH494" s="64" t="str">
        <f t="shared" si="73"/>
        <v/>
      </c>
      <c r="AI494" s="63" t="str">
        <f t="shared" si="74"/>
        <v/>
      </c>
      <c r="AJ494" s="63" t="str">
        <f>IF(G494="","",IF(LEN(G494)&lt;&gt;18,"位数不对",IF(AND(LEN(G494)=18,MID("10X98765432",MOD(SUM(MID(G494,{1;2;3;4;5;6;7;8;9;10;11;12;13;14;15;16;17},1)*2^(18-{1;2;3;4;5;6;7;8;9;10;11;12;13;14;15;16;17})),11)+1,1)=RIGHT(G494)),"正确","错误")))</f>
        <v/>
      </c>
      <c r="AK494" s="65" t="str">
        <f ca="1" t="shared" si="75"/>
        <v/>
      </c>
      <c r="AL494" s="63" t="str">
        <f t="shared" si="76"/>
        <v/>
      </c>
      <c r="AM494" s="63" t="str">
        <f>IF(J494="","",IF(LEN(J494)&lt;&gt;18,"位数不对",IF(AND(LEN(J494)=18,MID("10X98765432",MOD(SUM(MID(J494,{1;2;3;4;5;6;7;8;9;10;11;12;13;14;15;16;17},1)*2^(18-{1;2;3;4;5;6;7;8;9;10;11;12;13;14;15;16;17})),11)+1,1)=RIGHT(J494)),"正确","错误")))</f>
        <v/>
      </c>
      <c r="AN494" s="63" t="str">
        <f>IF(L494="","",IF(LEN(L494)&lt;&gt;18,"位数不对",IF(AND(LEN(L494)=18,MID("10X98765432",MOD(SUM(MID(L494,{1;2;3;4;5;6;7;8;9;10;11;12;13;14;15;16;17},1)*2^(18-{1;2;3;4;5;6;7;8;9;10;11;12;13;14;15;16;17})),11)+1,1)=RIGHT(L494)),"正确","错误")))</f>
        <v/>
      </c>
      <c r="AO494" s="69" t="str">
        <f>IF(AB494="","",IF(AB494=INDEX(cs!$AL$1:$AL$242,MATCH(AC494,cs!$AM$1:$AM$242,0)),"正确","请核对"))</f>
        <v/>
      </c>
    </row>
    <row r="495" ht="15.6" spans="1:41">
      <c r="A495" s="18" t="str">
        <f t="shared" si="68"/>
        <v/>
      </c>
      <c r="B495" s="19"/>
      <c r="C495" s="20"/>
      <c r="D495" s="20"/>
      <c r="E495" s="21"/>
      <c r="F495" s="22"/>
      <c r="G495" s="22"/>
      <c r="H495" s="22"/>
      <c r="I495" s="33"/>
      <c r="J495" s="34"/>
      <c r="K495" s="34"/>
      <c r="L495" s="34"/>
      <c r="M495" s="35" t="str">
        <f t="shared" si="69"/>
        <v/>
      </c>
      <c r="N495" s="35" t="str">
        <f t="shared" si="70"/>
        <v/>
      </c>
      <c r="O495" s="35" t="str">
        <f t="shared" si="71"/>
        <v/>
      </c>
      <c r="P495" s="35" t="str">
        <f t="shared" si="72"/>
        <v/>
      </c>
      <c r="Q495" s="45"/>
      <c r="R495" s="45"/>
      <c r="S495" s="45"/>
      <c r="T495" s="46"/>
      <c r="U495" s="46"/>
      <c r="V495" s="33"/>
      <c r="W495" s="34"/>
      <c r="X495" s="22"/>
      <c r="Y495" s="22"/>
      <c r="Z495" s="54"/>
      <c r="AA495" s="22"/>
      <c r="AB495" s="22"/>
      <c r="AC495" s="55"/>
      <c r="AD495" s="56"/>
      <c r="AE495" s="56"/>
      <c r="AF495" s="56"/>
      <c r="AG495" s="56"/>
      <c r="AH495" s="64" t="str">
        <f t="shared" si="73"/>
        <v/>
      </c>
      <c r="AI495" s="63" t="str">
        <f t="shared" si="74"/>
        <v/>
      </c>
      <c r="AJ495" s="63" t="str">
        <f>IF(G495="","",IF(LEN(G495)&lt;&gt;18,"位数不对",IF(AND(LEN(G495)=18,MID("10X98765432",MOD(SUM(MID(G495,{1;2;3;4;5;6;7;8;9;10;11;12;13;14;15;16;17},1)*2^(18-{1;2;3;4;5;6;7;8;9;10;11;12;13;14;15;16;17})),11)+1,1)=RIGHT(G495)),"正确","错误")))</f>
        <v/>
      </c>
      <c r="AK495" s="65" t="str">
        <f ca="1" t="shared" si="75"/>
        <v/>
      </c>
      <c r="AL495" s="63" t="str">
        <f t="shared" si="76"/>
        <v/>
      </c>
      <c r="AM495" s="63" t="str">
        <f>IF(J495="","",IF(LEN(J495)&lt;&gt;18,"位数不对",IF(AND(LEN(J495)=18,MID("10X98765432",MOD(SUM(MID(J495,{1;2;3;4;5;6;7;8;9;10;11;12;13;14;15;16;17},1)*2^(18-{1;2;3;4;5;6;7;8;9;10;11;12;13;14;15;16;17})),11)+1,1)=RIGHT(J495)),"正确","错误")))</f>
        <v/>
      </c>
      <c r="AN495" s="63" t="str">
        <f>IF(L495="","",IF(LEN(L495)&lt;&gt;18,"位数不对",IF(AND(LEN(L495)=18,MID("10X98765432",MOD(SUM(MID(L495,{1;2;3;4;5;6;7;8;9;10;11;12;13;14;15;16;17},1)*2^(18-{1;2;3;4;5;6;7;8;9;10;11;12;13;14;15;16;17})),11)+1,1)=RIGHT(L495)),"正确","错误")))</f>
        <v/>
      </c>
      <c r="AO495" s="69" t="str">
        <f>IF(AB495="","",IF(AB495=INDEX(cs!$AL$1:$AL$242,MATCH(AC495,cs!$AM$1:$AM$242,0)),"正确","请核对"))</f>
        <v/>
      </c>
    </row>
    <row r="496" ht="15.6" spans="1:41">
      <c r="A496" s="18" t="str">
        <f t="shared" si="68"/>
        <v/>
      </c>
      <c r="B496" s="19"/>
      <c r="C496" s="20"/>
      <c r="D496" s="20"/>
      <c r="E496" s="21"/>
      <c r="F496" s="22"/>
      <c r="G496" s="22"/>
      <c r="H496" s="22"/>
      <c r="I496" s="33"/>
      <c r="J496" s="34"/>
      <c r="K496" s="34"/>
      <c r="L496" s="34"/>
      <c r="M496" s="35" t="str">
        <f t="shared" si="69"/>
        <v/>
      </c>
      <c r="N496" s="35" t="str">
        <f t="shared" si="70"/>
        <v/>
      </c>
      <c r="O496" s="35" t="str">
        <f t="shared" si="71"/>
        <v/>
      </c>
      <c r="P496" s="35" t="str">
        <f t="shared" si="72"/>
        <v/>
      </c>
      <c r="Q496" s="45"/>
      <c r="R496" s="45"/>
      <c r="S496" s="45"/>
      <c r="T496" s="46"/>
      <c r="U496" s="46"/>
      <c r="V496" s="33"/>
      <c r="W496" s="34"/>
      <c r="X496" s="22"/>
      <c r="Y496" s="22"/>
      <c r="Z496" s="54"/>
      <c r="AA496" s="22"/>
      <c r="AB496" s="22"/>
      <c r="AC496" s="55"/>
      <c r="AD496" s="56"/>
      <c r="AE496" s="56"/>
      <c r="AF496" s="56"/>
      <c r="AG496" s="56"/>
      <c r="AH496" s="64" t="str">
        <f t="shared" si="73"/>
        <v/>
      </c>
      <c r="AI496" s="63" t="str">
        <f t="shared" si="74"/>
        <v/>
      </c>
      <c r="AJ496" s="63" t="str">
        <f>IF(G496="","",IF(LEN(G496)&lt;&gt;18,"位数不对",IF(AND(LEN(G496)=18,MID("10X98765432",MOD(SUM(MID(G496,{1;2;3;4;5;6;7;8;9;10;11;12;13;14;15;16;17},1)*2^(18-{1;2;3;4;5;6;7;8;9;10;11;12;13;14;15;16;17})),11)+1,1)=RIGHT(G496)),"正确","错误")))</f>
        <v/>
      </c>
      <c r="AK496" s="65" t="str">
        <f ca="1" t="shared" si="75"/>
        <v/>
      </c>
      <c r="AL496" s="63" t="str">
        <f t="shared" si="76"/>
        <v/>
      </c>
      <c r="AM496" s="63" t="str">
        <f>IF(J496="","",IF(LEN(J496)&lt;&gt;18,"位数不对",IF(AND(LEN(J496)=18,MID("10X98765432",MOD(SUM(MID(J496,{1;2;3;4;5;6;7;8;9;10;11;12;13;14;15;16;17},1)*2^(18-{1;2;3;4;5;6;7;8;9;10;11;12;13;14;15;16;17})),11)+1,1)=RIGHT(J496)),"正确","错误")))</f>
        <v/>
      </c>
      <c r="AN496" s="63" t="str">
        <f>IF(L496="","",IF(LEN(L496)&lt;&gt;18,"位数不对",IF(AND(LEN(L496)=18,MID("10X98765432",MOD(SUM(MID(L496,{1;2;3;4;5;6;7;8;9;10;11;12;13;14;15;16;17},1)*2^(18-{1;2;3;4;5;6;7;8;9;10;11;12;13;14;15;16;17})),11)+1,1)=RIGHT(L496)),"正确","错误")))</f>
        <v/>
      </c>
      <c r="AO496" s="69" t="str">
        <f>IF(AB496="","",IF(AB496=INDEX(cs!$AL$1:$AL$242,MATCH(AC496,cs!$AM$1:$AM$242,0)),"正确","请核对"))</f>
        <v/>
      </c>
    </row>
    <row r="497" ht="15.6" spans="1:41">
      <c r="A497" s="18" t="str">
        <f t="shared" si="68"/>
        <v/>
      </c>
      <c r="B497" s="19"/>
      <c r="C497" s="20"/>
      <c r="D497" s="20"/>
      <c r="E497" s="21"/>
      <c r="F497" s="22"/>
      <c r="G497" s="22"/>
      <c r="H497" s="22"/>
      <c r="I497" s="33"/>
      <c r="J497" s="34"/>
      <c r="K497" s="34"/>
      <c r="L497" s="34"/>
      <c r="M497" s="35" t="str">
        <f t="shared" si="69"/>
        <v/>
      </c>
      <c r="N497" s="35" t="str">
        <f t="shared" si="70"/>
        <v/>
      </c>
      <c r="O497" s="35" t="str">
        <f t="shared" si="71"/>
        <v/>
      </c>
      <c r="P497" s="35" t="str">
        <f t="shared" si="72"/>
        <v/>
      </c>
      <c r="Q497" s="45"/>
      <c r="R497" s="45"/>
      <c r="S497" s="45"/>
      <c r="T497" s="46"/>
      <c r="U497" s="46"/>
      <c r="V497" s="33"/>
      <c r="W497" s="34"/>
      <c r="X497" s="22"/>
      <c r="Y497" s="22"/>
      <c r="Z497" s="54"/>
      <c r="AA497" s="22"/>
      <c r="AB497" s="22"/>
      <c r="AC497" s="55"/>
      <c r="AD497" s="56"/>
      <c r="AE497" s="56"/>
      <c r="AF497" s="56"/>
      <c r="AG497" s="56"/>
      <c r="AH497" s="64" t="str">
        <f t="shared" si="73"/>
        <v/>
      </c>
      <c r="AI497" s="63" t="str">
        <f t="shared" si="74"/>
        <v/>
      </c>
      <c r="AJ497" s="63" t="str">
        <f>IF(G497="","",IF(LEN(G497)&lt;&gt;18,"位数不对",IF(AND(LEN(G497)=18,MID("10X98765432",MOD(SUM(MID(G497,{1;2;3;4;5;6;7;8;9;10;11;12;13;14;15;16;17},1)*2^(18-{1;2;3;4;5;6;7;8;9;10;11;12;13;14;15;16;17})),11)+1,1)=RIGHT(G497)),"正确","错误")))</f>
        <v/>
      </c>
      <c r="AK497" s="65" t="str">
        <f ca="1" t="shared" si="75"/>
        <v/>
      </c>
      <c r="AL497" s="63" t="str">
        <f t="shared" si="76"/>
        <v/>
      </c>
      <c r="AM497" s="63" t="str">
        <f>IF(J497="","",IF(LEN(J497)&lt;&gt;18,"位数不对",IF(AND(LEN(J497)=18,MID("10X98765432",MOD(SUM(MID(J497,{1;2;3;4;5;6;7;8;9;10;11;12;13;14;15;16;17},1)*2^(18-{1;2;3;4;5;6;7;8;9;10;11;12;13;14;15;16;17})),11)+1,1)=RIGHT(J497)),"正确","错误")))</f>
        <v/>
      </c>
      <c r="AN497" s="63" t="str">
        <f>IF(L497="","",IF(LEN(L497)&lt;&gt;18,"位数不对",IF(AND(LEN(L497)=18,MID("10X98765432",MOD(SUM(MID(L497,{1;2;3;4;5;6;7;8;9;10;11;12;13;14;15;16;17},1)*2^(18-{1;2;3;4;5;6;7;8;9;10;11;12;13;14;15;16;17})),11)+1,1)=RIGHT(L497)),"正确","错误")))</f>
        <v/>
      </c>
      <c r="AO497" s="69" t="str">
        <f>IF(AB497="","",IF(AB497=INDEX(cs!$AL$1:$AL$242,MATCH(AC497,cs!$AM$1:$AM$242,0)),"正确","请核对"))</f>
        <v/>
      </c>
    </row>
    <row r="498" ht="15.6" spans="1:41">
      <c r="A498" s="18" t="str">
        <f t="shared" si="68"/>
        <v/>
      </c>
      <c r="B498" s="19"/>
      <c r="C498" s="20"/>
      <c r="D498" s="20"/>
      <c r="E498" s="21"/>
      <c r="F498" s="22"/>
      <c r="G498" s="22"/>
      <c r="H498" s="22"/>
      <c r="I498" s="33"/>
      <c r="J498" s="34"/>
      <c r="K498" s="34"/>
      <c r="L498" s="34"/>
      <c r="M498" s="35" t="str">
        <f t="shared" si="69"/>
        <v/>
      </c>
      <c r="N498" s="35" t="str">
        <f t="shared" si="70"/>
        <v/>
      </c>
      <c r="O498" s="35" t="str">
        <f t="shared" si="71"/>
        <v/>
      </c>
      <c r="P498" s="35" t="str">
        <f t="shared" si="72"/>
        <v/>
      </c>
      <c r="Q498" s="45"/>
      <c r="R498" s="45"/>
      <c r="S498" s="45"/>
      <c r="T498" s="46"/>
      <c r="U498" s="46"/>
      <c r="V498" s="33"/>
      <c r="W498" s="34"/>
      <c r="X498" s="22"/>
      <c r="Y498" s="22"/>
      <c r="Z498" s="54"/>
      <c r="AA498" s="22"/>
      <c r="AB498" s="22"/>
      <c r="AC498" s="55"/>
      <c r="AD498" s="56"/>
      <c r="AE498" s="56"/>
      <c r="AF498" s="56"/>
      <c r="AG498" s="56"/>
      <c r="AH498" s="64" t="str">
        <f t="shared" si="73"/>
        <v/>
      </c>
      <c r="AI498" s="63" t="str">
        <f t="shared" si="74"/>
        <v/>
      </c>
      <c r="AJ498" s="63" t="str">
        <f>IF(G498="","",IF(LEN(G498)&lt;&gt;18,"位数不对",IF(AND(LEN(G498)=18,MID("10X98765432",MOD(SUM(MID(G498,{1;2;3;4;5;6;7;8;9;10;11;12;13;14;15;16;17},1)*2^(18-{1;2;3;4;5;6;7;8;9;10;11;12;13;14;15;16;17})),11)+1,1)=RIGHT(G498)),"正确","错误")))</f>
        <v/>
      </c>
      <c r="AK498" s="65" t="str">
        <f ca="1" t="shared" si="75"/>
        <v/>
      </c>
      <c r="AL498" s="63" t="str">
        <f t="shared" si="76"/>
        <v/>
      </c>
      <c r="AM498" s="63" t="str">
        <f>IF(J498="","",IF(LEN(J498)&lt;&gt;18,"位数不对",IF(AND(LEN(J498)=18,MID("10X98765432",MOD(SUM(MID(J498,{1;2;3;4;5;6;7;8;9;10;11;12;13;14;15;16;17},1)*2^(18-{1;2;3;4;5;6;7;8;9;10;11;12;13;14;15;16;17})),11)+1,1)=RIGHT(J498)),"正确","错误")))</f>
        <v/>
      </c>
      <c r="AN498" s="63" t="str">
        <f>IF(L498="","",IF(LEN(L498)&lt;&gt;18,"位数不对",IF(AND(LEN(L498)=18,MID("10X98765432",MOD(SUM(MID(L498,{1;2;3;4;5;6;7;8;9;10;11;12;13;14;15;16;17},1)*2^(18-{1;2;3;4;5;6;7;8;9;10;11;12;13;14;15;16;17})),11)+1,1)=RIGHT(L498)),"正确","错误")))</f>
        <v/>
      </c>
      <c r="AO498" s="69" t="str">
        <f>IF(AB498="","",IF(AB498=INDEX(cs!$AL$1:$AL$242,MATCH(AC498,cs!$AM$1:$AM$242,0)),"正确","请核对"))</f>
        <v/>
      </c>
    </row>
    <row r="499" ht="15.6" spans="1:41">
      <c r="A499" s="18" t="str">
        <f t="shared" si="68"/>
        <v/>
      </c>
      <c r="B499" s="19"/>
      <c r="C499" s="20"/>
      <c r="D499" s="20"/>
      <c r="E499" s="21"/>
      <c r="F499" s="22"/>
      <c r="G499" s="22"/>
      <c r="H499" s="22"/>
      <c r="I499" s="33"/>
      <c r="J499" s="34"/>
      <c r="K499" s="34"/>
      <c r="L499" s="34"/>
      <c r="M499" s="35" t="str">
        <f t="shared" si="69"/>
        <v/>
      </c>
      <c r="N499" s="35" t="str">
        <f t="shared" si="70"/>
        <v/>
      </c>
      <c r="O499" s="35" t="str">
        <f t="shared" si="71"/>
        <v/>
      </c>
      <c r="P499" s="35" t="str">
        <f t="shared" si="72"/>
        <v/>
      </c>
      <c r="Q499" s="45"/>
      <c r="R499" s="45"/>
      <c r="S499" s="45"/>
      <c r="T499" s="46"/>
      <c r="U499" s="46"/>
      <c r="V499" s="33"/>
      <c r="W499" s="34"/>
      <c r="X499" s="22"/>
      <c r="Y499" s="22"/>
      <c r="Z499" s="54"/>
      <c r="AA499" s="22"/>
      <c r="AB499" s="22"/>
      <c r="AC499" s="55"/>
      <c r="AD499" s="56"/>
      <c r="AE499" s="56"/>
      <c r="AF499" s="56"/>
      <c r="AG499" s="56"/>
      <c r="AH499" s="64" t="str">
        <f t="shared" si="73"/>
        <v/>
      </c>
      <c r="AI499" s="63" t="str">
        <f t="shared" si="74"/>
        <v/>
      </c>
      <c r="AJ499" s="63" t="str">
        <f>IF(G499="","",IF(LEN(G499)&lt;&gt;18,"位数不对",IF(AND(LEN(G499)=18,MID("10X98765432",MOD(SUM(MID(G499,{1;2;3;4;5;6;7;8;9;10;11;12;13;14;15;16;17},1)*2^(18-{1;2;3;4;5;6;7;8;9;10;11;12;13;14;15;16;17})),11)+1,1)=RIGHT(G499)),"正确","错误")))</f>
        <v/>
      </c>
      <c r="AK499" s="65" t="str">
        <f ca="1" t="shared" si="75"/>
        <v/>
      </c>
      <c r="AL499" s="63" t="str">
        <f t="shared" si="76"/>
        <v/>
      </c>
      <c r="AM499" s="63" t="str">
        <f>IF(J499="","",IF(LEN(J499)&lt;&gt;18,"位数不对",IF(AND(LEN(J499)=18,MID("10X98765432",MOD(SUM(MID(J499,{1;2;3;4;5;6;7;8;9;10;11;12;13;14;15;16;17},1)*2^(18-{1;2;3;4;5;6;7;8;9;10;11;12;13;14;15;16;17})),11)+1,1)=RIGHT(J499)),"正确","错误")))</f>
        <v/>
      </c>
      <c r="AN499" s="63" t="str">
        <f>IF(L499="","",IF(LEN(L499)&lt;&gt;18,"位数不对",IF(AND(LEN(L499)=18,MID("10X98765432",MOD(SUM(MID(L499,{1;2;3;4;5;6;7;8;9;10;11;12;13;14;15;16;17},1)*2^(18-{1;2;3;4;5;6;7;8;9;10;11;12;13;14;15;16;17})),11)+1,1)=RIGHT(L499)),"正确","错误")))</f>
        <v/>
      </c>
      <c r="AO499" s="69" t="str">
        <f>IF(AB499="","",IF(AB499=INDEX(cs!$AL$1:$AL$242,MATCH(AC499,cs!$AM$1:$AM$242,0)),"正确","请核对"))</f>
        <v/>
      </c>
    </row>
    <row r="500" ht="15.6" spans="1:41">
      <c r="A500" s="18" t="str">
        <f t="shared" si="68"/>
        <v/>
      </c>
      <c r="B500" s="19"/>
      <c r="C500" s="20"/>
      <c r="D500" s="20"/>
      <c r="E500" s="21"/>
      <c r="F500" s="22"/>
      <c r="G500" s="22"/>
      <c r="H500" s="22"/>
      <c r="I500" s="33"/>
      <c r="J500" s="34"/>
      <c r="K500" s="34"/>
      <c r="L500" s="34"/>
      <c r="M500" s="35" t="str">
        <f t="shared" si="69"/>
        <v/>
      </c>
      <c r="N500" s="35" t="str">
        <f t="shared" si="70"/>
        <v/>
      </c>
      <c r="O500" s="35" t="str">
        <f t="shared" si="71"/>
        <v/>
      </c>
      <c r="P500" s="35" t="str">
        <f t="shared" si="72"/>
        <v/>
      </c>
      <c r="Q500" s="45"/>
      <c r="R500" s="45"/>
      <c r="S500" s="45"/>
      <c r="T500" s="46"/>
      <c r="U500" s="46"/>
      <c r="V500" s="33"/>
      <c r="W500" s="34"/>
      <c r="X500" s="22"/>
      <c r="Y500" s="22"/>
      <c r="Z500" s="54"/>
      <c r="AA500" s="22"/>
      <c r="AB500" s="22"/>
      <c r="AC500" s="55"/>
      <c r="AD500" s="56"/>
      <c r="AE500" s="56"/>
      <c r="AF500" s="56"/>
      <c r="AG500" s="56"/>
      <c r="AH500" s="64" t="str">
        <f t="shared" si="73"/>
        <v/>
      </c>
      <c r="AI500" s="63" t="str">
        <f t="shared" si="74"/>
        <v/>
      </c>
      <c r="AJ500" s="63" t="str">
        <f>IF(G500="","",IF(LEN(G500)&lt;&gt;18,"位数不对",IF(AND(LEN(G500)=18,MID("10X98765432",MOD(SUM(MID(G500,{1;2;3;4;5;6;7;8;9;10;11;12;13;14;15;16;17},1)*2^(18-{1;2;3;4;5;6;7;8;9;10;11;12;13;14;15;16;17})),11)+1,1)=RIGHT(G500)),"正确","错误")))</f>
        <v/>
      </c>
      <c r="AK500" s="65" t="str">
        <f ca="1" t="shared" si="75"/>
        <v/>
      </c>
      <c r="AL500" s="63" t="str">
        <f t="shared" si="76"/>
        <v/>
      </c>
      <c r="AM500" s="63" t="str">
        <f>IF(J500="","",IF(LEN(J500)&lt;&gt;18,"位数不对",IF(AND(LEN(J500)=18,MID("10X98765432",MOD(SUM(MID(J500,{1;2;3;4;5;6;7;8;9;10;11;12;13;14;15;16;17},1)*2^(18-{1;2;3;4;5;6;7;8;9;10;11;12;13;14;15;16;17})),11)+1,1)=RIGHT(J500)),"正确","错误")))</f>
        <v/>
      </c>
      <c r="AN500" s="63" t="str">
        <f>IF(L500="","",IF(LEN(L500)&lt;&gt;18,"位数不对",IF(AND(LEN(L500)=18,MID("10X98765432",MOD(SUM(MID(L500,{1;2;3;4;5;6;7;8;9;10;11;12;13;14;15;16;17},1)*2^(18-{1;2;3;4;5;6;7;8;9;10;11;12;13;14;15;16;17})),11)+1,1)=RIGHT(L500)),"正确","错误")))</f>
        <v/>
      </c>
      <c r="AO500" s="69" t="str">
        <f>IF(AB500="","",IF(AB500=INDEX(cs!$AL$1:$AL$242,MATCH(AC500,cs!$AM$1:$AM$242,0)),"正确","请核对"))</f>
        <v/>
      </c>
    </row>
    <row r="501" ht="15.6" spans="1:41">
      <c r="A501" s="18" t="str">
        <f t="shared" si="68"/>
        <v/>
      </c>
      <c r="B501" s="19"/>
      <c r="C501" s="20"/>
      <c r="D501" s="20"/>
      <c r="E501" s="21"/>
      <c r="F501" s="22"/>
      <c r="G501" s="22"/>
      <c r="H501" s="22"/>
      <c r="I501" s="33"/>
      <c r="J501" s="34"/>
      <c r="K501" s="34"/>
      <c r="L501" s="34"/>
      <c r="M501" s="35" t="str">
        <f t="shared" si="69"/>
        <v/>
      </c>
      <c r="N501" s="35" t="str">
        <f t="shared" si="70"/>
        <v/>
      </c>
      <c r="O501" s="35" t="str">
        <f t="shared" si="71"/>
        <v/>
      </c>
      <c r="P501" s="35" t="str">
        <f t="shared" si="72"/>
        <v/>
      </c>
      <c r="Q501" s="45"/>
      <c r="R501" s="45"/>
      <c r="S501" s="45"/>
      <c r="T501" s="46"/>
      <c r="U501" s="46"/>
      <c r="V501" s="33"/>
      <c r="W501" s="34"/>
      <c r="X501" s="22"/>
      <c r="Y501" s="22"/>
      <c r="Z501" s="54"/>
      <c r="AA501" s="22"/>
      <c r="AB501" s="22"/>
      <c r="AC501" s="55"/>
      <c r="AD501" s="56"/>
      <c r="AE501" s="56"/>
      <c r="AF501" s="56"/>
      <c r="AG501" s="56"/>
      <c r="AH501" s="64" t="str">
        <f t="shared" si="73"/>
        <v/>
      </c>
      <c r="AI501" s="63" t="str">
        <f t="shared" si="74"/>
        <v/>
      </c>
      <c r="AJ501" s="63" t="str">
        <f>IF(G501="","",IF(LEN(G501)&lt;&gt;18,"位数不对",IF(AND(LEN(G501)=18,MID("10X98765432",MOD(SUM(MID(G501,{1;2;3;4;5;6;7;8;9;10;11;12;13;14;15;16;17},1)*2^(18-{1;2;3;4;5;6;7;8;9;10;11;12;13;14;15;16;17})),11)+1,1)=RIGHT(G501)),"正确","错误")))</f>
        <v/>
      </c>
      <c r="AK501" s="65" t="str">
        <f ca="1" t="shared" si="75"/>
        <v/>
      </c>
      <c r="AL501" s="63" t="str">
        <f t="shared" si="76"/>
        <v/>
      </c>
      <c r="AM501" s="63" t="str">
        <f>IF(J501="","",IF(LEN(J501)&lt;&gt;18,"位数不对",IF(AND(LEN(J501)=18,MID("10X98765432",MOD(SUM(MID(J501,{1;2;3;4;5;6;7;8;9;10;11;12;13;14;15;16;17},1)*2^(18-{1;2;3;4;5;6;7;8;9;10;11;12;13;14;15;16;17})),11)+1,1)=RIGHT(J501)),"正确","错误")))</f>
        <v/>
      </c>
      <c r="AN501" s="63" t="str">
        <f>IF(L501="","",IF(LEN(L501)&lt;&gt;18,"位数不对",IF(AND(LEN(L501)=18,MID("10X98765432",MOD(SUM(MID(L501,{1;2;3;4;5;6;7;8;9;10;11;12;13;14;15;16;17},1)*2^(18-{1;2;3;4;5;6;7;8;9;10;11;12;13;14;15;16;17})),11)+1,1)=RIGHT(L501)),"正确","错误")))</f>
        <v/>
      </c>
      <c r="AO501" s="69" t="str">
        <f>IF(AB501="","",IF(AB501=INDEX(cs!$AL$1:$AL$242,MATCH(AC501,cs!$AM$1:$AM$242,0)),"正确","请核对"))</f>
        <v/>
      </c>
    </row>
    <row r="502" ht="15.6" spans="1:41">
      <c r="A502" s="18" t="str">
        <f t="shared" si="68"/>
        <v/>
      </c>
      <c r="B502" s="19"/>
      <c r="C502" s="20"/>
      <c r="D502" s="20"/>
      <c r="E502" s="21"/>
      <c r="F502" s="22"/>
      <c r="G502" s="22"/>
      <c r="H502" s="22"/>
      <c r="I502" s="33"/>
      <c r="J502" s="34"/>
      <c r="K502" s="34"/>
      <c r="L502" s="34"/>
      <c r="M502" s="35" t="str">
        <f t="shared" si="69"/>
        <v/>
      </c>
      <c r="N502" s="35" t="str">
        <f t="shared" si="70"/>
        <v/>
      </c>
      <c r="O502" s="35" t="str">
        <f t="shared" si="71"/>
        <v/>
      </c>
      <c r="P502" s="35" t="str">
        <f t="shared" si="72"/>
        <v/>
      </c>
      <c r="Q502" s="45"/>
      <c r="R502" s="45"/>
      <c r="S502" s="45"/>
      <c r="T502" s="46"/>
      <c r="U502" s="46"/>
      <c r="V502" s="33"/>
      <c r="W502" s="34"/>
      <c r="X502" s="22"/>
      <c r="Y502" s="22"/>
      <c r="Z502" s="54"/>
      <c r="AA502" s="22"/>
      <c r="AB502" s="22"/>
      <c r="AC502" s="55"/>
      <c r="AD502" s="56"/>
      <c r="AE502" s="56"/>
      <c r="AF502" s="56"/>
      <c r="AG502" s="56"/>
      <c r="AH502" s="64" t="str">
        <f t="shared" si="73"/>
        <v/>
      </c>
      <c r="AI502" s="63" t="str">
        <f t="shared" si="74"/>
        <v/>
      </c>
      <c r="AJ502" s="63" t="str">
        <f>IF(G502="","",IF(LEN(G502)&lt;&gt;18,"位数不对",IF(AND(LEN(G502)=18,MID("10X98765432",MOD(SUM(MID(G502,{1;2;3;4;5;6;7;8;9;10;11;12;13;14;15;16;17},1)*2^(18-{1;2;3;4;5;6;7;8;9;10;11;12;13;14;15;16;17})),11)+1,1)=RIGHT(G502)),"正确","错误")))</f>
        <v/>
      </c>
      <c r="AK502" s="65" t="str">
        <f ca="1" t="shared" si="75"/>
        <v/>
      </c>
      <c r="AL502" s="63" t="str">
        <f t="shared" si="76"/>
        <v/>
      </c>
      <c r="AM502" s="63" t="str">
        <f>IF(J502="","",IF(LEN(J502)&lt;&gt;18,"位数不对",IF(AND(LEN(J502)=18,MID("10X98765432",MOD(SUM(MID(J502,{1;2;3;4;5;6;7;8;9;10;11;12;13;14;15;16;17},1)*2^(18-{1;2;3;4;5;6;7;8;9;10;11;12;13;14;15;16;17})),11)+1,1)=RIGHT(J502)),"正确","错误")))</f>
        <v/>
      </c>
      <c r="AN502" s="63" t="str">
        <f>IF(L502="","",IF(LEN(L502)&lt;&gt;18,"位数不对",IF(AND(LEN(L502)=18,MID("10X98765432",MOD(SUM(MID(L502,{1;2;3;4;5;6;7;8;9;10;11;12;13;14;15;16;17},1)*2^(18-{1;2;3;4;5;6;7;8;9;10;11;12;13;14;15;16;17})),11)+1,1)=RIGHT(L502)),"正确","错误")))</f>
        <v/>
      </c>
      <c r="AO502" s="69" t="str">
        <f>IF(AB502="","",IF(AB502=INDEX(cs!$AL$1:$AL$242,MATCH(AC502,cs!$AM$1:$AM$242,0)),"正确","请核对"))</f>
        <v/>
      </c>
    </row>
    <row r="503" ht="15.6" spans="1:41">
      <c r="A503" s="18" t="str">
        <f t="shared" si="68"/>
        <v/>
      </c>
      <c r="B503" s="19"/>
      <c r="C503" s="20"/>
      <c r="D503" s="20"/>
      <c r="E503" s="21"/>
      <c r="F503" s="22"/>
      <c r="G503" s="22"/>
      <c r="H503" s="22"/>
      <c r="I503" s="33"/>
      <c r="J503" s="34"/>
      <c r="K503" s="34"/>
      <c r="L503" s="34"/>
      <c r="M503" s="35" t="str">
        <f t="shared" si="69"/>
        <v/>
      </c>
      <c r="N503" s="35" t="str">
        <f t="shared" si="70"/>
        <v/>
      </c>
      <c r="O503" s="35" t="str">
        <f t="shared" si="71"/>
        <v/>
      </c>
      <c r="P503" s="35" t="str">
        <f t="shared" si="72"/>
        <v/>
      </c>
      <c r="Q503" s="45"/>
      <c r="R503" s="45"/>
      <c r="S503" s="45"/>
      <c r="T503" s="46"/>
      <c r="U503" s="46"/>
      <c r="V503" s="33"/>
      <c r="W503" s="34"/>
      <c r="X503" s="22"/>
      <c r="Y503" s="22"/>
      <c r="Z503" s="54"/>
      <c r="AA503" s="22"/>
      <c r="AB503" s="22"/>
      <c r="AC503" s="55"/>
      <c r="AD503" s="56"/>
      <c r="AE503" s="56"/>
      <c r="AF503" s="56"/>
      <c r="AG503" s="56"/>
      <c r="AH503" s="64" t="str">
        <f t="shared" si="73"/>
        <v/>
      </c>
      <c r="AI503" s="63" t="str">
        <f t="shared" si="74"/>
        <v/>
      </c>
      <c r="AJ503" s="63" t="str">
        <f>IF(G503="","",IF(LEN(G503)&lt;&gt;18,"位数不对",IF(AND(LEN(G503)=18,MID("10X98765432",MOD(SUM(MID(G503,{1;2;3;4;5;6;7;8;9;10;11;12;13;14;15;16;17},1)*2^(18-{1;2;3;4;5;6;7;8;9;10;11;12;13;14;15;16;17})),11)+1,1)=RIGHT(G503)),"正确","错误")))</f>
        <v/>
      </c>
      <c r="AK503" s="65" t="str">
        <f ca="1" t="shared" si="75"/>
        <v/>
      </c>
      <c r="AL503" s="63" t="str">
        <f t="shared" si="76"/>
        <v/>
      </c>
      <c r="AM503" s="63" t="str">
        <f>IF(J503="","",IF(LEN(J503)&lt;&gt;18,"位数不对",IF(AND(LEN(J503)=18,MID("10X98765432",MOD(SUM(MID(J503,{1;2;3;4;5;6;7;8;9;10;11;12;13;14;15;16;17},1)*2^(18-{1;2;3;4;5;6;7;8;9;10;11;12;13;14;15;16;17})),11)+1,1)=RIGHT(J503)),"正确","错误")))</f>
        <v/>
      </c>
      <c r="AN503" s="63" t="str">
        <f>IF(L503="","",IF(LEN(L503)&lt;&gt;18,"位数不对",IF(AND(LEN(L503)=18,MID("10X98765432",MOD(SUM(MID(L503,{1;2;3;4;5;6;7;8;9;10;11;12;13;14;15;16;17},1)*2^(18-{1;2;3;4;5;6;7;8;9;10;11;12;13;14;15;16;17})),11)+1,1)=RIGHT(L503)),"正确","错误")))</f>
        <v/>
      </c>
      <c r="AO503" s="69" t="str">
        <f>IF(AB503="","",IF(AB503=INDEX(cs!$AL$1:$AL$242,MATCH(AC503,cs!$AM$1:$AM$242,0)),"正确","请核对"))</f>
        <v/>
      </c>
    </row>
    <row r="504" ht="15.6" spans="1:41">
      <c r="A504" s="18" t="str">
        <f t="shared" si="68"/>
        <v/>
      </c>
      <c r="B504" s="19"/>
      <c r="C504" s="20"/>
      <c r="D504" s="20"/>
      <c r="E504" s="21"/>
      <c r="F504" s="22"/>
      <c r="G504" s="22"/>
      <c r="H504" s="22"/>
      <c r="I504" s="33"/>
      <c r="J504" s="34"/>
      <c r="K504" s="34"/>
      <c r="L504" s="34"/>
      <c r="M504" s="35" t="str">
        <f t="shared" si="69"/>
        <v/>
      </c>
      <c r="N504" s="35" t="str">
        <f t="shared" si="70"/>
        <v/>
      </c>
      <c r="O504" s="35" t="str">
        <f t="shared" si="71"/>
        <v/>
      </c>
      <c r="P504" s="35" t="str">
        <f t="shared" si="72"/>
        <v/>
      </c>
      <c r="Q504" s="45"/>
      <c r="R504" s="45"/>
      <c r="S504" s="45"/>
      <c r="T504" s="46"/>
      <c r="U504" s="46"/>
      <c r="V504" s="33"/>
      <c r="W504" s="34"/>
      <c r="X504" s="22"/>
      <c r="Y504" s="22"/>
      <c r="Z504" s="54"/>
      <c r="AA504" s="22"/>
      <c r="AB504" s="22"/>
      <c r="AC504" s="55"/>
      <c r="AD504" s="56"/>
      <c r="AE504" s="56"/>
      <c r="AF504" s="56"/>
      <c r="AG504" s="56"/>
      <c r="AH504" s="64" t="str">
        <f t="shared" si="73"/>
        <v/>
      </c>
      <c r="AI504" s="63" t="str">
        <f t="shared" si="74"/>
        <v/>
      </c>
      <c r="AJ504" s="63" t="str">
        <f>IF(G504="","",IF(LEN(G504)&lt;&gt;18,"位数不对",IF(AND(LEN(G504)=18,MID("10X98765432",MOD(SUM(MID(G504,{1;2;3;4;5;6;7;8;9;10;11;12;13;14;15;16;17},1)*2^(18-{1;2;3;4;5;6;7;8;9;10;11;12;13;14;15;16;17})),11)+1,1)=RIGHT(G504)),"正确","错误")))</f>
        <v/>
      </c>
      <c r="AK504" s="65" t="str">
        <f ca="1" t="shared" si="75"/>
        <v/>
      </c>
      <c r="AL504" s="63" t="str">
        <f t="shared" si="76"/>
        <v/>
      </c>
      <c r="AM504" s="63" t="str">
        <f>IF(J504="","",IF(LEN(J504)&lt;&gt;18,"位数不对",IF(AND(LEN(J504)=18,MID("10X98765432",MOD(SUM(MID(J504,{1;2;3;4;5;6;7;8;9;10;11;12;13;14;15;16;17},1)*2^(18-{1;2;3;4;5;6;7;8;9;10;11;12;13;14;15;16;17})),11)+1,1)=RIGHT(J504)),"正确","错误")))</f>
        <v/>
      </c>
      <c r="AN504" s="63" t="str">
        <f>IF(L504="","",IF(LEN(L504)&lt;&gt;18,"位数不对",IF(AND(LEN(L504)=18,MID("10X98765432",MOD(SUM(MID(L504,{1;2;3;4;5;6;7;8;9;10;11;12;13;14;15;16;17},1)*2^(18-{1;2;3;4;5;6;7;8;9;10;11;12;13;14;15;16;17})),11)+1,1)=RIGHT(L504)),"正确","错误")))</f>
        <v/>
      </c>
      <c r="AO504" s="69" t="str">
        <f>IF(AB504="","",IF(AB504=INDEX(cs!$AL$1:$AL$242,MATCH(AC504,cs!$AM$1:$AM$242,0)),"正确","请核对"))</f>
        <v/>
      </c>
    </row>
    <row r="505" ht="15.6" spans="1:41">
      <c r="A505" s="18" t="str">
        <f t="shared" si="68"/>
        <v/>
      </c>
      <c r="B505" s="19"/>
      <c r="C505" s="20"/>
      <c r="D505" s="20"/>
      <c r="E505" s="21"/>
      <c r="F505" s="22"/>
      <c r="G505" s="22"/>
      <c r="H505" s="22"/>
      <c r="I505" s="33"/>
      <c r="J505" s="34"/>
      <c r="K505" s="34"/>
      <c r="L505" s="34"/>
      <c r="M505" s="35" t="str">
        <f t="shared" si="69"/>
        <v/>
      </c>
      <c r="N505" s="35" t="str">
        <f t="shared" si="70"/>
        <v/>
      </c>
      <c r="O505" s="35" t="str">
        <f t="shared" si="71"/>
        <v/>
      </c>
      <c r="P505" s="35" t="str">
        <f t="shared" si="72"/>
        <v/>
      </c>
      <c r="Q505" s="45"/>
      <c r="R505" s="45"/>
      <c r="S505" s="45"/>
      <c r="T505" s="46"/>
      <c r="U505" s="46"/>
      <c r="V505" s="33"/>
      <c r="W505" s="34"/>
      <c r="X505" s="22"/>
      <c r="Y505" s="22"/>
      <c r="Z505" s="54"/>
      <c r="AA505" s="22"/>
      <c r="AB505" s="22"/>
      <c r="AC505" s="55"/>
      <c r="AD505" s="56"/>
      <c r="AE505" s="56"/>
      <c r="AF505" s="56"/>
      <c r="AG505" s="56"/>
      <c r="AH505" s="64" t="str">
        <f t="shared" si="73"/>
        <v/>
      </c>
      <c r="AI505" s="63" t="str">
        <f t="shared" si="74"/>
        <v/>
      </c>
      <c r="AJ505" s="63" t="str">
        <f>IF(G505="","",IF(LEN(G505)&lt;&gt;18,"位数不对",IF(AND(LEN(G505)=18,MID("10X98765432",MOD(SUM(MID(G505,{1;2;3;4;5;6;7;8;9;10;11;12;13;14;15;16;17},1)*2^(18-{1;2;3;4;5;6;7;8;9;10;11;12;13;14;15;16;17})),11)+1,1)=RIGHT(G505)),"正确","错误")))</f>
        <v/>
      </c>
      <c r="AK505" s="65" t="str">
        <f ca="1" t="shared" si="75"/>
        <v/>
      </c>
      <c r="AL505" s="63" t="str">
        <f t="shared" si="76"/>
        <v/>
      </c>
      <c r="AM505" s="63" t="str">
        <f>IF(J505="","",IF(LEN(J505)&lt;&gt;18,"位数不对",IF(AND(LEN(J505)=18,MID("10X98765432",MOD(SUM(MID(J505,{1;2;3;4;5;6;7;8;9;10;11;12;13;14;15;16;17},1)*2^(18-{1;2;3;4;5;6;7;8;9;10;11;12;13;14;15;16;17})),11)+1,1)=RIGHT(J505)),"正确","错误")))</f>
        <v/>
      </c>
      <c r="AN505" s="63" t="str">
        <f>IF(L505="","",IF(LEN(L505)&lt;&gt;18,"位数不对",IF(AND(LEN(L505)=18,MID("10X98765432",MOD(SUM(MID(L505,{1;2;3;4;5;6;7;8;9;10;11;12;13;14;15;16;17},1)*2^(18-{1;2;3;4;5;6;7;8;9;10;11;12;13;14;15;16;17})),11)+1,1)=RIGHT(L505)),"正确","错误")))</f>
        <v/>
      </c>
      <c r="AO505" s="69" t="str">
        <f>IF(AB505="","",IF(AB505=INDEX(cs!$AL$1:$AL$242,MATCH(AC505,cs!$AM$1:$AM$242,0)),"正确","请核对"))</f>
        <v/>
      </c>
    </row>
    <row r="506" ht="15.6" spans="1:41">
      <c r="A506" s="18" t="str">
        <f t="shared" ref="A506:A569" si="77">IF(E506="","",$G$2)</f>
        <v/>
      </c>
      <c r="B506" s="19"/>
      <c r="C506" s="20"/>
      <c r="D506" s="20"/>
      <c r="E506" s="21"/>
      <c r="F506" s="22"/>
      <c r="G506" s="22"/>
      <c r="H506" s="22"/>
      <c r="I506" s="33"/>
      <c r="J506" s="34"/>
      <c r="K506" s="34"/>
      <c r="L506" s="34"/>
      <c r="M506" s="35" t="str">
        <f t="shared" ref="M506:M569" si="78">Z506&amp;AD506</f>
        <v/>
      </c>
      <c r="N506" s="35" t="str">
        <f t="shared" ref="N506:N569" si="79">AA506&amp;AE506</f>
        <v/>
      </c>
      <c r="O506" s="35" t="str">
        <f t="shared" ref="O506:O569" si="80">AB506&amp;AF506</f>
        <v/>
      </c>
      <c r="P506" s="35" t="str">
        <f t="shared" ref="P506:P569" si="81">AC506&amp;AG506</f>
        <v/>
      </c>
      <c r="Q506" s="45"/>
      <c r="R506" s="45"/>
      <c r="S506" s="45"/>
      <c r="T506" s="46"/>
      <c r="U506" s="46"/>
      <c r="V506" s="33"/>
      <c r="W506" s="34"/>
      <c r="X506" s="22"/>
      <c r="Y506" s="22"/>
      <c r="Z506" s="54"/>
      <c r="AA506" s="22"/>
      <c r="AB506" s="22"/>
      <c r="AC506" s="55"/>
      <c r="AD506" s="56"/>
      <c r="AE506" s="56"/>
      <c r="AF506" s="56"/>
      <c r="AG506" s="56"/>
      <c r="AH506" s="64" t="str">
        <f t="shared" ref="AH506:AH569" si="82">IF(G506="","",IF(MOD(MID(G506,17,1),2),"男","女"))</f>
        <v/>
      </c>
      <c r="AI506" s="63" t="str">
        <f t="shared" ref="AI506:AI569" si="83">TEXT(MID(G506,7,8),"0000-00-00")</f>
        <v/>
      </c>
      <c r="AJ506" s="63" t="str">
        <f>IF(G506="","",IF(LEN(G506)&lt;&gt;18,"位数不对",IF(AND(LEN(G506)=18,MID("10X98765432",MOD(SUM(MID(G506,{1;2;3;4;5;6;7;8;9;10;11;12;13;14;15;16;17},1)*2^(18-{1;2;3;4;5;6;7;8;9;10;11;12;13;14;15;16;17})),11)+1,1)=RIGHT(G506)),"正确","错误")))</f>
        <v/>
      </c>
      <c r="AK506" s="65" t="str">
        <f ca="1" t="shared" ref="AK506:AK569" si="84">IF(G506="","",DATEDIF(AI506,TODAY(),"y"))</f>
        <v/>
      </c>
      <c r="AL506" s="63" t="str">
        <f t="shared" ref="AL506:AL569" si="85">IF(G506="","",(COUNTIF(G:G,G506&amp;"*")-1))</f>
        <v/>
      </c>
      <c r="AM506" s="63" t="str">
        <f>IF(J506="","",IF(LEN(J506)&lt;&gt;18,"位数不对",IF(AND(LEN(J506)=18,MID("10X98765432",MOD(SUM(MID(J506,{1;2;3;4;5;6;7;8;9;10;11;12;13;14;15;16;17},1)*2^(18-{1;2;3;4;5;6;7;8;9;10;11;12;13;14;15;16;17})),11)+1,1)=RIGHT(J506)),"正确","错误")))</f>
        <v/>
      </c>
      <c r="AN506" s="63" t="str">
        <f>IF(L506="","",IF(LEN(L506)&lt;&gt;18,"位数不对",IF(AND(LEN(L506)=18,MID("10X98765432",MOD(SUM(MID(L506,{1;2;3;4;5;6;7;8;9;10;11;12;13;14;15;16;17},1)*2^(18-{1;2;3;4;5;6;7;8;9;10;11;12;13;14;15;16;17})),11)+1,1)=RIGHT(L506)),"正确","错误")))</f>
        <v/>
      </c>
      <c r="AO506" s="69" t="str">
        <f>IF(AB506="","",IF(AB506=INDEX(cs!$AL$1:$AL$242,MATCH(AC506,cs!$AM$1:$AM$242,0)),"正确","请核对"))</f>
        <v/>
      </c>
    </row>
    <row r="507" ht="15.6" spans="1:41">
      <c r="A507" s="18" t="str">
        <f t="shared" si="77"/>
        <v/>
      </c>
      <c r="B507" s="19"/>
      <c r="C507" s="20"/>
      <c r="D507" s="20"/>
      <c r="E507" s="21"/>
      <c r="F507" s="22"/>
      <c r="G507" s="22"/>
      <c r="H507" s="22"/>
      <c r="I507" s="33"/>
      <c r="J507" s="34"/>
      <c r="K507" s="34"/>
      <c r="L507" s="34"/>
      <c r="M507" s="35" t="str">
        <f t="shared" si="78"/>
        <v/>
      </c>
      <c r="N507" s="35" t="str">
        <f t="shared" si="79"/>
        <v/>
      </c>
      <c r="O507" s="35" t="str">
        <f t="shared" si="80"/>
        <v/>
      </c>
      <c r="P507" s="35" t="str">
        <f t="shared" si="81"/>
        <v/>
      </c>
      <c r="Q507" s="45"/>
      <c r="R507" s="45"/>
      <c r="S507" s="45"/>
      <c r="T507" s="46"/>
      <c r="U507" s="46"/>
      <c r="V507" s="33"/>
      <c r="W507" s="34"/>
      <c r="X507" s="22"/>
      <c r="Y507" s="22"/>
      <c r="Z507" s="54"/>
      <c r="AA507" s="22"/>
      <c r="AB507" s="22"/>
      <c r="AC507" s="55"/>
      <c r="AD507" s="56"/>
      <c r="AE507" s="56"/>
      <c r="AF507" s="56"/>
      <c r="AG507" s="56"/>
      <c r="AH507" s="64" t="str">
        <f t="shared" si="82"/>
        <v/>
      </c>
      <c r="AI507" s="63" t="str">
        <f t="shared" si="83"/>
        <v/>
      </c>
      <c r="AJ507" s="63" t="str">
        <f>IF(G507="","",IF(LEN(G507)&lt;&gt;18,"位数不对",IF(AND(LEN(G507)=18,MID("10X98765432",MOD(SUM(MID(G507,{1;2;3;4;5;6;7;8;9;10;11;12;13;14;15;16;17},1)*2^(18-{1;2;3;4;5;6;7;8;9;10;11;12;13;14;15;16;17})),11)+1,1)=RIGHT(G507)),"正确","错误")))</f>
        <v/>
      </c>
      <c r="AK507" s="65" t="str">
        <f ca="1" t="shared" si="84"/>
        <v/>
      </c>
      <c r="AL507" s="63" t="str">
        <f t="shared" si="85"/>
        <v/>
      </c>
      <c r="AM507" s="63" t="str">
        <f>IF(J507="","",IF(LEN(J507)&lt;&gt;18,"位数不对",IF(AND(LEN(J507)=18,MID("10X98765432",MOD(SUM(MID(J507,{1;2;3;4;5;6;7;8;9;10;11;12;13;14;15;16;17},1)*2^(18-{1;2;3;4;5;6;7;8;9;10;11;12;13;14;15;16;17})),11)+1,1)=RIGHT(J507)),"正确","错误")))</f>
        <v/>
      </c>
      <c r="AN507" s="63" t="str">
        <f>IF(L507="","",IF(LEN(L507)&lt;&gt;18,"位数不对",IF(AND(LEN(L507)=18,MID("10X98765432",MOD(SUM(MID(L507,{1;2;3;4;5;6;7;8;9;10;11;12;13;14;15;16;17},1)*2^(18-{1;2;3;4;5;6;7;8;9;10;11;12;13;14;15;16;17})),11)+1,1)=RIGHT(L507)),"正确","错误")))</f>
        <v/>
      </c>
      <c r="AO507" s="69" t="str">
        <f>IF(AB507="","",IF(AB507=INDEX(cs!$AL$1:$AL$242,MATCH(AC507,cs!$AM$1:$AM$242,0)),"正确","请核对"))</f>
        <v/>
      </c>
    </row>
    <row r="508" ht="15.6" spans="1:41">
      <c r="A508" s="18" t="str">
        <f t="shared" si="77"/>
        <v/>
      </c>
      <c r="B508" s="19"/>
      <c r="C508" s="20"/>
      <c r="D508" s="20"/>
      <c r="E508" s="21"/>
      <c r="F508" s="22"/>
      <c r="G508" s="22"/>
      <c r="H508" s="22"/>
      <c r="I508" s="33"/>
      <c r="J508" s="34"/>
      <c r="K508" s="34"/>
      <c r="L508" s="34"/>
      <c r="M508" s="35" t="str">
        <f t="shared" si="78"/>
        <v/>
      </c>
      <c r="N508" s="35" t="str">
        <f t="shared" si="79"/>
        <v/>
      </c>
      <c r="O508" s="35" t="str">
        <f t="shared" si="80"/>
        <v/>
      </c>
      <c r="P508" s="35" t="str">
        <f t="shared" si="81"/>
        <v/>
      </c>
      <c r="Q508" s="45"/>
      <c r="R508" s="45"/>
      <c r="S508" s="45"/>
      <c r="T508" s="46"/>
      <c r="U508" s="46"/>
      <c r="V508" s="33"/>
      <c r="W508" s="34"/>
      <c r="X508" s="22"/>
      <c r="Y508" s="22"/>
      <c r="Z508" s="54"/>
      <c r="AA508" s="22"/>
      <c r="AB508" s="22"/>
      <c r="AC508" s="55"/>
      <c r="AD508" s="56"/>
      <c r="AE508" s="56"/>
      <c r="AF508" s="56"/>
      <c r="AG508" s="56"/>
      <c r="AH508" s="64" t="str">
        <f t="shared" si="82"/>
        <v/>
      </c>
      <c r="AI508" s="63" t="str">
        <f t="shared" si="83"/>
        <v/>
      </c>
      <c r="AJ508" s="63" t="str">
        <f>IF(G508="","",IF(LEN(G508)&lt;&gt;18,"位数不对",IF(AND(LEN(G508)=18,MID("10X98765432",MOD(SUM(MID(G508,{1;2;3;4;5;6;7;8;9;10;11;12;13;14;15;16;17},1)*2^(18-{1;2;3;4;5;6;7;8;9;10;11;12;13;14;15;16;17})),11)+1,1)=RIGHT(G508)),"正确","错误")))</f>
        <v/>
      </c>
      <c r="AK508" s="65" t="str">
        <f ca="1" t="shared" si="84"/>
        <v/>
      </c>
      <c r="AL508" s="63" t="str">
        <f t="shared" si="85"/>
        <v/>
      </c>
      <c r="AM508" s="63" t="str">
        <f>IF(J508="","",IF(LEN(J508)&lt;&gt;18,"位数不对",IF(AND(LEN(J508)=18,MID("10X98765432",MOD(SUM(MID(J508,{1;2;3;4;5;6;7;8;9;10;11;12;13;14;15;16;17},1)*2^(18-{1;2;3;4;5;6;7;8;9;10;11;12;13;14;15;16;17})),11)+1,1)=RIGHT(J508)),"正确","错误")))</f>
        <v/>
      </c>
      <c r="AN508" s="63" t="str">
        <f>IF(L508="","",IF(LEN(L508)&lt;&gt;18,"位数不对",IF(AND(LEN(L508)=18,MID("10X98765432",MOD(SUM(MID(L508,{1;2;3;4;5;6;7;8;9;10;11;12;13;14;15;16;17},1)*2^(18-{1;2;3;4;5;6;7;8;9;10;11;12;13;14;15;16;17})),11)+1,1)=RIGHT(L508)),"正确","错误")))</f>
        <v/>
      </c>
      <c r="AO508" s="69" t="str">
        <f>IF(AB508="","",IF(AB508=INDEX(cs!$AL$1:$AL$242,MATCH(AC508,cs!$AM$1:$AM$242,0)),"正确","请核对"))</f>
        <v/>
      </c>
    </row>
    <row r="509" ht="15.6" spans="1:41">
      <c r="A509" s="18" t="str">
        <f t="shared" si="77"/>
        <v/>
      </c>
      <c r="B509" s="19"/>
      <c r="C509" s="20"/>
      <c r="D509" s="20"/>
      <c r="E509" s="21"/>
      <c r="F509" s="22"/>
      <c r="G509" s="22"/>
      <c r="H509" s="22"/>
      <c r="I509" s="33"/>
      <c r="J509" s="34"/>
      <c r="K509" s="34"/>
      <c r="L509" s="34"/>
      <c r="M509" s="35" t="str">
        <f t="shared" si="78"/>
        <v/>
      </c>
      <c r="N509" s="35" t="str">
        <f t="shared" si="79"/>
        <v/>
      </c>
      <c r="O509" s="35" t="str">
        <f t="shared" si="80"/>
        <v/>
      </c>
      <c r="P509" s="35" t="str">
        <f t="shared" si="81"/>
        <v/>
      </c>
      <c r="Q509" s="45"/>
      <c r="R509" s="45"/>
      <c r="S509" s="45"/>
      <c r="T509" s="46"/>
      <c r="U509" s="46"/>
      <c r="V509" s="33"/>
      <c r="W509" s="34"/>
      <c r="X509" s="22"/>
      <c r="Y509" s="22"/>
      <c r="Z509" s="54"/>
      <c r="AA509" s="22"/>
      <c r="AB509" s="22"/>
      <c r="AC509" s="55"/>
      <c r="AD509" s="56"/>
      <c r="AE509" s="56"/>
      <c r="AF509" s="56"/>
      <c r="AG509" s="56"/>
      <c r="AH509" s="64" t="str">
        <f t="shared" si="82"/>
        <v/>
      </c>
      <c r="AI509" s="63" t="str">
        <f t="shared" si="83"/>
        <v/>
      </c>
      <c r="AJ509" s="63" t="str">
        <f>IF(G509="","",IF(LEN(G509)&lt;&gt;18,"位数不对",IF(AND(LEN(G509)=18,MID("10X98765432",MOD(SUM(MID(G509,{1;2;3;4;5;6;7;8;9;10;11;12;13;14;15;16;17},1)*2^(18-{1;2;3;4;5;6;7;8;9;10;11;12;13;14;15;16;17})),11)+1,1)=RIGHT(G509)),"正确","错误")))</f>
        <v/>
      </c>
      <c r="AK509" s="65" t="str">
        <f ca="1" t="shared" si="84"/>
        <v/>
      </c>
      <c r="AL509" s="63" t="str">
        <f t="shared" si="85"/>
        <v/>
      </c>
      <c r="AM509" s="63" t="str">
        <f>IF(J509="","",IF(LEN(J509)&lt;&gt;18,"位数不对",IF(AND(LEN(J509)=18,MID("10X98765432",MOD(SUM(MID(J509,{1;2;3;4;5;6;7;8;9;10;11;12;13;14;15;16;17},1)*2^(18-{1;2;3;4;5;6;7;8;9;10;11;12;13;14;15;16;17})),11)+1,1)=RIGHT(J509)),"正确","错误")))</f>
        <v/>
      </c>
      <c r="AN509" s="63" t="str">
        <f>IF(L509="","",IF(LEN(L509)&lt;&gt;18,"位数不对",IF(AND(LEN(L509)=18,MID("10X98765432",MOD(SUM(MID(L509,{1;2;3;4;5;6;7;8;9;10;11;12;13;14;15;16;17},1)*2^(18-{1;2;3;4;5;6;7;8;9;10;11;12;13;14;15;16;17})),11)+1,1)=RIGHT(L509)),"正确","错误")))</f>
        <v/>
      </c>
      <c r="AO509" s="69" t="str">
        <f>IF(AB509="","",IF(AB509=INDEX(cs!$AL$1:$AL$242,MATCH(AC509,cs!$AM$1:$AM$242,0)),"正确","请核对"))</f>
        <v/>
      </c>
    </row>
    <row r="510" ht="15.6" spans="1:41">
      <c r="A510" s="18" t="str">
        <f t="shared" si="77"/>
        <v/>
      </c>
      <c r="B510" s="19"/>
      <c r="C510" s="20"/>
      <c r="D510" s="20"/>
      <c r="E510" s="21"/>
      <c r="F510" s="22"/>
      <c r="G510" s="22"/>
      <c r="H510" s="22"/>
      <c r="I510" s="33"/>
      <c r="J510" s="34"/>
      <c r="K510" s="34"/>
      <c r="L510" s="34"/>
      <c r="M510" s="35" t="str">
        <f t="shared" si="78"/>
        <v/>
      </c>
      <c r="N510" s="35" t="str">
        <f t="shared" si="79"/>
        <v/>
      </c>
      <c r="O510" s="35" t="str">
        <f t="shared" si="80"/>
        <v/>
      </c>
      <c r="P510" s="35" t="str">
        <f t="shared" si="81"/>
        <v/>
      </c>
      <c r="Q510" s="45"/>
      <c r="R510" s="45"/>
      <c r="S510" s="45"/>
      <c r="T510" s="46"/>
      <c r="U510" s="46"/>
      <c r="V510" s="33"/>
      <c r="W510" s="34"/>
      <c r="X510" s="22"/>
      <c r="Y510" s="22"/>
      <c r="Z510" s="54"/>
      <c r="AA510" s="22"/>
      <c r="AB510" s="22"/>
      <c r="AC510" s="55"/>
      <c r="AD510" s="56"/>
      <c r="AE510" s="56"/>
      <c r="AF510" s="56"/>
      <c r="AG510" s="56"/>
      <c r="AH510" s="64" t="str">
        <f t="shared" si="82"/>
        <v/>
      </c>
      <c r="AI510" s="63" t="str">
        <f t="shared" si="83"/>
        <v/>
      </c>
      <c r="AJ510" s="63" t="str">
        <f>IF(G510="","",IF(LEN(G510)&lt;&gt;18,"位数不对",IF(AND(LEN(G510)=18,MID("10X98765432",MOD(SUM(MID(G510,{1;2;3;4;5;6;7;8;9;10;11;12;13;14;15;16;17},1)*2^(18-{1;2;3;4;5;6;7;8;9;10;11;12;13;14;15;16;17})),11)+1,1)=RIGHT(G510)),"正确","错误")))</f>
        <v/>
      </c>
      <c r="AK510" s="65" t="str">
        <f ca="1" t="shared" si="84"/>
        <v/>
      </c>
      <c r="AL510" s="63" t="str">
        <f t="shared" si="85"/>
        <v/>
      </c>
      <c r="AM510" s="63" t="str">
        <f>IF(J510="","",IF(LEN(J510)&lt;&gt;18,"位数不对",IF(AND(LEN(J510)=18,MID("10X98765432",MOD(SUM(MID(J510,{1;2;3;4;5;6;7;8;9;10;11;12;13;14;15;16;17},1)*2^(18-{1;2;3;4;5;6;7;8;9;10;11;12;13;14;15;16;17})),11)+1,1)=RIGHT(J510)),"正确","错误")))</f>
        <v/>
      </c>
      <c r="AN510" s="63" t="str">
        <f>IF(L510="","",IF(LEN(L510)&lt;&gt;18,"位数不对",IF(AND(LEN(L510)=18,MID("10X98765432",MOD(SUM(MID(L510,{1;2;3;4;5;6;7;8;9;10;11;12;13;14;15;16;17},1)*2^(18-{1;2;3;4;5;6;7;8;9;10;11;12;13;14;15;16;17})),11)+1,1)=RIGHT(L510)),"正确","错误")))</f>
        <v/>
      </c>
      <c r="AO510" s="69" t="str">
        <f>IF(AB510="","",IF(AB510=INDEX(cs!$AL$1:$AL$242,MATCH(AC510,cs!$AM$1:$AM$242,0)),"正确","请核对"))</f>
        <v/>
      </c>
    </row>
    <row r="511" ht="15.6" spans="1:41">
      <c r="A511" s="18" t="str">
        <f t="shared" si="77"/>
        <v/>
      </c>
      <c r="B511" s="19"/>
      <c r="C511" s="20"/>
      <c r="D511" s="20"/>
      <c r="E511" s="21"/>
      <c r="F511" s="22"/>
      <c r="G511" s="22"/>
      <c r="H511" s="22"/>
      <c r="I511" s="33"/>
      <c r="J511" s="34"/>
      <c r="K511" s="34"/>
      <c r="L511" s="34"/>
      <c r="M511" s="35" t="str">
        <f t="shared" si="78"/>
        <v/>
      </c>
      <c r="N511" s="35" t="str">
        <f t="shared" si="79"/>
        <v/>
      </c>
      <c r="O511" s="35" t="str">
        <f t="shared" si="80"/>
        <v/>
      </c>
      <c r="P511" s="35" t="str">
        <f t="shared" si="81"/>
        <v/>
      </c>
      <c r="Q511" s="45"/>
      <c r="R511" s="45"/>
      <c r="S511" s="45"/>
      <c r="T511" s="46"/>
      <c r="U511" s="46"/>
      <c r="V511" s="33"/>
      <c r="W511" s="34"/>
      <c r="X511" s="22"/>
      <c r="Y511" s="22"/>
      <c r="Z511" s="54"/>
      <c r="AA511" s="22"/>
      <c r="AB511" s="22"/>
      <c r="AC511" s="55"/>
      <c r="AD511" s="56"/>
      <c r="AE511" s="56"/>
      <c r="AF511" s="56"/>
      <c r="AG511" s="56"/>
      <c r="AH511" s="64" t="str">
        <f t="shared" si="82"/>
        <v/>
      </c>
      <c r="AI511" s="63" t="str">
        <f t="shared" si="83"/>
        <v/>
      </c>
      <c r="AJ511" s="63" t="str">
        <f>IF(G511="","",IF(LEN(G511)&lt;&gt;18,"位数不对",IF(AND(LEN(G511)=18,MID("10X98765432",MOD(SUM(MID(G511,{1;2;3;4;5;6;7;8;9;10;11;12;13;14;15;16;17},1)*2^(18-{1;2;3;4;5;6;7;8;9;10;11;12;13;14;15;16;17})),11)+1,1)=RIGHT(G511)),"正确","错误")))</f>
        <v/>
      </c>
      <c r="AK511" s="65" t="str">
        <f ca="1" t="shared" si="84"/>
        <v/>
      </c>
      <c r="AL511" s="63" t="str">
        <f t="shared" si="85"/>
        <v/>
      </c>
      <c r="AM511" s="63" t="str">
        <f>IF(J511="","",IF(LEN(J511)&lt;&gt;18,"位数不对",IF(AND(LEN(J511)=18,MID("10X98765432",MOD(SUM(MID(J511,{1;2;3;4;5;6;7;8;9;10;11;12;13;14;15;16;17},1)*2^(18-{1;2;3;4;5;6;7;8;9;10;11;12;13;14;15;16;17})),11)+1,1)=RIGHT(J511)),"正确","错误")))</f>
        <v/>
      </c>
      <c r="AN511" s="63" t="str">
        <f>IF(L511="","",IF(LEN(L511)&lt;&gt;18,"位数不对",IF(AND(LEN(L511)=18,MID("10X98765432",MOD(SUM(MID(L511,{1;2;3;4;5;6;7;8;9;10;11;12;13;14;15;16;17},1)*2^(18-{1;2;3;4;5;6;7;8;9;10;11;12;13;14;15;16;17})),11)+1,1)=RIGHT(L511)),"正确","错误")))</f>
        <v/>
      </c>
      <c r="AO511" s="69" t="str">
        <f>IF(AB511="","",IF(AB511=INDEX(cs!$AL$1:$AL$242,MATCH(AC511,cs!$AM$1:$AM$242,0)),"正确","请核对"))</f>
        <v/>
      </c>
    </row>
    <row r="512" ht="15.6" spans="1:41">
      <c r="A512" s="18" t="str">
        <f t="shared" si="77"/>
        <v/>
      </c>
      <c r="B512" s="19"/>
      <c r="C512" s="20"/>
      <c r="D512" s="20"/>
      <c r="E512" s="21"/>
      <c r="F512" s="22"/>
      <c r="G512" s="22"/>
      <c r="H512" s="22"/>
      <c r="I512" s="33"/>
      <c r="J512" s="34"/>
      <c r="K512" s="34"/>
      <c r="L512" s="34"/>
      <c r="M512" s="35" t="str">
        <f t="shared" si="78"/>
        <v/>
      </c>
      <c r="N512" s="35" t="str">
        <f t="shared" si="79"/>
        <v/>
      </c>
      <c r="O512" s="35" t="str">
        <f t="shared" si="80"/>
        <v/>
      </c>
      <c r="P512" s="35" t="str">
        <f t="shared" si="81"/>
        <v/>
      </c>
      <c r="Q512" s="45"/>
      <c r="R512" s="45"/>
      <c r="S512" s="45"/>
      <c r="T512" s="46"/>
      <c r="U512" s="46"/>
      <c r="V512" s="33"/>
      <c r="W512" s="34"/>
      <c r="X512" s="22"/>
      <c r="Y512" s="22"/>
      <c r="Z512" s="54"/>
      <c r="AA512" s="22"/>
      <c r="AB512" s="22"/>
      <c r="AC512" s="55"/>
      <c r="AD512" s="56"/>
      <c r="AE512" s="56"/>
      <c r="AF512" s="56"/>
      <c r="AG512" s="56"/>
      <c r="AH512" s="64" t="str">
        <f t="shared" si="82"/>
        <v/>
      </c>
      <c r="AI512" s="63" t="str">
        <f t="shared" si="83"/>
        <v/>
      </c>
      <c r="AJ512" s="63" t="str">
        <f>IF(G512="","",IF(LEN(G512)&lt;&gt;18,"位数不对",IF(AND(LEN(G512)=18,MID("10X98765432",MOD(SUM(MID(G512,{1;2;3;4;5;6;7;8;9;10;11;12;13;14;15;16;17},1)*2^(18-{1;2;3;4;5;6;7;8;9;10;11;12;13;14;15;16;17})),11)+1,1)=RIGHT(G512)),"正确","错误")))</f>
        <v/>
      </c>
      <c r="AK512" s="65" t="str">
        <f ca="1" t="shared" si="84"/>
        <v/>
      </c>
      <c r="AL512" s="63" t="str">
        <f t="shared" si="85"/>
        <v/>
      </c>
      <c r="AM512" s="63" t="str">
        <f>IF(J512="","",IF(LEN(J512)&lt;&gt;18,"位数不对",IF(AND(LEN(J512)=18,MID("10X98765432",MOD(SUM(MID(J512,{1;2;3;4;5;6;7;8;9;10;11;12;13;14;15;16;17},1)*2^(18-{1;2;3;4;5;6;7;8;9;10;11;12;13;14;15;16;17})),11)+1,1)=RIGHT(J512)),"正确","错误")))</f>
        <v/>
      </c>
      <c r="AN512" s="63" t="str">
        <f>IF(L512="","",IF(LEN(L512)&lt;&gt;18,"位数不对",IF(AND(LEN(L512)=18,MID("10X98765432",MOD(SUM(MID(L512,{1;2;3;4;5;6;7;8;9;10;11;12;13;14;15;16;17},1)*2^(18-{1;2;3;4;5;6;7;8;9;10;11;12;13;14;15;16;17})),11)+1,1)=RIGHT(L512)),"正确","错误")))</f>
        <v/>
      </c>
      <c r="AO512" s="69" t="str">
        <f>IF(AB512="","",IF(AB512=INDEX(cs!$AL$1:$AL$242,MATCH(AC512,cs!$AM$1:$AM$242,0)),"正确","请核对"))</f>
        <v/>
      </c>
    </row>
    <row r="513" ht="15.6" spans="1:41">
      <c r="A513" s="18" t="str">
        <f t="shared" si="77"/>
        <v/>
      </c>
      <c r="B513" s="19"/>
      <c r="C513" s="20"/>
      <c r="D513" s="20"/>
      <c r="E513" s="21"/>
      <c r="F513" s="22"/>
      <c r="G513" s="22"/>
      <c r="H513" s="22"/>
      <c r="I513" s="33"/>
      <c r="J513" s="34"/>
      <c r="K513" s="34"/>
      <c r="L513" s="34"/>
      <c r="M513" s="35" t="str">
        <f t="shared" si="78"/>
        <v/>
      </c>
      <c r="N513" s="35" t="str">
        <f t="shared" si="79"/>
        <v/>
      </c>
      <c r="O513" s="35" t="str">
        <f t="shared" si="80"/>
        <v/>
      </c>
      <c r="P513" s="35" t="str">
        <f t="shared" si="81"/>
        <v/>
      </c>
      <c r="Q513" s="45"/>
      <c r="R513" s="45"/>
      <c r="S513" s="45"/>
      <c r="T513" s="46"/>
      <c r="U513" s="46"/>
      <c r="V513" s="33"/>
      <c r="W513" s="34"/>
      <c r="X513" s="22"/>
      <c r="Y513" s="22"/>
      <c r="Z513" s="54"/>
      <c r="AA513" s="22"/>
      <c r="AB513" s="22"/>
      <c r="AC513" s="55"/>
      <c r="AD513" s="56"/>
      <c r="AE513" s="56"/>
      <c r="AF513" s="56"/>
      <c r="AG513" s="56"/>
      <c r="AH513" s="64" t="str">
        <f t="shared" si="82"/>
        <v/>
      </c>
      <c r="AI513" s="63" t="str">
        <f t="shared" si="83"/>
        <v/>
      </c>
      <c r="AJ513" s="63" t="str">
        <f>IF(G513="","",IF(LEN(G513)&lt;&gt;18,"位数不对",IF(AND(LEN(G513)=18,MID("10X98765432",MOD(SUM(MID(G513,{1;2;3;4;5;6;7;8;9;10;11;12;13;14;15;16;17},1)*2^(18-{1;2;3;4;5;6;7;8;9;10;11;12;13;14;15;16;17})),11)+1,1)=RIGHT(G513)),"正确","错误")))</f>
        <v/>
      </c>
      <c r="AK513" s="65" t="str">
        <f ca="1" t="shared" si="84"/>
        <v/>
      </c>
      <c r="AL513" s="63" t="str">
        <f t="shared" si="85"/>
        <v/>
      </c>
      <c r="AM513" s="63" t="str">
        <f>IF(J513="","",IF(LEN(J513)&lt;&gt;18,"位数不对",IF(AND(LEN(J513)=18,MID("10X98765432",MOD(SUM(MID(J513,{1;2;3;4;5;6;7;8;9;10;11;12;13;14;15;16;17},1)*2^(18-{1;2;3;4;5;6;7;8;9;10;11;12;13;14;15;16;17})),11)+1,1)=RIGHT(J513)),"正确","错误")))</f>
        <v/>
      </c>
      <c r="AN513" s="63" t="str">
        <f>IF(L513="","",IF(LEN(L513)&lt;&gt;18,"位数不对",IF(AND(LEN(L513)=18,MID("10X98765432",MOD(SUM(MID(L513,{1;2;3;4;5;6;7;8;9;10;11;12;13;14;15;16;17},1)*2^(18-{1;2;3;4;5;6;7;8;9;10;11;12;13;14;15;16;17})),11)+1,1)=RIGHT(L513)),"正确","错误")))</f>
        <v/>
      </c>
      <c r="AO513" s="69" t="str">
        <f>IF(AB513="","",IF(AB513=INDEX(cs!$AL$1:$AL$242,MATCH(AC513,cs!$AM$1:$AM$242,0)),"正确","请核对"))</f>
        <v/>
      </c>
    </row>
    <row r="514" ht="15.6" spans="1:41">
      <c r="A514" s="18" t="str">
        <f t="shared" si="77"/>
        <v/>
      </c>
      <c r="B514" s="19"/>
      <c r="C514" s="20"/>
      <c r="D514" s="20"/>
      <c r="E514" s="21"/>
      <c r="F514" s="22"/>
      <c r="G514" s="22"/>
      <c r="H514" s="22"/>
      <c r="I514" s="33"/>
      <c r="J514" s="34"/>
      <c r="K514" s="34"/>
      <c r="L514" s="34"/>
      <c r="M514" s="35" t="str">
        <f t="shared" si="78"/>
        <v/>
      </c>
      <c r="N514" s="35" t="str">
        <f t="shared" si="79"/>
        <v/>
      </c>
      <c r="O514" s="35" t="str">
        <f t="shared" si="80"/>
        <v/>
      </c>
      <c r="P514" s="35" t="str">
        <f t="shared" si="81"/>
        <v/>
      </c>
      <c r="Q514" s="45"/>
      <c r="R514" s="45"/>
      <c r="S514" s="45"/>
      <c r="T514" s="46"/>
      <c r="U514" s="46"/>
      <c r="V514" s="33"/>
      <c r="W514" s="34"/>
      <c r="X514" s="22"/>
      <c r="Y514" s="22"/>
      <c r="Z514" s="54"/>
      <c r="AA514" s="22"/>
      <c r="AB514" s="22"/>
      <c r="AC514" s="55"/>
      <c r="AD514" s="56"/>
      <c r="AE514" s="56"/>
      <c r="AF514" s="56"/>
      <c r="AG514" s="56"/>
      <c r="AH514" s="64" t="str">
        <f t="shared" si="82"/>
        <v/>
      </c>
      <c r="AI514" s="63" t="str">
        <f t="shared" si="83"/>
        <v/>
      </c>
      <c r="AJ514" s="63" t="str">
        <f>IF(G514="","",IF(LEN(G514)&lt;&gt;18,"位数不对",IF(AND(LEN(G514)=18,MID("10X98765432",MOD(SUM(MID(G514,{1;2;3;4;5;6;7;8;9;10;11;12;13;14;15;16;17},1)*2^(18-{1;2;3;4;5;6;7;8;9;10;11;12;13;14;15;16;17})),11)+1,1)=RIGHT(G514)),"正确","错误")))</f>
        <v/>
      </c>
      <c r="AK514" s="65" t="str">
        <f ca="1" t="shared" si="84"/>
        <v/>
      </c>
      <c r="AL514" s="63" t="str">
        <f t="shared" si="85"/>
        <v/>
      </c>
      <c r="AM514" s="63" t="str">
        <f>IF(J514="","",IF(LEN(J514)&lt;&gt;18,"位数不对",IF(AND(LEN(J514)=18,MID("10X98765432",MOD(SUM(MID(J514,{1;2;3;4;5;6;7;8;9;10;11;12;13;14;15;16;17},1)*2^(18-{1;2;3;4;5;6;7;8;9;10;11;12;13;14;15;16;17})),11)+1,1)=RIGHT(J514)),"正确","错误")))</f>
        <v/>
      </c>
      <c r="AN514" s="63" t="str">
        <f>IF(L514="","",IF(LEN(L514)&lt;&gt;18,"位数不对",IF(AND(LEN(L514)=18,MID("10X98765432",MOD(SUM(MID(L514,{1;2;3;4;5;6;7;8;9;10;11;12;13;14;15;16;17},1)*2^(18-{1;2;3;4;5;6;7;8;9;10;11;12;13;14;15;16;17})),11)+1,1)=RIGHT(L514)),"正确","错误")))</f>
        <v/>
      </c>
      <c r="AO514" s="69" t="str">
        <f>IF(AB514="","",IF(AB514=INDEX(cs!$AL$1:$AL$242,MATCH(AC514,cs!$AM$1:$AM$242,0)),"正确","请核对"))</f>
        <v/>
      </c>
    </row>
    <row r="515" ht="15.6" spans="1:41">
      <c r="A515" s="18" t="str">
        <f t="shared" si="77"/>
        <v/>
      </c>
      <c r="B515" s="19"/>
      <c r="C515" s="20"/>
      <c r="D515" s="20"/>
      <c r="E515" s="21"/>
      <c r="F515" s="22"/>
      <c r="G515" s="22"/>
      <c r="H515" s="22"/>
      <c r="I515" s="33"/>
      <c r="J515" s="34"/>
      <c r="K515" s="34"/>
      <c r="L515" s="34"/>
      <c r="M515" s="35" t="str">
        <f t="shared" si="78"/>
        <v/>
      </c>
      <c r="N515" s="35" t="str">
        <f t="shared" si="79"/>
        <v/>
      </c>
      <c r="O515" s="35" t="str">
        <f t="shared" si="80"/>
        <v/>
      </c>
      <c r="P515" s="35" t="str">
        <f t="shared" si="81"/>
        <v/>
      </c>
      <c r="Q515" s="45"/>
      <c r="R515" s="45"/>
      <c r="S515" s="45"/>
      <c r="T515" s="46"/>
      <c r="U515" s="46"/>
      <c r="V515" s="33"/>
      <c r="W515" s="34"/>
      <c r="X515" s="22"/>
      <c r="Y515" s="22"/>
      <c r="Z515" s="54"/>
      <c r="AA515" s="22"/>
      <c r="AB515" s="22"/>
      <c r="AC515" s="55"/>
      <c r="AD515" s="56"/>
      <c r="AE515" s="56"/>
      <c r="AF515" s="56"/>
      <c r="AG515" s="56"/>
      <c r="AH515" s="64" t="str">
        <f t="shared" si="82"/>
        <v/>
      </c>
      <c r="AI515" s="63" t="str">
        <f t="shared" si="83"/>
        <v/>
      </c>
      <c r="AJ515" s="63" t="str">
        <f>IF(G515="","",IF(LEN(G515)&lt;&gt;18,"位数不对",IF(AND(LEN(G515)=18,MID("10X98765432",MOD(SUM(MID(G515,{1;2;3;4;5;6;7;8;9;10;11;12;13;14;15;16;17},1)*2^(18-{1;2;3;4;5;6;7;8;9;10;11;12;13;14;15;16;17})),11)+1,1)=RIGHT(G515)),"正确","错误")))</f>
        <v/>
      </c>
      <c r="AK515" s="65" t="str">
        <f ca="1" t="shared" si="84"/>
        <v/>
      </c>
      <c r="AL515" s="63" t="str">
        <f t="shared" si="85"/>
        <v/>
      </c>
      <c r="AM515" s="63" t="str">
        <f>IF(J515="","",IF(LEN(J515)&lt;&gt;18,"位数不对",IF(AND(LEN(J515)=18,MID("10X98765432",MOD(SUM(MID(J515,{1;2;3;4;5;6;7;8;9;10;11;12;13;14;15;16;17},1)*2^(18-{1;2;3;4;5;6;7;8;9;10;11;12;13;14;15;16;17})),11)+1,1)=RIGHT(J515)),"正确","错误")))</f>
        <v/>
      </c>
      <c r="AN515" s="63" t="str">
        <f>IF(L515="","",IF(LEN(L515)&lt;&gt;18,"位数不对",IF(AND(LEN(L515)=18,MID("10X98765432",MOD(SUM(MID(L515,{1;2;3;4;5;6;7;8;9;10;11;12;13;14;15;16;17},1)*2^(18-{1;2;3;4;5;6;7;8;9;10;11;12;13;14;15;16;17})),11)+1,1)=RIGHT(L515)),"正确","错误")))</f>
        <v/>
      </c>
      <c r="AO515" s="69" t="str">
        <f>IF(AB515="","",IF(AB515=INDEX(cs!$AL$1:$AL$242,MATCH(AC515,cs!$AM$1:$AM$242,0)),"正确","请核对"))</f>
        <v/>
      </c>
    </row>
    <row r="516" ht="15.6" spans="1:41">
      <c r="A516" s="18" t="str">
        <f t="shared" si="77"/>
        <v/>
      </c>
      <c r="B516" s="19"/>
      <c r="C516" s="20"/>
      <c r="D516" s="20"/>
      <c r="E516" s="21"/>
      <c r="F516" s="22"/>
      <c r="G516" s="22"/>
      <c r="H516" s="22"/>
      <c r="I516" s="33"/>
      <c r="J516" s="34"/>
      <c r="K516" s="34"/>
      <c r="L516" s="34"/>
      <c r="M516" s="35" t="str">
        <f t="shared" si="78"/>
        <v/>
      </c>
      <c r="N516" s="35" t="str">
        <f t="shared" si="79"/>
        <v/>
      </c>
      <c r="O516" s="35" t="str">
        <f t="shared" si="80"/>
        <v/>
      </c>
      <c r="P516" s="35" t="str">
        <f t="shared" si="81"/>
        <v/>
      </c>
      <c r="Q516" s="45"/>
      <c r="R516" s="45"/>
      <c r="S516" s="45"/>
      <c r="T516" s="46"/>
      <c r="U516" s="46"/>
      <c r="V516" s="33"/>
      <c r="W516" s="34"/>
      <c r="X516" s="22"/>
      <c r="Y516" s="22"/>
      <c r="Z516" s="54"/>
      <c r="AA516" s="22"/>
      <c r="AB516" s="22"/>
      <c r="AC516" s="55"/>
      <c r="AD516" s="56"/>
      <c r="AE516" s="56"/>
      <c r="AF516" s="56"/>
      <c r="AG516" s="56"/>
      <c r="AH516" s="64" t="str">
        <f t="shared" si="82"/>
        <v/>
      </c>
      <c r="AI516" s="63" t="str">
        <f t="shared" si="83"/>
        <v/>
      </c>
      <c r="AJ516" s="63" t="str">
        <f>IF(G516="","",IF(LEN(G516)&lt;&gt;18,"位数不对",IF(AND(LEN(G516)=18,MID("10X98765432",MOD(SUM(MID(G516,{1;2;3;4;5;6;7;8;9;10;11;12;13;14;15;16;17},1)*2^(18-{1;2;3;4;5;6;7;8;9;10;11;12;13;14;15;16;17})),11)+1,1)=RIGHT(G516)),"正确","错误")))</f>
        <v/>
      </c>
      <c r="AK516" s="65" t="str">
        <f ca="1" t="shared" si="84"/>
        <v/>
      </c>
      <c r="AL516" s="63" t="str">
        <f t="shared" si="85"/>
        <v/>
      </c>
      <c r="AM516" s="63" t="str">
        <f>IF(J516="","",IF(LEN(J516)&lt;&gt;18,"位数不对",IF(AND(LEN(J516)=18,MID("10X98765432",MOD(SUM(MID(J516,{1;2;3;4;5;6;7;8;9;10;11;12;13;14;15;16;17},1)*2^(18-{1;2;3;4;5;6;7;8;9;10;11;12;13;14;15;16;17})),11)+1,1)=RIGHT(J516)),"正确","错误")))</f>
        <v/>
      </c>
      <c r="AN516" s="63" t="str">
        <f>IF(L516="","",IF(LEN(L516)&lt;&gt;18,"位数不对",IF(AND(LEN(L516)=18,MID("10X98765432",MOD(SUM(MID(L516,{1;2;3;4;5;6;7;8;9;10;11;12;13;14;15;16;17},1)*2^(18-{1;2;3;4;5;6;7;8;9;10;11;12;13;14;15;16;17})),11)+1,1)=RIGHT(L516)),"正确","错误")))</f>
        <v/>
      </c>
      <c r="AO516" s="69" t="str">
        <f>IF(AB516="","",IF(AB516=INDEX(cs!$AL$1:$AL$242,MATCH(AC516,cs!$AM$1:$AM$242,0)),"正确","请核对"))</f>
        <v/>
      </c>
    </row>
    <row r="517" ht="15.6" spans="1:41">
      <c r="A517" s="18" t="str">
        <f t="shared" si="77"/>
        <v/>
      </c>
      <c r="B517" s="19"/>
      <c r="C517" s="20"/>
      <c r="D517" s="20"/>
      <c r="E517" s="21"/>
      <c r="F517" s="22"/>
      <c r="G517" s="22"/>
      <c r="H517" s="22"/>
      <c r="I517" s="33"/>
      <c r="J517" s="34"/>
      <c r="K517" s="34"/>
      <c r="L517" s="34"/>
      <c r="M517" s="35" t="str">
        <f t="shared" si="78"/>
        <v/>
      </c>
      <c r="N517" s="35" t="str">
        <f t="shared" si="79"/>
        <v/>
      </c>
      <c r="O517" s="35" t="str">
        <f t="shared" si="80"/>
        <v/>
      </c>
      <c r="P517" s="35" t="str">
        <f t="shared" si="81"/>
        <v/>
      </c>
      <c r="Q517" s="45"/>
      <c r="R517" s="45"/>
      <c r="S517" s="45"/>
      <c r="T517" s="46"/>
      <c r="U517" s="46"/>
      <c r="V517" s="33"/>
      <c r="W517" s="34"/>
      <c r="X517" s="22"/>
      <c r="Y517" s="22"/>
      <c r="Z517" s="54"/>
      <c r="AA517" s="22"/>
      <c r="AB517" s="22"/>
      <c r="AC517" s="55"/>
      <c r="AD517" s="56"/>
      <c r="AE517" s="56"/>
      <c r="AF517" s="56"/>
      <c r="AG517" s="56"/>
      <c r="AH517" s="64" t="str">
        <f t="shared" si="82"/>
        <v/>
      </c>
      <c r="AI517" s="63" t="str">
        <f t="shared" si="83"/>
        <v/>
      </c>
      <c r="AJ517" s="63" t="str">
        <f>IF(G517="","",IF(LEN(G517)&lt;&gt;18,"位数不对",IF(AND(LEN(G517)=18,MID("10X98765432",MOD(SUM(MID(G517,{1;2;3;4;5;6;7;8;9;10;11;12;13;14;15;16;17},1)*2^(18-{1;2;3;4;5;6;7;8;9;10;11;12;13;14;15;16;17})),11)+1,1)=RIGHT(G517)),"正确","错误")))</f>
        <v/>
      </c>
      <c r="AK517" s="65" t="str">
        <f ca="1" t="shared" si="84"/>
        <v/>
      </c>
      <c r="AL517" s="63" t="str">
        <f t="shared" si="85"/>
        <v/>
      </c>
      <c r="AM517" s="63" t="str">
        <f>IF(J517="","",IF(LEN(J517)&lt;&gt;18,"位数不对",IF(AND(LEN(J517)=18,MID("10X98765432",MOD(SUM(MID(J517,{1;2;3;4;5;6;7;8;9;10;11;12;13;14;15;16;17},1)*2^(18-{1;2;3;4;5;6;7;8;9;10;11;12;13;14;15;16;17})),11)+1,1)=RIGHT(J517)),"正确","错误")))</f>
        <v/>
      </c>
      <c r="AN517" s="63" t="str">
        <f>IF(L517="","",IF(LEN(L517)&lt;&gt;18,"位数不对",IF(AND(LEN(L517)=18,MID("10X98765432",MOD(SUM(MID(L517,{1;2;3;4;5;6;7;8;9;10;11;12;13;14;15;16;17},1)*2^(18-{1;2;3;4;5;6;7;8;9;10;11;12;13;14;15;16;17})),11)+1,1)=RIGHT(L517)),"正确","错误")))</f>
        <v/>
      </c>
      <c r="AO517" s="69" t="str">
        <f>IF(AB517="","",IF(AB517=INDEX(cs!$AL$1:$AL$242,MATCH(AC517,cs!$AM$1:$AM$242,0)),"正确","请核对"))</f>
        <v/>
      </c>
    </row>
    <row r="518" ht="15.6" spans="1:41">
      <c r="A518" s="18" t="str">
        <f t="shared" si="77"/>
        <v/>
      </c>
      <c r="B518" s="19"/>
      <c r="C518" s="20"/>
      <c r="D518" s="20"/>
      <c r="E518" s="21"/>
      <c r="F518" s="22"/>
      <c r="G518" s="22"/>
      <c r="H518" s="22"/>
      <c r="I518" s="33"/>
      <c r="J518" s="34"/>
      <c r="K518" s="34"/>
      <c r="L518" s="34"/>
      <c r="M518" s="35" t="str">
        <f t="shared" si="78"/>
        <v/>
      </c>
      <c r="N518" s="35" t="str">
        <f t="shared" si="79"/>
        <v/>
      </c>
      <c r="O518" s="35" t="str">
        <f t="shared" si="80"/>
        <v/>
      </c>
      <c r="P518" s="35" t="str">
        <f t="shared" si="81"/>
        <v/>
      </c>
      <c r="Q518" s="45"/>
      <c r="R518" s="45"/>
      <c r="S518" s="45"/>
      <c r="T518" s="46"/>
      <c r="U518" s="46"/>
      <c r="V518" s="33"/>
      <c r="W518" s="34"/>
      <c r="X518" s="22"/>
      <c r="Y518" s="22"/>
      <c r="Z518" s="54"/>
      <c r="AA518" s="22"/>
      <c r="AB518" s="22"/>
      <c r="AC518" s="55"/>
      <c r="AD518" s="56"/>
      <c r="AE518" s="56"/>
      <c r="AF518" s="56"/>
      <c r="AG518" s="56"/>
      <c r="AH518" s="64" t="str">
        <f t="shared" si="82"/>
        <v/>
      </c>
      <c r="AI518" s="63" t="str">
        <f t="shared" si="83"/>
        <v/>
      </c>
      <c r="AJ518" s="63" t="str">
        <f>IF(G518="","",IF(LEN(G518)&lt;&gt;18,"位数不对",IF(AND(LEN(G518)=18,MID("10X98765432",MOD(SUM(MID(G518,{1;2;3;4;5;6;7;8;9;10;11;12;13;14;15;16;17},1)*2^(18-{1;2;3;4;5;6;7;8;9;10;11;12;13;14;15;16;17})),11)+1,1)=RIGHT(G518)),"正确","错误")))</f>
        <v/>
      </c>
      <c r="AK518" s="65" t="str">
        <f ca="1" t="shared" si="84"/>
        <v/>
      </c>
      <c r="AL518" s="63" t="str">
        <f t="shared" si="85"/>
        <v/>
      </c>
      <c r="AM518" s="63" t="str">
        <f>IF(J518="","",IF(LEN(J518)&lt;&gt;18,"位数不对",IF(AND(LEN(J518)=18,MID("10X98765432",MOD(SUM(MID(J518,{1;2;3;4;5;6;7;8;9;10;11;12;13;14;15;16;17},1)*2^(18-{1;2;3;4;5;6;7;8;9;10;11;12;13;14;15;16;17})),11)+1,1)=RIGHT(J518)),"正确","错误")))</f>
        <v/>
      </c>
      <c r="AN518" s="63" t="str">
        <f>IF(L518="","",IF(LEN(L518)&lt;&gt;18,"位数不对",IF(AND(LEN(L518)=18,MID("10X98765432",MOD(SUM(MID(L518,{1;2;3;4;5;6;7;8;9;10;11;12;13;14;15;16;17},1)*2^(18-{1;2;3;4;5;6;7;8;9;10;11;12;13;14;15;16;17})),11)+1,1)=RIGHT(L518)),"正确","错误")))</f>
        <v/>
      </c>
      <c r="AO518" s="69" t="str">
        <f>IF(AB518="","",IF(AB518=INDEX(cs!$AL$1:$AL$242,MATCH(AC518,cs!$AM$1:$AM$242,0)),"正确","请核对"))</f>
        <v/>
      </c>
    </row>
    <row r="519" ht="15.6" spans="1:41">
      <c r="A519" s="18" t="str">
        <f t="shared" si="77"/>
        <v/>
      </c>
      <c r="B519" s="19"/>
      <c r="C519" s="20"/>
      <c r="D519" s="20"/>
      <c r="E519" s="21"/>
      <c r="F519" s="22"/>
      <c r="G519" s="22"/>
      <c r="H519" s="22"/>
      <c r="I519" s="33"/>
      <c r="J519" s="34"/>
      <c r="K519" s="34"/>
      <c r="L519" s="34"/>
      <c r="M519" s="35" t="str">
        <f t="shared" si="78"/>
        <v/>
      </c>
      <c r="N519" s="35" t="str">
        <f t="shared" si="79"/>
        <v/>
      </c>
      <c r="O519" s="35" t="str">
        <f t="shared" si="80"/>
        <v/>
      </c>
      <c r="P519" s="35" t="str">
        <f t="shared" si="81"/>
        <v/>
      </c>
      <c r="Q519" s="45"/>
      <c r="R519" s="45"/>
      <c r="S519" s="45"/>
      <c r="T519" s="46"/>
      <c r="U519" s="46"/>
      <c r="V519" s="33"/>
      <c r="W519" s="34"/>
      <c r="X519" s="22"/>
      <c r="Y519" s="22"/>
      <c r="Z519" s="54"/>
      <c r="AA519" s="22"/>
      <c r="AB519" s="22"/>
      <c r="AC519" s="55"/>
      <c r="AD519" s="56"/>
      <c r="AE519" s="56"/>
      <c r="AF519" s="56"/>
      <c r="AG519" s="56"/>
      <c r="AH519" s="64" t="str">
        <f t="shared" si="82"/>
        <v/>
      </c>
      <c r="AI519" s="63" t="str">
        <f t="shared" si="83"/>
        <v/>
      </c>
      <c r="AJ519" s="63" t="str">
        <f>IF(G519="","",IF(LEN(G519)&lt;&gt;18,"位数不对",IF(AND(LEN(G519)=18,MID("10X98765432",MOD(SUM(MID(G519,{1;2;3;4;5;6;7;8;9;10;11;12;13;14;15;16;17},1)*2^(18-{1;2;3;4;5;6;7;8;9;10;11;12;13;14;15;16;17})),11)+1,1)=RIGHT(G519)),"正确","错误")))</f>
        <v/>
      </c>
      <c r="AK519" s="65" t="str">
        <f ca="1" t="shared" si="84"/>
        <v/>
      </c>
      <c r="AL519" s="63" t="str">
        <f t="shared" si="85"/>
        <v/>
      </c>
      <c r="AM519" s="63" t="str">
        <f>IF(J519="","",IF(LEN(J519)&lt;&gt;18,"位数不对",IF(AND(LEN(J519)=18,MID("10X98765432",MOD(SUM(MID(J519,{1;2;3;4;5;6;7;8;9;10;11;12;13;14;15;16;17},1)*2^(18-{1;2;3;4;5;6;7;8;9;10;11;12;13;14;15;16;17})),11)+1,1)=RIGHT(J519)),"正确","错误")))</f>
        <v/>
      </c>
      <c r="AN519" s="63" t="str">
        <f>IF(L519="","",IF(LEN(L519)&lt;&gt;18,"位数不对",IF(AND(LEN(L519)=18,MID("10X98765432",MOD(SUM(MID(L519,{1;2;3;4;5;6;7;8;9;10;11;12;13;14;15;16;17},1)*2^(18-{1;2;3;4;5;6;7;8;9;10;11;12;13;14;15;16;17})),11)+1,1)=RIGHT(L519)),"正确","错误")))</f>
        <v/>
      </c>
      <c r="AO519" s="69" t="str">
        <f>IF(AB519="","",IF(AB519=INDEX(cs!$AL$1:$AL$242,MATCH(AC519,cs!$AM$1:$AM$242,0)),"正确","请核对"))</f>
        <v/>
      </c>
    </row>
    <row r="520" ht="15.6" spans="1:41">
      <c r="A520" s="18" t="str">
        <f t="shared" si="77"/>
        <v/>
      </c>
      <c r="B520" s="19"/>
      <c r="C520" s="20"/>
      <c r="D520" s="20"/>
      <c r="E520" s="21"/>
      <c r="F520" s="22"/>
      <c r="G520" s="22"/>
      <c r="H520" s="22"/>
      <c r="I520" s="33"/>
      <c r="J520" s="34"/>
      <c r="K520" s="34"/>
      <c r="L520" s="34"/>
      <c r="M520" s="35" t="str">
        <f t="shared" si="78"/>
        <v/>
      </c>
      <c r="N520" s="35" t="str">
        <f t="shared" si="79"/>
        <v/>
      </c>
      <c r="O520" s="35" t="str">
        <f t="shared" si="80"/>
        <v/>
      </c>
      <c r="P520" s="35" t="str">
        <f t="shared" si="81"/>
        <v/>
      </c>
      <c r="Q520" s="45"/>
      <c r="R520" s="45"/>
      <c r="S520" s="45"/>
      <c r="T520" s="46"/>
      <c r="U520" s="46"/>
      <c r="V520" s="33"/>
      <c r="W520" s="34"/>
      <c r="X520" s="22"/>
      <c r="Y520" s="22"/>
      <c r="Z520" s="54"/>
      <c r="AA520" s="22"/>
      <c r="AB520" s="22"/>
      <c r="AC520" s="55"/>
      <c r="AD520" s="56"/>
      <c r="AE520" s="56"/>
      <c r="AF520" s="56"/>
      <c r="AG520" s="56"/>
      <c r="AH520" s="64" t="str">
        <f t="shared" si="82"/>
        <v/>
      </c>
      <c r="AI520" s="63" t="str">
        <f t="shared" si="83"/>
        <v/>
      </c>
      <c r="AJ520" s="63" t="str">
        <f>IF(G520="","",IF(LEN(G520)&lt;&gt;18,"位数不对",IF(AND(LEN(G520)=18,MID("10X98765432",MOD(SUM(MID(G520,{1;2;3;4;5;6;7;8;9;10;11;12;13;14;15;16;17},1)*2^(18-{1;2;3;4;5;6;7;8;9;10;11;12;13;14;15;16;17})),11)+1,1)=RIGHT(G520)),"正确","错误")))</f>
        <v/>
      </c>
      <c r="AK520" s="65" t="str">
        <f ca="1" t="shared" si="84"/>
        <v/>
      </c>
      <c r="AL520" s="63" t="str">
        <f t="shared" si="85"/>
        <v/>
      </c>
      <c r="AM520" s="63" t="str">
        <f>IF(J520="","",IF(LEN(J520)&lt;&gt;18,"位数不对",IF(AND(LEN(J520)=18,MID("10X98765432",MOD(SUM(MID(J520,{1;2;3;4;5;6;7;8;9;10;11;12;13;14;15;16;17},1)*2^(18-{1;2;3;4;5;6;7;8;9;10;11;12;13;14;15;16;17})),11)+1,1)=RIGHT(J520)),"正确","错误")))</f>
        <v/>
      </c>
      <c r="AN520" s="63" t="str">
        <f>IF(L520="","",IF(LEN(L520)&lt;&gt;18,"位数不对",IF(AND(LEN(L520)=18,MID("10X98765432",MOD(SUM(MID(L520,{1;2;3;4;5;6;7;8;9;10;11;12;13;14;15;16;17},1)*2^(18-{1;2;3;4;5;6;7;8;9;10;11;12;13;14;15;16;17})),11)+1,1)=RIGHT(L520)),"正确","错误")))</f>
        <v/>
      </c>
      <c r="AO520" s="69" t="str">
        <f>IF(AB520="","",IF(AB520=INDEX(cs!$AL$1:$AL$242,MATCH(AC520,cs!$AM$1:$AM$242,0)),"正确","请核对"))</f>
        <v/>
      </c>
    </row>
    <row r="521" ht="15.6" spans="1:41">
      <c r="A521" s="18" t="str">
        <f t="shared" si="77"/>
        <v/>
      </c>
      <c r="B521" s="19"/>
      <c r="C521" s="20"/>
      <c r="D521" s="20"/>
      <c r="E521" s="21"/>
      <c r="F521" s="22"/>
      <c r="G521" s="22"/>
      <c r="H521" s="22"/>
      <c r="I521" s="33"/>
      <c r="J521" s="34"/>
      <c r="K521" s="34"/>
      <c r="L521" s="34"/>
      <c r="M521" s="35" t="str">
        <f t="shared" si="78"/>
        <v/>
      </c>
      <c r="N521" s="35" t="str">
        <f t="shared" si="79"/>
        <v/>
      </c>
      <c r="O521" s="35" t="str">
        <f t="shared" si="80"/>
        <v/>
      </c>
      <c r="P521" s="35" t="str">
        <f t="shared" si="81"/>
        <v/>
      </c>
      <c r="Q521" s="45"/>
      <c r="R521" s="45"/>
      <c r="S521" s="45"/>
      <c r="T521" s="46"/>
      <c r="U521" s="46"/>
      <c r="V521" s="33"/>
      <c r="W521" s="34"/>
      <c r="X521" s="22"/>
      <c r="Y521" s="22"/>
      <c r="Z521" s="54"/>
      <c r="AA521" s="22"/>
      <c r="AB521" s="22"/>
      <c r="AC521" s="55"/>
      <c r="AD521" s="56"/>
      <c r="AE521" s="56"/>
      <c r="AF521" s="56"/>
      <c r="AG521" s="56"/>
      <c r="AH521" s="64" t="str">
        <f t="shared" si="82"/>
        <v/>
      </c>
      <c r="AI521" s="63" t="str">
        <f t="shared" si="83"/>
        <v/>
      </c>
      <c r="AJ521" s="63" t="str">
        <f>IF(G521="","",IF(LEN(G521)&lt;&gt;18,"位数不对",IF(AND(LEN(G521)=18,MID("10X98765432",MOD(SUM(MID(G521,{1;2;3;4;5;6;7;8;9;10;11;12;13;14;15;16;17},1)*2^(18-{1;2;3;4;5;6;7;8;9;10;11;12;13;14;15;16;17})),11)+1,1)=RIGHT(G521)),"正确","错误")))</f>
        <v/>
      </c>
      <c r="AK521" s="65" t="str">
        <f ca="1" t="shared" si="84"/>
        <v/>
      </c>
      <c r="AL521" s="63" t="str">
        <f t="shared" si="85"/>
        <v/>
      </c>
      <c r="AM521" s="63" t="str">
        <f>IF(J521="","",IF(LEN(J521)&lt;&gt;18,"位数不对",IF(AND(LEN(J521)=18,MID("10X98765432",MOD(SUM(MID(J521,{1;2;3;4;5;6;7;8;9;10;11;12;13;14;15;16;17},1)*2^(18-{1;2;3;4;5;6;7;8;9;10;11;12;13;14;15;16;17})),11)+1,1)=RIGHT(J521)),"正确","错误")))</f>
        <v/>
      </c>
      <c r="AN521" s="63" t="str">
        <f>IF(L521="","",IF(LEN(L521)&lt;&gt;18,"位数不对",IF(AND(LEN(L521)=18,MID("10X98765432",MOD(SUM(MID(L521,{1;2;3;4;5;6;7;8;9;10;11;12;13;14;15;16;17},1)*2^(18-{1;2;3;4;5;6;7;8;9;10;11;12;13;14;15;16;17})),11)+1,1)=RIGHT(L521)),"正确","错误")))</f>
        <v/>
      </c>
      <c r="AO521" s="69" t="str">
        <f>IF(AB521="","",IF(AB521=INDEX(cs!$AL$1:$AL$242,MATCH(AC521,cs!$AM$1:$AM$242,0)),"正确","请核对"))</f>
        <v/>
      </c>
    </row>
    <row r="522" ht="15.6" spans="1:41">
      <c r="A522" s="18" t="str">
        <f t="shared" si="77"/>
        <v/>
      </c>
      <c r="B522" s="19"/>
      <c r="C522" s="20"/>
      <c r="D522" s="20"/>
      <c r="E522" s="21"/>
      <c r="F522" s="22"/>
      <c r="G522" s="22"/>
      <c r="H522" s="22"/>
      <c r="I522" s="33"/>
      <c r="J522" s="34"/>
      <c r="K522" s="34"/>
      <c r="L522" s="34"/>
      <c r="M522" s="35" t="str">
        <f t="shared" si="78"/>
        <v/>
      </c>
      <c r="N522" s="35" t="str">
        <f t="shared" si="79"/>
        <v/>
      </c>
      <c r="O522" s="35" t="str">
        <f t="shared" si="80"/>
        <v/>
      </c>
      <c r="P522" s="35" t="str">
        <f t="shared" si="81"/>
        <v/>
      </c>
      <c r="Q522" s="45"/>
      <c r="R522" s="45"/>
      <c r="S522" s="45"/>
      <c r="T522" s="46"/>
      <c r="U522" s="46"/>
      <c r="V522" s="33"/>
      <c r="W522" s="34"/>
      <c r="X522" s="22"/>
      <c r="Y522" s="22"/>
      <c r="Z522" s="54"/>
      <c r="AA522" s="22"/>
      <c r="AB522" s="22"/>
      <c r="AC522" s="55"/>
      <c r="AD522" s="56"/>
      <c r="AE522" s="56"/>
      <c r="AF522" s="56"/>
      <c r="AG522" s="56"/>
      <c r="AH522" s="64" t="str">
        <f t="shared" si="82"/>
        <v/>
      </c>
      <c r="AI522" s="63" t="str">
        <f t="shared" si="83"/>
        <v/>
      </c>
      <c r="AJ522" s="63" t="str">
        <f>IF(G522="","",IF(LEN(G522)&lt;&gt;18,"位数不对",IF(AND(LEN(G522)=18,MID("10X98765432",MOD(SUM(MID(G522,{1;2;3;4;5;6;7;8;9;10;11;12;13;14;15;16;17},1)*2^(18-{1;2;3;4;5;6;7;8;9;10;11;12;13;14;15;16;17})),11)+1,1)=RIGHT(G522)),"正确","错误")))</f>
        <v/>
      </c>
      <c r="AK522" s="65" t="str">
        <f ca="1" t="shared" si="84"/>
        <v/>
      </c>
      <c r="AL522" s="63" t="str">
        <f t="shared" si="85"/>
        <v/>
      </c>
      <c r="AM522" s="63" t="str">
        <f>IF(J522="","",IF(LEN(J522)&lt;&gt;18,"位数不对",IF(AND(LEN(J522)=18,MID("10X98765432",MOD(SUM(MID(J522,{1;2;3;4;5;6;7;8;9;10;11;12;13;14;15;16;17},1)*2^(18-{1;2;3;4;5;6;7;8;9;10;11;12;13;14;15;16;17})),11)+1,1)=RIGHT(J522)),"正确","错误")))</f>
        <v/>
      </c>
      <c r="AN522" s="63" t="str">
        <f>IF(L522="","",IF(LEN(L522)&lt;&gt;18,"位数不对",IF(AND(LEN(L522)=18,MID("10X98765432",MOD(SUM(MID(L522,{1;2;3;4;5;6;7;8;9;10;11;12;13;14;15;16;17},1)*2^(18-{1;2;3;4;5;6;7;8;9;10;11;12;13;14;15;16;17})),11)+1,1)=RIGHT(L522)),"正确","错误")))</f>
        <v/>
      </c>
      <c r="AO522" s="69" t="str">
        <f>IF(AB522="","",IF(AB522=INDEX(cs!$AL$1:$AL$242,MATCH(AC522,cs!$AM$1:$AM$242,0)),"正确","请核对"))</f>
        <v/>
      </c>
    </row>
    <row r="523" ht="15.6" spans="1:41">
      <c r="A523" s="18" t="str">
        <f t="shared" si="77"/>
        <v/>
      </c>
      <c r="B523" s="19"/>
      <c r="C523" s="20"/>
      <c r="D523" s="20"/>
      <c r="E523" s="21"/>
      <c r="F523" s="22"/>
      <c r="G523" s="22"/>
      <c r="H523" s="22"/>
      <c r="I523" s="33"/>
      <c r="J523" s="34"/>
      <c r="K523" s="34"/>
      <c r="L523" s="34"/>
      <c r="M523" s="35" t="str">
        <f t="shared" si="78"/>
        <v/>
      </c>
      <c r="N523" s="35" t="str">
        <f t="shared" si="79"/>
        <v/>
      </c>
      <c r="O523" s="35" t="str">
        <f t="shared" si="80"/>
        <v/>
      </c>
      <c r="P523" s="35" t="str">
        <f t="shared" si="81"/>
        <v/>
      </c>
      <c r="Q523" s="45"/>
      <c r="R523" s="45"/>
      <c r="S523" s="45"/>
      <c r="T523" s="46"/>
      <c r="U523" s="46"/>
      <c r="V523" s="33"/>
      <c r="W523" s="34"/>
      <c r="X523" s="22"/>
      <c r="Y523" s="22"/>
      <c r="Z523" s="54"/>
      <c r="AA523" s="22"/>
      <c r="AB523" s="22"/>
      <c r="AC523" s="55"/>
      <c r="AD523" s="56"/>
      <c r="AE523" s="56"/>
      <c r="AF523" s="56"/>
      <c r="AG523" s="56"/>
      <c r="AH523" s="64" t="str">
        <f t="shared" si="82"/>
        <v/>
      </c>
      <c r="AI523" s="63" t="str">
        <f t="shared" si="83"/>
        <v/>
      </c>
      <c r="AJ523" s="63" t="str">
        <f>IF(G523="","",IF(LEN(G523)&lt;&gt;18,"位数不对",IF(AND(LEN(G523)=18,MID("10X98765432",MOD(SUM(MID(G523,{1;2;3;4;5;6;7;8;9;10;11;12;13;14;15;16;17},1)*2^(18-{1;2;3;4;5;6;7;8;9;10;11;12;13;14;15;16;17})),11)+1,1)=RIGHT(G523)),"正确","错误")))</f>
        <v/>
      </c>
      <c r="AK523" s="65" t="str">
        <f ca="1" t="shared" si="84"/>
        <v/>
      </c>
      <c r="AL523" s="63" t="str">
        <f t="shared" si="85"/>
        <v/>
      </c>
      <c r="AM523" s="63" t="str">
        <f>IF(J523="","",IF(LEN(J523)&lt;&gt;18,"位数不对",IF(AND(LEN(J523)=18,MID("10X98765432",MOD(SUM(MID(J523,{1;2;3;4;5;6;7;8;9;10;11;12;13;14;15;16;17},1)*2^(18-{1;2;3;4;5;6;7;8;9;10;11;12;13;14;15;16;17})),11)+1,1)=RIGHT(J523)),"正确","错误")))</f>
        <v/>
      </c>
      <c r="AN523" s="63" t="str">
        <f>IF(L523="","",IF(LEN(L523)&lt;&gt;18,"位数不对",IF(AND(LEN(L523)=18,MID("10X98765432",MOD(SUM(MID(L523,{1;2;3;4;5;6;7;8;9;10;11;12;13;14;15;16;17},1)*2^(18-{1;2;3;4;5;6;7;8;9;10;11;12;13;14;15;16;17})),11)+1,1)=RIGHT(L523)),"正确","错误")))</f>
        <v/>
      </c>
      <c r="AO523" s="69" t="str">
        <f>IF(AB523="","",IF(AB523=INDEX(cs!$AL$1:$AL$242,MATCH(AC523,cs!$AM$1:$AM$242,0)),"正确","请核对"))</f>
        <v/>
      </c>
    </row>
    <row r="524" ht="15.6" spans="1:41">
      <c r="A524" s="18" t="str">
        <f t="shared" si="77"/>
        <v/>
      </c>
      <c r="B524" s="19"/>
      <c r="C524" s="20"/>
      <c r="D524" s="20"/>
      <c r="E524" s="21"/>
      <c r="F524" s="22"/>
      <c r="G524" s="22"/>
      <c r="H524" s="22"/>
      <c r="I524" s="33"/>
      <c r="J524" s="34"/>
      <c r="K524" s="34"/>
      <c r="L524" s="34"/>
      <c r="M524" s="35" t="str">
        <f t="shared" si="78"/>
        <v/>
      </c>
      <c r="N524" s="35" t="str">
        <f t="shared" si="79"/>
        <v/>
      </c>
      <c r="O524" s="35" t="str">
        <f t="shared" si="80"/>
        <v/>
      </c>
      <c r="P524" s="35" t="str">
        <f t="shared" si="81"/>
        <v/>
      </c>
      <c r="Q524" s="45"/>
      <c r="R524" s="45"/>
      <c r="S524" s="45"/>
      <c r="T524" s="46"/>
      <c r="U524" s="46"/>
      <c r="V524" s="33"/>
      <c r="W524" s="34"/>
      <c r="X524" s="22"/>
      <c r="Y524" s="22"/>
      <c r="Z524" s="54"/>
      <c r="AA524" s="22"/>
      <c r="AB524" s="22"/>
      <c r="AC524" s="55"/>
      <c r="AD524" s="56"/>
      <c r="AE524" s="56"/>
      <c r="AF524" s="56"/>
      <c r="AG524" s="56"/>
      <c r="AH524" s="64" t="str">
        <f t="shared" si="82"/>
        <v/>
      </c>
      <c r="AI524" s="63" t="str">
        <f t="shared" si="83"/>
        <v/>
      </c>
      <c r="AJ524" s="63" t="str">
        <f>IF(G524="","",IF(LEN(G524)&lt;&gt;18,"位数不对",IF(AND(LEN(G524)=18,MID("10X98765432",MOD(SUM(MID(G524,{1;2;3;4;5;6;7;8;9;10;11;12;13;14;15;16;17},1)*2^(18-{1;2;3;4;5;6;7;8;9;10;11;12;13;14;15;16;17})),11)+1,1)=RIGHT(G524)),"正确","错误")))</f>
        <v/>
      </c>
      <c r="AK524" s="65" t="str">
        <f ca="1" t="shared" si="84"/>
        <v/>
      </c>
      <c r="AL524" s="63" t="str">
        <f t="shared" si="85"/>
        <v/>
      </c>
      <c r="AM524" s="63" t="str">
        <f>IF(J524="","",IF(LEN(J524)&lt;&gt;18,"位数不对",IF(AND(LEN(J524)=18,MID("10X98765432",MOD(SUM(MID(J524,{1;2;3;4;5;6;7;8;9;10;11;12;13;14;15;16;17},1)*2^(18-{1;2;3;4;5;6;7;8;9;10;11;12;13;14;15;16;17})),11)+1,1)=RIGHT(J524)),"正确","错误")))</f>
        <v/>
      </c>
      <c r="AN524" s="63" t="str">
        <f>IF(L524="","",IF(LEN(L524)&lt;&gt;18,"位数不对",IF(AND(LEN(L524)=18,MID("10X98765432",MOD(SUM(MID(L524,{1;2;3;4;5;6;7;8;9;10;11;12;13;14;15;16;17},1)*2^(18-{1;2;3;4;5;6;7;8;9;10;11;12;13;14;15;16;17})),11)+1,1)=RIGHT(L524)),"正确","错误")))</f>
        <v/>
      </c>
      <c r="AO524" s="69" t="str">
        <f>IF(AB524="","",IF(AB524=INDEX(cs!$AL$1:$AL$242,MATCH(AC524,cs!$AM$1:$AM$242,0)),"正确","请核对"))</f>
        <v/>
      </c>
    </row>
    <row r="525" ht="15.6" spans="1:41">
      <c r="A525" s="18" t="str">
        <f t="shared" si="77"/>
        <v/>
      </c>
      <c r="B525" s="19"/>
      <c r="C525" s="20"/>
      <c r="D525" s="20"/>
      <c r="E525" s="21"/>
      <c r="F525" s="22"/>
      <c r="G525" s="22"/>
      <c r="H525" s="22"/>
      <c r="I525" s="33"/>
      <c r="J525" s="34"/>
      <c r="K525" s="34"/>
      <c r="L525" s="34"/>
      <c r="M525" s="35" t="str">
        <f t="shared" si="78"/>
        <v/>
      </c>
      <c r="N525" s="35" t="str">
        <f t="shared" si="79"/>
        <v/>
      </c>
      <c r="O525" s="35" t="str">
        <f t="shared" si="80"/>
        <v/>
      </c>
      <c r="P525" s="35" t="str">
        <f t="shared" si="81"/>
        <v/>
      </c>
      <c r="Q525" s="45"/>
      <c r="R525" s="45"/>
      <c r="S525" s="45"/>
      <c r="T525" s="46"/>
      <c r="U525" s="46"/>
      <c r="V525" s="33"/>
      <c r="W525" s="34"/>
      <c r="X525" s="22"/>
      <c r="Y525" s="22"/>
      <c r="Z525" s="54"/>
      <c r="AA525" s="22"/>
      <c r="AB525" s="22"/>
      <c r="AC525" s="55"/>
      <c r="AD525" s="56"/>
      <c r="AE525" s="56"/>
      <c r="AF525" s="56"/>
      <c r="AG525" s="56"/>
      <c r="AH525" s="64" t="str">
        <f t="shared" si="82"/>
        <v/>
      </c>
      <c r="AI525" s="63" t="str">
        <f t="shared" si="83"/>
        <v/>
      </c>
      <c r="AJ525" s="63" t="str">
        <f>IF(G525="","",IF(LEN(G525)&lt;&gt;18,"位数不对",IF(AND(LEN(G525)=18,MID("10X98765432",MOD(SUM(MID(G525,{1;2;3;4;5;6;7;8;9;10;11;12;13;14;15;16;17},1)*2^(18-{1;2;3;4;5;6;7;8;9;10;11;12;13;14;15;16;17})),11)+1,1)=RIGHT(G525)),"正确","错误")))</f>
        <v/>
      </c>
      <c r="AK525" s="65" t="str">
        <f ca="1" t="shared" si="84"/>
        <v/>
      </c>
      <c r="AL525" s="63" t="str">
        <f t="shared" si="85"/>
        <v/>
      </c>
      <c r="AM525" s="63" t="str">
        <f>IF(J525="","",IF(LEN(J525)&lt;&gt;18,"位数不对",IF(AND(LEN(J525)=18,MID("10X98765432",MOD(SUM(MID(J525,{1;2;3;4;5;6;7;8;9;10;11;12;13;14;15;16;17},1)*2^(18-{1;2;3;4;5;6;7;8;9;10;11;12;13;14;15;16;17})),11)+1,1)=RIGHT(J525)),"正确","错误")))</f>
        <v/>
      </c>
      <c r="AN525" s="63" t="str">
        <f>IF(L525="","",IF(LEN(L525)&lt;&gt;18,"位数不对",IF(AND(LEN(L525)=18,MID("10X98765432",MOD(SUM(MID(L525,{1;2;3;4;5;6;7;8;9;10;11;12;13;14;15;16;17},1)*2^(18-{1;2;3;4;5;6;7;8;9;10;11;12;13;14;15;16;17})),11)+1,1)=RIGHT(L525)),"正确","错误")))</f>
        <v/>
      </c>
      <c r="AO525" s="69" t="str">
        <f>IF(AB525="","",IF(AB525=INDEX(cs!$AL$1:$AL$242,MATCH(AC525,cs!$AM$1:$AM$242,0)),"正确","请核对"))</f>
        <v/>
      </c>
    </row>
    <row r="526" ht="15.6" spans="1:41">
      <c r="A526" s="18" t="str">
        <f t="shared" si="77"/>
        <v/>
      </c>
      <c r="B526" s="19"/>
      <c r="C526" s="20"/>
      <c r="D526" s="20"/>
      <c r="E526" s="21"/>
      <c r="F526" s="22"/>
      <c r="G526" s="22"/>
      <c r="H526" s="22"/>
      <c r="I526" s="33"/>
      <c r="J526" s="34"/>
      <c r="K526" s="34"/>
      <c r="L526" s="34"/>
      <c r="M526" s="35" t="str">
        <f t="shared" si="78"/>
        <v/>
      </c>
      <c r="N526" s="35" t="str">
        <f t="shared" si="79"/>
        <v/>
      </c>
      <c r="O526" s="35" t="str">
        <f t="shared" si="80"/>
        <v/>
      </c>
      <c r="P526" s="35" t="str">
        <f t="shared" si="81"/>
        <v/>
      </c>
      <c r="Q526" s="45"/>
      <c r="R526" s="45"/>
      <c r="S526" s="45"/>
      <c r="T526" s="46"/>
      <c r="U526" s="46"/>
      <c r="V526" s="33"/>
      <c r="W526" s="34"/>
      <c r="X526" s="22"/>
      <c r="Y526" s="22"/>
      <c r="Z526" s="54"/>
      <c r="AA526" s="22"/>
      <c r="AB526" s="22"/>
      <c r="AC526" s="55"/>
      <c r="AD526" s="56"/>
      <c r="AE526" s="56"/>
      <c r="AF526" s="56"/>
      <c r="AG526" s="56"/>
      <c r="AH526" s="64" t="str">
        <f t="shared" si="82"/>
        <v/>
      </c>
      <c r="AI526" s="63" t="str">
        <f t="shared" si="83"/>
        <v/>
      </c>
      <c r="AJ526" s="63" t="str">
        <f>IF(G526="","",IF(LEN(G526)&lt;&gt;18,"位数不对",IF(AND(LEN(G526)=18,MID("10X98765432",MOD(SUM(MID(G526,{1;2;3;4;5;6;7;8;9;10;11;12;13;14;15;16;17},1)*2^(18-{1;2;3;4;5;6;7;8;9;10;11;12;13;14;15;16;17})),11)+1,1)=RIGHT(G526)),"正确","错误")))</f>
        <v/>
      </c>
      <c r="AK526" s="65" t="str">
        <f ca="1" t="shared" si="84"/>
        <v/>
      </c>
      <c r="AL526" s="63" t="str">
        <f t="shared" si="85"/>
        <v/>
      </c>
      <c r="AM526" s="63" t="str">
        <f>IF(J526="","",IF(LEN(J526)&lt;&gt;18,"位数不对",IF(AND(LEN(J526)=18,MID("10X98765432",MOD(SUM(MID(J526,{1;2;3;4;5;6;7;8;9;10;11;12;13;14;15;16;17},1)*2^(18-{1;2;3;4;5;6;7;8;9;10;11;12;13;14;15;16;17})),11)+1,1)=RIGHT(J526)),"正确","错误")))</f>
        <v/>
      </c>
      <c r="AN526" s="63" t="str">
        <f>IF(L526="","",IF(LEN(L526)&lt;&gt;18,"位数不对",IF(AND(LEN(L526)=18,MID("10X98765432",MOD(SUM(MID(L526,{1;2;3;4;5;6;7;8;9;10;11;12;13;14;15;16;17},1)*2^(18-{1;2;3;4;5;6;7;8;9;10;11;12;13;14;15;16;17})),11)+1,1)=RIGHT(L526)),"正确","错误")))</f>
        <v/>
      </c>
      <c r="AO526" s="69" t="str">
        <f>IF(AB526="","",IF(AB526=INDEX(cs!$AL$1:$AL$242,MATCH(AC526,cs!$AM$1:$AM$242,0)),"正确","请核对"))</f>
        <v/>
      </c>
    </row>
    <row r="527" ht="15.6" spans="1:41">
      <c r="A527" s="18" t="str">
        <f t="shared" si="77"/>
        <v/>
      </c>
      <c r="B527" s="19"/>
      <c r="C527" s="20"/>
      <c r="D527" s="20"/>
      <c r="E527" s="21"/>
      <c r="F527" s="22"/>
      <c r="G527" s="22"/>
      <c r="H527" s="22"/>
      <c r="I527" s="33"/>
      <c r="J527" s="34"/>
      <c r="K527" s="34"/>
      <c r="L527" s="34"/>
      <c r="M527" s="35" t="str">
        <f t="shared" si="78"/>
        <v/>
      </c>
      <c r="N527" s="35" t="str">
        <f t="shared" si="79"/>
        <v/>
      </c>
      <c r="O527" s="35" t="str">
        <f t="shared" si="80"/>
        <v/>
      </c>
      <c r="P527" s="35" t="str">
        <f t="shared" si="81"/>
        <v/>
      </c>
      <c r="Q527" s="45"/>
      <c r="R527" s="45"/>
      <c r="S527" s="45"/>
      <c r="T527" s="46"/>
      <c r="U527" s="46"/>
      <c r="V527" s="33"/>
      <c r="W527" s="34"/>
      <c r="X527" s="22"/>
      <c r="Y527" s="22"/>
      <c r="Z527" s="54"/>
      <c r="AA527" s="22"/>
      <c r="AB527" s="22"/>
      <c r="AC527" s="55"/>
      <c r="AD527" s="56"/>
      <c r="AE527" s="56"/>
      <c r="AF527" s="56"/>
      <c r="AG527" s="56"/>
      <c r="AH527" s="64" t="str">
        <f t="shared" si="82"/>
        <v/>
      </c>
      <c r="AI527" s="63" t="str">
        <f t="shared" si="83"/>
        <v/>
      </c>
      <c r="AJ527" s="63" t="str">
        <f>IF(G527="","",IF(LEN(G527)&lt;&gt;18,"位数不对",IF(AND(LEN(G527)=18,MID("10X98765432",MOD(SUM(MID(G527,{1;2;3;4;5;6;7;8;9;10;11;12;13;14;15;16;17},1)*2^(18-{1;2;3;4;5;6;7;8;9;10;11;12;13;14;15;16;17})),11)+1,1)=RIGHT(G527)),"正确","错误")))</f>
        <v/>
      </c>
      <c r="AK527" s="65" t="str">
        <f ca="1" t="shared" si="84"/>
        <v/>
      </c>
      <c r="AL527" s="63" t="str">
        <f t="shared" si="85"/>
        <v/>
      </c>
      <c r="AM527" s="63" t="str">
        <f>IF(J527="","",IF(LEN(J527)&lt;&gt;18,"位数不对",IF(AND(LEN(J527)=18,MID("10X98765432",MOD(SUM(MID(J527,{1;2;3;4;5;6;7;8;9;10;11;12;13;14;15;16;17},1)*2^(18-{1;2;3;4;5;6;7;8;9;10;11;12;13;14;15;16;17})),11)+1,1)=RIGHT(J527)),"正确","错误")))</f>
        <v/>
      </c>
      <c r="AN527" s="63" t="str">
        <f>IF(L527="","",IF(LEN(L527)&lt;&gt;18,"位数不对",IF(AND(LEN(L527)=18,MID("10X98765432",MOD(SUM(MID(L527,{1;2;3;4;5;6;7;8;9;10;11;12;13;14;15;16;17},1)*2^(18-{1;2;3;4;5;6;7;8;9;10;11;12;13;14;15;16;17})),11)+1,1)=RIGHT(L527)),"正确","错误")))</f>
        <v/>
      </c>
      <c r="AO527" s="69" t="str">
        <f>IF(AB527="","",IF(AB527=INDEX(cs!$AL$1:$AL$242,MATCH(AC527,cs!$AM$1:$AM$242,0)),"正确","请核对"))</f>
        <v/>
      </c>
    </row>
    <row r="528" ht="15.6" spans="1:41">
      <c r="A528" s="18" t="str">
        <f t="shared" si="77"/>
        <v/>
      </c>
      <c r="B528" s="19"/>
      <c r="C528" s="20"/>
      <c r="D528" s="20"/>
      <c r="E528" s="21"/>
      <c r="F528" s="22"/>
      <c r="G528" s="22"/>
      <c r="H528" s="22"/>
      <c r="I528" s="33"/>
      <c r="J528" s="34"/>
      <c r="K528" s="34"/>
      <c r="L528" s="34"/>
      <c r="M528" s="35" t="str">
        <f t="shared" si="78"/>
        <v/>
      </c>
      <c r="N528" s="35" t="str">
        <f t="shared" si="79"/>
        <v/>
      </c>
      <c r="O528" s="35" t="str">
        <f t="shared" si="80"/>
        <v/>
      </c>
      <c r="P528" s="35" t="str">
        <f t="shared" si="81"/>
        <v/>
      </c>
      <c r="Q528" s="45"/>
      <c r="R528" s="45"/>
      <c r="S528" s="45"/>
      <c r="T528" s="46"/>
      <c r="U528" s="46"/>
      <c r="V528" s="33"/>
      <c r="W528" s="34"/>
      <c r="X528" s="22"/>
      <c r="Y528" s="22"/>
      <c r="Z528" s="54"/>
      <c r="AA528" s="22"/>
      <c r="AB528" s="22"/>
      <c r="AC528" s="55"/>
      <c r="AD528" s="56"/>
      <c r="AE528" s="56"/>
      <c r="AF528" s="56"/>
      <c r="AG528" s="56"/>
      <c r="AH528" s="64" t="str">
        <f t="shared" si="82"/>
        <v/>
      </c>
      <c r="AI528" s="63" t="str">
        <f t="shared" si="83"/>
        <v/>
      </c>
      <c r="AJ528" s="63" t="str">
        <f>IF(G528="","",IF(LEN(G528)&lt;&gt;18,"位数不对",IF(AND(LEN(G528)=18,MID("10X98765432",MOD(SUM(MID(G528,{1;2;3;4;5;6;7;8;9;10;11;12;13;14;15;16;17},1)*2^(18-{1;2;3;4;5;6;7;8;9;10;11;12;13;14;15;16;17})),11)+1,1)=RIGHT(G528)),"正确","错误")))</f>
        <v/>
      </c>
      <c r="AK528" s="65" t="str">
        <f ca="1" t="shared" si="84"/>
        <v/>
      </c>
      <c r="AL528" s="63" t="str">
        <f t="shared" si="85"/>
        <v/>
      </c>
      <c r="AM528" s="63" t="str">
        <f>IF(J528="","",IF(LEN(J528)&lt;&gt;18,"位数不对",IF(AND(LEN(J528)=18,MID("10X98765432",MOD(SUM(MID(J528,{1;2;3;4;5;6;7;8;9;10;11;12;13;14;15;16;17},1)*2^(18-{1;2;3;4;5;6;7;8;9;10;11;12;13;14;15;16;17})),11)+1,1)=RIGHT(J528)),"正确","错误")))</f>
        <v/>
      </c>
      <c r="AN528" s="63" t="str">
        <f>IF(L528="","",IF(LEN(L528)&lt;&gt;18,"位数不对",IF(AND(LEN(L528)=18,MID("10X98765432",MOD(SUM(MID(L528,{1;2;3;4;5;6;7;8;9;10;11;12;13;14;15;16;17},1)*2^(18-{1;2;3;4;5;6;7;8;9;10;11;12;13;14;15;16;17})),11)+1,1)=RIGHT(L528)),"正确","错误")))</f>
        <v/>
      </c>
      <c r="AO528" s="69" t="str">
        <f>IF(AB528="","",IF(AB528=INDEX(cs!$AL$1:$AL$242,MATCH(AC528,cs!$AM$1:$AM$242,0)),"正确","请核对"))</f>
        <v/>
      </c>
    </row>
    <row r="529" ht="15.6" spans="1:41">
      <c r="A529" s="18" t="str">
        <f t="shared" si="77"/>
        <v/>
      </c>
      <c r="B529" s="19"/>
      <c r="C529" s="20"/>
      <c r="D529" s="20"/>
      <c r="E529" s="21"/>
      <c r="F529" s="22"/>
      <c r="G529" s="22"/>
      <c r="H529" s="22"/>
      <c r="I529" s="33"/>
      <c r="J529" s="34"/>
      <c r="K529" s="34"/>
      <c r="L529" s="34"/>
      <c r="M529" s="35" t="str">
        <f t="shared" si="78"/>
        <v/>
      </c>
      <c r="N529" s="35" t="str">
        <f t="shared" si="79"/>
        <v/>
      </c>
      <c r="O529" s="35" t="str">
        <f t="shared" si="80"/>
        <v/>
      </c>
      <c r="P529" s="35" t="str">
        <f t="shared" si="81"/>
        <v/>
      </c>
      <c r="Q529" s="45"/>
      <c r="R529" s="45"/>
      <c r="S529" s="45"/>
      <c r="T529" s="46"/>
      <c r="U529" s="46"/>
      <c r="V529" s="33"/>
      <c r="W529" s="34"/>
      <c r="X529" s="22"/>
      <c r="Y529" s="22"/>
      <c r="Z529" s="54"/>
      <c r="AA529" s="22"/>
      <c r="AB529" s="22"/>
      <c r="AC529" s="55"/>
      <c r="AD529" s="56"/>
      <c r="AE529" s="56"/>
      <c r="AF529" s="56"/>
      <c r="AG529" s="56"/>
      <c r="AH529" s="64" t="str">
        <f t="shared" si="82"/>
        <v/>
      </c>
      <c r="AI529" s="63" t="str">
        <f t="shared" si="83"/>
        <v/>
      </c>
      <c r="AJ529" s="63" t="str">
        <f>IF(G529="","",IF(LEN(G529)&lt;&gt;18,"位数不对",IF(AND(LEN(G529)=18,MID("10X98765432",MOD(SUM(MID(G529,{1;2;3;4;5;6;7;8;9;10;11;12;13;14;15;16;17},1)*2^(18-{1;2;3;4;5;6;7;8;9;10;11;12;13;14;15;16;17})),11)+1,1)=RIGHT(G529)),"正确","错误")))</f>
        <v/>
      </c>
      <c r="AK529" s="65" t="str">
        <f ca="1" t="shared" si="84"/>
        <v/>
      </c>
      <c r="AL529" s="63" t="str">
        <f t="shared" si="85"/>
        <v/>
      </c>
      <c r="AM529" s="63" t="str">
        <f>IF(J529="","",IF(LEN(J529)&lt;&gt;18,"位数不对",IF(AND(LEN(J529)=18,MID("10X98765432",MOD(SUM(MID(J529,{1;2;3;4;5;6;7;8;9;10;11;12;13;14;15;16;17},1)*2^(18-{1;2;3;4;5;6;7;8;9;10;11;12;13;14;15;16;17})),11)+1,1)=RIGHT(J529)),"正确","错误")))</f>
        <v/>
      </c>
      <c r="AN529" s="63" t="str">
        <f>IF(L529="","",IF(LEN(L529)&lt;&gt;18,"位数不对",IF(AND(LEN(L529)=18,MID("10X98765432",MOD(SUM(MID(L529,{1;2;3;4;5;6;7;8;9;10;11;12;13;14;15;16;17},1)*2^(18-{1;2;3;4;5;6;7;8;9;10;11;12;13;14;15;16;17})),11)+1,1)=RIGHT(L529)),"正确","错误")))</f>
        <v/>
      </c>
      <c r="AO529" s="69" t="str">
        <f>IF(AB529="","",IF(AB529=INDEX(cs!$AL$1:$AL$242,MATCH(AC529,cs!$AM$1:$AM$242,0)),"正确","请核对"))</f>
        <v/>
      </c>
    </row>
    <row r="530" ht="15.6" spans="1:41">
      <c r="A530" s="18" t="str">
        <f t="shared" si="77"/>
        <v/>
      </c>
      <c r="B530" s="19"/>
      <c r="C530" s="20"/>
      <c r="D530" s="20"/>
      <c r="E530" s="21"/>
      <c r="F530" s="22"/>
      <c r="G530" s="22"/>
      <c r="H530" s="22"/>
      <c r="I530" s="33"/>
      <c r="J530" s="34"/>
      <c r="K530" s="34"/>
      <c r="L530" s="34"/>
      <c r="M530" s="35" t="str">
        <f t="shared" si="78"/>
        <v/>
      </c>
      <c r="N530" s="35" t="str">
        <f t="shared" si="79"/>
        <v/>
      </c>
      <c r="O530" s="35" t="str">
        <f t="shared" si="80"/>
        <v/>
      </c>
      <c r="P530" s="35" t="str">
        <f t="shared" si="81"/>
        <v/>
      </c>
      <c r="Q530" s="45"/>
      <c r="R530" s="45"/>
      <c r="S530" s="45"/>
      <c r="T530" s="46"/>
      <c r="U530" s="46"/>
      <c r="V530" s="33"/>
      <c r="W530" s="34"/>
      <c r="X530" s="22"/>
      <c r="Y530" s="22"/>
      <c r="Z530" s="54"/>
      <c r="AA530" s="22"/>
      <c r="AB530" s="22"/>
      <c r="AC530" s="55"/>
      <c r="AD530" s="56"/>
      <c r="AE530" s="56"/>
      <c r="AF530" s="56"/>
      <c r="AG530" s="56"/>
      <c r="AH530" s="64" t="str">
        <f t="shared" si="82"/>
        <v/>
      </c>
      <c r="AI530" s="63" t="str">
        <f t="shared" si="83"/>
        <v/>
      </c>
      <c r="AJ530" s="63" t="str">
        <f>IF(G530="","",IF(LEN(G530)&lt;&gt;18,"位数不对",IF(AND(LEN(G530)=18,MID("10X98765432",MOD(SUM(MID(G530,{1;2;3;4;5;6;7;8;9;10;11;12;13;14;15;16;17},1)*2^(18-{1;2;3;4;5;6;7;8;9;10;11;12;13;14;15;16;17})),11)+1,1)=RIGHT(G530)),"正确","错误")))</f>
        <v/>
      </c>
      <c r="AK530" s="65" t="str">
        <f ca="1" t="shared" si="84"/>
        <v/>
      </c>
      <c r="AL530" s="63" t="str">
        <f t="shared" si="85"/>
        <v/>
      </c>
      <c r="AM530" s="63" t="str">
        <f>IF(J530="","",IF(LEN(J530)&lt;&gt;18,"位数不对",IF(AND(LEN(J530)=18,MID("10X98765432",MOD(SUM(MID(J530,{1;2;3;4;5;6;7;8;9;10;11;12;13;14;15;16;17},1)*2^(18-{1;2;3;4;5;6;7;8;9;10;11;12;13;14;15;16;17})),11)+1,1)=RIGHT(J530)),"正确","错误")))</f>
        <v/>
      </c>
      <c r="AN530" s="63" t="str">
        <f>IF(L530="","",IF(LEN(L530)&lt;&gt;18,"位数不对",IF(AND(LEN(L530)=18,MID("10X98765432",MOD(SUM(MID(L530,{1;2;3;4;5;6;7;8;9;10;11;12;13;14;15;16;17},1)*2^(18-{1;2;3;4;5;6;7;8;9;10;11;12;13;14;15;16;17})),11)+1,1)=RIGHT(L530)),"正确","错误")))</f>
        <v/>
      </c>
      <c r="AO530" s="69" t="str">
        <f>IF(AB530="","",IF(AB530=INDEX(cs!$AL$1:$AL$242,MATCH(AC530,cs!$AM$1:$AM$242,0)),"正确","请核对"))</f>
        <v/>
      </c>
    </row>
    <row r="531" ht="15.6" spans="1:41">
      <c r="A531" s="18" t="str">
        <f t="shared" si="77"/>
        <v/>
      </c>
      <c r="B531" s="19"/>
      <c r="C531" s="20"/>
      <c r="D531" s="20"/>
      <c r="E531" s="21"/>
      <c r="F531" s="22"/>
      <c r="G531" s="22"/>
      <c r="H531" s="22"/>
      <c r="I531" s="33"/>
      <c r="J531" s="34"/>
      <c r="K531" s="34"/>
      <c r="L531" s="34"/>
      <c r="M531" s="35" t="str">
        <f t="shared" si="78"/>
        <v/>
      </c>
      <c r="N531" s="35" t="str">
        <f t="shared" si="79"/>
        <v/>
      </c>
      <c r="O531" s="35" t="str">
        <f t="shared" si="80"/>
        <v/>
      </c>
      <c r="P531" s="35" t="str">
        <f t="shared" si="81"/>
        <v/>
      </c>
      <c r="Q531" s="45"/>
      <c r="R531" s="45"/>
      <c r="S531" s="45"/>
      <c r="T531" s="46"/>
      <c r="U531" s="46"/>
      <c r="V531" s="33"/>
      <c r="W531" s="34"/>
      <c r="X531" s="22"/>
      <c r="Y531" s="22"/>
      <c r="Z531" s="54"/>
      <c r="AA531" s="22"/>
      <c r="AB531" s="22"/>
      <c r="AC531" s="55"/>
      <c r="AD531" s="56"/>
      <c r="AE531" s="56"/>
      <c r="AF531" s="56"/>
      <c r="AG531" s="56"/>
      <c r="AH531" s="64" t="str">
        <f t="shared" si="82"/>
        <v/>
      </c>
      <c r="AI531" s="63" t="str">
        <f t="shared" si="83"/>
        <v/>
      </c>
      <c r="AJ531" s="63" t="str">
        <f>IF(G531="","",IF(LEN(G531)&lt;&gt;18,"位数不对",IF(AND(LEN(G531)=18,MID("10X98765432",MOD(SUM(MID(G531,{1;2;3;4;5;6;7;8;9;10;11;12;13;14;15;16;17},1)*2^(18-{1;2;3;4;5;6;7;8;9;10;11;12;13;14;15;16;17})),11)+1,1)=RIGHT(G531)),"正确","错误")))</f>
        <v/>
      </c>
      <c r="AK531" s="65" t="str">
        <f ca="1" t="shared" si="84"/>
        <v/>
      </c>
      <c r="AL531" s="63" t="str">
        <f t="shared" si="85"/>
        <v/>
      </c>
      <c r="AM531" s="63" t="str">
        <f>IF(J531="","",IF(LEN(J531)&lt;&gt;18,"位数不对",IF(AND(LEN(J531)=18,MID("10X98765432",MOD(SUM(MID(J531,{1;2;3;4;5;6;7;8;9;10;11;12;13;14;15;16;17},1)*2^(18-{1;2;3;4;5;6;7;8;9;10;11;12;13;14;15;16;17})),11)+1,1)=RIGHT(J531)),"正确","错误")))</f>
        <v/>
      </c>
      <c r="AN531" s="63" t="str">
        <f>IF(L531="","",IF(LEN(L531)&lt;&gt;18,"位数不对",IF(AND(LEN(L531)=18,MID("10X98765432",MOD(SUM(MID(L531,{1;2;3;4;5;6;7;8;9;10;11;12;13;14;15;16;17},1)*2^(18-{1;2;3;4;5;6;7;8;9;10;11;12;13;14;15;16;17})),11)+1,1)=RIGHT(L531)),"正确","错误")))</f>
        <v/>
      </c>
      <c r="AO531" s="69" t="str">
        <f>IF(AB531="","",IF(AB531=INDEX(cs!$AL$1:$AL$242,MATCH(AC531,cs!$AM$1:$AM$242,0)),"正确","请核对"))</f>
        <v/>
      </c>
    </row>
    <row r="532" ht="15.6" spans="1:41">
      <c r="A532" s="18" t="str">
        <f t="shared" si="77"/>
        <v/>
      </c>
      <c r="B532" s="19"/>
      <c r="C532" s="20"/>
      <c r="D532" s="20"/>
      <c r="E532" s="21"/>
      <c r="F532" s="22"/>
      <c r="G532" s="22"/>
      <c r="H532" s="22"/>
      <c r="I532" s="33"/>
      <c r="J532" s="34"/>
      <c r="K532" s="34"/>
      <c r="L532" s="34"/>
      <c r="M532" s="35" t="str">
        <f t="shared" si="78"/>
        <v/>
      </c>
      <c r="N532" s="35" t="str">
        <f t="shared" si="79"/>
        <v/>
      </c>
      <c r="O532" s="35" t="str">
        <f t="shared" si="80"/>
        <v/>
      </c>
      <c r="P532" s="35" t="str">
        <f t="shared" si="81"/>
        <v/>
      </c>
      <c r="Q532" s="45"/>
      <c r="R532" s="45"/>
      <c r="S532" s="45"/>
      <c r="T532" s="46"/>
      <c r="U532" s="46"/>
      <c r="V532" s="33"/>
      <c r="W532" s="34"/>
      <c r="X532" s="22"/>
      <c r="Y532" s="22"/>
      <c r="Z532" s="54"/>
      <c r="AA532" s="22"/>
      <c r="AB532" s="22"/>
      <c r="AC532" s="55"/>
      <c r="AD532" s="56"/>
      <c r="AE532" s="56"/>
      <c r="AF532" s="56"/>
      <c r="AG532" s="56"/>
      <c r="AH532" s="64" t="str">
        <f t="shared" si="82"/>
        <v/>
      </c>
      <c r="AI532" s="63" t="str">
        <f t="shared" si="83"/>
        <v/>
      </c>
      <c r="AJ532" s="63" t="str">
        <f>IF(G532="","",IF(LEN(G532)&lt;&gt;18,"位数不对",IF(AND(LEN(G532)=18,MID("10X98765432",MOD(SUM(MID(G532,{1;2;3;4;5;6;7;8;9;10;11;12;13;14;15;16;17},1)*2^(18-{1;2;3;4;5;6;7;8;9;10;11;12;13;14;15;16;17})),11)+1,1)=RIGHT(G532)),"正确","错误")))</f>
        <v/>
      </c>
      <c r="AK532" s="65" t="str">
        <f ca="1" t="shared" si="84"/>
        <v/>
      </c>
      <c r="AL532" s="63" t="str">
        <f t="shared" si="85"/>
        <v/>
      </c>
      <c r="AM532" s="63" t="str">
        <f>IF(J532="","",IF(LEN(J532)&lt;&gt;18,"位数不对",IF(AND(LEN(J532)=18,MID("10X98765432",MOD(SUM(MID(J532,{1;2;3;4;5;6;7;8;9;10;11;12;13;14;15;16;17},1)*2^(18-{1;2;3;4;5;6;7;8;9;10;11;12;13;14;15;16;17})),11)+1,1)=RIGHT(J532)),"正确","错误")))</f>
        <v/>
      </c>
      <c r="AN532" s="63" t="str">
        <f>IF(L532="","",IF(LEN(L532)&lt;&gt;18,"位数不对",IF(AND(LEN(L532)=18,MID("10X98765432",MOD(SUM(MID(L532,{1;2;3;4;5;6;7;8;9;10;11;12;13;14;15;16;17},1)*2^(18-{1;2;3;4;5;6;7;8;9;10;11;12;13;14;15;16;17})),11)+1,1)=RIGHT(L532)),"正确","错误")))</f>
        <v/>
      </c>
      <c r="AO532" s="69" t="str">
        <f>IF(AB532="","",IF(AB532=INDEX(cs!$AL$1:$AL$242,MATCH(AC532,cs!$AM$1:$AM$242,0)),"正确","请核对"))</f>
        <v/>
      </c>
    </row>
    <row r="533" ht="15.6" spans="1:41">
      <c r="A533" s="18" t="str">
        <f t="shared" si="77"/>
        <v/>
      </c>
      <c r="B533" s="19"/>
      <c r="C533" s="20"/>
      <c r="D533" s="20"/>
      <c r="E533" s="21"/>
      <c r="F533" s="22"/>
      <c r="G533" s="22"/>
      <c r="H533" s="22"/>
      <c r="I533" s="33"/>
      <c r="J533" s="34"/>
      <c r="K533" s="34"/>
      <c r="L533" s="34"/>
      <c r="M533" s="35" t="str">
        <f t="shared" si="78"/>
        <v/>
      </c>
      <c r="N533" s="35" t="str">
        <f t="shared" si="79"/>
        <v/>
      </c>
      <c r="O533" s="35" t="str">
        <f t="shared" si="80"/>
        <v/>
      </c>
      <c r="P533" s="35" t="str">
        <f t="shared" si="81"/>
        <v/>
      </c>
      <c r="Q533" s="45"/>
      <c r="R533" s="45"/>
      <c r="S533" s="45"/>
      <c r="T533" s="46"/>
      <c r="U533" s="46"/>
      <c r="V533" s="33"/>
      <c r="W533" s="34"/>
      <c r="X533" s="22"/>
      <c r="Y533" s="22"/>
      <c r="Z533" s="54"/>
      <c r="AA533" s="22"/>
      <c r="AB533" s="22"/>
      <c r="AC533" s="55"/>
      <c r="AD533" s="56"/>
      <c r="AE533" s="56"/>
      <c r="AF533" s="56"/>
      <c r="AG533" s="56"/>
      <c r="AH533" s="64" t="str">
        <f t="shared" si="82"/>
        <v/>
      </c>
      <c r="AI533" s="63" t="str">
        <f t="shared" si="83"/>
        <v/>
      </c>
      <c r="AJ533" s="63" t="str">
        <f>IF(G533="","",IF(LEN(G533)&lt;&gt;18,"位数不对",IF(AND(LEN(G533)=18,MID("10X98765432",MOD(SUM(MID(G533,{1;2;3;4;5;6;7;8;9;10;11;12;13;14;15;16;17},1)*2^(18-{1;2;3;4;5;6;7;8;9;10;11;12;13;14;15;16;17})),11)+1,1)=RIGHT(G533)),"正确","错误")))</f>
        <v/>
      </c>
      <c r="AK533" s="65" t="str">
        <f ca="1" t="shared" si="84"/>
        <v/>
      </c>
      <c r="AL533" s="63" t="str">
        <f t="shared" si="85"/>
        <v/>
      </c>
      <c r="AM533" s="63" t="str">
        <f>IF(J533="","",IF(LEN(J533)&lt;&gt;18,"位数不对",IF(AND(LEN(J533)=18,MID("10X98765432",MOD(SUM(MID(J533,{1;2;3;4;5;6;7;8;9;10;11;12;13;14;15;16;17},1)*2^(18-{1;2;3;4;5;6;7;8;9;10;11;12;13;14;15;16;17})),11)+1,1)=RIGHT(J533)),"正确","错误")))</f>
        <v/>
      </c>
      <c r="AN533" s="63" t="str">
        <f>IF(L533="","",IF(LEN(L533)&lt;&gt;18,"位数不对",IF(AND(LEN(L533)=18,MID("10X98765432",MOD(SUM(MID(L533,{1;2;3;4;5;6;7;8;9;10;11;12;13;14;15;16;17},1)*2^(18-{1;2;3;4;5;6;7;8;9;10;11;12;13;14;15;16;17})),11)+1,1)=RIGHT(L533)),"正确","错误")))</f>
        <v/>
      </c>
      <c r="AO533" s="69" t="str">
        <f>IF(AB533="","",IF(AB533=INDEX(cs!$AL$1:$AL$242,MATCH(AC533,cs!$AM$1:$AM$242,0)),"正确","请核对"))</f>
        <v/>
      </c>
    </row>
    <row r="534" ht="15.6" spans="1:41">
      <c r="A534" s="18" t="str">
        <f t="shared" si="77"/>
        <v/>
      </c>
      <c r="B534" s="19"/>
      <c r="C534" s="20"/>
      <c r="D534" s="20"/>
      <c r="E534" s="21"/>
      <c r="F534" s="22"/>
      <c r="G534" s="22"/>
      <c r="H534" s="22"/>
      <c r="I534" s="33"/>
      <c r="J534" s="34"/>
      <c r="K534" s="34"/>
      <c r="L534" s="34"/>
      <c r="M534" s="35" t="str">
        <f t="shared" si="78"/>
        <v/>
      </c>
      <c r="N534" s="35" t="str">
        <f t="shared" si="79"/>
        <v/>
      </c>
      <c r="O534" s="35" t="str">
        <f t="shared" si="80"/>
        <v/>
      </c>
      <c r="P534" s="35" t="str">
        <f t="shared" si="81"/>
        <v/>
      </c>
      <c r="Q534" s="45"/>
      <c r="R534" s="45"/>
      <c r="S534" s="45"/>
      <c r="T534" s="46"/>
      <c r="U534" s="46"/>
      <c r="V534" s="33"/>
      <c r="W534" s="34"/>
      <c r="X534" s="22"/>
      <c r="Y534" s="22"/>
      <c r="Z534" s="54"/>
      <c r="AA534" s="22"/>
      <c r="AB534" s="22"/>
      <c r="AC534" s="55"/>
      <c r="AD534" s="56"/>
      <c r="AE534" s="56"/>
      <c r="AF534" s="56"/>
      <c r="AG534" s="56"/>
      <c r="AH534" s="64" t="str">
        <f t="shared" si="82"/>
        <v/>
      </c>
      <c r="AI534" s="63" t="str">
        <f t="shared" si="83"/>
        <v/>
      </c>
      <c r="AJ534" s="63" t="str">
        <f>IF(G534="","",IF(LEN(G534)&lt;&gt;18,"位数不对",IF(AND(LEN(G534)=18,MID("10X98765432",MOD(SUM(MID(G534,{1;2;3;4;5;6;7;8;9;10;11;12;13;14;15;16;17},1)*2^(18-{1;2;3;4;5;6;7;8;9;10;11;12;13;14;15;16;17})),11)+1,1)=RIGHT(G534)),"正确","错误")))</f>
        <v/>
      </c>
      <c r="AK534" s="65" t="str">
        <f ca="1" t="shared" si="84"/>
        <v/>
      </c>
      <c r="AL534" s="63" t="str">
        <f t="shared" si="85"/>
        <v/>
      </c>
      <c r="AM534" s="63" t="str">
        <f>IF(J534="","",IF(LEN(J534)&lt;&gt;18,"位数不对",IF(AND(LEN(J534)=18,MID("10X98765432",MOD(SUM(MID(J534,{1;2;3;4;5;6;7;8;9;10;11;12;13;14;15;16;17},1)*2^(18-{1;2;3;4;5;6;7;8;9;10;11;12;13;14;15;16;17})),11)+1,1)=RIGHT(J534)),"正确","错误")))</f>
        <v/>
      </c>
      <c r="AN534" s="63" t="str">
        <f>IF(L534="","",IF(LEN(L534)&lt;&gt;18,"位数不对",IF(AND(LEN(L534)=18,MID("10X98765432",MOD(SUM(MID(L534,{1;2;3;4;5;6;7;8;9;10;11;12;13;14;15;16;17},1)*2^(18-{1;2;3;4;5;6;7;8;9;10;11;12;13;14;15;16;17})),11)+1,1)=RIGHT(L534)),"正确","错误")))</f>
        <v/>
      </c>
      <c r="AO534" s="69" t="str">
        <f>IF(AB534="","",IF(AB534=INDEX(cs!$AL$1:$AL$242,MATCH(AC534,cs!$AM$1:$AM$242,0)),"正确","请核对"))</f>
        <v/>
      </c>
    </row>
    <row r="535" ht="15.6" spans="1:41">
      <c r="A535" s="18" t="str">
        <f t="shared" si="77"/>
        <v/>
      </c>
      <c r="B535" s="19"/>
      <c r="C535" s="20"/>
      <c r="D535" s="20"/>
      <c r="E535" s="21"/>
      <c r="F535" s="22"/>
      <c r="G535" s="22"/>
      <c r="H535" s="22"/>
      <c r="I535" s="33"/>
      <c r="J535" s="34"/>
      <c r="K535" s="34"/>
      <c r="L535" s="34"/>
      <c r="M535" s="35" t="str">
        <f t="shared" si="78"/>
        <v/>
      </c>
      <c r="N535" s="35" t="str">
        <f t="shared" si="79"/>
        <v/>
      </c>
      <c r="O535" s="35" t="str">
        <f t="shared" si="80"/>
        <v/>
      </c>
      <c r="P535" s="35" t="str">
        <f t="shared" si="81"/>
        <v/>
      </c>
      <c r="Q535" s="45"/>
      <c r="R535" s="45"/>
      <c r="S535" s="45"/>
      <c r="T535" s="46"/>
      <c r="U535" s="46"/>
      <c r="V535" s="33"/>
      <c r="W535" s="34"/>
      <c r="X535" s="22"/>
      <c r="Y535" s="22"/>
      <c r="Z535" s="54"/>
      <c r="AA535" s="22"/>
      <c r="AB535" s="22"/>
      <c r="AC535" s="55"/>
      <c r="AD535" s="56"/>
      <c r="AE535" s="56"/>
      <c r="AF535" s="56"/>
      <c r="AG535" s="56"/>
      <c r="AH535" s="64" t="str">
        <f t="shared" si="82"/>
        <v/>
      </c>
      <c r="AI535" s="63" t="str">
        <f t="shared" si="83"/>
        <v/>
      </c>
      <c r="AJ535" s="63" t="str">
        <f>IF(G535="","",IF(LEN(G535)&lt;&gt;18,"位数不对",IF(AND(LEN(G535)=18,MID("10X98765432",MOD(SUM(MID(G535,{1;2;3;4;5;6;7;8;9;10;11;12;13;14;15;16;17},1)*2^(18-{1;2;3;4;5;6;7;8;9;10;11;12;13;14;15;16;17})),11)+1,1)=RIGHT(G535)),"正确","错误")))</f>
        <v/>
      </c>
      <c r="AK535" s="65" t="str">
        <f ca="1" t="shared" si="84"/>
        <v/>
      </c>
      <c r="AL535" s="63" t="str">
        <f t="shared" si="85"/>
        <v/>
      </c>
      <c r="AM535" s="63" t="str">
        <f>IF(J535="","",IF(LEN(J535)&lt;&gt;18,"位数不对",IF(AND(LEN(J535)=18,MID("10X98765432",MOD(SUM(MID(J535,{1;2;3;4;5;6;7;8;9;10;11;12;13;14;15;16;17},1)*2^(18-{1;2;3;4;5;6;7;8;9;10;11;12;13;14;15;16;17})),11)+1,1)=RIGHT(J535)),"正确","错误")))</f>
        <v/>
      </c>
      <c r="AN535" s="63" t="str">
        <f>IF(L535="","",IF(LEN(L535)&lt;&gt;18,"位数不对",IF(AND(LEN(L535)=18,MID("10X98765432",MOD(SUM(MID(L535,{1;2;3;4;5;6;7;8;9;10;11;12;13;14;15;16;17},1)*2^(18-{1;2;3;4;5;6;7;8;9;10;11;12;13;14;15;16;17})),11)+1,1)=RIGHT(L535)),"正确","错误")))</f>
        <v/>
      </c>
      <c r="AO535" s="69" t="str">
        <f>IF(AB535="","",IF(AB535=INDEX(cs!$AL$1:$AL$242,MATCH(AC535,cs!$AM$1:$AM$242,0)),"正确","请核对"))</f>
        <v/>
      </c>
    </row>
    <row r="536" ht="15.6" spans="1:41">
      <c r="A536" s="18" t="str">
        <f t="shared" si="77"/>
        <v/>
      </c>
      <c r="B536" s="19"/>
      <c r="C536" s="20"/>
      <c r="D536" s="20"/>
      <c r="E536" s="21"/>
      <c r="F536" s="22"/>
      <c r="G536" s="22"/>
      <c r="H536" s="22"/>
      <c r="I536" s="33"/>
      <c r="J536" s="34"/>
      <c r="K536" s="34"/>
      <c r="L536" s="34"/>
      <c r="M536" s="35" t="str">
        <f t="shared" si="78"/>
        <v/>
      </c>
      <c r="N536" s="35" t="str">
        <f t="shared" si="79"/>
        <v/>
      </c>
      <c r="O536" s="35" t="str">
        <f t="shared" si="80"/>
        <v/>
      </c>
      <c r="P536" s="35" t="str">
        <f t="shared" si="81"/>
        <v/>
      </c>
      <c r="Q536" s="45"/>
      <c r="R536" s="45"/>
      <c r="S536" s="45"/>
      <c r="T536" s="46"/>
      <c r="U536" s="46"/>
      <c r="V536" s="33"/>
      <c r="W536" s="34"/>
      <c r="X536" s="22"/>
      <c r="Y536" s="22"/>
      <c r="Z536" s="54"/>
      <c r="AA536" s="22"/>
      <c r="AB536" s="22"/>
      <c r="AC536" s="55"/>
      <c r="AD536" s="56"/>
      <c r="AE536" s="56"/>
      <c r="AF536" s="56"/>
      <c r="AG536" s="56"/>
      <c r="AH536" s="64" t="str">
        <f t="shared" si="82"/>
        <v/>
      </c>
      <c r="AI536" s="63" t="str">
        <f t="shared" si="83"/>
        <v/>
      </c>
      <c r="AJ536" s="63" t="str">
        <f>IF(G536="","",IF(LEN(G536)&lt;&gt;18,"位数不对",IF(AND(LEN(G536)=18,MID("10X98765432",MOD(SUM(MID(G536,{1;2;3;4;5;6;7;8;9;10;11;12;13;14;15;16;17},1)*2^(18-{1;2;3;4;5;6;7;8;9;10;11;12;13;14;15;16;17})),11)+1,1)=RIGHT(G536)),"正确","错误")))</f>
        <v/>
      </c>
      <c r="AK536" s="65" t="str">
        <f ca="1" t="shared" si="84"/>
        <v/>
      </c>
      <c r="AL536" s="63" t="str">
        <f t="shared" si="85"/>
        <v/>
      </c>
      <c r="AM536" s="63" t="str">
        <f>IF(J536="","",IF(LEN(J536)&lt;&gt;18,"位数不对",IF(AND(LEN(J536)=18,MID("10X98765432",MOD(SUM(MID(J536,{1;2;3;4;5;6;7;8;9;10;11;12;13;14;15;16;17},1)*2^(18-{1;2;3;4;5;6;7;8;9;10;11;12;13;14;15;16;17})),11)+1,1)=RIGHT(J536)),"正确","错误")))</f>
        <v/>
      </c>
      <c r="AN536" s="63" t="str">
        <f>IF(L536="","",IF(LEN(L536)&lt;&gt;18,"位数不对",IF(AND(LEN(L536)=18,MID("10X98765432",MOD(SUM(MID(L536,{1;2;3;4;5;6;7;8;9;10;11;12;13;14;15;16;17},1)*2^(18-{1;2;3;4;5;6;7;8;9;10;11;12;13;14;15;16;17})),11)+1,1)=RIGHT(L536)),"正确","错误")))</f>
        <v/>
      </c>
      <c r="AO536" s="69" t="str">
        <f>IF(AB536="","",IF(AB536=INDEX(cs!$AL$1:$AL$242,MATCH(AC536,cs!$AM$1:$AM$242,0)),"正确","请核对"))</f>
        <v/>
      </c>
    </row>
    <row r="537" ht="15.6" spans="1:41">
      <c r="A537" s="18" t="str">
        <f t="shared" si="77"/>
        <v/>
      </c>
      <c r="B537" s="19"/>
      <c r="C537" s="20"/>
      <c r="D537" s="20"/>
      <c r="E537" s="21"/>
      <c r="F537" s="22"/>
      <c r="G537" s="22"/>
      <c r="H537" s="22"/>
      <c r="I537" s="33"/>
      <c r="J537" s="34"/>
      <c r="K537" s="34"/>
      <c r="L537" s="34"/>
      <c r="M537" s="35" t="str">
        <f t="shared" si="78"/>
        <v/>
      </c>
      <c r="N537" s="35" t="str">
        <f t="shared" si="79"/>
        <v/>
      </c>
      <c r="O537" s="35" t="str">
        <f t="shared" si="80"/>
        <v/>
      </c>
      <c r="P537" s="35" t="str">
        <f t="shared" si="81"/>
        <v/>
      </c>
      <c r="Q537" s="45"/>
      <c r="R537" s="45"/>
      <c r="S537" s="45"/>
      <c r="T537" s="46"/>
      <c r="U537" s="46"/>
      <c r="V537" s="33"/>
      <c r="W537" s="34"/>
      <c r="X537" s="22"/>
      <c r="Y537" s="22"/>
      <c r="Z537" s="54"/>
      <c r="AA537" s="22"/>
      <c r="AB537" s="22"/>
      <c r="AC537" s="55"/>
      <c r="AD537" s="56"/>
      <c r="AE537" s="56"/>
      <c r="AF537" s="56"/>
      <c r="AG537" s="56"/>
      <c r="AH537" s="64" t="str">
        <f t="shared" si="82"/>
        <v/>
      </c>
      <c r="AI537" s="63" t="str">
        <f t="shared" si="83"/>
        <v/>
      </c>
      <c r="AJ537" s="63" t="str">
        <f>IF(G537="","",IF(LEN(G537)&lt;&gt;18,"位数不对",IF(AND(LEN(G537)=18,MID("10X98765432",MOD(SUM(MID(G537,{1;2;3;4;5;6;7;8;9;10;11;12;13;14;15;16;17},1)*2^(18-{1;2;3;4;5;6;7;8;9;10;11;12;13;14;15;16;17})),11)+1,1)=RIGHT(G537)),"正确","错误")))</f>
        <v/>
      </c>
      <c r="AK537" s="65" t="str">
        <f ca="1" t="shared" si="84"/>
        <v/>
      </c>
      <c r="AL537" s="63" t="str">
        <f t="shared" si="85"/>
        <v/>
      </c>
      <c r="AM537" s="63" t="str">
        <f>IF(J537="","",IF(LEN(J537)&lt;&gt;18,"位数不对",IF(AND(LEN(J537)=18,MID("10X98765432",MOD(SUM(MID(J537,{1;2;3;4;5;6;7;8;9;10;11;12;13;14;15;16;17},1)*2^(18-{1;2;3;4;5;6;7;8;9;10;11;12;13;14;15;16;17})),11)+1,1)=RIGHT(J537)),"正确","错误")))</f>
        <v/>
      </c>
      <c r="AN537" s="63" t="str">
        <f>IF(L537="","",IF(LEN(L537)&lt;&gt;18,"位数不对",IF(AND(LEN(L537)=18,MID("10X98765432",MOD(SUM(MID(L537,{1;2;3;4;5;6;7;8;9;10;11;12;13;14;15;16;17},1)*2^(18-{1;2;3;4;5;6;7;8;9;10;11;12;13;14;15;16;17})),11)+1,1)=RIGHT(L537)),"正确","错误")))</f>
        <v/>
      </c>
      <c r="AO537" s="69" t="str">
        <f>IF(AB537="","",IF(AB537=INDEX(cs!$AL$1:$AL$242,MATCH(AC537,cs!$AM$1:$AM$242,0)),"正确","请核对"))</f>
        <v/>
      </c>
    </row>
    <row r="538" ht="15.6" spans="1:41">
      <c r="A538" s="18" t="str">
        <f t="shared" si="77"/>
        <v/>
      </c>
      <c r="B538" s="19"/>
      <c r="C538" s="20"/>
      <c r="D538" s="20"/>
      <c r="E538" s="21"/>
      <c r="F538" s="22"/>
      <c r="G538" s="22"/>
      <c r="H538" s="22"/>
      <c r="I538" s="33"/>
      <c r="J538" s="34"/>
      <c r="K538" s="34"/>
      <c r="L538" s="34"/>
      <c r="M538" s="35" t="str">
        <f t="shared" si="78"/>
        <v/>
      </c>
      <c r="N538" s="35" t="str">
        <f t="shared" si="79"/>
        <v/>
      </c>
      <c r="O538" s="35" t="str">
        <f t="shared" si="80"/>
        <v/>
      </c>
      <c r="P538" s="35" t="str">
        <f t="shared" si="81"/>
        <v/>
      </c>
      <c r="Q538" s="45"/>
      <c r="R538" s="45"/>
      <c r="S538" s="45"/>
      <c r="T538" s="46"/>
      <c r="U538" s="46"/>
      <c r="V538" s="33"/>
      <c r="W538" s="34"/>
      <c r="X538" s="22"/>
      <c r="Y538" s="22"/>
      <c r="Z538" s="54"/>
      <c r="AA538" s="22"/>
      <c r="AB538" s="22"/>
      <c r="AC538" s="55"/>
      <c r="AD538" s="56"/>
      <c r="AE538" s="56"/>
      <c r="AF538" s="56"/>
      <c r="AG538" s="56"/>
      <c r="AH538" s="64" t="str">
        <f t="shared" si="82"/>
        <v/>
      </c>
      <c r="AI538" s="63" t="str">
        <f t="shared" si="83"/>
        <v/>
      </c>
      <c r="AJ538" s="63" t="str">
        <f>IF(G538="","",IF(LEN(G538)&lt;&gt;18,"位数不对",IF(AND(LEN(G538)=18,MID("10X98765432",MOD(SUM(MID(G538,{1;2;3;4;5;6;7;8;9;10;11;12;13;14;15;16;17},1)*2^(18-{1;2;3;4;5;6;7;8;9;10;11;12;13;14;15;16;17})),11)+1,1)=RIGHT(G538)),"正确","错误")))</f>
        <v/>
      </c>
      <c r="AK538" s="65" t="str">
        <f ca="1" t="shared" si="84"/>
        <v/>
      </c>
      <c r="AL538" s="63" t="str">
        <f t="shared" si="85"/>
        <v/>
      </c>
      <c r="AM538" s="63" t="str">
        <f>IF(J538="","",IF(LEN(J538)&lt;&gt;18,"位数不对",IF(AND(LEN(J538)=18,MID("10X98765432",MOD(SUM(MID(J538,{1;2;3;4;5;6;7;8;9;10;11;12;13;14;15;16;17},1)*2^(18-{1;2;3;4;5;6;7;8;9;10;11;12;13;14;15;16;17})),11)+1,1)=RIGHT(J538)),"正确","错误")))</f>
        <v/>
      </c>
      <c r="AN538" s="63" t="str">
        <f>IF(L538="","",IF(LEN(L538)&lt;&gt;18,"位数不对",IF(AND(LEN(L538)=18,MID("10X98765432",MOD(SUM(MID(L538,{1;2;3;4;5;6;7;8;9;10;11;12;13;14;15;16;17},1)*2^(18-{1;2;3;4;5;6;7;8;9;10;11;12;13;14;15;16;17})),11)+1,1)=RIGHT(L538)),"正确","错误")))</f>
        <v/>
      </c>
      <c r="AO538" s="69" t="str">
        <f>IF(AB538="","",IF(AB538=INDEX(cs!$AL$1:$AL$242,MATCH(AC538,cs!$AM$1:$AM$242,0)),"正确","请核对"))</f>
        <v/>
      </c>
    </row>
    <row r="539" ht="15.6" spans="1:41">
      <c r="A539" s="18" t="str">
        <f t="shared" si="77"/>
        <v/>
      </c>
      <c r="B539" s="19"/>
      <c r="C539" s="20"/>
      <c r="D539" s="20"/>
      <c r="E539" s="21"/>
      <c r="F539" s="22"/>
      <c r="G539" s="22"/>
      <c r="H539" s="22"/>
      <c r="I539" s="33"/>
      <c r="J539" s="34"/>
      <c r="K539" s="34"/>
      <c r="L539" s="34"/>
      <c r="M539" s="35" t="str">
        <f t="shared" si="78"/>
        <v/>
      </c>
      <c r="N539" s="35" t="str">
        <f t="shared" si="79"/>
        <v/>
      </c>
      <c r="O539" s="35" t="str">
        <f t="shared" si="80"/>
        <v/>
      </c>
      <c r="P539" s="35" t="str">
        <f t="shared" si="81"/>
        <v/>
      </c>
      <c r="Q539" s="45"/>
      <c r="R539" s="45"/>
      <c r="S539" s="45"/>
      <c r="T539" s="46"/>
      <c r="U539" s="46"/>
      <c r="V539" s="33"/>
      <c r="W539" s="34"/>
      <c r="X539" s="22"/>
      <c r="Y539" s="22"/>
      <c r="Z539" s="54"/>
      <c r="AA539" s="22"/>
      <c r="AB539" s="22"/>
      <c r="AC539" s="55"/>
      <c r="AD539" s="56"/>
      <c r="AE539" s="56"/>
      <c r="AF539" s="56"/>
      <c r="AG539" s="56"/>
      <c r="AH539" s="64" t="str">
        <f t="shared" si="82"/>
        <v/>
      </c>
      <c r="AI539" s="63" t="str">
        <f t="shared" si="83"/>
        <v/>
      </c>
      <c r="AJ539" s="63" t="str">
        <f>IF(G539="","",IF(LEN(G539)&lt;&gt;18,"位数不对",IF(AND(LEN(G539)=18,MID("10X98765432",MOD(SUM(MID(G539,{1;2;3;4;5;6;7;8;9;10;11;12;13;14;15;16;17},1)*2^(18-{1;2;3;4;5;6;7;8;9;10;11;12;13;14;15;16;17})),11)+1,1)=RIGHT(G539)),"正确","错误")))</f>
        <v/>
      </c>
      <c r="AK539" s="65" t="str">
        <f ca="1" t="shared" si="84"/>
        <v/>
      </c>
      <c r="AL539" s="63" t="str">
        <f t="shared" si="85"/>
        <v/>
      </c>
      <c r="AM539" s="63" t="str">
        <f>IF(J539="","",IF(LEN(J539)&lt;&gt;18,"位数不对",IF(AND(LEN(J539)=18,MID("10X98765432",MOD(SUM(MID(J539,{1;2;3;4;5;6;7;8;9;10;11;12;13;14;15;16;17},1)*2^(18-{1;2;3;4;5;6;7;8;9;10;11;12;13;14;15;16;17})),11)+1,1)=RIGHT(J539)),"正确","错误")))</f>
        <v/>
      </c>
      <c r="AN539" s="63" t="str">
        <f>IF(L539="","",IF(LEN(L539)&lt;&gt;18,"位数不对",IF(AND(LEN(L539)=18,MID("10X98765432",MOD(SUM(MID(L539,{1;2;3;4;5;6;7;8;9;10;11;12;13;14;15;16;17},1)*2^(18-{1;2;3;4;5;6;7;8;9;10;11;12;13;14;15;16;17})),11)+1,1)=RIGHT(L539)),"正确","错误")))</f>
        <v/>
      </c>
      <c r="AO539" s="69" t="str">
        <f>IF(AB539="","",IF(AB539=INDEX(cs!$AL$1:$AL$242,MATCH(AC539,cs!$AM$1:$AM$242,0)),"正确","请核对"))</f>
        <v/>
      </c>
    </row>
    <row r="540" ht="15.6" spans="1:41">
      <c r="A540" s="18" t="str">
        <f t="shared" si="77"/>
        <v/>
      </c>
      <c r="B540" s="19"/>
      <c r="C540" s="20"/>
      <c r="D540" s="20"/>
      <c r="E540" s="21"/>
      <c r="F540" s="22"/>
      <c r="G540" s="22"/>
      <c r="H540" s="22"/>
      <c r="I540" s="33"/>
      <c r="J540" s="34"/>
      <c r="K540" s="34"/>
      <c r="L540" s="34"/>
      <c r="M540" s="35" t="str">
        <f t="shared" si="78"/>
        <v/>
      </c>
      <c r="N540" s="35" t="str">
        <f t="shared" si="79"/>
        <v/>
      </c>
      <c r="O540" s="35" t="str">
        <f t="shared" si="80"/>
        <v/>
      </c>
      <c r="P540" s="35" t="str">
        <f t="shared" si="81"/>
        <v/>
      </c>
      <c r="Q540" s="45"/>
      <c r="R540" s="45"/>
      <c r="S540" s="45"/>
      <c r="T540" s="46"/>
      <c r="U540" s="46"/>
      <c r="V540" s="33"/>
      <c r="W540" s="34"/>
      <c r="X540" s="22"/>
      <c r="Y540" s="22"/>
      <c r="Z540" s="54"/>
      <c r="AA540" s="22"/>
      <c r="AB540" s="22"/>
      <c r="AC540" s="55"/>
      <c r="AD540" s="56"/>
      <c r="AE540" s="56"/>
      <c r="AF540" s="56"/>
      <c r="AG540" s="56"/>
      <c r="AH540" s="64" t="str">
        <f t="shared" si="82"/>
        <v/>
      </c>
      <c r="AI540" s="63" t="str">
        <f t="shared" si="83"/>
        <v/>
      </c>
      <c r="AJ540" s="63" t="str">
        <f>IF(G540="","",IF(LEN(G540)&lt;&gt;18,"位数不对",IF(AND(LEN(G540)=18,MID("10X98765432",MOD(SUM(MID(G540,{1;2;3;4;5;6;7;8;9;10;11;12;13;14;15;16;17},1)*2^(18-{1;2;3;4;5;6;7;8;9;10;11;12;13;14;15;16;17})),11)+1,1)=RIGHT(G540)),"正确","错误")))</f>
        <v/>
      </c>
      <c r="AK540" s="65" t="str">
        <f ca="1" t="shared" si="84"/>
        <v/>
      </c>
      <c r="AL540" s="63" t="str">
        <f t="shared" si="85"/>
        <v/>
      </c>
      <c r="AM540" s="63" t="str">
        <f>IF(J540="","",IF(LEN(J540)&lt;&gt;18,"位数不对",IF(AND(LEN(J540)=18,MID("10X98765432",MOD(SUM(MID(J540,{1;2;3;4;5;6;7;8;9;10;11;12;13;14;15;16;17},1)*2^(18-{1;2;3;4;5;6;7;8;9;10;11;12;13;14;15;16;17})),11)+1,1)=RIGHT(J540)),"正确","错误")))</f>
        <v/>
      </c>
      <c r="AN540" s="63" t="str">
        <f>IF(L540="","",IF(LEN(L540)&lt;&gt;18,"位数不对",IF(AND(LEN(L540)=18,MID("10X98765432",MOD(SUM(MID(L540,{1;2;3;4;5;6;7;8;9;10;11;12;13;14;15;16;17},1)*2^(18-{1;2;3;4;5;6;7;8;9;10;11;12;13;14;15;16;17})),11)+1,1)=RIGHT(L540)),"正确","错误")))</f>
        <v/>
      </c>
      <c r="AO540" s="69" t="str">
        <f>IF(AB540="","",IF(AB540=INDEX(cs!$AL$1:$AL$242,MATCH(AC540,cs!$AM$1:$AM$242,0)),"正确","请核对"))</f>
        <v/>
      </c>
    </row>
    <row r="541" ht="15.6" spans="1:41">
      <c r="A541" s="18" t="str">
        <f t="shared" si="77"/>
        <v/>
      </c>
      <c r="B541" s="19"/>
      <c r="C541" s="20"/>
      <c r="D541" s="20"/>
      <c r="E541" s="21"/>
      <c r="F541" s="22"/>
      <c r="G541" s="22"/>
      <c r="H541" s="22"/>
      <c r="I541" s="33"/>
      <c r="J541" s="34"/>
      <c r="K541" s="34"/>
      <c r="L541" s="34"/>
      <c r="M541" s="35" t="str">
        <f t="shared" si="78"/>
        <v/>
      </c>
      <c r="N541" s="35" t="str">
        <f t="shared" si="79"/>
        <v/>
      </c>
      <c r="O541" s="35" t="str">
        <f t="shared" si="80"/>
        <v/>
      </c>
      <c r="P541" s="35" t="str">
        <f t="shared" si="81"/>
        <v/>
      </c>
      <c r="Q541" s="45"/>
      <c r="R541" s="45"/>
      <c r="S541" s="45"/>
      <c r="T541" s="46"/>
      <c r="U541" s="46"/>
      <c r="V541" s="33"/>
      <c r="W541" s="34"/>
      <c r="X541" s="22"/>
      <c r="Y541" s="22"/>
      <c r="Z541" s="54"/>
      <c r="AA541" s="22"/>
      <c r="AB541" s="22"/>
      <c r="AC541" s="55"/>
      <c r="AD541" s="56"/>
      <c r="AE541" s="56"/>
      <c r="AF541" s="56"/>
      <c r="AG541" s="56"/>
      <c r="AH541" s="64" t="str">
        <f t="shared" si="82"/>
        <v/>
      </c>
      <c r="AI541" s="63" t="str">
        <f t="shared" si="83"/>
        <v/>
      </c>
      <c r="AJ541" s="63" t="str">
        <f>IF(G541="","",IF(LEN(G541)&lt;&gt;18,"位数不对",IF(AND(LEN(G541)=18,MID("10X98765432",MOD(SUM(MID(G541,{1;2;3;4;5;6;7;8;9;10;11;12;13;14;15;16;17},1)*2^(18-{1;2;3;4;5;6;7;8;9;10;11;12;13;14;15;16;17})),11)+1,1)=RIGHT(G541)),"正确","错误")))</f>
        <v/>
      </c>
      <c r="AK541" s="65" t="str">
        <f ca="1" t="shared" si="84"/>
        <v/>
      </c>
      <c r="AL541" s="63" t="str">
        <f t="shared" si="85"/>
        <v/>
      </c>
      <c r="AM541" s="63" t="str">
        <f>IF(J541="","",IF(LEN(J541)&lt;&gt;18,"位数不对",IF(AND(LEN(J541)=18,MID("10X98765432",MOD(SUM(MID(J541,{1;2;3;4;5;6;7;8;9;10;11;12;13;14;15;16;17},1)*2^(18-{1;2;3;4;5;6;7;8;9;10;11;12;13;14;15;16;17})),11)+1,1)=RIGHT(J541)),"正确","错误")))</f>
        <v/>
      </c>
      <c r="AN541" s="63" t="str">
        <f>IF(L541="","",IF(LEN(L541)&lt;&gt;18,"位数不对",IF(AND(LEN(L541)=18,MID("10X98765432",MOD(SUM(MID(L541,{1;2;3;4;5;6;7;8;9;10;11;12;13;14;15;16;17},1)*2^(18-{1;2;3;4;5;6;7;8;9;10;11;12;13;14;15;16;17})),11)+1,1)=RIGHT(L541)),"正确","错误")))</f>
        <v/>
      </c>
      <c r="AO541" s="69" t="str">
        <f>IF(AB541="","",IF(AB541=INDEX(cs!$AL$1:$AL$242,MATCH(AC541,cs!$AM$1:$AM$242,0)),"正确","请核对"))</f>
        <v/>
      </c>
    </row>
    <row r="542" ht="15.6" spans="1:41">
      <c r="A542" s="18" t="str">
        <f t="shared" si="77"/>
        <v/>
      </c>
      <c r="B542" s="19"/>
      <c r="C542" s="20"/>
      <c r="D542" s="20"/>
      <c r="E542" s="21"/>
      <c r="F542" s="22"/>
      <c r="G542" s="22"/>
      <c r="H542" s="22"/>
      <c r="I542" s="33"/>
      <c r="J542" s="34"/>
      <c r="K542" s="34"/>
      <c r="L542" s="34"/>
      <c r="M542" s="35" t="str">
        <f t="shared" si="78"/>
        <v/>
      </c>
      <c r="N542" s="35" t="str">
        <f t="shared" si="79"/>
        <v/>
      </c>
      <c r="O542" s="35" t="str">
        <f t="shared" si="80"/>
        <v/>
      </c>
      <c r="P542" s="35" t="str">
        <f t="shared" si="81"/>
        <v/>
      </c>
      <c r="Q542" s="45"/>
      <c r="R542" s="45"/>
      <c r="S542" s="45"/>
      <c r="T542" s="46"/>
      <c r="U542" s="46"/>
      <c r="V542" s="33"/>
      <c r="W542" s="34"/>
      <c r="X542" s="22"/>
      <c r="Y542" s="22"/>
      <c r="Z542" s="54"/>
      <c r="AA542" s="22"/>
      <c r="AB542" s="22"/>
      <c r="AC542" s="55"/>
      <c r="AD542" s="56"/>
      <c r="AE542" s="56"/>
      <c r="AF542" s="56"/>
      <c r="AG542" s="56"/>
      <c r="AH542" s="64" t="str">
        <f t="shared" si="82"/>
        <v/>
      </c>
      <c r="AI542" s="63" t="str">
        <f t="shared" si="83"/>
        <v/>
      </c>
      <c r="AJ542" s="63" t="str">
        <f>IF(G542="","",IF(LEN(G542)&lt;&gt;18,"位数不对",IF(AND(LEN(G542)=18,MID("10X98765432",MOD(SUM(MID(G542,{1;2;3;4;5;6;7;8;9;10;11;12;13;14;15;16;17},1)*2^(18-{1;2;3;4;5;6;7;8;9;10;11;12;13;14;15;16;17})),11)+1,1)=RIGHT(G542)),"正确","错误")))</f>
        <v/>
      </c>
      <c r="AK542" s="65" t="str">
        <f ca="1" t="shared" si="84"/>
        <v/>
      </c>
      <c r="AL542" s="63" t="str">
        <f t="shared" si="85"/>
        <v/>
      </c>
      <c r="AM542" s="63" t="str">
        <f>IF(J542="","",IF(LEN(J542)&lt;&gt;18,"位数不对",IF(AND(LEN(J542)=18,MID("10X98765432",MOD(SUM(MID(J542,{1;2;3;4;5;6;7;8;9;10;11;12;13;14;15;16;17},1)*2^(18-{1;2;3;4;5;6;7;8;9;10;11;12;13;14;15;16;17})),11)+1,1)=RIGHT(J542)),"正确","错误")))</f>
        <v/>
      </c>
      <c r="AN542" s="63" t="str">
        <f>IF(L542="","",IF(LEN(L542)&lt;&gt;18,"位数不对",IF(AND(LEN(L542)=18,MID("10X98765432",MOD(SUM(MID(L542,{1;2;3;4;5;6;7;8;9;10;11;12;13;14;15;16;17},1)*2^(18-{1;2;3;4;5;6;7;8;9;10;11;12;13;14;15;16;17})),11)+1,1)=RIGHT(L542)),"正确","错误")))</f>
        <v/>
      </c>
      <c r="AO542" s="69" t="str">
        <f>IF(AB542="","",IF(AB542=INDEX(cs!$AL$1:$AL$242,MATCH(AC542,cs!$AM$1:$AM$242,0)),"正确","请核对"))</f>
        <v/>
      </c>
    </row>
    <row r="543" ht="15.6" spans="1:41">
      <c r="A543" s="18" t="str">
        <f t="shared" si="77"/>
        <v/>
      </c>
      <c r="B543" s="19"/>
      <c r="C543" s="20"/>
      <c r="D543" s="20"/>
      <c r="E543" s="21"/>
      <c r="F543" s="22"/>
      <c r="G543" s="22"/>
      <c r="H543" s="22"/>
      <c r="I543" s="33"/>
      <c r="J543" s="34"/>
      <c r="K543" s="34"/>
      <c r="L543" s="34"/>
      <c r="M543" s="35" t="str">
        <f t="shared" si="78"/>
        <v/>
      </c>
      <c r="N543" s="35" t="str">
        <f t="shared" si="79"/>
        <v/>
      </c>
      <c r="O543" s="35" t="str">
        <f t="shared" si="80"/>
        <v/>
      </c>
      <c r="P543" s="35" t="str">
        <f t="shared" si="81"/>
        <v/>
      </c>
      <c r="Q543" s="45"/>
      <c r="R543" s="45"/>
      <c r="S543" s="45"/>
      <c r="T543" s="46"/>
      <c r="U543" s="46"/>
      <c r="V543" s="33"/>
      <c r="W543" s="34"/>
      <c r="X543" s="22"/>
      <c r="Y543" s="22"/>
      <c r="Z543" s="54"/>
      <c r="AA543" s="22"/>
      <c r="AB543" s="22"/>
      <c r="AC543" s="55"/>
      <c r="AD543" s="56"/>
      <c r="AE543" s="56"/>
      <c r="AF543" s="56"/>
      <c r="AG543" s="56"/>
      <c r="AH543" s="64" t="str">
        <f t="shared" si="82"/>
        <v/>
      </c>
      <c r="AI543" s="63" t="str">
        <f t="shared" si="83"/>
        <v/>
      </c>
      <c r="AJ543" s="63" t="str">
        <f>IF(G543="","",IF(LEN(G543)&lt;&gt;18,"位数不对",IF(AND(LEN(G543)=18,MID("10X98765432",MOD(SUM(MID(G543,{1;2;3;4;5;6;7;8;9;10;11;12;13;14;15;16;17},1)*2^(18-{1;2;3;4;5;6;7;8;9;10;11;12;13;14;15;16;17})),11)+1,1)=RIGHT(G543)),"正确","错误")))</f>
        <v/>
      </c>
      <c r="AK543" s="65" t="str">
        <f ca="1" t="shared" si="84"/>
        <v/>
      </c>
      <c r="AL543" s="63" t="str">
        <f t="shared" si="85"/>
        <v/>
      </c>
      <c r="AM543" s="63" t="str">
        <f>IF(J543="","",IF(LEN(J543)&lt;&gt;18,"位数不对",IF(AND(LEN(J543)=18,MID("10X98765432",MOD(SUM(MID(J543,{1;2;3;4;5;6;7;8;9;10;11;12;13;14;15;16;17},1)*2^(18-{1;2;3;4;5;6;7;8;9;10;11;12;13;14;15;16;17})),11)+1,1)=RIGHT(J543)),"正确","错误")))</f>
        <v/>
      </c>
      <c r="AN543" s="63" t="str">
        <f>IF(L543="","",IF(LEN(L543)&lt;&gt;18,"位数不对",IF(AND(LEN(L543)=18,MID("10X98765432",MOD(SUM(MID(L543,{1;2;3;4;5;6;7;8;9;10;11;12;13;14;15;16;17},1)*2^(18-{1;2;3;4;5;6;7;8;9;10;11;12;13;14;15;16;17})),11)+1,1)=RIGHT(L543)),"正确","错误")))</f>
        <v/>
      </c>
      <c r="AO543" s="69" t="str">
        <f>IF(AB543="","",IF(AB543=INDEX(cs!$AL$1:$AL$242,MATCH(AC543,cs!$AM$1:$AM$242,0)),"正确","请核对"))</f>
        <v/>
      </c>
    </row>
    <row r="544" ht="15.6" spans="1:41">
      <c r="A544" s="18" t="str">
        <f t="shared" si="77"/>
        <v/>
      </c>
      <c r="B544" s="19"/>
      <c r="C544" s="20"/>
      <c r="D544" s="20"/>
      <c r="E544" s="21"/>
      <c r="F544" s="22"/>
      <c r="G544" s="22"/>
      <c r="H544" s="22"/>
      <c r="I544" s="33"/>
      <c r="J544" s="34"/>
      <c r="K544" s="34"/>
      <c r="L544" s="34"/>
      <c r="M544" s="35" t="str">
        <f t="shared" si="78"/>
        <v/>
      </c>
      <c r="N544" s="35" t="str">
        <f t="shared" si="79"/>
        <v/>
      </c>
      <c r="O544" s="35" t="str">
        <f t="shared" si="80"/>
        <v/>
      </c>
      <c r="P544" s="35" t="str">
        <f t="shared" si="81"/>
        <v/>
      </c>
      <c r="Q544" s="45"/>
      <c r="R544" s="45"/>
      <c r="S544" s="45"/>
      <c r="T544" s="46"/>
      <c r="U544" s="46"/>
      <c r="V544" s="33"/>
      <c r="W544" s="34"/>
      <c r="X544" s="22"/>
      <c r="Y544" s="22"/>
      <c r="Z544" s="54"/>
      <c r="AA544" s="22"/>
      <c r="AB544" s="22"/>
      <c r="AC544" s="55"/>
      <c r="AD544" s="56"/>
      <c r="AE544" s="56"/>
      <c r="AF544" s="56"/>
      <c r="AG544" s="56"/>
      <c r="AH544" s="64" t="str">
        <f t="shared" si="82"/>
        <v/>
      </c>
      <c r="AI544" s="63" t="str">
        <f t="shared" si="83"/>
        <v/>
      </c>
      <c r="AJ544" s="63" t="str">
        <f>IF(G544="","",IF(LEN(G544)&lt;&gt;18,"位数不对",IF(AND(LEN(G544)=18,MID("10X98765432",MOD(SUM(MID(G544,{1;2;3;4;5;6;7;8;9;10;11;12;13;14;15;16;17},1)*2^(18-{1;2;3;4;5;6;7;8;9;10;11;12;13;14;15;16;17})),11)+1,1)=RIGHT(G544)),"正确","错误")))</f>
        <v/>
      </c>
      <c r="AK544" s="65" t="str">
        <f ca="1" t="shared" si="84"/>
        <v/>
      </c>
      <c r="AL544" s="63" t="str">
        <f t="shared" si="85"/>
        <v/>
      </c>
      <c r="AM544" s="63" t="str">
        <f>IF(J544="","",IF(LEN(J544)&lt;&gt;18,"位数不对",IF(AND(LEN(J544)=18,MID("10X98765432",MOD(SUM(MID(J544,{1;2;3;4;5;6;7;8;9;10;11;12;13;14;15;16;17},1)*2^(18-{1;2;3;4;5;6;7;8;9;10;11;12;13;14;15;16;17})),11)+1,1)=RIGHT(J544)),"正确","错误")))</f>
        <v/>
      </c>
      <c r="AN544" s="63" t="str">
        <f>IF(L544="","",IF(LEN(L544)&lt;&gt;18,"位数不对",IF(AND(LEN(L544)=18,MID("10X98765432",MOD(SUM(MID(L544,{1;2;3;4;5;6;7;8;9;10;11;12;13;14;15;16;17},1)*2^(18-{1;2;3;4;5;6;7;8;9;10;11;12;13;14;15;16;17})),11)+1,1)=RIGHT(L544)),"正确","错误")))</f>
        <v/>
      </c>
      <c r="AO544" s="69" t="str">
        <f>IF(AB544="","",IF(AB544=INDEX(cs!$AL$1:$AL$242,MATCH(AC544,cs!$AM$1:$AM$242,0)),"正确","请核对"))</f>
        <v/>
      </c>
    </row>
    <row r="545" ht="15.6" spans="1:41">
      <c r="A545" s="18" t="str">
        <f t="shared" si="77"/>
        <v/>
      </c>
      <c r="B545" s="19"/>
      <c r="C545" s="20"/>
      <c r="D545" s="20"/>
      <c r="E545" s="21"/>
      <c r="F545" s="22"/>
      <c r="G545" s="22"/>
      <c r="H545" s="22"/>
      <c r="I545" s="33"/>
      <c r="J545" s="34"/>
      <c r="K545" s="34"/>
      <c r="L545" s="34"/>
      <c r="M545" s="35" t="str">
        <f t="shared" si="78"/>
        <v/>
      </c>
      <c r="N545" s="35" t="str">
        <f t="shared" si="79"/>
        <v/>
      </c>
      <c r="O545" s="35" t="str">
        <f t="shared" si="80"/>
        <v/>
      </c>
      <c r="P545" s="35" t="str">
        <f t="shared" si="81"/>
        <v/>
      </c>
      <c r="Q545" s="45"/>
      <c r="R545" s="45"/>
      <c r="S545" s="45"/>
      <c r="T545" s="46"/>
      <c r="U545" s="46"/>
      <c r="V545" s="33"/>
      <c r="W545" s="34"/>
      <c r="X545" s="22"/>
      <c r="Y545" s="22"/>
      <c r="Z545" s="54"/>
      <c r="AA545" s="22"/>
      <c r="AB545" s="22"/>
      <c r="AC545" s="55"/>
      <c r="AD545" s="56"/>
      <c r="AE545" s="56"/>
      <c r="AF545" s="56"/>
      <c r="AG545" s="56"/>
      <c r="AH545" s="64" t="str">
        <f t="shared" si="82"/>
        <v/>
      </c>
      <c r="AI545" s="63" t="str">
        <f t="shared" si="83"/>
        <v/>
      </c>
      <c r="AJ545" s="63" t="str">
        <f>IF(G545="","",IF(LEN(G545)&lt;&gt;18,"位数不对",IF(AND(LEN(G545)=18,MID("10X98765432",MOD(SUM(MID(G545,{1;2;3;4;5;6;7;8;9;10;11;12;13;14;15;16;17},1)*2^(18-{1;2;3;4;5;6;7;8;9;10;11;12;13;14;15;16;17})),11)+1,1)=RIGHT(G545)),"正确","错误")))</f>
        <v/>
      </c>
      <c r="AK545" s="65" t="str">
        <f ca="1" t="shared" si="84"/>
        <v/>
      </c>
      <c r="AL545" s="63" t="str">
        <f t="shared" si="85"/>
        <v/>
      </c>
      <c r="AM545" s="63" t="str">
        <f>IF(J545="","",IF(LEN(J545)&lt;&gt;18,"位数不对",IF(AND(LEN(J545)=18,MID("10X98765432",MOD(SUM(MID(J545,{1;2;3;4;5;6;7;8;9;10;11;12;13;14;15;16;17},1)*2^(18-{1;2;3;4;5;6;7;8;9;10;11;12;13;14;15;16;17})),11)+1,1)=RIGHT(J545)),"正确","错误")))</f>
        <v/>
      </c>
      <c r="AN545" s="63" t="str">
        <f>IF(L545="","",IF(LEN(L545)&lt;&gt;18,"位数不对",IF(AND(LEN(L545)=18,MID("10X98765432",MOD(SUM(MID(L545,{1;2;3;4;5;6;7;8;9;10;11;12;13;14;15;16;17},1)*2^(18-{1;2;3;4;5;6;7;8;9;10;11;12;13;14;15;16;17})),11)+1,1)=RIGHT(L545)),"正确","错误")))</f>
        <v/>
      </c>
      <c r="AO545" s="69" t="str">
        <f>IF(AB545="","",IF(AB545=INDEX(cs!$AL$1:$AL$242,MATCH(AC545,cs!$AM$1:$AM$242,0)),"正确","请核对"))</f>
        <v/>
      </c>
    </row>
    <row r="546" ht="15.6" spans="1:41">
      <c r="A546" s="18" t="str">
        <f t="shared" si="77"/>
        <v/>
      </c>
      <c r="B546" s="19"/>
      <c r="C546" s="20"/>
      <c r="D546" s="20"/>
      <c r="E546" s="21"/>
      <c r="F546" s="22"/>
      <c r="G546" s="22"/>
      <c r="H546" s="22"/>
      <c r="I546" s="33"/>
      <c r="J546" s="34"/>
      <c r="K546" s="34"/>
      <c r="L546" s="34"/>
      <c r="M546" s="35" t="str">
        <f t="shared" si="78"/>
        <v/>
      </c>
      <c r="N546" s="35" t="str">
        <f t="shared" si="79"/>
        <v/>
      </c>
      <c r="O546" s="35" t="str">
        <f t="shared" si="80"/>
        <v/>
      </c>
      <c r="P546" s="35" t="str">
        <f t="shared" si="81"/>
        <v/>
      </c>
      <c r="Q546" s="45"/>
      <c r="R546" s="45"/>
      <c r="S546" s="45"/>
      <c r="T546" s="46"/>
      <c r="U546" s="46"/>
      <c r="V546" s="33"/>
      <c r="W546" s="34"/>
      <c r="X546" s="22"/>
      <c r="Y546" s="22"/>
      <c r="Z546" s="54"/>
      <c r="AA546" s="22"/>
      <c r="AB546" s="22"/>
      <c r="AC546" s="55"/>
      <c r="AD546" s="56"/>
      <c r="AE546" s="56"/>
      <c r="AF546" s="56"/>
      <c r="AG546" s="56"/>
      <c r="AH546" s="64" t="str">
        <f t="shared" si="82"/>
        <v/>
      </c>
      <c r="AI546" s="63" t="str">
        <f t="shared" si="83"/>
        <v/>
      </c>
      <c r="AJ546" s="63" t="str">
        <f>IF(G546="","",IF(LEN(G546)&lt;&gt;18,"位数不对",IF(AND(LEN(G546)=18,MID("10X98765432",MOD(SUM(MID(G546,{1;2;3;4;5;6;7;8;9;10;11;12;13;14;15;16;17},1)*2^(18-{1;2;3;4;5;6;7;8;9;10;11;12;13;14;15;16;17})),11)+1,1)=RIGHT(G546)),"正确","错误")))</f>
        <v/>
      </c>
      <c r="AK546" s="65" t="str">
        <f ca="1" t="shared" si="84"/>
        <v/>
      </c>
      <c r="AL546" s="63" t="str">
        <f t="shared" si="85"/>
        <v/>
      </c>
      <c r="AM546" s="63" t="str">
        <f>IF(J546="","",IF(LEN(J546)&lt;&gt;18,"位数不对",IF(AND(LEN(J546)=18,MID("10X98765432",MOD(SUM(MID(J546,{1;2;3;4;5;6;7;8;9;10;11;12;13;14;15;16;17},1)*2^(18-{1;2;3;4;5;6;7;8;9;10;11;12;13;14;15;16;17})),11)+1,1)=RIGHT(J546)),"正确","错误")))</f>
        <v/>
      </c>
      <c r="AN546" s="63" t="str">
        <f>IF(L546="","",IF(LEN(L546)&lt;&gt;18,"位数不对",IF(AND(LEN(L546)=18,MID("10X98765432",MOD(SUM(MID(L546,{1;2;3;4;5;6;7;8;9;10;11;12;13;14;15;16;17},1)*2^(18-{1;2;3;4;5;6;7;8;9;10;11;12;13;14;15;16;17})),11)+1,1)=RIGHT(L546)),"正确","错误")))</f>
        <v/>
      </c>
      <c r="AO546" s="69" t="str">
        <f>IF(AB546="","",IF(AB546=INDEX(cs!$AL$1:$AL$242,MATCH(AC546,cs!$AM$1:$AM$242,0)),"正确","请核对"))</f>
        <v/>
      </c>
    </row>
    <row r="547" ht="15.6" spans="1:41">
      <c r="A547" s="18" t="str">
        <f t="shared" si="77"/>
        <v/>
      </c>
      <c r="B547" s="19"/>
      <c r="C547" s="20"/>
      <c r="D547" s="20"/>
      <c r="E547" s="21"/>
      <c r="F547" s="22"/>
      <c r="G547" s="22"/>
      <c r="H547" s="22"/>
      <c r="I547" s="33"/>
      <c r="J547" s="34"/>
      <c r="K547" s="34"/>
      <c r="L547" s="34"/>
      <c r="M547" s="35" t="str">
        <f t="shared" si="78"/>
        <v/>
      </c>
      <c r="N547" s="35" t="str">
        <f t="shared" si="79"/>
        <v/>
      </c>
      <c r="O547" s="35" t="str">
        <f t="shared" si="80"/>
        <v/>
      </c>
      <c r="P547" s="35" t="str">
        <f t="shared" si="81"/>
        <v/>
      </c>
      <c r="Q547" s="45"/>
      <c r="R547" s="45"/>
      <c r="S547" s="45"/>
      <c r="T547" s="46"/>
      <c r="U547" s="46"/>
      <c r="V547" s="33"/>
      <c r="W547" s="34"/>
      <c r="X547" s="22"/>
      <c r="Y547" s="22"/>
      <c r="Z547" s="54"/>
      <c r="AA547" s="22"/>
      <c r="AB547" s="22"/>
      <c r="AC547" s="55"/>
      <c r="AD547" s="56"/>
      <c r="AE547" s="56"/>
      <c r="AF547" s="56"/>
      <c r="AG547" s="56"/>
      <c r="AH547" s="64" t="str">
        <f t="shared" si="82"/>
        <v/>
      </c>
      <c r="AI547" s="63" t="str">
        <f t="shared" si="83"/>
        <v/>
      </c>
      <c r="AJ547" s="63" t="str">
        <f>IF(G547="","",IF(LEN(G547)&lt;&gt;18,"位数不对",IF(AND(LEN(G547)=18,MID("10X98765432",MOD(SUM(MID(G547,{1;2;3;4;5;6;7;8;9;10;11;12;13;14;15;16;17},1)*2^(18-{1;2;3;4;5;6;7;8;9;10;11;12;13;14;15;16;17})),11)+1,1)=RIGHT(G547)),"正确","错误")))</f>
        <v/>
      </c>
      <c r="AK547" s="65" t="str">
        <f ca="1" t="shared" si="84"/>
        <v/>
      </c>
      <c r="AL547" s="63" t="str">
        <f t="shared" si="85"/>
        <v/>
      </c>
      <c r="AM547" s="63" t="str">
        <f>IF(J547="","",IF(LEN(J547)&lt;&gt;18,"位数不对",IF(AND(LEN(J547)=18,MID("10X98765432",MOD(SUM(MID(J547,{1;2;3;4;5;6;7;8;9;10;11;12;13;14;15;16;17},1)*2^(18-{1;2;3;4;5;6;7;8;9;10;11;12;13;14;15;16;17})),11)+1,1)=RIGHT(J547)),"正确","错误")))</f>
        <v/>
      </c>
      <c r="AN547" s="63" t="str">
        <f>IF(L547="","",IF(LEN(L547)&lt;&gt;18,"位数不对",IF(AND(LEN(L547)=18,MID("10X98765432",MOD(SUM(MID(L547,{1;2;3;4;5;6;7;8;9;10;11;12;13;14;15;16;17},1)*2^(18-{1;2;3;4;5;6;7;8;9;10;11;12;13;14;15;16;17})),11)+1,1)=RIGHT(L547)),"正确","错误")))</f>
        <v/>
      </c>
      <c r="AO547" s="69" t="str">
        <f>IF(AB547="","",IF(AB547=INDEX(cs!$AL$1:$AL$242,MATCH(AC547,cs!$AM$1:$AM$242,0)),"正确","请核对"))</f>
        <v/>
      </c>
    </row>
    <row r="548" ht="15.6" spans="1:41">
      <c r="A548" s="18" t="str">
        <f t="shared" si="77"/>
        <v/>
      </c>
      <c r="B548" s="19"/>
      <c r="C548" s="20"/>
      <c r="D548" s="20"/>
      <c r="E548" s="21"/>
      <c r="F548" s="22"/>
      <c r="G548" s="22"/>
      <c r="H548" s="22"/>
      <c r="I548" s="33"/>
      <c r="J548" s="34"/>
      <c r="K548" s="34"/>
      <c r="L548" s="34"/>
      <c r="M548" s="35" t="str">
        <f t="shared" si="78"/>
        <v/>
      </c>
      <c r="N548" s="35" t="str">
        <f t="shared" si="79"/>
        <v/>
      </c>
      <c r="O548" s="35" t="str">
        <f t="shared" si="80"/>
        <v/>
      </c>
      <c r="P548" s="35" t="str">
        <f t="shared" si="81"/>
        <v/>
      </c>
      <c r="Q548" s="45"/>
      <c r="R548" s="45"/>
      <c r="S548" s="45"/>
      <c r="T548" s="46"/>
      <c r="U548" s="46"/>
      <c r="V548" s="33"/>
      <c r="W548" s="34"/>
      <c r="X548" s="22"/>
      <c r="Y548" s="22"/>
      <c r="Z548" s="54"/>
      <c r="AA548" s="22"/>
      <c r="AB548" s="22"/>
      <c r="AC548" s="55"/>
      <c r="AD548" s="56"/>
      <c r="AE548" s="56"/>
      <c r="AF548" s="56"/>
      <c r="AG548" s="56"/>
      <c r="AH548" s="64" t="str">
        <f t="shared" si="82"/>
        <v/>
      </c>
      <c r="AI548" s="63" t="str">
        <f t="shared" si="83"/>
        <v/>
      </c>
      <c r="AJ548" s="63" t="str">
        <f>IF(G548="","",IF(LEN(G548)&lt;&gt;18,"位数不对",IF(AND(LEN(G548)=18,MID("10X98765432",MOD(SUM(MID(G548,{1;2;3;4;5;6;7;8;9;10;11;12;13;14;15;16;17},1)*2^(18-{1;2;3;4;5;6;7;8;9;10;11;12;13;14;15;16;17})),11)+1,1)=RIGHT(G548)),"正确","错误")))</f>
        <v/>
      </c>
      <c r="AK548" s="65" t="str">
        <f ca="1" t="shared" si="84"/>
        <v/>
      </c>
      <c r="AL548" s="63" t="str">
        <f t="shared" si="85"/>
        <v/>
      </c>
      <c r="AM548" s="63" t="str">
        <f>IF(J548="","",IF(LEN(J548)&lt;&gt;18,"位数不对",IF(AND(LEN(J548)=18,MID("10X98765432",MOD(SUM(MID(J548,{1;2;3;4;5;6;7;8;9;10;11;12;13;14;15;16;17},1)*2^(18-{1;2;3;4;5;6;7;8;9;10;11;12;13;14;15;16;17})),11)+1,1)=RIGHT(J548)),"正确","错误")))</f>
        <v/>
      </c>
      <c r="AN548" s="63" t="str">
        <f>IF(L548="","",IF(LEN(L548)&lt;&gt;18,"位数不对",IF(AND(LEN(L548)=18,MID("10X98765432",MOD(SUM(MID(L548,{1;2;3;4;5;6;7;8;9;10;11;12;13;14;15;16;17},1)*2^(18-{1;2;3;4;5;6;7;8;9;10;11;12;13;14;15;16;17})),11)+1,1)=RIGHT(L548)),"正确","错误")))</f>
        <v/>
      </c>
      <c r="AO548" s="69" t="str">
        <f>IF(AB548="","",IF(AB548=INDEX(cs!$AL$1:$AL$242,MATCH(AC548,cs!$AM$1:$AM$242,0)),"正确","请核对"))</f>
        <v/>
      </c>
    </row>
    <row r="549" ht="15.6" spans="1:41">
      <c r="A549" s="18" t="str">
        <f t="shared" si="77"/>
        <v/>
      </c>
      <c r="B549" s="19"/>
      <c r="C549" s="20"/>
      <c r="D549" s="20"/>
      <c r="E549" s="21"/>
      <c r="F549" s="22"/>
      <c r="G549" s="22"/>
      <c r="H549" s="22"/>
      <c r="I549" s="33"/>
      <c r="J549" s="34"/>
      <c r="K549" s="34"/>
      <c r="L549" s="34"/>
      <c r="M549" s="35" t="str">
        <f t="shared" si="78"/>
        <v/>
      </c>
      <c r="N549" s="35" t="str">
        <f t="shared" si="79"/>
        <v/>
      </c>
      <c r="O549" s="35" t="str">
        <f t="shared" si="80"/>
        <v/>
      </c>
      <c r="P549" s="35" t="str">
        <f t="shared" si="81"/>
        <v/>
      </c>
      <c r="Q549" s="45"/>
      <c r="R549" s="45"/>
      <c r="S549" s="45"/>
      <c r="T549" s="46"/>
      <c r="U549" s="46"/>
      <c r="V549" s="33"/>
      <c r="W549" s="34"/>
      <c r="X549" s="22"/>
      <c r="Y549" s="22"/>
      <c r="Z549" s="54"/>
      <c r="AA549" s="22"/>
      <c r="AB549" s="22"/>
      <c r="AC549" s="55"/>
      <c r="AD549" s="56"/>
      <c r="AE549" s="56"/>
      <c r="AF549" s="56"/>
      <c r="AG549" s="56"/>
      <c r="AH549" s="64" t="str">
        <f t="shared" si="82"/>
        <v/>
      </c>
      <c r="AI549" s="63" t="str">
        <f t="shared" si="83"/>
        <v/>
      </c>
      <c r="AJ549" s="63" t="str">
        <f>IF(G549="","",IF(LEN(G549)&lt;&gt;18,"位数不对",IF(AND(LEN(G549)=18,MID("10X98765432",MOD(SUM(MID(G549,{1;2;3;4;5;6;7;8;9;10;11;12;13;14;15;16;17},1)*2^(18-{1;2;3;4;5;6;7;8;9;10;11;12;13;14;15;16;17})),11)+1,1)=RIGHT(G549)),"正确","错误")))</f>
        <v/>
      </c>
      <c r="AK549" s="65" t="str">
        <f ca="1" t="shared" si="84"/>
        <v/>
      </c>
      <c r="AL549" s="63" t="str">
        <f t="shared" si="85"/>
        <v/>
      </c>
      <c r="AM549" s="63" t="str">
        <f>IF(J549="","",IF(LEN(J549)&lt;&gt;18,"位数不对",IF(AND(LEN(J549)=18,MID("10X98765432",MOD(SUM(MID(J549,{1;2;3;4;5;6;7;8;9;10;11;12;13;14;15;16;17},1)*2^(18-{1;2;3;4;5;6;7;8;9;10;11;12;13;14;15;16;17})),11)+1,1)=RIGHT(J549)),"正确","错误")))</f>
        <v/>
      </c>
      <c r="AN549" s="63" t="str">
        <f>IF(L549="","",IF(LEN(L549)&lt;&gt;18,"位数不对",IF(AND(LEN(L549)=18,MID("10X98765432",MOD(SUM(MID(L549,{1;2;3;4;5;6;7;8;9;10;11;12;13;14;15;16;17},1)*2^(18-{1;2;3;4;5;6;7;8;9;10;11;12;13;14;15;16;17})),11)+1,1)=RIGHT(L549)),"正确","错误")))</f>
        <v/>
      </c>
      <c r="AO549" s="69" t="str">
        <f>IF(AB549="","",IF(AB549=INDEX(cs!$AL$1:$AL$242,MATCH(AC549,cs!$AM$1:$AM$242,0)),"正确","请核对"))</f>
        <v/>
      </c>
    </row>
    <row r="550" ht="15.6" spans="1:41">
      <c r="A550" s="18" t="str">
        <f t="shared" si="77"/>
        <v/>
      </c>
      <c r="B550" s="19"/>
      <c r="C550" s="20"/>
      <c r="D550" s="20"/>
      <c r="E550" s="21"/>
      <c r="F550" s="22"/>
      <c r="G550" s="22"/>
      <c r="H550" s="22"/>
      <c r="I550" s="33"/>
      <c r="J550" s="34"/>
      <c r="K550" s="34"/>
      <c r="L550" s="34"/>
      <c r="M550" s="35" t="str">
        <f t="shared" si="78"/>
        <v/>
      </c>
      <c r="N550" s="35" t="str">
        <f t="shared" si="79"/>
        <v/>
      </c>
      <c r="O550" s="35" t="str">
        <f t="shared" si="80"/>
        <v/>
      </c>
      <c r="P550" s="35" t="str">
        <f t="shared" si="81"/>
        <v/>
      </c>
      <c r="Q550" s="45"/>
      <c r="R550" s="45"/>
      <c r="S550" s="45"/>
      <c r="T550" s="46"/>
      <c r="U550" s="46"/>
      <c r="V550" s="33"/>
      <c r="W550" s="34"/>
      <c r="X550" s="22"/>
      <c r="Y550" s="22"/>
      <c r="Z550" s="54"/>
      <c r="AA550" s="22"/>
      <c r="AB550" s="22"/>
      <c r="AC550" s="55"/>
      <c r="AD550" s="56"/>
      <c r="AE550" s="56"/>
      <c r="AF550" s="56"/>
      <c r="AG550" s="56"/>
      <c r="AH550" s="64" t="str">
        <f t="shared" si="82"/>
        <v/>
      </c>
      <c r="AI550" s="63" t="str">
        <f t="shared" si="83"/>
        <v/>
      </c>
      <c r="AJ550" s="63" t="str">
        <f>IF(G550="","",IF(LEN(G550)&lt;&gt;18,"位数不对",IF(AND(LEN(G550)=18,MID("10X98765432",MOD(SUM(MID(G550,{1;2;3;4;5;6;7;8;9;10;11;12;13;14;15;16;17},1)*2^(18-{1;2;3;4;5;6;7;8;9;10;11;12;13;14;15;16;17})),11)+1,1)=RIGHT(G550)),"正确","错误")))</f>
        <v/>
      </c>
      <c r="AK550" s="65" t="str">
        <f ca="1" t="shared" si="84"/>
        <v/>
      </c>
      <c r="AL550" s="63" t="str">
        <f t="shared" si="85"/>
        <v/>
      </c>
      <c r="AM550" s="63" t="str">
        <f>IF(J550="","",IF(LEN(J550)&lt;&gt;18,"位数不对",IF(AND(LEN(J550)=18,MID("10X98765432",MOD(SUM(MID(J550,{1;2;3;4;5;6;7;8;9;10;11;12;13;14;15;16;17},1)*2^(18-{1;2;3;4;5;6;7;8;9;10;11;12;13;14;15;16;17})),11)+1,1)=RIGHT(J550)),"正确","错误")))</f>
        <v/>
      </c>
      <c r="AN550" s="63" t="str">
        <f>IF(L550="","",IF(LEN(L550)&lt;&gt;18,"位数不对",IF(AND(LEN(L550)=18,MID("10X98765432",MOD(SUM(MID(L550,{1;2;3;4;5;6;7;8;9;10;11;12;13;14;15;16;17},1)*2^(18-{1;2;3;4;5;6;7;8;9;10;11;12;13;14;15;16;17})),11)+1,1)=RIGHT(L550)),"正确","错误")))</f>
        <v/>
      </c>
      <c r="AO550" s="69" t="str">
        <f>IF(AB550="","",IF(AB550=INDEX(cs!$AL$1:$AL$242,MATCH(AC550,cs!$AM$1:$AM$242,0)),"正确","请核对"))</f>
        <v/>
      </c>
    </row>
    <row r="551" ht="15.6" spans="1:41">
      <c r="A551" s="18" t="str">
        <f t="shared" si="77"/>
        <v/>
      </c>
      <c r="B551" s="19"/>
      <c r="C551" s="20"/>
      <c r="D551" s="20"/>
      <c r="E551" s="21"/>
      <c r="F551" s="22"/>
      <c r="G551" s="22"/>
      <c r="H551" s="22"/>
      <c r="I551" s="33"/>
      <c r="J551" s="34"/>
      <c r="K551" s="34"/>
      <c r="L551" s="34"/>
      <c r="M551" s="35" t="str">
        <f t="shared" si="78"/>
        <v/>
      </c>
      <c r="N551" s="35" t="str">
        <f t="shared" si="79"/>
        <v/>
      </c>
      <c r="O551" s="35" t="str">
        <f t="shared" si="80"/>
        <v/>
      </c>
      <c r="P551" s="35" t="str">
        <f t="shared" si="81"/>
        <v/>
      </c>
      <c r="Q551" s="45"/>
      <c r="R551" s="45"/>
      <c r="S551" s="45"/>
      <c r="T551" s="46"/>
      <c r="U551" s="46"/>
      <c r="V551" s="33"/>
      <c r="W551" s="34"/>
      <c r="X551" s="22"/>
      <c r="Y551" s="22"/>
      <c r="Z551" s="54"/>
      <c r="AA551" s="22"/>
      <c r="AB551" s="22"/>
      <c r="AC551" s="55"/>
      <c r="AD551" s="56"/>
      <c r="AE551" s="56"/>
      <c r="AF551" s="56"/>
      <c r="AG551" s="56"/>
      <c r="AH551" s="64" t="str">
        <f t="shared" si="82"/>
        <v/>
      </c>
      <c r="AI551" s="63" t="str">
        <f t="shared" si="83"/>
        <v/>
      </c>
      <c r="AJ551" s="63" t="str">
        <f>IF(G551="","",IF(LEN(G551)&lt;&gt;18,"位数不对",IF(AND(LEN(G551)=18,MID("10X98765432",MOD(SUM(MID(G551,{1;2;3;4;5;6;7;8;9;10;11;12;13;14;15;16;17},1)*2^(18-{1;2;3;4;5;6;7;8;9;10;11;12;13;14;15;16;17})),11)+1,1)=RIGHT(G551)),"正确","错误")))</f>
        <v/>
      </c>
      <c r="AK551" s="65" t="str">
        <f ca="1" t="shared" si="84"/>
        <v/>
      </c>
      <c r="AL551" s="63" t="str">
        <f t="shared" si="85"/>
        <v/>
      </c>
      <c r="AM551" s="63" t="str">
        <f>IF(J551="","",IF(LEN(J551)&lt;&gt;18,"位数不对",IF(AND(LEN(J551)=18,MID("10X98765432",MOD(SUM(MID(J551,{1;2;3;4;5;6;7;8;9;10;11;12;13;14;15;16;17},1)*2^(18-{1;2;3;4;5;6;7;8;9;10;11;12;13;14;15;16;17})),11)+1,1)=RIGHT(J551)),"正确","错误")))</f>
        <v/>
      </c>
      <c r="AN551" s="63" t="str">
        <f>IF(L551="","",IF(LEN(L551)&lt;&gt;18,"位数不对",IF(AND(LEN(L551)=18,MID("10X98765432",MOD(SUM(MID(L551,{1;2;3;4;5;6;7;8;9;10;11;12;13;14;15;16;17},1)*2^(18-{1;2;3;4;5;6;7;8;9;10;11;12;13;14;15;16;17})),11)+1,1)=RIGHT(L551)),"正确","错误")))</f>
        <v/>
      </c>
      <c r="AO551" s="69" t="str">
        <f>IF(AB551="","",IF(AB551=INDEX(cs!$AL$1:$AL$242,MATCH(AC551,cs!$AM$1:$AM$242,0)),"正确","请核对"))</f>
        <v/>
      </c>
    </row>
    <row r="552" ht="15.6" spans="1:41">
      <c r="A552" s="18" t="str">
        <f t="shared" si="77"/>
        <v/>
      </c>
      <c r="B552" s="19"/>
      <c r="C552" s="20"/>
      <c r="D552" s="20"/>
      <c r="E552" s="21"/>
      <c r="F552" s="22"/>
      <c r="G552" s="22"/>
      <c r="H552" s="22"/>
      <c r="I552" s="33"/>
      <c r="J552" s="34"/>
      <c r="K552" s="34"/>
      <c r="L552" s="34"/>
      <c r="M552" s="35" t="str">
        <f t="shared" si="78"/>
        <v/>
      </c>
      <c r="N552" s="35" t="str">
        <f t="shared" si="79"/>
        <v/>
      </c>
      <c r="O552" s="35" t="str">
        <f t="shared" si="80"/>
        <v/>
      </c>
      <c r="P552" s="35" t="str">
        <f t="shared" si="81"/>
        <v/>
      </c>
      <c r="Q552" s="45"/>
      <c r="R552" s="45"/>
      <c r="S552" s="45"/>
      <c r="T552" s="46"/>
      <c r="U552" s="46"/>
      <c r="V552" s="33"/>
      <c r="W552" s="34"/>
      <c r="X552" s="22"/>
      <c r="Y552" s="22"/>
      <c r="Z552" s="54"/>
      <c r="AA552" s="22"/>
      <c r="AB552" s="22"/>
      <c r="AC552" s="55"/>
      <c r="AD552" s="56"/>
      <c r="AE552" s="56"/>
      <c r="AF552" s="56"/>
      <c r="AG552" s="56"/>
      <c r="AH552" s="64" t="str">
        <f t="shared" si="82"/>
        <v/>
      </c>
      <c r="AI552" s="63" t="str">
        <f t="shared" si="83"/>
        <v/>
      </c>
      <c r="AJ552" s="63" t="str">
        <f>IF(G552="","",IF(LEN(G552)&lt;&gt;18,"位数不对",IF(AND(LEN(G552)=18,MID("10X98765432",MOD(SUM(MID(G552,{1;2;3;4;5;6;7;8;9;10;11;12;13;14;15;16;17},1)*2^(18-{1;2;3;4;5;6;7;8;9;10;11;12;13;14;15;16;17})),11)+1,1)=RIGHT(G552)),"正确","错误")))</f>
        <v/>
      </c>
      <c r="AK552" s="65" t="str">
        <f ca="1" t="shared" si="84"/>
        <v/>
      </c>
      <c r="AL552" s="63" t="str">
        <f t="shared" si="85"/>
        <v/>
      </c>
      <c r="AM552" s="63" t="str">
        <f>IF(J552="","",IF(LEN(J552)&lt;&gt;18,"位数不对",IF(AND(LEN(J552)=18,MID("10X98765432",MOD(SUM(MID(J552,{1;2;3;4;5;6;7;8;9;10;11;12;13;14;15;16;17},1)*2^(18-{1;2;3;4;5;6;7;8;9;10;11;12;13;14;15;16;17})),11)+1,1)=RIGHT(J552)),"正确","错误")))</f>
        <v/>
      </c>
      <c r="AN552" s="63" t="str">
        <f>IF(L552="","",IF(LEN(L552)&lt;&gt;18,"位数不对",IF(AND(LEN(L552)=18,MID("10X98765432",MOD(SUM(MID(L552,{1;2;3;4;5;6;7;8;9;10;11;12;13;14;15;16;17},1)*2^(18-{1;2;3;4;5;6;7;8;9;10;11;12;13;14;15;16;17})),11)+1,1)=RIGHT(L552)),"正确","错误")))</f>
        <v/>
      </c>
      <c r="AO552" s="69" t="str">
        <f>IF(AB552="","",IF(AB552=INDEX(cs!$AL$1:$AL$242,MATCH(AC552,cs!$AM$1:$AM$242,0)),"正确","请核对"))</f>
        <v/>
      </c>
    </row>
    <row r="553" ht="15.6" spans="1:41">
      <c r="A553" s="18" t="str">
        <f t="shared" si="77"/>
        <v/>
      </c>
      <c r="B553" s="19"/>
      <c r="C553" s="20"/>
      <c r="D553" s="20"/>
      <c r="E553" s="21"/>
      <c r="F553" s="22"/>
      <c r="G553" s="22"/>
      <c r="H553" s="22"/>
      <c r="I553" s="33"/>
      <c r="J553" s="34"/>
      <c r="K553" s="34"/>
      <c r="L553" s="34"/>
      <c r="M553" s="35" t="str">
        <f t="shared" si="78"/>
        <v/>
      </c>
      <c r="N553" s="35" t="str">
        <f t="shared" si="79"/>
        <v/>
      </c>
      <c r="O553" s="35" t="str">
        <f t="shared" si="80"/>
        <v/>
      </c>
      <c r="P553" s="35" t="str">
        <f t="shared" si="81"/>
        <v/>
      </c>
      <c r="Q553" s="45"/>
      <c r="R553" s="45"/>
      <c r="S553" s="45"/>
      <c r="T553" s="46"/>
      <c r="U553" s="46"/>
      <c r="V553" s="33"/>
      <c r="W553" s="34"/>
      <c r="X553" s="22"/>
      <c r="Y553" s="22"/>
      <c r="Z553" s="54"/>
      <c r="AA553" s="22"/>
      <c r="AB553" s="22"/>
      <c r="AC553" s="55"/>
      <c r="AD553" s="56"/>
      <c r="AE553" s="56"/>
      <c r="AF553" s="56"/>
      <c r="AG553" s="56"/>
      <c r="AH553" s="64" t="str">
        <f t="shared" si="82"/>
        <v/>
      </c>
      <c r="AI553" s="63" t="str">
        <f t="shared" si="83"/>
        <v/>
      </c>
      <c r="AJ553" s="63" t="str">
        <f>IF(G553="","",IF(LEN(G553)&lt;&gt;18,"位数不对",IF(AND(LEN(G553)=18,MID("10X98765432",MOD(SUM(MID(G553,{1;2;3;4;5;6;7;8;9;10;11;12;13;14;15;16;17},1)*2^(18-{1;2;3;4;5;6;7;8;9;10;11;12;13;14;15;16;17})),11)+1,1)=RIGHT(G553)),"正确","错误")))</f>
        <v/>
      </c>
      <c r="AK553" s="65" t="str">
        <f ca="1" t="shared" si="84"/>
        <v/>
      </c>
      <c r="AL553" s="63" t="str">
        <f t="shared" si="85"/>
        <v/>
      </c>
      <c r="AM553" s="63" t="str">
        <f>IF(J553="","",IF(LEN(J553)&lt;&gt;18,"位数不对",IF(AND(LEN(J553)=18,MID("10X98765432",MOD(SUM(MID(J553,{1;2;3;4;5;6;7;8;9;10;11;12;13;14;15;16;17},1)*2^(18-{1;2;3;4;5;6;7;8;9;10;11;12;13;14;15;16;17})),11)+1,1)=RIGHT(J553)),"正确","错误")))</f>
        <v/>
      </c>
      <c r="AN553" s="63" t="str">
        <f>IF(L553="","",IF(LEN(L553)&lt;&gt;18,"位数不对",IF(AND(LEN(L553)=18,MID("10X98765432",MOD(SUM(MID(L553,{1;2;3;4;5;6;7;8;9;10;11;12;13;14;15;16;17},1)*2^(18-{1;2;3;4;5;6;7;8;9;10;11;12;13;14;15;16;17})),11)+1,1)=RIGHT(L553)),"正确","错误")))</f>
        <v/>
      </c>
      <c r="AO553" s="69" t="str">
        <f>IF(AB553="","",IF(AB553=INDEX(cs!$AL$1:$AL$242,MATCH(AC553,cs!$AM$1:$AM$242,0)),"正确","请核对"))</f>
        <v/>
      </c>
    </row>
    <row r="554" ht="15.6" spans="1:41">
      <c r="A554" s="18" t="str">
        <f t="shared" si="77"/>
        <v/>
      </c>
      <c r="B554" s="19"/>
      <c r="C554" s="20"/>
      <c r="D554" s="20"/>
      <c r="E554" s="21"/>
      <c r="F554" s="22"/>
      <c r="G554" s="22"/>
      <c r="H554" s="22"/>
      <c r="I554" s="33"/>
      <c r="J554" s="34"/>
      <c r="K554" s="34"/>
      <c r="L554" s="34"/>
      <c r="M554" s="35" t="str">
        <f t="shared" si="78"/>
        <v/>
      </c>
      <c r="N554" s="35" t="str">
        <f t="shared" si="79"/>
        <v/>
      </c>
      <c r="O554" s="35" t="str">
        <f t="shared" si="80"/>
        <v/>
      </c>
      <c r="P554" s="35" t="str">
        <f t="shared" si="81"/>
        <v/>
      </c>
      <c r="Q554" s="45"/>
      <c r="R554" s="45"/>
      <c r="S554" s="45"/>
      <c r="T554" s="46"/>
      <c r="U554" s="46"/>
      <c r="V554" s="33"/>
      <c r="W554" s="34"/>
      <c r="X554" s="22"/>
      <c r="Y554" s="22"/>
      <c r="Z554" s="54"/>
      <c r="AA554" s="22"/>
      <c r="AB554" s="22"/>
      <c r="AC554" s="55"/>
      <c r="AD554" s="56"/>
      <c r="AE554" s="56"/>
      <c r="AF554" s="56"/>
      <c r="AG554" s="56"/>
      <c r="AH554" s="64" t="str">
        <f t="shared" si="82"/>
        <v/>
      </c>
      <c r="AI554" s="63" t="str">
        <f t="shared" si="83"/>
        <v/>
      </c>
      <c r="AJ554" s="63" t="str">
        <f>IF(G554="","",IF(LEN(G554)&lt;&gt;18,"位数不对",IF(AND(LEN(G554)=18,MID("10X98765432",MOD(SUM(MID(G554,{1;2;3;4;5;6;7;8;9;10;11;12;13;14;15;16;17},1)*2^(18-{1;2;3;4;5;6;7;8;9;10;11;12;13;14;15;16;17})),11)+1,1)=RIGHT(G554)),"正确","错误")))</f>
        <v/>
      </c>
      <c r="AK554" s="65" t="str">
        <f ca="1" t="shared" si="84"/>
        <v/>
      </c>
      <c r="AL554" s="63" t="str">
        <f t="shared" si="85"/>
        <v/>
      </c>
      <c r="AM554" s="63" t="str">
        <f>IF(J554="","",IF(LEN(J554)&lt;&gt;18,"位数不对",IF(AND(LEN(J554)=18,MID("10X98765432",MOD(SUM(MID(J554,{1;2;3;4;5;6;7;8;9;10;11;12;13;14;15;16;17},1)*2^(18-{1;2;3;4;5;6;7;8;9;10;11;12;13;14;15;16;17})),11)+1,1)=RIGHT(J554)),"正确","错误")))</f>
        <v/>
      </c>
      <c r="AN554" s="63" t="str">
        <f>IF(L554="","",IF(LEN(L554)&lt;&gt;18,"位数不对",IF(AND(LEN(L554)=18,MID("10X98765432",MOD(SUM(MID(L554,{1;2;3;4;5;6;7;8;9;10;11;12;13;14;15;16;17},1)*2^(18-{1;2;3;4;5;6;7;8;9;10;11;12;13;14;15;16;17})),11)+1,1)=RIGHT(L554)),"正确","错误")))</f>
        <v/>
      </c>
      <c r="AO554" s="69" t="str">
        <f>IF(AB554="","",IF(AB554=INDEX(cs!$AL$1:$AL$242,MATCH(AC554,cs!$AM$1:$AM$242,0)),"正确","请核对"))</f>
        <v/>
      </c>
    </row>
    <row r="555" ht="15.6" spans="1:41">
      <c r="A555" s="18" t="str">
        <f t="shared" si="77"/>
        <v/>
      </c>
      <c r="B555" s="19"/>
      <c r="C555" s="20"/>
      <c r="D555" s="20"/>
      <c r="E555" s="21"/>
      <c r="F555" s="22"/>
      <c r="G555" s="22"/>
      <c r="H555" s="22"/>
      <c r="I555" s="33"/>
      <c r="J555" s="34"/>
      <c r="K555" s="34"/>
      <c r="L555" s="34"/>
      <c r="M555" s="35" t="str">
        <f t="shared" si="78"/>
        <v/>
      </c>
      <c r="N555" s="35" t="str">
        <f t="shared" si="79"/>
        <v/>
      </c>
      <c r="O555" s="35" t="str">
        <f t="shared" si="80"/>
        <v/>
      </c>
      <c r="P555" s="35" t="str">
        <f t="shared" si="81"/>
        <v/>
      </c>
      <c r="Q555" s="45"/>
      <c r="R555" s="45"/>
      <c r="S555" s="45"/>
      <c r="T555" s="46"/>
      <c r="U555" s="46"/>
      <c r="V555" s="33"/>
      <c r="W555" s="34"/>
      <c r="X555" s="22"/>
      <c r="Y555" s="22"/>
      <c r="Z555" s="54"/>
      <c r="AA555" s="22"/>
      <c r="AB555" s="22"/>
      <c r="AC555" s="55"/>
      <c r="AD555" s="56"/>
      <c r="AE555" s="56"/>
      <c r="AF555" s="56"/>
      <c r="AG555" s="56"/>
      <c r="AH555" s="64" t="str">
        <f t="shared" si="82"/>
        <v/>
      </c>
      <c r="AI555" s="63" t="str">
        <f t="shared" si="83"/>
        <v/>
      </c>
      <c r="AJ555" s="63" t="str">
        <f>IF(G555="","",IF(LEN(G555)&lt;&gt;18,"位数不对",IF(AND(LEN(G555)=18,MID("10X98765432",MOD(SUM(MID(G555,{1;2;3;4;5;6;7;8;9;10;11;12;13;14;15;16;17},1)*2^(18-{1;2;3;4;5;6;7;8;9;10;11;12;13;14;15;16;17})),11)+1,1)=RIGHT(G555)),"正确","错误")))</f>
        <v/>
      </c>
      <c r="AK555" s="65" t="str">
        <f ca="1" t="shared" si="84"/>
        <v/>
      </c>
      <c r="AL555" s="63" t="str">
        <f t="shared" si="85"/>
        <v/>
      </c>
      <c r="AM555" s="63" t="str">
        <f>IF(J555="","",IF(LEN(J555)&lt;&gt;18,"位数不对",IF(AND(LEN(J555)=18,MID("10X98765432",MOD(SUM(MID(J555,{1;2;3;4;5;6;7;8;9;10;11;12;13;14;15;16;17},1)*2^(18-{1;2;3;4;5;6;7;8;9;10;11;12;13;14;15;16;17})),11)+1,1)=RIGHT(J555)),"正确","错误")))</f>
        <v/>
      </c>
      <c r="AN555" s="63" t="str">
        <f>IF(L555="","",IF(LEN(L555)&lt;&gt;18,"位数不对",IF(AND(LEN(L555)=18,MID("10X98765432",MOD(SUM(MID(L555,{1;2;3;4;5;6;7;8;9;10;11;12;13;14;15;16;17},1)*2^(18-{1;2;3;4;5;6;7;8;9;10;11;12;13;14;15;16;17})),11)+1,1)=RIGHT(L555)),"正确","错误")))</f>
        <v/>
      </c>
      <c r="AO555" s="69" t="str">
        <f>IF(AB555="","",IF(AB555=INDEX(cs!$AL$1:$AL$242,MATCH(AC555,cs!$AM$1:$AM$242,0)),"正确","请核对"))</f>
        <v/>
      </c>
    </row>
    <row r="556" ht="15.6" spans="1:41">
      <c r="A556" s="18" t="str">
        <f t="shared" si="77"/>
        <v/>
      </c>
      <c r="B556" s="19"/>
      <c r="C556" s="20"/>
      <c r="D556" s="20"/>
      <c r="E556" s="21"/>
      <c r="F556" s="22"/>
      <c r="G556" s="22"/>
      <c r="H556" s="22"/>
      <c r="I556" s="33"/>
      <c r="J556" s="34"/>
      <c r="K556" s="34"/>
      <c r="L556" s="34"/>
      <c r="M556" s="35" t="str">
        <f t="shared" si="78"/>
        <v/>
      </c>
      <c r="N556" s="35" t="str">
        <f t="shared" si="79"/>
        <v/>
      </c>
      <c r="O556" s="35" t="str">
        <f t="shared" si="80"/>
        <v/>
      </c>
      <c r="P556" s="35" t="str">
        <f t="shared" si="81"/>
        <v/>
      </c>
      <c r="Q556" s="45"/>
      <c r="R556" s="45"/>
      <c r="S556" s="45"/>
      <c r="T556" s="46"/>
      <c r="U556" s="46"/>
      <c r="V556" s="33"/>
      <c r="W556" s="34"/>
      <c r="X556" s="22"/>
      <c r="Y556" s="22"/>
      <c r="Z556" s="54"/>
      <c r="AA556" s="22"/>
      <c r="AB556" s="22"/>
      <c r="AC556" s="55"/>
      <c r="AD556" s="56"/>
      <c r="AE556" s="56"/>
      <c r="AF556" s="56"/>
      <c r="AG556" s="56"/>
      <c r="AH556" s="64" t="str">
        <f t="shared" si="82"/>
        <v/>
      </c>
      <c r="AI556" s="63" t="str">
        <f t="shared" si="83"/>
        <v/>
      </c>
      <c r="AJ556" s="63" t="str">
        <f>IF(G556="","",IF(LEN(G556)&lt;&gt;18,"位数不对",IF(AND(LEN(G556)=18,MID("10X98765432",MOD(SUM(MID(G556,{1;2;3;4;5;6;7;8;9;10;11;12;13;14;15;16;17},1)*2^(18-{1;2;3;4;5;6;7;8;9;10;11;12;13;14;15;16;17})),11)+1,1)=RIGHT(G556)),"正确","错误")))</f>
        <v/>
      </c>
      <c r="AK556" s="65" t="str">
        <f ca="1" t="shared" si="84"/>
        <v/>
      </c>
      <c r="AL556" s="63" t="str">
        <f t="shared" si="85"/>
        <v/>
      </c>
      <c r="AM556" s="63" t="str">
        <f>IF(J556="","",IF(LEN(J556)&lt;&gt;18,"位数不对",IF(AND(LEN(J556)=18,MID("10X98765432",MOD(SUM(MID(J556,{1;2;3;4;5;6;7;8;9;10;11;12;13;14;15;16;17},1)*2^(18-{1;2;3;4;5;6;7;8;9;10;11;12;13;14;15;16;17})),11)+1,1)=RIGHT(J556)),"正确","错误")))</f>
        <v/>
      </c>
      <c r="AN556" s="63" t="str">
        <f>IF(L556="","",IF(LEN(L556)&lt;&gt;18,"位数不对",IF(AND(LEN(L556)=18,MID("10X98765432",MOD(SUM(MID(L556,{1;2;3;4;5;6;7;8;9;10;11;12;13;14;15;16;17},1)*2^(18-{1;2;3;4;5;6;7;8;9;10;11;12;13;14;15;16;17})),11)+1,1)=RIGHT(L556)),"正确","错误")))</f>
        <v/>
      </c>
      <c r="AO556" s="69" t="str">
        <f>IF(AB556="","",IF(AB556=INDEX(cs!$AL$1:$AL$242,MATCH(AC556,cs!$AM$1:$AM$242,0)),"正确","请核对"))</f>
        <v/>
      </c>
    </row>
    <row r="557" ht="15.6" spans="1:41">
      <c r="A557" s="18" t="str">
        <f t="shared" si="77"/>
        <v/>
      </c>
      <c r="B557" s="19"/>
      <c r="C557" s="20"/>
      <c r="D557" s="20"/>
      <c r="E557" s="21"/>
      <c r="F557" s="22"/>
      <c r="G557" s="22"/>
      <c r="H557" s="22"/>
      <c r="I557" s="33"/>
      <c r="J557" s="34"/>
      <c r="K557" s="34"/>
      <c r="L557" s="34"/>
      <c r="M557" s="35" t="str">
        <f t="shared" si="78"/>
        <v/>
      </c>
      <c r="N557" s="35" t="str">
        <f t="shared" si="79"/>
        <v/>
      </c>
      <c r="O557" s="35" t="str">
        <f t="shared" si="80"/>
        <v/>
      </c>
      <c r="P557" s="35" t="str">
        <f t="shared" si="81"/>
        <v/>
      </c>
      <c r="Q557" s="45"/>
      <c r="R557" s="45"/>
      <c r="S557" s="45"/>
      <c r="T557" s="46"/>
      <c r="U557" s="46"/>
      <c r="V557" s="33"/>
      <c r="W557" s="34"/>
      <c r="X557" s="22"/>
      <c r="Y557" s="22"/>
      <c r="Z557" s="54"/>
      <c r="AA557" s="22"/>
      <c r="AB557" s="22"/>
      <c r="AC557" s="55"/>
      <c r="AD557" s="56"/>
      <c r="AE557" s="56"/>
      <c r="AF557" s="56"/>
      <c r="AG557" s="56"/>
      <c r="AH557" s="64" t="str">
        <f t="shared" si="82"/>
        <v/>
      </c>
      <c r="AI557" s="63" t="str">
        <f t="shared" si="83"/>
        <v/>
      </c>
      <c r="AJ557" s="63" t="str">
        <f>IF(G557="","",IF(LEN(G557)&lt;&gt;18,"位数不对",IF(AND(LEN(G557)=18,MID("10X98765432",MOD(SUM(MID(G557,{1;2;3;4;5;6;7;8;9;10;11;12;13;14;15;16;17},1)*2^(18-{1;2;3;4;5;6;7;8;9;10;11;12;13;14;15;16;17})),11)+1,1)=RIGHT(G557)),"正确","错误")))</f>
        <v/>
      </c>
      <c r="AK557" s="65" t="str">
        <f ca="1" t="shared" si="84"/>
        <v/>
      </c>
      <c r="AL557" s="63" t="str">
        <f t="shared" si="85"/>
        <v/>
      </c>
      <c r="AM557" s="63" t="str">
        <f>IF(J557="","",IF(LEN(J557)&lt;&gt;18,"位数不对",IF(AND(LEN(J557)=18,MID("10X98765432",MOD(SUM(MID(J557,{1;2;3;4;5;6;7;8;9;10;11;12;13;14;15;16;17},1)*2^(18-{1;2;3;4;5;6;7;8;9;10;11;12;13;14;15;16;17})),11)+1,1)=RIGHT(J557)),"正确","错误")))</f>
        <v/>
      </c>
      <c r="AN557" s="63" t="str">
        <f>IF(L557="","",IF(LEN(L557)&lt;&gt;18,"位数不对",IF(AND(LEN(L557)=18,MID("10X98765432",MOD(SUM(MID(L557,{1;2;3;4;5;6;7;8;9;10;11;12;13;14;15;16;17},1)*2^(18-{1;2;3;4;5;6;7;8;9;10;11;12;13;14;15;16;17})),11)+1,1)=RIGHT(L557)),"正确","错误")))</f>
        <v/>
      </c>
      <c r="AO557" s="69" t="str">
        <f>IF(AB557="","",IF(AB557=INDEX(cs!$AL$1:$AL$242,MATCH(AC557,cs!$AM$1:$AM$242,0)),"正确","请核对"))</f>
        <v/>
      </c>
    </row>
    <row r="558" ht="15.6" spans="1:41">
      <c r="A558" s="18" t="str">
        <f t="shared" si="77"/>
        <v/>
      </c>
      <c r="B558" s="19"/>
      <c r="C558" s="20"/>
      <c r="D558" s="20"/>
      <c r="E558" s="21"/>
      <c r="F558" s="22"/>
      <c r="G558" s="22"/>
      <c r="H558" s="22"/>
      <c r="I558" s="33"/>
      <c r="J558" s="34"/>
      <c r="K558" s="34"/>
      <c r="L558" s="34"/>
      <c r="M558" s="35" t="str">
        <f t="shared" si="78"/>
        <v/>
      </c>
      <c r="N558" s="35" t="str">
        <f t="shared" si="79"/>
        <v/>
      </c>
      <c r="O558" s="35" t="str">
        <f t="shared" si="80"/>
        <v/>
      </c>
      <c r="P558" s="35" t="str">
        <f t="shared" si="81"/>
        <v/>
      </c>
      <c r="Q558" s="45"/>
      <c r="R558" s="45"/>
      <c r="S558" s="45"/>
      <c r="T558" s="46"/>
      <c r="U558" s="46"/>
      <c r="V558" s="33"/>
      <c r="W558" s="34"/>
      <c r="X558" s="22"/>
      <c r="Y558" s="22"/>
      <c r="Z558" s="54"/>
      <c r="AA558" s="22"/>
      <c r="AB558" s="22"/>
      <c r="AC558" s="55"/>
      <c r="AD558" s="56"/>
      <c r="AE558" s="56"/>
      <c r="AF558" s="56"/>
      <c r="AG558" s="56"/>
      <c r="AH558" s="64" t="str">
        <f t="shared" si="82"/>
        <v/>
      </c>
      <c r="AI558" s="63" t="str">
        <f t="shared" si="83"/>
        <v/>
      </c>
      <c r="AJ558" s="63" t="str">
        <f>IF(G558="","",IF(LEN(G558)&lt;&gt;18,"位数不对",IF(AND(LEN(G558)=18,MID("10X98765432",MOD(SUM(MID(G558,{1;2;3;4;5;6;7;8;9;10;11;12;13;14;15;16;17},1)*2^(18-{1;2;3;4;5;6;7;8;9;10;11;12;13;14;15;16;17})),11)+1,1)=RIGHT(G558)),"正确","错误")))</f>
        <v/>
      </c>
      <c r="AK558" s="65" t="str">
        <f ca="1" t="shared" si="84"/>
        <v/>
      </c>
      <c r="AL558" s="63" t="str">
        <f t="shared" si="85"/>
        <v/>
      </c>
      <c r="AM558" s="63" t="str">
        <f>IF(J558="","",IF(LEN(J558)&lt;&gt;18,"位数不对",IF(AND(LEN(J558)=18,MID("10X98765432",MOD(SUM(MID(J558,{1;2;3;4;5;6;7;8;9;10;11;12;13;14;15;16;17},1)*2^(18-{1;2;3;4;5;6;7;8;9;10;11;12;13;14;15;16;17})),11)+1,1)=RIGHT(J558)),"正确","错误")))</f>
        <v/>
      </c>
      <c r="AN558" s="63" t="str">
        <f>IF(L558="","",IF(LEN(L558)&lt;&gt;18,"位数不对",IF(AND(LEN(L558)=18,MID("10X98765432",MOD(SUM(MID(L558,{1;2;3;4;5;6;7;8;9;10;11;12;13;14;15;16;17},1)*2^(18-{1;2;3;4;5;6;7;8;9;10;11;12;13;14;15;16;17})),11)+1,1)=RIGHT(L558)),"正确","错误")))</f>
        <v/>
      </c>
      <c r="AO558" s="69" t="str">
        <f>IF(AB558="","",IF(AB558=INDEX(cs!$AL$1:$AL$242,MATCH(AC558,cs!$AM$1:$AM$242,0)),"正确","请核对"))</f>
        <v/>
      </c>
    </row>
    <row r="559" ht="15.6" spans="1:41">
      <c r="A559" s="18" t="str">
        <f t="shared" si="77"/>
        <v/>
      </c>
      <c r="B559" s="19"/>
      <c r="C559" s="20"/>
      <c r="D559" s="20"/>
      <c r="E559" s="21"/>
      <c r="F559" s="22"/>
      <c r="G559" s="22"/>
      <c r="H559" s="22"/>
      <c r="I559" s="33"/>
      <c r="J559" s="34"/>
      <c r="K559" s="34"/>
      <c r="L559" s="34"/>
      <c r="M559" s="35" t="str">
        <f t="shared" si="78"/>
        <v/>
      </c>
      <c r="N559" s="35" t="str">
        <f t="shared" si="79"/>
        <v/>
      </c>
      <c r="O559" s="35" t="str">
        <f t="shared" si="80"/>
        <v/>
      </c>
      <c r="P559" s="35" t="str">
        <f t="shared" si="81"/>
        <v/>
      </c>
      <c r="Q559" s="45"/>
      <c r="R559" s="45"/>
      <c r="S559" s="45"/>
      <c r="T559" s="46"/>
      <c r="U559" s="46"/>
      <c r="V559" s="33"/>
      <c r="W559" s="34"/>
      <c r="X559" s="22"/>
      <c r="Y559" s="22"/>
      <c r="Z559" s="54"/>
      <c r="AA559" s="22"/>
      <c r="AB559" s="22"/>
      <c r="AC559" s="55"/>
      <c r="AD559" s="56"/>
      <c r="AE559" s="56"/>
      <c r="AF559" s="56"/>
      <c r="AG559" s="56"/>
      <c r="AH559" s="64" t="str">
        <f t="shared" si="82"/>
        <v/>
      </c>
      <c r="AI559" s="63" t="str">
        <f t="shared" si="83"/>
        <v/>
      </c>
      <c r="AJ559" s="63" t="str">
        <f>IF(G559="","",IF(LEN(G559)&lt;&gt;18,"位数不对",IF(AND(LEN(G559)=18,MID("10X98765432",MOD(SUM(MID(G559,{1;2;3;4;5;6;7;8;9;10;11;12;13;14;15;16;17},1)*2^(18-{1;2;3;4;5;6;7;8;9;10;11;12;13;14;15;16;17})),11)+1,1)=RIGHT(G559)),"正确","错误")))</f>
        <v/>
      </c>
      <c r="AK559" s="65" t="str">
        <f ca="1" t="shared" si="84"/>
        <v/>
      </c>
      <c r="AL559" s="63" t="str">
        <f t="shared" si="85"/>
        <v/>
      </c>
      <c r="AM559" s="63" t="str">
        <f>IF(J559="","",IF(LEN(J559)&lt;&gt;18,"位数不对",IF(AND(LEN(J559)=18,MID("10X98765432",MOD(SUM(MID(J559,{1;2;3;4;5;6;7;8;9;10;11;12;13;14;15;16;17},1)*2^(18-{1;2;3;4;5;6;7;8;9;10;11;12;13;14;15;16;17})),11)+1,1)=RIGHT(J559)),"正确","错误")))</f>
        <v/>
      </c>
      <c r="AN559" s="63" t="str">
        <f>IF(L559="","",IF(LEN(L559)&lt;&gt;18,"位数不对",IF(AND(LEN(L559)=18,MID("10X98765432",MOD(SUM(MID(L559,{1;2;3;4;5;6;7;8;9;10;11;12;13;14;15;16;17},1)*2^(18-{1;2;3;4;5;6;7;8;9;10;11;12;13;14;15;16;17})),11)+1,1)=RIGHT(L559)),"正确","错误")))</f>
        <v/>
      </c>
      <c r="AO559" s="69" t="str">
        <f>IF(AB559="","",IF(AB559=INDEX(cs!$AL$1:$AL$242,MATCH(AC559,cs!$AM$1:$AM$242,0)),"正确","请核对"))</f>
        <v/>
      </c>
    </row>
    <row r="560" ht="15.6" spans="1:41">
      <c r="A560" s="18" t="str">
        <f t="shared" si="77"/>
        <v/>
      </c>
      <c r="B560" s="19"/>
      <c r="C560" s="20"/>
      <c r="D560" s="20"/>
      <c r="E560" s="21"/>
      <c r="F560" s="22"/>
      <c r="G560" s="22"/>
      <c r="H560" s="22"/>
      <c r="I560" s="33"/>
      <c r="J560" s="34"/>
      <c r="K560" s="34"/>
      <c r="L560" s="34"/>
      <c r="M560" s="35" t="str">
        <f t="shared" si="78"/>
        <v/>
      </c>
      <c r="N560" s="35" t="str">
        <f t="shared" si="79"/>
        <v/>
      </c>
      <c r="O560" s="35" t="str">
        <f t="shared" si="80"/>
        <v/>
      </c>
      <c r="P560" s="35" t="str">
        <f t="shared" si="81"/>
        <v/>
      </c>
      <c r="Q560" s="45"/>
      <c r="R560" s="45"/>
      <c r="S560" s="45"/>
      <c r="T560" s="46"/>
      <c r="U560" s="46"/>
      <c r="V560" s="33"/>
      <c r="W560" s="34"/>
      <c r="X560" s="22"/>
      <c r="Y560" s="22"/>
      <c r="Z560" s="54"/>
      <c r="AA560" s="22"/>
      <c r="AB560" s="22"/>
      <c r="AC560" s="55"/>
      <c r="AD560" s="56"/>
      <c r="AE560" s="56"/>
      <c r="AF560" s="56"/>
      <c r="AG560" s="56"/>
      <c r="AH560" s="64" t="str">
        <f t="shared" si="82"/>
        <v/>
      </c>
      <c r="AI560" s="63" t="str">
        <f t="shared" si="83"/>
        <v/>
      </c>
      <c r="AJ560" s="63" t="str">
        <f>IF(G560="","",IF(LEN(G560)&lt;&gt;18,"位数不对",IF(AND(LEN(G560)=18,MID("10X98765432",MOD(SUM(MID(G560,{1;2;3;4;5;6;7;8;9;10;11;12;13;14;15;16;17},1)*2^(18-{1;2;3;4;5;6;7;8;9;10;11;12;13;14;15;16;17})),11)+1,1)=RIGHT(G560)),"正确","错误")))</f>
        <v/>
      </c>
      <c r="AK560" s="65" t="str">
        <f ca="1" t="shared" si="84"/>
        <v/>
      </c>
      <c r="AL560" s="63" t="str">
        <f t="shared" si="85"/>
        <v/>
      </c>
      <c r="AM560" s="63" t="str">
        <f>IF(J560="","",IF(LEN(J560)&lt;&gt;18,"位数不对",IF(AND(LEN(J560)=18,MID("10X98765432",MOD(SUM(MID(J560,{1;2;3;4;5;6;7;8;9;10;11;12;13;14;15;16;17},1)*2^(18-{1;2;3;4;5;6;7;8;9;10;11;12;13;14;15;16;17})),11)+1,1)=RIGHT(J560)),"正确","错误")))</f>
        <v/>
      </c>
      <c r="AN560" s="63" t="str">
        <f>IF(L560="","",IF(LEN(L560)&lt;&gt;18,"位数不对",IF(AND(LEN(L560)=18,MID("10X98765432",MOD(SUM(MID(L560,{1;2;3;4;5;6;7;8;9;10;11;12;13;14;15;16;17},1)*2^(18-{1;2;3;4;5;6;7;8;9;10;11;12;13;14;15;16;17})),11)+1,1)=RIGHT(L560)),"正确","错误")))</f>
        <v/>
      </c>
      <c r="AO560" s="69" t="str">
        <f>IF(AB560="","",IF(AB560=INDEX(cs!$AL$1:$AL$242,MATCH(AC560,cs!$AM$1:$AM$242,0)),"正确","请核对"))</f>
        <v/>
      </c>
    </row>
    <row r="561" ht="15.6" spans="1:41">
      <c r="A561" s="18" t="str">
        <f t="shared" si="77"/>
        <v/>
      </c>
      <c r="B561" s="19"/>
      <c r="C561" s="20"/>
      <c r="D561" s="20"/>
      <c r="E561" s="21"/>
      <c r="F561" s="22"/>
      <c r="G561" s="22"/>
      <c r="H561" s="22"/>
      <c r="I561" s="33"/>
      <c r="J561" s="34"/>
      <c r="K561" s="34"/>
      <c r="L561" s="34"/>
      <c r="M561" s="35" t="str">
        <f t="shared" si="78"/>
        <v/>
      </c>
      <c r="N561" s="35" t="str">
        <f t="shared" si="79"/>
        <v/>
      </c>
      <c r="O561" s="35" t="str">
        <f t="shared" si="80"/>
        <v/>
      </c>
      <c r="P561" s="35" t="str">
        <f t="shared" si="81"/>
        <v/>
      </c>
      <c r="Q561" s="45"/>
      <c r="R561" s="45"/>
      <c r="S561" s="45"/>
      <c r="T561" s="46"/>
      <c r="U561" s="46"/>
      <c r="V561" s="33"/>
      <c r="W561" s="34"/>
      <c r="X561" s="22"/>
      <c r="Y561" s="22"/>
      <c r="Z561" s="54"/>
      <c r="AA561" s="22"/>
      <c r="AB561" s="22"/>
      <c r="AC561" s="55"/>
      <c r="AD561" s="56"/>
      <c r="AE561" s="56"/>
      <c r="AF561" s="56"/>
      <c r="AG561" s="56"/>
      <c r="AH561" s="64" t="str">
        <f t="shared" si="82"/>
        <v/>
      </c>
      <c r="AI561" s="63" t="str">
        <f t="shared" si="83"/>
        <v/>
      </c>
      <c r="AJ561" s="63" t="str">
        <f>IF(G561="","",IF(LEN(G561)&lt;&gt;18,"位数不对",IF(AND(LEN(G561)=18,MID("10X98765432",MOD(SUM(MID(G561,{1;2;3;4;5;6;7;8;9;10;11;12;13;14;15;16;17},1)*2^(18-{1;2;3;4;5;6;7;8;9;10;11;12;13;14;15;16;17})),11)+1,1)=RIGHT(G561)),"正确","错误")))</f>
        <v/>
      </c>
      <c r="AK561" s="65" t="str">
        <f ca="1" t="shared" si="84"/>
        <v/>
      </c>
      <c r="AL561" s="63" t="str">
        <f t="shared" si="85"/>
        <v/>
      </c>
      <c r="AM561" s="63" t="str">
        <f>IF(J561="","",IF(LEN(J561)&lt;&gt;18,"位数不对",IF(AND(LEN(J561)=18,MID("10X98765432",MOD(SUM(MID(J561,{1;2;3;4;5;6;7;8;9;10;11;12;13;14;15;16;17},1)*2^(18-{1;2;3;4;5;6;7;8;9;10;11;12;13;14;15;16;17})),11)+1,1)=RIGHT(J561)),"正确","错误")))</f>
        <v/>
      </c>
      <c r="AN561" s="63" t="str">
        <f>IF(L561="","",IF(LEN(L561)&lt;&gt;18,"位数不对",IF(AND(LEN(L561)=18,MID("10X98765432",MOD(SUM(MID(L561,{1;2;3;4;5;6;7;8;9;10;11;12;13;14;15;16;17},1)*2^(18-{1;2;3;4;5;6;7;8;9;10;11;12;13;14;15;16;17})),11)+1,1)=RIGHT(L561)),"正确","错误")))</f>
        <v/>
      </c>
      <c r="AO561" s="69" t="str">
        <f>IF(AB561="","",IF(AB561=INDEX(cs!$AL$1:$AL$242,MATCH(AC561,cs!$AM$1:$AM$242,0)),"正确","请核对"))</f>
        <v/>
      </c>
    </row>
    <row r="562" ht="15.6" spans="1:41">
      <c r="A562" s="18" t="str">
        <f t="shared" si="77"/>
        <v/>
      </c>
      <c r="B562" s="19"/>
      <c r="C562" s="20"/>
      <c r="D562" s="20"/>
      <c r="E562" s="21"/>
      <c r="F562" s="22"/>
      <c r="G562" s="22"/>
      <c r="H562" s="22"/>
      <c r="I562" s="33"/>
      <c r="J562" s="34"/>
      <c r="K562" s="34"/>
      <c r="L562" s="34"/>
      <c r="M562" s="35" t="str">
        <f t="shared" si="78"/>
        <v/>
      </c>
      <c r="N562" s="35" t="str">
        <f t="shared" si="79"/>
        <v/>
      </c>
      <c r="O562" s="35" t="str">
        <f t="shared" si="80"/>
        <v/>
      </c>
      <c r="P562" s="35" t="str">
        <f t="shared" si="81"/>
        <v/>
      </c>
      <c r="Q562" s="45"/>
      <c r="R562" s="45"/>
      <c r="S562" s="45"/>
      <c r="T562" s="46"/>
      <c r="U562" s="46"/>
      <c r="V562" s="33"/>
      <c r="W562" s="34"/>
      <c r="X562" s="22"/>
      <c r="Y562" s="22"/>
      <c r="Z562" s="54"/>
      <c r="AA562" s="22"/>
      <c r="AB562" s="22"/>
      <c r="AC562" s="55"/>
      <c r="AD562" s="56"/>
      <c r="AE562" s="56"/>
      <c r="AF562" s="56"/>
      <c r="AG562" s="56"/>
      <c r="AH562" s="64" t="str">
        <f t="shared" si="82"/>
        <v/>
      </c>
      <c r="AI562" s="63" t="str">
        <f t="shared" si="83"/>
        <v/>
      </c>
      <c r="AJ562" s="63" t="str">
        <f>IF(G562="","",IF(LEN(G562)&lt;&gt;18,"位数不对",IF(AND(LEN(G562)=18,MID("10X98765432",MOD(SUM(MID(G562,{1;2;3;4;5;6;7;8;9;10;11;12;13;14;15;16;17},1)*2^(18-{1;2;3;4;5;6;7;8;9;10;11;12;13;14;15;16;17})),11)+1,1)=RIGHT(G562)),"正确","错误")))</f>
        <v/>
      </c>
      <c r="AK562" s="65" t="str">
        <f ca="1" t="shared" si="84"/>
        <v/>
      </c>
      <c r="AL562" s="63" t="str">
        <f t="shared" si="85"/>
        <v/>
      </c>
      <c r="AM562" s="63" t="str">
        <f>IF(J562="","",IF(LEN(J562)&lt;&gt;18,"位数不对",IF(AND(LEN(J562)=18,MID("10X98765432",MOD(SUM(MID(J562,{1;2;3;4;5;6;7;8;9;10;11;12;13;14;15;16;17},1)*2^(18-{1;2;3;4;5;6;7;8;9;10;11;12;13;14;15;16;17})),11)+1,1)=RIGHT(J562)),"正确","错误")))</f>
        <v/>
      </c>
      <c r="AN562" s="63" t="str">
        <f>IF(L562="","",IF(LEN(L562)&lt;&gt;18,"位数不对",IF(AND(LEN(L562)=18,MID("10X98765432",MOD(SUM(MID(L562,{1;2;3;4;5;6;7;8;9;10;11;12;13;14;15;16;17},1)*2^(18-{1;2;3;4;5;6;7;8;9;10;11;12;13;14;15;16;17})),11)+1,1)=RIGHT(L562)),"正确","错误")))</f>
        <v/>
      </c>
      <c r="AO562" s="69" t="str">
        <f>IF(AB562="","",IF(AB562=INDEX(cs!$AL$1:$AL$242,MATCH(AC562,cs!$AM$1:$AM$242,0)),"正确","请核对"))</f>
        <v/>
      </c>
    </row>
    <row r="563" ht="15.6" spans="1:41">
      <c r="A563" s="18" t="str">
        <f t="shared" si="77"/>
        <v/>
      </c>
      <c r="B563" s="19"/>
      <c r="C563" s="20"/>
      <c r="D563" s="20"/>
      <c r="E563" s="21"/>
      <c r="F563" s="22"/>
      <c r="G563" s="22"/>
      <c r="H563" s="22"/>
      <c r="I563" s="33"/>
      <c r="J563" s="34"/>
      <c r="K563" s="34"/>
      <c r="L563" s="34"/>
      <c r="M563" s="35" t="str">
        <f t="shared" si="78"/>
        <v/>
      </c>
      <c r="N563" s="35" t="str">
        <f t="shared" si="79"/>
        <v/>
      </c>
      <c r="O563" s="35" t="str">
        <f t="shared" si="80"/>
        <v/>
      </c>
      <c r="P563" s="35" t="str">
        <f t="shared" si="81"/>
        <v/>
      </c>
      <c r="Q563" s="45"/>
      <c r="R563" s="45"/>
      <c r="S563" s="45"/>
      <c r="T563" s="46"/>
      <c r="U563" s="46"/>
      <c r="V563" s="33"/>
      <c r="W563" s="34"/>
      <c r="X563" s="22"/>
      <c r="Y563" s="22"/>
      <c r="Z563" s="54"/>
      <c r="AA563" s="22"/>
      <c r="AB563" s="22"/>
      <c r="AC563" s="55"/>
      <c r="AD563" s="56"/>
      <c r="AE563" s="56"/>
      <c r="AF563" s="56"/>
      <c r="AG563" s="56"/>
      <c r="AH563" s="64" t="str">
        <f t="shared" si="82"/>
        <v/>
      </c>
      <c r="AI563" s="63" t="str">
        <f t="shared" si="83"/>
        <v/>
      </c>
      <c r="AJ563" s="63" t="str">
        <f>IF(G563="","",IF(LEN(G563)&lt;&gt;18,"位数不对",IF(AND(LEN(G563)=18,MID("10X98765432",MOD(SUM(MID(G563,{1;2;3;4;5;6;7;8;9;10;11;12;13;14;15;16;17},1)*2^(18-{1;2;3;4;5;6;7;8;9;10;11;12;13;14;15;16;17})),11)+1,1)=RIGHT(G563)),"正确","错误")))</f>
        <v/>
      </c>
      <c r="AK563" s="65" t="str">
        <f ca="1" t="shared" si="84"/>
        <v/>
      </c>
      <c r="AL563" s="63" t="str">
        <f t="shared" si="85"/>
        <v/>
      </c>
      <c r="AM563" s="63" t="str">
        <f>IF(J563="","",IF(LEN(J563)&lt;&gt;18,"位数不对",IF(AND(LEN(J563)=18,MID("10X98765432",MOD(SUM(MID(J563,{1;2;3;4;5;6;7;8;9;10;11;12;13;14;15;16;17},1)*2^(18-{1;2;3;4;5;6;7;8;9;10;11;12;13;14;15;16;17})),11)+1,1)=RIGHT(J563)),"正确","错误")))</f>
        <v/>
      </c>
      <c r="AN563" s="63" t="str">
        <f>IF(L563="","",IF(LEN(L563)&lt;&gt;18,"位数不对",IF(AND(LEN(L563)=18,MID("10X98765432",MOD(SUM(MID(L563,{1;2;3;4;5;6;7;8;9;10;11;12;13;14;15;16;17},1)*2^(18-{1;2;3;4;5;6;7;8;9;10;11;12;13;14;15;16;17})),11)+1,1)=RIGHT(L563)),"正确","错误")))</f>
        <v/>
      </c>
      <c r="AO563" s="69" t="str">
        <f>IF(AB563="","",IF(AB563=INDEX(cs!$AL$1:$AL$242,MATCH(AC563,cs!$AM$1:$AM$242,0)),"正确","请核对"))</f>
        <v/>
      </c>
    </row>
    <row r="564" ht="15.6" spans="1:41">
      <c r="A564" s="18" t="str">
        <f t="shared" si="77"/>
        <v/>
      </c>
      <c r="B564" s="19"/>
      <c r="C564" s="20"/>
      <c r="D564" s="20"/>
      <c r="E564" s="21"/>
      <c r="F564" s="22"/>
      <c r="G564" s="22"/>
      <c r="H564" s="22"/>
      <c r="I564" s="33"/>
      <c r="J564" s="34"/>
      <c r="K564" s="34"/>
      <c r="L564" s="34"/>
      <c r="M564" s="35" t="str">
        <f t="shared" si="78"/>
        <v/>
      </c>
      <c r="N564" s="35" t="str">
        <f t="shared" si="79"/>
        <v/>
      </c>
      <c r="O564" s="35" t="str">
        <f t="shared" si="80"/>
        <v/>
      </c>
      <c r="P564" s="35" t="str">
        <f t="shared" si="81"/>
        <v/>
      </c>
      <c r="Q564" s="45"/>
      <c r="R564" s="45"/>
      <c r="S564" s="45"/>
      <c r="T564" s="46"/>
      <c r="U564" s="46"/>
      <c r="V564" s="33"/>
      <c r="W564" s="34"/>
      <c r="X564" s="22"/>
      <c r="Y564" s="22"/>
      <c r="Z564" s="54"/>
      <c r="AA564" s="22"/>
      <c r="AB564" s="22"/>
      <c r="AC564" s="55"/>
      <c r="AD564" s="56"/>
      <c r="AE564" s="56"/>
      <c r="AF564" s="56"/>
      <c r="AG564" s="56"/>
      <c r="AH564" s="64" t="str">
        <f t="shared" si="82"/>
        <v/>
      </c>
      <c r="AI564" s="63" t="str">
        <f t="shared" si="83"/>
        <v/>
      </c>
      <c r="AJ564" s="63" t="str">
        <f>IF(G564="","",IF(LEN(G564)&lt;&gt;18,"位数不对",IF(AND(LEN(G564)=18,MID("10X98765432",MOD(SUM(MID(G564,{1;2;3;4;5;6;7;8;9;10;11;12;13;14;15;16;17},1)*2^(18-{1;2;3;4;5;6;7;8;9;10;11;12;13;14;15;16;17})),11)+1,1)=RIGHT(G564)),"正确","错误")))</f>
        <v/>
      </c>
      <c r="AK564" s="65" t="str">
        <f ca="1" t="shared" si="84"/>
        <v/>
      </c>
      <c r="AL564" s="63" t="str">
        <f t="shared" si="85"/>
        <v/>
      </c>
      <c r="AM564" s="63" t="str">
        <f>IF(J564="","",IF(LEN(J564)&lt;&gt;18,"位数不对",IF(AND(LEN(J564)=18,MID("10X98765432",MOD(SUM(MID(J564,{1;2;3;4;5;6;7;8;9;10;11;12;13;14;15;16;17},1)*2^(18-{1;2;3;4;5;6;7;8;9;10;11;12;13;14;15;16;17})),11)+1,1)=RIGHT(J564)),"正确","错误")))</f>
        <v/>
      </c>
      <c r="AN564" s="63" t="str">
        <f>IF(L564="","",IF(LEN(L564)&lt;&gt;18,"位数不对",IF(AND(LEN(L564)=18,MID("10X98765432",MOD(SUM(MID(L564,{1;2;3;4;5;6;7;8;9;10;11;12;13;14;15;16;17},1)*2^(18-{1;2;3;4;5;6;7;8;9;10;11;12;13;14;15;16;17})),11)+1,1)=RIGHT(L564)),"正确","错误")))</f>
        <v/>
      </c>
      <c r="AO564" s="69" t="str">
        <f>IF(AB564="","",IF(AB564=INDEX(cs!$AL$1:$AL$242,MATCH(AC564,cs!$AM$1:$AM$242,0)),"正确","请核对"))</f>
        <v/>
      </c>
    </row>
    <row r="565" ht="15.6" spans="1:41">
      <c r="A565" s="18" t="str">
        <f t="shared" si="77"/>
        <v/>
      </c>
      <c r="B565" s="19"/>
      <c r="C565" s="20"/>
      <c r="D565" s="20"/>
      <c r="E565" s="21"/>
      <c r="F565" s="22"/>
      <c r="G565" s="22"/>
      <c r="H565" s="22"/>
      <c r="I565" s="33"/>
      <c r="J565" s="34"/>
      <c r="K565" s="34"/>
      <c r="L565" s="34"/>
      <c r="M565" s="35" t="str">
        <f t="shared" si="78"/>
        <v/>
      </c>
      <c r="N565" s="35" t="str">
        <f t="shared" si="79"/>
        <v/>
      </c>
      <c r="O565" s="35" t="str">
        <f t="shared" si="80"/>
        <v/>
      </c>
      <c r="P565" s="35" t="str">
        <f t="shared" si="81"/>
        <v/>
      </c>
      <c r="Q565" s="45"/>
      <c r="R565" s="45"/>
      <c r="S565" s="45"/>
      <c r="T565" s="46"/>
      <c r="U565" s="46"/>
      <c r="V565" s="33"/>
      <c r="W565" s="34"/>
      <c r="X565" s="22"/>
      <c r="Y565" s="22"/>
      <c r="Z565" s="54"/>
      <c r="AA565" s="22"/>
      <c r="AB565" s="22"/>
      <c r="AC565" s="55"/>
      <c r="AD565" s="56"/>
      <c r="AE565" s="56"/>
      <c r="AF565" s="56"/>
      <c r="AG565" s="56"/>
      <c r="AH565" s="64" t="str">
        <f t="shared" si="82"/>
        <v/>
      </c>
      <c r="AI565" s="63" t="str">
        <f t="shared" si="83"/>
        <v/>
      </c>
      <c r="AJ565" s="63" t="str">
        <f>IF(G565="","",IF(LEN(G565)&lt;&gt;18,"位数不对",IF(AND(LEN(G565)=18,MID("10X98765432",MOD(SUM(MID(G565,{1;2;3;4;5;6;7;8;9;10;11;12;13;14;15;16;17},1)*2^(18-{1;2;3;4;5;6;7;8;9;10;11;12;13;14;15;16;17})),11)+1,1)=RIGHT(G565)),"正确","错误")))</f>
        <v/>
      </c>
      <c r="AK565" s="65" t="str">
        <f ca="1" t="shared" si="84"/>
        <v/>
      </c>
      <c r="AL565" s="63" t="str">
        <f t="shared" si="85"/>
        <v/>
      </c>
      <c r="AM565" s="63" t="str">
        <f>IF(J565="","",IF(LEN(J565)&lt;&gt;18,"位数不对",IF(AND(LEN(J565)=18,MID("10X98765432",MOD(SUM(MID(J565,{1;2;3;4;5;6;7;8;9;10;11;12;13;14;15;16;17},1)*2^(18-{1;2;3;4;5;6;7;8;9;10;11;12;13;14;15;16;17})),11)+1,1)=RIGHT(J565)),"正确","错误")))</f>
        <v/>
      </c>
      <c r="AN565" s="63" t="str">
        <f>IF(L565="","",IF(LEN(L565)&lt;&gt;18,"位数不对",IF(AND(LEN(L565)=18,MID("10X98765432",MOD(SUM(MID(L565,{1;2;3;4;5;6;7;8;9;10;11;12;13;14;15;16;17},1)*2^(18-{1;2;3;4;5;6;7;8;9;10;11;12;13;14;15;16;17})),11)+1,1)=RIGHT(L565)),"正确","错误")))</f>
        <v/>
      </c>
      <c r="AO565" s="69" t="str">
        <f>IF(AB565="","",IF(AB565=INDEX(cs!$AL$1:$AL$242,MATCH(AC565,cs!$AM$1:$AM$242,0)),"正确","请核对"))</f>
        <v/>
      </c>
    </row>
    <row r="566" ht="15.6" spans="1:41">
      <c r="A566" s="18" t="str">
        <f t="shared" si="77"/>
        <v/>
      </c>
      <c r="B566" s="19"/>
      <c r="C566" s="20"/>
      <c r="D566" s="20"/>
      <c r="E566" s="21"/>
      <c r="F566" s="22"/>
      <c r="G566" s="22"/>
      <c r="H566" s="22"/>
      <c r="I566" s="33"/>
      <c r="J566" s="34"/>
      <c r="K566" s="34"/>
      <c r="L566" s="34"/>
      <c r="M566" s="35" t="str">
        <f t="shared" si="78"/>
        <v/>
      </c>
      <c r="N566" s="35" t="str">
        <f t="shared" si="79"/>
        <v/>
      </c>
      <c r="O566" s="35" t="str">
        <f t="shared" si="80"/>
        <v/>
      </c>
      <c r="P566" s="35" t="str">
        <f t="shared" si="81"/>
        <v/>
      </c>
      <c r="Q566" s="45"/>
      <c r="R566" s="45"/>
      <c r="S566" s="45"/>
      <c r="T566" s="46"/>
      <c r="U566" s="46"/>
      <c r="V566" s="33"/>
      <c r="W566" s="34"/>
      <c r="X566" s="22"/>
      <c r="Y566" s="22"/>
      <c r="Z566" s="54"/>
      <c r="AA566" s="22"/>
      <c r="AB566" s="22"/>
      <c r="AC566" s="55"/>
      <c r="AD566" s="56"/>
      <c r="AE566" s="56"/>
      <c r="AF566" s="56"/>
      <c r="AG566" s="56"/>
      <c r="AH566" s="64" t="str">
        <f t="shared" si="82"/>
        <v/>
      </c>
      <c r="AI566" s="63" t="str">
        <f t="shared" si="83"/>
        <v/>
      </c>
      <c r="AJ566" s="63" t="str">
        <f>IF(G566="","",IF(LEN(G566)&lt;&gt;18,"位数不对",IF(AND(LEN(G566)=18,MID("10X98765432",MOD(SUM(MID(G566,{1;2;3;4;5;6;7;8;9;10;11;12;13;14;15;16;17},1)*2^(18-{1;2;3;4;5;6;7;8;9;10;11;12;13;14;15;16;17})),11)+1,1)=RIGHT(G566)),"正确","错误")))</f>
        <v/>
      </c>
      <c r="AK566" s="65" t="str">
        <f ca="1" t="shared" si="84"/>
        <v/>
      </c>
      <c r="AL566" s="63" t="str">
        <f t="shared" si="85"/>
        <v/>
      </c>
      <c r="AM566" s="63" t="str">
        <f>IF(J566="","",IF(LEN(J566)&lt;&gt;18,"位数不对",IF(AND(LEN(J566)=18,MID("10X98765432",MOD(SUM(MID(J566,{1;2;3;4;5;6;7;8;9;10;11;12;13;14;15;16;17},1)*2^(18-{1;2;3;4;5;6;7;8;9;10;11;12;13;14;15;16;17})),11)+1,1)=RIGHT(J566)),"正确","错误")))</f>
        <v/>
      </c>
      <c r="AN566" s="63" t="str">
        <f>IF(L566="","",IF(LEN(L566)&lt;&gt;18,"位数不对",IF(AND(LEN(L566)=18,MID("10X98765432",MOD(SUM(MID(L566,{1;2;3;4;5;6;7;8;9;10;11;12;13;14;15;16;17},1)*2^(18-{1;2;3;4;5;6;7;8;9;10;11;12;13;14;15;16;17})),11)+1,1)=RIGHT(L566)),"正确","错误")))</f>
        <v/>
      </c>
      <c r="AO566" s="69" t="str">
        <f>IF(AB566="","",IF(AB566=INDEX(cs!$AL$1:$AL$242,MATCH(AC566,cs!$AM$1:$AM$242,0)),"正确","请核对"))</f>
        <v/>
      </c>
    </row>
    <row r="567" ht="15.6" spans="1:41">
      <c r="A567" s="18" t="str">
        <f t="shared" si="77"/>
        <v/>
      </c>
      <c r="B567" s="19"/>
      <c r="C567" s="20"/>
      <c r="D567" s="20"/>
      <c r="E567" s="21"/>
      <c r="F567" s="22"/>
      <c r="G567" s="22"/>
      <c r="H567" s="22"/>
      <c r="I567" s="33"/>
      <c r="J567" s="34"/>
      <c r="K567" s="34"/>
      <c r="L567" s="34"/>
      <c r="M567" s="35" t="str">
        <f t="shared" si="78"/>
        <v/>
      </c>
      <c r="N567" s="35" t="str">
        <f t="shared" si="79"/>
        <v/>
      </c>
      <c r="O567" s="35" t="str">
        <f t="shared" si="80"/>
        <v/>
      </c>
      <c r="P567" s="35" t="str">
        <f t="shared" si="81"/>
        <v/>
      </c>
      <c r="Q567" s="45"/>
      <c r="R567" s="45"/>
      <c r="S567" s="45"/>
      <c r="T567" s="46"/>
      <c r="U567" s="46"/>
      <c r="V567" s="33"/>
      <c r="W567" s="34"/>
      <c r="X567" s="22"/>
      <c r="Y567" s="22"/>
      <c r="Z567" s="54"/>
      <c r="AA567" s="22"/>
      <c r="AB567" s="22"/>
      <c r="AC567" s="55"/>
      <c r="AD567" s="56"/>
      <c r="AE567" s="56"/>
      <c r="AF567" s="56"/>
      <c r="AG567" s="56"/>
      <c r="AH567" s="64" t="str">
        <f t="shared" si="82"/>
        <v/>
      </c>
      <c r="AI567" s="63" t="str">
        <f t="shared" si="83"/>
        <v/>
      </c>
      <c r="AJ567" s="63" t="str">
        <f>IF(G567="","",IF(LEN(G567)&lt;&gt;18,"位数不对",IF(AND(LEN(G567)=18,MID("10X98765432",MOD(SUM(MID(G567,{1;2;3;4;5;6;7;8;9;10;11;12;13;14;15;16;17},1)*2^(18-{1;2;3;4;5;6;7;8;9;10;11;12;13;14;15;16;17})),11)+1,1)=RIGHT(G567)),"正确","错误")))</f>
        <v/>
      </c>
      <c r="AK567" s="65" t="str">
        <f ca="1" t="shared" si="84"/>
        <v/>
      </c>
      <c r="AL567" s="63" t="str">
        <f t="shared" si="85"/>
        <v/>
      </c>
      <c r="AM567" s="63" t="str">
        <f>IF(J567="","",IF(LEN(J567)&lt;&gt;18,"位数不对",IF(AND(LEN(J567)=18,MID("10X98765432",MOD(SUM(MID(J567,{1;2;3;4;5;6;7;8;9;10;11;12;13;14;15;16;17},1)*2^(18-{1;2;3;4;5;6;7;8;9;10;11;12;13;14;15;16;17})),11)+1,1)=RIGHT(J567)),"正确","错误")))</f>
        <v/>
      </c>
      <c r="AN567" s="63" t="str">
        <f>IF(L567="","",IF(LEN(L567)&lt;&gt;18,"位数不对",IF(AND(LEN(L567)=18,MID("10X98765432",MOD(SUM(MID(L567,{1;2;3;4;5;6;7;8;9;10;11;12;13;14;15;16;17},1)*2^(18-{1;2;3;4;5;6;7;8;9;10;11;12;13;14;15;16;17})),11)+1,1)=RIGHT(L567)),"正确","错误")))</f>
        <v/>
      </c>
      <c r="AO567" s="69" t="str">
        <f>IF(AB567="","",IF(AB567=INDEX(cs!$AL$1:$AL$242,MATCH(AC567,cs!$AM$1:$AM$242,0)),"正确","请核对"))</f>
        <v/>
      </c>
    </row>
    <row r="568" ht="15.6" spans="1:41">
      <c r="A568" s="18" t="str">
        <f t="shared" si="77"/>
        <v/>
      </c>
      <c r="B568" s="19"/>
      <c r="C568" s="20"/>
      <c r="D568" s="20"/>
      <c r="E568" s="21"/>
      <c r="F568" s="22"/>
      <c r="G568" s="22"/>
      <c r="H568" s="22"/>
      <c r="I568" s="33"/>
      <c r="J568" s="34"/>
      <c r="K568" s="34"/>
      <c r="L568" s="34"/>
      <c r="M568" s="35" t="str">
        <f t="shared" si="78"/>
        <v/>
      </c>
      <c r="N568" s="35" t="str">
        <f t="shared" si="79"/>
        <v/>
      </c>
      <c r="O568" s="35" t="str">
        <f t="shared" si="80"/>
        <v/>
      </c>
      <c r="P568" s="35" t="str">
        <f t="shared" si="81"/>
        <v/>
      </c>
      <c r="Q568" s="45"/>
      <c r="R568" s="45"/>
      <c r="S568" s="45"/>
      <c r="T568" s="46"/>
      <c r="U568" s="46"/>
      <c r="V568" s="33"/>
      <c r="W568" s="34"/>
      <c r="X568" s="22"/>
      <c r="Y568" s="22"/>
      <c r="Z568" s="54"/>
      <c r="AA568" s="22"/>
      <c r="AB568" s="22"/>
      <c r="AC568" s="55"/>
      <c r="AD568" s="56"/>
      <c r="AE568" s="56"/>
      <c r="AF568" s="56"/>
      <c r="AG568" s="56"/>
      <c r="AH568" s="64" t="str">
        <f t="shared" si="82"/>
        <v/>
      </c>
      <c r="AI568" s="63" t="str">
        <f t="shared" si="83"/>
        <v/>
      </c>
      <c r="AJ568" s="63" t="str">
        <f>IF(G568="","",IF(LEN(G568)&lt;&gt;18,"位数不对",IF(AND(LEN(G568)=18,MID("10X98765432",MOD(SUM(MID(G568,{1;2;3;4;5;6;7;8;9;10;11;12;13;14;15;16;17},1)*2^(18-{1;2;3;4;5;6;7;8;9;10;11;12;13;14;15;16;17})),11)+1,1)=RIGHT(G568)),"正确","错误")))</f>
        <v/>
      </c>
      <c r="AK568" s="65" t="str">
        <f ca="1" t="shared" si="84"/>
        <v/>
      </c>
      <c r="AL568" s="63" t="str">
        <f t="shared" si="85"/>
        <v/>
      </c>
      <c r="AM568" s="63" t="str">
        <f>IF(J568="","",IF(LEN(J568)&lt;&gt;18,"位数不对",IF(AND(LEN(J568)=18,MID("10X98765432",MOD(SUM(MID(J568,{1;2;3;4;5;6;7;8;9;10;11;12;13;14;15;16;17},1)*2^(18-{1;2;3;4;5;6;7;8;9;10;11;12;13;14;15;16;17})),11)+1,1)=RIGHT(J568)),"正确","错误")))</f>
        <v/>
      </c>
      <c r="AN568" s="63" t="str">
        <f>IF(L568="","",IF(LEN(L568)&lt;&gt;18,"位数不对",IF(AND(LEN(L568)=18,MID("10X98765432",MOD(SUM(MID(L568,{1;2;3;4;5;6;7;8;9;10;11;12;13;14;15;16;17},1)*2^(18-{1;2;3;4;5;6;7;8;9;10;11;12;13;14;15;16;17})),11)+1,1)=RIGHT(L568)),"正确","错误")))</f>
        <v/>
      </c>
      <c r="AO568" s="69" t="str">
        <f>IF(AB568="","",IF(AB568=INDEX(cs!$AL$1:$AL$242,MATCH(AC568,cs!$AM$1:$AM$242,0)),"正确","请核对"))</f>
        <v/>
      </c>
    </row>
    <row r="569" ht="15.6" spans="1:41">
      <c r="A569" s="18" t="str">
        <f t="shared" si="77"/>
        <v/>
      </c>
      <c r="B569" s="19"/>
      <c r="C569" s="20"/>
      <c r="D569" s="20"/>
      <c r="E569" s="21"/>
      <c r="F569" s="22"/>
      <c r="G569" s="22"/>
      <c r="H569" s="22"/>
      <c r="I569" s="33"/>
      <c r="J569" s="34"/>
      <c r="K569" s="34"/>
      <c r="L569" s="34"/>
      <c r="M569" s="35" t="str">
        <f t="shared" si="78"/>
        <v/>
      </c>
      <c r="N569" s="35" t="str">
        <f t="shared" si="79"/>
        <v/>
      </c>
      <c r="O569" s="35" t="str">
        <f t="shared" si="80"/>
        <v/>
      </c>
      <c r="P569" s="35" t="str">
        <f t="shared" si="81"/>
        <v/>
      </c>
      <c r="Q569" s="45"/>
      <c r="R569" s="45"/>
      <c r="S569" s="45"/>
      <c r="T569" s="46"/>
      <c r="U569" s="46"/>
      <c r="V569" s="33"/>
      <c r="W569" s="34"/>
      <c r="X569" s="22"/>
      <c r="Y569" s="22"/>
      <c r="Z569" s="54"/>
      <c r="AA569" s="22"/>
      <c r="AB569" s="22"/>
      <c r="AC569" s="55"/>
      <c r="AD569" s="56"/>
      <c r="AE569" s="56"/>
      <c r="AF569" s="56"/>
      <c r="AG569" s="56"/>
      <c r="AH569" s="64" t="str">
        <f t="shared" si="82"/>
        <v/>
      </c>
      <c r="AI569" s="63" t="str">
        <f t="shared" si="83"/>
        <v/>
      </c>
      <c r="AJ569" s="63" t="str">
        <f>IF(G569="","",IF(LEN(G569)&lt;&gt;18,"位数不对",IF(AND(LEN(G569)=18,MID("10X98765432",MOD(SUM(MID(G569,{1;2;3;4;5;6;7;8;9;10;11;12;13;14;15;16;17},1)*2^(18-{1;2;3;4;5;6;7;8;9;10;11;12;13;14;15;16;17})),11)+1,1)=RIGHT(G569)),"正确","错误")))</f>
        <v/>
      </c>
      <c r="AK569" s="65" t="str">
        <f ca="1" t="shared" si="84"/>
        <v/>
      </c>
      <c r="AL569" s="63" t="str">
        <f t="shared" si="85"/>
        <v/>
      </c>
      <c r="AM569" s="63" t="str">
        <f>IF(J569="","",IF(LEN(J569)&lt;&gt;18,"位数不对",IF(AND(LEN(J569)=18,MID("10X98765432",MOD(SUM(MID(J569,{1;2;3;4;5;6;7;8;9;10;11;12;13;14;15;16;17},1)*2^(18-{1;2;3;4;5;6;7;8;9;10;11;12;13;14;15;16;17})),11)+1,1)=RIGHT(J569)),"正确","错误")))</f>
        <v/>
      </c>
      <c r="AN569" s="63" t="str">
        <f>IF(L569="","",IF(LEN(L569)&lt;&gt;18,"位数不对",IF(AND(LEN(L569)=18,MID("10X98765432",MOD(SUM(MID(L569,{1;2;3;4;5;6;7;8;9;10;11;12;13;14;15;16;17},1)*2^(18-{1;2;3;4;5;6;7;8;9;10;11;12;13;14;15;16;17})),11)+1,1)=RIGHT(L569)),"正确","错误")))</f>
        <v/>
      </c>
      <c r="AO569" s="69" t="str">
        <f>IF(AB569="","",IF(AB569=INDEX(cs!$AL$1:$AL$242,MATCH(AC569,cs!$AM$1:$AM$242,0)),"正确","请核对"))</f>
        <v/>
      </c>
    </row>
    <row r="570" ht="15.6" spans="1:41">
      <c r="A570" s="18" t="str">
        <f t="shared" ref="A570:A633" si="86">IF(E570="","",$G$2)</f>
        <v/>
      </c>
      <c r="B570" s="19"/>
      <c r="C570" s="20"/>
      <c r="D570" s="20"/>
      <c r="E570" s="21"/>
      <c r="F570" s="22"/>
      <c r="G570" s="22"/>
      <c r="H570" s="22"/>
      <c r="I570" s="33"/>
      <c r="J570" s="34"/>
      <c r="K570" s="34"/>
      <c r="L570" s="34"/>
      <c r="M570" s="35" t="str">
        <f t="shared" ref="M570:M633" si="87">Z570&amp;AD570</f>
        <v/>
      </c>
      <c r="N570" s="35" t="str">
        <f t="shared" ref="N570:N633" si="88">AA570&amp;AE570</f>
        <v/>
      </c>
      <c r="O570" s="35" t="str">
        <f t="shared" ref="O570:O633" si="89">AB570&amp;AF570</f>
        <v/>
      </c>
      <c r="P570" s="35" t="str">
        <f t="shared" ref="P570:P633" si="90">AC570&amp;AG570</f>
        <v/>
      </c>
      <c r="Q570" s="45"/>
      <c r="R570" s="45"/>
      <c r="S570" s="45"/>
      <c r="T570" s="46"/>
      <c r="U570" s="46"/>
      <c r="V570" s="33"/>
      <c r="W570" s="34"/>
      <c r="X570" s="22"/>
      <c r="Y570" s="22"/>
      <c r="Z570" s="54"/>
      <c r="AA570" s="22"/>
      <c r="AB570" s="22"/>
      <c r="AC570" s="55"/>
      <c r="AD570" s="56"/>
      <c r="AE570" s="56"/>
      <c r="AF570" s="56"/>
      <c r="AG570" s="56"/>
      <c r="AH570" s="64" t="str">
        <f t="shared" ref="AH570:AH633" si="91">IF(G570="","",IF(MOD(MID(G570,17,1),2),"男","女"))</f>
        <v/>
      </c>
      <c r="AI570" s="63" t="str">
        <f t="shared" ref="AI570:AI633" si="92">TEXT(MID(G570,7,8),"0000-00-00")</f>
        <v/>
      </c>
      <c r="AJ570" s="63" t="str">
        <f>IF(G570="","",IF(LEN(G570)&lt;&gt;18,"位数不对",IF(AND(LEN(G570)=18,MID("10X98765432",MOD(SUM(MID(G570,{1;2;3;4;5;6;7;8;9;10;11;12;13;14;15;16;17},1)*2^(18-{1;2;3;4;5;6;7;8;9;10;11;12;13;14;15;16;17})),11)+1,1)=RIGHT(G570)),"正确","错误")))</f>
        <v/>
      </c>
      <c r="AK570" s="65" t="str">
        <f ca="1" t="shared" ref="AK570:AK633" si="93">IF(G570="","",DATEDIF(AI570,TODAY(),"y"))</f>
        <v/>
      </c>
      <c r="AL570" s="63" t="str">
        <f t="shared" ref="AL570:AL633" si="94">IF(G570="","",(COUNTIF(G:G,G570&amp;"*")-1))</f>
        <v/>
      </c>
      <c r="AM570" s="63" t="str">
        <f>IF(J570="","",IF(LEN(J570)&lt;&gt;18,"位数不对",IF(AND(LEN(J570)=18,MID("10X98765432",MOD(SUM(MID(J570,{1;2;3;4;5;6;7;8;9;10;11;12;13;14;15;16;17},1)*2^(18-{1;2;3;4;5;6;7;8;9;10;11;12;13;14;15;16;17})),11)+1,1)=RIGHT(J570)),"正确","错误")))</f>
        <v/>
      </c>
      <c r="AN570" s="63" t="str">
        <f>IF(L570="","",IF(LEN(L570)&lt;&gt;18,"位数不对",IF(AND(LEN(L570)=18,MID("10X98765432",MOD(SUM(MID(L570,{1;2;3;4;5;6;7;8;9;10;11;12;13;14;15;16;17},1)*2^(18-{1;2;3;4;5;6;7;8;9;10;11;12;13;14;15;16;17})),11)+1,1)=RIGHT(L570)),"正确","错误")))</f>
        <v/>
      </c>
      <c r="AO570" s="69" t="str">
        <f>IF(AB570="","",IF(AB570=INDEX(cs!$AL$1:$AL$242,MATCH(AC570,cs!$AM$1:$AM$242,0)),"正确","请核对"))</f>
        <v/>
      </c>
    </row>
    <row r="571" ht="15.6" spans="1:41">
      <c r="A571" s="18" t="str">
        <f t="shared" si="86"/>
        <v/>
      </c>
      <c r="B571" s="19"/>
      <c r="C571" s="20"/>
      <c r="D571" s="20"/>
      <c r="E571" s="21"/>
      <c r="F571" s="22"/>
      <c r="G571" s="22"/>
      <c r="H571" s="22"/>
      <c r="I571" s="33"/>
      <c r="J571" s="34"/>
      <c r="K571" s="34"/>
      <c r="L571" s="34"/>
      <c r="M571" s="35" t="str">
        <f t="shared" si="87"/>
        <v/>
      </c>
      <c r="N571" s="35" t="str">
        <f t="shared" si="88"/>
        <v/>
      </c>
      <c r="O571" s="35" t="str">
        <f t="shared" si="89"/>
        <v/>
      </c>
      <c r="P571" s="35" t="str">
        <f t="shared" si="90"/>
        <v/>
      </c>
      <c r="Q571" s="45"/>
      <c r="R571" s="45"/>
      <c r="S571" s="45"/>
      <c r="T571" s="46"/>
      <c r="U571" s="46"/>
      <c r="V571" s="33"/>
      <c r="W571" s="34"/>
      <c r="X571" s="22"/>
      <c r="Y571" s="22"/>
      <c r="Z571" s="54"/>
      <c r="AA571" s="22"/>
      <c r="AB571" s="22"/>
      <c r="AC571" s="55"/>
      <c r="AD571" s="56"/>
      <c r="AE571" s="56"/>
      <c r="AF571" s="56"/>
      <c r="AG571" s="56"/>
      <c r="AH571" s="64" t="str">
        <f t="shared" si="91"/>
        <v/>
      </c>
      <c r="AI571" s="63" t="str">
        <f t="shared" si="92"/>
        <v/>
      </c>
      <c r="AJ571" s="63" t="str">
        <f>IF(G571="","",IF(LEN(G571)&lt;&gt;18,"位数不对",IF(AND(LEN(G571)=18,MID("10X98765432",MOD(SUM(MID(G571,{1;2;3;4;5;6;7;8;9;10;11;12;13;14;15;16;17},1)*2^(18-{1;2;3;4;5;6;7;8;9;10;11;12;13;14;15;16;17})),11)+1,1)=RIGHT(G571)),"正确","错误")))</f>
        <v/>
      </c>
      <c r="AK571" s="65" t="str">
        <f ca="1" t="shared" si="93"/>
        <v/>
      </c>
      <c r="AL571" s="63" t="str">
        <f t="shared" si="94"/>
        <v/>
      </c>
      <c r="AM571" s="63" t="str">
        <f>IF(J571="","",IF(LEN(J571)&lt;&gt;18,"位数不对",IF(AND(LEN(J571)=18,MID("10X98765432",MOD(SUM(MID(J571,{1;2;3;4;5;6;7;8;9;10;11;12;13;14;15;16;17},1)*2^(18-{1;2;3;4;5;6;7;8;9;10;11;12;13;14;15;16;17})),11)+1,1)=RIGHT(J571)),"正确","错误")))</f>
        <v/>
      </c>
      <c r="AN571" s="63" t="str">
        <f>IF(L571="","",IF(LEN(L571)&lt;&gt;18,"位数不对",IF(AND(LEN(L571)=18,MID("10X98765432",MOD(SUM(MID(L571,{1;2;3;4;5;6;7;8;9;10;11;12;13;14;15;16;17},1)*2^(18-{1;2;3;4;5;6;7;8;9;10;11;12;13;14;15;16;17})),11)+1,1)=RIGHT(L571)),"正确","错误")))</f>
        <v/>
      </c>
      <c r="AO571" s="69" t="str">
        <f>IF(AB571="","",IF(AB571=INDEX(cs!$AL$1:$AL$242,MATCH(AC571,cs!$AM$1:$AM$242,0)),"正确","请核对"))</f>
        <v/>
      </c>
    </row>
    <row r="572" ht="15.6" spans="1:41">
      <c r="A572" s="18" t="str">
        <f t="shared" si="86"/>
        <v/>
      </c>
      <c r="B572" s="19"/>
      <c r="C572" s="20"/>
      <c r="D572" s="20"/>
      <c r="E572" s="21"/>
      <c r="F572" s="22"/>
      <c r="G572" s="22"/>
      <c r="H572" s="22"/>
      <c r="I572" s="33"/>
      <c r="J572" s="34"/>
      <c r="K572" s="34"/>
      <c r="L572" s="34"/>
      <c r="M572" s="35" t="str">
        <f t="shared" si="87"/>
        <v/>
      </c>
      <c r="N572" s="35" t="str">
        <f t="shared" si="88"/>
        <v/>
      </c>
      <c r="O572" s="35" t="str">
        <f t="shared" si="89"/>
        <v/>
      </c>
      <c r="P572" s="35" t="str">
        <f t="shared" si="90"/>
        <v/>
      </c>
      <c r="Q572" s="45"/>
      <c r="R572" s="45"/>
      <c r="S572" s="45"/>
      <c r="T572" s="46"/>
      <c r="U572" s="46"/>
      <c r="V572" s="33"/>
      <c r="W572" s="34"/>
      <c r="X572" s="22"/>
      <c r="Y572" s="22"/>
      <c r="Z572" s="54"/>
      <c r="AA572" s="22"/>
      <c r="AB572" s="22"/>
      <c r="AC572" s="55"/>
      <c r="AD572" s="56"/>
      <c r="AE572" s="56"/>
      <c r="AF572" s="56"/>
      <c r="AG572" s="56"/>
      <c r="AH572" s="64" t="str">
        <f t="shared" si="91"/>
        <v/>
      </c>
      <c r="AI572" s="63" t="str">
        <f t="shared" si="92"/>
        <v/>
      </c>
      <c r="AJ572" s="63" t="str">
        <f>IF(G572="","",IF(LEN(G572)&lt;&gt;18,"位数不对",IF(AND(LEN(G572)=18,MID("10X98765432",MOD(SUM(MID(G572,{1;2;3;4;5;6;7;8;9;10;11;12;13;14;15;16;17},1)*2^(18-{1;2;3;4;5;6;7;8;9;10;11;12;13;14;15;16;17})),11)+1,1)=RIGHT(G572)),"正确","错误")))</f>
        <v/>
      </c>
      <c r="AK572" s="65" t="str">
        <f ca="1" t="shared" si="93"/>
        <v/>
      </c>
      <c r="AL572" s="63" t="str">
        <f t="shared" si="94"/>
        <v/>
      </c>
      <c r="AM572" s="63" t="str">
        <f>IF(J572="","",IF(LEN(J572)&lt;&gt;18,"位数不对",IF(AND(LEN(J572)=18,MID("10X98765432",MOD(SUM(MID(J572,{1;2;3;4;5;6;7;8;9;10;11;12;13;14;15;16;17},1)*2^(18-{1;2;3;4;5;6;7;8;9;10;11;12;13;14;15;16;17})),11)+1,1)=RIGHT(J572)),"正确","错误")))</f>
        <v/>
      </c>
      <c r="AN572" s="63" t="str">
        <f>IF(L572="","",IF(LEN(L572)&lt;&gt;18,"位数不对",IF(AND(LEN(L572)=18,MID("10X98765432",MOD(SUM(MID(L572,{1;2;3;4;5;6;7;8;9;10;11;12;13;14;15;16;17},1)*2^(18-{1;2;3;4;5;6;7;8;9;10;11;12;13;14;15;16;17})),11)+1,1)=RIGHT(L572)),"正确","错误")))</f>
        <v/>
      </c>
      <c r="AO572" s="69" t="str">
        <f>IF(AB572="","",IF(AB572=INDEX(cs!$AL$1:$AL$242,MATCH(AC572,cs!$AM$1:$AM$242,0)),"正确","请核对"))</f>
        <v/>
      </c>
    </row>
    <row r="573" ht="15.6" spans="1:41">
      <c r="A573" s="18" t="str">
        <f t="shared" si="86"/>
        <v/>
      </c>
      <c r="B573" s="19"/>
      <c r="C573" s="20"/>
      <c r="D573" s="20"/>
      <c r="E573" s="21"/>
      <c r="F573" s="22"/>
      <c r="G573" s="22"/>
      <c r="H573" s="22"/>
      <c r="I573" s="33"/>
      <c r="J573" s="34"/>
      <c r="K573" s="34"/>
      <c r="L573" s="34"/>
      <c r="M573" s="35" t="str">
        <f t="shared" si="87"/>
        <v/>
      </c>
      <c r="N573" s="35" t="str">
        <f t="shared" si="88"/>
        <v/>
      </c>
      <c r="O573" s="35" t="str">
        <f t="shared" si="89"/>
        <v/>
      </c>
      <c r="P573" s="35" t="str">
        <f t="shared" si="90"/>
        <v/>
      </c>
      <c r="Q573" s="45"/>
      <c r="R573" s="45"/>
      <c r="S573" s="45"/>
      <c r="T573" s="46"/>
      <c r="U573" s="46"/>
      <c r="V573" s="33"/>
      <c r="W573" s="34"/>
      <c r="X573" s="22"/>
      <c r="Y573" s="22"/>
      <c r="Z573" s="54"/>
      <c r="AA573" s="22"/>
      <c r="AB573" s="22"/>
      <c r="AC573" s="55"/>
      <c r="AD573" s="56"/>
      <c r="AE573" s="56"/>
      <c r="AF573" s="56"/>
      <c r="AG573" s="56"/>
      <c r="AH573" s="64" t="str">
        <f t="shared" si="91"/>
        <v/>
      </c>
      <c r="AI573" s="63" t="str">
        <f t="shared" si="92"/>
        <v/>
      </c>
      <c r="AJ573" s="63" t="str">
        <f>IF(G573="","",IF(LEN(G573)&lt;&gt;18,"位数不对",IF(AND(LEN(G573)=18,MID("10X98765432",MOD(SUM(MID(G573,{1;2;3;4;5;6;7;8;9;10;11;12;13;14;15;16;17},1)*2^(18-{1;2;3;4;5;6;7;8;9;10;11;12;13;14;15;16;17})),11)+1,1)=RIGHT(G573)),"正确","错误")))</f>
        <v/>
      </c>
      <c r="AK573" s="65" t="str">
        <f ca="1" t="shared" si="93"/>
        <v/>
      </c>
      <c r="AL573" s="63" t="str">
        <f t="shared" si="94"/>
        <v/>
      </c>
      <c r="AM573" s="63" t="str">
        <f>IF(J573="","",IF(LEN(J573)&lt;&gt;18,"位数不对",IF(AND(LEN(J573)=18,MID("10X98765432",MOD(SUM(MID(J573,{1;2;3;4;5;6;7;8;9;10;11;12;13;14;15;16;17},1)*2^(18-{1;2;3;4;5;6;7;8;9;10;11;12;13;14;15;16;17})),11)+1,1)=RIGHT(J573)),"正确","错误")))</f>
        <v/>
      </c>
      <c r="AN573" s="63" t="str">
        <f>IF(L573="","",IF(LEN(L573)&lt;&gt;18,"位数不对",IF(AND(LEN(L573)=18,MID("10X98765432",MOD(SUM(MID(L573,{1;2;3;4;5;6;7;8;9;10;11;12;13;14;15;16;17},1)*2^(18-{1;2;3;4;5;6;7;8;9;10;11;12;13;14;15;16;17})),11)+1,1)=RIGHT(L573)),"正确","错误")))</f>
        <v/>
      </c>
      <c r="AO573" s="69" t="str">
        <f>IF(AB573="","",IF(AB573=INDEX(cs!$AL$1:$AL$242,MATCH(AC573,cs!$AM$1:$AM$242,0)),"正确","请核对"))</f>
        <v/>
      </c>
    </row>
    <row r="574" ht="15.6" spans="1:41">
      <c r="A574" s="18" t="str">
        <f t="shared" si="86"/>
        <v/>
      </c>
      <c r="B574" s="19"/>
      <c r="C574" s="20"/>
      <c r="D574" s="20"/>
      <c r="E574" s="21"/>
      <c r="F574" s="22"/>
      <c r="G574" s="22"/>
      <c r="H574" s="22"/>
      <c r="I574" s="33"/>
      <c r="J574" s="34"/>
      <c r="K574" s="34"/>
      <c r="L574" s="34"/>
      <c r="M574" s="35" t="str">
        <f t="shared" si="87"/>
        <v/>
      </c>
      <c r="N574" s="35" t="str">
        <f t="shared" si="88"/>
        <v/>
      </c>
      <c r="O574" s="35" t="str">
        <f t="shared" si="89"/>
        <v/>
      </c>
      <c r="P574" s="35" t="str">
        <f t="shared" si="90"/>
        <v/>
      </c>
      <c r="Q574" s="45"/>
      <c r="R574" s="45"/>
      <c r="S574" s="45"/>
      <c r="T574" s="46"/>
      <c r="U574" s="46"/>
      <c r="V574" s="33"/>
      <c r="W574" s="34"/>
      <c r="X574" s="22"/>
      <c r="Y574" s="22"/>
      <c r="Z574" s="54"/>
      <c r="AA574" s="22"/>
      <c r="AB574" s="22"/>
      <c r="AC574" s="55"/>
      <c r="AD574" s="56"/>
      <c r="AE574" s="56"/>
      <c r="AF574" s="56"/>
      <c r="AG574" s="56"/>
      <c r="AH574" s="64" t="str">
        <f t="shared" si="91"/>
        <v/>
      </c>
      <c r="AI574" s="63" t="str">
        <f t="shared" si="92"/>
        <v/>
      </c>
      <c r="AJ574" s="63" t="str">
        <f>IF(G574="","",IF(LEN(G574)&lt;&gt;18,"位数不对",IF(AND(LEN(G574)=18,MID("10X98765432",MOD(SUM(MID(G574,{1;2;3;4;5;6;7;8;9;10;11;12;13;14;15;16;17},1)*2^(18-{1;2;3;4;5;6;7;8;9;10;11;12;13;14;15;16;17})),11)+1,1)=RIGHT(G574)),"正确","错误")))</f>
        <v/>
      </c>
      <c r="AK574" s="65" t="str">
        <f ca="1" t="shared" si="93"/>
        <v/>
      </c>
      <c r="AL574" s="63" t="str">
        <f t="shared" si="94"/>
        <v/>
      </c>
      <c r="AM574" s="63" t="str">
        <f>IF(J574="","",IF(LEN(J574)&lt;&gt;18,"位数不对",IF(AND(LEN(J574)=18,MID("10X98765432",MOD(SUM(MID(J574,{1;2;3;4;5;6;7;8;9;10;11;12;13;14;15;16;17},1)*2^(18-{1;2;3;4;5;6;7;8;9;10;11;12;13;14;15;16;17})),11)+1,1)=RIGHT(J574)),"正确","错误")))</f>
        <v/>
      </c>
      <c r="AN574" s="63" t="str">
        <f>IF(L574="","",IF(LEN(L574)&lt;&gt;18,"位数不对",IF(AND(LEN(L574)=18,MID("10X98765432",MOD(SUM(MID(L574,{1;2;3;4;5;6;7;8;9;10;11;12;13;14;15;16;17},1)*2^(18-{1;2;3;4;5;6;7;8;9;10;11;12;13;14;15;16;17})),11)+1,1)=RIGHT(L574)),"正确","错误")))</f>
        <v/>
      </c>
      <c r="AO574" s="69" t="str">
        <f>IF(AB574="","",IF(AB574=INDEX(cs!$AL$1:$AL$242,MATCH(AC574,cs!$AM$1:$AM$242,0)),"正确","请核对"))</f>
        <v/>
      </c>
    </row>
    <row r="575" ht="15.6" spans="1:41">
      <c r="A575" s="18" t="str">
        <f t="shared" si="86"/>
        <v/>
      </c>
      <c r="B575" s="19"/>
      <c r="C575" s="20"/>
      <c r="D575" s="20"/>
      <c r="E575" s="21"/>
      <c r="F575" s="22"/>
      <c r="G575" s="22"/>
      <c r="H575" s="22"/>
      <c r="I575" s="33"/>
      <c r="J575" s="34"/>
      <c r="K575" s="34"/>
      <c r="L575" s="34"/>
      <c r="M575" s="35" t="str">
        <f t="shared" si="87"/>
        <v/>
      </c>
      <c r="N575" s="35" t="str">
        <f t="shared" si="88"/>
        <v/>
      </c>
      <c r="O575" s="35" t="str">
        <f t="shared" si="89"/>
        <v/>
      </c>
      <c r="P575" s="35" t="str">
        <f t="shared" si="90"/>
        <v/>
      </c>
      <c r="Q575" s="45"/>
      <c r="R575" s="45"/>
      <c r="S575" s="45"/>
      <c r="T575" s="46"/>
      <c r="U575" s="46"/>
      <c r="V575" s="33"/>
      <c r="W575" s="34"/>
      <c r="X575" s="22"/>
      <c r="Y575" s="22"/>
      <c r="Z575" s="54"/>
      <c r="AA575" s="22"/>
      <c r="AB575" s="22"/>
      <c r="AC575" s="55"/>
      <c r="AD575" s="56"/>
      <c r="AE575" s="56"/>
      <c r="AF575" s="56"/>
      <c r="AG575" s="56"/>
      <c r="AH575" s="64" t="str">
        <f t="shared" si="91"/>
        <v/>
      </c>
      <c r="AI575" s="63" t="str">
        <f t="shared" si="92"/>
        <v/>
      </c>
      <c r="AJ575" s="63" t="str">
        <f>IF(G575="","",IF(LEN(G575)&lt;&gt;18,"位数不对",IF(AND(LEN(G575)=18,MID("10X98765432",MOD(SUM(MID(G575,{1;2;3;4;5;6;7;8;9;10;11;12;13;14;15;16;17},1)*2^(18-{1;2;3;4;5;6;7;8;9;10;11;12;13;14;15;16;17})),11)+1,1)=RIGHT(G575)),"正确","错误")))</f>
        <v/>
      </c>
      <c r="AK575" s="65" t="str">
        <f ca="1" t="shared" si="93"/>
        <v/>
      </c>
      <c r="AL575" s="63" t="str">
        <f t="shared" si="94"/>
        <v/>
      </c>
      <c r="AM575" s="63" t="str">
        <f>IF(J575="","",IF(LEN(J575)&lt;&gt;18,"位数不对",IF(AND(LEN(J575)=18,MID("10X98765432",MOD(SUM(MID(J575,{1;2;3;4;5;6;7;8;9;10;11;12;13;14;15;16;17},1)*2^(18-{1;2;3;4;5;6;7;8;9;10;11;12;13;14;15;16;17})),11)+1,1)=RIGHT(J575)),"正确","错误")))</f>
        <v/>
      </c>
      <c r="AN575" s="63" t="str">
        <f>IF(L575="","",IF(LEN(L575)&lt;&gt;18,"位数不对",IF(AND(LEN(L575)=18,MID("10X98765432",MOD(SUM(MID(L575,{1;2;3;4;5;6;7;8;9;10;11;12;13;14;15;16;17},1)*2^(18-{1;2;3;4;5;6;7;8;9;10;11;12;13;14;15;16;17})),11)+1,1)=RIGHT(L575)),"正确","错误")))</f>
        <v/>
      </c>
      <c r="AO575" s="69" t="str">
        <f>IF(AB575="","",IF(AB575=INDEX(cs!$AL$1:$AL$242,MATCH(AC575,cs!$AM$1:$AM$242,0)),"正确","请核对"))</f>
        <v/>
      </c>
    </row>
    <row r="576" ht="15.6" spans="1:41">
      <c r="A576" s="18" t="str">
        <f t="shared" si="86"/>
        <v/>
      </c>
      <c r="B576" s="19"/>
      <c r="C576" s="20"/>
      <c r="D576" s="20"/>
      <c r="E576" s="21"/>
      <c r="F576" s="22"/>
      <c r="G576" s="22"/>
      <c r="H576" s="22"/>
      <c r="I576" s="33"/>
      <c r="J576" s="34"/>
      <c r="K576" s="34"/>
      <c r="L576" s="34"/>
      <c r="M576" s="35" t="str">
        <f t="shared" si="87"/>
        <v/>
      </c>
      <c r="N576" s="35" t="str">
        <f t="shared" si="88"/>
        <v/>
      </c>
      <c r="O576" s="35" t="str">
        <f t="shared" si="89"/>
        <v/>
      </c>
      <c r="P576" s="35" t="str">
        <f t="shared" si="90"/>
        <v/>
      </c>
      <c r="Q576" s="45"/>
      <c r="R576" s="45"/>
      <c r="S576" s="45"/>
      <c r="T576" s="46"/>
      <c r="U576" s="46"/>
      <c r="V576" s="33"/>
      <c r="W576" s="34"/>
      <c r="X576" s="22"/>
      <c r="Y576" s="22"/>
      <c r="Z576" s="54"/>
      <c r="AA576" s="22"/>
      <c r="AB576" s="22"/>
      <c r="AC576" s="55"/>
      <c r="AD576" s="56"/>
      <c r="AE576" s="56"/>
      <c r="AF576" s="56"/>
      <c r="AG576" s="56"/>
      <c r="AH576" s="64" t="str">
        <f t="shared" si="91"/>
        <v/>
      </c>
      <c r="AI576" s="63" t="str">
        <f t="shared" si="92"/>
        <v/>
      </c>
      <c r="AJ576" s="63" t="str">
        <f>IF(G576="","",IF(LEN(G576)&lt;&gt;18,"位数不对",IF(AND(LEN(G576)=18,MID("10X98765432",MOD(SUM(MID(G576,{1;2;3;4;5;6;7;8;9;10;11;12;13;14;15;16;17},1)*2^(18-{1;2;3;4;5;6;7;8;9;10;11;12;13;14;15;16;17})),11)+1,1)=RIGHT(G576)),"正确","错误")))</f>
        <v/>
      </c>
      <c r="AK576" s="65" t="str">
        <f ca="1" t="shared" si="93"/>
        <v/>
      </c>
      <c r="AL576" s="63" t="str">
        <f t="shared" si="94"/>
        <v/>
      </c>
      <c r="AM576" s="63" t="str">
        <f>IF(J576="","",IF(LEN(J576)&lt;&gt;18,"位数不对",IF(AND(LEN(J576)=18,MID("10X98765432",MOD(SUM(MID(J576,{1;2;3;4;5;6;7;8;9;10;11;12;13;14;15;16;17},1)*2^(18-{1;2;3;4;5;6;7;8;9;10;11;12;13;14;15;16;17})),11)+1,1)=RIGHT(J576)),"正确","错误")))</f>
        <v/>
      </c>
      <c r="AN576" s="63" t="str">
        <f>IF(L576="","",IF(LEN(L576)&lt;&gt;18,"位数不对",IF(AND(LEN(L576)=18,MID("10X98765432",MOD(SUM(MID(L576,{1;2;3;4;5;6;7;8;9;10;11;12;13;14;15;16;17},1)*2^(18-{1;2;3;4;5;6;7;8;9;10;11;12;13;14;15;16;17})),11)+1,1)=RIGHT(L576)),"正确","错误")))</f>
        <v/>
      </c>
      <c r="AO576" s="69" t="str">
        <f>IF(AB576="","",IF(AB576=INDEX(cs!$AL$1:$AL$242,MATCH(AC576,cs!$AM$1:$AM$242,0)),"正确","请核对"))</f>
        <v/>
      </c>
    </row>
    <row r="577" ht="15.6" spans="1:41">
      <c r="A577" s="18" t="str">
        <f t="shared" si="86"/>
        <v/>
      </c>
      <c r="B577" s="19"/>
      <c r="C577" s="20"/>
      <c r="D577" s="20"/>
      <c r="E577" s="21"/>
      <c r="F577" s="22"/>
      <c r="G577" s="22"/>
      <c r="H577" s="22"/>
      <c r="I577" s="33"/>
      <c r="J577" s="34"/>
      <c r="K577" s="34"/>
      <c r="L577" s="34"/>
      <c r="M577" s="35" t="str">
        <f t="shared" si="87"/>
        <v/>
      </c>
      <c r="N577" s="35" t="str">
        <f t="shared" si="88"/>
        <v/>
      </c>
      <c r="O577" s="35" t="str">
        <f t="shared" si="89"/>
        <v/>
      </c>
      <c r="P577" s="35" t="str">
        <f t="shared" si="90"/>
        <v/>
      </c>
      <c r="Q577" s="45"/>
      <c r="R577" s="45"/>
      <c r="S577" s="45"/>
      <c r="T577" s="46"/>
      <c r="U577" s="46"/>
      <c r="V577" s="33"/>
      <c r="W577" s="34"/>
      <c r="X577" s="22"/>
      <c r="Y577" s="22"/>
      <c r="Z577" s="54"/>
      <c r="AA577" s="22"/>
      <c r="AB577" s="22"/>
      <c r="AC577" s="55"/>
      <c r="AD577" s="56"/>
      <c r="AE577" s="56"/>
      <c r="AF577" s="56"/>
      <c r="AG577" s="56"/>
      <c r="AH577" s="64" t="str">
        <f t="shared" si="91"/>
        <v/>
      </c>
      <c r="AI577" s="63" t="str">
        <f t="shared" si="92"/>
        <v/>
      </c>
      <c r="AJ577" s="63" t="str">
        <f>IF(G577="","",IF(LEN(G577)&lt;&gt;18,"位数不对",IF(AND(LEN(G577)=18,MID("10X98765432",MOD(SUM(MID(G577,{1;2;3;4;5;6;7;8;9;10;11;12;13;14;15;16;17},1)*2^(18-{1;2;3;4;5;6;7;8;9;10;11;12;13;14;15;16;17})),11)+1,1)=RIGHT(G577)),"正确","错误")))</f>
        <v/>
      </c>
      <c r="AK577" s="65" t="str">
        <f ca="1" t="shared" si="93"/>
        <v/>
      </c>
      <c r="AL577" s="63" t="str">
        <f t="shared" si="94"/>
        <v/>
      </c>
      <c r="AM577" s="63" t="str">
        <f>IF(J577="","",IF(LEN(J577)&lt;&gt;18,"位数不对",IF(AND(LEN(J577)=18,MID("10X98765432",MOD(SUM(MID(J577,{1;2;3;4;5;6;7;8;9;10;11;12;13;14;15;16;17},1)*2^(18-{1;2;3;4;5;6;7;8;9;10;11;12;13;14;15;16;17})),11)+1,1)=RIGHT(J577)),"正确","错误")))</f>
        <v/>
      </c>
      <c r="AN577" s="63" t="str">
        <f>IF(L577="","",IF(LEN(L577)&lt;&gt;18,"位数不对",IF(AND(LEN(L577)=18,MID("10X98765432",MOD(SUM(MID(L577,{1;2;3;4;5;6;7;8;9;10;11;12;13;14;15;16;17},1)*2^(18-{1;2;3;4;5;6;7;8;9;10;11;12;13;14;15;16;17})),11)+1,1)=RIGHT(L577)),"正确","错误")))</f>
        <v/>
      </c>
      <c r="AO577" s="69" t="str">
        <f>IF(AB577="","",IF(AB577=INDEX(cs!$AL$1:$AL$242,MATCH(AC577,cs!$AM$1:$AM$242,0)),"正确","请核对"))</f>
        <v/>
      </c>
    </row>
    <row r="578" ht="15.6" spans="1:41">
      <c r="A578" s="18" t="str">
        <f t="shared" si="86"/>
        <v/>
      </c>
      <c r="B578" s="19"/>
      <c r="C578" s="20"/>
      <c r="D578" s="20"/>
      <c r="E578" s="21"/>
      <c r="F578" s="22"/>
      <c r="G578" s="22"/>
      <c r="H578" s="22"/>
      <c r="I578" s="33"/>
      <c r="J578" s="34"/>
      <c r="K578" s="34"/>
      <c r="L578" s="34"/>
      <c r="M578" s="35" t="str">
        <f t="shared" si="87"/>
        <v/>
      </c>
      <c r="N578" s="35" t="str">
        <f t="shared" si="88"/>
        <v/>
      </c>
      <c r="O578" s="35" t="str">
        <f t="shared" si="89"/>
        <v/>
      </c>
      <c r="P578" s="35" t="str">
        <f t="shared" si="90"/>
        <v/>
      </c>
      <c r="Q578" s="45"/>
      <c r="R578" s="45"/>
      <c r="S578" s="45"/>
      <c r="T578" s="46"/>
      <c r="U578" s="46"/>
      <c r="V578" s="33"/>
      <c r="W578" s="34"/>
      <c r="X578" s="22"/>
      <c r="Y578" s="22"/>
      <c r="Z578" s="54"/>
      <c r="AA578" s="22"/>
      <c r="AB578" s="22"/>
      <c r="AC578" s="55"/>
      <c r="AD578" s="56"/>
      <c r="AE578" s="56"/>
      <c r="AF578" s="56"/>
      <c r="AG578" s="56"/>
      <c r="AH578" s="64" t="str">
        <f t="shared" si="91"/>
        <v/>
      </c>
      <c r="AI578" s="63" t="str">
        <f t="shared" si="92"/>
        <v/>
      </c>
      <c r="AJ578" s="63" t="str">
        <f>IF(G578="","",IF(LEN(G578)&lt;&gt;18,"位数不对",IF(AND(LEN(G578)=18,MID("10X98765432",MOD(SUM(MID(G578,{1;2;3;4;5;6;7;8;9;10;11;12;13;14;15;16;17},1)*2^(18-{1;2;3;4;5;6;7;8;9;10;11;12;13;14;15;16;17})),11)+1,1)=RIGHT(G578)),"正确","错误")))</f>
        <v/>
      </c>
      <c r="AK578" s="65" t="str">
        <f ca="1" t="shared" si="93"/>
        <v/>
      </c>
      <c r="AL578" s="63" t="str">
        <f t="shared" si="94"/>
        <v/>
      </c>
      <c r="AM578" s="63" t="str">
        <f>IF(J578="","",IF(LEN(J578)&lt;&gt;18,"位数不对",IF(AND(LEN(J578)=18,MID("10X98765432",MOD(SUM(MID(J578,{1;2;3;4;5;6;7;8;9;10;11;12;13;14;15;16;17},1)*2^(18-{1;2;3;4;5;6;7;8;9;10;11;12;13;14;15;16;17})),11)+1,1)=RIGHT(J578)),"正确","错误")))</f>
        <v/>
      </c>
      <c r="AN578" s="63" t="str">
        <f>IF(L578="","",IF(LEN(L578)&lt;&gt;18,"位数不对",IF(AND(LEN(L578)=18,MID("10X98765432",MOD(SUM(MID(L578,{1;2;3;4;5;6;7;8;9;10;11;12;13;14;15;16;17},1)*2^(18-{1;2;3;4;5;6;7;8;9;10;11;12;13;14;15;16;17})),11)+1,1)=RIGHT(L578)),"正确","错误")))</f>
        <v/>
      </c>
      <c r="AO578" s="69" t="str">
        <f>IF(AB578="","",IF(AB578=INDEX(cs!$AL$1:$AL$242,MATCH(AC578,cs!$AM$1:$AM$242,0)),"正确","请核对"))</f>
        <v/>
      </c>
    </row>
    <row r="579" ht="15.6" spans="1:41">
      <c r="A579" s="18" t="str">
        <f t="shared" si="86"/>
        <v/>
      </c>
      <c r="B579" s="19"/>
      <c r="C579" s="20"/>
      <c r="D579" s="20"/>
      <c r="E579" s="21"/>
      <c r="F579" s="22"/>
      <c r="G579" s="22"/>
      <c r="H579" s="22"/>
      <c r="I579" s="33"/>
      <c r="J579" s="34"/>
      <c r="K579" s="34"/>
      <c r="L579" s="34"/>
      <c r="M579" s="35" t="str">
        <f t="shared" si="87"/>
        <v/>
      </c>
      <c r="N579" s="35" t="str">
        <f t="shared" si="88"/>
        <v/>
      </c>
      <c r="O579" s="35" t="str">
        <f t="shared" si="89"/>
        <v/>
      </c>
      <c r="P579" s="35" t="str">
        <f t="shared" si="90"/>
        <v/>
      </c>
      <c r="Q579" s="45"/>
      <c r="R579" s="45"/>
      <c r="S579" s="45"/>
      <c r="T579" s="46"/>
      <c r="U579" s="46"/>
      <c r="V579" s="33"/>
      <c r="W579" s="34"/>
      <c r="X579" s="22"/>
      <c r="Y579" s="22"/>
      <c r="Z579" s="54"/>
      <c r="AA579" s="22"/>
      <c r="AB579" s="22"/>
      <c r="AC579" s="55"/>
      <c r="AD579" s="56"/>
      <c r="AE579" s="56"/>
      <c r="AF579" s="56"/>
      <c r="AG579" s="56"/>
      <c r="AH579" s="64" t="str">
        <f t="shared" si="91"/>
        <v/>
      </c>
      <c r="AI579" s="63" t="str">
        <f t="shared" si="92"/>
        <v/>
      </c>
      <c r="AJ579" s="63" t="str">
        <f>IF(G579="","",IF(LEN(G579)&lt;&gt;18,"位数不对",IF(AND(LEN(G579)=18,MID("10X98765432",MOD(SUM(MID(G579,{1;2;3;4;5;6;7;8;9;10;11;12;13;14;15;16;17},1)*2^(18-{1;2;3;4;5;6;7;8;9;10;11;12;13;14;15;16;17})),11)+1,1)=RIGHT(G579)),"正确","错误")))</f>
        <v/>
      </c>
      <c r="AK579" s="65" t="str">
        <f ca="1" t="shared" si="93"/>
        <v/>
      </c>
      <c r="AL579" s="63" t="str">
        <f t="shared" si="94"/>
        <v/>
      </c>
      <c r="AM579" s="63" t="str">
        <f>IF(J579="","",IF(LEN(J579)&lt;&gt;18,"位数不对",IF(AND(LEN(J579)=18,MID("10X98765432",MOD(SUM(MID(J579,{1;2;3;4;5;6;7;8;9;10;11;12;13;14;15;16;17},1)*2^(18-{1;2;3;4;5;6;7;8;9;10;11;12;13;14;15;16;17})),11)+1,1)=RIGHT(J579)),"正确","错误")))</f>
        <v/>
      </c>
      <c r="AN579" s="63" t="str">
        <f>IF(L579="","",IF(LEN(L579)&lt;&gt;18,"位数不对",IF(AND(LEN(L579)=18,MID("10X98765432",MOD(SUM(MID(L579,{1;2;3;4;5;6;7;8;9;10;11;12;13;14;15;16;17},1)*2^(18-{1;2;3;4;5;6;7;8;9;10;11;12;13;14;15;16;17})),11)+1,1)=RIGHT(L579)),"正确","错误")))</f>
        <v/>
      </c>
      <c r="AO579" s="69" t="str">
        <f>IF(AB579="","",IF(AB579=INDEX(cs!$AL$1:$AL$242,MATCH(AC579,cs!$AM$1:$AM$242,0)),"正确","请核对"))</f>
        <v/>
      </c>
    </row>
    <row r="580" ht="15.6" spans="1:41">
      <c r="A580" s="18" t="str">
        <f t="shared" si="86"/>
        <v/>
      </c>
      <c r="B580" s="19"/>
      <c r="C580" s="20"/>
      <c r="D580" s="20"/>
      <c r="E580" s="21"/>
      <c r="F580" s="22"/>
      <c r="G580" s="22"/>
      <c r="H580" s="22"/>
      <c r="I580" s="33"/>
      <c r="J580" s="34"/>
      <c r="K580" s="34"/>
      <c r="L580" s="34"/>
      <c r="M580" s="35" t="str">
        <f t="shared" si="87"/>
        <v/>
      </c>
      <c r="N580" s="35" t="str">
        <f t="shared" si="88"/>
        <v/>
      </c>
      <c r="O580" s="35" t="str">
        <f t="shared" si="89"/>
        <v/>
      </c>
      <c r="P580" s="35" t="str">
        <f t="shared" si="90"/>
        <v/>
      </c>
      <c r="Q580" s="45"/>
      <c r="R580" s="45"/>
      <c r="S580" s="45"/>
      <c r="T580" s="46"/>
      <c r="U580" s="46"/>
      <c r="V580" s="33"/>
      <c r="W580" s="34"/>
      <c r="X580" s="22"/>
      <c r="Y580" s="22"/>
      <c r="Z580" s="54"/>
      <c r="AA580" s="22"/>
      <c r="AB580" s="22"/>
      <c r="AC580" s="55"/>
      <c r="AD580" s="56"/>
      <c r="AE580" s="56"/>
      <c r="AF580" s="56"/>
      <c r="AG580" s="56"/>
      <c r="AH580" s="64" t="str">
        <f t="shared" si="91"/>
        <v/>
      </c>
      <c r="AI580" s="63" t="str">
        <f t="shared" si="92"/>
        <v/>
      </c>
      <c r="AJ580" s="63" t="str">
        <f>IF(G580="","",IF(LEN(G580)&lt;&gt;18,"位数不对",IF(AND(LEN(G580)=18,MID("10X98765432",MOD(SUM(MID(G580,{1;2;3;4;5;6;7;8;9;10;11;12;13;14;15;16;17},1)*2^(18-{1;2;3;4;5;6;7;8;9;10;11;12;13;14;15;16;17})),11)+1,1)=RIGHT(G580)),"正确","错误")))</f>
        <v/>
      </c>
      <c r="AK580" s="65" t="str">
        <f ca="1" t="shared" si="93"/>
        <v/>
      </c>
      <c r="AL580" s="63" t="str">
        <f t="shared" si="94"/>
        <v/>
      </c>
      <c r="AM580" s="63" t="str">
        <f>IF(J580="","",IF(LEN(J580)&lt;&gt;18,"位数不对",IF(AND(LEN(J580)=18,MID("10X98765432",MOD(SUM(MID(J580,{1;2;3;4;5;6;7;8;9;10;11;12;13;14;15;16;17},1)*2^(18-{1;2;3;4;5;6;7;8;9;10;11;12;13;14;15;16;17})),11)+1,1)=RIGHT(J580)),"正确","错误")))</f>
        <v/>
      </c>
      <c r="AN580" s="63" t="str">
        <f>IF(L580="","",IF(LEN(L580)&lt;&gt;18,"位数不对",IF(AND(LEN(L580)=18,MID("10X98765432",MOD(SUM(MID(L580,{1;2;3;4;5;6;7;8;9;10;11;12;13;14;15;16;17},1)*2^(18-{1;2;3;4;5;6;7;8;9;10;11;12;13;14;15;16;17})),11)+1,1)=RIGHT(L580)),"正确","错误")))</f>
        <v/>
      </c>
      <c r="AO580" s="69" t="str">
        <f>IF(AB580="","",IF(AB580=INDEX(cs!$AL$1:$AL$242,MATCH(AC580,cs!$AM$1:$AM$242,0)),"正确","请核对"))</f>
        <v/>
      </c>
    </row>
    <row r="581" ht="15.6" spans="1:41">
      <c r="A581" s="18" t="str">
        <f t="shared" si="86"/>
        <v/>
      </c>
      <c r="B581" s="19"/>
      <c r="C581" s="20"/>
      <c r="D581" s="20"/>
      <c r="E581" s="21"/>
      <c r="F581" s="22"/>
      <c r="G581" s="22"/>
      <c r="H581" s="22"/>
      <c r="I581" s="33"/>
      <c r="J581" s="34"/>
      <c r="K581" s="34"/>
      <c r="L581" s="34"/>
      <c r="M581" s="35" t="str">
        <f t="shared" si="87"/>
        <v/>
      </c>
      <c r="N581" s="35" t="str">
        <f t="shared" si="88"/>
        <v/>
      </c>
      <c r="O581" s="35" t="str">
        <f t="shared" si="89"/>
        <v/>
      </c>
      <c r="P581" s="35" t="str">
        <f t="shared" si="90"/>
        <v/>
      </c>
      <c r="Q581" s="45"/>
      <c r="R581" s="45"/>
      <c r="S581" s="45"/>
      <c r="T581" s="46"/>
      <c r="U581" s="46"/>
      <c r="V581" s="33"/>
      <c r="W581" s="34"/>
      <c r="X581" s="22"/>
      <c r="Y581" s="22"/>
      <c r="Z581" s="54"/>
      <c r="AA581" s="22"/>
      <c r="AB581" s="22"/>
      <c r="AC581" s="55"/>
      <c r="AD581" s="56"/>
      <c r="AE581" s="56"/>
      <c r="AF581" s="56"/>
      <c r="AG581" s="56"/>
      <c r="AH581" s="64" t="str">
        <f t="shared" si="91"/>
        <v/>
      </c>
      <c r="AI581" s="63" t="str">
        <f t="shared" si="92"/>
        <v/>
      </c>
      <c r="AJ581" s="63" t="str">
        <f>IF(G581="","",IF(LEN(G581)&lt;&gt;18,"位数不对",IF(AND(LEN(G581)=18,MID("10X98765432",MOD(SUM(MID(G581,{1;2;3;4;5;6;7;8;9;10;11;12;13;14;15;16;17},1)*2^(18-{1;2;3;4;5;6;7;8;9;10;11;12;13;14;15;16;17})),11)+1,1)=RIGHT(G581)),"正确","错误")))</f>
        <v/>
      </c>
      <c r="AK581" s="65" t="str">
        <f ca="1" t="shared" si="93"/>
        <v/>
      </c>
      <c r="AL581" s="63" t="str">
        <f t="shared" si="94"/>
        <v/>
      </c>
      <c r="AM581" s="63" t="str">
        <f>IF(J581="","",IF(LEN(J581)&lt;&gt;18,"位数不对",IF(AND(LEN(J581)=18,MID("10X98765432",MOD(SUM(MID(J581,{1;2;3;4;5;6;7;8;9;10;11;12;13;14;15;16;17},1)*2^(18-{1;2;3;4;5;6;7;8;9;10;11;12;13;14;15;16;17})),11)+1,1)=RIGHT(J581)),"正确","错误")))</f>
        <v/>
      </c>
      <c r="AN581" s="63" t="str">
        <f>IF(L581="","",IF(LEN(L581)&lt;&gt;18,"位数不对",IF(AND(LEN(L581)=18,MID("10X98765432",MOD(SUM(MID(L581,{1;2;3;4;5;6;7;8;9;10;11;12;13;14;15;16;17},1)*2^(18-{1;2;3;4;5;6;7;8;9;10;11;12;13;14;15;16;17})),11)+1,1)=RIGHT(L581)),"正确","错误")))</f>
        <v/>
      </c>
      <c r="AO581" s="69" t="str">
        <f>IF(AB581="","",IF(AB581=INDEX(cs!$AL$1:$AL$242,MATCH(AC581,cs!$AM$1:$AM$242,0)),"正确","请核对"))</f>
        <v/>
      </c>
    </row>
    <row r="582" ht="15.6" spans="1:41">
      <c r="A582" s="18" t="str">
        <f t="shared" si="86"/>
        <v/>
      </c>
      <c r="B582" s="19"/>
      <c r="C582" s="20"/>
      <c r="D582" s="20"/>
      <c r="E582" s="21"/>
      <c r="F582" s="22"/>
      <c r="G582" s="22"/>
      <c r="H582" s="22"/>
      <c r="I582" s="33"/>
      <c r="J582" s="34"/>
      <c r="K582" s="34"/>
      <c r="L582" s="34"/>
      <c r="M582" s="35" t="str">
        <f t="shared" si="87"/>
        <v/>
      </c>
      <c r="N582" s="35" t="str">
        <f t="shared" si="88"/>
        <v/>
      </c>
      <c r="O582" s="35" t="str">
        <f t="shared" si="89"/>
        <v/>
      </c>
      <c r="P582" s="35" t="str">
        <f t="shared" si="90"/>
        <v/>
      </c>
      <c r="Q582" s="45"/>
      <c r="R582" s="45"/>
      <c r="S582" s="45"/>
      <c r="T582" s="46"/>
      <c r="U582" s="46"/>
      <c r="V582" s="33"/>
      <c r="W582" s="34"/>
      <c r="X582" s="22"/>
      <c r="Y582" s="22"/>
      <c r="Z582" s="54"/>
      <c r="AA582" s="22"/>
      <c r="AB582" s="22"/>
      <c r="AC582" s="55"/>
      <c r="AD582" s="56"/>
      <c r="AE582" s="56"/>
      <c r="AF582" s="56"/>
      <c r="AG582" s="56"/>
      <c r="AH582" s="64" t="str">
        <f t="shared" si="91"/>
        <v/>
      </c>
      <c r="AI582" s="63" t="str">
        <f t="shared" si="92"/>
        <v/>
      </c>
      <c r="AJ582" s="63" t="str">
        <f>IF(G582="","",IF(LEN(G582)&lt;&gt;18,"位数不对",IF(AND(LEN(G582)=18,MID("10X98765432",MOD(SUM(MID(G582,{1;2;3;4;5;6;7;8;9;10;11;12;13;14;15;16;17},1)*2^(18-{1;2;3;4;5;6;7;8;9;10;11;12;13;14;15;16;17})),11)+1,1)=RIGHT(G582)),"正确","错误")))</f>
        <v/>
      </c>
      <c r="AK582" s="65" t="str">
        <f ca="1" t="shared" si="93"/>
        <v/>
      </c>
      <c r="AL582" s="63" t="str">
        <f t="shared" si="94"/>
        <v/>
      </c>
      <c r="AM582" s="63" t="str">
        <f>IF(J582="","",IF(LEN(J582)&lt;&gt;18,"位数不对",IF(AND(LEN(J582)=18,MID("10X98765432",MOD(SUM(MID(J582,{1;2;3;4;5;6;7;8;9;10;11;12;13;14;15;16;17},1)*2^(18-{1;2;3;4;5;6;7;8;9;10;11;12;13;14;15;16;17})),11)+1,1)=RIGHT(J582)),"正确","错误")))</f>
        <v/>
      </c>
      <c r="AN582" s="63" t="str">
        <f>IF(L582="","",IF(LEN(L582)&lt;&gt;18,"位数不对",IF(AND(LEN(L582)=18,MID("10X98765432",MOD(SUM(MID(L582,{1;2;3;4;5;6;7;8;9;10;11;12;13;14;15;16;17},1)*2^(18-{1;2;3;4;5;6;7;8;9;10;11;12;13;14;15;16;17})),11)+1,1)=RIGHT(L582)),"正确","错误")))</f>
        <v/>
      </c>
      <c r="AO582" s="69" t="str">
        <f>IF(AB582="","",IF(AB582=INDEX(cs!$AL$1:$AL$242,MATCH(AC582,cs!$AM$1:$AM$242,0)),"正确","请核对"))</f>
        <v/>
      </c>
    </row>
    <row r="583" ht="15.6" spans="1:41">
      <c r="A583" s="18" t="str">
        <f t="shared" si="86"/>
        <v/>
      </c>
      <c r="B583" s="19"/>
      <c r="C583" s="20"/>
      <c r="D583" s="20"/>
      <c r="E583" s="21"/>
      <c r="F583" s="22"/>
      <c r="G583" s="22"/>
      <c r="H583" s="22"/>
      <c r="I583" s="33"/>
      <c r="J583" s="34"/>
      <c r="K583" s="34"/>
      <c r="L583" s="34"/>
      <c r="M583" s="35" t="str">
        <f t="shared" si="87"/>
        <v/>
      </c>
      <c r="N583" s="35" t="str">
        <f t="shared" si="88"/>
        <v/>
      </c>
      <c r="O583" s="35" t="str">
        <f t="shared" si="89"/>
        <v/>
      </c>
      <c r="P583" s="35" t="str">
        <f t="shared" si="90"/>
        <v/>
      </c>
      <c r="Q583" s="45"/>
      <c r="R583" s="45"/>
      <c r="S583" s="45"/>
      <c r="T583" s="46"/>
      <c r="U583" s="46"/>
      <c r="V583" s="33"/>
      <c r="W583" s="34"/>
      <c r="X583" s="22"/>
      <c r="Y583" s="22"/>
      <c r="Z583" s="54"/>
      <c r="AA583" s="22"/>
      <c r="AB583" s="22"/>
      <c r="AC583" s="55"/>
      <c r="AD583" s="56"/>
      <c r="AE583" s="56"/>
      <c r="AF583" s="56"/>
      <c r="AG583" s="56"/>
      <c r="AH583" s="64" t="str">
        <f t="shared" si="91"/>
        <v/>
      </c>
      <c r="AI583" s="63" t="str">
        <f t="shared" si="92"/>
        <v/>
      </c>
      <c r="AJ583" s="63" t="str">
        <f>IF(G583="","",IF(LEN(G583)&lt;&gt;18,"位数不对",IF(AND(LEN(G583)=18,MID("10X98765432",MOD(SUM(MID(G583,{1;2;3;4;5;6;7;8;9;10;11;12;13;14;15;16;17},1)*2^(18-{1;2;3;4;5;6;7;8;9;10;11;12;13;14;15;16;17})),11)+1,1)=RIGHT(G583)),"正确","错误")))</f>
        <v/>
      </c>
      <c r="AK583" s="65" t="str">
        <f ca="1" t="shared" si="93"/>
        <v/>
      </c>
      <c r="AL583" s="63" t="str">
        <f t="shared" si="94"/>
        <v/>
      </c>
      <c r="AM583" s="63" t="str">
        <f>IF(J583="","",IF(LEN(J583)&lt;&gt;18,"位数不对",IF(AND(LEN(J583)=18,MID("10X98765432",MOD(SUM(MID(J583,{1;2;3;4;5;6;7;8;9;10;11;12;13;14;15;16;17},1)*2^(18-{1;2;3;4;5;6;7;8;9;10;11;12;13;14;15;16;17})),11)+1,1)=RIGHT(J583)),"正确","错误")))</f>
        <v/>
      </c>
      <c r="AN583" s="63" t="str">
        <f>IF(L583="","",IF(LEN(L583)&lt;&gt;18,"位数不对",IF(AND(LEN(L583)=18,MID("10X98765432",MOD(SUM(MID(L583,{1;2;3;4;5;6;7;8;9;10;11;12;13;14;15;16;17},1)*2^(18-{1;2;3;4;5;6;7;8;9;10;11;12;13;14;15;16;17})),11)+1,1)=RIGHT(L583)),"正确","错误")))</f>
        <v/>
      </c>
      <c r="AO583" s="69" t="str">
        <f>IF(AB583="","",IF(AB583=INDEX(cs!$AL$1:$AL$242,MATCH(AC583,cs!$AM$1:$AM$242,0)),"正确","请核对"))</f>
        <v/>
      </c>
    </row>
    <row r="584" ht="15.6" spans="1:41">
      <c r="A584" s="18" t="str">
        <f t="shared" si="86"/>
        <v/>
      </c>
      <c r="B584" s="19"/>
      <c r="C584" s="20"/>
      <c r="D584" s="20"/>
      <c r="E584" s="21"/>
      <c r="F584" s="22"/>
      <c r="G584" s="22"/>
      <c r="H584" s="22"/>
      <c r="I584" s="33"/>
      <c r="J584" s="34"/>
      <c r="K584" s="34"/>
      <c r="L584" s="34"/>
      <c r="M584" s="35" t="str">
        <f t="shared" si="87"/>
        <v/>
      </c>
      <c r="N584" s="35" t="str">
        <f t="shared" si="88"/>
        <v/>
      </c>
      <c r="O584" s="35" t="str">
        <f t="shared" si="89"/>
        <v/>
      </c>
      <c r="P584" s="35" t="str">
        <f t="shared" si="90"/>
        <v/>
      </c>
      <c r="Q584" s="45"/>
      <c r="R584" s="45"/>
      <c r="S584" s="45"/>
      <c r="T584" s="46"/>
      <c r="U584" s="46"/>
      <c r="V584" s="33"/>
      <c r="W584" s="34"/>
      <c r="X584" s="22"/>
      <c r="Y584" s="22"/>
      <c r="Z584" s="54"/>
      <c r="AA584" s="22"/>
      <c r="AB584" s="22"/>
      <c r="AC584" s="55"/>
      <c r="AD584" s="56"/>
      <c r="AE584" s="56"/>
      <c r="AF584" s="56"/>
      <c r="AG584" s="56"/>
      <c r="AH584" s="64" t="str">
        <f t="shared" si="91"/>
        <v/>
      </c>
      <c r="AI584" s="63" t="str">
        <f t="shared" si="92"/>
        <v/>
      </c>
      <c r="AJ584" s="63" t="str">
        <f>IF(G584="","",IF(LEN(G584)&lt;&gt;18,"位数不对",IF(AND(LEN(G584)=18,MID("10X98765432",MOD(SUM(MID(G584,{1;2;3;4;5;6;7;8;9;10;11;12;13;14;15;16;17},1)*2^(18-{1;2;3;4;5;6;7;8;9;10;11;12;13;14;15;16;17})),11)+1,1)=RIGHT(G584)),"正确","错误")))</f>
        <v/>
      </c>
      <c r="AK584" s="65" t="str">
        <f ca="1" t="shared" si="93"/>
        <v/>
      </c>
      <c r="AL584" s="63" t="str">
        <f t="shared" si="94"/>
        <v/>
      </c>
      <c r="AM584" s="63" t="str">
        <f>IF(J584="","",IF(LEN(J584)&lt;&gt;18,"位数不对",IF(AND(LEN(J584)=18,MID("10X98765432",MOD(SUM(MID(J584,{1;2;3;4;5;6;7;8;9;10;11;12;13;14;15;16;17},1)*2^(18-{1;2;3;4;5;6;7;8;9;10;11;12;13;14;15;16;17})),11)+1,1)=RIGHT(J584)),"正确","错误")))</f>
        <v/>
      </c>
      <c r="AN584" s="63" t="str">
        <f>IF(L584="","",IF(LEN(L584)&lt;&gt;18,"位数不对",IF(AND(LEN(L584)=18,MID("10X98765432",MOD(SUM(MID(L584,{1;2;3;4;5;6;7;8;9;10;11;12;13;14;15;16;17},1)*2^(18-{1;2;3;4;5;6;7;8;9;10;11;12;13;14;15;16;17})),11)+1,1)=RIGHT(L584)),"正确","错误")))</f>
        <v/>
      </c>
      <c r="AO584" s="69" t="str">
        <f>IF(AB584="","",IF(AB584=INDEX(cs!$AL$1:$AL$242,MATCH(AC584,cs!$AM$1:$AM$242,0)),"正确","请核对"))</f>
        <v/>
      </c>
    </row>
    <row r="585" ht="15.6" spans="1:41">
      <c r="A585" s="18" t="str">
        <f t="shared" si="86"/>
        <v/>
      </c>
      <c r="B585" s="19"/>
      <c r="C585" s="20"/>
      <c r="D585" s="20"/>
      <c r="E585" s="21"/>
      <c r="F585" s="22"/>
      <c r="G585" s="22"/>
      <c r="H585" s="22"/>
      <c r="I585" s="33"/>
      <c r="J585" s="34"/>
      <c r="K585" s="34"/>
      <c r="L585" s="34"/>
      <c r="M585" s="35" t="str">
        <f t="shared" si="87"/>
        <v/>
      </c>
      <c r="N585" s="35" t="str">
        <f t="shared" si="88"/>
        <v/>
      </c>
      <c r="O585" s="35" t="str">
        <f t="shared" si="89"/>
        <v/>
      </c>
      <c r="P585" s="35" t="str">
        <f t="shared" si="90"/>
        <v/>
      </c>
      <c r="Q585" s="45"/>
      <c r="R585" s="45"/>
      <c r="S585" s="45"/>
      <c r="T585" s="46"/>
      <c r="U585" s="46"/>
      <c r="V585" s="33"/>
      <c r="W585" s="34"/>
      <c r="X585" s="22"/>
      <c r="Y585" s="22"/>
      <c r="Z585" s="54"/>
      <c r="AA585" s="22"/>
      <c r="AB585" s="22"/>
      <c r="AC585" s="55"/>
      <c r="AD585" s="56"/>
      <c r="AE585" s="56"/>
      <c r="AF585" s="56"/>
      <c r="AG585" s="56"/>
      <c r="AH585" s="64" t="str">
        <f t="shared" si="91"/>
        <v/>
      </c>
      <c r="AI585" s="63" t="str">
        <f t="shared" si="92"/>
        <v/>
      </c>
      <c r="AJ585" s="63" t="str">
        <f>IF(G585="","",IF(LEN(G585)&lt;&gt;18,"位数不对",IF(AND(LEN(G585)=18,MID("10X98765432",MOD(SUM(MID(G585,{1;2;3;4;5;6;7;8;9;10;11;12;13;14;15;16;17},1)*2^(18-{1;2;3;4;5;6;7;8;9;10;11;12;13;14;15;16;17})),11)+1,1)=RIGHT(G585)),"正确","错误")))</f>
        <v/>
      </c>
      <c r="AK585" s="65" t="str">
        <f ca="1" t="shared" si="93"/>
        <v/>
      </c>
      <c r="AL585" s="63" t="str">
        <f t="shared" si="94"/>
        <v/>
      </c>
      <c r="AM585" s="63" t="str">
        <f>IF(J585="","",IF(LEN(J585)&lt;&gt;18,"位数不对",IF(AND(LEN(J585)=18,MID("10X98765432",MOD(SUM(MID(J585,{1;2;3;4;5;6;7;8;9;10;11;12;13;14;15;16;17},1)*2^(18-{1;2;3;4;5;6;7;8;9;10;11;12;13;14;15;16;17})),11)+1,1)=RIGHT(J585)),"正确","错误")))</f>
        <v/>
      </c>
      <c r="AN585" s="63" t="str">
        <f>IF(L585="","",IF(LEN(L585)&lt;&gt;18,"位数不对",IF(AND(LEN(L585)=18,MID("10X98765432",MOD(SUM(MID(L585,{1;2;3;4;5;6;7;8;9;10;11;12;13;14;15;16;17},1)*2^(18-{1;2;3;4;5;6;7;8;9;10;11;12;13;14;15;16;17})),11)+1,1)=RIGHT(L585)),"正确","错误")))</f>
        <v/>
      </c>
      <c r="AO585" s="69" t="str">
        <f>IF(AB585="","",IF(AB585=INDEX(cs!$AL$1:$AL$242,MATCH(AC585,cs!$AM$1:$AM$242,0)),"正确","请核对"))</f>
        <v/>
      </c>
    </row>
    <row r="586" ht="15.6" spans="1:41">
      <c r="A586" s="18" t="str">
        <f t="shared" si="86"/>
        <v/>
      </c>
      <c r="B586" s="19"/>
      <c r="C586" s="20"/>
      <c r="D586" s="20"/>
      <c r="E586" s="21"/>
      <c r="F586" s="22"/>
      <c r="G586" s="22"/>
      <c r="H586" s="22"/>
      <c r="I586" s="33"/>
      <c r="J586" s="34"/>
      <c r="K586" s="34"/>
      <c r="L586" s="34"/>
      <c r="M586" s="35" t="str">
        <f t="shared" si="87"/>
        <v/>
      </c>
      <c r="N586" s="35" t="str">
        <f t="shared" si="88"/>
        <v/>
      </c>
      <c r="O586" s="35" t="str">
        <f t="shared" si="89"/>
        <v/>
      </c>
      <c r="P586" s="35" t="str">
        <f t="shared" si="90"/>
        <v/>
      </c>
      <c r="Q586" s="45"/>
      <c r="R586" s="45"/>
      <c r="S586" s="45"/>
      <c r="T586" s="46"/>
      <c r="U586" s="46"/>
      <c r="V586" s="33"/>
      <c r="W586" s="34"/>
      <c r="X586" s="22"/>
      <c r="Y586" s="22"/>
      <c r="Z586" s="54"/>
      <c r="AA586" s="22"/>
      <c r="AB586" s="22"/>
      <c r="AC586" s="55"/>
      <c r="AD586" s="56"/>
      <c r="AE586" s="56"/>
      <c r="AF586" s="56"/>
      <c r="AG586" s="56"/>
      <c r="AH586" s="64" t="str">
        <f t="shared" si="91"/>
        <v/>
      </c>
      <c r="AI586" s="63" t="str">
        <f t="shared" si="92"/>
        <v/>
      </c>
      <c r="AJ586" s="63" t="str">
        <f>IF(G586="","",IF(LEN(G586)&lt;&gt;18,"位数不对",IF(AND(LEN(G586)=18,MID("10X98765432",MOD(SUM(MID(G586,{1;2;3;4;5;6;7;8;9;10;11;12;13;14;15;16;17},1)*2^(18-{1;2;3;4;5;6;7;8;9;10;11;12;13;14;15;16;17})),11)+1,1)=RIGHT(G586)),"正确","错误")))</f>
        <v/>
      </c>
      <c r="AK586" s="65" t="str">
        <f ca="1" t="shared" si="93"/>
        <v/>
      </c>
      <c r="AL586" s="63" t="str">
        <f t="shared" si="94"/>
        <v/>
      </c>
      <c r="AM586" s="63" t="str">
        <f>IF(J586="","",IF(LEN(J586)&lt;&gt;18,"位数不对",IF(AND(LEN(J586)=18,MID("10X98765432",MOD(SUM(MID(J586,{1;2;3;4;5;6;7;8;9;10;11;12;13;14;15;16;17},1)*2^(18-{1;2;3;4;5;6;7;8;9;10;11;12;13;14;15;16;17})),11)+1,1)=RIGHT(J586)),"正确","错误")))</f>
        <v/>
      </c>
      <c r="AN586" s="63" t="str">
        <f>IF(L586="","",IF(LEN(L586)&lt;&gt;18,"位数不对",IF(AND(LEN(L586)=18,MID("10X98765432",MOD(SUM(MID(L586,{1;2;3;4;5;6;7;8;9;10;11;12;13;14;15;16;17},1)*2^(18-{1;2;3;4;5;6;7;8;9;10;11;12;13;14;15;16;17})),11)+1,1)=RIGHT(L586)),"正确","错误")))</f>
        <v/>
      </c>
      <c r="AO586" s="69" t="str">
        <f>IF(AB586="","",IF(AB586=INDEX(cs!$AL$1:$AL$242,MATCH(AC586,cs!$AM$1:$AM$242,0)),"正确","请核对"))</f>
        <v/>
      </c>
    </row>
    <row r="587" ht="15.6" spans="1:41">
      <c r="A587" s="18" t="str">
        <f t="shared" si="86"/>
        <v/>
      </c>
      <c r="B587" s="19"/>
      <c r="C587" s="20"/>
      <c r="D587" s="20"/>
      <c r="E587" s="21"/>
      <c r="F587" s="22"/>
      <c r="G587" s="22"/>
      <c r="H587" s="22"/>
      <c r="I587" s="33"/>
      <c r="J587" s="34"/>
      <c r="K587" s="34"/>
      <c r="L587" s="34"/>
      <c r="M587" s="35" t="str">
        <f t="shared" si="87"/>
        <v/>
      </c>
      <c r="N587" s="35" t="str">
        <f t="shared" si="88"/>
        <v/>
      </c>
      <c r="O587" s="35" t="str">
        <f t="shared" si="89"/>
        <v/>
      </c>
      <c r="P587" s="35" t="str">
        <f t="shared" si="90"/>
        <v/>
      </c>
      <c r="Q587" s="45"/>
      <c r="R587" s="45"/>
      <c r="S587" s="45"/>
      <c r="T587" s="46"/>
      <c r="U587" s="46"/>
      <c r="V587" s="33"/>
      <c r="W587" s="34"/>
      <c r="X587" s="22"/>
      <c r="Y587" s="22"/>
      <c r="Z587" s="54"/>
      <c r="AA587" s="22"/>
      <c r="AB587" s="22"/>
      <c r="AC587" s="55"/>
      <c r="AD587" s="56"/>
      <c r="AE587" s="56"/>
      <c r="AF587" s="56"/>
      <c r="AG587" s="56"/>
      <c r="AH587" s="64" t="str">
        <f t="shared" si="91"/>
        <v/>
      </c>
      <c r="AI587" s="63" t="str">
        <f t="shared" si="92"/>
        <v/>
      </c>
      <c r="AJ587" s="63" t="str">
        <f>IF(G587="","",IF(LEN(G587)&lt;&gt;18,"位数不对",IF(AND(LEN(G587)=18,MID("10X98765432",MOD(SUM(MID(G587,{1;2;3;4;5;6;7;8;9;10;11;12;13;14;15;16;17},1)*2^(18-{1;2;3;4;5;6;7;8;9;10;11;12;13;14;15;16;17})),11)+1,1)=RIGHT(G587)),"正确","错误")))</f>
        <v/>
      </c>
      <c r="AK587" s="65" t="str">
        <f ca="1" t="shared" si="93"/>
        <v/>
      </c>
      <c r="AL587" s="63" t="str">
        <f t="shared" si="94"/>
        <v/>
      </c>
      <c r="AM587" s="63" t="str">
        <f>IF(J587="","",IF(LEN(J587)&lt;&gt;18,"位数不对",IF(AND(LEN(J587)=18,MID("10X98765432",MOD(SUM(MID(J587,{1;2;3;4;5;6;7;8;9;10;11;12;13;14;15;16;17},1)*2^(18-{1;2;3;4;5;6;7;8;9;10;11;12;13;14;15;16;17})),11)+1,1)=RIGHT(J587)),"正确","错误")))</f>
        <v/>
      </c>
      <c r="AN587" s="63" t="str">
        <f>IF(L587="","",IF(LEN(L587)&lt;&gt;18,"位数不对",IF(AND(LEN(L587)=18,MID("10X98765432",MOD(SUM(MID(L587,{1;2;3;4;5;6;7;8;9;10;11;12;13;14;15;16;17},1)*2^(18-{1;2;3;4;5;6;7;8;9;10;11;12;13;14;15;16;17})),11)+1,1)=RIGHT(L587)),"正确","错误")))</f>
        <v/>
      </c>
      <c r="AO587" s="69" t="str">
        <f>IF(AB587="","",IF(AB587=INDEX(cs!$AL$1:$AL$242,MATCH(AC587,cs!$AM$1:$AM$242,0)),"正确","请核对"))</f>
        <v/>
      </c>
    </row>
    <row r="588" ht="15.6" spans="1:41">
      <c r="A588" s="18" t="str">
        <f t="shared" si="86"/>
        <v/>
      </c>
      <c r="B588" s="19"/>
      <c r="C588" s="20"/>
      <c r="D588" s="20"/>
      <c r="E588" s="21"/>
      <c r="F588" s="22"/>
      <c r="G588" s="22"/>
      <c r="H588" s="22"/>
      <c r="I588" s="33"/>
      <c r="J588" s="34"/>
      <c r="K588" s="34"/>
      <c r="L588" s="34"/>
      <c r="M588" s="35" t="str">
        <f t="shared" si="87"/>
        <v/>
      </c>
      <c r="N588" s="35" t="str">
        <f t="shared" si="88"/>
        <v/>
      </c>
      <c r="O588" s="35" t="str">
        <f t="shared" si="89"/>
        <v/>
      </c>
      <c r="P588" s="35" t="str">
        <f t="shared" si="90"/>
        <v/>
      </c>
      <c r="Q588" s="45"/>
      <c r="R588" s="45"/>
      <c r="S588" s="45"/>
      <c r="T588" s="46"/>
      <c r="U588" s="46"/>
      <c r="V588" s="33"/>
      <c r="W588" s="34"/>
      <c r="X588" s="22"/>
      <c r="Y588" s="22"/>
      <c r="Z588" s="54"/>
      <c r="AA588" s="22"/>
      <c r="AB588" s="22"/>
      <c r="AC588" s="55"/>
      <c r="AD588" s="56"/>
      <c r="AE588" s="56"/>
      <c r="AF588" s="56"/>
      <c r="AG588" s="56"/>
      <c r="AH588" s="64" t="str">
        <f t="shared" si="91"/>
        <v/>
      </c>
      <c r="AI588" s="63" t="str">
        <f t="shared" si="92"/>
        <v/>
      </c>
      <c r="AJ588" s="63" t="str">
        <f>IF(G588="","",IF(LEN(G588)&lt;&gt;18,"位数不对",IF(AND(LEN(G588)=18,MID("10X98765432",MOD(SUM(MID(G588,{1;2;3;4;5;6;7;8;9;10;11;12;13;14;15;16;17},1)*2^(18-{1;2;3;4;5;6;7;8;9;10;11;12;13;14;15;16;17})),11)+1,1)=RIGHT(G588)),"正确","错误")))</f>
        <v/>
      </c>
      <c r="AK588" s="65" t="str">
        <f ca="1" t="shared" si="93"/>
        <v/>
      </c>
      <c r="AL588" s="63" t="str">
        <f t="shared" si="94"/>
        <v/>
      </c>
      <c r="AM588" s="63" t="str">
        <f>IF(J588="","",IF(LEN(J588)&lt;&gt;18,"位数不对",IF(AND(LEN(J588)=18,MID("10X98765432",MOD(SUM(MID(J588,{1;2;3;4;5;6;7;8;9;10;11;12;13;14;15;16;17},1)*2^(18-{1;2;3;4;5;6;7;8;9;10;11;12;13;14;15;16;17})),11)+1,1)=RIGHT(J588)),"正确","错误")))</f>
        <v/>
      </c>
      <c r="AN588" s="63" t="str">
        <f>IF(L588="","",IF(LEN(L588)&lt;&gt;18,"位数不对",IF(AND(LEN(L588)=18,MID("10X98765432",MOD(SUM(MID(L588,{1;2;3;4;5;6;7;8;9;10;11;12;13;14;15;16;17},1)*2^(18-{1;2;3;4;5;6;7;8;9;10;11;12;13;14;15;16;17})),11)+1,1)=RIGHT(L588)),"正确","错误")))</f>
        <v/>
      </c>
      <c r="AO588" s="69" t="str">
        <f>IF(AB588="","",IF(AB588=INDEX(cs!$AL$1:$AL$242,MATCH(AC588,cs!$AM$1:$AM$242,0)),"正确","请核对"))</f>
        <v/>
      </c>
    </row>
    <row r="589" ht="15.6" spans="1:41">
      <c r="A589" s="18" t="str">
        <f t="shared" si="86"/>
        <v/>
      </c>
      <c r="B589" s="19"/>
      <c r="C589" s="20"/>
      <c r="D589" s="20"/>
      <c r="E589" s="21"/>
      <c r="F589" s="22"/>
      <c r="G589" s="22"/>
      <c r="H589" s="22"/>
      <c r="I589" s="33"/>
      <c r="J589" s="34"/>
      <c r="K589" s="34"/>
      <c r="L589" s="34"/>
      <c r="M589" s="35" t="str">
        <f t="shared" si="87"/>
        <v/>
      </c>
      <c r="N589" s="35" t="str">
        <f t="shared" si="88"/>
        <v/>
      </c>
      <c r="O589" s="35" t="str">
        <f t="shared" si="89"/>
        <v/>
      </c>
      <c r="P589" s="35" t="str">
        <f t="shared" si="90"/>
        <v/>
      </c>
      <c r="Q589" s="45"/>
      <c r="R589" s="45"/>
      <c r="S589" s="45"/>
      <c r="T589" s="46"/>
      <c r="U589" s="46"/>
      <c r="V589" s="33"/>
      <c r="W589" s="34"/>
      <c r="X589" s="22"/>
      <c r="Y589" s="22"/>
      <c r="Z589" s="54"/>
      <c r="AA589" s="22"/>
      <c r="AB589" s="22"/>
      <c r="AC589" s="55"/>
      <c r="AD589" s="56"/>
      <c r="AE589" s="56"/>
      <c r="AF589" s="56"/>
      <c r="AG589" s="56"/>
      <c r="AH589" s="64" t="str">
        <f t="shared" si="91"/>
        <v/>
      </c>
      <c r="AI589" s="63" t="str">
        <f t="shared" si="92"/>
        <v/>
      </c>
      <c r="AJ589" s="63" t="str">
        <f>IF(G589="","",IF(LEN(G589)&lt;&gt;18,"位数不对",IF(AND(LEN(G589)=18,MID("10X98765432",MOD(SUM(MID(G589,{1;2;3;4;5;6;7;8;9;10;11;12;13;14;15;16;17},1)*2^(18-{1;2;3;4;5;6;7;8;9;10;11;12;13;14;15;16;17})),11)+1,1)=RIGHT(G589)),"正确","错误")))</f>
        <v/>
      </c>
      <c r="AK589" s="65" t="str">
        <f ca="1" t="shared" si="93"/>
        <v/>
      </c>
      <c r="AL589" s="63" t="str">
        <f t="shared" si="94"/>
        <v/>
      </c>
      <c r="AM589" s="63" t="str">
        <f>IF(J589="","",IF(LEN(J589)&lt;&gt;18,"位数不对",IF(AND(LEN(J589)=18,MID("10X98765432",MOD(SUM(MID(J589,{1;2;3;4;5;6;7;8;9;10;11;12;13;14;15;16;17},1)*2^(18-{1;2;3;4;5;6;7;8;9;10;11;12;13;14;15;16;17})),11)+1,1)=RIGHT(J589)),"正确","错误")))</f>
        <v/>
      </c>
      <c r="AN589" s="63" t="str">
        <f>IF(L589="","",IF(LEN(L589)&lt;&gt;18,"位数不对",IF(AND(LEN(L589)=18,MID("10X98765432",MOD(SUM(MID(L589,{1;2;3;4;5;6;7;8;9;10;11;12;13;14;15;16;17},1)*2^(18-{1;2;3;4;5;6;7;8;9;10;11;12;13;14;15;16;17})),11)+1,1)=RIGHT(L589)),"正确","错误")))</f>
        <v/>
      </c>
      <c r="AO589" s="69" t="str">
        <f>IF(AB589="","",IF(AB589=INDEX(cs!$AL$1:$AL$242,MATCH(AC589,cs!$AM$1:$AM$242,0)),"正确","请核对"))</f>
        <v/>
      </c>
    </row>
    <row r="590" ht="15.6" spans="1:41">
      <c r="A590" s="18" t="str">
        <f t="shared" si="86"/>
        <v/>
      </c>
      <c r="B590" s="19"/>
      <c r="C590" s="20"/>
      <c r="D590" s="20"/>
      <c r="E590" s="21"/>
      <c r="F590" s="22"/>
      <c r="G590" s="22"/>
      <c r="H590" s="22"/>
      <c r="I590" s="33"/>
      <c r="J590" s="34"/>
      <c r="K590" s="34"/>
      <c r="L590" s="34"/>
      <c r="M590" s="35" t="str">
        <f t="shared" si="87"/>
        <v/>
      </c>
      <c r="N590" s="35" t="str">
        <f t="shared" si="88"/>
        <v/>
      </c>
      <c r="O590" s="35" t="str">
        <f t="shared" si="89"/>
        <v/>
      </c>
      <c r="P590" s="35" t="str">
        <f t="shared" si="90"/>
        <v/>
      </c>
      <c r="Q590" s="45"/>
      <c r="R590" s="45"/>
      <c r="S590" s="45"/>
      <c r="T590" s="46"/>
      <c r="U590" s="46"/>
      <c r="V590" s="33"/>
      <c r="W590" s="34"/>
      <c r="X590" s="22"/>
      <c r="Y590" s="22"/>
      <c r="Z590" s="54"/>
      <c r="AA590" s="22"/>
      <c r="AB590" s="22"/>
      <c r="AC590" s="55"/>
      <c r="AD590" s="56"/>
      <c r="AE590" s="56"/>
      <c r="AF590" s="56"/>
      <c r="AG590" s="56"/>
      <c r="AH590" s="64" t="str">
        <f t="shared" si="91"/>
        <v/>
      </c>
      <c r="AI590" s="63" t="str">
        <f t="shared" si="92"/>
        <v/>
      </c>
      <c r="AJ590" s="63" t="str">
        <f>IF(G590="","",IF(LEN(G590)&lt;&gt;18,"位数不对",IF(AND(LEN(G590)=18,MID("10X98765432",MOD(SUM(MID(G590,{1;2;3;4;5;6;7;8;9;10;11;12;13;14;15;16;17},1)*2^(18-{1;2;3;4;5;6;7;8;9;10;11;12;13;14;15;16;17})),11)+1,1)=RIGHT(G590)),"正确","错误")))</f>
        <v/>
      </c>
      <c r="AK590" s="65" t="str">
        <f ca="1" t="shared" si="93"/>
        <v/>
      </c>
      <c r="AL590" s="63" t="str">
        <f t="shared" si="94"/>
        <v/>
      </c>
      <c r="AM590" s="63" t="str">
        <f>IF(J590="","",IF(LEN(J590)&lt;&gt;18,"位数不对",IF(AND(LEN(J590)=18,MID("10X98765432",MOD(SUM(MID(J590,{1;2;3;4;5;6;7;8;9;10;11;12;13;14;15;16;17},1)*2^(18-{1;2;3;4;5;6;7;8;9;10;11;12;13;14;15;16;17})),11)+1,1)=RIGHT(J590)),"正确","错误")))</f>
        <v/>
      </c>
      <c r="AN590" s="63" t="str">
        <f>IF(L590="","",IF(LEN(L590)&lt;&gt;18,"位数不对",IF(AND(LEN(L590)=18,MID("10X98765432",MOD(SUM(MID(L590,{1;2;3;4;5;6;7;8;9;10;11;12;13;14;15;16;17},1)*2^(18-{1;2;3;4;5;6;7;8;9;10;11;12;13;14;15;16;17})),11)+1,1)=RIGHT(L590)),"正确","错误")))</f>
        <v/>
      </c>
      <c r="AO590" s="69" t="str">
        <f>IF(AB590="","",IF(AB590=INDEX(cs!$AL$1:$AL$242,MATCH(AC590,cs!$AM$1:$AM$242,0)),"正确","请核对"))</f>
        <v/>
      </c>
    </row>
    <row r="591" ht="15.6" spans="1:41">
      <c r="A591" s="18" t="str">
        <f t="shared" si="86"/>
        <v/>
      </c>
      <c r="B591" s="19"/>
      <c r="C591" s="20"/>
      <c r="D591" s="20"/>
      <c r="E591" s="21"/>
      <c r="F591" s="22"/>
      <c r="G591" s="22"/>
      <c r="H591" s="22"/>
      <c r="I591" s="33"/>
      <c r="J591" s="34"/>
      <c r="K591" s="34"/>
      <c r="L591" s="34"/>
      <c r="M591" s="35" t="str">
        <f t="shared" si="87"/>
        <v/>
      </c>
      <c r="N591" s="35" t="str">
        <f t="shared" si="88"/>
        <v/>
      </c>
      <c r="O591" s="35" t="str">
        <f t="shared" si="89"/>
        <v/>
      </c>
      <c r="P591" s="35" t="str">
        <f t="shared" si="90"/>
        <v/>
      </c>
      <c r="Q591" s="45"/>
      <c r="R591" s="45"/>
      <c r="S591" s="45"/>
      <c r="T591" s="46"/>
      <c r="U591" s="46"/>
      <c r="V591" s="33"/>
      <c r="W591" s="34"/>
      <c r="X591" s="22"/>
      <c r="Y591" s="22"/>
      <c r="Z591" s="54"/>
      <c r="AA591" s="22"/>
      <c r="AB591" s="22"/>
      <c r="AC591" s="55"/>
      <c r="AD591" s="56"/>
      <c r="AE591" s="56"/>
      <c r="AF591" s="56"/>
      <c r="AG591" s="56"/>
      <c r="AH591" s="64" t="str">
        <f t="shared" si="91"/>
        <v/>
      </c>
      <c r="AI591" s="63" t="str">
        <f t="shared" si="92"/>
        <v/>
      </c>
      <c r="AJ591" s="63" t="str">
        <f>IF(G591="","",IF(LEN(G591)&lt;&gt;18,"位数不对",IF(AND(LEN(G591)=18,MID("10X98765432",MOD(SUM(MID(G591,{1;2;3;4;5;6;7;8;9;10;11;12;13;14;15;16;17},1)*2^(18-{1;2;3;4;5;6;7;8;9;10;11;12;13;14;15;16;17})),11)+1,1)=RIGHT(G591)),"正确","错误")))</f>
        <v/>
      </c>
      <c r="AK591" s="65" t="str">
        <f ca="1" t="shared" si="93"/>
        <v/>
      </c>
      <c r="AL591" s="63" t="str">
        <f t="shared" si="94"/>
        <v/>
      </c>
      <c r="AM591" s="63" t="str">
        <f>IF(J591="","",IF(LEN(J591)&lt;&gt;18,"位数不对",IF(AND(LEN(J591)=18,MID("10X98765432",MOD(SUM(MID(J591,{1;2;3;4;5;6;7;8;9;10;11;12;13;14;15;16;17},1)*2^(18-{1;2;3;4;5;6;7;8;9;10;11;12;13;14;15;16;17})),11)+1,1)=RIGHT(J591)),"正确","错误")))</f>
        <v/>
      </c>
      <c r="AN591" s="63" t="str">
        <f>IF(L591="","",IF(LEN(L591)&lt;&gt;18,"位数不对",IF(AND(LEN(L591)=18,MID("10X98765432",MOD(SUM(MID(L591,{1;2;3;4;5;6;7;8;9;10;11;12;13;14;15;16;17},1)*2^(18-{1;2;3;4;5;6;7;8;9;10;11;12;13;14;15;16;17})),11)+1,1)=RIGHT(L591)),"正确","错误")))</f>
        <v/>
      </c>
      <c r="AO591" s="69" t="str">
        <f>IF(AB591="","",IF(AB591=INDEX(cs!$AL$1:$AL$242,MATCH(AC591,cs!$AM$1:$AM$242,0)),"正确","请核对"))</f>
        <v/>
      </c>
    </row>
    <row r="592" ht="15.6" spans="1:41">
      <c r="A592" s="18" t="str">
        <f t="shared" si="86"/>
        <v/>
      </c>
      <c r="B592" s="19"/>
      <c r="C592" s="20"/>
      <c r="D592" s="20"/>
      <c r="E592" s="21"/>
      <c r="F592" s="22"/>
      <c r="G592" s="22"/>
      <c r="H592" s="22"/>
      <c r="I592" s="33"/>
      <c r="J592" s="34"/>
      <c r="K592" s="34"/>
      <c r="L592" s="34"/>
      <c r="M592" s="35" t="str">
        <f t="shared" si="87"/>
        <v/>
      </c>
      <c r="N592" s="35" t="str">
        <f t="shared" si="88"/>
        <v/>
      </c>
      <c r="O592" s="35" t="str">
        <f t="shared" si="89"/>
        <v/>
      </c>
      <c r="P592" s="35" t="str">
        <f t="shared" si="90"/>
        <v/>
      </c>
      <c r="Q592" s="45"/>
      <c r="R592" s="45"/>
      <c r="S592" s="45"/>
      <c r="T592" s="46"/>
      <c r="U592" s="46"/>
      <c r="V592" s="33"/>
      <c r="W592" s="34"/>
      <c r="X592" s="22"/>
      <c r="Y592" s="22"/>
      <c r="Z592" s="54"/>
      <c r="AA592" s="22"/>
      <c r="AB592" s="22"/>
      <c r="AC592" s="55"/>
      <c r="AD592" s="56"/>
      <c r="AE592" s="56"/>
      <c r="AF592" s="56"/>
      <c r="AG592" s="56"/>
      <c r="AH592" s="64" t="str">
        <f t="shared" si="91"/>
        <v/>
      </c>
      <c r="AI592" s="63" t="str">
        <f t="shared" si="92"/>
        <v/>
      </c>
      <c r="AJ592" s="63" t="str">
        <f>IF(G592="","",IF(LEN(G592)&lt;&gt;18,"位数不对",IF(AND(LEN(G592)=18,MID("10X98765432",MOD(SUM(MID(G592,{1;2;3;4;5;6;7;8;9;10;11;12;13;14;15;16;17},1)*2^(18-{1;2;3;4;5;6;7;8;9;10;11;12;13;14;15;16;17})),11)+1,1)=RIGHT(G592)),"正确","错误")))</f>
        <v/>
      </c>
      <c r="AK592" s="65" t="str">
        <f ca="1" t="shared" si="93"/>
        <v/>
      </c>
      <c r="AL592" s="63" t="str">
        <f t="shared" si="94"/>
        <v/>
      </c>
      <c r="AM592" s="63" t="str">
        <f>IF(J592="","",IF(LEN(J592)&lt;&gt;18,"位数不对",IF(AND(LEN(J592)=18,MID("10X98765432",MOD(SUM(MID(J592,{1;2;3;4;5;6;7;8;9;10;11;12;13;14;15;16;17},1)*2^(18-{1;2;3;4;5;6;7;8;9;10;11;12;13;14;15;16;17})),11)+1,1)=RIGHT(J592)),"正确","错误")))</f>
        <v/>
      </c>
      <c r="AN592" s="63" t="str">
        <f>IF(L592="","",IF(LEN(L592)&lt;&gt;18,"位数不对",IF(AND(LEN(L592)=18,MID("10X98765432",MOD(SUM(MID(L592,{1;2;3;4;5;6;7;8;9;10;11;12;13;14;15;16;17},1)*2^(18-{1;2;3;4;5;6;7;8;9;10;11;12;13;14;15;16;17})),11)+1,1)=RIGHT(L592)),"正确","错误")))</f>
        <v/>
      </c>
      <c r="AO592" s="69" t="str">
        <f>IF(AB592="","",IF(AB592=INDEX(cs!$AL$1:$AL$242,MATCH(AC592,cs!$AM$1:$AM$242,0)),"正确","请核对"))</f>
        <v/>
      </c>
    </row>
    <row r="593" ht="15.6" spans="1:41">
      <c r="A593" s="18" t="str">
        <f t="shared" si="86"/>
        <v/>
      </c>
      <c r="B593" s="19"/>
      <c r="C593" s="20"/>
      <c r="D593" s="20"/>
      <c r="E593" s="21"/>
      <c r="F593" s="22"/>
      <c r="G593" s="22"/>
      <c r="H593" s="22"/>
      <c r="I593" s="33"/>
      <c r="J593" s="34"/>
      <c r="K593" s="34"/>
      <c r="L593" s="34"/>
      <c r="M593" s="35" t="str">
        <f t="shared" si="87"/>
        <v/>
      </c>
      <c r="N593" s="35" t="str">
        <f t="shared" si="88"/>
        <v/>
      </c>
      <c r="O593" s="35" t="str">
        <f t="shared" si="89"/>
        <v/>
      </c>
      <c r="P593" s="35" t="str">
        <f t="shared" si="90"/>
        <v/>
      </c>
      <c r="Q593" s="45"/>
      <c r="R593" s="45"/>
      <c r="S593" s="45"/>
      <c r="T593" s="46"/>
      <c r="U593" s="46"/>
      <c r="V593" s="33"/>
      <c r="W593" s="34"/>
      <c r="X593" s="22"/>
      <c r="Y593" s="22"/>
      <c r="Z593" s="54"/>
      <c r="AA593" s="22"/>
      <c r="AB593" s="22"/>
      <c r="AC593" s="55"/>
      <c r="AD593" s="56"/>
      <c r="AE593" s="56"/>
      <c r="AF593" s="56"/>
      <c r="AG593" s="56"/>
      <c r="AH593" s="64" t="str">
        <f t="shared" si="91"/>
        <v/>
      </c>
      <c r="AI593" s="63" t="str">
        <f t="shared" si="92"/>
        <v/>
      </c>
      <c r="AJ593" s="63" t="str">
        <f>IF(G593="","",IF(LEN(G593)&lt;&gt;18,"位数不对",IF(AND(LEN(G593)=18,MID("10X98765432",MOD(SUM(MID(G593,{1;2;3;4;5;6;7;8;9;10;11;12;13;14;15;16;17},1)*2^(18-{1;2;3;4;5;6;7;8;9;10;11;12;13;14;15;16;17})),11)+1,1)=RIGHT(G593)),"正确","错误")))</f>
        <v/>
      </c>
      <c r="AK593" s="65" t="str">
        <f ca="1" t="shared" si="93"/>
        <v/>
      </c>
      <c r="AL593" s="63" t="str">
        <f t="shared" si="94"/>
        <v/>
      </c>
      <c r="AM593" s="63" t="str">
        <f>IF(J593="","",IF(LEN(J593)&lt;&gt;18,"位数不对",IF(AND(LEN(J593)=18,MID("10X98765432",MOD(SUM(MID(J593,{1;2;3;4;5;6;7;8;9;10;11;12;13;14;15;16;17},1)*2^(18-{1;2;3;4;5;6;7;8;9;10;11;12;13;14;15;16;17})),11)+1,1)=RIGHT(J593)),"正确","错误")))</f>
        <v/>
      </c>
      <c r="AN593" s="63" t="str">
        <f>IF(L593="","",IF(LEN(L593)&lt;&gt;18,"位数不对",IF(AND(LEN(L593)=18,MID("10X98765432",MOD(SUM(MID(L593,{1;2;3;4;5;6;7;8;9;10;11;12;13;14;15;16;17},1)*2^(18-{1;2;3;4;5;6;7;8;9;10;11;12;13;14;15;16;17})),11)+1,1)=RIGHT(L593)),"正确","错误")))</f>
        <v/>
      </c>
      <c r="AO593" s="69" t="str">
        <f>IF(AB593="","",IF(AB593=INDEX(cs!$AL$1:$AL$242,MATCH(AC593,cs!$AM$1:$AM$242,0)),"正确","请核对"))</f>
        <v/>
      </c>
    </row>
    <row r="594" ht="15.6" spans="1:41">
      <c r="A594" s="18" t="str">
        <f t="shared" si="86"/>
        <v/>
      </c>
      <c r="B594" s="19"/>
      <c r="C594" s="20"/>
      <c r="D594" s="20"/>
      <c r="E594" s="21"/>
      <c r="F594" s="22"/>
      <c r="G594" s="22"/>
      <c r="H594" s="22"/>
      <c r="I594" s="33"/>
      <c r="J594" s="34"/>
      <c r="K594" s="34"/>
      <c r="L594" s="34"/>
      <c r="M594" s="35" t="str">
        <f t="shared" si="87"/>
        <v/>
      </c>
      <c r="N594" s="35" t="str">
        <f t="shared" si="88"/>
        <v/>
      </c>
      <c r="O594" s="35" t="str">
        <f t="shared" si="89"/>
        <v/>
      </c>
      <c r="P594" s="35" t="str">
        <f t="shared" si="90"/>
        <v/>
      </c>
      <c r="Q594" s="45"/>
      <c r="R594" s="45"/>
      <c r="S594" s="45"/>
      <c r="T594" s="46"/>
      <c r="U594" s="46"/>
      <c r="V594" s="33"/>
      <c r="W594" s="34"/>
      <c r="X594" s="22"/>
      <c r="Y594" s="22"/>
      <c r="Z594" s="54"/>
      <c r="AA594" s="22"/>
      <c r="AB594" s="22"/>
      <c r="AC594" s="55"/>
      <c r="AD594" s="56"/>
      <c r="AE594" s="56"/>
      <c r="AF594" s="56"/>
      <c r="AG594" s="56"/>
      <c r="AH594" s="64" t="str">
        <f t="shared" si="91"/>
        <v/>
      </c>
      <c r="AI594" s="63" t="str">
        <f t="shared" si="92"/>
        <v/>
      </c>
      <c r="AJ594" s="63" t="str">
        <f>IF(G594="","",IF(LEN(G594)&lt;&gt;18,"位数不对",IF(AND(LEN(G594)=18,MID("10X98765432",MOD(SUM(MID(G594,{1;2;3;4;5;6;7;8;9;10;11;12;13;14;15;16;17},1)*2^(18-{1;2;3;4;5;6;7;8;9;10;11;12;13;14;15;16;17})),11)+1,1)=RIGHT(G594)),"正确","错误")))</f>
        <v/>
      </c>
      <c r="AK594" s="65" t="str">
        <f ca="1" t="shared" si="93"/>
        <v/>
      </c>
      <c r="AL594" s="63" t="str">
        <f t="shared" si="94"/>
        <v/>
      </c>
      <c r="AM594" s="63" t="str">
        <f>IF(J594="","",IF(LEN(J594)&lt;&gt;18,"位数不对",IF(AND(LEN(J594)=18,MID("10X98765432",MOD(SUM(MID(J594,{1;2;3;4;5;6;7;8;9;10;11;12;13;14;15;16;17},1)*2^(18-{1;2;3;4;5;6;7;8;9;10;11;12;13;14;15;16;17})),11)+1,1)=RIGHT(J594)),"正确","错误")))</f>
        <v/>
      </c>
      <c r="AN594" s="63" t="str">
        <f>IF(L594="","",IF(LEN(L594)&lt;&gt;18,"位数不对",IF(AND(LEN(L594)=18,MID("10X98765432",MOD(SUM(MID(L594,{1;2;3;4;5;6;7;8;9;10;11;12;13;14;15;16;17},1)*2^(18-{1;2;3;4;5;6;7;8;9;10;11;12;13;14;15;16;17})),11)+1,1)=RIGHT(L594)),"正确","错误")))</f>
        <v/>
      </c>
      <c r="AO594" s="69" t="str">
        <f>IF(AB594="","",IF(AB594=INDEX(cs!$AL$1:$AL$242,MATCH(AC594,cs!$AM$1:$AM$242,0)),"正确","请核对"))</f>
        <v/>
      </c>
    </row>
    <row r="595" ht="15.6" spans="1:41">
      <c r="A595" s="18" t="str">
        <f t="shared" si="86"/>
        <v/>
      </c>
      <c r="B595" s="19"/>
      <c r="C595" s="20"/>
      <c r="D595" s="20"/>
      <c r="E595" s="21"/>
      <c r="F595" s="22"/>
      <c r="G595" s="22"/>
      <c r="H595" s="22"/>
      <c r="I595" s="33"/>
      <c r="J595" s="34"/>
      <c r="K595" s="34"/>
      <c r="L595" s="34"/>
      <c r="M595" s="35" t="str">
        <f t="shared" si="87"/>
        <v/>
      </c>
      <c r="N595" s="35" t="str">
        <f t="shared" si="88"/>
        <v/>
      </c>
      <c r="O595" s="35" t="str">
        <f t="shared" si="89"/>
        <v/>
      </c>
      <c r="P595" s="35" t="str">
        <f t="shared" si="90"/>
        <v/>
      </c>
      <c r="Q595" s="45"/>
      <c r="R595" s="45"/>
      <c r="S595" s="45"/>
      <c r="T595" s="46"/>
      <c r="U595" s="46"/>
      <c r="V595" s="33"/>
      <c r="W595" s="34"/>
      <c r="X595" s="22"/>
      <c r="Y595" s="22"/>
      <c r="Z595" s="54"/>
      <c r="AA595" s="22"/>
      <c r="AB595" s="22"/>
      <c r="AC595" s="55"/>
      <c r="AD595" s="56"/>
      <c r="AE595" s="56"/>
      <c r="AF595" s="56"/>
      <c r="AG595" s="56"/>
      <c r="AH595" s="64" t="str">
        <f t="shared" si="91"/>
        <v/>
      </c>
      <c r="AI595" s="63" t="str">
        <f t="shared" si="92"/>
        <v/>
      </c>
      <c r="AJ595" s="63" t="str">
        <f>IF(G595="","",IF(LEN(G595)&lt;&gt;18,"位数不对",IF(AND(LEN(G595)=18,MID("10X98765432",MOD(SUM(MID(G595,{1;2;3;4;5;6;7;8;9;10;11;12;13;14;15;16;17},1)*2^(18-{1;2;3;4;5;6;7;8;9;10;11;12;13;14;15;16;17})),11)+1,1)=RIGHT(G595)),"正确","错误")))</f>
        <v/>
      </c>
      <c r="AK595" s="65" t="str">
        <f ca="1" t="shared" si="93"/>
        <v/>
      </c>
      <c r="AL595" s="63" t="str">
        <f t="shared" si="94"/>
        <v/>
      </c>
      <c r="AM595" s="63" t="str">
        <f>IF(J595="","",IF(LEN(J595)&lt;&gt;18,"位数不对",IF(AND(LEN(J595)=18,MID("10X98765432",MOD(SUM(MID(J595,{1;2;3;4;5;6;7;8;9;10;11;12;13;14;15;16;17},1)*2^(18-{1;2;3;4;5;6;7;8;9;10;11;12;13;14;15;16;17})),11)+1,1)=RIGHT(J595)),"正确","错误")))</f>
        <v/>
      </c>
      <c r="AN595" s="63" t="str">
        <f>IF(L595="","",IF(LEN(L595)&lt;&gt;18,"位数不对",IF(AND(LEN(L595)=18,MID("10X98765432",MOD(SUM(MID(L595,{1;2;3;4;5;6;7;8;9;10;11;12;13;14;15;16;17},1)*2^(18-{1;2;3;4;5;6;7;8;9;10;11;12;13;14;15;16;17})),11)+1,1)=RIGHT(L595)),"正确","错误")))</f>
        <v/>
      </c>
      <c r="AO595" s="69" t="str">
        <f>IF(AB595="","",IF(AB595=INDEX(cs!$AL$1:$AL$242,MATCH(AC595,cs!$AM$1:$AM$242,0)),"正确","请核对"))</f>
        <v/>
      </c>
    </row>
    <row r="596" ht="15.6" spans="1:41">
      <c r="A596" s="18" t="str">
        <f t="shared" si="86"/>
        <v/>
      </c>
      <c r="B596" s="19"/>
      <c r="C596" s="20"/>
      <c r="D596" s="20"/>
      <c r="E596" s="21"/>
      <c r="F596" s="22"/>
      <c r="G596" s="22"/>
      <c r="H596" s="22"/>
      <c r="I596" s="33"/>
      <c r="J596" s="34"/>
      <c r="K596" s="34"/>
      <c r="L596" s="34"/>
      <c r="M596" s="35" t="str">
        <f t="shared" si="87"/>
        <v/>
      </c>
      <c r="N596" s="35" t="str">
        <f t="shared" si="88"/>
        <v/>
      </c>
      <c r="O596" s="35" t="str">
        <f t="shared" si="89"/>
        <v/>
      </c>
      <c r="P596" s="35" t="str">
        <f t="shared" si="90"/>
        <v/>
      </c>
      <c r="Q596" s="45"/>
      <c r="R596" s="45"/>
      <c r="S596" s="45"/>
      <c r="T596" s="46"/>
      <c r="U596" s="46"/>
      <c r="V596" s="33"/>
      <c r="W596" s="34"/>
      <c r="X596" s="22"/>
      <c r="Y596" s="22"/>
      <c r="Z596" s="54"/>
      <c r="AA596" s="22"/>
      <c r="AB596" s="22"/>
      <c r="AC596" s="55"/>
      <c r="AD596" s="56"/>
      <c r="AE596" s="56"/>
      <c r="AF596" s="56"/>
      <c r="AG596" s="56"/>
      <c r="AH596" s="64" t="str">
        <f t="shared" si="91"/>
        <v/>
      </c>
      <c r="AI596" s="63" t="str">
        <f t="shared" si="92"/>
        <v/>
      </c>
      <c r="AJ596" s="63" t="str">
        <f>IF(G596="","",IF(LEN(G596)&lt;&gt;18,"位数不对",IF(AND(LEN(G596)=18,MID("10X98765432",MOD(SUM(MID(G596,{1;2;3;4;5;6;7;8;9;10;11;12;13;14;15;16;17},1)*2^(18-{1;2;3;4;5;6;7;8;9;10;11;12;13;14;15;16;17})),11)+1,1)=RIGHT(G596)),"正确","错误")))</f>
        <v/>
      </c>
      <c r="AK596" s="65" t="str">
        <f ca="1" t="shared" si="93"/>
        <v/>
      </c>
      <c r="AL596" s="63" t="str">
        <f t="shared" si="94"/>
        <v/>
      </c>
      <c r="AM596" s="63" t="str">
        <f>IF(J596="","",IF(LEN(J596)&lt;&gt;18,"位数不对",IF(AND(LEN(J596)=18,MID("10X98765432",MOD(SUM(MID(J596,{1;2;3;4;5;6;7;8;9;10;11;12;13;14;15;16;17},1)*2^(18-{1;2;3;4;5;6;7;8;9;10;11;12;13;14;15;16;17})),11)+1,1)=RIGHT(J596)),"正确","错误")))</f>
        <v/>
      </c>
      <c r="AN596" s="63" t="str">
        <f>IF(L596="","",IF(LEN(L596)&lt;&gt;18,"位数不对",IF(AND(LEN(L596)=18,MID("10X98765432",MOD(SUM(MID(L596,{1;2;3;4;5;6;7;8;9;10;11;12;13;14;15;16;17},1)*2^(18-{1;2;3;4;5;6;7;8;9;10;11;12;13;14;15;16;17})),11)+1,1)=RIGHT(L596)),"正确","错误")))</f>
        <v/>
      </c>
      <c r="AO596" s="69" t="str">
        <f>IF(AB596="","",IF(AB596=INDEX(cs!$AL$1:$AL$242,MATCH(AC596,cs!$AM$1:$AM$242,0)),"正确","请核对"))</f>
        <v/>
      </c>
    </row>
    <row r="597" ht="15.6" spans="1:41">
      <c r="A597" s="18" t="str">
        <f t="shared" si="86"/>
        <v/>
      </c>
      <c r="B597" s="19"/>
      <c r="C597" s="20"/>
      <c r="D597" s="20"/>
      <c r="E597" s="21"/>
      <c r="F597" s="22"/>
      <c r="G597" s="22"/>
      <c r="H597" s="22"/>
      <c r="I597" s="33"/>
      <c r="J597" s="34"/>
      <c r="K597" s="34"/>
      <c r="L597" s="34"/>
      <c r="M597" s="35" t="str">
        <f t="shared" si="87"/>
        <v/>
      </c>
      <c r="N597" s="35" t="str">
        <f t="shared" si="88"/>
        <v/>
      </c>
      <c r="O597" s="35" t="str">
        <f t="shared" si="89"/>
        <v/>
      </c>
      <c r="P597" s="35" t="str">
        <f t="shared" si="90"/>
        <v/>
      </c>
      <c r="Q597" s="45"/>
      <c r="R597" s="45"/>
      <c r="S597" s="45"/>
      <c r="T597" s="46"/>
      <c r="U597" s="46"/>
      <c r="V597" s="33"/>
      <c r="W597" s="34"/>
      <c r="X597" s="22"/>
      <c r="Y597" s="22"/>
      <c r="Z597" s="54"/>
      <c r="AA597" s="22"/>
      <c r="AB597" s="22"/>
      <c r="AC597" s="55"/>
      <c r="AD597" s="56"/>
      <c r="AE597" s="56"/>
      <c r="AF597" s="56"/>
      <c r="AG597" s="56"/>
      <c r="AH597" s="64" t="str">
        <f t="shared" si="91"/>
        <v/>
      </c>
      <c r="AI597" s="63" t="str">
        <f t="shared" si="92"/>
        <v/>
      </c>
      <c r="AJ597" s="63" t="str">
        <f>IF(G597="","",IF(LEN(G597)&lt;&gt;18,"位数不对",IF(AND(LEN(G597)=18,MID("10X98765432",MOD(SUM(MID(G597,{1;2;3;4;5;6;7;8;9;10;11;12;13;14;15;16;17},1)*2^(18-{1;2;3;4;5;6;7;8;9;10;11;12;13;14;15;16;17})),11)+1,1)=RIGHT(G597)),"正确","错误")))</f>
        <v/>
      </c>
      <c r="AK597" s="65" t="str">
        <f ca="1" t="shared" si="93"/>
        <v/>
      </c>
      <c r="AL597" s="63" t="str">
        <f t="shared" si="94"/>
        <v/>
      </c>
      <c r="AM597" s="63" t="str">
        <f>IF(J597="","",IF(LEN(J597)&lt;&gt;18,"位数不对",IF(AND(LEN(J597)=18,MID("10X98765432",MOD(SUM(MID(J597,{1;2;3;4;5;6;7;8;9;10;11;12;13;14;15;16;17},1)*2^(18-{1;2;3;4;5;6;7;8;9;10;11;12;13;14;15;16;17})),11)+1,1)=RIGHT(J597)),"正确","错误")))</f>
        <v/>
      </c>
      <c r="AN597" s="63" t="str">
        <f>IF(L597="","",IF(LEN(L597)&lt;&gt;18,"位数不对",IF(AND(LEN(L597)=18,MID("10X98765432",MOD(SUM(MID(L597,{1;2;3;4;5;6;7;8;9;10;11;12;13;14;15;16;17},1)*2^(18-{1;2;3;4;5;6;7;8;9;10;11;12;13;14;15;16;17})),11)+1,1)=RIGHT(L597)),"正确","错误")))</f>
        <v/>
      </c>
      <c r="AO597" s="69" t="str">
        <f>IF(AB597="","",IF(AB597=INDEX(cs!$AL$1:$AL$242,MATCH(AC597,cs!$AM$1:$AM$242,0)),"正确","请核对"))</f>
        <v/>
      </c>
    </row>
    <row r="598" ht="15.6" spans="1:41">
      <c r="A598" s="18" t="str">
        <f t="shared" si="86"/>
        <v/>
      </c>
      <c r="B598" s="19"/>
      <c r="C598" s="20"/>
      <c r="D598" s="20"/>
      <c r="E598" s="21"/>
      <c r="F598" s="22"/>
      <c r="G598" s="22"/>
      <c r="H598" s="22"/>
      <c r="I598" s="33"/>
      <c r="J598" s="34"/>
      <c r="K598" s="34"/>
      <c r="L598" s="34"/>
      <c r="M598" s="35" t="str">
        <f t="shared" si="87"/>
        <v/>
      </c>
      <c r="N598" s="35" t="str">
        <f t="shared" si="88"/>
        <v/>
      </c>
      <c r="O598" s="35" t="str">
        <f t="shared" si="89"/>
        <v/>
      </c>
      <c r="P598" s="35" t="str">
        <f t="shared" si="90"/>
        <v/>
      </c>
      <c r="Q598" s="45"/>
      <c r="R598" s="45"/>
      <c r="S598" s="45"/>
      <c r="T598" s="46"/>
      <c r="U598" s="46"/>
      <c r="V598" s="33"/>
      <c r="W598" s="34"/>
      <c r="X598" s="22"/>
      <c r="Y598" s="22"/>
      <c r="Z598" s="54"/>
      <c r="AA598" s="22"/>
      <c r="AB598" s="22"/>
      <c r="AC598" s="55"/>
      <c r="AD598" s="56"/>
      <c r="AE598" s="56"/>
      <c r="AF598" s="56"/>
      <c r="AG598" s="56"/>
      <c r="AH598" s="64" t="str">
        <f t="shared" si="91"/>
        <v/>
      </c>
      <c r="AI598" s="63" t="str">
        <f t="shared" si="92"/>
        <v/>
      </c>
      <c r="AJ598" s="63" t="str">
        <f>IF(G598="","",IF(LEN(G598)&lt;&gt;18,"位数不对",IF(AND(LEN(G598)=18,MID("10X98765432",MOD(SUM(MID(G598,{1;2;3;4;5;6;7;8;9;10;11;12;13;14;15;16;17},1)*2^(18-{1;2;3;4;5;6;7;8;9;10;11;12;13;14;15;16;17})),11)+1,1)=RIGHT(G598)),"正确","错误")))</f>
        <v/>
      </c>
      <c r="AK598" s="65" t="str">
        <f ca="1" t="shared" si="93"/>
        <v/>
      </c>
      <c r="AL598" s="63" t="str">
        <f t="shared" si="94"/>
        <v/>
      </c>
      <c r="AM598" s="63" t="str">
        <f>IF(J598="","",IF(LEN(J598)&lt;&gt;18,"位数不对",IF(AND(LEN(J598)=18,MID("10X98765432",MOD(SUM(MID(J598,{1;2;3;4;5;6;7;8;9;10;11;12;13;14;15;16;17},1)*2^(18-{1;2;3;4;5;6;7;8;9;10;11;12;13;14;15;16;17})),11)+1,1)=RIGHT(J598)),"正确","错误")))</f>
        <v/>
      </c>
      <c r="AN598" s="63" t="str">
        <f>IF(L598="","",IF(LEN(L598)&lt;&gt;18,"位数不对",IF(AND(LEN(L598)=18,MID("10X98765432",MOD(SUM(MID(L598,{1;2;3;4;5;6;7;8;9;10;11;12;13;14;15;16;17},1)*2^(18-{1;2;3;4;5;6;7;8;9;10;11;12;13;14;15;16;17})),11)+1,1)=RIGHT(L598)),"正确","错误")))</f>
        <v/>
      </c>
      <c r="AO598" s="69" t="str">
        <f>IF(AB598="","",IF(AB598=INDEX(cs!$AL$1:$AL$242,MATCH(AC598,cs!$AM$1:$AM$242,0)),"正确","请核对"))</f>
        <v/>
      </c>
    </row>
    <row r="599" ht="15.6" spans="1:41">
      <c r="A599" s="18" t="str">
        <f t="shared" si="86"/>
        <v/>
      </c>
      <c r="B599" s="19"/>
      <c r="C599" s="20"/>
      <c r="D599" s="20"/>
      <c r="E599" s="21"/>
      <c r="F599" s="22"/>
      <c r="G599" s="22"/>
      <c r="H599" s="22"/>
      <c r="I599" s="33"/>
      <c r="J599" s="34"/>
      <c r="K599" s="34"/>
      <c r="L599" s="34"/>
      <c r="M599" s="35" t="str">
        <f t="shared" si="87"/>
        <v/>
      </c>
      <c r="N599" s="35" t="str">
        <f t="shared" si="88"/>
        <v/>
      </c>
      <c r="O599" s="35" t="str">
        <f t="shared" si="89"/>
        <v/>
      </c>
      <c r="P599" s="35" t="str">
        <f t="shared" si="90"/>
        <v/>
      </c>
      <c r="Q599" s="45"/>
      <c r="R599" s="45"/>
      <c r="S599" s="45"/>
      <c r="T599" s="46"/>
      <c r="U599" s="46"/>
      <c r="V599" s="33"/>
      <c r="W599" s="34"/>
      <c r="X599" s="22"/>
      <c r="Y599" s="22"/>
      <c r="Z599" s="54"/>
      <c r="AA599" s="22"/>
      <c r="AB599" s="22"/>
      <c r="AC599" s="55"/>
      <c r="AD599" s="56"/>
      <c r="AE599" s="56"/>
      <c r="AF599" s="56"/>
      <c r="AG599" s="56"/>
      <c r="AH599" s="64" t="str">
        <f t="shared" si="91"/>
        <v/>
      </c>
      <c r="AI599" s="63" t="str">
        <f t="shared" si="92"/>
        <v/>
      </c>
      <c r="AJ599" s="63" t="str">
        <f>IF(G599="","",IF(LEN(G599)&lt;&gt;18,"位数不对",IF(AND(LEN(G599)=18,MID("10X98765432",MOD(SUM(MID(G599,{1;2;3;4;5;6;7;8;9;10;11;12;13;14;15;16;17},1)*2^(18-{1;2;3;4;5;6;7;8;9;10;11;12;13;14;15;16;17})),11)+1,1)=RIGHT(G599)),"正确","错误")))</f>
        <v/>
      </c>
      <c r="AK599" s="65" t="str">
        <f ca="1" t="shared" si="93"/>
        <v/>
      </c>
      <c r="AL599" s="63" t="str">
        <f t="shared" si="94"/>
        <v/>
      </c>
      <c r="AM599" s="63" t="str">
        <f>IF(J599="","",IF(LEN(J599)&lt;&gt;18,"位数不对",IF(AND(LEN(J599)=18,MID("10X98765432",MOD(SUM(MID(J599,{1;2;3;4;5;6;7;8;9;10;11;12;13;14;15;16;17},1)*2^(18-{1;2;3;4;5;6;7;8;9;10;11;12;13;14;15;16;17})),11)+1,1)=RIGHT(J599)),"正确","错误")))</f>
        <v/>
      </c>
      <c r="AN599" s="63" t="str">
        <f>IF(L599="","",IF(LEN(L599)&lt;&gt;18,"位数不对",IF(AND(LEN(L599)=18,MID("10X98765432",MOD(SUM(MID(L599,{1;2;3;4;5;6;7;8;9;10;11;12;13;14;15;16;17},1)*2^(18-{1;2;3;4;5;6;7;8;9;10;11;12;13;14;15;16;17})),11)+1,1)=RIGHT(L599)),"正确","错误")))</f>
        <v/>
      </c>
      <c r="AO599" s="69" t="str">
        <f>IF(AB599="","",IF(AB599=INDEX(cs!$AL$1:$AL$242,MATCH(AC599,cs!$AM$1:$AM$242,0)),"正确","请核对"))</f>
        <v/>
      </c>
    </row>
    <row r="600" ht="15.6" spans="1:41">
      <c r="A600" s="18" t="str">
        <f t="shared" si="86"/>
        <v/>
      </c>
      <c r="B600" s="19"/>
      <c r="C600" s="20"/>
      <c r="D600" s="20"/>
      <c r="E600" s="21"/>
      <c r="F600" s="22"/>
      <c r="G600" s="22"/>
      <c r="H600" s="22"/>
      <c r="I600" s="33"/>
      <c r="J600" s="34"/>
      <c r="K600" s="34"/>
      <c r="L600" s="34"/>
      <c r="M600" s="35" t="str">
        <f t="shared" si="87"/>
        <v/>
      </c>
      <c r="N600" s="35" t="str">
        <f t="shared" si="88"/>
        <v/>
      </c>
      <c r="O600" s="35" t="str">
        <f t="shared" si="89"/>
        <v/>
      </c>
      <c r="P600" s="35" t="str">
        <f t="shared" si="90"/>
        <v/>
      </c>
      <c r="Q600" s="45"/>
      <c r="R600" s="45"/>
      <c r="S600" s="45"/>
      <c r="T600" s="46"/>
      <c r="U600" s="46"/>
      <c r="V600" s="33"/>
      <c r="W600" s="34"/>
      <c r="X600" s="22"/>
      <c r="Y600" s="22"/>
      <c r="Z600" s="54"/>
      <c r="AA600" s="22"/>
      <c r="AB600" s="22"/>
      <c r="AC600" s="55"/>
      <c r="AD600" s="56"/>
      <c r="AE600" s="56"/>
      <c r="AF600" s="56"/>
      <c r="AG600" s="56"/>
      <c r="AH600" s="64" t="str">
        <f t="shared" si="91"/>
        <v/>
      </c>
      <c r="AI600" s="63" t="str">
        <f t="shared" si="92"/>
        <v/>
      </c>
      <c r="AJ600" s="63" t="str">
        <f>IF(G600="","",IF(LEN(G600)&lt;&gt;18,"位数不对",IF(AND(LEN(G600)=18,MID("10X98765432",MOD(SUM(MID(G600,{1;2;3;4;5;6;7;8;9;10;11;12;13;14;15;16;17},1)*2^(18-{1;2;3;4;5;6;7;8;9;10;11;12;13;14;15;16;17})),11)+1,1)=RIGHT(G600)),"正确","错误")))</f>
        <v/>
      </c>
      <c r="AK600" s="65" t="str">
        <f ca="1" t="shared" si="93"/>
        <v/>
      </c>
      <c r="AL600" s="63" t="str">
        <f t="shared" si="94"/>
        <v/>
      </c>
      <c r="AM600" s="63" t="str">
        <f>IF(J600="","",IF(LEN(J600)&lt;&gt;18,"位数不对",IF(AND(LEN(J600)=18,MID("10X98765432",MOD(SUM(MID(J600,{1;2;3;4;5;6;7;8;9;10;11;12;13;14;15;16;17},1)*2^(18-{1;2;3;4;5;6;7;8;9;10;11;12;13;14;15;16;17})),11)+1,1)=RIGHT(J600)),"正确","错误")))</f>
        <v/>
      </c>
      <c r="AN600" s="63" t="str">
        <f>IF(L600="","",IF(LEN(L600)&lt;&gt;18,"位数不对",IF(AND(LEN(L600)=18,MID("10X98765432",MOD(SUM(MID(L600,{1;2;3;4;5;6;7;8;9;10;11;12;13;14;15;16;17},1)*2^(18-{1;2;3;4;5;6;7;8;9;10;11;12;13;14;15;16;17})),11)+1,1)=RIGHT(L600)),"正确","错误")))</f>
        <v/>
      </c>
      <c r="AO600" s="69" t="str">
        <f>IF(AB600="","",IF(AB600=INDEX(cs!$AL$1:$AL$242,MATCH(AC600,cs!$AM$1:$AM$242,0)),"正确","请核对"))</f>
        <v/>
      </c>
    </row>
    <row r="601" ht="15.6" spans="1:41">
      <c r="A601" s="18" t="str">
        <f t="shared" si="86"/>
        <v/>
      </c>
      <c r="B601" s="19"/>
      <c r="C601" s="20"/>
      <c r="D601" s="20"/>
      <c r="E601" s="21"/>
      <c r="F601" s="22"/>
      <c r="G601" s="22"/>
      <c r="H601" s="22"/>
      <c r="I601" s="33"/>
      <c r="J601" s="34"/>
      <c r="K601" s="34"/>
      <c r="L601" s="34"/>
      <c r="M601" s="35" t="str">
        <f t="shared" si="87"/>
        <v/>
      </c>
      <c r="N601" s="35" t="str">
        <f t="shared" si="88"/>
        <v/>
      </c>
      <c r="O601" s="35" t="str">
        <f t="shared" si="89"/>
        <v/>
      </c>
      <c r="P601" s="35" t="str">
        <f t="shared" si="90"/>
        <v/>
      </c>
      <c r="Q601" s="45"/>
      <c r="R601" s="45"/>
      <c r="S601" s="45"/>
      <c r="T601" s="46"/>
      <c r="U601" s="46"/>
      <c r="V601" s="33"/>
      <c r="W601" s="34"/>
      <c r="X601" s="22"/>
      <c r="Y601" s="22"/>
      <c r="Z601" s="54"/>
      <c r="AA601" s="22"/>
      <c r="AB601" s="22"/>
      <c r="AC601" s="55"/>
      <c r="AD601" s="56"/>
      <c r="AE601" s="56"/>
      <c r="AF601" s="56"/>
      <c r="AG601" s="56"/>
      <c r="AH601" s="64" t="str">
        <f t="shared" si="91"/>
        <v/>
      </c>
      <c r="AI601" s="63" t="str">
        <f t="shared" si="92"/>
        <v/>
      </c>
      <c r="AJ601" s="63" t="str">
        <f>IF(G601="","",IF(LEN(G601)&lt;&gt;18,"位数不对",IF(AND(LEN(G601)=18,MID("10X98765432",MOD(SUM(MID(G601,{1;2;3;4;5;6;7;8;9;10;11;12;13;14;15;16;17},1)*2^(18-{1;2;3;4;5;6;7;8;9;10;11;12;13;14;15;16;17})),11)+1,1)=RIGHT(G601)),"正确","错误")))</f>
        <v/>
      </c>
      <c r="AK601" s="65" t="str">
        <f ca="1" t="shared" si="93"/>
        <v/>
      </c>
      <c r="AL601" s="63" t="str">
        <f t="shared" si="94"/>
        <v/>
      </c>
      <c r="AM601" s="63" t="str">
        <f>IF(J601="","",IF(LEN(J601)&lt;&gt;18,"位数不对",IF(AND(LEN(J601)=18,MID("10X98765432",MOD(SUM(MID(J601,{1;2;3;4;5;6;7;8;9;10;11;12;13;14;15;16;17},1)*2^(18-{1;2;3;4;5;6;7;8;9;10;11;12;13;14;15;16;17})),11)+1,1)=RIGHT(J601)),"正确","错误")))</f>
        <v/>
      </c>
      <c r="AN601" s="63" t="str">
        <f>IF(L601="","",IF(LEN(L601)&lt;&gt;18,"位数不对",IF(AND(LEN(L601)=18,MID("10X98765432",MOD(SUM(MID(L601,{1;2;3;4;5;6;7;8;9;10;11;12;13;14;15;16;17},1)*2^(18-{1;2;3;4;5;6;7;8;9;10;11;12;13;14;15;16;17})),11)+1,1)=RIGHT(L601)),"正确","错误")))</f>
        <v/>
      </c>
      <c r="AO601" s="69" t="str">
        <f>IF(AB601="","",IF(AB601=INDEX(cs!$AL$1:$AL$242,MATCH(AC601,cs!$AM$1:$AM$242,0)),"正确","请核对"))</f>
        <v/>
      </c>
    </row>
    <row r="602" ht="15.6" spans="1:41">
      <c r="A602" s="18" t="str">
        <f t="shared" si="86"/>
        <v/>
      </c>
      <c r="B602" s="19"/>
      <c r="C602" s="20"/>
      <c r="D602" s="20"/>
      <c r="E602" s="21"/>
      <c r="F602" s="22"/>
      <c r="G602" s="22"/>
      <c r="H602" s="22"/>
      <c r="I602" s="33"/>
      <c r="J602" s="34"/>
      <c r="K602" s="34"/>
      <c r="L602" s="34"/>
      <c r="M602" s="35" t="str">
        <f t="shared" si="87"/>
        <v/>
      </c>
      <c r="N602" s="35" t="str">
        <f t="shared" si="88"/>
        <v/>
      </c>
      <c r="O602" s="35" t="str">
        <f t="shared" si="89"/>
        <v/>
      </c>
      <c r="P602" s="35" t="str">
        <f t="shared" si="90"/>
        <v/>
      </c>
      <c r="Q602" s="45"/>
      <c r="R602" s="45"/>
      <c r="S602" s="45"/>
      <c r="T602" s="46"/>
      <c r="U602" s="46"/>
      <c r="V602" s="33"/>
      <c r="W602" s="34"/>
      <c r="X602" s="22"/>
      <c r="Y602" s="22"/>
      <c r="Z602" s="54"/>
      <c r="AA602" s="22"/>
      <c r="AB602" s="22"/>
      <c r="AC602" s="55"/>
      <c r="AD602" s="56"/>
      <c r="AE602" s="56"/>
      <c r="AF602" s="56"/>
      <c r="AG602" s="56"/>
      <c r="AH602" s="64" t="str">
        <f t="shared" si="91"/>
        <v/>
      </c>
      <c r="AI602" s="63" t="str">
        <f t="shared" si="92"/>
        <v/>
      </c>
      <c r="AJ602" s="63" t="str">
        <f>IF(G602="","",IF(LEN(G602)&lt;&gt;18,"位数不对",IF(AND(LEN(G602)=18,MID("10X98765432",MOD(SUM(MID(G602,{1;2;3;4;5;6;7;8;9;10;11;12;13;14;15;16;17},1)*2^(18-{1;2;3;4;5;6;7;8;9;10;11;12;13;14;15;16;17})),11)+1,1)=RIGHT(G602)),"正确","错误")))</f>
        <v/>
      </c>
      <c r="AK602" s="65" t="str">
        <f ca="1" t="shared" si="93"/>
        <v/>
      </c>
      <c r="AL602" s="63" t="str">
        <f t="shared" si="94"/>
        <v/>
      </c>
      <c r="AM602" s="63" t="str">
        <f>IF(J602="","",IF(LEN(J602)&lt;&gt;18,"位数不对",IF(AND(LEN(J602)=18,MID("10X98765432",MOD(SUM(MID(J602,{1;2;3;4;5;6;7;8;9;10;11;12;13;14;15;16;17},1)*2^(18-{1;2;3;4;5;6;7;8;9;10;11;12;13;14;15;16;17})),11)+1,1)=RIGHT(J602)),"正确","错误")))</f>
        <v/>
      </c>
      <c r="AN602" s="63" t="str">
        <f>IF(L602="","",IF(LEN(L602)&lt;&gt;18,"位数不对",IF(AND(LEN(L602)=18,MID("10X98765432",MOD(SUM(MID(L602,{1;2;3;4;5;6;7;8;9;10;11;12;13;14;15;16;17},1)*2^(18-{1;2;3;4;5;6;7;8;9;10;11;12;13;14;15;16;17})),11)+1,1)=RIGHT(L602)),"正确","错误")))</f>
        <v/>
      </c>
      <c r="AO602" s="69" t="str">
        <f>IF(AB602="","",IF(AB602=INDEX(cs!$AL$1:$AL$242,MATCH(AC602,cs!$AM$1:$AM$242,0)),"正确","请核对"))</f>
        <v/>
      </c>
    </row>
    <row r="603" ht="15.6" spans="1:41">
      <c r="A603" s="18" t="str">
        <f t="shared" si="86"/>
        <v/>
      </c>
      <c r="B603" s="19"/>
      <c r="C603" s="20"/>
      <c r="D603" s="20"/>
      <c r="E603" s="21"/>
      <c r="F603" s="22"/>
      <c r="G603" s="22"/>
      <c r="H603" s="22"/>
      <c r="I603" s="33"/>
      <c r="J603" s="34"/>
      <c r="K603" s="34"/>
      <c r="L603" s="34"/>
      <c r="M603" s="35" t="str">
        <f t="shared" si="87"/>
        <v/>
      </c>
      <c r="N603" s="35" t="str">
        <f t="shared" si="88"/>
        <v/>
      </c>
      <c r="O603" s="35" t="str">
        <f t="shared" si="89"/>
        <v/>
      </c>
      <c r="P603" s="35" t="str">
        <f t="shared" si="90"/>
        <v/>
      </c>
      <c r="Q603" s="45"/>
      <c r="R603" s="45"/>
      <c r="S603" s="45"/>
      <c r="T603" s="46"/>
      <c r="U603" s="46"/>
      <c r="V603" s="33"/>
      <c r="W603" s="34"/>
      <c r="X603" s="22"/>
      <c r="Y603" s="22"/>
      <c r="Z603" s="54"/>
      <c r="AA603" s="22"/>
      <c r="AB603" s="22"/>
      <c r="AC603" s="55"/>
      <c r="AD603" s="56"/>
      <c r="AE603" s="56"/>
      <c r="AF603" s="56"/>
      <c r="AG603" s="56"/>
      <c r="AH603" s="64" t="str">
        <f t="shared" si="91"/>
        <v/>
      </c>
      <c r="AI603" s="63" t="str">
        <f t="shared" si="92"/>
        <v/>
      </c>
      <c r="AJ603" s="63" t="str">
        <f>IF(G603="","",IF(LEN(G603)&lt;&gt;18,"位数不对",IF(AND(LEN(G603)=18,MID("10X98765432",MOD(SUM(MID(G603,{1;2;3;4;5;6;7;8;9;10;11;12;13;14;15;16;17},1)*2^(18-{1;2;3;4;5;6;7;8;9;10;11;12;13;14;15;16;17})),11)+1,1)=RIGHT(G603)),"正确","错误")))</f>
        <v/>
      </c>
      <c r="AK603" s="65" t="str">
        <f ca="1" t="shared" si="93"/>
        <v/>
      </c>
      <c r="AL603" s="63" t="str">
        <f t="shared" si="94"/>
        <v/>
      </c>
      <c r="AM603" s="63" t="str">
        <f>IF(J603="","",IF(LEN(J603)&lt;&gt;18,"位数不对",IF(AND(LEN(J603)=18,MID("10X98765432",MOD(SUM(MID(J603,{1;2;3;4;5;6;7;8;9;10;11;12;13;14;15;16;17},1)*2^(18-{1;2;3;4;5;6;7;8;9;10;11;12;13;14;15;16;17})),11)+1,1)=RIGHT(J603)),"正确","错误")))</f>
        <v/>
      </c>
      <c r="AN603" s="63" t="str">
        <f>IF(L603="","",IF(LEN(L603)&lt;&gt;18,"位数不对",IF(AND(LEN(L603)=18,MID("10X98765432",MOD(SUM(MID(L603,{1;2;3;4;5;6;7;8;9;10;11;12;13;14;15;16;17},1)*2^(18-{1;2;3;4;5;6;7;8;9;10;11;12;13;14;15;16;17})),11)+1,1)=RIGHT(L603)),"正确","错误")))</f>
        <v/>
      </c>
      <c r="AO603" s="69" t="str">
        <f>IF(AB603="","",IF(AB603=INDEX(cs!$AL$1:$AL$242,MATCH(AC603,cs!$AM$1:$AM$242,0)),"正确","请核对"))</f>
        <v/>
      </c>
    </row>
    <row r="604" ht="15.6" spans="1:41">
      <c r="A604" s="18" t="str">
        <f t="shared" si="86"/>
        <v/>
      </c>
      <c r="B604" s="19"/>
      <c r="C604" s="20"/>
      <c r="D604" s="20"/>
      <c r="E604" s="21"/>
      <c r="F604" s="22"/>
      <c r="G604" s="22"/>
      <c r="H604" s="22"/>
      <c r="I604" s="33"/>
      <c r="J604" s="34"/>
      <c r="K604" s="34"/>
      <c r="L604" s="34"/>
      <c r="M604" s="35" t="str">
        <f t="shared" si="87"/>
        <v/>
      </c>
      <c r="N604" s="35" t="str">
        <f t="shared" si="88"/>
        <v/>
      </c>
      <c r="O604" s="35" t="str">
        <f t="shared" si="89"/>
        <v/>
      </c>
      <c r="P604" s="35" t="str">
        <f t="shared" si="90"/>
        <v/>
      </c>
      <c r="Q604" s="45"/>
      <c r="R604" s="45"/>
      <c r="S604" s="45"/>
      <c r="T604" s="46"/>
      <c r="U604" s="46"/>
      <c r="V604" s="33"/>
      <c r="W604" s="34"/>
      <c r="X604" s="22"/>
      <c r="Y604" s="22"/>
      <c r="Z604" s="54"/>
      <c r="AA604" s="22"/>
      <c r="AB604" s="22"/>
      <c r="AC604" s="55"/>
      <c r="AD604" s="56"/>
      <c r="AE604" s="56"/>
      <c r="AF604" s="56"/>
      <c r="AG604" s="56"/>
      <c r="AH604" s="64" t="str">
        <f t="shared" si="91"/>
        <v/>
      </c>
      <c r="AI604" s="63" t="str">
        <f t="shared" si="92"/>
        <v/>
      </c>
      <c r="AJ604" s="63" t="str">
        <f>IF(G604="","",IF(LEN(G604)&lt;&gt;18,"位数不对",IF(AND(LEN(G604)=18,MID("10X98765432",MOD(SUM(MID(G604,{1;2;3;4;5;6;7;8;9;10;11;12;13;14;15;16;17},1)*2^(18-{1;2;3;4;5;6;7;8;9;10;11;12;13;14;15;16;17})),11)+1,1)=RIGHT(G604)),"正确","错误")))</f>
        <v/>
      </c>
      <c r="AK604" s="65" t="str">
        <f ca="1" t="shared" si="93"/>
        <v/>
      </c>
      <c r="AL604" s="63" t="str">
        <f t="shared" si="94"/>
        <v/>
      </c>
      <c r="AM604" s="63" t="str">
        <f>IF(J604="","",IF(LEN(J604)&lt;&gt;18,"位数不对",IF(AND(LEN(J604)=18,MID("10X98765432",MOD(SUM(MID(J604,{1;2;3;4;5;6;7;8;9;10;11;12;13;14;15;16;17},1)*2^(18-{1;2;3;4;5;6;7;8;9;10;11;12;13;14;15;16;17})),11)+1,1)=RIGHT(J604)),"正确","错误")))</f>
        <v/>
      </c>
      <c r="AN604" s="63" t="str">
        <f>IF(L604="","",IF(LEN(L604)&lt;&gt;18,"位数不对",IF(AND(LEN(L604)=18,MID("10X98765432",MOD(SUM(MID(L604,{1;2;3;4;5;6;7;8;9;10;11;12;13;14;15;16;17},1)*2^(18-{1;2;3;4;5;6;7;8;9;10;11;12;13;14;15;16;17})),11)+1,1)=RIGHT(L604)),"正确","错误")))</f>
        <v/>
      </c>
      <c r="AO604" s="69" t="str">
        <f>IF(AB604="","",IF(AB604=INDEX(cs!$AL$1:$AL$242,MATCH(AC604,cs!$AM$1:$AM$242,0)),"正确","请核对"))</f>
        <v/>
      </c>
    </row>
    <row r="605" ht="15.6" spans="1:41">
      <c r="A605" s="18" t="str">
        <f t="shared" si="86"/>
        <v/>
      </c>
      <c r="B605" s="19"/>
      <c r="C605" s="20"/>
      <c r="D605" s="20"/>
      <c r="E605" s="21"/>
      <c r="F605" s="22"/>
      <c r="G605" s="22"/>
      <c r="H605" s="22"/>
      <c r="I605" s="33"/>
      <c r="J605" s="34"/>
      <c r="K605" s="34"/>
      <c r="L605" s="34"/>
      <c r="M605" s="35" t="str">
        <f t="shared" si="87"/>
        <v/>
      </c>
      <c r="N605" s="35" t="str">
        <f t="shared" si="88"/>
        <v/>
      </c>
      <c r="O605" s="35" t="str">
        <f t="shared" si="89"/>
        <v/>
      </c>
      <c r="P605" s="35" t="str">
        <f t="shared" si="90"/>
        <v/>
      </c>
      <c r="Q605" s="45"/>
      <c r="R605" s="45"/>
      <c r="S605" s="45"/>
      <c r="T605" s="46"/>
      <c r="U605" s="46"/>
      <c r="V605" s="33"/>
      <c r="W605" s="34"/>
      <c r="X605" s="22"/>
      <c r="Y605" s="22"/>
      <c r="Z605" s="54"/>
      <c r="AA605" s="22"/>
      <c r="AB605" s="22"/>
      <c r="AC605" s="55"/>
      <c r="AD605" s="56"/>
      <c r="AE605" s="56"/>
      <c r="AF605" s="56"/>
      <c r="AG605" s="56"/>
      <c r="AH605" s="64" t="str">
        <f t="shared" si="91"/>
        <v/>
      </c>
      <c r="AI605" s="63" t="str">
        <f t="shared" si="92"/>
        <v/>
      </c>
      <c r="AJ605" s="63" t="str">
        <f>IF(G605="","",IF(LEN(G605)&lt;&gt;18,"位数不对",IF(AND(LEN(G605)=18,MID("10X98765432",MOD(SUM(MID(G605,{1;2;3;4;5;6;7;8;9;10;11;12;13;14;15;16;17},1)*2^(18-{1;2;3;4;5;6;7;8;9;10;11;12;13;14;15;16;17})),11)+1,1)=RIGHT(G605)),"正确","错误")))</f>
        <v/>
      </c>
      <c r="AK605" s="65" t="str">
        <f ca="1" t="shared" si="93"/>
        <v/>
      </c>
      <c r="AL605" s="63" t="str">
        <f t="shared" si="94"/>
        <v/>
      </c>
      <c r="AM605" s="63" t="str">
        <f>IF(J605="","",IF(LEN(J605)&lt;&gt;18,"位数不对",IF(AND(LEN(J605)=18,MID("10X98765432",MOD(SUM(MID(J605,{1;2;3;4;5;6;7;8;9;10;11;12;13;14;15;16;17},1)*2^(18-{1;2;3;4;5;6;7;8;9;10;11;12;13;14;15;16;17})),11)+1,1)=RIGHT(J605)),"正确","错误")))</f>
        <v/>
      </c>
      <c r="AN605" s="63" t="str">
        <f>IF(L605="","",IF(LEN(L605)&lt;&gt;18,"位数不对",IF(AND(LEN(L605)=18,MID("10X98765432",MOD(SUM(MID(L605,{1;2;3;4;5;6;7;8;9;10;11;12;13;14;15;16;17},1)*2^(18-{1;2;3;4;5;6;7;8;9;10;11;12;13;14;15;16;17})),11)+1,1)=RIGHT(L605)),"正确","错误")))</f>
        <v/>
      </c>
      <c r="AO605" s="69" t="str">
        <f>IF(AB605="","",IF(AB605=INDEX(cs!$AL$1:$AL$242,MATCH(AC605,cs!$AM$1:$AM$242,0)),"正确","请核对"))</f>
        <v/>
      </c>
    </row>
    <row r="606" ht="15.6" spans="1:41">
      <c r="A606" s="18" t="str">
        <f t="shared" si="86"/>
        <v/>
      </c>
      <c r="B606" s="19"/>
      <c r="C606" s="20"/>
      <c r="D606" s="20"/>
      <c r="E606" s="21"/>
      <c r="F606" s="22"/>
      <c r="G606" s="22"/>
      <c r="H606" s="22"/>
      <c r="I606" s="33"/>
      <c r="J606" s="34"/>
      <c r="K606" s="34"/>
      <c r="L606" s="34"/>
      <c r="M606" s="35" t="str">
        <f t="shared" si="87"/>
        <v/>
      </c>
      <c r="N606" s="35" t="str">
        <f t="shared" si="88"/>
        <v/>
      </c>
      <c r="O606" s="35" t="str">
        <f t="shared" si="89"/>
        <v/>
      </c>
      <c r="P606" s="35" t="str">
        <f t="shared" si="90"/>
        <v/>
      </c>
      <c r="Q606" s="45"/>
      <c r="R606" s="45"/>
      <c r="S606" s="45"/>
      <c r="T606" s="46"/>
      <c r="U606" s="46"/>
      <c r="V606" s="33"/>
      <c r="W606" s="34"/>
      <c r="X606" s="22"/>
      <c r="Y606" s="22"/>
      <c r="Z606" s="54"/>
      <c r="AA606" s="22"/>
      <c r="AB606" s="22"/>
      <c r="AC606" s="55"/>
      <c r="AD606" s="56"/>
      <c r="AE606" s="56"/>
      <c r="AF606" s="56"/>
      <c r="AG606" s="56"/>
      <c r="AH606" s="64" t="str">
        <f t="shared" si="91"/>
        <v/>
      </c>
      <c r="AI606" s="63" t="str">
        <f t="shared" si="92"/>
        <v/>
      </c>
      <c r="AJ606" s="63" t="str">
        <f>IF(G606="","",IF(LEN(G606)&lt;&gt;18,"位数不对",IF(AND(LEN(G606)=18,MID("10X98765432",MOD(SUM(MID(G606,{1;2;3;4;5;6;7;8;9;10;11;12;13;14;15;16;17},1)*2^(18-{1;2;3;4;5;6;7;8;9;10;11;12;13;14;15;16;17})),11)+1,1)=RIGHT(G606)),"正确","错误")))</f>
        <v/>
      </c>
      <c r="AK606" s="65" t="str">
        <f ca="1" t="shared" si="93"/>
        <v/>
      </c>
      <c r="AL606" s="63" t="str">
        <f t="shared" si="94"/>
        <v/>
      </c>
      <c r="AM606" s="63" t="str">
        <f>IF(J606="","",IF(LEN(J606)&lt;&gt;18,"位数不对",IF(AND(LEN(J606)=18,MID("10X98765432",MOD(SUM(MID(J606,{1;2;3;4;5;6;7;8;9;10;11;12;13;14;15;16;17},1)*2^(18-{1;2;3;4;5;6;7;8;9;10;11;12;13;14;15;16;17})),11)+1,1)=RIGHT(J606)),"正确","错误")))</f>
        <v/>
      </c>
      <c r="AN606" s="63" t="str">
        <f>IF(L606="","",IF(LEN(L606)&lt;&gt;18,"位数不对",IF(AND(LEN(L606)=18,MID("10X98765432",MOD(SUM(MID(L606,{1;2;3;4;5;6;7;8;9;10;11;12;13;14;15;16;17},1)*2^(18-{1;2;3;4;5;6;7;8;9;10;11;12;13;14;15;16;17})),11)+1,1)=RIGHT(L606)),"正确","错误")))</f>
        <v/>
      </c>
      <c r="AO606" s="69" t="str">
        <f>IF(AB606="","",IF(AB606=INDEX(cs!$AL$1:$AL$242,MATCH(AC606,cs!$AM$1:$AM$242,0)),"正确","请核对"))</f>
        <v/>
      </c>
    </row>
    <row r="607" ht="15.6" spans="1:41">
      <c r="A607" s="18" t="str">
        <f t="shared" si="86"/>
        <v/>
      </c>
      <c r="B607" s="19"/>
      <c r="C607" s="20"/>
      <c r="D607" s="20"/>
      <c r="E607" s="21"/>
      <c r="F607" s="22"/>
      <c r="G607" s="22"/>
      <c r="H607" s="22"/>
      <c r="I607" s="33"/>
      <c r="J607" s="34"/>
      <c r="K607" s="34"/>
      <c r="L607" s="34"/>
      <c r="M607" s="35" t="str">
        <f t="shared" si="87"/>
        <v/>
      </c>
      <c r="N607" s="35" t="str">
        <f t="shared" si="88"/>
        <v/>
      </c>
      <c r="O607" s="35" t="str">
        <f t="shared" si="89"/>
        <v/>
      </c>
      <c r="P607" s="35" t="str">
        <f t="shared" si="90"/>
        <v/>
      </c>
      <c r="Q607" s="45"/>
      <c r="R607" s="45"/>
      <c r="S607" s="45"/>
      <c r="T607" s="46"/>
      <c r="U607" s="46"/>
      <c r="V607" s="33"/>
      <c r="W607" s="34"/>
      <c r="X607" s="22"/>
      <c r="Y607" s="22"/>
      <c r="Z607" s="54"/>
      <c r="AA607" s="22"/>
      <c r="AB607" s="22"/>
      <c r="AC607" s="55"/>
      <c r="AD607" s="56"/>
      <c r="AE607" s="56"/>
      <c r="AF607" s="56"/>
      <c r="AG607" s="56"/>
      <c r="AH607" s="64" t="str">
        <f t="shared" si="91"/>
        <v/>
      </c>
      <c r="AI607" s="63" t="str">
        <f t="shared" si="92"/>
        <v/>
      </c>
      <c r="AJ607" s="63" t="str">
        <f>IF(G607="","",IF(LEN(G607)&lt;&gt;18,"位数不对",IF(AND(LEN(G607)=18,MID("10X98765432",MOD(SUM(MID(G607,{1;2;3;4;5;6;7;8;9;10;11;12;13;14;15;16;17},1)*2^(18-{1;2;3;4;5;6;7;8;9;10;11;12;13;14;15;16;17})),11)+1,1)=RIGHT(G607)),"正确","错误")))</f>
        <v/>
      </c>
      <c r="AK607" s="65" t="str">
        <f ca="1" t="shared" si="93"/>
        <v/>
      </c>
      <c r="AL607" s="63" t="str">
        <f t="shared" si="94"/>
        <v/>
      </c>
      <c r="AM607" s="63" t="str">
        <f>IF(J607="","",IF(LEN(J607)&lt;&gt;18,"位数不对",IF(AND(LEN(J607)=18,MID("10X98765432",MOD(SUM(MID(J607,{1;2;3;4;5;6;7;8;9;10;11;12;13;14;15;16;17},1)*2^(18-{1;2;3;4;5;6;7;8;9;10;11;12;13;14;15;16;17})),11)+1,1)=RIGHT(J607)),"正确","错误")))</f>
        <v/>
      </c>
      <c r="AN607" s="63" t="str">
        <f>IF(L607="","",IF(LEN(L607)&lt;&gt;18,"位数不对",IF(AND(LEN(L607)=18,MID("10X98765432",MOD(SUM(MID(L607,{1;2;3;4;5;6;7;8;9;10;11;12;13;14;15;16;17},1)*2^(18-{1;2;3;4;5;6;7;8;9;10;11;12;13;14;15;16;17})),11)+1,1)=RIGHT(L607)),"正确","错误")))</f>
        <v/>
      </c>
      <c r="AO607" s="69" t="str">
        <f>IF(AB607="","",IF(AB607=INDEX(cs!$AL$1:$AL$242,MATCH(AC607,cs!$AM$1:$AM$242,0)),"正确","请核对"))</f>
        <v/>
      </c>
    </row>
    <row r="608" ht="15.6" spans="1:41">
      <c r="A608" s="18" t="str">
        <f t="shared" si="86"/>
        <v/>
      </c>
      <c r="B608" s="19"/>
      <c r="C608" s="20"/>
      <c r="D608" s="20"/>
      <c r="E608" s="21"/>
      <c r="F608" s="22"/>
      <c r="G608" s="22"/>
      <c r="H608" s="22"/>
      <c r="I608" s="33"/>
      <c r="J608" s="34"/>
      <c r="K608" s="34"/>
      <c r="L608" s="34"/>
      <c r="M608" s="35" t="str">
        <f t="shared" si="87"/>
        <v/>
      </c>
      <c r="N608" s="35" t="str">
        <f t="shared" si="88"/>
        <v/>
      </c>
      <c r="O608" s="35" t="str">
        <f t="shared" si="89"/>
        <v/>
      </c>
      <c r="P608" s="35" t="str">
        <f t="shared" si="90"/>
        <v/>
      </c>
      <c r="Q608" s="45"/>
      <c r="R608" s="45"/>
      <c r="S608" s="45"/>
      <c r="T608" s="46"/>
      <c r="U608" s="46"/>
      <c r="V608" s="33"/>
      <c r="W608" s="34"/>
      <c r="X608" s="22"/>
      <c r="Y608" s="22"/>
      <c r="Z608" s="54"/>
      <c r="AA608" s="22"/>
      <c r="AB608" s="22"/>
      <c r="AC608" s="55"/>
      <c r="AD608" s="56"/>
      <c r="AE608" s="56"/>
      <c r="AF608" s="56"/>
      <c r="AG608" s="56"/>
      <c r="AH608" s="64" t="str">
        <f t="shared" si="91"/>
        <v/>
      </c>
      <c r="AI608" s="63" t="str">
        <f t="shared" si="92"/>
        <v/>
      </c>
      <c r="AJ608" s="63" t="str">
        <f>IF(G608="","",IF(LEN(G608)&lt;&gt;18,"位数不对",IF(AND(LEN(G608)=18,MID("10X98765432",MOD(SUM(MID(G608,{1;2;3;4;5;6;7;8;9;10;11;12;13;14;15;16;17},1)*2^(18-{1;2;3;4;5;6;7;8;9;10;11;12;13;14;15;16;17})),11)+1,1)=RIGHT(G608)),"正确","错误")))</f>
        <v/>
      </c>
      <c r="AK608" s="65" t="str">
        <f ca="1" t="shared" si="93"/>
        <v/>
      </c>
      <c r="AL608" s="63" t="str">
        <f t="shared" si="94"/>
        <v/>
      </c>
      <c r="AM608" s="63" t="str">
        <f>IF(J608="","",IF(LEN(J608)&lt;&gt;18,"位数不对",IF(AND(LEN(J608)=18,MID("10X98765432",MOD(SUM(MID(J608,{1;2;3;4;5;6;7;8;9;10;11;12;13;14;15;16;17},1)*2^(18-{1;2;3;4;5;6;7;8;9;10;11;12;13;14;15;16;17})),11)+1,1)=RIGHT(J608)),"正确","错误")))</f>
        <v/>
      </c>
      <c r="AN608" s="63" t="str">
        <f>IF(L608="","",IF(LEN(L608)&lt;&gt;18,"位数不对",IF(AND(LEN(L608)=18,MID("10X98765432",MOD(SUM(MID(L608,{1;2;3;4;5;6;7;8;9;10;11;12;13;14;15;16;17},1)*2^(18-{1;2;3;4;5;6;7;8;9;10;11;12;13;14;15;16;17})),11)+1,1)=RIGHT(L608)),"正确","错误")))</f>
        <v/>
      </c>
      <c r="AO608" s="69" t="str">
        <f>IF(AB608="","",IF(AB608=INDEX(cs!$AL$1:$AL$242,MATCH(AC608,cs!$AM$1:$AM$242,0)),"正确","请核对"))</f>
        <v/>
      </c>
    </row>
    <row r="609" ht="15.6" spans="1:41">
      <c r="A609" s="18" t="str">
        <f t="shared" si="86"/>
        <v/>
      </c>
      <c r="B609" s="19"/>
      <c r="C609" s="20"/>
      <c r="D609" s="20"/>
      <c r="E609" s="21"/>
      <c r="F609" s="22"/>
      <c r="G609" s="22"/>
      <c r="H609" s="22"/>
      <c r="I609" s="33"/>
      <c r="J609" s="34"/>
      <c r="K609" s="34"/>
      <c r="L609" s="34"/>
      <c r="M609" s="35" t="str">
        <f t="shared" si="87"/>
        <v/>
      </c>
      <c r="N609" s="35" t="str">
        <f t="shared" si="88"/>
        <v/>
      </c>
      <c r="O609" s="35" t="str">
        <f t="shared" si="89"/>
        <v/>
      </c>
      <c r="P609" s="35" t="str">
        <f t="shared" si="90"/>
        <v/>
      </c>
      <c r="Q609" s="45"/>
      <c r="R609" s="45"/>
      <c r="S609" s="45"/>
      <c r="T609" s="46"/>
      <c r="U609" s="46"/>
      <c r="V609" s="33"/>
      <c r="W609" s="34"/>
      <c r="X609" s="22"/>
      <c r="Y609" s="22"/>
      <c r="Z609" s="54"/>
      <c r="AA609" s="22"/>
      <c r="AB609" s="22"/>
      <c r="AC609" s="55"/>
      <c r="AD609" s="56"/>
      <c r="AE609" s="56"/>
      <c r="AF609" s="56"/>
      <c r="AG609" s="56"/>
      <c r="AH609" s="64" t="str">
        <f t="shared" si="91"/>
        <v/>
      </c>
      <c r="AI609" s="63" t="str">
        <f t="shared" si="92"/>
        <v/>
      </c>
      <c r="AJ609" s="63" t="str">
        <f>IF(G609="","",IF(LEN(G609)&lt;&gt;18,"位数不对",IF(AND(LEN(G609)=18,MID("10X98765432",MOD(SUM(MID(G609,{1;2;3;4;5;6;7;8;9;10;11;12;13;14;15;16;17},1)*2^(18-{1;2;3;4;5;6;7;8;9;10;11;12;13;14;15;16;17})),11)+1,1)=RIGHT(G609)),"正确","错误")))</f>
        <v/>
      </c>
      <c r="AK609" s="65" t="str">
        <f ca="1" t="shared" si="93"/>
        <v/>
      </c>
      <c r="AL609" s="63" t="str">
        <f t="shared" si="94"/>
        <v/>
      </c>
      <c r="AM609" s="63" t="str">
        <f>IF(J609="","",IF(LEN(J609)&lt;&gt;18,"位数不对",IF(AND(LEN(J609)=18,MID("10X98765432",MOD(SUM(MID(J609,{1;2;3;4;5;6;7;8;9;10;11;12;13;14;15;16;17},1)*2^(18-{1;2;3;4;5;6;7;8;9;10;11;12;13;14;15;16;17})),11)+1,1)=RIGHT(J609)),"正确","错误")))</f>
        <v/>
      </c>
      <c r="AN609" s="63" t="str">
        <f>IF(L609="","",IF(LEN(L609)&lt;&gt;18,"位数不对",IF(AND(LEN(L609)=18,MID("10X98765432",MOD(SUM(MID(L609,{1;2;3;4;5;6;7;8;9;10;11;12;13;14;15;16;17},1)*2^(18-{1;2;3;4;5;6;7;8;9;10;11;12;13;14;15;16;17})),11)+1,1)=RIGHT(L609)),"正确","错误")))</f>
        <v/>
      </c>
      <c r="AO609" s="69" t="str">
        <f>IF(AB609="","",IF(AB609=INDEX(cs!$AL$1:$AL$242,MATCH(AC609,cs!$AM$1:$AM$242,0)),"正确","请核对"))</f>
        <v/>
      </c>
    </row>
    <row r="610" ht="15.6" spans="1:41">
      <c r="A610" s="18" t="str">
        <f t="shared" si="86"/>
        <v/>
      </c>
      <c r="B610" s="19"/>
      <c r="C610" s="20"/>
      <c r="D610" s="20"/>
      <c r="E610" s="21"/>
      <c r="F610" s="22"/>
      <c r="G610" s="22"/>
      <c r="H610" s="22"/>
      <c r="I610" s="33"/>
      <c r="J610" s="34"/>
      <c r="K610" s="34"/>
      <c r="L610" s="34"/>
      <c r="M610" s="35" t="str">
        <f t="shared" si="87"/>
        <v/>
      </c>
      <c r="N610" s="35" t="str">
        <f t="shared" si="88"/>
        <v/>
      </c>
      <c r="O610" s="35" t="str">
        <f t="shared" si="89"/>
        <v/>
      </c>
      <c r="P610" s="35" t="str">
        <f t="shared" si="90"/>
        <v/>
      </c>
      <c r="Q610" s="45"/>
      <c r="R610" s="45"/>
      <c r="S610" s="45"/>
      <c r="T610" s="46"/>
      <c r="U610" s="46"/>
      <c r="V610" s="33"/>
      <c r="W610" s="34"/>
      <c r="X610" s="22"/>
      <c r="Y610" s="22"/>
      <c r="Z610" s="54"/>
      <c r="AA610" s="22"/>
      <c r="AB610" s="22"/>
      <c r="AC610" s="55"/>
      <c r="AD610" s="56"/>
      <c r="AE610" s="56"/>
      <c r="AF610" s="56"/>
      <c r="AG610" s="56"/>
      <c r="AH610" s="64" t="str">
        <f t="shared" si="91"/>
        <v/>
      </c>
      <c r="AI610" s="63" t="str">
        <f t="shared" si="92"/>
        <v/>
      </c>
      <c r="AJ610" s="63" t="str">
        <f>IF(G610="","",IF(LEN(G610)&lt;&gt;18,"位数不对",IF(AND(LEN(G610)=18,MID("10X98765432",MOD(SUM(MID(G610,{1;2;3;4;5;6;7;8;9;10;11;12;13;14;15;16;17},1)*2^(18-{1;2;3;4;5;6;7;8;9;10;11;12;13;14;15;16;17})),11)+1,1)=RIGHT(G610)),"正确","错误")))</f>
        <v/>
      </c>
      <c r="AK610" s="65" t="str">
        <f ca="1" t="shared" si="93"/>
        <v/>
      </c>
      <c r="AL610" s="63" t="str">
        <f t="shared" si="94"/>
        <v/>
      </c>
      <c r="AM610" s="63" t="str">
        <f>IF(J610="","",IF(LEN(J610)&lt;&gt;18,"位数不对",IF(AND(LEN(J610)=18,MID("10X98765432",MOD(SUM(MID(J610,{1;2;3;4;5;6;7;8;9;10;11;12;13;14;15;16;17},1)*2^(18-{1;2;3;4;5;6;7;8;9;10;11;12;13;14;15;16;17})),11)+1,1)=RIGHT(J610)),"正确","错误")))</f>
        <v/>
      </c>
      <c r="AN610" s="63" t="str">
        <f>IF(L610="","",IF(LEN(L610)&lt;&gt;18,"位数不对",IF(AND(LEN(L610)=18,MID("10X98765432",MOD(SUM(MID(L610,{1;2;3;4;5;6;7;8;9;10;11;12;13;14;15;16;17},1)*2^(18-{1;2;3;4;5;6;7;8;9;10;11;12;13;14;15;16;17})),11)+1,1)=RIGHT(L610)),"正确","错误")))</f>
        <v/>
      </c>
      <c r="AO610" s="69" t="str">
        <f>IF(AB610="","",IF(AB610=INDEX(cs!$AL$1:$AL$242,MATCH(AC610,cs!$AM$1:$AM$242,0)),"正确","请核对"))</f>
        <v/>
      </c>
    </row>
    <row r="611" ht="15.6" spans="1:41">
      <c r="A611" s="18" t="str">
        <f t="shared" si="86"/>
        <v/>
      </c>
      <c r="B611" s="19"/>
      <c r="C611" s="20"/>
      <c r="D611" s="20"/>
      <c r="E611" s="21"/>
      <c r="F611" s="22"/>
      <c r="G611" s="22"/>
      <c r="H611" s="22"/>
      <c r="I611" s="33"/>
      <c r="J611" s="34"/>
      <c r="K611" s="34"/>
      <c r="L611" s="34"/>
      <c r="M611" s="35" t="str">
        <f t="shared" si="87"/>
        <v/>
      </c>
      <c r="N611" s="35" t="str">
        <f t="shared" si="88"/>
        <v/>
      </c>
      <c r="O611" s="35" t="str">
        <f t="shared" si="89"/>
        <v/>
      </c>
      <c r="P611" s="35" t="str">
        <f t="shared" si="90"/>
        <v/>
      </c>
      <c r="Q611" s="45"/>
      <c r="R611" s="45"/>
      <c r="S611" s="45"/>
      <c r="T611" s="46"/>
      <c r="U611" s="46"/>
      <c r="V611" s="33"/>
      <c r="W611" s="34"/>
      <c r="X611" s="22"/>
      <c r="Y611" s="22"/>
      <c r="Z611" s="54"/>
      <c r="AA611" s="22"/>
      <c r="AB611" s="22"/>
      <c r="AC611" s="55"/>
      <c r="AD611" s="56"/>
      <c r="AE611" s="56"/>
      <c r="AF611" s="56"/>
      <c r="AG611" s="56"/>
      <c r="AH611" s="64" t="str">
        <f t="shared" si="91"/>
        <v/>
      </c>
      <c r="AI611" s="63" t="str">
        <f t="shared" si="92"/>
        <v/>
      </c>
      <c r="AJ611" s="63" t="str">
        <f>IF(G611="","",IF(LEN(G611)&lt;&gt;18,"位数不对",IF(AND(LEN(G611)=18,MID("10X98765432",MOD(SUM(MID(G611,{1;2;3;4;5;6;7;8;9;10;11;12;13;14;15;16;17},1)*2^(18-{1;2;3;4;5;6;7;8;9;10;11;12;13;14;15;16;17})),11)+1,1)=RIGHT(G611)),"正确","错误")))</f>
        <v/>
      </c>
      <c r="AK611" s="65" t="str">
        <f ca="1" t="shared" si="93"/>
        <v/>
      </c>
      <c r="AL611" s="63" t="str">
        <f t="shared" si="94"/>
        <v/>
      </c>
      <c r="AM611" s="63" t="str">
        <f>IF(J611="","",IF(LEN(J611)&lt;&gt;18,"位数不对",IF(AND(LEN(J611)=18,MID("10X98765432",MOD(SUM(MID(J611,{1;2;3;4;5;6;7;8;9;10;11;12;13;14;15;16;17},1)*2^(18-{1;2;3;4;5;6;7;8;9;10;11;12;13;14;15;16;17})),11)+1,1)=RIGHT(J611)),"正确","错误")))</f>
        <v/>
      </c>
      <c r="AN611" s="63" t="str">
        <f>IF(L611="","",IF(LEN(L611)&lt;&gt;18,"位数不对",IF(AND(LEN(L611)=18,MID("10X98765432",MOD(SUM(MID(L611,{1;2;3;4;5;6;7;8;9;10;11;12;13;14;15;16;17},1)*2^(18-{1;2;3;4;5;6;7;8;9;10;11;12;13;14;15;16;17})),11)+1,1)=RIGHT(L611)),"正确","错误")))</f>
        <v/>
      </c>
      <c r="AO611" s="69" t="str">
        <f>IF(AB611="","",IF(AB611=INDEX(cs!$AL$1:$AL$242,MATCH(AC611,cs!$AM$1:$AM$242,0)),"正确","请核对"))</f>
        <v/>
      </c>
    </row>
    <row r="612" ht="15.6" spans="1:41">
      <c r="A612" s="18" t="str">
        <f t="shared" si="86"/>
        <v/>
      </c>
      <c r="B612" s="19"/>
      <c r="C612" s="20"/>
      <c r="D612" s="20"/>
      <c r="E612" s="21"/>
      <c r="F612" s="22"/>
      <c r="G612" s="22"/>
      <c r="H612" s="22"/>
      <c r="I612" s="33"/>
      <c r="J612" s="34"/>
      <c r="K612" s="34"/>
      <c r="L612" s="34"/>
      <c r="M612" s="35" t="str">
        <f t="shared" si="87"/>
        <v/>
      </c>
      <c r="N612" s="35" t="str">
        <f t="shared" si="88"/>
        <v/>
      </c>
      <c r="O612" s="35" t="str">
        <f t="shared" si="89"/>
        <v/>
      </c>
      <c r="P612" s="35" t="str">
        <f t="shared" si="90"/>
        <v/>
      </c>
      <c r="Q612" s="45"/>
      <c r="R612" s="45"/>
      <c r="S612" s="45"/>
      <c r="T612" s="46"/>
      <c r="U612" s="46"/>
      <c r="V612" s="33"/>
      <c r="W612" s="34"/>
      <c r="X612" s="22"/>
      <c r="Y612" s="22"/>
      <c r="Z612" s="54"/>
      <c r="AA612" s="22"/>
      <c r="AB612" s="22"/>
      <c r="AC612" s="55"/>
      <c r="AD612" s="56"/>
      <c r="AE612" s="56"/>
      <c r="AF612" s="56"/>
      <c r="AG612" s="56"/>
      <c r="AH612" s="64" t="str">
        <f t="shared" si="91"/>
        <v/>
      </c>
      <c r="AI612" s="63" t="str">
        <f t="shared" si="92"/>
        <v/>
      </c>
      <c r="AJ612" s="63" t="str">
        <f>IF(G612="","",IF(LEN(G612)&lt;&gt;18,"位数不对",IF(AND(LEN(G612)=18,MID("10X98765432",MOD(SUM(MID(G612,{1;2;3;4;5;6;7;8;9;10;11;12;13;14;15;16;17},1)*2^(18-{1;2;3;4;5;6;7;8;9;10;11;12;13;14;15;16;17})),11)+1,1)=RIGHT(G612)),"正确","错误")))</f>
        <v/>
      </c>
      <c r="AK612" s="65" t="str">
        <f ca="1" t="shared" si="93"/>
        <v/>
      </c>
      <c r="AL612" s="63" t="str">
        <f t="shared" si="94"/>
        <v/>
      </c>
      <c r="AM612" s="63" t="str">
        <f>IF(J612="","",IF(LEN(J612)&lt;&gt;18,"位数不对",IF(AND(LEN(J612)=18,MID("10X98765432",MOD(SUM(MID(J612,{1;2;3;4;5;6;7;8;9;10;11;12;13;14;15;16;17},1)*2^(18-{1;2;3;4;5;6;7;8;9;10;11;12;13;14;15;16;17})),11)+1,1)=RIGHT(J612)),"正确","错误")))</f>
        <v/>
      </c>
      <c r="AN612" s="63" t="str">
        <f>IF(L612="","",IF(LEN(L612)&lt;&gt;18,"位数不对",IF(AND(LEN(L612)=18,MID("10X98765432",MOD(SUM(MID(L612,{1;2;3;4;5;6;7;8;9;10;11;12;13;14;15;16;17},1)*2^(18-{1;2;3;4;5;6;7;8;9;10;11;12;13;14;15;16;17})),11)+1,1)=RIGHT(L612)),"正确","错误")))</f>
        <v/>
      </c>
      <c r="AO612" s="69" t="str">
        <f>IF(AB612="","",IF(AB612=INDEX(cs!$AL$1:$AL$242,MATCH(AC612,cs!$AM$1:$AM$242,0)),"正确","请核对"))</f>
        <v/>
      </c>
    </row>
    <row r="613" ht="15.6" spans="1:41">
      <c r="A613" s="18" t="str">
        <f t="shared" si="86"/>
        <v/>
      </c>
      <c r="B613" s="19"/>
      <c r="C613" s="20"/>
      <c r="D613" s="20"/>
      <c r="E613" s="21"/>
      <c r="F613" s="22"/>
      <c r="G613" s="22"/>
      <c r="H613" s="22"/>
      <c r="I613" s="33"/>
      <c r="J613" s="34"/>
      <c r="K613" s="34"/>
      <c r="L613" s="34"/>
      <c r="M613" s="35" t="str">
        <f t="shared" si="87"/>
        <v/>
      </c>
      <c r="N613" s="35" t="str">
        <f t="shared" si="88"/>
        <v/>
      </c>
      <c r="O613" s="35" t="str">
        <f t="shared" si="89"/>
        <v/>
      </c>
      <c r="P613" s="35" t="str">
        <f t="shared" si="90"/>
        <v/>
      </c>
      <c r="Q613" s="45"/>
      <c r="R613" s="45"/>
      <c r="S613" s="45"/>
      <c r="T613" s="46"/>
      <c r="U613" s="46"/>
      <c r="V613" s="33"/>
      <c r="W613" s="34"/>
      <c r="X613" s="22"/>
      <c r="Y613" s="22"/>
      <c r="Z613" s="54"/>
      <c r="AA613" s="22"/>
      <c r="AB613" s="22"/>
      <c r="AC613" s="55"/>
      <c r="AD613" s="56"/>
      <c r="AE613" s="56"/>
      <c r="AF613" s="56"/>
      <c r="AG613" s="56"/>
      <c r="AH613" s="64" t="str">
        <f t="shared" si="91"/>
        <v/>
      </c>
      <c r="AI613" s="63" t="str">
        <f t="shared" si="92"/>
        <v/>
      </c>
      <c r="AJ613" s="63" t="str">
        <f>IF(G613="","",IF(LEN(G613)&lt;&gt;18,"位数不对",IF(AND(LEN(G613)=18,MID("10X98765432",MOD(SUM(MID(G613,{1;2;3;4;5;6;7;8;9;10;11;12;13;14;15;16;17},1)*2^(18-{1;2;3;4;5;6;7;8;9;10;11;12;13;14;15;16;17})),11)+1,1)=RIGHT(G613)),"正确","错误")))</f>
        <v/>
      </c>
      <c r="AK613" s="65" t="str">
        <f ca="1" t="shared" si="93"/>
        <v/>
      </c>
      <c r="AL613" s="63" t="str">
        <f t="shared" si="94"/>
        <v/>
      </c>
      <c r="AM613" s="63" t="str">
        <f>IF(J613="","",IF(LEN(J613)&lt;&gt;18,"位数不对",IF(AND(LEN(J613)=18,MID("10X98765432",MOD(SUM(MID(J613,{1;2;3;4;5;6;7;8;9;10;11;12;13;14;15;16;17},1)*2^(18-{1;2;3;4;5;6;7;8;9;10;11;12;13;14;15;16;17})),11)+1,1)=RIGHT(J613)),"正确","错误")))</f>
        <v/>
      </c>
      <c r="AN613" s="63" t="str">
        <f>IF(L613="","",IF(LEN(L613)&lt;&gt;18,"位数不对",IF(AND(LEN(L613)=18,MID("10X98765432",MOD(SUM(MID(L613,{1;2;3;4;5;6;7;8;9;10;11;12;13;14;15;16;17},1)*2^(18-{1;2;3;4;5;6;7;8;9;10;11;12;13;14;15;16;17})),11)+1,1)=RIGHT(L613)),"正确","错误")))</f>
        <v/>
      </c>
      <c r="AO613" s="69" t="str">
        <f>IF(AB613="","",IF(AB613=INDEX(cs!$AL$1:$AL$242,MATCH(AC613,cs!$AM$1:$AM$242,0)),"正确","请核对"))</f>
        <v/>
      </c>
    </row>
    <row r="614" ht="15.6" spans="1:41">
      <c r="A614" s="18" t="str">
        <f t="shared" si="86"/>
        <v/>
      </c>
      <c r="B614" s="19"/>
      <c r="C614" s="20"/>
      <c r="D614" s="20"/>
      <c r="E614" s="21"/>
      <c r="F614" s="22"/>
      <c r="G614" s="22"/>
      <c r="H614" s="22"/>
      <c r="I614" s="33"/>
      <c r="J614" s="34"/>
      <c r="K614" s="34"/>
      <c r="L614" s="34"/>
      <c r="M614" s="35" t="str">
        <f t="shared" si="87"/>
        <v/>
      </c>
      <c r="N614" s="35" t="str">
        <f t="shared" si="88"/>
        <v/>
      </c>
      <c r="O614" s="35" t="str">
        <f t="shared" si="89"/>
        <v/>
      </c>
      <c r="P614" s="35" t="str">
        <f t="shared" si="90"/>
        <v/>
      </c>
      <c r="Q614" s="45"/>
      <c r="R614" s="45"/>
      <c r="S614" s="45"/>
      <c r="T614" s="46"/>
      <c r="U614" s="46"/>
      <c r="V614" s="33"/>
      <c r="W614" s="34"/>
      <c r="X614" s="22"/>
      <c r="Y614" s="22"/>
      <c r="Z614" s="54"/>
      <c r="AA614" s="22"/>
      <c r="AB614" s="22"/>
      <c r="AC614" s="55"/>
      <c r="AD614" s="56"/>
      <c r="AE614" s="56"/>
      <c r="AF614" s="56"/>
      <c r="AG614" s="56"/>
      <c r="AH614" s="64" t="str">
        <f t="shared" si="91"/>
        <v/>
      </c>
      <c r="AI614" s="63" t="str">
        <f t="shared" si="92"/>
        <v/>
      </c>
      <c r="AJ614" s="63" t="str">
        <f>IF(G614="","",IF(LEN(G614)&lt;&gt;18,"位数不对",IF(AND(LEN(G614)=18,MID("10X98765432",MOD(SUM(MID(G614,{1;2;3;4;5;6;7;8;9;10;11;12;13;14;15;16;17},1)*2^(18-{1;2;3;4;5;6;7;8;9;10;11;12;13;14;15;16;17})),11)+1,1)=RIGHT(G614)),"正确","错误")))</f>
        <v/>
      </c>
      <c r="AK614" s="65" t="str">
        <f ca="1" t="shared" si="93"/>
        <v/>
      </c>
      <c r="AL614" s="63" t="str">
        <f t="shared" si="94"/>
        <v/>
      </c>
      <c r="AM614" s="63" t="str">
        <f>IF(J614="","",IF(LEN(J614)&lt;&gt;18,"位数不对",IF(AND(LEN(J614)=18,MID("10X98765432",MOD(SUM(MID(J614,{1;2;3;4;5;6;7;8;9;10;11;12;13;14;15;16;17},1)*2^(18-{1;2;3;4;5;6;7;8;9;10;11;12;13;14;15;16;17})),11)+1,1)=RIGHT(J614)),"正确","错误")))</f>
        <v/>
      </c>
      <c r="AN614" s="63" t="str">
        <f>IF(L614="","",IF(LEN(L614)&lt;&gt;18,"位数不对",IF(AND(LEN(L614)=18,MID("10X98765432",MOD(SUM(MID(L614,{1;2;3;4;5;6;7;8;9;10;11;12;13;14;15;16;17},1)*2^(18-{1;2;3;4;5;6;7;8;9;10;11;12;13;14;15;16;17})),11)+1,1)=RIGHT(L614)),"正确","错误")))</f>
        <v/>
      </c>
      <c r="AO614" s="69" t="str">
        <f>IF(AB614="","",IF(AB614=INDEX(cs!$AL$1:$AL$242,MATCH(AC614,cs!$AM$1:$AM$242,0)),"正确","请核对"))</f>
        <v/>
      </c>
    </row>
    <row r="615" ht="15.6" spans="1:41">
      <c r="A615" s="18" t="str">
        <f t="shared" si="86"/>
        <v/>
      </c>
      <c r="B615" s="19"/>
      <c r="C615" s="20"/>
      <c r="D615" s="20"/>
      <c r="E615" s="21"/>
      <c r="F615" s="22"/>
      <c r="G615" s="22"/>
      <c r="H615" s="22"/>
      <c r="I615" s="33"/>
      <c r="J615" s="34"/>
      <c r="K615" s="34"/>
      <c r="L615" s="34"/>
      <c r="M615" s="35" t="str">
        <f t="shared" si="87"/>
        <v/>
      </c>
      <c r="N615" s="35" t="str">
        <f t="shared" si="88"/>
        <v/>
      </c>
      <c r="O615" s="35" t="str">
        <f t="shared" si="89"/>
        <v/>
      </c>
      <c r="P615" s="35" t="str">
        <f t="shared" si="90"/>
        <v/>
      </c>
      <c r="Q615" s="45"/>
      <c r="R615" s="45"/>
      <c r="S615" s="45"/>
      <c r="T615" s="46"/>
      <c r="U615" s="46"/>
      <c r="V615" s="33"/>
      <c r="W615" s="34"/>
      <c r="X615" s="22"/>
      <c r="Y615" s="22"/>
      <c r="Z615" s="54"/>
      <c r="AA615" s="22"/>
      <c r="AB615" s="22"/>
      <c r="AC615" s="55"/>
      <c r="AD615" s="56"/>
      <c r="AE615" s="56"/>
      <c r="AF615" s="56"/>
      <c r="AG615" s="56"/>
      <c r="AH615" s="64" t="str">
        <f t="shared" si="91"/>
        <v/>
      </c>
      <c r="AI615" s="63" t="str">
        <f t="shared" si="92"/>
        <v/>
      </c>
      <c r="AJ615" s="63" t="str">
        <f>IF(G615="","",IF(LEN(G615)&lt;&gt;18,"位数不对",IF(AND(LEN(G615)=18,MID("10X98765432",MOD(SUM(MID(G615,{1;2;3;4;5;6;7;8;9;10;11;12;13;14;15;16;17},1)*2^(18-{1;2;3;4;5;6;7;8;9;10;11;12;13;14;15;16;17})),11)+1,1)=RIGHT(G615)),"正确","错误")))</f>
        <v/>
      </c>
      <c r="AK615" s="65" t="str">
        <f ca="1" t="shared" si="93"/>
        <v/>
      </c>
      <c r="AL615" s="63" t="str">
        <f t="shared" si="94"/>
        <v/>
      </c>
      <c r="AM615" s="63" t="str">
        <f>IF(J615="","",IF(LEN(J615)&lt;&gt;18,"位数不对",IF(AND(LEN(J615)=18,MID("10X98765432",MOD(SUM(MID(J615,{1;2;3;4;5;6;7;8;9;10;11;12;13;14;15;16;17},1)*2^(18-{1;2;3;4;5;6;7;8;9;10;11;12;13;14;15;16;17})),11)+1,1)=RIGHT(J615)),"正确","错误")))</f>
        <v/>
      </c>
      <c r="AN615" s="63" t="str">
        <f>IF(L615="","",IF(LEN(L615)&lt;&gt;18,"位数不对",IF(AND(LEN(L615)=18,MID("10X98765432",MOD(SUM(MID(L615,{1;2;3;4;5;6;7;8;9;10;11;12;13;14;15;16;17},1)*2^(18-{1;2;3;4;5;6;7;8;9;10;11;12;13;14;15;16;17})),11)+1,1)=RIGHT(L615)),"正确","错误")))</f>
        <v/>
      </c>
      <c r="AO615" s="69" t="str">
        <f>IF(AB615="","",IF(AB615=INDEX(cs!$AL$1:$AL$242,MATCH(AC615,cs!$AM$1:$AM$242,0)),"正确","请核对"))</f>
        <v/>
      </c>
    </row>
    <row r="616" ht="15.6" spans="1:41">
      <c r="A616" s="18" t="str">
        <f t="shared" si="86"/>
        <v/>
      </c>
      <c r="B616" s="19"/>
      <c r="C616" s="20"/>
      <c r="D616" s="20"/>
      <c r="E616" s="21"/>
      <c r="F616" s="22"/>
      <c r="G616" s="22"/>
      <c r="H616" s="22"/>
      <c r="I616" s="33"/>
      <c r="J616" s="34"/>
      <c r="K616" s="34"/>
      <c r="L616" s="34"/>
      <c r="M616" s="35" t="str">
        <f t="shared" si="87"/>
        <v/>
      </c>
      <c r="N616" s="35" t="str">
        <f t="shared" si="88"/>
        <v/>
      </c>
      <c r="O616" s="35" t="str">
        <f t="shared" si="89"/>
        <v/>
      </c>
      <c r="P616" s="35" t="str">
        <f t="shared" si="90"/>
        <v/>
      </c>
      <c r="Q616" s="45"/>
      <c r="R616" s="45"/>
      <c r="S616" s="45"/>
      <c r="T616" s="46"/>
      <c r="U616" s="46"/>
      <c r="V616" s="33"/>
      <c r="W616" s="34"/>
      <c r="X616" s="22"/>
      <c r="Y616" s="22"/>
      <c r="Z616" s="54"/>
      <c r="AA616" s="22"/>
      <c r="AB616" s="22"/>
      <c r="AC616" s="55"/>
      <c r="AD616" s="56"/>
      <c r="AE616" s="56"/>
      <c r="AF616" s="56"/>
      <c r="AG616" s="56"/>
      <c r="AH616" s="64" t="str">
        <f t="shared" si="91"/>
        <v/>
      </c>
      <c r="AI616" s="63" t="str">
        <f t="shared" si="92"/>
        <v/>
      </c>
      <c r="AJ616" s="63" t="str">
        <f>IF(G616="","",IF(LEN(G616)&lt;&gt;18,"位数不对",IF(AND(LEN(G616)=18,MID("10X98765432",MOD(SUM(MID(G616,{1;2;3;4;5;6;7;8;9;10;11;12;13;14;15;16;17},1)*2^(18-{1;2;3;4;5;6;7;8;9;10;11;12;13;14;15;16;17})),11)+1,1)=RIGHT(G616)),"正确","错误")))</f>
        <v/>
      </c>
      <c r="AK616" s="65" t="str">
        <f ca="1" t="shared" si="93"/>
        <v/>
      </c>
      <c r="AL616" s="63" t="str">
        <f t="shared" si="94"/>
        <v/>
      </c>
      <c r="AM616" s="63" t="str">
        <f>IF(J616="","",IF(LEN(J616)&lt;&gt;18,"位数不对",IF(AND(LEN(J616)=18,MID("10X98765432",MOD(SUM(MID(J616,{1;2;3;4;5;6;7;8;9;10;11;12;13;14;15;16;17},1)*2^(18-{1;2;3;4;5;6;7;8;9;10;11;12;13;14;15;16;17})),11)+1,1)=RIGHT(J616)),"正确","错误")))</f>
        <v/>
      </c>
      <c r="AN616" s="63" t="str">
        <f>IF(L616="","",IF(LEN(L616)&lt;&gt;18,"位数不对",IF(AND(LEN(L616)=18,MID("10X98765432",MOD(SUM(MID(L616,{1;2;3;4;5;6;7;8;9;10;11;12;13;14;15;16;17},1)*2^(18-{1;2;3;4;5;6;7;8;9;10;11;12;13;14;15;16;17})),11)+1,1)=RIGHT(L616)),"正确","错误")))</f>
        <v/>
      </c>
      <c r="AO616" s="69" t="str">
        <f>IF(AB616="","",IF(AB616=INDEX(cs!$AL$1:$AL$242,MATCH(AC616,cs!$AM$1:$AM$242,0)),"正确","请核对"))</f>
        <v/>
      </c>
    </row>
    <row r="617" ht="15.6" spans="1:41">
      <c r="A617" s="18" t="str">
        <f t="shared" si="86"/>
        <v/>
      </c>
      <c r="B617" s="19"/>
      <c r="C617" s="20"/>
      <c r="D617" s="20"/>
      <c r="E617" s="21"/>
      <c r="F617" s="22"/>
      <c r="G617" s="22"/>
      <c r="H617" s="22"/>
      <c r="I617" s="33"/>
      <c r="J617" s="34"/>
      <c r="K617" s="34"/>
      <c r="L617" s="34"/>
      <c r="M617" s="35" t="str">
        <f t="shared" si="87"/>
        <v/>
      </c>
      <c r="N617" s="35" t="str">
        <f t="shared" si="88"/>
        <v/>
      </c>
      <c r="O617" s="35" t="str">
        <f t="shared" si="89"/>
        <v/>
      </c>
      <c r="P617" s="35" t="str">
        <f t="shared" si="90"/>
        <v/>
      </c>
      <c r="Q617" s="45"/>
      <c r="R617" s="45"/>
      <c r="S617" s="45"/>
      <c r="T617" s="46"/>
      <c r="U617" s="46"/>
      <c r="V617" s="33"/>
      <c r="W617" s="34"/>
      <c r="X617" s="22"/>
      <c r="Y617" s="22"/>
      <c r="Z617" s="54"/>
      <c r="AA617" s="22"/>
      <c r="AB617" s="22"/>
      <c r="AC617" s="55"/>
      <c r="AD617" s="56"/>
      <c r="AE617" s="56"/>
      <c r="AF617" s="56"/>
      <c r="AG617" s="56"/>
      <c r="AH617" s="64" t="str">
        <f t="shared" si="91"/>
        <v/>
      </c>
      <c r="AI617" s="63" t="str">
        <f t="shared" si="92"/>
        <v/>
      </c>
      <c r="AJ617" s="63" t="str">
        <f>IF(G617="","",IF(LEN(G617)&lt;&gt;18,"位数不对",IF(AND(LEN(G617)=18,MID("10X98765432",MOD(SUM(MID(G617,{1;2;3;4;5;6;7;8;9;10;11;12;13;14;15;16;17},1)*2^(18-{1;2;3;4;5;6;7;8;9;10;11;12;13;14;15;16;17})),11)+1,1)=RIGHT(G617)),"正确","错误")))</f>
        <v/>
      </c>
      <c r="AK617" s="65" t="str">
        <f ca="1" t="shared" si="93"/>
        <v/>
      </c>
      <c r="AL617" s="63" t="str">
        <f t="shared" si="94"/>
        <v/>
      </c>
      <c r="AM617" s="63" t="str">
        <f>IF(J617="","",IF(LEN(J617)&lt;&gt;18,"位数不对",IF(AND(LEN(J617)=18,MID("10X98765432",MOD(SUM(MID(J617,{1;2;3;4;5;6;7;8;9;10;11;12;13;14;15;16;17},1)*2^(18-{1;2;3;4;5;6;7;8;9;10;11;12;13;14;15;16;17})),11)+1,1)=RIGHT(J617)),"正确","错误")))</f>
        <v/>
      </c>
      <c r="AN617" s="63" t="str">
        <f>IF(L617="","",IF(LEN(L617)&lt;&gt;18,"位数不对",IF(AND(LEN(L617)=18,MID("10X98765432",MOD(SUM(MID(L617,{1;2;3;4;5;6;7;8;9;10;11;12;13;14;15;16;17},1)*2^(18-{1;2;3;4;5;6;7;8;9;10;11;12;13;14;15;16;17})),11)+1,1)=RIGHT(L617)),"正确","错误")))</f>
        <v/>
      </c>
      <c r="AO617" s="69" t="str">
        <f>IF(AB617="","",IF(AB617=INDEX(cs!$AL$1:$AL$242,MATCH(AC617,cs!$AM$1:$AM$242,0)),"正确","请核对"))</f>
        <v/>
      </c>
    </row>
    <row r="618" ht="15.6" spans="1:41">
      <c r="A618" s="18" t="str">
        <f t="shared" si="86"/>
        <v/>
      </c>
      <c r="B618" s="19"/>
      <c r="C618" s="20"/>
      <c r="D618" s="20"/>
      <c r="E618" s="21"/>
      <c r="F618" s="22"/>
      <c r="G618" s="22"/>
      <c r="H618" s="22"/>
      <c r="I618" s="33"/>
      <c r="J618" s="34"/>
      <c r="K618" s="34"/>
      <c r="L618" s="34"/>
      <c r="M618" s="35" t="str">
        <f t="shared" si="87"/>
        <v/>
      </c>
      <c r="N618" s="35" t="str">
        <f t="shared" si="88"/>
        <v/>
      </c>
      <c r="O618" s="35" t="str">
        <f t="shared" si="89"/>
        <v/>
      </c>
      <c r="P618" s="35" t="str">
        <f t="shared" si="90"/>
        <v/>
      </c>
      <c r="Q618" s="45"/>
      <c r="R618" s="45"/>
      <c r="S618" s="45"/>
      <c r="T618" s="46"/>
      <c r="U618" s="46"/>
      <c r="V618" s="33"/>
      <c r="W618" s="34"/>
      <c r="X618" s="22"/>
      <c r="Y618" s="22"/>
      <c r="Z618" s="54"/>
      <c r="AA618" s="22"/>
      <c r="AB618" s="22"/>
      <c r="AC618" s="55"/>
      <c r="AD618" s="56"/>
      <c r="AE618" s="56"/>
      <c r="AF618" s="56"/>
      <c r="AG618" s="56"/>
      <c r="AH618" s="64" t="str">
        <f t="shared" si="91"/>
        <v/>
      </c>
      <c r="AI618" s="63" t="str">
        <f t="shared" si="92"/>
        <v/>
      </c>
      <c r="AJ618" s="63" t="str">
        <f>IF(G618="","",IF(LEN(G618)&lt;&gt;18,"位数不对",IF(AND(LEN(G618)=18,MID("10X98765432",MOD(SUM(MID(G618,{1;2;3;4;5;6;7;8;9;10;11;12;13;14;15;16;17},1)*2^(18-{1;2;3;4;5;6;7;8;9;10;11;12;13;14;15;16;17})),11)+1,1)=RIGHT(G618)),"正确","错误")))</f>
        <v/>
      </c>
      <c r="AK618" s="65" t="str">
        <f ca="1" t="shared" si="93"/>
        <v/>
      </c>
      <c r="AL618" s="63" t="str">
        <f t="shared" si="94"/>
        <v/>
      </c>
      <c r="AM618" s="63" t="str">
        <f>IF(J618="","",IF(LEN(J618)&lt;&gt;18,"位数不对",IF(AND(LEN(J618)=18,MID("10X98765432",MOD(SUM(MID(J618,{1;2;3;4;5;6;7;8;9;10;11;12;13;14;15;16;17},1)*2^(18-{1;2;3;4;5;6;7;8;9;10;11;12;13;14;15;16;17})),11)+1,1)=RIGHT(J618)),"正确","错误")))</f>
        <v/>
      </c>
      <c r="AN618" s="63" t="str">
        <f>IF(L618="","",IF(LEN(L618)&lt;&gt;18,"位数不对",IF(AND(LEN(L618)=18,MID("10X98765432",MOD(SUM(MID(L618,{1;2;3;4;5;6;7;8;9;10;11;12;13;14;15;16;17},1)*2^(18-{1;2;3;4;5;6;7;8;9;10;11;12;13;14;15;16;17})),11)+1,1)=RIGHT(L618)),"正确","错误")))</f>
        <v/>
      </c>
      <c r="AO618" s="69" t="str">
        <f>IF(AB618="","",IF(AB618=INDEX(cs!$AL$1:$AL$242,MATCH(AC618,cs!$AM$1:$AM$242,0)),"正确","请核对"))</f>
        <v/>
      </c>
    </row>
    <row r="619" ht="15.6" spans="1:41">
      <c r="A619" s="18" t="str">
        <f t="shared" si="86"/>
        <v/>
      </c>
      <c r="B619" s="19"/>
      <c r="C619" s="20"/>
      <c r="D619" s="20"/>
      <c r="E619" s="21"/>
      <c r="F619" s="22"/>
      <c r="G619" s="22"/>
      <c r="H619" s="22"/>
      <c r="I619" s="33"/>
      <c r="J619" s="34"/>
      <c r="K619" s="34"/>
      <c r="L619" s="34"/>
      <c r="M619" s="35" t="str">
        <f t="shared" si="87"/>
        <v/>
      </c>
      <c r="N619" s="35" t="str">
        <f t="shared" si="88"/>
        <v/>
      </c>
      <c r="O619" s="35" t="str">
        <f t="shared" si="89"/>
        <v/>
      </c>
      <c r="P619" s="35" t="str">
        <f t="shared" si="90"/>
        <v/>
      </c>
      <c r="Q619" s="45"/>
      <c r="R619" s="45"/>
      <c r="S619" s="45"/>
      <c r="T619" s="46"/>
      <c r="U619" s="46"/>
      <c r="V619" s="33"/>
      <c r="W619" s="34"/>
      <c r="X619" s="22"/>
      <c r="Y619" s="22"/>
      <c r="Z619" s="54"/>
      <c r="AA619" s="22"/>
      <c r="AB619" s="22"/>
      <c r="AC619" s="55"/>
      <c r="AD619" s="56"/>
      <c r="AE619" s="56"/>
      <c r="AF619" s="56"/>
      <c r="AG619" s="56"/>
      <c r="AH619" s="64" t="str">
        <f t="shared" si="91"/>
        <v/>
      </c>
      <c r="AI619" s="63" t="str">
        <f t="shared" si="92"/>
        <v/>
      </c>
      <c r="AJ619" s="63" t="str">
        <f>IF(G619="","",IF(LEN(G619)&lt;&gt;18,"位数不对",IF(AND(LEN(G619)=18,MID("10X98765432",MOD(SUM(MID(G619,{1;2;3;4;5;6;7;8;9;10;11;12;13;14;15;16;17},1)*2^(18-{1;2;3;4;5;6;7;8;9;10;11;12;13;14;15;16;17})),11)+1,1)=RIGHT(G619)),"正确","错误")))</f>
        <v/>
      </c>
      <c r="AK619" s="65" t="str">
        <f ca="1" t="shared" si="93"/>
        <v/>
      </c>
      <c r="AL619" s="63" t="str">
        <f t="shared" si="94"/>
        <v/>
      </c>
      <c r="AM619" s="63" t="str">
        <f>IF(J619="","",IF(LEN(J619)&lt;&gt;18,"位数不对",IF(AND(LEN(J619)=18,MID("10X98765432",MOD(SUM(MID(J619,{1;2;3;4;5;6;7;8;9;10;11;12;13;14;15;16;17},1)*2^(18-{1;2;3;4;5;6;7;8;9;10;11;12;13;14;15;16;17})),11)+1,1)=RIGHT(J619)),"正确","错误")))</f>
        <v/>
      </c>
      <c r="AN619" s="63" t="str">
        <f>IF(L619="","",IF(LEN(L619)&lt;&gt;18,"位数不对",IF(AND(LEN(L619)=18,MID("10X98765432",MOD(SUM(MID(L619,{1;2;3;4;5;6;7;8;9;10;11;12;13;14;15;16;17},1)*2^(18-{1;2;3;4;5;6;7;8;9;10;11;12;13;14;15;16;17})),11)+1,1)=RIGHT(L619)),"正确","错误")))</f>
        <v/>
      </c>
      <c r="AO619" s="69" t="str">
        <f>IF(AB619="","",IF(AB619=INDEX(cs!$AL$1:$AL$242,MATCH(AC619,cs!$AM$1:$AM$242,0)),"正确","请核对"))</f>
        <v/>
      </c>
    </row>
    <row r="620" ht="15.6" spans="1:41">
      <c r="A620" s="18" t="str">
        <f t="shared" si="86"/>
        <v/>
      </c>
      <c r="B620" s="19"/>
      <c r="C620" s="20"/>
      <c r="D620" s="20"/>
      <c r="E620" s="21"/>
      <c r="F620" s="22"/>
      <c r="G620" s="22"/>
      <c r="H620" s="22"/>
      <c r="I620" s="33"/>
      <c r="J620" s="34"/>
      <c r="K620" s="34"/>
      <c r="L620" s="34"/>
      <c r="M620" s="35" t="str">
        <f t="shared" si="87"/>
        <v/>
      </c>
      <c r="N620" s="35" t="str">
        <f t="shared" si="88"/>
        <v/>
      </c>
      <c r="O620" s="35" t="str">
        <f t="shared" si="89"/>
        <v/>
      </c>
      <c r="P620" s="35" t="str">
        <f t="shared" si="90"/>
        <v/>
      </c>
      <c r="Q620" s="45"/>
      <c r="R620" s="45"/>
      <c r="S620" s="45"/>
      <c r="T620" s="46"/>
      <c r="U620" s="46"/>
      <c r="V620" s="33"/>
      <c r="W620" s="34"/>
      <c r="X620" s="22"/>
      <c r="Y620" s="22"/>
      <c r="Z620" s="54"/>
      <c r="AA620" s="22"/>
      <c r="AB620" s="22"/>
      <c r="AC620" s="55"/>
      <c r="AD620" s="56"/>
      <c r="AE620" s="56"/>
      <c r="AF620" s="56"/>
      <c r="AG620" s="56"/>
      <c r="AH620" s="64" t="str">
        <f t="shared" si="91"/>
        <v/>
      </c>
      <c r="AI620" s="63" t="str">
        <f t="shared" si="92"/>
        <v/>
      </c>
      <c r="AJ620" s="63" t="str">
        <f>IF(G620="","",IF(LEN(G620)&lt;&gt;18,"位数不对",IF(AND(LEN(G620)=18,MID("10X98765432",MOD(SUM(MID(G620,{1;2;3;4;5;6;7;8;9;10;11;12;13;14;15;16;17},1)*2^(18-{1;2;3;4;5;6;7;8;9;10;11;12;13;14;15;16;17})),11)+1,1)=RIGHT(G620)),"正确","错误")))</f>
        <v/>
      </c>
      <c r="AK620" s="65" t="str">
        <f ca="1" t="shared" si="93"/>
        <v/>
      </c>
      <c r="AL620" s="63" t="str">
        <f t="shared" si="94"/>
        <v/>
      </c>
      <c r="AM620" s="63" t="str">
        <f>IF(J620="","",IF(LEN(J620)&lt;&gt;18,"位数不对",IF(AND(LEN(J620)=18,MID("10X98765432",MOD(SUM(MID(J620,{1;2;3;4;5;6;7;8;9;10;11;12;13;14;15;16;17},1)*2^(18-{1;2;3;4;5;6;7;8;9;10;11;12;13;14;15;16;17})),11)+1,1)=RIGHT(J620)),"正确","错误")))</f>
        <v/>
      </c>
      <c r="AN620" s="63" t="str">
        <f>IF(L620="","",IF(LEN(L620)&lt;&gt;18,"位数不对",IF(AND(LEN(L620)=18,MID("10X98765432",MOD(SUM(MID(L620,{1;2;3;4;5;6;7;8;9;10;11;12;13;14;15;16;17},1)*2^(18-{1;2;3;4;5;6;7;8;9;10;11;12;13;14;15;16;17})),11)+1,1)=RIGHT(L620)),"正确","错误")))</f>
        <v/>
      </c>
      <c r="AO620" s="69" t="str">
        <f>IF(AB620="","",IF(AB620=INDEX(cs!$AL$1:$AL$242,MATCH(AC620,cs!$AM$1:$AM$242,0)),"正确","请核对"))</f>
        <v/>
      </c>
    </row>
    <row r="621" ht="15.6" spans="1:41">
      <c r="A621" s="18" t="str">
        <f t="shared" si="86"/>
        <v/>
      </c>
      <c r="B621" s="19"/>
      <c r="C621" s="20"/>
      <c r="D621" s="20"/>
      <c r="E621" s="21"/>
      <c r="F621" s="22"/>
      <c r="G621" s="22"/>
      <c r="H621" s="22"/>
      <c r="I621" s="33"/>
      <c r="J621" s="34"/>
      <c r="K621" s="34"/>
      <c r="L621" s="34"/>
      <c r="M621" s="35" t="str">
        <f t="shared" si="87"/>
        <v/>
      </c>
      <c r="N621" s="35" t="str">
        <f t="shared" si="88"/>
        <v/>
      </c>
      <c r="O621" s="35" t="str">
        <f t="shared" si="89"/>
        <v/>
      </c>
      <c r="P621" s="35" t="str">
        <f t="shared" si="90"/>
        <v/>
      </c>
      <c r="Q621" s="45"/>
      <c r="R621" s="45"/>
      <c r="S621" s="45"/>
      <c r="T621" s="46"/>
      <c r="U621" s="46"/>
      <c r="V621" s="33"/>
      <c r="W621" s="34"/>
      <c r="X621" s="22"/>
      <c r="Y621" s="22"/>
      <c r="Z621" s="54"/>
      <c r="AA621" s="22"/>
      <c r="AB621" s="22"/>
      <c r="AC621" s="55"/>
      <c r="AD621" s="56"/>
      <c r="AE621" s="56"/>
      <c r="AF621" s="56"/>
      <c r="AG621" s="56"/>
      <c r="AH621" s="64" t="str">
        <f t="shared" si="91"/>
        <v/>
      </c>
      <c r="AI621" s="63" t="str">
        <f t="shared" si="92"/>
        <v/>
      </c>
      <c r="AJ621" s="63" t="str">
        <f>IF(G621="","",IF(LEN(G621)&lt;&gt;18,"位数不对",IF(AND(LEN(G621)=18,MID("10X98765432",MOD(SUM(MID(G621,{1;2;3;4;5;6;7;8;9;10;11;12;13;14;15;16;17},1)*2^(18-{1;2;3;4;5;6;7;8;9;10;11;12;13;14;15;16;17})),11)+1,1)=RIGHT(G621)),"正确","错误")))</f>
        <v/>
      </c>
      <c r="AK621" s="65" t="str">
        <f ca="1" t="shared" si="93"/>
        <v/>
      </c>
      <c r="AL621" s="63" t="str">
        <f t="shared" si="94"/>
        <v/>
      </c>
      <c r="AM621" s="63" t="str">
        <f>IF(J621="","",IF(LEN(J621)&lt;&gt;18,"位数不对",IF(AND(LEN(J621)=18,MID("10X98765432",MOD(SUM(MID(J621,{1;2;3;4;5;6;7;8;9;10;11;12;13;14;15;16;17},1)*2^(18-{1;2;3;4;5;6;7;8;9;10;11;12;13;14;15;16;17})),11)+1,1)=RIGHT(J621)),"正确","错误")))</f>
        <v/>
      </c>
      <c r="AN621" s="63" t="str">
        <f>IF(L621="","",IF(LEN(L621)&lt;&gt;18,"位数不对",IF(AND(LEN(L621)=18,MID("10X98765432",MOD(SUM(MID(L621,{1;2;3;4;5;6;7;8;9;10;11;12;13;14;15;16;17},1)*2^(18-{1;2;3;4;5;6;7;8;9;10;11;12;13;14;15;16;17})),11)+1,1)=RIGHT(L621)),"正确","错误")))</f>
        <v/>
      </c>
      <c r="AO621" s="69" t="str">
        <f>IF(AB621="","",IF(AB621=INDEX(cs!$AL$1:$AL$242,MATCH(AC621,cs!$AM$1:$AM$242,0)),"正确","请核对"))</f>
        <v/>
      </c>
    </row>
    <row r="622" ht="15.6" spans="1:41">
      <c r="A622" s="18" t="str">
        <f t="shared" si="86"/>
        <v/>
      </c>
      <c r="B622" s="19"/>
      <c r="C622" s="20"/>
      <c r="D622" s="20"/>
      <c r="E622" s="21"/>
      <c r="F622" s="22"/>
      <c r="G622" s="22"/>
      <c r="H622" s="22"/>
      <c r="I622" s="33"/>
      <c r="J622" s="34"/>
      <c r="K622" s="34"/>
      <c r="L622" s="34"/>
      <c r="M622" s="35" t="str">
        <f t="shared" si="87"/>
        <v/>
      </c>
      <c r="N622" s="35" t="str">
        <f t="shared" si="88"/>
        <v/>
      </c>
      <c r="O622" s="35" t="str">
        <f t="shared" si="89"/>
        <v/>
      </c>
      <c r="P622" s="35" t="str">
        <f t="shared" si="90"/>
        <v/>
      </c>
      <c r="Q622" s="45"/>
      <c r="R622" s="45"/>
      <c r="S622" s="45"/>
      <c r="T622" s="46"/>
      <c r="U622" s="46"/>
      <c r="V622" s="33"/>
      <c r="W622" s="34"/>
      <c r="X622" s="22"/>
      <c r="Y622" s="22"/>
      <c r="Z622" s="54"/>
      <c r="AA622" s="22"/>
      <c r="AB622" s="22"/>
      <c r="AC622" s="55"/>
      <c r="AD622" s="56"/>
      <c r="AE622" s="56"/>
      <c r="AF622" s="56"/>
      <c r="AG622" s="56"/>
      <c r="AH622" s="64" t="str">
        <f t="shared" si="91"/>
        <v/>
      </c>
      <c r="AI622" s="63" t="str">
        <f t="shared" si="92"/>
        <v/>
      </c>
      <c r="AJ622" s="63" t="str">
        <f>IF(G622="","",IF(LEN(G622)&lt;&gt;18,"位数不对",IF(AND(LEN(G622)=18,MID("10X98765432",MOD(SUM(MID(G622,{1;2;3;4;5;6;7;8;9;10;11;12;13;14;15;16;17},1)*2^(18-{1;2;3;4;5;6;7;8;9;10;11;12;13;14;15;16;17})),11)+1,1)=RIGHT(G622)),"正确","错误")))</f>
        <v/>
      </c>
      <c r="AK622" s="65" t="str">
        <f ca="1" t="shared" si="93"/>
        <v/>
      </c>
      <c r="AL622" s="63" t="str">
        <f t="shared" si="94"/>
        <v/>
      </c>
      <c r="AM622" s="63" t="str">
        <f>IF(J622="","",IF(LEN(J622)&lt;&gt;18,"位数不对",IF(AND(LEN(J622)=18,MID("10X98765432",MOD(SUM(MID(J622,{1;2;3;4;5;6;7;8;9;10;11;12;13;14;15;16;17},1)*2^(18-{1;2;3;4;5;6;7;8;9;10;11;12;13;14;15;16;17})),11)+1,1)=RIGHT(J622)),"正确","错误")))</f>
        <v/>
      </c>
      <c r="AN622" s="63" t="str">
        <f>IF(L622="","",IF(LEN(L622)&lt;&gt;18,"位数不对",IF(AND(LEN(L622)=18,MID("10X98765432",MOD(SUM(MID(L622,{1;2;3;4;5;6;7;8;9;10;11;12;13;14;15;16;17},1)*2^(18-{1;2;3;4;5;6;7;8;9;10;11;12;13;14;15;16;17})),11)+1,1)=RIGHT(L622)),"正确","错误")))</f>
        <v/>
      </c>
      <c r="AO622" s="69" t="str">
        <f>IF(AB622="","",IF(AB622=INDEX(cs!$AL$1:$AL$242,MATCH(AC622,cs!$AM$1:$AM$242,0)),"正确","请核对"))</f>
        <v/>
      </c>
    </row>
    <row r="623" ht="15.6" spans="1:41">
      <c r="A623" s="18" t="str">
        <f t="shared" si="86"/>
        <v/>
      </c>
      <c r="B623" s="19"/>
      <c r="C623" s="20"/>
      <c r="D623" s="20"/>
      <c r="E623" s="21"/>
      <c r="F623" s="22"/>
      <c r="G623" s="22"/>
      <c r="H623" s="22"/>
      <c r="I623" s="33"/>
      <c r="J623" s="34"/>
      <c r="K623" s="34"/>
      <c r="L623" s="34"/>
      <c r="M623" s="35" t="str">
        <f t="shared" si="87"/>
        <v/>
      </c>
      <c r="N623" s="35" t="str">
        <f t="shared" si="88"/>
        <v/>
      </c>
      <c r="O623" s="35" t="str">
        <f t="shared" si="89"/>
        <v/>
      </c>
      <c r="P623" s="35" t="str">
        <f t="shared" si="90"/>
        <v/>
      </c>
      <c r="Q623" s="45"/>
      <c r="R623" s="45"/>
      <c r="S623" s="45"/>
      <c r="T623" s="46"/>
      <c r="U623" s="46"/>
      <c r="V623" s="33"/>
      <c r="W623" s="34"/>
      <c r="X623" s="22"/>
      <c r="Y623" s="22"/>
      <c r="Z623" s="54"/>
      <c r="AA623" s="22"/>
      <c r="AB623" s="22"/>
      <c r="AC623" s="55"/>
      <c r="AD623" s="56"/>
      <c r="AE623" s="56"/>
      <c r="AF623" s="56"/>
      <c r="AG623" s="56"/>
      <c r="AH623" s="64" t="str">
        <f t="shared" si="91"/>
        <v/>
      </c>
      <c r="AI623" s="63" t="str">
        <f t="shared" si="92"/>
        <v/>
      </c>
      <c r="AJ623" s="63" t="str">
        <f>IF(G623="","",IF(LEN(G623)&lt;&gt;18,"位数不对",IF(AND(LEN(G623)=18,MID("10X98765432",MOD(SUM(MID(G623,{1;2;3;4;5;6;7;8;9;10;11;12;13;14;15;16;17},1)*2^(18-{1;2;3;4;5;6;7;8;9;10;11;12;13;14;15;16;17})),11)+1,1)=RIGHT(G623)),"正确","错误")))</f>
        <v/>
      </c>
      <c r="AK623" s="65" t="str">
        <f ca="1" t="shared" si="93"/>
        <v/>
      </c>
      <c r="AL623" s="63" t="str">
        <f t="shared" si="94"/>
        <v/>
      </c>
      <c r="AM623" s="63" t="str">
        <f>IF(J623="","",IF(LEN(J623)&lt;&gt;18,"位数不对",IF(AND(LEN(J623)=18,MID("10X98765432",MOD(SUM(MID(J623,{1;2;3;4;5;6;7;8;9;10;11;12;13;14;15;16;17},1)*2^(18-{1;2;3;4;5;6;7;8;9;10;11;12;13;14;15;16;17})),11)+1,1)=RIGHT(J623)),"正确","错误")))</f>
        <v/>
      </c>
      <c r="AN623" s="63" t="str">
        <f>IF(L623="","",IF(LEN(L623)&lt;&gt;18,"位数不对",IF(AND(LEN(L623)=18,MID("10X98765432",MOD(SUM(MID(L623,{1;2;3;4;5;6;7;8;9;10;11;12;13;14;15;16;17},1)*2^(18-{1;2;3;4;5;6;7;8;9;10;11;12;13;14;15;16;17})),11)+1,1)=RIGHT(L623)),"正确","错误")))</f>
        <v/>
      </c>
      <c r="AO623" s="69" t="str">
        <f>IF(AB623="","",IF(AB623=INDEX(cs!$AL$1:$AL$242,MATCH(AC623,cs!$AM$1:$AM$242,0)),"正确","请核对"))</f>
        <v/>
      </c>
    </row>
    <row r="624" ht="15.6" spans="1:41">
      <c r="A624" s="18" t="str">
        <f t="shared" si="86"/>
        <v/>
      </c>
      <c r="B624" s="19"/>
      <c r="C624" s="20"/>
      <c r="D624" s="20"/>
      <c r="E624" s="21"/>
      <c r="F624" s="22"/>
      <c r="G624" s="22"/>
      <c r="H624" s="22"/>
      <c r="I624" s="33"/>
      <c r="J624" s="34"/>
      <c r="K624" s="34"/>
      <c r="L624" s="34"/>
      <c r="M624" s="35" t="str">
        <f t="shared" si="87"/>
        <v/>
      </c>
      <c r="N624" s="35" t="str">
        <f t="shared" si="88"/>
        <v/>
      </c>
      <c r="O624" s="35" t="str">
        <f t="shared" si="89"/>
        <v/>
      </c>
      <c r="P624" s="35" t="str">
        <f t="shared" si="90"/>
        <v/>
      </c>
      <c r="Q624" s="45"/>
      <c r="R624" s="45"/>
      <c r="S624" s="45"/>
      <c r="T624" s="46"/>
      <c r="U624" s="46"/>
      <c r="V624" s="33"/>
      <c r="W624" s="34"/>
      <c r="X624" s="22"/>
      <c r="Y624" s="22"/>
      <c r="Z624" s="54"/>
      <c r="AA624" s="22"/>
      <c r="AB624" s="22"/>
      <c r="AC624" s="55"/>
      <c r="AD624" s="56"/>
      <c r="AE624" s="56"/>
      <c r="AF624" s="56"/>
      <c r="AG624" s="56"/>
      <c r="AH624" s="64" t="str">
        <f t="shared" si="91"/>
        <v/>
      </c>
      <c r="AI624" s="63" t="str">
        <f t="shared" si="92"/>
        <v/>
      </c>
      <c r="AJ624" s="63" t="str">
        <f>IF(G624="","",IF(LEN(G624)&lt;&gt;18,"位数不对",IF(AND(LEN(G624)=18,MID("10X98765432",MOD(SUM(MID(G624,{1;2;3;4;5;6;7;8;9;10;11;12;13;14;15;16;17},1)*2^(18-{1;2;3;4;5;6;7;8;9;10;11;12;13;14;15;16;17})),11)+1,1)=RIGHT(G624)),"正确","错误")))</f>
        <v/>
      </c>
      <c r="AK624" s="65" t="str">
        <f ca="1" t="shared" si="93"/>
        <v/>
      </c>
      <c r="AL624" s="63" t="str">
        <f t="shared" si="94"/>
        <v/>
      </c>
      <c r="AM624" s="63" t="str">
        <f>IF(J624="","",IF(LEN(J624)&lt;&gt;18,"位数不对",IF(AND(LEN(J624)=18,MID("10X98765432",MOD(SUM(MID(J624,{1;2;3;4;5;6;7;8;9;10;11;12;13;14;15;16;17},1)*2^(18-{1;2;3;4;5;6;7;8;9;10;11;12;13;14;15;16;17})),11)+1,1)=RIGHT(J624)),"正确","错误")))</f>
        <v/>
      </c>
      <c r="AN624" s="63" t="str">
        <f>IF(L624="","",IF(LEN(L624)&lt;&gt;18,"位数不对",IF(AND(LEN(L624)=18,MID("10X98765432",MOD(SUM(MID(L624,{1;2;3;4;5;6;7;8;9;10;11;12;13;14;15;16;17},1)*2^(18-{1;2;3;4;5;6;7;8;9;10;11;12;13;14;15;16;17})),11)+1,1)=RIGHT(L624)),"正确","错误")))</f>
        <v/>
      </c>
      <c r="AO624" s="69" t="str">
        <f>IF(AB624="","",IF(AB624=INDEX(cs!$AL$1:$AL$242,MATCH(AC624,cs!$AM$1:$AM$242,0)),"正确","请核对"))</f>
        <v/>
      </c>
    </row>
    <row r="625" ht="15.6" spans="1:41">
      <c r="A625" s="18" t="str">
        <f t="shared" si="86"/>
        <v/>
      </c>
      <c r="B625" s="19"/>
      <c r="C625" s="20"/>
      <c r="D625" s="20"/>
      <c r="E625" s="21"/>
      <c r="F625" s="22"/>
      <c r="G625" s="22"/>
      <c r="H625" s="22"/>
      <c r="I625" s="33"/>
      <c r="J625" s="34"/>
      <c r="K625" s="34"/>
      <c r="L625" s="34"/>
      <c r="M625" s="35" t="str">
        <f t="shared" si="87"/>
        <v/>
      </c>
      <c r="N625" s="35" t="str">
        <f t="shared" si="88"/>
        <v/>
      </c>
      <c r="O625" s="35" t="str">
        <f t="shared" si="89"/>
        <v/>
      </c>
      <c r="P625" s="35" t="str">
        <f t="shared" si="90"/>
        <v/>
      </c>
      <c r="Q625" s="45"/>
      <c r="R625" s="45"/>
      <c r="S625" s="45"/>
      <c r="T625" s="46"/>
      <c r="U625" s="46"/>
      <c r="V625" s="33"/>
      <c r="W625" s="34"/>
      <c r="X625" s="22"/>
      <c r="Y625" s="22"/>
      <c r="Z625" s="54"/>
      <c r="AA625" s="22"/>
      <c r="AB625" s="22"/>
      <c r="AC625" s="55"/>
      <c r="AD625" s="56"/>
      <c r="AE625" s="56"/>
      <c r="AF625" s="56"/>
      <c r="AG625" s="56"/>
      <c r="AH625" s="64" t="str">
        <f t="shared" si="91"/>
        <v/>
      </c>
      <c r="AI625" s="63" t="str">
        <f t="shared" si="92"/>
        <v/>
      </c>
      <c r="AJ625" s="63" t="str">
        <f>IF(G625="","",IF(LEN(G625)&lt;&gt;18,"位数不对",IF(AND(LEN(G625)=18,MID("10X98765432",MOD(SUM(MID(G625,{1;2;3;4;5;6;7;8;9;10;11;12;13;14;15;16;17},1)*2^(18-{1;2;3;4;5;6;7;8;9;10;11;12;13;14;15;16;17})),11)+1,1)=RIGHT(G625)),"正确","错误")))</f>
        <v/>
      </c>
      <c r="AK625" s="65" t="str">
        <f ca="1" t="shared" si="93"/>
        <v/>
      </c>
      <c r="AL625" s="63" t="str">
        <f t="shared" si="94"/>
        <v/>
      </c>
      <c r="AM625" s="63" t="str">
        <f>IF(J625="","",IF(LEN(J625)&lt;&gt;18,"位数不对",IF(AND(LEN(J625)=18,MID("10X98765432",MOD(SUM(MID(J625,{1;2;3;4;5;6;7;8;9;10;11;12;13;14;15;16;17},1)*2^(18-{1;2;3;4;5;6;7;8;9;10;11;12;13;14;15;16;17})),11)+1,1)=RIGHT(J625)),"正确","错误")))</f>
        <v/>
      </c>
      <c r="AN625" s="63" t="str">
        <f>IF(L625="","",IF(LEN(L625)&lt;&gt;18,"位数不对",IF(AND(LEN(L625)=18,MID("10X98765432",MOD(SUM(MID(L625,{1;2;3;4;5;6;7;8;9;10;11;12;13;14;15;16;17},1)*2^(18-{1;2;3;4;5;6;7;8;9;10;11;12;13;14;15;16;17})),11)+1,1)=RIGHT(L625)),"正确","错误")))</f>
        <v/>
      </c>
      <c r="AO625" s="69" t="str">
        <f>IF(AB625="","",IF(AB625=INDEX(cs!$AL$1:$AL$242,MATCH(AC625,cs!$AM$1:$AM$242,0)),"正确","请核对"))</f>
        <v/>
      </c>
    </row>
    <row r="626" ht="15.6" spans="1:41">
      <c r="A626" s="18" t="str">
        <f t="shared" si="86"/>
        <v/>
      </c>
      <c r="B626" s="19"/>
      <c r="C626" s="20"/>
      <c r="D626" s="20"/>
      <c r="E626" s="21"/>
      <c r="F626" s="22"/>
      <c r="G626" s="22"/>
      <c r="H626" s="22"/>
      <c r="I626" s="33"/>
      <c r="J626" s="34"/>
      <c r="K626" s="34"/>
      <c r="L626" s="34"/>
      <c r="M626" s="35" t="str">
        <f t="shared" si="87"/>
        <v/>
      </c>
      <c r="N626" s="35" t="str">
        <f t="shared" si="88"/>
        <v/>
      </c>
      <c r="O626" s="35" t="str">
        <f t="shared" si="89"/>
        <v/>
      </c>
      <c r="P626" s="35" t="str">
        <f t="shared" si="90"/>
        <v/>
      </c>
      <c r="Q626" s="45"/>
      <c r="R626" s="45"/>
      <c r="S626" s="45"/>
      <c r="T626" s="46"/>
      <c r="U626" s="46"/>
      <c r="V626" s="33"/>
      <c r="W626" s="34"/>
      <c r="X626" s="22"/>
      <c r="Y626" s="22"/>
      <c r="Z626" s="54"/>
      <c r="AA626" s="22"/>
      <c r="AB626" s="22"/>
      <c r="AC626" s="55"/>
      <c r="AD626" s="56"/>
      <c r="AE626" s="56"/>
      <c r="AF626" s="56"/>
      <c r="AG626" s="56"/>
      <c r="AH626" s="64" t="str">
        <f t="shared" si="91"/>
        <v/>
      </c>
      <c r="AI626" s="63" t="str">
        <f t="shared" si="92"/>
        <v/>
      </c>
      <c r="AJ626" s="63" t="str">
        <f>IF(G626="","",IF(LEN(G626)&lt;&gt;18,"位数不对",IF(AND(LEN(G626)=18,MID("10X98765432",MOD(SUM(MID(G626,{1;2;3;4;5;6;7;8;9;10;11;12;13;14;15;16;17},1)*2^(18-{1;2;3;4;5;6;7;8;9;10;11;12;13;14;15;16;17})),11)+1,1)=RIGHT(G626)),"正确","错误")))</f>
        <v/>
      </c>
      <c r="AK626" s="65" t="str">
        <f ca="1" t="shared" si="93"/>
        <v/>
      </c>
      <c r="AL626" s="63" t="str">
        <f t="shared" si="94"/>
        <v/>
      </c>
      <c r="AM626" s="63" t="str">
        <f>IF(J626="","",IF(LEN(J626)&lt;&gt;18,"位数不对",IF(AND(LEN(J626)=18,MID("10X98765432",MOD(SUM(MID(J626,{1;2;3;4;5;6;7;8;9;10;11;12;13;14;15;16;17},1)*2^(18-{1;2;3;4;5;6;7;8;9;10;11;12;13;14;15;16;17})),11)+1,1)=RIGHT(J626)),"正确","错误")))</f>
        <v/>
      </c>
      <c r="AN626" s="63" t="str">
        <f>IF(L626="","",IF(LEN(L626)&lt;&gt;18,"位数不对",IF(AND(LEN(L626)=18,MID("10X98765432",MOD(SUM(MID(L626,{1;2;3;4;5;6;7;8;9;10;11;12;13;14;15;16;17},1)*2^(18-{1;2;3;4;5;6;7;8;9;10;11;12;13;14;15;16;17})),11)+1,1)=RIGHT(L626)),"正确","错误")))</f>
        <v/>
      </c>
      <c r="AO626" s="69" t="str">
        <f>IF(AB626="","",IF(AB626=INDEX(cs!$AL$1:$AL$242,MATCH(AC626,cs!$AM$1:$AM$242,0)),"正确","请核对"))</f>
        <v/>
      </c>
    </row>
    <row r="627" ht="15.6" spans="1:41">
      <c r="A627" s="18" t="str">
        <f t="shared" si="86"/>
        <v/>
      </c>
      <c r="B627" s="19"/>
      <c r="C627" s="20"/>
      <c r="D627" s="20"/>
      <c r="E627" s="21"/>
      <c r="F627" s="22"/>
      <c r="G627" s="22"/>
      <c r="H627" s="22"/>
      <c r="I627" s="33"/>
      <c r="J627" s="34"/>
      <c r="K627" s="34"/>
      <c r="L627" s="34"/>
      <c r="M627" s="35" t="str">
        <f t="shared" si="87"/>
        <v/>
      </c>
      <c r="N627" s="35" t="str">
        <f t="shared" si="88"/>
        <v/>
      </c>
      <c r="O627" s="35" t="str">
        <f t="shared" si="89"/>
        <v/>
      </c>
      <c r="P627" s="35" t="str">
        <f t="shared" si="90"/>
        <v/>
      </c>
      <c r="Q627" s="45"/>
      <c r="R627" s="45"/>
      <c r="S627" s="45"/>
      <c r="T627" s="46"/>
      <c r="U627" s="46"/>
      <c r="V627" s="33"/>
      <c r="W627" s="34"/>
      <c r="X627" s="22"/>
      <c r="Y627" s="22"/>
      <c r="Z627" s="54"/>
      <c r="AA627" s="22"/>
      <c r="AB627" s="22"/>
      <c r="AC627" s="55"/>
      <c r="AD627" s="56"/>
      <c r="AE627" s="56"/>
      <c r="AF627" s="56"/>
      <c r="AG627" s="56"/>
      <c r="AH627" s="64" t="str">
        <f t="shared" si="91"/>
        <v/>
      </c>
      <c r="AI627" s="63" t="str">
        <f t="shared" si="92"/>
        <v/>
      </c>
      <c r="AJ627" s="63" t="str">
        <f>IF(G627="","",IF(LEN(G627)&lt;&gt;18,"位数不对",IF(AND(LEN(G627)=18,MID("10X98765432",MOD(SUM(MID(G627,{1;2;3;4;5;6;7;8;9;10;11;12;13;14;15;16;17},1)*2^(18-{1;2;3;4;5;6;7;8;9;10;11;12;13;14;15;16;17})),11)+1,1)=RIGHT(G627)),"正确","错误")))</f>
        <v/>
      </c>
      <c r="AK627" s="65" t="str">
        <f ca="1" t="shared" si="93"/>
        <v/>
      </c>
      <c r="AL627" s="63" t="str">
        <f t="shared" si="94"/>
        <v/>
      </c>
      <c r="AM627" s="63" t="str">
        <f>IF(J627="","",IF(LEN(J627)&lt;&gt;18,"位数不对",IF(AND(LEN(J627)=18,MID("10X98765432",MOD(SUM(MID(J627,{1;2;3;4;5;6;7;8;9;10;11;12;13;14;15;16;17},1)*2^(18-{1;2;3;4;5;6;7;8;9;10;11;12;13;14;15;16;17})),11)+1,1)=RIGHT(J627)),"正确","错误")))</f>
        <v/>
      </c>
      <c r="AN627" s="63" t="str">
        <f>IF(L627="","",IF(LEN(L627)&lt;&gt;18,"位数不对",IF(AND(LEN(L627)=18,MID("10X98765432",MOD(SUM(MID(L627,{1;2;3;4;5;6;7;8;9;10;11;12;13;14;15;16;17},1)*2^(18-{1;2;3;4;5;6;7;8;9;10;11;12;13;14;15;16;17})),11)+1,1)=RIGHT(L627)),"正确","错误")))</f>
        <v/>
      </c>
      <c r="AO627" s="69" t="str">
        <f>IF(AB627="","",IF(AB627=INDEX(cs!$AL$1:$AL$242,MATCH(AC627,cs!$AM$1:$AM$242,0)),"正确","请核对"))</f>
        <v/>
      </c>
    </row>
    <row r="628" ht="15.6" spans="1:41">
      <c r="A628" s="18" t="str">
        <f t="shared" si="86"/>
        <v/>
      </c>
      <c r="B628" s="19"/>
      <c r="C628" s="20"/>
      <c r="D628" s="20"/>
      <c r="E628" s="21"/>
      <c r="F628" s="22"/>
      <c r="G628" s="22"/>
      <c r="H628" s="22"/>
      <c r="I628" s="33"/>
      <c r="J628" s="34"/>
      <c r="K628" s="34"/>
      <c r="L628" s="34"/>
      <c r="M628" s="35" t="str">
        <f t="shared" si="87"/>
        <v/>
      </c>
      <c r="N628" s="35" t="str">
        <f t="shared" si="88"/>
        <v/>
      </c>
      <c r="O628" s="35" t="str">
        <f t="shared" si="89"/>
        <v/>
      </c>
      <c r="P628" s="35" t="str">
        <f t="shared" si="90"/>
        <v/>
      </c>
      <c r="Q628" s="45"/>
      <c r="R628" s="45"/>
      <c r="S628" s="45"/>
      <c r="T628" s="46"/>
      <c r="U628" s="46"/>
      <c r="V628" s="33"/>
      <c r="W628" s="34"/>
      <c r="X628" s="22"/>
      <c r="Y628" s="22"/>
      <c r="Z628" s="54"/>
      <c r="AA628" s="22"/>
      <c r="AB628" s="22"/>
      <c r="AC628" s="55"/>
      <c r="AD628" s="56"/>
      <c r="AE628" s="56"/>
      <c r="AF628" s="56"/>
      <c r="AG628" s="56"/>
      <c r="AH628" s="64" t="str">
        <f t="shared" si="91"/>
        <v/>
      </c>
      <c r="AI628" s="63" t="str">
        <f t="shared" si="92"/>
        <v/>
      </c>
      <c r="AJ628" s="63" t="str">
        <f>IF(G628="","",IF(LEN(G628)&lt;&gt;18,"位数不对",IF(AND(LEN(G628)=18,MID("10X98765432",MOD(SUM(MID(G628,{1;2;3;4;5;6;7;8;9;10;11;12;13;14;15;16;17},1)*2^(18-{1;2;3;4;5;6;7;8;9;10;11;12;13;14;15;16;17})),11)+1,1)=RIGHT(G628)),"正确","错误")))</f>
        <v/>
      </c>
      <c r="AK628" s="65" t="str">
        <f ca="1" t="shared" si="93"/>
        <v/>
      </c>
      <c r="AL628" s="63" t="str">
        <f t="shared" si="94"/>
        <v/>
      </c>
      <c r="AM628" s="63" t="str">
        <f>IF(J628="","",IF(LEN(J628)&lt;&gt;18,"位数不对",IF(AND(LEN(J628)=18,MID("10X98765432",MOD(SUM(MID(J628,{1;2;3;4;5;6;7;8;9;10;11;12;13;14;15;16;17},1)*2^(18-{1;2;3;4;5;6;7;8;9;10;11;12;13;14;15;16;17})),11)+1,1)=RIGHT(J628)),"正确","错误")))</f>
        <v/>
      </c>
      <c r="AN628" s="63" t="str">
        <f>IF(L628="","",IF(LEN(L628)&lt;&gt;18,"位数不对",IF(AND(LEN(L628)=18,MID("10X98765432",MOD(SUM(MID(L628,{1;2;3;4;5;6;7;8;9;10;11;12;13;14;15;16;17},1)*2^(18-{1;2;3;4;5;6;7;8;9;10;11;12;13;14;15;16;17})),11)+1,1)=RIGHT(L628)),"正确","错误")))</f>
        <v/>
      </c>
      <c r="AO628" s="69" t="str">
        <f>IF(AB628="","",IF(AB628=INDEX(cs!$AL$1:$AL$242,MATCH(AC628,cs!$AM$1:$AM$242,0)),"正确","请核对"))</f>
        <v/>
      </c>
    </row>
    <row r="629" ht="15.6" spans="1:41">
      <c r="A629" s="18" t="str">
        <f t="shared" si="86"/>
        <v/>
      </c>
      <c r="B629" s="19"/>
      <c r="C629" s="20"/>
      <c r="D629" s="20"/>
      <c r="E629" s="21"/>
      <c r="F629" s="22"/>
      <c r="G629" s="22"/>
      <c r="H629" s="22"/>
      <c r="I629" s="33"/>
      <c r="J629" s="34"/>
      <c r="K629" s="34"/>
      <c r="L629" s="34"/>
      <c r="M629" s="35" t="str">
        <f t="shared" si="87"/>
        <v/>
      </c>
      <c r="N629" s="35" t="str">
        <f t="shared" si="88"/>
        <v/>
      </c>
      <c r="O629" s="35" t="str">
        <f t="shared" si="89"/>
        <v/>
      </c>
      <c r="P629" s="35" t="str">
        <f t="shared" si="90"/>
        <v/>
      </c>
      <c r="Q629" s="45"/>
      <c r="R629" s="45"/>
      <c r="S629" s="45"/>
      <c r="T629" s="46"/>
      <c r="U629" s="46"/>
      <c r="V629" s="33"/>
      <c r="W629" s="34"/>
      <c r="X629" s="22"/>
      <c r="Y629" s="22"/>
      <c r="Z629" s="54"/>
      <c r="AA629" s="22"/>
      <c r="AB629" s="22"/>
      <c r="AC629" s="55"/>
      <c r="AD629" s="56"/>
      <c r="AE629" s="56"/>
      <c r="AF629" s="56"/>
      <c r="AG629" s="56"/>
      <c r="AH629" s="64" t="str">
        <f t="shared" si="91"/>
        <v/>
      </c>
      <c r="AI629" s="63" t="str">
        <f t="shared" si="92"/>
        <v/>
      </c>
      <c r="AJ629" s="63" t="str">
        <f>IF(G629="","",IF(LEN(G629)&lt;&gt;18,"位数不对",IF(AND(LEN(G629)=18,MID("10X98765432",MOD(SUM(MID(G629,{1;2;3;4;5;6;7;8;9;10;11;12;13;14;15;16;17},1)*2^(18-{1;2;3;4;5;6;7;8;9;10;11;12;13;14;15;16;17})),11)+1,1)=RIGHT(G629)),"正确","错误")))</f>
        <v/>
      </c>
      <c r="AK629" s="65" t="str">
        <f ca="1" t="shared" si="93"/>
        <v/>
      </c>
      <c r="AL629" s="63" t="str">
        <f t="shared" si="94"/>
        <v/>
      </c>
      <c r="AM629" s="63" t="str">
        <f>IF(J629="","",IF(LEN(J629)&lt;&gt;18,"位数不对",IF(AND(LEN(J629)=18,MID("10X98765432",MOD(SUM(MID(J629,{1;2;3;4;5;6;7;8;9;10;11;12;13;14;15;16;17},1)*2^(18-{1;2;3;4;5;6;7;8;9;10;11;12;13;14;15;16;17})),11)+1,1)=RIGHT(J629)),"正确","错误")))</f>
        <v/>
      </c>
      <c r="AN629" s="63" t="str">
        <f>IF(L629="","",IF(LEN(L629)&lt;&gt;18,"位数不对",IF(AND(LEN(L629)=18,MID("10X98765432",MOD(SUM(MID(L629,{1;2;3;4;5;6;7;8;9;10;11;12;13;14;15;16;17},1)*2^(18-{1;2;3;4;5;6;7;8;9;10;11;12;13;14;15;16;17})),11)+1,1)=RIGHT(L629)),"正确","错误")))</f>
        <v/>
      </c>
      <c r="AO629" s="69" t="str">
        <f>IF(AB629="","",IF(AB629=INDEX(cs!$AL$1:$AL$242,MATCH(AC629,cs!$AM$1:$AM$242,0)),"正确","请核对"))</f>
        <v/>
      </c>
    </row>
    <row r="630" ht="15.6" spans="1:41">
      <c r="A630" s="18" t="str">
        <f t="shared" si="86"/>
        <v/>
      </c>
      <c r="B630" s="19"/>
      <c r="C630" s="20"/>
      <c r="D630" s="20"/>
      <c r="E630" s="21"/>
      <c r="F630" s="22"/>
      <c r="G630" s="22"/>
      <c r="H630" s="22"/>
      <c r="I630" s="33"/>
      <c r="J630" s="34"/>
      <c r="K630" s="34"/>
      <c r="L630" s="34"/>
      <c r="M630" s="35" t="str">
        <f t="shared" si="87"/>
        <v/>
      </c>
      <c r="N630" s="35" t="str">
        <f t="shared" si="88"/>
        <v/>
      </c>
      <c r="O630" s="35" t="str">
        <f t="shared" si="89"/>
        <v/>
      </c>
      <c r="P630" s="35" t="str">
        <f t="shared" si="90"/>
        <v/>
      </c>
      <c r="Q630" s="45"/>
      <c r="R630" s="45"/>
      <c r="S630" s="45"/>
      <c r="T630" s="46"/>
      <c r="U630" s="46"/>
      <c r="V630" s="33"/>
      <c r="W630" s="34"/>
      <c r="X630" s="22"/>
      <c r="Y630" s="22"/>
      <c r="Z630" s="54"/>
      <c r="AA630" s="22"/>
      <c r="AB630" s="22"/>
      <c r="AC630" s="55"/>
      <c r="AD630" s="56"/>
      <c r="AE630" s="56"/>
      <c r="AF630" s="56"/>
      <c r="AG630" s="56"/>
      <c r="AH630" s="64" t="str">
        <f t="shared" si="91"/>
        <v/>
      </c>
      <c r="AI630" s="63" t="str">
        <f t="shared" si="92"/>
        <v/>
      </c>
      <c r="AJ630" s="63" t="str">
        <f>IF(G630="","",IF(LEN(G630)&lt;&gt;18,"位数不对",IF(AND(LEN(G630)=18,MID("10X98765432",MOD(SUM(MID(G630,{1;2;3;4;5;6;7;8;9;10;11;12;13;14;15;16;17},1)*2^(18-{1;2;3;4;5;6;7;8;9;10;11;12;13;14;15;16;17})),11)+1,1)=RIGHT(G630)),"正确","错误")))</f>
        <v/>
      </c>
      <c r="AK630" s="65" t="str">
        <f ca="1" t="shared" si="93"/>
        <v/>
      </c>
      <c r="AL630" s="63" t="str">
        <f t="shared" si="94"/>
        <v/>
      </c>
      <c r="AM630" s="63" t="str">
        <f>IF(J630="","",IF(LEN(J630)&lt;&gt;18,"位数不对",IF(AND(LEN(J630)=18,MID("10X98765432",MOD(SUM(MID(J630,{1;2;3;4;5;6;7;8;9;10;11;12;13;14;15;16;17},1)*2^(18-{1;2;3;4;5;6;7;8;9;10;11;12;13;14;15;16;17})),11)+1,1)=RIGHT(J630)),"正确","错误")))</f>
        <v/>
      </c>
      <c r="AN630" s="63" t="str">
        <f>IF(L630="","",IF(LEN(L630)&lt;&gt;18,"位数不对",IF(AND(LEN(L630)=18,MID("10X98765432",MOD(SUM(MID(L630,{1;2;3;4;5;6;7;8;9;10;11;12;13;14;15;16;17},1)*2^(18-{1;2;3;4;5;6;7;8;9;10;11;12;13;14;15;16;17})),11)+1,1)=RIGHT(L630)),"正确","错误")))</f>
        <v/>
      </c>
      <c r="AO630" s="69" t="str">
        <f>IF(AB630="","",IF(AB630=INDEX(cs!$AL$1:$AL$242,MATCH(AC630,cs!$AM$1:$AM$242,0)),"正确","请核对"))</f>
        <v/>
      </c>
    </row>
    <row r="631" ht="15.6" spans="1:41">
      <c r="A631" s="18" t="str">
        <f t="shared" si="86"/>
        <v/>
      </c>
      <c r="B631" s="19"/>
      <c r="C631" s="20"/>
      <c r="D631" s="20"/>
      <c r="E631" s="21"/>
      <c r="F631" s="22"/>
      <c r="G631" s="22"/>
      <c r="H631" s="22"/>
      <c r="I631" s="33"/>
      <c r="J631" s="34"/>
      <c r="K631" s="34"/>
      <c r="L631" s="34"/>
      <c r="M631" s="35" t="str">
        <f t="shared" si="87"/>
        <v/>
      </c>
      <c r="N631" s="35" t="str">
        <f t="shared" si="88"/>
        <v/>
      </c>
      <c r="O631" s="35" t="str">
        <f t="shared" si="89"/>
        <v/>
      </c>
      <c r="P631" s="35" t="str">
        <f t="shared" si="90"/>
        <v/>
      </c>
      <c r="Q631" s="45"/>
      <c r="R631" s="45"/>
      <c r="S631" s="45"/>
      <c r="T631" s="46"/>
      <c r="U631" s="46"/>
      <c r="V631" s="33"/>
      <c r="W631" s="34"/>
      <c r="X631" s="22"/>
      <c r="Y631" s="22"/>
      <c r="Z631" s="54"/>
      <c r="AA631" s="22"/>
      <c r="AB631" s="22"/>
      <c r="AC631" s="55"/>
      <c r="AD631" s="56"/>
      <c r="AE631" s="56"/>
      <c r="AF631" s="56"/>
      <c r="AG631" s="56"/>
      <c r="AH631" s="64" t="str">
        <f t="shared" si="91"/>
        <v/>
      </c>
      <c r="AI631" s="63" t="str">
        <f t="shared" si="92"/>
        <v/>
      </c>
      <c r="AJ631" s="63" t="str">
        <f>IF(G631="","",IF(LEN(G631)&lt;&gt;18,"位数不对",IF(AND(LEN(G631)=18,MID("10X98765432",MOD(SUM(MID(G631,{1;2;3;4;5;6;7;8;9;10;11;12;13;14;15;16;17},1)*2^(18-{1;2;3;4;5;6;7;8;9;10;11;12;13;14;15;16;17})),11)+1,1)=RIGHT(G631)),"正确","错误")))</f>
        <v/>
      </c>
      <c r="AK631" s="65" t="str">
        <f ca="1" t="shared" si="93"/>
        <v/>
      </c>
      <c r="AL631" s="63" t="str">
        <f t="shared" si="94"/>
        <v/>
      </c>
      <c r="AM631" s="63" t="str">
        <f>IF(J631="","",IF(LEN(J631)&lt;&gt;18,"位数不对",IF(AND(LEN(J631)=18,MID("10X98765432",MOD(SUM(MID(J631,{1;2;3;4;5;6;7;8;9;10;11;12;13;14;15;16;17},1)*2^(18-{1;2;3;4;5;6;7;8;9;10;11;12;13;14;15;16;17})),11)+1,1)=RIGHT(J631)),"正确","错误")))</f>
        <v/>
      </c>
      <c r="AN631" s="63" t="str">
        <f>IF(L631="","",IF(LEN(L631)&lt;&gt;18,"位数不对",IF(AND(LEN(L631)=18,MID("10X98765432",MOD(SUM(MID(L631,{1;2;3;4;5;6;7;8;9;10;11;12;13;14;15;16;17},1)*2^(18-{1;2;3;4;5;6;7;8;9;10;11;12;13;14;15;16;17})),11)+1,1)=RIGHT(L631)),"正确","错误")))</f>
        <v/>
      </c>
      <c r="AO631" s="69" t="str">
        <f>IF(AB631="","",IF(AB631=INDEX(cs!$AL$1:$AL$242,MATCH(AC631,cs!$AM$1:$AM$242,0)),"正确","请核对"))</f>
        <v/>
      </c>
    </row>
    <row r="632" ht="15.6" spans="1:41">
      <c r="A632" s="18" t="str">
        <f t="shared" si="86"/>
        <v/>
      </c>
      <c r="B632" s="19"/>
      <c r="C632" s="20"/>
      <c r="D632" s="20"/>
      <c r="E632" s="21"/>
      <c r="F632" s="22"/>
      <c r="G632" s="22"/>
      <c r="H632" s="22"/>
      <c r="I632" s="33"/>
      <c r="J632" s="34"/>
      <c r="K632" s="34"/>
      <c r="L632" s="34"/>
      <c r="M632" s="35" t="str">
        <f t="shared" si="87"/>
        <v/>
      </c>
      <c r="N632" s="35" t="str">
        <f t="shared" si="88"/>
        <v/>
      </c>
      <c r="O632" s="35" t="str">
        <f t="shared" si="89"/>
        <v/>
      </c>
      <c r="P632" s="35" t="str">
        <f t="shared" si="90"/>
        <v/>
      </c>
      <c r="Q632" s="45"/>
      <c r="R632" s="45"/>
      <c r="S632" s="45"/>
      <c r="T632" s="46"/>
      <c r="U632" s="46"/>
      <c r="V632" s="33"/>
      <c r="W632" s="34"/>
      <c r="X632" s="22"/>
      <c r="Y632" s="22"/>
      <c r="Z632" s="54"/>
      <c r="AA632" s="22"/>
      <c r="AB632" s="22"/>
      <c r="AC632" s="55"/>
      <c r="AD632" s="56"/>
      <c r="AE632" s="56"/>
      <c r="AF632" s="56"/>
      <c r="AG632" s="56"/>
      <c r="AH632" s="64" t="str">
        <f t="shared" si="91"/>
        <v/>
      </c>
      <c r="AI632" s="63" t="str">
        <f t="shared" si="92"/>
        <v/>
      </c>
      <c r="AJ632" s="63" t="str">
        <f>IF(G632="","",IF(LEN(G632)&lt;&gt;18,"位数不对",IF(AND(LEN(G632)=18,MID("10X98765432",MOD(SUM(MID(G632,{1;2;3;4;5;6;7;8;9;10;11;12;13;14;15;16;17},1)*2^(18-{1;2;3;4;5;6;7;8;9;10;11;12;13;14;15;16;17})),11)+1,1)=RIGHT(G632)),"正确","错误")))</f>
        <v/>
      </c>
      <c r="AK632" s="65" t="str">
        <f ca="1" t="shared" si="93"/>
        <v/>
      </c>
      <c r="AL632" s="63" t="str">
        <f t="shared" si="94"/>
        <v/>
      </c>
      <c r="AM632" s="63" t="str">
        <f>IF(J632="","",IF(LEN(J632)&lt;&gt;18,"位数不对",IF(AND(LEN(J632)=18,MID("10X98765432",MOD(SUM(MID(J632,{1;2;3;4;5;6;7;8;9;10;11;12;13;14;15;16;17},1)*2^(18-{1;2;3;4;5;6;7;8;9;10;11;12;13;14;15;16;17})),11)+1,1)=RIGHT(J632)),"正确","错误")))</f>
        <v/>
      </c>
      <c r="AN632" s="63" t="str">
        <f>IF(L632="","",IF(LEN(L632)&lt;&gt;18,"位数不对",IF(AND(LEN(L632)=18,MID("10X98765432",MOD(SUM(MID(L632,{1;2;3;4;5;6;7;8;9;10;11;12;13;14;15;16;17},1)*2^(18-{1;2;3;4;5;6;7;8;9;10;11;12;13;14;15;16;17})),11)+1,1)=RIGHT(L632)),"正确","错误")))</f>
        <v/>
      </c>
      <c r="AO632" s="69" t="str">
        <f>IF(AB632="","",IF(AB632=INDEX(cs!$AL$1:$AL$242,MATCH(AC632,cs!$AM$1:$AM$242,0)),"正确","请核对"))</f>
        <v/>
      </c>
    </row>
    <row r="633" ht="15.6" spans="1:41">
      <c r="A633" s="18" t="str">
        <f t="shared" si="86"/>
        <v/>
      </c>
      <c r="B633" s="19"/>
      <c r="C633" s="20"/>
      <c r="D633" s="20"/>
      <c r="E633" s="21"/>
      <c r="F633" s="22"/>
      <c r="G633" s="22"/>
      <c r="H633" s="22"/>
      <c r="I633" s="33"/>
      <c r="J633" s="34"/>
      <c r="K633" s="34"/>
      <c r="L633" s="34"/>
      <c r="M633" s="35" t="str">
        <f t="shared" si="87"/>
        <v/>
      </c>
      <c r="N633" s="35" t="str">
        <f t="shared" si="88"/>
        <v/>
      </c>
      <c r="O633" s="35" t="str">
        <f t="shared" si="89"/>
        <v/>
      </c>
      <c r="P633" s="35" t="str">
        <f t="shared" si="90"/>
        <v/>
      </c>
      <c r="Q633" s="45"/>
      <c r="R633" s="45"/>
      <c r="S633" s="45"/>
      <c r="T633" s="46"/>
      <c r="U633" s="46"/>
      <c r="V633" s="33"/>
      <c r="W633" s="34"/>
      <c r="X633" s="22"/>
      <c r="Y633" s="22"/>
      <c r="Z633" s="54"/>
      <c r="AA633" s="22"/>
      <c r="AB633" s="22"/>
      <c r="AC633" s="55"/>
      <c r="AD633" s="56"/>
      <c r="AE633" s="56"/>
      <c r="AF633" s="56"/>
      <c r="AG633" s="56"/>
      <c r="AH633" s="64" t="str">
        <f t="shared" si="91"/>
        <v/>
      </c>
      <c r="AI633" s="63" t="str">
        <f t="shared" si="92"/>
        <v/>
      </c>
      <c r="AJ633" s="63" t="str">
        <f>IF(G633="","",IF(LEN(G633)&lt;&gt;18,"位数不对",IF(AND(LEN(G633)=18,MID("10X98765432",MOD(SUM(MID(G633,{1;2;3;4;5;6;7;8;9;10;11;12;13;14;15;16;17},1)*2^(18-{1;2;3;4;5;6;7;8;9;10;11;12;13;14;15;16;17})),11)+1,1)=RIGHT(G633)),"正确","错误")))</f>
        <v/>
      </c>
      <c r="AK633" s="65" t="str">
        <f ca="1" t="shared" si="93"/>
        <v/>
      </c>
      <c r="AL633" s="63" t="str">
        <f t="shared" si="94"/>
        <v/>
      </c>
      <c r="AM633" s="63" t="str">
        <f>IF(J633="","",IF(LEN(J633)&lt;&gt;18,"位数不对",IF(AND(LEN(J633)=18,MID("10X98765432",MOD(SUM(MID(J633,{1;2;3;4;5;6;7;8;9;10;11;12;13;14;15;16;17},1)*2^(18-{1;2;3;4;5;6;7;8;9;10;11;12;13;14;15;16;17})),11)+1,1)=RIGHT(J633)),"正确","错误")))</f>
        <v/>
      </c>
      <c r="AN633" s="63" t="str">
        <f>IF(L633="","",IF(LEN(L633)&lt;&gt;18,"位数不对",IF(AND(LEN(L633)=18,MID("10X98765432",MOD(SUM(MID(L633,{1;2;3;4;5;6;7;8;9;10;11;12;13;14;15;16;17},1)*2^(18-{1;2;3;4;5;6;7;8;9;10;11;12;13;14;15;16;17})),11)+1,1)=RIGHT(L633)),"正确","错误")))</f>
        <v/>
      </c>
      <c r="AO633" s="69" t="str">
        <f>IF(AB633="","",IF(AB633=INDEX(cs!$AL$1:$AL$242,MATCH(AC633,cs!$AM$1:$AM$242,0)),"正确","请核对"))</f>
        <v/>
      </c>
    </row>
    <row r="634" ht="15.6" spans="1:41">
      <c r="A634" s="18" t="str">
        <f t="shared" ref="A634:A697" si="95">IF(E634="","",$G$2)</f>
        <v/>
      </c>
      <c r="B634" s="19"/>
      <c r="C634" s="20"/>
      <c r="D634" s="20"/>
      <c r="E634" s="21"/>
      <c r="F634" s="22"/>
      <c r="G634" s="22"/>
      <c r="H634" s="22"/>
      <c r="I634" s="33"/>
      <c r="J634" s="34"/>
      <c r="K634" s="34"/>
      <c r="L634" s="34"/>
      <c r="M634" s="35" t="str">
        <f t="shared" ref="M634:M697" si="96">Z634&amp;AD634</f>
        <v/>
      </c>
      <c r="N634" s="35" t="str">
        <f t="shared" ref="N634:N697" si="97">AA634&amp;AE634</f>
        <v/>
      </c>
      <c r="O634" s="35" t="str">
        <f t="shared" ref="O634:O697" si="98">AB634&amp;AF634</f>
        <v/>
      </c>
      <c r="P634" s="35" t="str">
        <f t="shared" ref="P634:P697" si="99">AC634&amp;AG634</f>
        <v/>
      </c>
      <c r="Q634" s="45"/>
      <c r="R634" s="45"/>
      <c r="S634" s="45"/>
      <c r="T634" s="46"/>
      <c r="U634" s="46"/>
      <c r="V634" s="33"/>
      <c r="W634" s="34"/>
      <c r="X634" s="22"/>
      <c r="Y634" s="22"/>
      <c r="Z634" s="54"/>
      <c r="AA634" s="22"/>
      <c r="AB634" s="22"/>
      <c r="AC634" s="55"/>
      <c r="AD634" s="56"/>
      <c r="AE634" s="56"/>
      <c r="AF634" s="56"/>
      <c r="AG634" s="56"/>
      <c r="AH634" s="64" t="str">
        <f t="shared" ref="AH634:AH697" si="100">IF(G634="","",IF(MOD(MID(G634,17,1),2),"男","女"))</f>
        <v/>
      </c>
      <c r="AI634" s="63" t="str">
        <f t="shared" ref="AI634:AI697" si="101">TEXT(MID(G634,7,8),"0000-00-00")</f>
        <v/>
      </c>
      <c r="AJ634" s="63" t="str">
        <f>IF(G634="","",IF(LEN(G634)&lt;&gt;18,"位数不对",IF(AND(LEN(G634)=18,MID("10X98765432",MOD(SUM(MID(G634,{1;2;3;4;5;6;7;8;9;10;11;12;13;14;15;16;17},1)*2^(18-{1;2;3;4;5;6;7;8;9;10;11;12;13;14;15;16;17})),11)+1,1)=RIGHT(G634)),"正确","错误")))</f>
        <v/>
      </c>
      <c r="AK634" s="65" t="str">
        <f ca="1" t="shared" ref="AK634:AK697" si="102">IF(G634="","",DATEDIF(AI634,TODAY(),"y"))</f>
        <v/>
      </c>
      <c r="AL634" s="63" t="str">
        <f t="shared" ref="AL634:AL697" si="103">IF(G634="","",(COUNTIF(G:G,G634&amp;"*")-1))</f>
        <v/>
      </c>
      <c r="AM634" s="63" t="str">
        <f>IF(J634="","",IF(LEN(J634)&lt;&gt;18,"位数不对",IF(AND(LEN(J634)=18,MID("10X98765432",MOD(SUM(MID(J634,{1;2;3;4;5;6;7;8;9;10;11;12;13;14;15;16;17},1)*2^(18-{1;2;3;4;5;6;7;8;9;10;11;12;13;14;15;16;17})),11)+1,1)=RIGHT(J634)),"正确","错误")))</f>
        <v/>
      </c>
      <c r="AN634" s="63" t="str">
        <f>IF(L634="","",IF(LEN(L634)&lt;&gt;18,"位数不对",IF(AND(LEN(L634)=18,MID("10X98765432",MOD(SUM(MID(L634,{1;2;3;4;5;6;7;8;9;10;11;12;13;14;15;16;17},1)*2^(18-{1;2;3;4;5;6;7;8;9;10;11;12;13;14;15;16;17})),11)+1,1)=RIGHT(L634)),"正确","错误")))</f>
        <v/>
      </c>
      <c r="AO634" s="69" t="str">
        <f>IF(AB634="","",IF(AB634=INDEX(cs!$AL$1:$AL$242,MATCH(AC634,cs!$AM$1:$AM$242,0)),"正确","请核对"))</f>
        <v/>
      </c>
    </row>
    <row r="635" ht="15.6" spans="1:41">
      <c r="A635" s="18" t="str">
        <f t="shared" si="95"/>
        <v/>
      </c>
      <c r="B635" s="19"/>
      <c r="C635" s="20"/>
      <c r="D635" s="20"/>
      <c r="E635" s="21"/>
      <c r="F635" s="22"/>
      <c r="G635" s="22"/>
      <c r="H635" s="22"/>
      <c r="I635" s="33"/>
      <c r="J635" s="34"/>
      <c r="K635" s="34"/>
      <c r="L635" s="34"/>
      <c r="M635" s="35" t="str">
        <f t="shared" si="96"/>
        <v/>
      </c>
      <c r="N635" s="35" t="str">
        <f t="shared" si="97"/>
        <v/>
      </c>
      <c r="O635" s="35" t="str">
        <f t="shared" si="98"/>
        <v/>
      </c>
      <c r="P635" s="35" t="str">
        <f t="shared" si="99"/>
        <v/>
      </c>
      <c r="Q635" s="45"/>
      <c r="R635" s="45"/>
      <c r="S635" s="45"/>
      <c r="T635" s="46"/>
      <c r="U635" s="46"/>
      <c r="V635" s="33"/>
      <c r="W635" s="34"/>
      <c r="X635" s="22"/>
      <c r="Y635" s="22"/>
      <c r="Z635" s="54"/>
      <c r="AA635" s="22"/>
      <c r="AB635" s="22"/>
      <c r="AC635" s="55"/>
      <c r="AD635" s="56"/>
      <c r="AE635" s="56"/>
      <c r="AF635" s="56"/>
      <c r="AG635" s="56"/>
      <c r="AH635" s="64" t="str">
        <f t="shared" si="100"/>
        <v/>
      </c>
      <c r="AI635" s="63" t="str">
        <f t="shared" si="101"/>
        <v/>
      </c>
      <c r="AJ635" s="63" t="str">
        <f>IF(G635="","",IF(LEN(G635)&lt;&gt;18,"位数不对",IF(AND(LEN(G635)=18,MID("10X98765432",MOD(SUM(MID(G635,{1;2;3;4;5;6;7;8;9;10;11;12;13;14;15;16;17},1)*2^(18-{1;2;3;4;5;6;7;8;9;10;11;12;13;14;15;16;17})),11)+1,1)=RIGHT(G635)),"正确","错误")))</f>
        <v/>
      </c>
      <c r="AK635" s="65" t="str">
        <f ca="1" t="shared" si="102"/>
        <v/>
      </c>
      <c r="AL635" s="63" t="str">
        <f t="shared" si="103"/>
        <v/>
      </c>
      <c r="AM635" s="63" t="str">
        <f>IF(J635="","",IF(LEN(J635)&lt;&gt;18,"位数不对",IF(AND(LEN(J635)=18,MID("10X98765432",MOD(SUM(MID(J635,{1;2;3;4;5;6;7;8;9;10;11;12;13;14;15;16;17},1)*2^(18-{1;2;3;4;5;6;7;8;9;10;11;12;13;14;15;16;17})),11)+1,1)=RIGHT(J635)),"正确","错误")))</f>
        <v/>
      </c>
      <c r="AN635" s="63" t="str">
        <f>IF(L635="","",IF(LEN(L635)&lt;&gt;18,"位数不对",IF(AND(LEN(L635)=18,MID("10X98765432",MOD(SUM(MID(L635,{1;2;3;4;5;6;7;8;9;10;11;12;13;14;15;16;17},1)*2^(18-{1;2;3;4;5;6;7;8;9;10;11;12;13;14;15;16;17})),11)+1,1)=RIGHT(L635)),"正确","错误")))</f>
        <v/>
      </c>
      <c r="AO635" s="69" t="str">
        <f>IF(AB635="","",IF(AB635=INDEX(cs!$AL$1:$AL$242,MATCH(AC635,cs!$AM$1:$AM$242,0)),"正确","请核对"))</f>
        <v/>
      </c>
    </row>
    <row r="636" ht="15.6" spans="1:41">
      <c r="A636" s="18" t="str">
        <f t="shared" si="95"/>
        <v/>
      </c>
      <c r="B636" s="19"/>
      <c r="C636" s="20"/>
      <c r="D636" s="20"/>
      <c r="E636" s="21"/>
      <c r="F636" s="22"/>
      <c r="G636" s="22"/>
      <c r="H636" s="22"/>
      <c r="I636" s="33"/>
      <c r="J636" s="34"/>
      <c r="K636" s="34"/>
      <c r="L636" s="34"/>
      <c r="M636" s="35" t="str">
        <f t="shared" si="96"/>
        <v/>
      </c>
      <c r="N636" s="35" t="str">
        <f t="shared" si="97"/>
        <v/>
      </c>
      <c r="O636" s="35" t="str">
        <f t="shared" si="98"/>
        <v/>
      </c>
      <c r="P636" s="35" t="str">
        <f t="shared" si="99"/>
        <v/>
      </c>
      <c r="Q636" s="45"/>
      <c r="R636" s="45"/>
      <c r="S636" s="45"/>
      <c r="T636" s="46"/>
      <c r="U636" s="46"/>
      <c r="V636" s="33"/>
      <c r="W636" s="34"/>
      <c r="X636" s="22"/>
      <c r="Y636" s="22"/>
      <c r="Z636" s="54"/>
      <c r="AA636" s="22"/>
      <c r="AB636" s="22"/>
      <c r="AC636" s="55"/>
      <c r="AD636" s="56"/>
      <c r="AE636" s="56"/>
      <c r="AF636" s="56"/>
      <c r="AG636" s="56"/>
      <c r="AH636" s="64" t="str">
        <f t="shared" si="100"/>
        <v/>
      </c>
      <c r="AI636" s="63" t="str">
        <f t="shared" si="101"/>
        <v/>
      </c>
      <c r="AJ636" s="63" t="str">
        <f>IF(G636="","",IF(LEN(G636)&lt;&gt;18,"位数不对",IF(AND(LEN(G636)=18,MID("10X98765432",MOD(SUM(MID(G636,{1;2;3;4;5;6;7;8;9;10;11;12;13;14;15;16;17},1)*2^(18-{1;2;3;4;5;6;7;8;9;10;11;12;13;14;15;16;17})),11)+1,1)=RIGHT(G636)),"正确","错误")))</f>
        <v/>
      </c>
      <c r="AK636" s="65" t="str">
        <f ca="1" t="shared" si="102"/>
        <v/>
      </c>
      <c r="AL636" s="63" t="str">
        <f t="shared" si="103"/>
        <v/>
      </c>
      <c r="AM636" s="63" t="str">
        <f>IF(J636="","",IF(LEN(J636)&lt;&gt;18,"位数不对",IF(AND(LEN(J636)=18,MID("10X98765432",MOD(SUM(MID(J636,{1;2;3;4;5;6;7;8;9;10;11;12;13;14;15;16;17},1)*2^(18-{1;2;3;4;5;6;7;8;9;10;11;12;13;14;15;16;17})),11)+1,1)=RIGHT(J636)),"正确","错误")))</f>
        <v/>
      </c>
      <c r="AN636" s="63" t="str">
        <f>IF(L636="","",IF(LEN(L636)&lt;&gt;18,"位数不对",IF(AND(LEN(L636)=18,MID("10X98765432",MOD(SUM(MID(L636,{1;2;3;4;5;6;7;8;9;10;11;12;13;14;15;16;17},1)*2^(18-{1;2;3;4;5;6;7;8;9;10;11;12;13;14;15;16;17})),11)+1,1)=RIGHT(L636)),"正确","错误")))</f>
        <v/>
      </c>
      <c r="AO636" s="69" t="str">
        <f>IF(AB636="","",IF(AB636=INDEX(cs!$AL$1:$AL$242,MATCH(AC636,cs!$AM$1:$AM$242,0)),"正确","请核对"))</f>
        <v/>
      </c>
    </row>
    <row r="637" ht="15.6" spans="1:41">
      <c r="A637" s="18" t="str">
        <f t="shared" si="95"/>
        <v/>
      </c>
      <c r="B637" s="19"/>
      <c r="C637" s="20"/>
      <c r="D637" s="20"/>
      <c r="E637" s="21"/>
      <c r="F637" s="22"/>
      <c r="G637" s="22"/>
      <c r="H637" s="22"/>
      <c r="I637" s="33"/>
      <c r="J637" s="34"/>
      <c r="K637" s="34"/>
      <c r="L637" s="34"/>
      <c r="M637" s="35" t="str">
        <f t="shared" si="96"/>
        <v/>
      </c>
      <c r="N637" s="35" t="str">
        <f t="shared" si="97"/>
        <v/>
      </c>
      <c r="O637" s="35" t="str">
        <f t="shared" si="98"/>
        <v/>
      </c>
      <c r="P637" s="35" t="str">
        <f t="shared" si="99"/>
        <v/>
      </c>
      <c r="Q637" s="45"/>
      <c r="R637" s="45"/>
      <c r="S637" s="45"/>
      <c r="T637" s="46"/>
      <c r="U637" s="46"/>
      <c r="V637" s="33"/>
      <c r="W637" s="34"/>
      <c r="X637" s="22"/>
      <c r="Y637" s="22"/>
      <c r="Z637" s="54"/>
      <c r="AA637" s="22"/>
      <c r="AB637" s="22"/>
      <c r="AC637" s="55"/>
      <c r="AD637" s="56"/>
      <c r="AE637" s="56"/>
      <c r="AF637" s="56"/>
      <c r="AG637" s="56"/>
      <c r="AH637" s="64" t="str">
        <f t="shared" si="100"/>
        <v/>
      </c>
      <c r="AI637" s="63" t="str">
        <f t="shared" si="101"/>
        <v/>
      </c>
      <c r="AJ637" s="63" t="str">
        <f>IF(G637="","",IF(LEN(G637)&lt;&gt;18,"位数不对",IF(AND(LEN(G637)=18,MID("10X98765432",MOD(SUM(MID(G637,{1;2;3;4;5;6;7;8;9;10;11;12;13;14;15;16;17},1)*2^(18-{1;2;3;4;5;6;7;8;9;10;11;12;13;14;15;16;17})),11)+1,1)=RIGHT(G637)),"正确","错误")))</f>
        <v/>
      </c>
      <c r="AK637" s="65" t="str">
        <f ca="1" t="shared" si="102"/>
        <v/>
      </c>
      <c r="AL637" s="63" t="str">
        <f t="shared" si="103"/>
        <v/>
      </c>
      <c r="AM637" s="63" t="str">
        <f>IF(J637="","",IF(LEN(J637)&lt;&gt;18,"位数不对",IF(AND(LEN(J637)=18,MID("10X98765432",MOD(SUM(MID(J637,{1;2;3;4;5;6;7;8;9;10;11;12;13;14;15;16;17},1)*2^(18-{1;2;3;4;5;6;7;8;9;10;11;12;13;14;15;16;17})),11)+1,1)=RIGHT(J637)),"正确","错误")))</f>
        <v/>
      </c>
      <c r="AN637" s="63" t="str">
        <f>IF(L637="","",IF(LEN(L637)&lt;&gt;18,"位数不对",IF(AND(LEN(L637)=18,MID("10X98765432",MOD(SUM(MID(L637,{1;2;3;4;5;6;7;8;9;10;11;12;13;14;15;16;17},1)*2^(18-{1;2;3;4;5;6;7;8;9;10;11;12;13;14;15;16;17})),11)+1,1)=RIGHT(L637)),"正确","错误")))</f>
        <v/>
      </c>
      <c r="AO637" s="69" t="str">
        <f>IF(AB637="","",IF(AB637=INDEX(cs!$AL$1:$AL$242,MATCH(AC637,cs!$AM$1:$AM$242,0)),"正确","请核对"))</f>
        <v/>
      </c>
    </row>
    <row r="638" ht="15.6" spans="1:41">
      <c r="A638" s="18" t="str">
        <f t="shared" si="95"/>
        <v/>
      </c>
      <c r="B638" s="19"/>
      <c r="C638" s="20"/>
      <c r="D638" s="20"/>
      <c r="E638" s="21"/>
      <c r="F638" s="22"/>
      <c r="G638" s="22"/>
      <c r="H638" s="22"/>
      <c r="I638" s="33"/>
      <c r="J638" s="34"/>
      <c r="K638" s="34"/>
      <c r="L638" s="34"/>
      <c r="M638" s="35" t="str">
        <f t="shared" si="96"/>
        <v/>
      </c>
      <c r="N638" s="35" t="str">
        <f t="shared" si="97"/>
        <v/>
      </c>
      <c r="O638" s="35" t="str">
        <f t="shared" si="98"/>
        <v/>
      </c>
      <c r="P638" s="35" t="str">
        <f t="shared" si="99"/>
        <v/>
      </c>
      <c r="Q638" s="45"/>
      <c r="R638" s="45"/>
      <c r="S638" s="45"/>
      <c r="T638" s="46"/>
      <c r="U638" s="46"/>
      <c r="V638" s="33"/>
      <c r="W638" s="34"/>
      <c r="X638" s="22"/>
      <c r="Y638" s="22"/>
      <c r="Z638" s="54"/>
      <c r="AA638" s="22"/>
      <c r="AB638" s="22"/>
      <c r="AC638" s="55"/>
      <c r="AD638" s="56"/>
      <c r="AE638" s="56"/>
      <c r="AF638" s="56"/>
      <c r="AG638" s="56"/>
      <c r="AH638" s="64" t="str">
        <f t="shared" si="100"/>
        <v/>
      </c>
      <c r="AI638" s="63" t="str">
        <f t="shared" si="101"/>
        <v/>
      </c>
      <c r="AJ638" s="63" t="str">
        <f>IF(G638="","",IF(LEN(G638)&lt;&gt;18,"位数不对",IF(AND(LEN(G638)=18,MID("10X98765432",MOD(SUM(MID(G638,{1;2;3;4;5;6;7;8;9;10;11;12;13;14;15;16;17},1)*2^(18-{1;2;3;4;5;6;7;8;9;10;11;12;13;14;15;16;17})),11)+1,1)=RIGHT(G638)),"正确","错误")))</f>
        <v/>
      </c>
      <c r="AK638" s="65" t="str">
        <f ca="1" t="shared" si="102"/>
        <v/>
      </c>
      <c r="AL638" s="63" t="str">
        <f t="shared" si="103"/>
        <v/>
      </c>
      <c r="AM638" s="63" t="str">
        <f>IF(J638="","",IF(LEN(J638)&lt;&gt;18,"位数不对",IF(AND(LEN(J638)=18,MID("10X98765432",MOD(SUM(MID(J638,{1;2;3;4;5;6;7;8;9;10;11;12;13;14;15;16;17},1)*2^(18-{1;2;3;4;5;6;7;8;9;10;11;12;13;14;15;16;17})),11)+1,1)=RIGHT(J638)),"正确","错误")))</f>
        <v/>
      </c>
      <c r="AN638" s="63" t="str">
        <f>IF(L638="","",IF(LEN(L638)&lt;&gt;18,"位数不对",IF(AND(LEN(L638)=18,MID("10X98765432",MOD(SUM(MID(L638,{1;2;3;4;5;6;7;8;9;10;11;12;13;14;15;16;17},1)*2^(18-{1;2;3;4;5;6;7;8;9;10;11;12;13;14;15;16;17})),11)+1,1)=RIGHT(L638)),"正确","错误")))</f>
        <v/>
      </c>
      <c r="AO638" s="69" t="str">
        <f>IF(AB638="","",IF(AB638=INDEX(cs!$AL$1:$AL$242,MATCH(AC638,cs!$AM$1:$AM$242,0)),"正确","请核对"))</f>
        <v/>
      </c>
    </row>
    <row r="639" ht="15.6" spans="1:41">
      <c r="A639" s="18" t="str">
        <f t="shared" si="95"/>
        <v/>
      </c>
      <c r="B639" s="19"/>
      <c r="C639" s="20"/>
      <c r="D639" s="20"/>
      <c r="E639" s="21"/>
      <c r="F639" s="22"/>
      <c r="G639" s="22"/>
      <c r="H639" s="22"/>
      <c r="I639" s="33"/>
      <c r="J639" s="34"/>
      <c r="K639" s="34"/>
      <c r="L639" s="34"/>
      <c r="M639" s="35" t="str">
        <f t="shared" si="96"/>
        <v/>
      </c>
      <c r="N639" s="35" t="str">
        <f t="shared" si="97"/>
        <v/>
      </c>
      <c r="O639" s="35" t="str">
        <f t="shared" si="98"/>
        <v/>
      </c>
      <c r="P639" s="35" t="str">
        <f t="shared" si="99"/>
        <v/>
      </c>
      <c r="Q639" s="45"/>
      <c r="R639" s="45"/>
      <c r="S639" s="45"/>
      <c r="T639" s="46"/>
      <c r="U639" s="46"/>
      <c r="V639" s="33"/>
      <c r="W639" s="34"/>
      <c r="X639" s="22"/>
      <c r="Y639" s="22"/>
      <c r="Z639" s="54"/>
      <c r="AA639" s="22"/>
      <c r="AB639" s="22"/>
      <c r="AC639" s="55"/>
      <c r="AD639" s="56"/>
      <c r="AE639" s="56"/>
      <c r="AF639" s="56"/>
      <c r="AG639" s="56"/>
      <c r="AH639" s="64" t="str">
        <f t="shared" si="100"/>
        <v/>
      </c>
      <c r="AI639" s="63" t="str">
        <f t="shared" si="101"/>
        <v/>
      </c>
      <c r="AJ639" s="63" t="str">
        <f>IF(G639="","",IF(LEN(G639)&lt;&gt;18,"位数不对",IF(AND(LEN(G639)=18,MID("10X98765432",MOD(SUM(MID(G639,{1;2;3;4;5;6;7;8;9;10;11;12;13;14;15;16;17},1)*2^(18-{1;2;3;4;5;6;7;8;9;10;11;12;13;14;15;16;17})),11)+1,1)=RIGHT(G639)),"正确","错误")))</f>
        <v/>
      </c>
      <c r="AK639" s="65" t="str">
        <f ca="1" t="shared" si="102"/>
        <v/>
      </c>
      <c r="AL639" s="63" t="str">
        <f t="shared" si="103"/>
        <v/>
      </c>
      <c r="AM639" s="63" t="str">
        <f>IF(J639="","",IF(LEN(J639)&lt;&gt;18,"位数不对",IF(AND(LEN(J639)=18,MID("10X98765432",MOD(SUM(MID(J639,{1;2;3;4;5;6;7;8;9;10;11;12;13;14;15;16;17},1)*2^(18-{1;2;3;4;5;6;7;8;9;10;11;12;13;14;15;16;17})),11)+1,1)=RIGHT(J639)),"正确","错误")))</f>
        <v/>
      </c>
      <c r="AN639" s="63" t="str">
        <f>IF(L639="","",IF(LEN(L639)&lt;&gt;18,"位数不对",IF(AND(LEN(L639)=18,MID("10X98765432",MOD(SUM(MID(L639,{1;2;3;4;5;6;7;8;9;10;11;12;13;14;15;16;17},1)*2^(18-{1;2;3;4;5;6;7;8;9;10;11;12;13;14;15;16;17})),11)+1,1)=RIGHT(L639)),"正确","错误")))</f>
        <v/>
      </c>
      <c r="AO639" s="69" t="str">
        <f>IF(AB639="","",IF(AB639=INDEX(cs!$AL$1:$AL$242,MATCH(AC639,cs!$AM$1:$AM$242,0)),"正确","请核对"))</f>
        <v/>
      </c>
    </row>
    <row r="640" ht="15.6" spans="1:41">
      <c r="A640" s="18" t="str">
        <f t="shared" si="95"/>
        <v/>
      </c>
      <c r="B640" s="19"/>
      <c r="C640" s="20"/>
      <c r="D640" s="20"/>
      <c r="E640" s="21"/>
      <c r="F640" s="22"/>
      <c r="G640" s="22"/>
      <c r="H640" s="22"/>
      <c r="I640" s="33"/>
      <c r="J640" s="34"/>
      <c r="K640" s="34"/>
      <c r="L640" s="34"/>
      <c r="M640" s="35" t="str">
        <f t="shared" si="96"/>
        <v/>
      </c>
      <c r="N640" s="35" t="str">
        <f t="shared" si="97"/>
        <v/>
      </c>
      <c r="O640" s="35" t="str">
        <f t="shared" si="98"/>
        <v/>
      </c>
      <c r="P640" s="35" t="str">
        <f t="shared" si="99"/>
        <v/>
      </c>
      <c r="Q640" s="45"/>
      <c r="R640" s="45"/>
      <c r="S640" s="45"/>
      <c r="T640" s="46"/>
      <c r="U640" s="46"/>
      <c r="V640" s="33"/>
      <c r="W640" s="34"/>
      <c r="X640" s="22"/>
      <c r="Y640" s="22"/>
      <c r="Z640" s="54"/>
      <c r="AA640" s="22"/>
      <c r="AB640" s="22"/>
      <c r="AC640" s="55"/>
      <c r="AD640" s="56"/>
      <c r="AE640" s="56"/>
      <c r="AF640" s="56"/>
      <c r="AG640" s="56"/>
      <c r="AH640" s="64" t="str">
        <f t="shared" si="100"/>
        <v/>
      </c>
      <c r="AI640" s="63" t="str">
        <f t="shared" si="101"/>
        <v/>
      </c>
      <c r="AJ640" s="63" t="str">
        <f>IF(G640="","",IF(LEN(G640)&lt;&gt;18,"位数不对",IF(AND(LEN(G640)=18,MID("10X98765432",MOD(SUM(MID(G640,{1;2;3;4;5;6;7;8;9;10;11;12;13;14;15;16;17},1)*2^(18-{1;2;3;4;5;6;7;8;9;10;11;12;13;14;15;16;17})),11)+1,1)=RIGHT(G640)),"正确","错误")))</f>
        <v/>
      </c>
      <c r="AK640" s="65" t="str">
        <f ca="1" t="shared" si="102"/>
        <v/>
      </c>
      <c r="AL640" s="63" t="str">
        <f t="shared" si="103"/>
        <v/>
      </c>
      <c r="AM640" s="63" t="str">
        <f>IF(J640="","",IF(LEN(J640)&lt;&gt;18,"位数不对",IF(AND(LEN(J640)=18,MID("10X98765432",MOD(SUM(MID(J640,{1;2;3;4;5;6;7;8;9;10;11;12;13;14;15;16;17},1)*2^(18-{1;2;3;4;5;6;7;8;9;10;11;12;13;14;15;16;17})),11)+1,1)=RIGHT(J640)),"正确","错误")))</f>
        <v/>
      </c>
      <c r="AN640" s="63" t="str">
        <f>IF(L640="","",IF(LEN(L640)&lt;&gt;18,"位数不对",IF(AND(LEN(L640)=18,MID("10X98765432",MOD(SUM(MID(L640,{1;2;3;4;5;6;7;8;9;10;11;12;13;14;15;16;17},1)*2^(18-{1;2;3;4;5;6;7;8;9;10;11;12;13;14;15;16;17})),11)+1,1)=RIGHT(L640)),"正确","错误")))</f>
        <v/>
      </c>
      <c r="AO640" s="69" t="str">
        <f>IF(AB640="","",IF(AB640=INDEX(cs!$AL$1:$AL$242,MATCH(AC640,cs!$AM$1:$AM$242,0)),"正确","请核对"))</f>
        <v/>
      </c>
    </row>
    <row r="641" ht="15.6" spans="1:41">
      <c r="A641" s="18" t="str">
        <f t="shared" si="95"/>
        <v/>
      </c>
      <c r="B641" s="19"/>
      <c r="C641" s="20"/>
      <c r="D641" s="20"/>
      <c r="E641" s="21"/>
      <c r="F641" s="22"/>
      <c r="G641" s="22"/>
      <c r="H641" s="22"/>
      <c r="I641" s="33"/>
      <c r="J641" s="34"/>
      <c r="K641" s="34"/>
      <c r="L641" s="34"/>
      <c r="M641" s="35" t="str">
        <f t="shared" si="96"/>
        <v/>
      </c>
      <c r="N641" s="35" t="str">
        <f t="shared" si="97"/>
        <v/>
      </c>
      <c r="O641" s="35" t="str">
        <f t="shared" si="98"/>
        <v/>
      </c>
      <c r="P641" s="35" t="str">
        <f t="shared" si="99"/>
        <v/>
      </c>
      <c r="Q641" s="45"/>
      <c r="R641" s="45"/>
      <c r="S641" s="45"/>
      <c r="T641" s="46"/>
      <c r="U641" s="46"/>
      <c r="V641" s="33"/>
      <c r="W641" s="34"/>
      <c r="X641" s="22"/>
      <c r="Y641" s="22"/>
      <c r="Z641" s="54"/>
      <c r="AA641" s="22"/>
      <c r="AB641" s="22"/>
      <c r="AC641" s="55"/>
      <c r="AD641" s="56"/>
      <c r="AE641" s="56"/>
      <c r="AF641" s="56"/>
      <c r="AG641" s="56"/>
      <c r="AH641" s="64" t="str">
        <f t="shared" si="100"/>
        <v/>
      </c>
      <c r="AI641" s="63" t="str">
        <f t="shared" si="101"/>
        <v/>
      </c>
      <c r="AJ641" s="63" t="str">
        <f>IF(G641="","",IF(LEN(G641)&lt;&gt;18,"位数不对",IF(AND(LEN(G641)=18,MID("10X98765432",MOD(SUM(MID(G641,{1;2;3;4;5;6;7;8;9;10;11;12;13;14;15;16;17},1)*2^(18-{1;2;3;4;5;6;7;8;9;10;11;12;13;14;15;16;17})),11)+1,1)=RIGHT(G641)),"正确","错误")))</f>
        <v/>
      </c>
      <c r="AK641" s="65" t="str">
        <f ca="1" t="shared" si="102"/>
        <v/>
      </c>
      <c r="AL641" s="63" t="str">
        <f t="shared" si="103"/>
        <v/>
      </c>
      <c r="AM641" s="63" t="str">
        <f>IF(J641="","",IF(LEN(J641)&lt;&gt;18,"位数不对",IF(AND(LEN(J641)=18,MID("10X98765432",MOD(SUM(MID(J641,{1;2;3;4;5;6;7;8;9;10;11;12;13;14;15;16;17},1)*2^(18-{1;2;3;4;5;6;7;8;9;10;11;12;13;14;15;16;17})),11)+1,1)=RIGHT(J641)),"正确","错误")))</f>
        <v/>
      </c>
      <c r="AN641" s="63" t="str">
        <f>IF(L641="","",IF(LEN(L641)&lt;&gt;18,"位数不对",IF(AND(LEN(L641)=18,MID("10X98765432",MOD(SUM(MID(L641,{1;2;3;4;5;6;7;8;9;10;11;12;13;14;15;16;17},1)*2^(18-{1;2;3;4;5;6;7;8;9;10;11;12;13;14;15;16;17})),11)+1,1)=RIGHT(L641)),"正确","错误")))</f>
        <v/>
      </c>
      <c r="AO641" s="69" t="str">
        <f>IF(AB641="","",IF(AB641=INDEX(cs!$AL$1:$AL$242,MATCH(AC641,cs!$AM$1:$AM$242,0)),"正确","请核对"))</f>
        <v/>
      </c>
    </row>
    <row r="642" ht="15.6" spans="1:41">
      <c r="A642" s="18" t="str">
        <f t="shared" si="95"/>
        <v/>
      </c>
      <c r="B642" s="19"/>
      <c r="C642" s="20"/>
      <c r="D642" s="20"/>
      <c r="E642" s="21"/>
      <c r="F642" s="22"/>
      <c r="G642" s="22"/>
      <c r="H642" s="22"/>
      <c r="I642" s="33"/>
      <c r="J642" s="34"/>
      <c r="K642" s="34"/>
      <c r="L642" s="34"/>
      <c r="M642" s="35" t="str">
        <f t="shared" si="96"/>
        <v/>
      </c>
      <c r="N642" s="35" t="str">
        <f t="shared" si="97"/>
        <v/>
      </c>
      <c r="O642" s="35" t="str">
        <f t="shared" si="98"/>
        <v/>
      </c>
      <c r="P642" s="35" t="str">
        <f t="shared" si="99"/>
        <v/>
      </c>
      <c r="Q642" s="45"/>
      <c r="R642" s="45"/>
      <c r="S642" s="45"/>
      <c r="T642" s="46"/>
      <c r="U642" s="46"/>
      <c r="V642" s="33"/>
      <c r="W642" s="34"/>
      <c r="X642" s="22"/>
      <c r="Y642" s="22"/>
      <c r="Z642" s="54"/>
      <c r="AA642" s="22"/>
      <c r="AB642" s="22"/>
      <c r="AC642" s="55"/>
      <c r="AD642" s="56"/>
      <c r="AE642" s="56"/>
      <c r="AF642" s="56"/>
      <c r="AG642" s="56"/>
      <c r="AH642" s="64" t="str">
        <f t="shared" si="100"/>
        <v/>
      </c>
      <c r="AI642" s="63" t="str">
        <f t="shared" si="101"/>
        <v/>
      </c>
      <c r="AJ642" s="63" t="str">
        <f>IF(G642="","",IF(LEN(G642)&lt;&gt;18,"位数不对",IF(AND(LEN(G642)=18,MID("10X98765432",MOD(SUM(MID(G642,{1;2;3;4;5;6;7;8;9;10;11;12;13;14;15;16;17},1)*2^(18-{1;2;3;4;5;6;7;8;9;10;11;12;13;14;15;16;17})),11)+1,1)=RIGHT(G642)),"正确","错误")))</f>
        <v/>
      </c>
      <c r="AK642" s="65" t="str">
        <f ca="1" t="shared" si="102"/>
        <v/>
      </c>
      <c r="AL642" s="63" t="str">
        <f t="shared" si="103"/>
        <v/>
      </c>
      <c r="AM642" s="63" t="str">
        <f>IF(J642="","",IF(LEN(J642)&lt;&gt;18,"位数不对",IF(AND(LEN(J642)=18,MID("10X98765432",MOD(SUM(MID(J642,{1;2;3;4;5;6;7;8;9;10;11;12;13;14;15;16;17},1)*2^(18-{1;2;3;4;5;6;7;8;9;10;11;12;13;14;15;16;17})),11)+1,1)=RIGHT(J642)),"正确","错误")))</f>
        <v/>
      </c>
      <c r="AN642" s="63" t="str">
        <f>IF(L642="","",IF(LEN(L642)&lt;&gt;18,"位数不对",IF(AND(LEN(L642)=18,MID("10X98765432",MOD(SUM(MID(L642,{1;2;3;4;5;6;7;8;9;10;11;12;13;14;15;16;17},1)*2^(18-{1;2;3;4;5;6;7;8;9;10;11;12;13;14;15;16;17})),11)+1,1)=RIGHT(L642)),"正确","错误")))</f>
        <v/>
      </c>
      <c r="AO642" s="69" t="str">
        <f>IF(AB642="","",IF(AB642=INDEX(cs!$AL$1:$AL$242,MATCH(AC642,cs!$AM$1:$AM$242,0)),"正确","请核对"))</f>
        <v/>
      </c>
    </row>
    <row r="643" ht="15.6" spans="1:41">
      <c r="A643" s="18" t="str">
        <f t="shared" si="95"/>
        <v/>
      </c>
      <c r="B643" s="19"/>
      <c r="C643" s="20"/>
      <c r="D643" s="20"/>
      <c r="E643" s="21"/>
      <c r="F643" s="22"/>
      <c r="G643" s="22"/>
      <c r="H643" s="22"/>
      <c r="I643" s="33"/>
      <c r="J643" s="34"/>
      <c r="K643" s="34"/>
      <c r="L643" s="34"/>
      <c r="M643" s="35" t="str">
        <f t="shared" si="96"/>
        <v/>
      </c>
      <c r="N643" s="35" t="str">
        <f t="shared" si="97"/>
        <v/>
      </c>
      <c r="O643" s="35" t="str">
        <f t="shared" si="98"/>
        <v/>
      </c>
      <c r="P643" s="35" t="str">
        <f t="shared" si="99"/>
        <v/>
      </c>
      <c r="Q643" s="45"/>
      <c r="R643" s="45"/>
      <c r="S643" s="45"/>
      <c r="T643" s="46"/>
      <c r="U643" s="46"/>
      <c r="V643" s="33"/>
      <c r="W643" s="34"/>
      <c r="X643" s="22"/>
      <c r="Y643" s="22"/>
      <c r="Z643" s="54"/>
      <c r="AA643" s="22"/>
      <c r="AB643" s="22"/>
      <c r="AC643" s="55"/>
      <c r="AD643" s="56"/>
      <c r="AE643" s="56"/>
      <c r="AF643" s="56"/>
      <c r="AG643" s="56"/>
      <c r="AH643" s="64" t="str">
        <f t="shared" si="100"/>
        <v/>
      </c>
      <c r="AI643" s="63" t="str">
        <f t="shared" si="101"/>
        <v/>
      </c>
      <c r="AJ643" s="63" t="str">
        <f>IF(G643="","",IF(LEN(G643)&lt;&gt;18,"位数不对",IF(AND(LEN(G643)=18,MID("10X98765432",MOD(SUM(MID(G643,{1;2;3;4;5;6;7;8;9;10;11;12;13;14;15;16;17},1)*2^(18-{1;2;3;4;5;6;7;8;9;10;11;12;13;14;15;16;17})),11)+1,1)=RIGHT(G643)),"正确","错误")))</f>
        <v/>
      </c>
      <c r="AK643" s="65" t="str">
        <f ca="1" t="shared" si="102"/>
        <v/>
      </c>
      <c r="AL643" s="63" t="str">
        <f t="shared" si="103"/>
        <v/>
      </c>
      <c r="AM643" s="63" t="str">
        <f>IF(J643="","",IF(LEN(J643)&lt;&gt;18,"位数不对",IF(AND(LEN(J643)=18,MID("10X98765432",MOD(SUM(MID(J643,{1;2;3;4;5;6;7;8;9;10;11;12;13;14;15;16;17},1)*2^(18-{1;2;3;4;5;6;7;8;9;10;11;12;13;14;15;16;17})),11)+1,1)=RIGHT(J643)),"正确","错误")))</f>
        <v/>
      </c>
      <c r="AN643" s="63" t="str">
        <f>IF(L643="","",IF(LEN(L643)&lt;&gt;18,"位数不对",IF(AND(LEN(L643)=18,MID("10X98765432",MOD(SUM(MID(L643,{1;2;3;4;5;6;7;8;9;10;11;12;13;14;15;16;17},1)*2^(18-{1;2;3;4;5;6;7;8;9;10;11;12;13;14;15;16;17})),11)+1,1)=RIGHT(L643)),"正确","错误")))</f>
        <v/>
      </c>
      <c r="AO643" s="69" t="str">
        <f>IF(AB643="","",IF(AB643=INDEX(cs!$AL$1:$AL$242,MATCH(AC643,cs!$AM$1:$AM$242,0)),"正确","请核对"))</f>
        <v/>
      </c>
    </row>
    <row r="644" ht="15.6" spans="1:41">
      <c r="A644" s="18" t="str">
        <f t="shared" si="95"/>
        <v/>
      </c>
      <c r="B644" s="19"/>
      <c r="C644" s="20"/>
      <c r="D644" s="20"/>
      <c r="E644" s="21"/>
      <c r="F644" s="22"/>
      <c r="G644" s="22"/>
      <c r="H644" s="22"/>
      <c r="I644" s="33"/>
      <c r="J644" s="34"/>
      <c r="K644" s="34"/>
      <c r="L644" s="34"/>
      <c r="M644" s="35" t="str">
        <f t="shared" si="96"/>
        <v/>
      </c>
      <c r="N644" s="35" t="str">
        <f t="shared" si="97"/>
        <v/>
      </c>
      <c r="O644" s="35" t="str">
        <f t="shared" si="98"/>
        <v/>
      </c>
      <c r="P644" s="35" t="str">
        <f t="shared" si="99"/>
        <v/>
      </c>
      <c r="Q644" s="45"/>
      <c r="R644" s="45"/>
      <c r="S644" s="45"/>
      <c r="T644" s="46"/>
      <c r="U644" s="46"/>
      <c r="V644" s="33"/>
      <c r="W644" s="34"/>
      <c r="X644" s="22"/>
      <c r="Y644" s="22"/>
      <c r="Z644" s="54"/>
      <c r="AA644" s="22"/>
      <c r="AB644" s="22"/>
      <c r="AC644" s="55"/>
      <c r="AD644" s="56"/>
      <c r="AE644" s="56"/>
      <c r="AF644" s="56"/>
      <c r="AG644" s="56"/>
      <c r="AH644" s="64" t="str">
        <f t="shared" si="100"/>
        <v/>
      </c>
      <c r="AI644" s="63" t="str">
        <f t="shared" si="101"/>
        <v/>
      </c>
      <c r="AJ644" s="63" t="str">
        <f>IF(G644="","",IF(LEN(G644)&lt;&gt;18,"位数不对",IF(AND(LEN(G644)=18,MID("10X98765432",MOD(SUM(MID(G644,{1;2;3;4;5;6;7;8;9;10;11;12;13;14;15;16;17},1)*2^(18-{1;2;3;4;5;6;7;8;9;10;11;12;13;14;15;16;17})),11)+1,1)=RIGHT(G644)),"正确","错误")))</f>
        <v/>
      </c>
      <c r="AK644" s="65" t="str">
        <f ca="1" t="shared" si="102"/>
        <v/>
      </c>
      <c r="AL644" s="63" t="str">
        <f t="shared" si="103"/>
        <v/>
      </c>
      <c r="AM644" s="63" t="str">
        <f>IF(J644="","",IF(LEN(J644)&lt;&gt;18,"位数不对",IF(AND(LEN(J644)=18,MID("10X98765432",MOD(SUM(MID(J644,{1;2;3;4;5;6;7;8;9;10;11;12;13;14;15;16;17},1)*2^(18-{1;2;3;4;5;6;7;8;9;10;11;12;13;14;15;16;17})),11)+1,1)=RIGHT(J644)),"正确","错误")))</f>
        <v/>
      </c>
      <c r="AN644" s="63" t="str">
        <f>IF(L644="","",IF(LEN(L644)&lt;&gt;18,"位数不对",IF(AND(LEN(L644)=18,MID("10X98765432",MOD(SUM(MID(L644,{1;2;3;4;5;6;7;8;9;10;11;12;13;14;15;16;17},1)*2^(18-{1;2;3;4;5;6;7;8;9;10;11;12;13;14;15;16;17})),11)+1,1)=RIGHT(L644)),"正确","错误")))</f>
        <v/>
      </c>
      <c r="AO644" s="69" t="str">
        <f>IF(AB644="","",IF(AB644=INDEX(cs!$AL$1:$AL$242,MATCH(AC644,cs!$AM$1:$AM$242,0)),"正确","请核对"))</f>
        <v/>
      </c>
    </row>
    <row r="645" ht="15.6" spans="1:41">
      <c r="A645" s="18" t="str">
        <f t="shared" si="95"/>
        <v/>
      </c>
      <c r="B645" s="19"/>
      <c r="C645" s="20"/>
      <c r="D645" s="20"/>
      <c r="E645" s="21"/>
      <c r="F645" s="22"/>
      <c r="G645" s="22"/>
      <c r="H645" s="22"/>
      <c r="I645" s="33"/>
      <c r="J645" s="34"/>
      <c r="K645" s="34"/>
      <c r="L645" s="34"/>
      <c r="M645" s="35" t="str">
        <f t="shared" si="96"/>
        <v/>
      </c>
      <c r="N645" s="35" t="str">
        <f t="shared" si="97"/>
        <v/>
      </c>
      <c r="O645" s="35" t="str">
        <f t="shared" si="98"/>
        <v/>
      </c>
      <c r="P645" s="35" t="str">
        <f t="shared" si="99"/>
        <v/>
      </c>
      <c r="Q645" s="45"/>
      <c r="R645" s="45"/>
      <c r="S645" s="45"/>
      <c r="T645" s="46"/>
      <c r="U645" s="46"/>
      <c r="V645" s="33"/>
      <c r="W645" s="34"/>
      <c r="X645" s="22"/>
      <c r="Y645" s="22"/>
      <c r="Z645" s="54"/>
      <c r="AA645" s="22"/>
      <c r="AB645" s="22"/>
      <c r="AC645" s="55"/>
      <c r="AD645" s="56"/>
      <c r="AE645" s="56"/>
      <c r="AF645" s="56"/>
      <c r="AG645" s="56"/>
      <c r="AH645" s="64" t="str">
        <f t="shared" si="100"/>
        <v/>
      </c>
      <c r="AI645" s="63" t="str">
        <f t="shared" si="101"/>
        <v/>
      </c>
      <c r="AJ645" s="63" t="str">
        <f>IF(G645="","",IF(LEN(G645)&lt;&gt;18,"位数不对",IF(AND(LEN(G645)=18,MID("10X98765432",MOD(SUM(MID(G645,{1;2;3;4;5;6;7;8;9;10;11;12;13;14;15;16;17},1)*2^(18-{1;2;3;4;5;6;7;8;9;10;11;12;13;14;15;16;17})),11)+1,1)=RIGHT(G645)),"正确","错误")))</f>
        <v/>
      </c>
      <c r="AK645" s="65" t="str">
        <f ca="1" t="shared" si="102"/>
        <v/>
      </c>
      <c r="AL645" s="63" t="str">
        <f t="shared" si="103"/>
        <v/>
      </c>
      <c r="AM645" s="63" t="str">
        <f>IF(J645="","",IF(LEN(J645)&lt;&gt;18,"位数不对",IF(AND(LEN(J645)=18,MID("10X98765432",MOD(SUM(MID(J645,{1;2;3;4;5;6;7;8;9;10;11;12;13;14;15;16;17},1)*2^(18-{1;2;3;4;5;6;7;8;9;10;11;12;13;14;15;16;17})),11)+1,1)=RIGHT(J645)),"正确","错误")))</f>
        <v/>
      </c>
      <c r="AN645" s="63" t="str">
        <f>IF(L645="","",IF(LEN(L645)&lt;&gt;18,"位数不对",IF(AND(LEN(L645)=18,MID("10X98765432",MOD(SUM(MID(L645,{1;2;3;4;5;6;7;8;9;10;11;12;13;14;15;16;17},1)*2^(18-{1;2;3;4;5;6;7;8;9;10;11;12;13;14;15;16;17})),11)+1,1)=RIGHT(L645)),"正确","错误")))</f>
        <v/>
      </c>
      <c r="AO645" s="69" t="str">
        <f>IF(AB645="","",IF(AB645=INDEX(cs!$AL$1:$AL$242,MATCH(AC645,cs!$AM$1:$AM$242,0)),"正确","请核对"))</f>
        <v/>
      </c>
    </row>
    <row r="646" ht="15.6" spans="1:41">
      <c r="A646" s="18" t="str">
        <f t="shared" si="95"/>
        <v/>
      </c>
      <c r="B646" s="19"/>
      <c r="C646" s="20"/>
      <c r="D646" s="20"/>
      <c r="E646" s="21"/>
      <c r="F646" s="22"/>
      <c r="G646" s="22"/>
      <c r="H646" s="22"/>
      <c r="I646" s="33"/>
      <c r="J646" s="34"/>
      <c r="K646" s="34"/>
      <c r="L646" s="34"/>
      <c r="M646" s="35" t="str">
        <f t="shared" si="96"/>
        <v/>
      </c>
      <c r="N646" s="35" t="str">
        <f t="shared" si="97"/>
        <v/>
      </c>
      <c r="O646" s="35" t="str">
        <f t="shared" si="98"/>
        <v/>
      </c>
      <c r="P646" s="35" t="str">
        <f t="shared" si="99"/>
        <v/>
      </c>
      <c r="Q646" s="45"/>
      <c r="R646" s="45"/>
      <c r="S646" s="45"/>
      <c r="T646" s="46"/>
      <c r="U646" s="46"/>
      <c r="V646" s="33"/>
      <c r="W646" s="34"/>
      <c r="X646" s="22"/>
      <c r="Y646" s="22"/>
      <c r="Z646" s="54"/>
      <c r="AA646" s="22"/>
      <c r="AB646" s="22"/>
      <c r="AC646" s="55"/>
      <c r="AD646" s="56"/>
      <c r="AE646" s="56"/>
      <c r="AF646" s="56"/>
      <c r="AG646" s="56"/>
      <c r="AH646" s="64" t="str">
        <f t="shared" si="100"/>
        <v/>
      </c>
      <c r="AI646" s="63" t="str">
        <f t="shared" si="101"/>
        <v/>
      </c>
      <c r="AJ646" s="63" t="str">
        <f>IF(G646="","",IF(LEN(G646)&lt;&gt;18,"位数不对",IF(AND(LEN(G646)=18,MID("10X98765432",MOD(SUM(MID(G646,{1;2;3;4;5;6;7;8;9;10;11;12;13;14;15;16;17},1)*2^(18-{1;2;3;4;5;6;7;8;9;10;11;12;13;14;15;16;17})),11)+1,1)=RIGHT(G646)),"正确","错误")))</f>
        <v/>
      </c>
      <c r="AK646" s="65" t="str">
        <f ca="1" t="shared" si="102"/>
        <v/>
      </c>
      <c r="AL646" s="63" t="str">
        <f t="shared" si="103"/>
        <v/>
      </c>
      <c r="AM646" s="63" t="str">
        <f>IF(J646="","",IF(LEN(J646)&lt;&gt;18,"位数不对",IF(AND(LEN(J646)=18,MID("10X98765432",MOD(SUM(MID(J646,{1;2;3;4;5;6;7;8;9;10;11;12;13;14;15;16;17},1)*2^(18-{1;2;3;4;5;6;7;8;9;10;11;12;13;14;15;16;17})),11)+1,1)=RIGHT(J646)),"正确","错误")))</f>
        <v/>
      </c>
      <c r="AN646" s="63" t="str">
        <f>IF(L646="","",IF(LEN(L646)&lt;&gt;18,"位数不对",IF(AND(LEN(L646)=18,MID("10X98765432",MOD(SUM(MID(L646,{1;2;3;4;5;6;7;8;9;10;11;12;13;14;15;16;17},1)*2^(18-{1;2;3;4;5;6;7;8;9;10;11;12;13;14;15;16;17})),11)+1,1)=RIGHT(L646)),"正确","错误")))</f>
        <v/>
      </c>
      <c r="AO646" s="69" t="str">
        <f>IF(AB646="","",IF(AB646=INDEX(cs!$AL$1:$AL$242,MATCH(AC646,cs!$AM$1:$AM$242,0)),"正确","请核对"))</f>
        <v/>
      </c>
    </row>
    <row r="647" ht="15.6" spans="1:41">
      <c r="A647" s="18" t="str">
        <f t="shared" si="95"/>
        <v/>
      </c>
      <c r="B647" s="19"/>
      <c r="C647" s="20"/>
      <c r="D647" s="20"/>
      <c r="E647" s="21"/>
      <c r="F647" s="22"/>
      <c r="G647" s="22"/>
      <c r="H647" s="22"/>
      <c r="I647" s="33"/>
      <c r="J647" s="34"/>
      <c r="K647" s="34"/>
      <c r="L647" s="34"/>
      <c r="M647" s="35" t="str">
        <f t="shared" si="96"/>
        <v/>
      </c>
      <c r="N647" s="35" t="str">
        <f t="shared" si="97"/>
        <v/>
      </c>
      <c r="O647" s="35" t="str">
        <f t="shared" si="98"/>
        <v/>
      </c>
      <c r="P647" s="35" t="str">
        <f t="shared" si="99"/>
        <v/>
      </c>
      <c r="Q647" s="45"/>
      <c r="R647" s="45"/>
      <c r="S647" s="45"/>
      <c r="T647" s="46"/>
      <c r="U647" s="46"/>
      <c r="V647" s="33"/>
      <c r="W647" s="34"/>
      <c r="X647" s="22"/>
      <c r="Y647" s="22"/>
      <c r="Z647" s="54"/>
      <c r="AA647" s="22"/>
      <c r="AB647" s="22"/>
      <c r="AC647" s="55"/>
      <c r="AD647" s="56"/>
      <c r="AE647" s="56"/>
      <c r="AF647" s="56"/>
      <c r="AG647" s="56"/>
      <c r="AH647" s="64" t="str">
        <f t="shared" si="100"/>
        <v/>
      </c>
      <c r="AI647" s="63" t="str">
        <f t="shared" si="101"/>
        <v/>
      </c>
      <c r="AJ647" s="63" t="str">
        <f>IF(G647="","",IF(LEN(G647)&lt;&gt;18,"位数不对",IF(AND(LEN(G647)=18,MID("10X98765432",MOD(SUM(MID(G647,{1;2;3;4;5;6;7;8;9;10;11;12;13;14;15;16;17},1)*2^(18-{1;2;3;4;5;6;7;8;9;10;11;12;13;14;15;16;17})),11)+1,1)=RIGHT(G647)),"正确","错误")))</f>
        <v/>
      </c>
      <c r="AK647" s="65" t="str">
        <f ca="1" t="shared" si="102"/>
        <v/>
      </c>
      <c r="AL647" s="63" t="str">
        <f t="shared" si="103"/>
        <v/>
      </c>
      <c r="AM647" s="63" t="str">
        <f>IF(J647="","",IF(LEN(J647)&lt;&gt;18,"位数不对",IF(AND(LEN(J647)=18,MID("10X98765432",MOD(SUM(MID(J647,{1;2;3;4;5;6;7;8;9;10;11;12;13;14;15;16;17},1)*2^(18-{1;2;3;4;5;6;7;8;9;10;11;12;13;14;15;16;17})),11)+1,1)=RIGHT(J647)),"正确","错误")))</f>
        <v/>
      </c>
      <c r="AN647" s="63" t="str">
        <f>IF(L647="","",IF(LEN(L647)&lt;&gt;18,"位数不对",IF(AND(LEN(L647)=18,MID("10X98765432",MOD(SUM(MID(L647,{1;2;3;4;5;6;7;8;9;10;11;12;13;14;15;16;17},1)*2^(18-{1;2;3;4;5;6;7;8;9;10;11;12;13;14;15;16;17})),11)+1,1)=RIGHT(L647)),"正确","错误")))</f>
        <v/>
      </c>
      <c r="AO647" s="69" t="str">
        <f>IF(AB647="","",IF(AB647=INDEX(cs!$AL$1:$AL$242,MATCH(AC647,cs!$AM$1:$AM$242,0)),"正确","请核对"))</f>
        <v/>
      </c>
    </row>
    <row r="648" ht="15.6" spans="1:41">
      <c r="A648" s="18" t="str">
        <f t="shared" si="95"/>
        <v/>
      </c>
      <c r="B648" s="19"/>
      <c r="C648" s="20"/>
      <c r="D648" s="20"/>
      <c r="E648" s="21"/>
      <c r="F648" s="22"/>
      <c r="G648" s="22"/>
      <c r="H648" s="22"/>
      <c r="I648" s="33"/>
      <c r="J648" s="34"/>
      <c r="K648" s="34"/>
      <c r="L648" s="34"/>
      <c r="M648" s="35" t="str">
        <f t="shared" si="96"/>
        <v/>
      </c>
      <c r="N648" s="35" t="str">
        <f t="shared" si="97"/>
        <v/>
      </c>
      <c r="O648" s="35" t="str">
        <f t="shared" si="98"/>
        <v/>
      </c>
      <c r="P648" s="35" t="str">
        <f t="shared" si="99"/>
        <v/>
      </c>
      <c r="Q648" s="45"/>
      <c r="R648" s="45"/>
      <c r="S648" s="45"/>
      <c r="T648" s="46"/>
      <c r="U648" s="46"/>
      <c r="V648" s="33"/>
      <c r="W648" s="34"/>
      <c r="X648" s="22"/>
      <c r="Y648" s="22"/>
      <c r="Z648" s="54"/>
      <c r="AA648" s="22"/>
      <c r="AB648" s="22"/>
      <c r="AC648" s="55"/>
      <c r="AD648" s="56"/>
      <c r="AE648" s="56"/>
      <c r="AF648" s="56"/>
      <c r="AG648" s="56"/>
      <c r="AH648" s="64" t="str">
        <f t="shared" si="100"/>
        <v/>
      </c>
      <c r="AI648" s="63" t="str">
        <f t="shared" si="101"/>
        <v/>
      </c>
      <c r="AJ648" s="63" t="str">
        <f>IF(G648="","",IF(LEN(G648)&lt;&gt;18,"位数不对",IF(AND(LEN(G648)=18,MID("10X98765432",MOD(SUM(MID(G648,{1;2;3;4;5;6;7;8;9;10;11;12;13;14;15;16;17},1)*2^(18-{1;2;3;4;5;6;7;8;9;10;11;12;13;14;15;16;17})),11)+1,1)=RIGHT(G648)),"正确","错误")))</f>
        <v/>
      </c>
      <c r="AK648" s="65" t="str">
        <f ca="1" t="shared" si="102"/>
        <v/>
      </c>
      <c r="AL648" s="63" t="str">
        <f t="shared" si="103"/>
        <v/>
      </c>
      <c r="AM648" s="63" t="str">
        <f>IF(J648="","",IF(LEN(J648)&lt;&gt;18,"位数不对",IF(AND(LEN(J648)=18,MID("10X98765432",MOD(SUM(MID(J648,{1;2;3;4;5;6;7;8;9;10;11;12;13;14;15;16;17},1)*2^(18-{1;2;3;4;5;6;7;8;9;10;11;12;13;14;15;16;17})),11)+1,1)=RIGHT(J648)),"正确","错误")))</f>
        <v/>
      </c>
      <c r="AN648" s="63" t="str">
        <f>IF(L648="","",IF(LEN(L648)&lt;&gt;18,"位数不对",IF(AND(LEN(L648)=18,MID("10X98765432",MOD(SUM(MID(L648,{1;2;3;4;5;6;7;8;9;10;11;12;13;14;15;16;17},1)*2^(18-{1;2;3;4;5;6;7;8;9;10;11;12;13;14;15;16;17})),11)+1,1)=RIGHT(L648)),"正确","错误")))</f>
        <v/>
      </c>
      <c r="AO648" s="69" t="str">
        <f>IF(AB648="","",IF(AB648=INDEX(cs!$AL$1:$AL$242,MATCH(AC648,cs!$AM$1:$AM$242,0)),"正确","请核对"))</f>
        <v/>
      </c>
    </row>
    <row r="649" ht="15.6" spans="1:41">
      <c r="A649" s="18" t="str">
        <f t="shared" si="95"/>
        <v/>
      </c>
      <c r="B649" s="19"/>
      <c r="C649" s="20"/>
      <c r="D649" s="20"/>
      <c r="E649" s="21"/>
      <c r="F649" s="22"/>
      <c r="G649" s="22"/>
      <c r="H649" s="22"/>
      <c r="I649" s="33"/>
      <c r="J649" s="34"/>
      <c r="K649" s="34"/>
      <c r="L649" s="34"/>
      <c r="M649" s="35" t="str">
        <f t="shared" si="96"/>
        <v/>
      </c>
      <c r="N649" s="35" t="str">
        <f t="shared" si="97"/>
        <v/>
      </c>
      <c r="O649" s="35" t="str">
        <f t="shared" si="98"/>
        <v/>
      </c>
      <c r="P649" s="35" t="str">
        <f t="shared" si="99"/>
        <v/>
      </c>
      <c r="Q649" s="45"/>
      <c r="R649" s="45"/>
      <c r="S649" s="45"/>
      <c r="T649" s="46"/>
      <c r="U649" s="46"/>
      <c r="V649" s="33"/>
      <c r="W649" s="34"/>
      <c r="X649" s="22"/>
      <c r="Y649" s="22"/>
      <c r="Z649" s="54"/>
      <c r="AA649" s="22"/>
      <c r="AB649" s="22"/>
      <c r="AC649" s="55"/>
      <c r="AD649" s="56"/>
      <c r="AE649" s="56"/>
      <c r="AF649" s="56"/>
      <c r="AG649" s="56"/>
      <c r="AH649" s="64" t="str">
        <f t="shared" si="100"/>
        <v/>
      </c>
      <c r="AI649" s="63" t="str">
        <f t="shared" si="101"/>
        <v/>
      </c>
      <c r="AJ649" s="63" t="str">
        <f>IF(G649="","",IF(LEN(G649)&lt;&gt;18,"位数不对",IF(AND(LEN(G649)=18,MID("10X98765432",MOD(SUM(MID(G649,{1;2;3;4;5;6;7;8;9;10;11;12;13;14;15;16;17},1)*2^(18-{1;2;3;4;5;6;7;8;9;10;11;12;13;14;15;16;17})),11)+1,1)=RIGHT(G649)),"正确","错误")))</f>
        <v/>
      </c>
      <c r="AK649" s="65" t="str">
        <f ca="1" t="shared" si="102"/>
        <v/>
      </c>
      <c r="AL649" s="63" t="str">
        <f t="shared" si="103"/>
        <v/>
      </c>
      <c r="AM649" s="63" t="str">
        <f>IF(J649="","",IF(LEN(J649)&lt;&gt;18,"位数不对",IF(AND(LEN(J649)=18,MID("10X98765432",MOD(SUM(MID(J649,{1;2;3;4;5;6;7;8;9;10;11;12;13;14;15;16;17},1)*2^(18-{1;2;3;4;5;6;7;8;9;10;11;12;13;14;15;16;17})),11)+1,1)=RIGHT(J649)),"正确","错误")))</f>
        <v/>
      </c>
      <c r="AN649" s="63" t="str">
        <f>IF(L649="","",IF(LEN(L649)&lt;&gt;18,"位数不对",IF(AND(LEN(L649)=18,MID("10X98765432",MOD(SUM(MID(L649,{1;2;3;4;5;6;7;8;9;10;11;12;13;14;15;16;17},1)*2^(18-{1;2;3;4;5;6;7;8;9;10;11;12;13;14;15;16;17})),11)+1,1)=RIGHT(L649)),"正确","错误")))</f>
        <v/>
      </c>
      <c r="AO649" s="69" t="str">
        <f>IF(AB649="","",IF(AB649=INDEX(cs!$AL$1:$AL$242,MATCH(AC649,cs!$AM$1:$AM$242,0)),"正确","请核对"))</f>
        <v/>
      </c>
    </row>
    <row r="650" ht="15.6" spans="1:41">
      <c r="A650" s="18" t="str">
        <f t="shared" si="95"/>
        <v/>
      </c>
      <c r="B650" s="19"/>
      <c r="C650" s="20"/>
      <c r="D650" s="20"/>
      <c r="E650" s="21"/>
      <c r="F650" s="22"/>
      <c r="G650" s="22"/>
      <c r="H650" s="22"/>
      <c r="I650" s="33"/>
      <c r="J650" s="34"/>
      <c r="K650" s="34"/>
      <c r="L650" s="34"/>
      <c r="M650" s="35" t="str">
        <f t="shared" si="96"/>
        <v/>
      </c>
      <c r="N650" s="35" t="str">
        <f t="shared" si="97"/>
        <v/>
      </c>
      <c r="O650" s="35" t="str">
        <f t="shared" si="98"/>
        <v/>
      </c>
      <c r="P650" s="35" t="str">
        <f t="shared" si="99"/>
        <v/>
      </c>
      <c r="Q650" s="45"/>
      <c r="R650" s="45"/>
      <c r="S650" s="45"/>
      <c r="T650" s="46"/>
      <c r="U650" s="46"/>
      <c r="V650" s="33"/>
      <c r="W650" s="34"/>
      <c r="X650" s="22"/>
      <c r="Y650" s="22"/>
      <c r="Z650" s="54"/>
      <c r="AA650" s="22"/>
      <c r="AB650" s="22"/>
      <c r="AC650" s="55"/>
      <c r="AD650" s="56"/>
      <c r="AE650" s="56"/>
      <c r="AF650" s="56"/>
      <c r="AG650" s="56"/>
      <c r="AH650" s="64" t="str">
        <f t="shared" si="100"/>
        <v/>
      </c>
      <c r="AI650" s="63" t="str">
        <f t="shared" si="101"/>
        <v/>
      </c>
      <c r="AJ650" s="63" t="str">
        <f>IF(G650="","",IF(LEN(G650)&lt;&gt;18,"位数不对",IF(AND(LEN(G650)=18,MID("10X98765432",MOD(SUM(MID(G650,{1;2;3;4;5;6;7;8;9;10;11;12;13;14;15;16;17},1)*2^(18-{1;2;3;4;5;6;7;8;9;10;11;12;13;14;15;16;17})),11)+1,1)=RIGHT(G650)),"正确","错误")))</f>
        <v/>
      </c>
      <c r="AK650" s="65" t="str">
        <f ca="1" t="shared" si="102"/>
        <v/>
      </c>
      <c r="AL650" s="63" t="str">
        <f t="shared" si="103"/>
        <v/>
      </c>
      <c r="AM650" s="63" t="str">
        <f>IF(J650="","",IF(LEN(J650)&lt;&gt;18,"位数不对",IF(AND(LEN(J650)=18,MID("10X98765432",MOD(SUM(MID(J650,{1;2;3;4;5;6;7;8;9;10;11;12;13;14;15;16;17},1)*2^(18-{1;2;3;4;5;6;7;8;9;10;11;12;13;14;15;16;17})),11)+1,1)=RIGHT(J650)),"正确","错误")))</f>
        <v/>
      </c>
      <c r="AN650" s="63" t="str">
        <f>IF(L650="","",IF(LEN(L650)&lt;&gt;18,"位数不对",IF(AND(LEN(L650)=18,MID("10X98765432",MOD(SUM(MID(L650,{1;2;3;4;5;6;7;8;9;10;11;12;13;14;15;16;17},1)*2^(18-{1;2;3;4;5;6;7;8;9;10;11;12;13;14;15;16;17})),11)+1,1)=RIGHT(L650)),"正确","错误")))</f>
        <v/>
      </c>
      <c r="AO650" s="69" t="str">
        <f>IF(AB650="","",IF(AB650=INDEX(cs!$AL$1:$AL$242,MATCH(AC650,cs!$AM$1:$AM$242,0)),"正确","请核对"))</f>
        <v/>
      </c>
    </row>
    <row r="651" ht="15.6" spans="1:41">
      <c r="A651" s="18" t="str">
        <f t="shared" si="95"/>
        <v/>
      </c>
      <c r="B651" s="19"/>
      <c r="C651" s="20"/>
      <c r="D651" s="20"/>
      <c r="E651" s="21"/>
      <c r="F651" s="22"/>
      <c r="G651" s="22"/>
      <c r="H651" s="22"/>
      <c r="I651" s="33"/>
      <c r="J651" s="34"/>
      <c r="K651" s="34"/>
      <c r="L651" s="34"/>
      <c r="M651" s="35" t="str">
        <f t="shared" si="96"/>
        <v/>
      </c>
      <c r="N651" s="35" t="str">
        <f t="shared" si="97"/>
        <v/>
      </c>
      <c r="O651" s="35" t="str">
        <f t="shared" si="98"/>
        <v/>
      </c>
      <c r="P651" s="35" t="str">
        <f t="shared" si="99"/>
        <v/>
      </c>
      <c r="Q651" s="45"/>
      <c r="R651" s="45"/>
      <c r="S651" s="45"/>
      <c r="T651" s="46"/>
      <c r="U651" s="46"/>
      <c r="V651" s="33"/>
      <c r="W651" s="34"/>
      <c r="X651" s="22"/>
      <c r="Y651" s="22"/>
      <c r="Z651" s="54"/>
      <c r="AA651" s="22"/>
      <c r="AB651" s="22"/>
      <c r="AC651" s="55"/>
      <c r="AD651" s="56"/>
      <c r="AE651" s="56"/>
      <c r="AF651" s="56"/>
      <c r="AG651" s="56"/>
      <c r="AH651" s="64" t="str">
        <f t="shared" si="100"/>
        <v/>
      </c>
      <c r="AI651" s="63" t="str">
        <f t="shared" si="101"/>
        <v/>
      </c>
      <c r="AJ651" s="63" t="str">
        <f>IF(G651="","",IF(LEN(G651)&lt;&gt;18,"位数不对",IF(AND(LEN(G651)=18,MID("10X98765432",MOD(SUM(MID(G651,{1;2;3;4;5;6;7;8;9;10;11;12;13;14;15;16;17},1)*2^(18-{1;2;3;4;5;6;7;8;9;10;11;12;13;14;15;16;17})),11)+1,1)=RIGHT(G651)),"正确","错误")))</f>
        <v/>
      </c>
      <c r="AK651" s="65" t="str">
        <f ca="1" t="shared" si="102"/>
        <v/>
      </c>
      <c r="AL651" s="63" t="str">
        <f t="shared" si="103"/>
        <v/>
      </c>
      <c r="AM651" s="63" t="str">
        <f>IF(J651="","",IF(LEN(J651)&lt;&gt;18,"位数不对",IF(AND(LEN(J651)=18,MID("10X98765432",MOD(SUM(MID(J651,{1;2;3;4;5;6;7;8;9;10;11;12;13;14;15;16;17},1)*2^(18-{1;2;3;4;5;6;7;8;9;10;11;12;13;14;15;16;17})),11)+1,1)=RIGHT(J651)),"正确","错误")))</f>
        <v/>
      </c>
      <c r="AN651" s="63" t="str">
        <f>IF(L651="","",IF(LEN(L651)&lt;&gt;18,"位数不对",IF(AND(LEN(L651)=18,MID("10X98765432",MOD(SUM(MID(L651,{1;2;3;4;5;6;7;8;9;10;11;12;13;14;15;16;17},1)*2^(18-{1;2;3;4;5;6;7;8;9;10;11;12;13;14;15;16;17})),11)+1,1)=RIGHT(L651)),"正确","错误")))</f>
        <v/>
      </c>
      <c r="AO651" s="69" t="str">
        <f>IF(AB651="","",IF(AB651=INDEX(cs!$AL$1:$AL$242,MATCH(AC651,cs!$AM$1:$AM$242,0)),"正确","请核对"))</f>
        <v/>
      </c>
    </row>
    <row r="652" ht="15.6" spans="1:41">
      <c r="A652" s="18" t="str">
        <f t="shared" si="95"/>
        <v/>
      </c>
      <c r="B652" s="19"/>
      <c r="C652" s="20"/>
      <c r="D652" s="20"/>
      <c r="E652" s="21"/>
      <c r="F652" s="22"/>
      <c r="G652" s="22"/>
      <c r="H652" s="22"/>
      <c r="I652" s="33"/>
      <c r="J652" s="34"/>
      <c r="K652" s="34"/>
      <c r="L652" s="34"/>
      <c r="M652" s="35" t="str">
        <f t="shared" si="96"/>
        <v/>
      </c>
      <c r="N652" s="35" t="str">
        <f t="shared" si="97"/>
        <v/>
      </c>
      <c r="O652" s="35" t="str">
        <f t="shared" si="98"/>
        <v/>
      </c>
      <c r="P652" s="35" t="str">
        <f t="shared" si="99"/>
        <v/>
      </c>
      <c r="Q652" s="45"/>
      <c r="R652" s="45"/>
      <c r="S652" s="45"/>
      <c r="T652" s="46"/>
      <c r="U652" s="46"/>
      <c r="V652" s="33"/>
      <c r="W652" s="34"/>
      <c r="X652" s="22"/>
      <c r="Y652" s="22"/>
      <c r="Z652" s="54"/>
      <c r="AA652" s="22"/>
      <c r="AB652" s="22"/>
      <c r="AC652" s="55"/>
      <c r="AD652" s="56"/>
      <c r="AE652" s="56"/>
      <c r="AF652" s="56"/>
      <c r="AG652" s="56"/>
      <c r="AH652" s="64" t="str">
        <f t="shared" si="100"/>
        <v/>
      </c>
      <c r="AI652" s="63" t="str">
        <f t="shared" si="101"/>
        <v/>
      </c>
      <c r="AJ652" s="63" t="str">
        <f>IF(G652="","",IF(LEN(G652)&lt;&gt;18,"位数不对",IF(AND(LEN(G652)=18,MID("10X98765432",MOD(SUM(MID(G652,{1;2;3;4;5;6;7;8;9;10;11;12;13;14;15;16;17},1)*2^(18-{1;2;3;4;5;6;7;8;9;10;11;12;13;14;15;16;17})),11)+1,1)=RIGHT(G652)),"正确","错误")))</f>
        <v/>
      </c>
      <c r="AK652" s="65" t="str">
        <f ca="1" t="shared" si="102"/>
        <v/>
      </c>
      <c r="AL652" s="63" t="str">
        <f t="shared" si="103"/>
        <v/>
      </c>
      <c r="AM652" s="63" t="str">
        <f>IF(J652="","",IF(LEN(J652)&lt;&gt;18,"位数不对",IF(AND(LEN(J652)=18,MID("10X98765432",MOD(SUM(MID(J652,{1;2;3;4;5;6;7;8;9;10;11;12;13;14;15;16;17},1)*2^(18-{1;2;3;4;5;6;7;8;9;10;11;12;13;14;15;16;17})),11)+1,1)=RIGHT(J652)),"正确","错误")))</f>
        <v/>
      </c>
      <c r="AN652" s="63" t="str">
        <f>IF(L652="","",IF(LEN(L652)&lt;&gt;18,"位数不对",IF(AND(LEN(L652)=18,MID("10X98765432",MOD(SUM(MID(L652,{1;2;3;4;5;6;7;8;9;10;11;12;13;14;15;16;17},1)*2^(18-{1;2;3;4;5;6;7;8;9;10;11;12;13;14;15;16;17})),11)+1,1)=RIGHT(L652)),"正确","错误")))</f>
        <v/>
      </c>
      <c r="AO652" s="69" t="str">
        <f>IF(AB652="","",IF(AB652=INDEX(cs!$AL$1:$AL$242,MATCH(AC652,cs!$AM$1:$AM$242,0)),"正确","请核对"))</f>
        <v/>
      </c>
    </row>
    <row r="653" ht="15.6" spans="1:41">
      <c r="A653" s="18" t="str">
        <f t="shared" si="95"/>
        <v/>
      </c>
      <c r="B653" s="19"/>
      <c r="C653" s="20"/>
      <c r="D653" s="20"/>
      <c r="E653" s="21"/>
      <c r="F653" s="22"/>
      <c r="G653" s="22"/>
      <c r="H653" s="22"/>
      <c r="I653" s="33"/>
      <c r="J653" s="34"/>
      <c r="K653" s="34"/>
      <c r="L653" s="34"/>
      <c r="M653" s="35" t="str">
        <f t="shared" si="96"/>
        <v/>
      </c>
      <c r="N653" s="35" t="str">
        <f t="shared" si="97"/>
        <v/>
      </c>
      <c r="O653" s="35" t="str">
        <f t="shared" si="98"/>
        <v/>
      </c>
      <c r="P653" s="35" t="str">
        <f t="shared" si="99"/>
        <v/>
      </c>
      <c r="Q653" s="45"/>
      <c r="R653" s="45"/>
      <c r="S653" s="45"/>
      <c r="T653" s="46"/>
      <c r="U653" s="46"/>
      <c r="V653" s="33"/>
      <c r="W653" s="34"/>
      <c r="X653" s="22"/>
      <c r="Y653" s="22"/>
      <c r="Z653" s="54"/>
      <c r="AA653" s="22"/>
      <c r="AB653" s="22"/>
      <c r="AC653" s="55"/>
      <c r="AD653" s="56"/>
      <c r="AE653" s="56"/>
      <c r="AF653" s="56"/>
      <c r="AG653" s="56"/>
      <c r="AH653" s="64" t="str">
        <f t="shared" si="100"/>
        <v/>
      </c>
      <c r="AI653" s="63" t="str">
        <f t="shared" si="101"/>
        <v/>
      </c>
      <c r="AJ653" s="63" t="str">
        <f>IF(G653="","",IF(LEN(G653)&lt;&gt;18,"位数不对",IF(AND(LEN(G653)=18,MID("10X98765432",MOD(SUM(MID(G653,{1;2;3;4;5;6;7;8;9;10;11;12;13;14;15;16;17},1)*2^(18-{1;2;3;4;5;6;7;8;9;10;11;12;13;14;15;16;17})),11)+1,1)=RIGHT(G653)),"正确","错误")))</f>
        <v/>
      </c>
      <c r="AK653" s="65" t="str">
        <f ca="1" t="shared" si="102"/>
        <v/>
      </c>
      <c r="AL653" s="63" t="str">
        <f t="shared" si="103"/>
        <v/>
      </c>
      <c r="AM653" s="63" t="str">
        <f>IF(J653="","",IF(LEN(J653)&lt;&gt;18,"位数不对",IF(AND(LEN(J653)=18,MID("10X98765432",MOD(SUM(MID(J653,{1;2;3;4;5;6;7;8;9;10;11;12;13;14;15;16;17},1)*2^(18-{1;2;3;4;5;6;7;8;9;10;11;12;13;14;15;16;17})),11)+1,1)=RIGHT(J653)),"正确","错误")))</f>
        <v/>
      </c>
      <c r="AN653" s="63" t="str">
        <f>IF(L653="","",IF(LEN(L653)&lt;&gt;18,"位数不对",IF(AND(LEN(L653)=18,MID("10X98765432",MOD(SUM(MID(L653,{1;2;3;4;5;6;7;8;9;10;11;12;13;14;15;16;17},1)*2^(18-{1;2;3;4;5;6;7;8;9;10;11;12;13;14;15;16;17})),11)+1,1)=RIGHT(L653)),"正确","错误")))</f>
        <v/>
      </c>
      <c r="AO653" s="69" t="str">
        <f>IF(AB653="","",IF(AB653=INDEX(cs!$AL$1:$AL$242,MATCH(AC653,cs!$AM$1:$AM$242,0)),"正确","请核对"))</f>
        <v/>
      </c>
    </row>
    <row r="654" ht="15.6" spans="1:41">
      <c r="A654" s="18" t="str">
        <f t="shared" si="95"/>
        <v/>
      </c>
      <c r="B654" s="19"/>
      <c r="C654" s="20"/>
      <c r="D654" s="20"/>
      <c r="E654" s="21"/>
      <c r="F654" s="22"/>
      <c r="G654" s="22"/>
      <c r="H654" s="22"/>
      <c r="I654" s="33"/>
      <c r="J654" s="34"/>
      <c r="K654" s="34"/>
      <c r="L654" s="34"/>
      <c r="M654" s="35" t="str">
        <f t="shared" si="96"/>
        <v/>
      </c>
      <c r="N654" s="35" t="str">
        <f t="shared" si="97"/>
        <v/>
      </c>
      <c r="O654" s="35" t="str">
        <f t="shared" si="98"/>
        <v/>
      </c>
      <c r="P654" s="35" t="str">
        <f t="shared" si="99"/>
        <v/>
      </c>
      <c r="Q654" s="45"/>
      <c r="R654" s="45"/>
      <c r="S654" s="45"/>
      <c r="T654" s="46"/>
      <c r="U654" s="46"/>
      <c r="V654" s="33"/>
      <c r="W654" s="34"/>
      <c r="X654" s="22"/>
      <c r="Y654" s="22"/>
      <c r="Z654" s="54"/>
      <c r="AA654" s="22"/>
      <c r="AB654" s="22"/>
      <c r="AC654" s="55"/>
      <c r="AD654" s="56"/>
      <c r="AE654" s="56"/>
      <c r="AF654" s="56"/>
      <c r="AG654" s="56"/>
      <c r="AH654" s="64" t="str">
        <f t="shared" si="100"/>
        <v/>
      </c>
      <c r="AI654" s="63" t="str">
        <f t="shared" si="101"/>
        <v/>
      </c>
      <c r="AJ654" s="63" t="str">
        <f>IF(G654="","",IF(LEN(G654)&lt;&gt;18,"位数不对",IF(AND(LEN(G654)=18,MID("10X98765432",MOD(SUM(MID(G654,{1;2;3;4;5;6;7;8;9;10;11;12;13;14;15;16;17},1)*2^(18-{1;2;3;4;5;6;7;8;9;10;11;12;13;14;15;16;17})),11)+1,1)=RIGHT(G654)),"正确","错误")))</f>
        <v/>
      </c>
      <c r="AK654" s="65" t="str">
        <f ca="1" t="shared" si="102"/>
        <v/>
      </c>
      <c r="AL654" s="63" t="str">
        <f t="shared" si="103"/>
        <v/>
      </c>
      <c r="AM654" s="63" t="str">
        <f>IF(J654="","",IF(LEN(J654)&lt;&gt;18,"位数不对",IF(AND(LEN(J654)=18,MID("10X98765432",MOD(SUM(MID(J654,{1;2;3;4;5;6;7;8;9;10;11;12;13;14;15;16;17},1)*2^(18-{1;2;3;4;5;6;7;8;9;10;11;12;13;14;15;16;17})),11)+1,1)=RIGHT(J654)),"正确","错误")))</f>
        <v/>
      </c>
      <c r="AN654" s="63" t="str">
        <f>IF(L654="","",IF(LEN(L654)&lt;&gt;18,"位数不对",IF(AND(LEN(L654)=18,MID("10X98765432",MOD(SUM(MID(L654,{1;2;3;4;5;6;7;8;9;10;11;12;13;14;15;16;17},1)*2^(18-{1;2;3;4;5;6;7;8;9;10;11;12;13;14;15;16;17})),11)+1,1)=RIGHT(L654)),"正确","错误")))</f>
        <v/>
      </c>
      <c r="AO654" s="69" t="str">
        <f>IF(AB654="","",IF(AB654=INDEX(cs!$AL$1:$AL$242,MATCH(AC654,cs!$AM$1:$AM$242,0)),"正确","请核对"))</f>
        <v/>
      </c>
    </row>
    <row r="655" ht="15.6" spans="1:41">
      <c r="A655" s="18" t="str">
        <f t="shared" si="95"/>
        <v/>
      </c>
      <c r="B655" s="19"/>
      <c r="C655" s="20"/>
      <c r="D655" s="20"/>
      <c r="E655" s="21"/>
      <c r="F655" s="22"/>
      <c r="G655" s="22"/>
      <c r="H655" s="22"/>
      <c r="I655" s="33"/>
      <c r="J655" s="34"/>
      <c r="K655" s="34"/>
      <c r="L655" s="34"/>
      <c r="M655" s="35" t="str">
        <f t="shared" si="96"/>
        <v/>
      </c>
      <c r="N655" s="35" t="str">
        <f t="shared" si="97"/>
        <v/>
      </c>
      <c r="O655" s="35" t="str">
        <f t="shared" si="98"/>
        <v/>
      </c>
      <c r="P655" s="35" t="str">
        <f t="shared" si="99"/>
        <v/>
      </c>
      <c r="Q655" s="45"/>
      <c r="R655" s="45"/>
      <c r="S655" s="45"/>
      <c r="T655" s="46"/>
      <c r="U655" s="46"/>
      <c r="V655" s="33"/>
      <c r="W655" s="34"/>
      <c r="X655" s="22"/>
      <c r="Y655" s="22"/>
      <c r="Z655" s="54"/>
      <c r="AA655" s="22"/>
      <c r="AB655" s="22"/>
      <c r="AC655" s="55"/>
      <c r="AD655" s="56"/>
      <c r="AE655" s="56"/>
      <c r="AF655" s="56"/>
      <c r="AG655" s="56"/>
      <c r="AH655" s="64" t="str">
        <f t="shared" si="100"/>
        <v/>
      </c>
      <c r="AI655" s="63" t="str">
        <f t="shared" si="101"/>
        <v/>
      </c>
      <c r="AJ655" s="63" t="str">
        <f>IF(G655="","",IF(LEN(G655)&lt;&gt;18,"位数不对",IF(AND(LEN(G655)=18,MID("10X98765432",MOD(SUM(MID(G655,{1;2;3;4;5;6;7;8;9;10;11;12;13;14;15;16;17},1)*2^(18-{1;2;3;4;5;6;7;8;9;10;11;12;13;14;15;16;17})),11)+1,1)=RIGHT(G655)),"正确","错误")))</f>
        <v/>
      </c>
      <c r="AK655" s="65" t="str">
        <f ca="1" t="shared" si="102"/>
        <v/>
      </c>
      <c r="AL655" s="63" t="str">
        <f t="shared" si="103"/>
        <v/>
      </c>
      <c r="AM655" s="63" t="str">
        <f>IF(J655="","",IF(LEN(J655)&lt;&gt;18,"位数不对",IF(AND(LEN(J655)=18,MID("10X98765432",MOD(SUM(MID(J655,{1;2;3;4;5;6;7;8;9;10;11;12;13;14;15;16;17},1)*2^(18-{1;2;3;4;5;6;7;8;9;10;11;12;13;14;15;16;17})),11)+1,1)=RIGHT(J655)),"正确","错误")))</f>
        <v/>
      </c>
      <c r="AN655" s="63" t="str">
        <f>IF(L655="","",IF(LEN(L655)&lt;&gt;18,"位数不对",IF(AND(LEN(L655)=18,MID("10X98765432",MOD(SUM(MID(L655,{1;2;3;4;5;6;7;8;9;10;11;12;13;14;15;16;17},1)*2^(18-{1;2;3;4;5;6;7;8;9;10;11;12;13;14;15;16;17})),11)+1,1)=RIGHT(L655)),"正确","错误")))</f>
        <v/>
      </c>
      <c r="AO655" s="69" t="str">
        <f>IF(AB655="","",IF(AB655=INDEX(cs!$AL$1:$AL$242,MATCH(AC655,cs!$AM$1:$AM$242,0)),"正确","请核对"))</f>
        <v/>
      </c>
    </row>
    <row r="656" ht="15.6" spans="1:41">
      <c r="A656" s="18" t="str">
        <f t="shared" si="95"/>
        <v/>
      </c>
      <c r="B656" s="19"/>
      <c r="C656" s="20"/>
      <c r="D656" s="20"/>
      <c r="E656" s="21"/>
      <c r="F656" s="22"/>
      <c r="G656" s="22"/>
      <c r="H656" s="22"/>
      <c r="I656" s="33"/>
      <c r="J656" s="34"/>
      <c r="K656" s="34"/>
      <c r="L656" s="34"/>
      <c r="M656" s="35" t="str">
        <f t="shared" si="96"/>
        <v/>
      </c>
      <c r="N656" s="35" t="str">
        <f t="shared" si="97"/>
        <v/>
      </c>
      <c r="O656" s="35" t="str">
        <f t="shared" si="98"/>
        <v/>
      </c>
      <c r="P656" s="35" t="str">
        <f t="shared" si="99"/>
        <v/>
      </c>
      <c r="Q656" s="45"/>
      <c r="R656" s="45"/>
      <c r="S656" s="45"/>
      <c r="T656" s="46"/>
      <c r="U656" s="46"/>
      <c r="V656" s="33"/>
      <c r="W656" s="34"/>
      <c r="X656" s="22"/>
      <c r="Y656" s="22"/>
      <c r="Z656" s="54"/>
      <c r="AA656" s="22"/>
      <c r="AB656" s="22"/>
      <c r="AC656" s="55"/>
      <c r="AD656" s="56"/>
      <c r="AE656" s="56"/>
      <c r="AF656" s="56"/>
      <c r="AG656" s="56"/>
      <c r="AH656" s="64" t="str">
        <f t="shared" si="100"/>
        <v/>
      </c>
      <c r="AI656" s="63" t="str">
        <f t="shared" si="101"/>
        <v/>
      </c>
      <c r="AJ656" s="63" t="str">
        <f>IF(G656="","",IF(LEN(G656)&lt;&gt;18,"位数不对",IF(AND(LEN(G656)=18,MID("10X98765432",MOD(SUM(MID(G656,{1;2;3;4;5;6;7;8;9;10;11;12;13;14;15;16;17},1)*2^(18-{1;2;3;4;5;6;7;8;9;10;11;12;13;14;15;16;17})),11)+1,1)=RIGHT(G656)),"正确","错误")))</f>
        <v/>
      </c>
      <c r="AK656" s="65" t="str">
        <f ca="1" t="shared" si="102"/>
        <v/>
      </c>
      <c r="AL656" s="63" t="str">
        <f t="shared" si="103"/>
        <v/>
      </c>
      <c r="AM656" s="63" t="str">
        <f>IF(J656="","",IF(LEN(J656)&lt;&gt;18,"位数不对",IF(AND(LEN(J656)=18,MID("10X98765432",MOD(SUM(MID(J656,{1;2;3;4;5;6;7;8;9;10;11;12;13;14;15;16;17},1)*2^(18-{1;2;3;4;5;6;7;8;9;10;11;12;13;14;15;16;17})),11)+1,1)=RIGHT(J656)),"正确","错误")))</f>
        <v/>
      </c>
      <c r="AN656" s="63" t="str">
        <f>IF(L656="","",IF(LEN(L656)&lt;&gt;18,"位数不对",IF(AND(LEN(L656)=18,MID("10X98765432",MOD(SUM(MID(L656,{1;2;3;4;5;6;7;8;9;10;11;12;13;14;15;16;17},1)*2^(18-{1;2;3;4;5;6;7;8;9;10;11;12;13;14;15;16;17})),11)+1,1)=RIGHT(L656)),"正确","错误")))</f>
        <v/>
      </c>
      <c r="AO656" s="69" t="str">
        <f>IF(AB656="","",IF(AB656=INDEX(cs!$AL$1:$AL$242,MATCH(AC656,cs!$AM$1:$AM$242,0)),"正确","请核对"))</f>
        <v/>
      </c>
    </row>
    <row r="657" ht="15.6" spans="1:41">
      <c r="A657" s="18" t="str">
        <f t="shared" si="95"/>
        <v/>
      </c>
      <c r="B657" s="19"/>
      <c r="C657" s="20"/>
      <c r="D657" s="20"/>
      <c r="E657" s="21"/>
      <c r="F657" s="22"/>
      <c r="G657" s="22"/>
      <c r="H657" s="22"/>
      <c r="I657" s="33"/>
      <c r="J657" s="34"/>
      <c r="K657" s="34"/>
      <c r="L657" s="34"/>
      <c r="M657" s="35" t="str">
        <f t="shared" si="96"/>
        <v/>
      </c>
      <c r="N657" s="35" t="str">
        <f t="shared" si="97"/>
        <v/>
      </c>
      <c r="O657" s="35" t="str">
        <f t="shared" si="98"/>
        <v/>
      </c>
      <c r="P657" s="35" t="str">
        <f t="shared" si="99"/>
        <v/>
      </c>
      <c r="Q657" s="45"/>
      <c r="R657" s="45"/>
      <c r="S657" s="45"/>
      <c r="T657" s="46"/>
      <c r="U657" s="46"/>
      <c r="V657" s="33"/>
      <c r="W657" s="34"/>
      <c r="X657" s="22"/>
      <c r="Y657" s="22"/>
      <c r="Z657" s="54"/>
      <c r="AA657" s="22"/>
      <c r="AB657" s="22"/>
      <c r="AC657" s="55"/>
      <c r="AD657" s="56"/>
      <c r="AE657" s="56"/>
      <c r="AF657" s="56"/>
      <c r="AG657" s="56"/>
      <c r="AH657" s="64" t="str">
        <f t="shared" si="100"/>
        <v/>
      </c>
      <c r="AI657" s="63" t="str">
        <f t="shared" si="101"/>
        <v/>
      </c>
      <c r="AJ657" s="63" t="str">
        <f>IF(G657="","",IF(LEN(G657)&lt;&gt;18,"位数不对",IF(AND(LEN(G657)=18,MID("10X98765432",MOD(SUM(MID(G657,{1;2;3;4;5;6;7;8;9;10;11;12;13;14;15;16;17},1)*2^(18-{1;2;3;4;5;6;7;8;9;10;11;12;13;14;15;16;17})),11)+1,1)=RIGHT(G657)),"正确","错误")))</f>
        <v/>
      </c>
      <c r="AK657" s="65" t="str">
        <f ca="1" t="shared" si="102"/>
        <v/>
      </c>
      <c r="AL657" s="63" t="str">
        <f t="shared" si="103"/>
        <v/>
      </c>
      <c r="AM657" s="63" t="str">
        <f>IF(J657="","",IF(LEN(J657)&lt;&gt;18,"位数不对",IF(AND(LEN(J657)=18,MID("10X98765432",MOD(SUM(MID(J657,{1;2;3;4;5;6;7;8;9;10;11;12;13;14;15;16;17},1)*2^(18-{1;2;3;4;5;6;7;8;9;10;11;12;13;14;15;16;17})),11)+1,1)=RIGHT(J657)),"正确","错误")))</f>
        <v/>
      </c>
      <c r="AN657" s="63" t="str">
        <f>IF(L657="","",IF(LEN(L657)&lt;&gt;18,"位数不对",IF(AND(LEN(L657)=18,MID("10X98765432",MOD(SUM(MID(L657,{1;2;3;4;5;6;7;8;9;10;11;12;13;14;15;16;17},1)*2^(18-{1;2;3;4;5;6;7;8;9;10;11;12;13;14;15;16;17})),11)+1,1)=RIGHT(L657)),"正确","错误")))</f>
        <v/>
      </c>
      <c r="AO657" s="69" t="str">
        <f>IF(AB657="","",IF(AB657=INDEX(cs!$AL$1:$AL$242,MATCH(AC657,cs!$AM$1:$AM$242,0)),"正确","请核对"))</f>
        <v/>
      </c>
    </row>
    <row r="658" ht="15.6" spans="1:41">
      <c r="A658" s="18" t="str">
        <f t="shared" si="95"/>
        <v/>
      </c>
      <c r="B658" s="19"/>
      <c r="C658" s="20"/>
      <c r="D658" s="20"/>
      <c r="E658" s="21"/>
      <c r="F658" s="22"/>
      <c r="G658" s="22"/>
      <c r="H658" s="22"/>
      <c r="I658" s="33"/>
      <c r="J658" s="34"/>
      <c r="K658" s="34"/>
      <c r="L658" s="34"/>
      <c r="M658" s="35" t="str">
        <f t="shared" si="96"/>
        <v/>
      </c>
      <c r="N658" s="35" t="str">
        <f t="shared" si="97"/>
        <v/>
      </c>
      <c r="O658" s="35" t="str">
        <f t="shared" si="98"/>
        <v/>
      </c>
      <c r="P658" s="35" t="str">
        <f t="shared" si="99"/>
        <v/>
      </c>
      <c r="Q658" s="45"/>
      <c r="R658" s="45"/>
      <c r="S658" s="45"/>
      <c r="T658" s="46"/>
      <c r="U658" s="46"/>
      <c r="V658" s="33"/>
      <c r="W658" s="34"/>
      <c r="X658" s="22"/>
      <c r="Y658" s="22"/>
      <c r="Z658" s="54"/>
      <c r="AA658" s="22"/>
      <c r="AB658" s="22"/>
      <c r="AC658" s="55"/>
      <c r="AD658" s="56"/>
      <c r="AE658" s="56"/>
      <c r="AF658" s="56"/>
      <c r="AG658" s="56"/>
      <c r="AH658" s="64" t="str">
        <f t="shared" si="100"/>
        <v/>
      </c>
      <c r="AI658" s="63" t="str">
        <f t="shared" si="101"/>
        <v/>
      </c>
      <c r="AJ658" s="63" t="str">
        <f>IF(G658="","",IF(LEN(G658)&lt;&gt;18,"位数不对",IF(AND(LEN(G658)=18,MID("10X98765432",MOD(SUM(MID(G658,{1;2;3;4;5;6;7;8;9;10;11;12;13;14;15;16;17},1)*2^(18-{1;2;3;4;5;6;7;8;9;10;11;12;13;14;15;16;17})),11)+1,1)=RIGHT(G658)),"正确","错误")))</f>
        <v/>
      </c>
      <c r="AK658" s="65" t="str">
        <f ca="1" t="shared" si="102"/>
        <v/>
      </c>
      <c r="AL658" s="63" t="str">
        <f t="shared" si="103"/>
        <v/>
      </c>
      <c r="AM658" s="63" t="str">
        <f>IF(J658="","",IF(LEN(J658)&lt;&gt;18,"位数不对",IF(AND(LEN(J658)=18,MID("10X98765432",MOD(SUM(MID(J658,{1;2;3;4;5;6;7;8;9;10;11;12;13;14;15;16;17},1)*2^(18-{1;2;3;4;5;6;7;8;9;10;11;12;13;14;15;16;17})),11)+1,1)=RIGHT(J658)),"正确","错误")))</f>
        <v/>
      </c>
      <c r="AN658" s="63" t="str">
        <f>IF(L658="","",IF(LEN(L658)&lt;&gt;18,"位数不对",IF(AND(LEN(L658)=18,MID("10X98765432",MOD(SUM(MID(L658,{1;2;3;4;5;6;7;8;9;10;11;12;13;14;15;16;17},1)*2^(18-{1;2;3;4;5;6;7;8;9;10;11;12;13;14;15;16;17})),11)+1,1)=RIGHT(L658)),"正确","错误")))</f>
        <v/>
      </c>
      <c r="AO658" s="69" t="str">
        <f>IF(AB658="","",IF(AB658=INDEX(cs!$AL$1:$AL$242,MATCH(AC658,cs!$AM$1:$AM$242,0)),"正确","请核对"))</f>
        <v/>
      </c>
    </row>
    <row r="659" ht="15.6" spans="1:41">
      <c r="A659" s="18" t="str">
        <f t="shared" si="95"/>
        <v/>
      </c>
      <c r="B659" s="19"/>
      <c r="C659" s="20"/>
      <c r="D659" s="20"/>
      <c r="E659" s="21"/>
      <c r="F659" s="22"/>
      <c r="G659" s="22"/>
      <c r="H659" s="22"/>
      <c r="I659" s="33"/>
      <c r="J659" s="34"/>
      <c r="K659" s="34"/>
      <c r="L659" s="34"/>
      <c r="M659" s="35" t="str">
        <f t="shared" si="96"/>
        <v/>
      </c>
      <c r="N659" s="35" t="str">
        <f t="shared" si="97"/>
        <v/>
      </c>
      <c r="O659" s="35" t="str">
        <f t="shared" si="98"/>
        <v/>
      </c>
      <c r="P659" s="35" t="str">
        <f t="shared" si="99"/>
        <v/>
      </c>
      <c r="Q659" s="45"/>
      <c r="R659" s="45"/>
      <c r="S659" s="45"/>
      <c r="T659" s="46"/>
      <c r="U659" s="46"/>
      <c r="V659" s="33"/>
      <c r="W659" s="34"/>
      <c r="X659" s="22"/>
      <c r="Y659" s="22"/>
      <c r="Z659" s="54"/>
      <c r="AA659" s="22"/>
      <c r="AB659" s="22"/>
      <c r="AC659" s="55"/>
      <c r="AD659" s="56"/>
      <c r="AE659" s="56"/>
      <c r="AF659" s="56"/>
      <c r="AG659" s="56"/>
      <c r="AH659" s="64" t="str">
        <f t="shared" si="100"/>
        <v/>
      </c>
      <c r="AI659" s="63" t="str">
        <f t="shared" si="101"/>
        <v/>
      </c>
      <c r="AJ659" s="63" t="str">
        <f>IF(G659="","",IF(LEN(G659)&lt;&gt;18,"位数不对",IF(AND(LEN(G659)=18,MID("10X98765432",MOD(SUM(MID(G659,{1;2;3;4;5;6;7;8;9;10;11;12;13;14;15;16;17},1)*2^(18-{1;2;3;4;5;6;7;8;9;10;11;12;13;14;15;16;17})),11)+1,1)=RIGHT(G659)),"正确","错误")))</f>
        <v/>
      </c>
      <c r="AK659" s="65" t="str">
        <f ca="1" t="shared" si="102"/>
        <v/>
      </c>
      <c r="AL659" s="63" t="str">
        <f t="shared" si="103"/>
        <v/>
      </c>
      <c r="AM659" s="63" t="str">
        <f>IF(J659="","",IF(LEN(J659)&lt;&gt;18,"位数不对",IF(AND(LEN(J659)=18,MID("10X98765432",MOD(SUM(MID(J659,{1;2;3;4;5;6;7;8;9;10;11;12;13;14;15;16;17},1)*2^(18-{1;2;3;4;5;6;7;8;9;10;11;12;13;14;15;16;17})),11)+1,1)=RIGHT(J659)),"正确","错误")))</f>
        <v/>
      </c>
      <c r="AN659" s="63" t="str">
        <f>IF(L659="","",IF(LEN(L659)&lt;&gt;18,"位数不对",IF(AND(LEN(L659)=18,MID("10X98765432",MOD(SUM(MID(L659,{1;2;3;4;5;6;7;8;9;10;11;12;13;14;15;16;17},1)*2^(18-{1;2;3;4;5;6;7;8;9;10;11;12;13;14;15;16;17})),11)+1,1)=RIGHT(L659)),"正确","错误")))</f>
        <v/>
      </c>
      <c r="AO659" s="69" t="str">
        <f>IF(AB659="","",IF(AB659=INDEX(cs!$AL$1:$AL$242,MATCH(AC659,cs!$AM$1:$AM$242,0)),"正确","请核对"))</f>
        <v/>
      </c>
    </row>
    <row r="660" ht="15.6" spans="1:41">
      <c r="A660" s="18" t="str">
        <f t="shared" si="95"/>
        <v/>
      </c>
      <c r="B660" s="19"/>
      <c r="C660" s="20"/>
      <c r="D660" s="20"/>
      <c r="E660" s="21"/>
      <c r="F660" s="22"/>
      <c r="G660" s="22"/>
      <c r="H660" s="22"/>
      <c r="I660" s="33"/>
      <c r="J660" s="34"/>
      <c r="K660" s="34"/>
      <c r="L660" s="34"/>
      <c r="M660" s="35" t="str">
        <f t="shared" si="96"/>
        <v/>
      </c>
      <c r="N660" s="35" t="str">
        <f t="shared" si="97"/>
        <v/>
      </c>
      <c r="O660" s="35" t="str">
        <f t="shared" si="98"/>
        <v/>
      </c>
      <c r="P660" s="35" t="str">
        <f t="shared" si="99"/>
        <v/>
      </c>
      <c r="Q660" s="45"/>
      <c r="R660" s="45"/>
      <c r="S660" s="45"/>
      <c r="T660" s="46"/>
      <c r="U660" s="46"/>
      <c r="V660" s="33"/>
      <c r="W660" s="34"/>
      <c r="X660" s="22"/>
      <c r="Y660" s="22"/>
      <c r="Z660" s="54"/>
      <c r="AA660" s="22"/>
      <c r="AB660" s="22"/>
      <c r="AC660" s="55"/>
      <c r="AD660" s="56"/>
      <c r="AE660" s="56"/>
      <c r="AF660" s="56"/>
      <c r="AG660" s="56"/>
      <c r="AH660" s="64" t="str">
        <f t="shared" si="100"/>
        <v/>
      </c>
      <c r="AI660" s="63" t="str">
        <f t="shared" si="101"/>
        <v/>
      </c>
      <c r="AJ660" s="63" t="str">
        <f>IF(G660="","",IF(LEN(G660)&lt;&gt;18,"位数不对",IF(AND(LEN(G660)=18,MID("10X98765432",MOD(SUM(MID(G660,{1;2;3;4;5;6;7;8;9;10;11;12;13;14;15;16;17},1)*2^(18-{1;2;3;4;5;6;7;8;9;10;11;12;13;14;15;16;17})),11)+1,1)=RIGHT(G660)),"正确","错误")))</f>
        <v/>
      </c>
      <c r="AK660" s="65" t="str">
        <f ca="1" t="shared" si="102"/>
        <v/>
      </c>
      <c r="AL660" s="63" t="str">
        <f t="shared" si="103"/>
        <v/>
      </c>
      <c r="AM660" s="63" t="str">
        <f>IF(J660="","",IF(LEN(J660)&lt;&gt;18,"位数不对",IF(AND(LEN(J660)=18,MID("10X98765432",MOD(SUM(MID(J660,{1;2;3;4;5;6;7;8;9;10;11;12;13;14;15;16;17},1)*2^(18-{1;2;3;4;5;6;7;8;9;10;11;12;13;14;15;16;17})),11)+1,1)=RIGHT(J660)),"正确","错误")))</f>
        <v/>
      </c>
      <c r="AN660" s="63" t="str">
        <f>IF(L660="","",IF(LEN(L660)&lt;&gt;18,"位数不对",IF(AND(LEN(L660)=18,MID("10X98765432",MOD(SUM(MID(L660,{1;2;3;4;5;6;7;8;9;10;11;12;13;14;15;16;17},1)*2^(18-{1;2;3;4;5;6;7;8;9;10;11;12;13;14;15;16;17})),11)+1,1)=RIGHT(L660)),"正确","错误")))</f>
        <v/>
      </c>
      <c r="AO660" s="69" t="str">
        <f>IF(AB660="","",IF(AB660=INDEX(cs!$AL$1:$AL$242,MATCH(AC660,cs!$AM$1:$AM$242,0)),"正确","请核对"))</f>
        <v/>
      </c>
    </row>
    <row r="661" ht="15.6" spans="1:41">
      <c r="A661" s="18" t="str">
        <f t="shared" si="95"/>
        <v/>
      </c>
      <c r="B661" s="19"/>
      <c r="C661" s="20"/>
      <c r="D661" s="20"/>
      <c r="E661" s="21"/>
      <c r="F661" s="22"/>
      <c r="G661" s="22"/>
      <c r="H661" s="22"/>
      <c r="I661" s="33"/>
      <c r="J661" s="34"/>
      <c r="K661" s="34"/>
      <c r="L661" s="34"/>
      <c r="M661" s="35" t="str">
        <f t="shared" si="96"/>
        <v/>
      </c>
      <c r="N661" s="35" t="str">
        <f t="shared" si="97"/>
        <v/>
      </c>
      <c r="O661" s="35" t="str">
        <f t="shared" si="98"/>
        <v/>
      </c>
      <c r="P661" s="35" t="str">
        <f t="shared" si="99"/>
        <v/>
      </c>
      <c r="Q661" s="45"/>
      <c r="R661" s="45"/>
      <c r="S661" s="45"/>
      <c r="T661" s="46"/>
      <c r="U661" s="46"/>
      <c r="V661" s="33"/>
      <c r="W661" s="34"/>
      <c r="X661" s="22"/>
      <c r="Y661" s="22"/>
      <c r="Z661" s="54"/>
      <c r="AA661" s="22"/>
      <c r="AB661" s="22"/>
      <c r="AC661" s="55"/>
      <c r="AD661" s="56"/>
      <c r="AE661" s="56"/>
      <c r="AF661" s="56"/>
      <c r="AG661" s="56"/>
      <c r="AH661" s="64" t="str">
        <f t="shared" si="100"/>
        <v/>
      </c>
      <c r="AI661" s="63" t="str">
        <f t="shared" si="101"/>
        <v/>
      </c>
      <c r="AJ661" s="63" t="str">
        <f>IF(G661="","",IF(LEN(G661)&lt;&gt;18,"位数不对",IF(AND(LEN(G661)=18,MID("10X98765432",MOD(SUM(MID(G661,{1;2;3;4;5;6;7;8;9;10;11;12;13;14;15;16;17},1)*2^(18-{1;2;3;4;5;6;7;8;9;10;11;12;13;14;15;16;17})),11)+1,1)=RIGHT(G661)),"正确","错误")))</f>
        <v/>
      </c>
      <c r="AK661" s="65" t="str">
        <f ca="1" t="shared" si="102"/>
        <v/>
      </c>
      <c r="AL661" s="63" t="str">
        <f t="shared" si="103"/>
        <v/>
      </c>
      <c r="AM661" s="63" t="str">
        <f>IF(J661="","",IF(LEN(J661)&lt;&gt;18,"位数不对",IF(AND(LEN(J661)=18,MID("10X98765432",MOD(SUM(MID(J661,{1;2;3;4;5;6;7;8;9;10;11;12;13;14;15;16;17},1)*2^(18-{1;2;3;4;5;6;7;8;9;10;11;12;13;14;15;16;17})),11)+1,1)=RIGHT(J661)),"正确","错误")))</f>
        <v/>
      </c>
      <c r="AN661" s="63" t="str">
        <f>IF(L661="","",IF(LEN(L661)&lt;&gt;18,"位数不对",IF(AND(LEN(L661)=18,MID("10X98765432",MOD(SUM(MID(L661,{1;2;3;4;5;6;7;8;9;10;11;12;13;14;15;16;17},1)*2^(18-{1;2;3;4;5;6;7;8;9;10;11;12;13;14;15;16;17})),11)+1,1)=RIGHT(L661)),"正确","错误")))</f>
        <v/>
      </c>
      <c r="AO661" s="69" t="str">
        <f>IF(AB661="","",IF(AB661=INDEX(cs!$AL$1:$AL$242,MATCH(AC661,cs!$AM$1:$AM$242,0)),"正确","请核对"))</f>
        <v/>
      </c>
    </row>
    <row r="662" ht="15.6" spans="1:41">
      <c r="A662" s="18" t="str">
        <f t="shared" si="95"/>
        <v/>
      </c>
      <c r="B662" s="19"/>
      <c r="C662" s="20"/>
      <c r="D662" s="20"/>
      <c r="E662" s="21"/>
      <c r="F662" s="22"/>
      <c r="G662" s="22"/>
      <c r="H662" s="22"/>
      <c r="I662" s="33"/>
      <c r="J662" s="34"/>
      <c r="K662" s="34"/>
      <c r="L662" s="34"/>
      <c r="M662" s="35" t="str">
        <f t="shared" si="96"/>
        <v/>
      </c>
      <c r="N662" s="35" t="str">
        <f t="shared" si="97"/>
        <v/>
      </c>
      <c r="O662" s="35" t="str">
        <f t="shared" si="98"/>
        <v/>
      </c>
      <c r="P662" s="35" t="str">
        <f t="shared" si="99"/>
        <v/>
      </c>
      <c r="Q662" s="45"/>
      <c r="R662" s="45"/>
      <c r="S662" s="45"/>
      <c r="T662" s="46"/>
      <c r="U662" s="46"/>
      <c r="V662" s="33"/>
      <c r="W662" s="34"/>
      <c r="X662" s="22"/>
      <c r="Y662" s="22"/>
      <c r="Z662" s="54"/>
      <c r="AA662" s="22"/>
      <c r="AB662" s="22"/>
      <c r="AC662" s="55"/>
      <c r="AD662" s="56"/>
      <c r="AE662" s="56"/>
      <c r="AF662" s="56"/>
      <c r="AG662" s="56"/>
      <c r="AH662" s="64" t="str">
        <f t="shared" si="100"/>
        <v/>
      </c>
      <c r="AI662" s="63" t="str">
        <f t="shared" si="101"/>
        <v/>
      </c>
      <c r="AJ662" s="63" t="str">
        <f>IF(G662="","",IF(LEN(G662)&lt;&gt;18,"位数不对",IF(AND(LEN(G662)=18,MID("10X98765432",MOD(SUM(MID(G662,{1;2;3;4;5;6;7;8;9;10;11;12;13;14;15;16;17},1)*2^(18-{1;2;3;4;5;6;7;8;9;10;11;12;13;14;15;16;17})),11)+1,1)=RIGHT(G662)),"正确","错误")))</f>
        <v/>
      </c>
      <c r="AK662" s="65" t="str">
        <f ca="1" t="shared" si="102"/>
        <v/>
      </c>
      <c r="AL662" s="63" t="str">
        <f t="shared" si="103"/>
        <v/>
      </c>
      <c r="AM662" s="63" t="str">
        <f>IF(J662="","",IF(LEN(J662)&lt;&gt;18,"位数不对",IF(AND(LEN(J662)=18,MID("10X98765432",MOD(SUM(MID(J662,{1;2;3;4;5;6;7;8;9;10;11;12;13;14;15;16;17},1)*2^(18-{1;2;3;4;5;6;7;8;9;10;11;12;13;14;15;16;17})),11)+1,1)=RIGHT(J662)),"正确","错误")))</f>
        <v/>
      </c>
      <c r="AN662" s="63" t="str">
        <f>IF(L662="","",IF(LEN(L662)&lt;&gt;18,"位数不对",IF(AND(LEN(L662)=18,MID("10X98765432",MOD(SUM(MID(L662,{1;2;3;4;5;6;7;8;9;10;11;12;13;14;15;16;17},1)*2^(18-{1;2;3;4;5;6;7;8;9;10;11;12;13;14;15;16;17})),11)+1,1)=RIGHT(L662)),"正确","错误")))</f>
        <v/>
      </c>
      <c r="AO662" s="69" t="str">
        <f>IF(AB662="","",IF(AB662=INDEX(cs!$AL$1:$AL$242,MATCH(AC662,cs!$AM$1:$AM$242,0)),"正确","请核对"))</f>
        <v/>
      </c>
    </row>
    <row r="663" ht="15.6" spans="1:41">
      <c r="A663" s="18" t="str">
        <f t="shared" si="95"/>
        <v/>
      </c>
      <c r="B663" s="19"/>
      <c r="C663" s="20"/>
      <c r="D663" s="20"/>
      <c r="E663" s="21"/>
      <c r="F663" s="22"/>
      <c r="G663" s="22"/>
      <c r="H663" s="22"/>
      <c r="I663" s="33"/>
      <c r="J663" s="34"/>
      <c r="K663" s="34"/>
      <c r="L663" s="34"/>
      <c r="M663" s="35" t="str">
        <f t="shared" si="96"/>
        <v/>
      </c>
      <c r="N663" s="35" t="str">
        <f t="shared" si="97"/>
        <v/>
      </c>
      <c r="O663" s="35" t="str">
        <f t="shared" si="98"/>
        <v/>
      </c>
      <c r="P663" s="35" t="str">
        <f t="shared" si="99"/>
        <v/>
      </c>
      <c r="Q663" s="45"/>
      <c r="R663" s="45"/>
      <c r="S663" s="45"/>
      <c r="T663" s="46"/>
      <c r="U663" s="46"/>
      <c r="V663" s="33"/>
      <c r="W663" s="34"/>
      <c r="X663" s="22"/>
      <c r="Y663" s="22"/>
      <c r="Z663" s="54"/>
      <c r="AA663" s="22"/>
      <c r="AB663" s="22"/>
      <c r="AC663" s="55"/>
      <c r="AD663" s="56"/>
      <c r="AE663" s="56"/>
      <c r="AF663" s="56"/>
      <c r="AG663" s="56"/>
      <c r="AH663" s="64" t="str">
        <f t="shared" si="100"/>
        <v/>
      </c>
      <c r="AI663" s="63" t="str">
        <f t="shared" si="101"/>
        <v/>
      </c>
      <c r="AJ663" s="63" t="str">
        <f>IF(G663="","",IF(LEN(G663)&lt;&gt;18,"位数不对",IF(AND(LEN(G663)=18,MID("10X98765432",MOD(SUM(MID(G663,{1;2;3;4;5;6;7;8;9;10;11;12;13;14;15;16;17},1)*2^(18-{1;2;3;4;5;6;7;8;9;10;11;12;13;14;15;16;17})),11)+1,1)=RIGHT(G663)),"正确","错误")))</f>
        <v/>
      </c>
      <c r="AK663" s="65" t="str">
        <f ca="1" t="shared" si="102"/>
        <v/>
      </c>
      <c r="AL663" s="63" t="str">
        <f t="shared" si="103"/>
        <v/>
      </c>
      <c r="AM663" s="63" t="str">
        <f>IF(J663="","",IF(LEN(J663)&lt;&gt;18,"位数不对",IF(AND(LEN(J663)=18,MID("10X98765432",MOD(SUM(MID(J663,{1;2;3;4;5;6;7;8;9;10;11;12;13;14;15;16;17},1)*2^(18-{1;2;3;4;5;6;7;8;9;10;11;12;13;14;15;16;17})),11)+1,1)=RIGHT(J663)),"正确","错误")))</f>
        <v/>
      </c>
      <c r="AN663" s="63" t="str">
        <f>IF(L663="","",IF(LEN(L663)&lt;&gt;18,"位数不对",IF(AND(LEN(L663)=18,MID("10X98765432",MOD(SUM(MID(L663,{1;2;3;4;5;6;7;8;9;10;11;12;13;14;15;16;17},1)*2^(18-{1;2;3;4;5;6;7;8;9;10;11;12;13;14;15;16;17})),11)+1,1)=RIGHT(L663)),"正确","错误")))</f>
        <v/>
      </c>
      <c r="AO663" s="69" t="str">
        <f>IF(AB663="","",IF(AB663=INDEX(cs!$AL$1:$AL$242,MATCH(AC663,cs!$AM$1:$AM$242,0)),"正确","请核对"))</f>
        <v/>
      </c>
    </row>
    <row r="664" ht="15.6" spans="1:41">
      <c r="A664" s="18" t="str">
        <f t="shared" si="95"/>
        <v/>
      </c>
      <c r="B664" s="19"/>
      <c r="C664" s="20"/>
      <c r="D664" s="20"/>
      <c r="E664" s="21"/>
      <c r="F664" s="22"/>
      <c r="G664" s="22"/>
      <c r="H664" s="22"/>
      <c r="I664" s="33"/>
      <c r="J664" s="34"/>
      <c r="K664" s="34"/>
      <c r="L664" s="34"/>
      <c r="M664" s="35" t="str">
        <f t="shared" si="96"/>
        <v/>
      </c>
      <c r="N664" s="35" t="str">
        <f t="shared" si="97"/>
        <v/>
      </c>
      <c r="O664" s="35" t="str">
        <f t="shared" si="98"/>
        <v/>
      </c>
      <c r="P664" s="35" t="str">
        <f t="shared" si="99"/>
        <v/>
      </c>
      <c r="Q664" s="45"/>
      <c r="R664" s="45"/>
      <c r="S664" s="45"/>
      <c r="T664" s="46"/>
      <c r="U664" s="46"/>
      <c r="V664" s="33"/>
      <c r="W664" s="34"/>
      <c r="X664" s="22"/>
      <c r="Y664" s="22"/>
      <c r="Z664" s="54"/>
      <c r="AA664" s="22"/>
      <c r="AB664" s="22"/>
      <c r="AC664" s="55"/>
      <c r="AD664" s="56"/>
      <c r="AE664" s="56"/>
      <c r="AF664" s="56"/>
      <c r="AG664" s="56"/>
      <c r="AH664" s="64" t="str">
        <f t="shared" si="100"/>
        <v/>
      </c>
      <c r="AI664" s="63" t="str">
        <f t="shared" si="101"/>
        <v/>
      </c>
      <c r="AJ664" s="63" t="str">
        <f>IF(G664="","",IF(LEN(G664)&lt;&gt;18,"位数不对",IF(AND(LEN(G664)=18,MID("10X98765432",MOD(SUM(MID(G664,{1;2;3;4;5;6;7;8;9;10;11;12;13;14;15;16;17},1)*2^(18-{1;2;3;4;5;6;7;8;9;10;11;12;13;14;15;16;17})),11)+1,1)=RIGHT(G664)),"正确","错误")))</f>
        <v/>
      </c>
      <c r="AK664" s="65" t="str">
        <f ca="1" t="shared" si="102"/>
        <v/>
      </c>
      <c r="AL664" s="63" t="str">
        <f t="shared" si="103"/>
        <v/>
      </c>
      <c r="AM664" s="63" t="str">
        <f>IF(J664="","",IF(LEN(J664)&lt;&gt;18,"位数不对",IF(AND(LEN(J664)=18,MID("10X98765432",MOD(SUM(MID(J664,{1;2;3;4;5;6;7;8;9;10;11;12;13;14;15;16;17},1)*2^(18-{1;2;3;4;5;6;7;8;9;10;11;12;13;14;15;16;17})),11)+1,1)=RIGHT(J664)),"正确","错误")))</f>
        <v/>
      </c>
      <c r="AN664" s="63" t="str">
        <f>IF(L664="","",IF(LEN(L664)&lt;&gt;18,"位数不对",IF(AND(LEN(L664)=18,MID("10X98765432",MOD(SUM(MID(L664,{1;2;3;4;5;6;7;8;9;10;11;12;13;14;15;16;17},1)*2^(18-{1;2;3;4;5;6;7;8;9;10;11;12;13;14;15;16;17})),11)+1,1)=RIGHT(L664)),"正确","错误")))</f>
        <v/>
      </c>
      <c r="AO664" s="69" t="str">
        <f>IF(AB664="","",IF(AB664=INDEX(cs!$AL$1:$AL$242,MATCH(AC664,cs!$AM$1:$AM$242,0)),"正确","请核对"))</f>
        <v/>
      </c>
    </row>
    <row r="665" ht="15.6" spans="1:41">
      <c r="A665" s="18" t="str">
        <f t="shared" si="95"/>
        <v/>
      </c>
      <c r="B665" s="19"/>
      <c r="C665" s="20"/>
      <c r="D665" s="20"/>
      <c r="E665" s="21"/>
      <c r="F665" s="22"/>
      <c r="G665" s="22"/>
      <c r="H665" s="22"/>
      <c r="I665" s="33"/>
      <c r="J665" s="34"/>
      <c r="K665" s="34"/>
      <c r="L665" s="34"/>
      <c r="M665" s="35" t="str">
        <f t="shared" si="96"/>
        <v/>
      </c>
      <c r="N665" s="35" t="str">
        <f t="shared" si="97"/>
        <v/>
      </c>
      <c r="O665" s="35" t="str">
        <f t="shared" si="98"/>
        <v/>
      </c>
      <c r="P665" s="35" t="str">
        <f t="shared" si="99"/>
        <v/>
      </c>
      <c r="Q665" s="45"/>
      <c r="R665" s="45"/>
      <c r="S665" s="45"/>
      <c r="T665" s="46"/>
      <c r="U665" s="46"/>
      <c r="V665" s="33"/>
      <c r="W665" s="34"/>
      <c r="X665" s="22"/>
      <c r="Y665" s="22"/>
      <c r="Z665" s="54"/>
      <c r="AA665" s="22"/>
      <c r="AB665" s="22"/>
      <c r="AC665" s="55"/>
      <c r="AD665" s="56"/>
      <c r="AE665" s="56"/>
      <c r="AF665" s="56"/>
      <c r="AG665" s="56"/>
      <c r="AH665" s="64" t="str">
        <f t="shared" si="100"/>
        <v/>
      </c>
      <c r="AI665" s="63" t="str">
        <f t="shared" si="101"/>
        <v/>
      </c>
      <c r="AJ665" s="63" t="str">
        <f>IF(G665="","",IF(LEN(G665)&lt;&gt;18,"位数不对",IF(AND(LEN(G665)=18,MID("10X98765432",MOD(SUM(MID(G665,{1;2;3;4;5;6;7;8;9;10;11;12;13;14;15;16;17},1)*2^(18-{1;2;3;4;5;6;7;8;9;10;11;12;13;14;15;16;17})),11)+1,1)=RIGHT(G665)),"正确","错误")))</f>
        <v/>
      </c>
      <c r="AK665" s="65" t="str">
        <f ca="1" t="shared" si="102"/>
        <v/>
      </c>
      <c r="AL665" s="63" t="str">
        <f t="shared" si="103"/>
        <v/>
      </c>
      <c r="AM665" s="63" t="str">
        <f>IF(J665="","",IF(LEN(J665)&lt;&gt;18,"位数不对",IF(AND(LEN(J665)=18,MID("10X98765432",MOD(SUM(MID(J665,{1;2;3;4;5;6;7;8;9;10;11;12;13;14;15;16;17},1)*2^(18-{1;2;3;4;5;6;7;8;9;10;11;12;13;14;15;16;17})),11)+1,1)=RIGHT(J665)),"正确","错误")))</f>
        <v/>
      </c>
      <c r="AN665" s="63" t="str">
        <f>IF(L665="","",IF(LEN(L665)&lt;&gt;18,"位数不对",IF(AND(LEN(L665)=18,MID("10X98765432",MOD(SUM(MID(L665,{1;2;3;4;5;6;7;8;9;10;11;12;13;14;15;16;17},1)*2^(18-{1;2;3;4;5;6;7;8;9;10;11;12;13;14;15;16;17})),11)+1,1)=RIGHT(L665)),"正确","错误")))</f>
        <v/>
      </c>
      <c r="AO665" s="69" t="str">
        <f>IF(AB665="","",IF(AB665=INDEX(cs!$AL$1:$AL$242,MATCH(AC665,cs!$AM$1:$AM$242,0)),"正确","请核对"))</f>
        <v/>
      </c>
    </row>
    <row r="666" ht="15.6" spans="1:41">
      <c r="A666" s="18" t="str">
        <f t="shared" si="95"/>
        <v/>
      </c>
      <c r="B666" s="19"/>
      <c r="C666" s="20"/>
      <c r="D666" s="20"/>
      <c r="E666" s="21"/>
      <c r="F666" s="22"/>
      <c r="G666" s="22"/>
      <c r="H666" s="22"/>
      <c r="I666" s="33"/>
      <c r="J666" s="34"/>
      <c r="K666" s="34"/>
      <c r="L666" s="34"/>
      <c r="M666" s="35" t="str">
        <f t="shared" si="96"/>
        <v/>
      </c>
      <c r="N666" s="35" t="str">
        <f t="shared" si="97"/>
        <v/>
      </c>
      <c r="O666" s="35" t="str">
        <f t="shared" si="98"/>
        <v/>
      </c>
      <c r="P666" s="35" t="str">
        <f t="shared" si="99"/>
        <v/>
      </c>
      <c r="Q666" s="45"/>
      <c r="R666" s="45"/>
      <c r="S666" s="45"/>
      <c r="T666" s="46"/>
      <c r="U666" s="46"/>
      <c r="V666" s="33"/>
      <c r="W666" s="34"/>
      <c r="X666" s="22"/>
      <c r="Y666" s="22"/>
      <c r="Z666" s="54"/>
      <c r="AA666" s="22"/>
      <c r="AB666" s="22"/>
      <c r="AC666" s="55"/>
      <c r="AD666" s="56"/>
      <c r="AE666" s="56"/>
      <c r="AF666" s="56"/>
      <c r="AG666" s="56"/>
      <c r="AH666" s="64" t="str">
        <f t="shared" si="100"/>
        <v/>
      </c>
      <c r="AI666" s="63" t="str">
        <f t="shared" si="101"/>
        <v/>
      </c>
      <c r="AJ666" s="63" t="str">
        <f>IF(G666="","",IF(LEN(G666)&lt;&gt;18,"位数不对",IF(AND(LEN(G666)=18,MID("10X98765432",MOD(SUM(MID(G666,{1;2;3;4;5;6;7;8;9;10;11;12;13;14;15;16;17},1)*2^(18-{1;2;3;4;5;6;7;8;9;10;11;12;13;14;15;16;17})),11)+1,1)=RIGHT(G666)),"正确","错误")))</f>
        <v/>
      </c>
      <c r="AK666" s="65" t="str">
        <f ca="1" t="shared" si="102"/>
        <v/>
      </c>
      <c r="AL666" s="63" t="str">
        <f t="shared" si="103"/>
        <v/>
      </c>
      <c r="AM666" s="63" t="str">
        <f>IF(J666="","",IF(LEN(J666)&lt;&gt;18,"位数不对",IF(AND(LEN(J666)=18,MID("10X98765432",MOD(SUM(MID(J666,{1;2;3;4;5;6;7;8;9;10;11;12;13;14;15;16;17},1)*2^(18-{1;2;3;4;5;6;7;8;9;10;11;12;13;14;15;16;17})),11)+1,1)=RIGHT(J666)),"正确","错误")))</f>
        <v/>
      </c>
      <c r="AN666" s="63" t="str">
        <f>IF(L666="","",IF(LEN(L666)&lt;&gt;18,"位数不对",IF(AND(LEN(L666)=18,MID("10X98765432",MOD(SUM(MID(L666,{1;2;3;4;5;6;7;8;9;10;11;12;13;14;15;16;17},1)*2^(18-{1;2;3;4;5;6;7;8;9;10;11;12;13;14;15;16;17})),11)+1,1)=RIGHT(L666)),"正确","错误")))</f>
        <v/>
      </c>
      <c r="AO666" s="69" t="str">
        <f>IF(AB666="","",IF(AB666=INDEX(cs!$AL$1:$AL$242,MATCH(AC666,cs!$AM$1:$AM$242,0)),"正确","请核对"))</f>
        <v/>
      </c>
    </row>
    <row r="667" ht="15.6" spans="1:41">
      <c r="A667" s="18" t="str">
        <f t="shared" si="95"/>
        <v/>
      </c>
      <c r="B667" s="19"/>
      <c r="C667" s="20"/>
      <c r="D667" s="20"/>
      <c r="E667" s="21"/>
      <c r="F667" s="22"/>
      <c r="G667" s="22"/>
      <c r="H667" s="22"/>
      <c r="I667" s="33"/>
      <c r="J667" s="34"/>
      <c r="K667" s="34"/>
      <c r="L667" s="34"/>
      <c r="M667" s="35" t="str">
        <f t="shared" si="96"/>
        <v/>
      </c>
      <c r="N667" s="35" t="str">
        <f t="shared" si="97"/>
        <v/>
      </c>
      <c r="O667" s="35" t="str">
        <f t="shared" si="98"/>
        <v/>
      </c>
      <c r="P667" s="35" t="str">
        <f t="shared" si="99"/>
        <v/>
      </c>
      <c r="Q667" s="45"/>
      <c r="R667" s="45"/>
      <c r="S667" s="45"/>
      <c r="T667" s="46"/>
      <c r="U667" s="46"/>
      <c r="V667" s="33"/>
      <c r="W667" s="34"/>
      <c r="X667" s="22"/>
      <c r="Y667" s="22"/>
      <c r="Z667" s="54"/>
      <c r="AA667" s="22"/>
      <c r="AB667" s="22"/>
      <c r="AC667" s="55"/>
      <c r="AD667" s="56"/>
      <c r="AE667" s="56"/>
      <c r="AF667" s="56"/>
      <c r="AG667" s="56"/>
      <c r="AH667" s="64" t="str">
        <f t="shared" si="100"/>
        <v/>
      </c>
      <c r="AI667" s="63" t="str">
        <f t="shared" si="101"/>
        <v/>
      </c>
      <c r="AJ667" s="63" t="str">
        <f>IF(G667="","",IF(LEN(G667)&lt;&gt;18,"位数不对",IF(AND(LEN(G667)=18,MID("10X98765432",MOD(SUM(MID(G667,{1;2;3;4;5;6;7;8;9;10;11;12;13;14;15;16;17},1)*2^(18-{1;2;3;4;5;6;7;8;9;10;11;12;13;14;15;16;17})),11)+1,1)=RIGHT(G667)),"正确","错误")))</f>
        <v/>
      </c>
      <c r="AK667" s="65" t="str">
        <f ca="1" t="shared" si="102"/>
        <v/>
      </c>
      <c r="AL667" s="63" t="str">
        <f t="shared" si="103"/>
        <v/>
      </c>
      <c r="AM667" s="63" t="str">
        <f>IF(J667="","",IF(LEN(J667)&lt;&gt;18,"位数不对",IF(AND(LEN(J667)=18,MID("10X98765432",MOD(SUM(MID(J667,{1;2;3;4;5;6;7;8;9;10;11;12;13;14;15;16;17},1)*2^(18-{1;2;3;4;5;6;7;8;9;10;11;12;13;14;15;16;17})),11)+1,1)=RIGHT(J667)),"正确","错误")))</f>
        <v/>
      </c>
      <c r="AN667" s="63" t="str">
        <f>IF(L667="","",IF(LEN(L667)&lt;&gt;18,"位数不对",IF(AND(LEN(L667)=18,MID("10X98765432",MOD(SUM(MID(L667,{1;2;3;4;5;6;7;8;9;10;11;12;13;14;15;16;17},1)*2^(18-{1;2;3;4;5;6;7;8;9;10;11;12;13;14;15;16;17})),11)+1,1)=RIGHT(L667)),"正确","错误")))</f>
        <v/>
      </c>
      <c r="AO667" s="69" t="str">
        <f>IF(AB667="","",IF(AB667=INDEX(cs!$AL$1:$AL$242,MATCH(AC667,cs!$AM$1:$AM$242,0)),"正确","请核对"))</f>
        <v/>
      </c>
    </row>
    <row r="668" ht="15.6" spans="1:41">
      <c r="A668" s="18" t="str">
        <f t="shared" si="95"/>
        <v/>
      </c>
      <c r="B668" s="19"/>
      <c r="C668" s="20"/>
      <c r="D668" s="20"/>
      <c r="E668" s="21"/>
      <c r="F668" s="22"/>
      <c r="G668" s="22"/>
      <c r="H668" s="22"/>
      <c r="I668" s="33"/>
      <c r="J668" s="34"/>
      <c r="K668" s="34"/>
      <c r="L668" s="34"/>
      <c r="M668" s="35" t="str">
        <f t="shared" si="96"/>
        <v/>
      </c>
      <c r="N668" s="35" t="str">
        <f t="shared" si="97"/>
        <v/>
      </c>
      <c r="O668" s="35" t="str">
        <f t="shared" si="98"/>
        <v/>
      </c>
      <c r="P668" s="35" t="str">
        <f t="shared" si="99"/>
        <v/>
      </c>
      <c r="Q668" s="45"/>
      <c r="R668" s="45"/>
      <c r="S668" s="45"/>
      <c r="T668" s="46"/>
      <c r="U668" s="46"/>
      <c r="V668" s="33"/>
      <c r="W668" s="34"/>
      <c r="X668" s="22"/>
      <c r="Y668" s="22"/>
      <c r="Z668" s="54"/>
      <c r="AA668" s="22"/>
      <c r="AB668" s="22"/>
      <c r="AC668" s="55"/>
      <c r="AD668" s="56"/>
      <c r="AE668" s="56"/>
      <c r="AF668" s="56"/>
      <c r="AG668" s="56"/>
      <c r="AH668" s="64" t="str">
        <f t="shared" si="100"/>
        <v/>
      </c>
      <c r="AI668" s="63" t="str">
        <f t="shared" si="101"/>
        <v/>
      </c>
      <c r="AJ668" s="63" t="str">
        <f>IF(G668="","",IF(LEN(G668)&lt;&gt;18,"位数不对",IF(AND(LEN(G668)=18,MID("10X98765432",MOD(SUM(MID(G668,{1;2;3;4;5;6;7;8;9;10;11;12;13;14;15;16;17},1)*2^(18-{1;2;3;4;5;6;7;8;9;10;11;12;13;14;15;16;17})),11)+1,1)=RIGHT(G668)),"正确","错误")))</f>
        <v/>
      </c>
      <c r="AK668" s="65" t="str">
        <f ca="1" t="shared" si="102"/>
        <v/>
      </c>
      <c r="AL668" s="63" t="str">
        <f t="shared" si="103"/>
        <v/>
      </c>
      <c r="AM668" s="63" t="str">
        <f>IF(J668="","",IF(LEN(J668)&lt;&gt;18,"位数不对",IF(AND(LEN(J668)=18,MID("10X98765432",MOD(SUM(MID(J668,{1;2;3;4;5;6;7;8;9;10;11;12;13;14;15;16;17},1)*2^(18-{1;2;3;4;5;6;7;8;9;10;11;12;13;14;15;16;17})),11)+1,1)=RIGHT(J668)),"正确","错误")))</f>
        <v/>
      </c>
      <c r="AN668" s="63" t="str">
        <f>IF(L668="","",IF(LEN(L668)&lt;&gt;18,"位数不对",IF(AND(LEN(L668)=18,MID("10X98765432",MOD(SUM(MID(L668,{1;2;3;4;5;6;7;8;9;10;11;12;13;14;15;16;17},1)*2^(18-{1;2;3;4;5;6;7;8;9;10;11;12;13;14;15;16;17})),11)+1,1)=RIGHT(L668)),"正确","错误")))</f>
        <v/>
      </c>
      <c r="AO668" s="69" t="str">
        <f>IF(AB668="","",IF(AB668=INDEX(cs!$AL$1:$AL$242,MATCH(AC668,cs!$AM$1:$AM$242,0)),"正确","请核对"))</f>
        <v/>
      </c>
    </row>
    <row r="669" ht="15.6" spans="1:41">
      <c r="A669" s="18" t="str">
        <f t="shared" si="95"/>
        <v/>
      </c>
      <c r="B669" s="19"/>
      <c r="C669" s="20"/>
      <c r="D669" s="20"/>
      <c r="E669" s="21"/>
      <c r="F669" s="22"/>
      <c r="G669" s="22"/>
      <c r="H669" s="22"/>
      <c r="I669" s="33"/>
      <c r="J669" s="34"/>
      <c r="K669" s="34"/>
      <c r="L669" s="34"/>
      <c r="M669" s="35" t="str">
        <f t="shared" si="96"/>
        <v/>
      </c>
      <c r="N669" s="35" t="str">
        <f t="shared" si="97"/>
        <v/>
      </c>
      <c r="O669" s="35" t="str">
        <f t="shared" si="98"/>
        <v/>
      </c>
      <c r="P669" s="35" t="str">
        <f t="shared" si="99"/>
        <v/>
      </c>
      <c r="Q669" s="45"/>
      <c r="R669" s="45"/>
      <c r="S669" s="45"/>
      <c r="T669" s="46"/>
      <c r="U669" s="46"/>
      <c r="V669" s="33"/>
      <c r="W669" s="34"/>
      <c r="X669" s="22"/>
      <c r="Y669" s="22"/>
      <c r="Z669" s="54"/>
      <c r="AA669" s="22"/>
      <c r="AB669" s="22"/>
      <c r="AC669" s="55"/>
      <c r="AD669" s="56"/>
      <c r="AE669" s="56"/>
      <c r="AF669" s="56"/>
      <c r="AG669" s="56"/>
      <c r="AH669" s="64" t="str">
        <f t="shared" si="100"/>
        <v/>
      </c>
      <c r="AI669" s="63" t="str">
        <f t="shared" si="101"/>
        <v/>
      </c>
      <c r="AJ669" s="63" t="str">
        <f>IF(G669="","",IF(LEN(G669)&lt;&gt;18,"位数不对",IF(AND(LEN(G669)=18,MID("10X98765432",MOD(SUM(MID(G669,{1;2;3;4;5;6;7;8;9;10;11;12;13;14;15;16;17},1)*2^(18-{1;2;3;4;5;6;7;8;9;10;11;12;13;14;15;16;17})),11)+1,1)=RIGHT(G669)),"正确","错误")))</f>
        <v/>
      </c>
      <c r="AK669" s="65" t="str">
        <f ca="1" t="shared" si="102"/>
        <v/>
      </c>
      <c r="AL669" s="63" t="str">
        <f t="shared" si="103"/>
        <v/>
      </c>
      <c r="AM669" s="63" t="str">
        <f>IF(J669="","",IF(LEN(J669)&lt;&gt;18,"位数不对",IF(AND(LEN(J669)=18,MID("10X98765432",MOD(SUM(MID(J669,{1;2;3;4;5;6;7;8;9;10;11;12;13;14;15;16;17},1)*2^(18-{1;2;3;4;5;6;7;8;9;10;11;12;13;14;15;16;17})),11)+1,1)=RIGHT(J669)),"正确","错误")))</f>
        <v/>
      </c>
      <c r="AN669" s="63" t="str">
        <f>IF(L669="","",IF(LEN(L669)&lt;&gt;18,"位数不对",IF(AND(LEN(L669)=18,MID("10X98765432",MOD(SUM(MID(L669,{1;2;3;4;5;6;7;8;9;10;11;12;13;14;15;16;17},1)*2^(18-{1;2;3;4;5;6;7;8;9;10;11;12;13;14;15;16;17})),11)+1,1)=RIGHT(L669)),"正确","错误")))</f>
        <v/>
      </c>
      <c r="AO669" s="69" t="str">
        <f>IF(AB669="","",IF(AB669=INDEX(cs!$AL$1:$AL$242,MATCH(AC669,cs!$AM$1:$AM$242,0)),"正确","请核对"))</f>
        <v/>
      </c>
    </row>
    <row r="670" ht="15.6" spans="1:41">
      <c r="A670" s="18" t="str">
        <f t="shared" si="95"/>
        <v/>
      </c>
      <c r="B670" s="19"/>
      <c r="C670" s="20"/>
      <c r="D670" s="20"/>
      <c r="E670" s="21"/>
      <c r="F670" s="22"/>
      <c r="G670" s="22"/>
      <c r="H670" s="22"/>
      <c r="I670" s="33"/>
      <c r="J670" s="34"/>
      <c r="K670" s="34"/>
      <c r="L670" s="34"/>
      <c r="M670" s="35" t="str">
        <f t="shared" si="96"/>
        <v/>
      </c>
      <c r="N670" s="35" t="str">
        <f t="shared" si="97"/>
        <v/>
      </c>
      <c r="O670" s="35" t="str">
        <f t="shared" si="98"/>
        <v/>
      </c>
      <c r="P670" s="35" t="str">
        <f t="shared" si="99"/>
        <v/>
      </c>
      <c r="Q670" s="45"/>
      <c r="R670" s="45"/>
      <c r="S670" s="45"/>
      <c r="T670" s="46"/>
      <c r="U670" s="46"/>
      <c r="V670" s="33"/>
      <c r="W670" s="34"/>
      <c r="X670" s="22"/>
      <c r="Y670" s="22"/>
      <c r="Z670" s="54"/>
      <c r="AA670" s="22"/>
      <c r="AB670" s="22"/>
      <c r="AC670" s="55"/>
      <c r="AD670" s="56"/>
      <c r="AE670" s="56"/>
      <c r="AF670" s="56"/>
      <c r="AG670" s="56"/>
      <c r="AH670" s="64" t="str">
        <f t="shared" si="100"/>
        <v/>
      </c>
      <c r="AI670" s="63" t="str">
        <f t="shared" si="101"/>
        <v/>
      </c>
      <c r="AJ670" s="63" t="str">
        <f>IF(G670="","",IF(LEN(G670)&lt;&gt;18,"位数不对",IF(AND(LEN(G670)=18,MID("10X98765432",MOD(SUM(MID(G670,{1;2;3;4;5;6;7;8;9;10;11;12;13;14;15;16;17},1)*2^(18-{1;2;3;4;5;6;7;8;9;10;11;12;13;14;15;16;17})),11)+1,1)=RIGHT(G670)),"正确","错误")))</f>
        <v/>
      </c>
      <c r="AK670" s="65" t="str">
        <f ca="1" t="shared" si="102"/>
        <v/>
      </c>
      <c r="AL670" s="63" t="str">
        <f t="shared" si="103"/>
        <v/>
      </c>
      <c r="AM670" s="63" t="str">
        <f>IF(J670="","",IF(LEN(J670)&lt;&gt;18,"位数不对",IF(AND(LEN(J670)=18,MID("10X98765432",MOD(SUM(MID(J670,{1;2;3;4;5;6;7;8;9;10;11;12;13;14;15;16;17},1)*2^(18-{1;2;3;4;5;6;7;8;9;10;11;12;13;14;15;16;17})),11)+1,1)=RIGHT(J670)),"正确","错误")))</f>
        <v/>
      </c>
      <c r="AN670" s="63" t="str">
        <f>IF(L670="","",IF(LEN(L670)&lt;&gt;18,"位数不对",IF(AND(LEN(L670)=18,MID("10X98765432",MOD(SUM(MID(L670,{1;2;3;4;5;6;7;8;9;10;11;12;13;14;15;16;17},1)*2^(18-{1;2;3;4;5;6;7;8;9;10;11;12;13;14;15;16;17})),11)+1,1)=RIGHT(L670)),"正确","错误")))</f>
        <v/>
      </c>
      <c r="AO670" s="69" t="str">
        <f>IF(AB670="","",IF(AB670=INDEX(cs!$AL$1:$AL$242,MATCH(AC670,cs!$AM$1:$AM$242,0)),"正确","请核对"))</f>
        <v/>
      </c>
    </row>
    <row r="671" ht="15.6" spans="1:41">
      <c r="A671" s="18" t="str">
        <f t="shared" si="95"/>
        <v/>
      </c>
      <c r="B671" s="19"/>
      <c r="C671" s="20"/>
      <c r="D671" s="20"/>
      <c r="E671" s="21"/>
      <c r="F671" s="22"/>
      <c r="G671" s="22"/>
      <c r="H671" s="22"/>
      <c r="I671" s="33"/>
      <c r="J671" s="34"/>
      <c r="K671" s="34"/>
      <c r="L671" s="34"/>
      <c r="M671" s="35" t="str">
        <f t="shared" si="96"/>
        <v/>
      </c>
      <c r="N671" s="35" t="str">
        <f t="shared" si="97"/>
        <v/>
      </c>
      <c r="O671" s="35" t="str">
        <f t="shared" si="98"/>
        <v/>
      </c>
      <c r="P671" s="35" t="str">
        <f t="shared" si="99"/>
        <v/>
      </c>
      <c r="Q671" s="45"/>
      <c r="R671" s="45"/>
      <c r="S671" s="45"/>
      <c r="T671" s="46"/>
      <c r="U671" s="46"/>
      <c r="V671" s="33"/>
      <c r="W671" s="34"/>
      <c r="X671" s="22"/>
      <c r="Y671" s="22"/>
      <c r="Z671" s="54"/>
      <c r="AA671" s="22"/>
      <c r="AB671" s="22"/>
      <c r="AC671" s="55"/>
      <c r="AD671" s="56"/>
      <c r="AE671" s="56"/>
      <c r="AF671" s="56"/>
      <c r="AG671" s="56"/>
      <c r="AH671" s="64" t="str">
        <f t="shared" si="100"/>
        <v/>
      </c>
      <c r="AI671" s="63" t="str">
        <f t="shared" si="101"/>
        <v/>
      </c>
      <c r="AJ671" s="63" t="str">
        <f>IF(G671="","",IF(LEN(G671)&lt;&gt;18,"位数不对",IF(AND(LEN(G671)=18,MID("10X98765432",MOD(SUM(MID(G671,{1;2;3;4;5;6;7;8;9;10;11;12;13;14;15;16;17},1)*2^(18-{1;2;3;4;5;6;7;8;9;10;11;12;13;14;15;16;17})),11)+1,1)=RIGHT(G671)),"正确","错误")))</f>
        <v/>
      </c>
      <c r="AK671" s="65" t="str">
        <f ca="1" t="shared" si="102"/>
        <v/>
      </c>
      <c r="AL671" s="63" t="str">
        <f t="shared" si="103"/>
        <v/>
      </c>
      <c r="AM671" s="63" t="str">
        <f>IF(J671="","",IF(LEN(J671)&lt;&gt;18,"位数不对",IF(AND(LEN(J671)=18,MID("10X98765432",MOD(SUM(MID(J671,{1;2;3;4;5;6;7;8;9;10;11;12;13;14;15;16;17},1)*2^(18-{1;2;3;4;5;6;7;8;9;10;11;12;13;14;15;16;17})),11)+1,1)=RIGHT(J671)),"正确","错误")))</f>
        <v/>
      </c>
      <c r="AN671" s="63" t="str">
        <f>IF(L671="","",IF(LEN(L671)&lt;&gt;18,"位数不对",IF(AND(LEN(L671)=18,MID("10X98765432",MOD(SUM(MID(L671,{1;2;3;4;5;6;7;8;9;10;11;12;13;14;15;16;17},1)*2^(18-{1;2;3;4;5;6;7;8;9;10;11;12;13;14;15;16;17})),11)+1,1)=RIGHT(L671)),"正确","错误")))</f>
        <v/>
      </c>
      <c r="AO671" s="69" t="str">
        <f>IF(AB671="","",IF(AB671=INDEX(cs!$AL$1:$AL$242,MATCH(AC671,cs!$AM$1:$AM$242,0)),"正确","请核对"))</f>
        <v/>
      </c>
    </row>
    <row r="672" ht="15.6" spans="1:41">
      <c r="A672" s="18" t="str">
        <f t="shared" si="95"/>
        <v/>
      </c>
      <c r="B672" s="19"/>
      <c r="C672" s="20"/>
      <c r="D672" s="20"/>
      <c r="E672" s="21"/>
      <c r="F672" s="22"/>
      <c r="G672" s="22"/>
      <c r="H672" s="22"/>
      <c r="I672" s="33"/>
      <c r="J672" s="34"/>
      <c r="K672" s="34"/>
      <c r="L672" s="34"/>
      <c r="M672" s="35" t="str">
        <f t="shared" si="96"/>
        <v/>
      </c>
      <c r="N672" s="35" t="str">
        <f t="shared" si="97"/>
        <v/>
      </c>
      <c r="O672" s="35" t="str">
        <f t="shared" si="98"/>
        <v/>
      </c>
      <c r="P672" s="35" t="str">
        <f t="shared" si="99"/>
        <v/>
      </c>
      <c r="Q672" s="45"/>
      <c r="R672" s="45"/>
      <c r="S672" s="45"/>
      <c r="T672" s="46"/>
      <c r="U672" s="46"/>
      <c r="V672" s="33"/>
      <c r="W672" s="34"/>
      <c r="X672" s="22"/>
      <c r="Y672" s="22"/>
      <c r="Z672" s="54"/>
      <c r="AA672" s="22"/>
      <c r="AB672" s="22"/>
      <c r="AC672" s="55"/>
      <c r="AD672" s="56"/>
      <c r="AE672" s="56"/>
      <c r="AF672" s="56"/>
      <c r="AG672" s="56"/>
      <c r="AH672" s="64" t="str">
        <f t="shared" si="100"/>
        <v/>
      </c>
      <c r="AI672" s="63" t="str">
        <f t="shared" si="101"/>
        <v/>
      </c>
      <c r="AJ672" s="63" t="str">
        <f>IF(G672="","",IF(LEN(G672)&lt;&gt;18,"位数不对",IF(AND(LEN(G672)=18,MID("10X98765432",MOD(SUM(MID(G672,{1;2;3;4;5;6;7;8;9;10;11;12;13;14;15;16;17},1)*2^(18-{1;2;3;4;5;6;7;8;9;10;11;12;13;14;15;16;17})),11)+1,1)=RIGHT(G672)),"正确","错误")))</f>
        <v/>
      </c>
      <c r="AK672" s="65" t="str">
        <f ca="1" t="shared" si="102"/>
        <v/>
      </c>
      <c r="AL672" s="63" t="str">
        <f t="shared" si="103"/>
        <v/>
      </c>
      <c r="AM672" s="63" t="str">
        <f>IF(J672="","",IF(LEN(J672)&lt;&gt;18,"位数不对",IF(AND(LEN(J672)=18,MID("10X98765432",MOD(SUM(MID(J672,{1;2;3;4;5;6;7;8;9;10;11;12;13;14;15;16;17},1)*2^(18-{1;2;3;4;5;6;7;8;9;10;11;12;13;14;15;16;17})),11)+1,1)=RIGHT(J672)),"正确","错误")))</f>
        <v/>
      </c>
      <c r="AN672" s="63" t="str">
        <f>IF(L672="","",IF(LEN(L672)&lt;&gt;18,"位数不对",IF(AND(LEN(L672)=18,MID("10X98765432",MOD(SUM(MID(L672,{1;2;3;4;5;6;7;8;9;10;11;12;13;14;15;16;17},1)*2^(18-{1;2;3;4;5;6;7;8;9;10;11;12;13;14;15;16;17})),11)+1,1)=RIGHT(L672)),"正确","错误")))</f>
        <v/>
      </c>
      <c r="AO672" s="69" t="str">
        <f>IF(AB672="","",IF(AB672=INDEX(cs!$AL$1:$AL$242,MATCH(AC672,cs!$AM$1:$AM$242,0)),"正确","请核对"))</f>
        <v/>
      </c>
    </row>
    <row r="673" ht="15.6" spans="1:41">
      <c r="A673" s="18" t="str">
        <f t="shared" si="95"/>
        <v/>
      </c>
      <c r="B673" s="19"/>
      <c r="C673" s="20"/>
      <c r="D673" s="20"/>
      <c r="E673" s="21"/>
      <c r="F673" s="22"/>
      <c r="G673" s="22"/>
      <c r="H673" s="22"/>
      <c r="I673" s="33"/>
      <c r="J673" s="34"/>
      <c r="K673" s="34"/>
      <c r="L673" s="34"/>
      <c r="M673" s="35" t="str">
        <f t="shared" si="96"/>
        <v/>
      </c>
      <c r="N673" s="35" t="str">
        <f t="shared" si="97"/>
        <v/>
      </c>
      <c r="O673" s="35" t="str">
        <f t="shared" si="98"/>
        <v/>
      </c>
      <c r="P673" s="35" t="str">
        <f t="shared" si="99"/>
        <v/>
      </c>
      <c r="Q673" s="45"/>
      <c r="R673" s="45"/>
      <c r="S673" s="45"/>
      <c r="T673" s="46"/>
      <c r="U673" s="46"/>
      <c r="V673" s="33"/>
      <c r="W673" s="34"/>
      <c r="X673" s="22"/>
      <c r="Y673" s="22"/>
      <c r="Z673" s="54"/>
      <c r="AA673" s="22"/>
      <c r="AB673" s="22"/>
      <c r="AC673" s="55"/>
      <c r="AD673" s="56"/>
      <c r="AE673" s="56"/>
      <c r="AF673" s="56"/>
      <c r="AG673" s="56"/>
      <c r="AH673" s="64" t="str">
        <f t="shared" si="100"/>
        <v/>
      </c>
      <c r="AI673" s="63" t="str">
        <f t="shared" si="101"/>
        <v/>
      </c>
      <c r="AJ673" s="63" t="str">
        <f>IF(G673="","",IF(LEN(G673)&lt;&gt;18,"位数不对",IF(AND(LEN(G673)=18,MID("10X98765432",MOD(SUM(MID(G673,{1;2;3;4;5;6;7;8;9;10;11;12;13;14;15;16;17},1)*2^(18-{1;2;3;4;5;6;7;8;9;10;11;12;13;14;15;16;17})),11)+1,1)=RIGHT(G673)),"正确","错误")))</f>
        <v/>
      </c>
      <c r="AK673" s="65" t="str">
        <f ca="1" t="shared" si="102"/>
        <v/>
      </c>
      <c r="AL673" s="63" t="str">
        <f t="shared" si="103"/>
        <v/>
      </c>
      <c r="AM673" s="63" t="str">
        <f>IF(J673="","",IF(LEN(J673)&lt;&gt;18,"位数不对",IF(AND(LEN(J673)=18,MID("10X98765432",MOD(SUM(MID(J673,{1;2;3;4;5;6;7;8;9;10;11;12;13;14;15;16;17},1)*2^(18-{1;2;3;4;5;6;7;8;9;10;11;12;13;14;15;16;17})),11)+1,1)=RIGHT(J673)),"正确","错误")))</f>
        <v/>
      </c>
      <c r="AN673" s="63" t="str">
        <f>IF(L673="","",IF(LEN(L673)&lt;&gt;18,"位数不对",IF(AND(LEN(L673)=18,MID("10X98765432",MOD(SUM(MID(L673,{1;2;3;4;5;6;7;8;9;10;11;12;13;14;15;16;17},1)*2^(18-{1;2;3;4;5;6;7;8;9;10;11;12;13;14;15;16;17})),11)+1,1)=RIGHT(L673)),"正确","错误")))</f>
        <v/>
      </c>
      <c r="AO673" s="69" t="str">
        <f>IF(AB673="","",IF(AB673=INDEX(cs!$AL$1:$AL$242,MATCH(AC673,cs!$AM$1:$AM$242,0)),"正确","请核对"))</f>
        <v/>
      </c>
    </row>
    <row r="674" ht="15.6" spans="1:41">
      <c r="A674" s="18" t="str">
        <f t="shared" si="95"/>
        <v/>
      </c>
      <c r="B674" s="19"/>
      <c r="C674" s="20"/>
      <c r="D674" s="20"/>
      <c r="E674" s="21"/>
      <c r="F674" s="22"/>
      <c r="G674" s="22"/>
      <c r="H674" s="22"/>
      <c r="I674" s="33"/>
      <c r="J674" s="34"/>
      <c r="K674" s="34"/>
      <c r="L674" s="34"/>
      <c r="M674" s="35" t="str">
        <f t="shared" si="96"/>
        <v/>
      </c>
      <c r="N674" s="35" t="str">
        <f t="shared" si="97"/>
        <v/>
      </c>
      <c r="O674" s="35" t="str">
        <f t="shared" si="98"/>
        <v/>
      </c>
      <c r="P674" s="35" t="str">
        <f t="shared" si="99"/>
        <v/>
      </c>
      <c r="Q674" s="45"/>
      <c r="R674" s="45"/>
      <c r="S674" s="45"/>
      <c r="T674" s="46"/>
      <c r="U674" s="46"/>
      <c r="V674" s="33"/>
      <c r="W674" s="34"/>
      <c r="X674" s="22"/>
      <c r="Y674" s="22"/>
      <c r="Z674" s="54"/>
      <c r="AA674" s="22"/>
      <c r="AB674" s="22"/>
      <c r="AC674" s="55"/>
      <c r="AD674" s="56"/>
      <c r="AE674" s="56"/>
      <c r="AF674" s="56"/>
      <c r="AG674" s="56"/>
      <c r="AH674" s="64" t="str">
        <f t="shared" si="100"/>
        <v/>
      </c>
      <c r="AI674" s="63" t="str">
        <f t="shared" si="101"/>
        <v/>
      </c>
      <c r="AJ674" s="63" t="str">
        <f>IF(G674="","",IF(LEN(G674)&lt;&gt;18,"位数不对",IF(AND(LEN(G674)=18,MID("10X98765432",MOD(SUM(MID(G674,{1;2;3;4;5;6;7;8;9;10;11;12;13;14;15;16;17},1)*2^(18-{1;2;3;4;5;6;7;8;9;10;11;12;13;14;15;16;17})),11)+1,1)=RIGHT(G674)),"正确","错误")))</f>
        <v/>
      </c>
      <c r="AK674" s="65" t="str">
        <f ca="1" t="shared" si="102"/>
        <v/>
      </c>
      <c r="AL674" s="63" t="str">
        <f t="shared" si="103"/>
        <v/>
      </c>
      <c r="AM674" s="63" t="str">
        <f>IF(J674="","",IF(LEN(J674)&lt;&gt;18,"位数不对",IF(AND(LEN(J674)=18,MID("10X98765432",MOD(SUM(MID(J674,{1;2;3;4;5;6;7;8;9;10;11;12;13;14;15;16;17},1)*2^(18-{1;2;3;4;5;6;7;8;9;10;11;12;13;14;15;16;17})),11)+1,1)=RIGHT(J674)),"正确","错误")))</f>
        <v/>
      </c>
      <c r="AN674" s="63" t="str">
        <f>IF(L674="","",IF(LEN(L674)&lt;&gt;18,"位数不对",IF(AND(LEN(L674)=18,MID("10X98765432",MOD(SUM(MID(L674,{1;2;3;4;5;6;7;8;9;10;11;12;13;14;15;16;17},1)*2^(18-{1;2;3;4;5;6;7;8;9;10;11;12;13;14;15;16;17})),11)+1,1)=RIGHT(L674)),"正确","错误")))</f>
        <v/>
      </c>
      <c r="AO674" s="69" t="str">
        <f>IF(AB674="","",IF(AB674=INDEX(cs!$AL$1:$AL$242,MATCH(AC674,cs!$AM$1:$AM$242,0)),"正确","请核对"))</f>
        <v/>
      </c>
    </row>
    <row r="675" ht="15.6" spans="1:41">
      <c r="A675" s="18" t="str">
        <f t="shared" si="95"/>
        <v/>
      </c>
      <c r="B675" s="19"/>
      <c r="C675" s="20"/>
      <c r="D675" s="20"/>
      <c r="E675" s="21"/>
      <c r="F675" s="22"/>
      <c r="G675" s="22"/>
      <c r="H675" s="22"/>
      <c r="I675" s="33"/>
      <c r="J675" s="34"/>
      <c r="K675" s="34"/>
      <c r="L675" s="34"/>
      <c r="M675" s="35" t="str">
        <f t="shared" si="96"/>
        <v/>
      </c>
      <c r="N675" s="35" t="str">
        <f t="shared" si="97"/>
        <v/>
      </c>
      <c r="O675" s="35" t="str">
        <f t="shared" si="98"/>
        <v/>
      </c>
      <c r="P675" s="35" t="str">
        <f t="shared" si="99"/>
        <v/>
      </c>
      <c r="Q675" s="45"/>
      <c r="R675" s="45"/>
      <c r="S675" s="45"/>
      <c r="T675" s="46"/>
      <c r="U675" s="46"/>
      <c r="V675" s="33"/>
      <c r="W675" s="34"/>
      <c r="X675" s="22"/>
      <c r="Y675" s="22"/>
      <c r="Z675" s="54"/>
      <c r="AA675" s="22"/>
      <c r="AB675" s="22"/>
      <c r="AC675" s="55"/>
      <c r="AD675" s="56"/>
      <c r="AE675" s="56"/>
      <c r="AF675" s="56"/>
      <c r="AG675" s="56"/>
      <c r="AH675" s="64" t="str">
        <f t="shared" si="100"/>
        <v/>
      </c>
      <c r="AI675" s="63" t="str">
        <f t="shared" si="101"/>
        <v/>
      </c>
      <c r="AJ675" s="63" t="str">
        <f>IF(G675="","",IF(LEN(G675)&lt;&gt;18,"位数不对",IF(AND(LEN(G675)=18,MID("10X98765432",MOD(SUM(MID(G675,{1;2;3;4;5;6;7;8;9;10;11;12;13;14;15;16;17},1)*2^(18-{1;2;3;4;5;6;7;8;9;10;11;12;13;14;15;16;17})),11)+1,1)=RIGHT(G675)),"正确","错误")))</f>
        <v/>
      </c>
      <c r="AK675" s="65" t="str">
        <f ca="1" t="shared" si="102"/>
        <v/>
      </c>
      <c r="AL675" s="63" t="str">
        <f t="shared" si="103"/>
        <v/>
      </c>
      <c r="AM675" s="63" t="str">
        <f>IF(J675="","",IF(LEN(J675)&lt;&gt;18,"位数不对",IF(AND(LEN(J675)=18,MID("10X98765432",MOD(SUM(MID(J675,{1;2;3;4;5;6;7;8;9;10;11;12;13;14;15;16;17},1)*2^(18-{1;2;3;4;5;6;7;8;9;10;11;12;13;14;15;16;17})),11)+1,1)=RIGHT(J675)),"正确","错误")))</f>
        <v/>
      </c>
      <c r="AN675" s="63" t="str">
        <f>IF(L675="","",IF(LEN(L675)&lt;&gt;18,"位数不对",IF(AND(LEN(L675)=18,MID("10X98765432",MOD(SUM(MID(L675,{1;2;3;4;5;6;7;8;9;10;11;12;13;14;15;16;17},1)*2^(18-{1;2;3;4;5;6;7;8;9;10;11;12;13;14;15;16;17})),11)+1,1)=RIGHT(L675)),"正确","错误")))</f>
        <v/>
      </c>
      <c r="AO675" s="69" t="str">
        <f>IF(AB675="","",IF(AB675=INDEX(cs!$AL$1:$AL$242,MATCH(AC675,cs!$AM$1:$AM$242,0)),"正确","请核对"))</f>
        <v/>
      </c>
    </row>
    <row r="676" ht="15.6" spans="1:41">
      <c r="A676" s="18" t="str">
        <f t="shared" si="95"/>
        <v/>
      </c>
      <c r="B676" s="19"/>
      <c r="C676" s="20"/>
      <c r="D676" s="20"/>
      <c r="E676" s="21"/>
      <c r="F676" s="22"/>
      <c r="G676" s="22"/>
      <c r="H676" s="22"/>
      <c r="I676" s="33"/>
      <c r="J676" s="34"/>
      <c r="K676" s="34"/>
      <c r="L676" s="34"/>
      <c r="M676" s="35" t="str">
        <f t="shared" si="96"/>
        <v/>
      </c>
      <c r="N676" s="35" t="str">
        <f t="shared" si="97"/>
        <v/>
      </c>
      <c r="O676" s="35" t="str">
        <f t="shared" si="98"/>
        <v/>
      </c>
      <c r="P676" s="35" t="str">
        <f t="shared" si="99"/>
        <v/>
      </c>
      <c r="Q676" s="45"/>
      <c r="R676" s="45"/>
      <c r="S676" s="45"/>
      <c r="T676" s="46"/>
      <c r="U676" s="46"/>
      <c r="V676" s="33"/>
      <c r="W676" s="34"/>
      <c r="X676" s="22"/>
      <c r="Y676" s="22"/>
      <c r="Z676" s="54"/>
      <c r="AA676" s="22"/>
      <c r="AB676" s="22"/>
      <c r="AC676" s="55"/>
      <c r="AD676" s="56"/>
      <c r="AE676" s="56"/>
      <c r="AF676" s="56"/>
      <c r="AG676" s="56"/>
      <c r="AH676" s="64" t="str">
        <f t="shared" si="100"/>
        <v/>
      </c>
      <c r="AI676" s="63" t="str">
        <f t="shared" si="101"/>
        <v/>
      </c>
      <c r="AJ676" s="63" t="str">
        <f>IF(G676="","",IF(LEN(G676)&lt;&gt;18,"位数不对",IF(AND(LEN(G676)=18,MID("10X98765432",MOD(SUM(MID(G676,{1;2;3;4;5;6;7;8;9;10;11;12;13;14;15;16;17},1)*2^(18-{1;2;3;4;5;6;7;8;9;10;11;12;13;14;15;16;17})),11)+1,1)=RIGHT(G676)),"正确","错误")))</f>
        <v/>
      </c>
      <c r="AK676" s="65" t="str">
        <f ca="1" t="shared" si="102"/>
        <v/>
      </c>
      <c r="AL676" s="63" t="str">
        <f t="shared" si="103"/>
        <v/>
      </c>
      <c r="AM676" s="63" t="str">
        <f>IF(J676="","",IF(LEN(J676)&lt;&gt;18,"位数不对",IF(AND(LEN(J676)=18,MID("10X98765432",MOD(SUM(MID(J676,{1;2;3;4;5;6;7;8;9;10;11;12;13;14;15;16;17},1)*2^(18-{1;2;3;4;5;6;7;8;9;10;11;12;13;14;15;16;17})),11)+1,1)=RIGHT(J676)),"正确","错误")))</f>
        <v/>
      </c>
      <c r="AN676" s="63" t="str">
        <f>IF(L676="","",IF(LEN(L676)&lt;&gt;18,"位数不对",IF(AND(LEN(L676)=18,MID("10X98765432",MOD(SUM(MID(L676,{1;2;3;4;5;6;7;8;9;10;11;12;13;14;15;16;17},1)*2^(18-{1;2;3;4;5;6;7;8;9;10;11;12;13;14;15;16;17})),11)+1,1)=RIGHT(L676)),"正确","错误")))</f>
        <v/>
      </c>
      <c r="AO676" s="69" t="str">
        <f>IF(AB676="","",IF(AB676=INDEX(cs!$AL$1:$AL$242,MATCH(AC676,cs!$AM$1:$AM$242,0)),"正确","请核对"))</f>
        <v/>
      </c>
    </row>
    <row r="677" ht="15.6" spans="1:41">
      <c r="A677" s="18" t="str">
        <f t="shared" si="95"/>
        <v/>
      </c>
      <c r="B677" s="19"/>
      <c r="C677" s="20"/>
      <c r="D677" s="20"/>
      <c r="E677" s="21"/>
      <c r="F677" s="22"/>
      <c r="G677" s="22"/>
      <c r="H677" s="22"/>
      <c r="I677" s="33"/>
      <c r="J677" s="34"/>
      <c r="K677" s="34"/>
      <c r="L677" s="34"/>
      <c r="M677" s="35" t="str">
        <f t="shared" si="96"/>
        <v/>
      </c>
      <c r="N677" s="35" t="str">
        <f t="shared" si="97"/>
        <v/>
      </c>
      <c r="O677" s="35" t="str">
        <f t="shared" si="98"/>
        <v/>
      </c>
      <c r="P677" s="35" t="str">
        <f t="shared" si="99"/>
        <v/>
      </c>
      <c r="Q677" s="45"/>
      <c r="R677" s="45"/>
      <c r="S677" s="45"/>
      <c r="T677" s="46"/>
      <c r="U677" s="46"/>
      <c r="V677" s="33"/>
      <c r="W677" s="34"/>
      <c r="X677" s="22"/>
      <c r="Y677" s="22"/>
      <c r="Z677" s="54"/>
      <c r="AA677" s="22"/>
      <c r="AB677" s="22"/>
      <c r="AC677" s="55"/>
      <c r="AD677" s="56"/>
      <c r="AE677" s="56"/>
      <c r="AF677" s="56"/>
      <c r="AG677" s="56"/>
      <c r="AH677" s="64" t="str">
        <f t="shared" si="100"/>
        <v/>
      </c>
      <c r="AI677" s="63" t="str">
        <f t="shared" si="101"/>
        <v/>
      </c>
      <c r="AJ677" s="63" t="str">
        <f>IF(G677="","",IF(LEN(G677)&lt;&gt;18,"位数不对",IF(AND(LEN(G677)=18,MID("10X98765432",MOD(SUM(MID(G677,{1;2;3;4;5;6;7;8;9;10;11;12;13;14;15;16;17},1)*2^(18-{1;2;3;4;5;6;7;8;9;10;11;12;13;14;15;16;17})),11)+1,1)=RIGHT(G677)),"正确","错误")))</f>
        <v/>
      </c>
      <c r="AK677" s="65" t="str">
        <f ca="1" t="shared" si="102"/>
        <v/>
      </c>
      <c r="AL677" s="63" t="str">
        <f t="shared" si="103"/>
        <v/>
      </c>
      <c r="AM677" s="63" t="str">
        <f>IF(J677="","",IF(LEN(J677)&lt;&gt;18,"位数不对",IF(AND(LEN(J677)=18,MID("10X98765432",MOD(SUM(MID(J677,{1;2;3;4;5;6;7;8;9;10;11;12;13;14;15;16;17},1)*2^(18-{1;2;3;4;5;6;7;8;9;10;11;12;13;14;15;16;17})),11)+1,1)=RIGHT(J677)),"正确","错误")))</f>
        <v/>
      </c>
      <c r="AN677" s="63" t="str">
        <f>IF(L677="","",IF(LEN(L677)&lt;&gt;18,"位数不对",IF(AND(LEN(L677)=18,MID("10X98765432",MOD(SUM(MID(L677,{1;2;3;4;5;6;7;8;9;10;11;12;13;14;15;16;17},1)*2^(18-{1;2;3;4;5;6;7;8;9;10;11;12;13;14;15;16;17})),11)+1,1)=RIGHT(L677)),"正确","错误")))</f>
        <v/>
      </c>
      <c r="AO677" s="69" t="str">
        <f>IF(AB677="","",IF(AB677=INDEX(cs!$AL$1:$AL$242,MATCH(AC677,cs!$AM$1:$AM$242,0)),"正确","请核对"))</f>
        <v/>
      </c>
    </row>
    <row r="678" ht="15.6" spans="1:41">
      <c r="A678" s="18" t="str">
        <f t="shared" si="95"/>
        <v/>
      </c>
      <c r="B678" s="19"/>
      <c r="C678" s="20"/>
      <c r="D678" s="20"/>
      <c r="E678" s="21"/>
      <c r="F678" s="22"/>
      <c r="G678" s="22"/>
      <c r="H678" s="22"/>
      <c r="I678" s="33"/>
      <c r="J678" s="34"/>
      <c r="K678" s="34"/>
      <c r="L678" s="34"/>
      <c r="M678" s="35" t="str">
        <f t="shared" si="96"/>
        <v/>
      </c>
      <c r="N678" s="35" t="str">
        <f t="shared" si="97"/>
        <v/>
      </c>
      <c r="O678" s="35" t="str">
        <f t="shared" si="98"/>
        <v/>
      </c>
      <c r="P678" s="35" t="str">
        <f t="shared" si="99"/>
        <v/>
      </c>
      <c r="Q678" s="45"/>
      <c r="R678" s="45"/>
      <c r="S678" s="45"/>
      <c r="T678" s="46"/>
      <c r="U678" s="46"/>
      <c r="V678" s="33"/>
      <c r="W678" s="34"/>
      <c r="X678" s="22"/>
      <c r="Y678" s="22"/>
      <c r="Z678" s="54"/>
      <c r="AA678" s="22"/>
      <c r="AB678" s="22"/>
      <c r="AC678" s="55"/>
      <c r="AD678" s="56"/>
      <c r="AE678" s="56"/>
      <c r="AF678" s="56"/>
      <c r="AG678" s="56"/>
      <c r="AH678" s="64" t="str">
        <f t="shared" si="100"/>
        <v/>
      </c>
      <c r="AI678" s="63" t="str">
        <f t="shared" si="101"/>
        <v/>
      </c>
      <c r="AJ678" s="63" t="str">
        <f>IF(G678="","",IF(LEN(G678)&lt;&gt;18,"位数不对",IF(AND(LEN(G678)=18,MID("10X98765432",MOD(SUM(MID(G678,{1;2;3;4;5;6;7;8;9;10;11;12;13;14;15;16;17},1)*2^(18-{1;2;3;4;5;6;7;8;9;10;11;12;13;14;15;16;17})),11)+1,1)=RIGHT(G678)),"正确","错误")))</f>
        <v/>
      </c>
      <c r="AK678" s="65" t="str">
        <f ca="1" t="shared" si="102"/>
        <v/>
      </c>
      <c r="AL678" s="63" t="str">
        <f t="shared" si="103"/>
        <v/>
      </c>
      <c r="AM678" s="63" t="str">
        <f>IF(J678="","",IF(LEN(J678)&lt;&gt;18,"位数不对",IF(AND(LEN(J678)=18,MID("10X98765432",MOD(SUM(MID(J678,{1;2;3;4;5;6;7;8;9;10;11;12;13;14;15;16;17},1)*2^(18-{1;2;3;4;5;6;7;8;9;10;11;12;13;14;15;16;17})),11)+1,1)=RIGHT(J678)),"正确","错误")))</f>
        <v/>
      </c>
      <c r="AN678" s="63" t="str">
        <f>IF(L678="","",IF(LEN(L678)&lt;&gt;18,"位数不对",IF(AND(LEN(L678)=18,MID("10X98765432",MOD(SUM(MID(L678,{1;2;3;4;5;6;7;8;9;10;11;12;13;14;15;16;17},1)*2^(18-{1;2;3;4;5;6;7;8;9;10;11;12;13;14;15;16;17})),11)+1,1)=RIGHT(L678)),"正确","错误")))</f>
        <v/>
      </c>
      <c r="AO678" s="69" t="str">
        <f>IF(AB678="","",IF(AB678=INDEX(cs!$AL$1:$AL$242,MATCH(AC678,cs!$AM$1:$AM$242,0)),"正确","请核对"))</f>
        <v/>
      </c>
    </row>
    <row r="679" ht="15.6" spans="1:41">
      <c r="A679" s="18" t="str">
        <f t="shared" si="95"/>
        <v/>
      </c>
      <c r="B679" s="19"/>
      <c r="C679" s="20"/>
      <c r="D679" s="20"/>
      <c r="E679" s="21"/>
      <c r="F679" s="22"/>
      <c r="G679" s="22"/>
      <c r="H679" s="22"/>
      <c r="I679" s="33"/>
      <c r="J679" s="34"/>
      <c r="K679" s="34"/>
      <c r="L679" s="34"/>
      <c r="M679" s="35" t="str">
        <f t="shared" si="96"/>
        <v/>
      </c>
      <c r="N679" s="35" t="str">
        <f t="shared" si="97"/>
        <v/>
      </c>
      <c r="O679" s="35" t="str">
        <f t="shared" si="98"/>
        <v/>
      </c>
      <c r="P679" s="35" t="str">
        <f t="shared" si="99"/>
        <v/>
      </c>
      <c r="Q679" s="45"/>
      <c r="R679" s="45"/>
      <c r="S679" s="45"/>
      <c r="T679" s="46"/>
      <c r="U679" s="46"/>
      <c r="V679" s="33"/>
      <c r="W679" s="34"/>
      <c r="X679" s="22"/>
      <c r="Y679" s="22"/>
      <c r="Z679" s="54"/>
      <c r="AA679" s="22"/>
      <c r="AB679" s="22"/>
      <c r="AC679" s="55"/>
      <c r="AD679" s="56"/>
      <c r="AE679" s="56"/>
      <c r="AF679" s="56"/>
      <c r="AG679" s="56"/>
      <c r="AH679" s="64" t="str">
        <f t="shared" si="100"/>
        <v/>
      </c>
      <c r="AI679" s="63" t="str">
        <f t="shared" si="101"/>
        <v/>
      </c>
      <c r="AJ679" s="63" t="str">
        <f>IF(G679="","",IF(LEN(G679)&lt;&gt;18,"位数不对",IF(AND(LEN(G679)=18,MID("10X98765432",MOD(SUM(MID(G679,{1;2;3;4;5;6;7;8;9;10;11;12;13;14;15;16;17},1)*2^(18-{1;2;3;4;5;6;7;8;9;10;11;12;13;14;15;16;17})),11)+1,1)=RIGHT(G679)),"正确","错误")))</f>
        <v/>
      </c>
      <c r="AK679" s="65" t="str">
        <f ca="1" t="shared" si="102"/>
        <v/>
      </c>
      <c r="AL679" s="63" t="str">
        <f t="shared" si="103"/>
        <v/>
      </c>
      <c r="AM679" s="63" t="str">
        <f>IF(J679="","",IF(LEN(J679)&lt;&gt;18,"位数不对",IF(AND(LEN(J679)=18,MID("10X98765432",MOD(SUM(MID(J679,{1;2;3;4;5;6;7;8;9;10;11;12;13;14;15;16;17},1)*2^(18-{1;2;3;4;5;6;7;8;9;10;11;12;13;14;15;16;17})),11)+1,1)=RIGHT(J679)),"正确","错误")))</f>
        <v/>
      </c>
      <c r="AN679" s="63" t="str">
        <f>IF(L679="","",IF(LEN(L679)&lt;&gt;18,"位数不对",IF(AND(LEN(L679)=18,MID("10X98765432",MOD(SUM(MID(L679,{1;2;3;4;5;6;7;8;9;10;11;12;13;14;15;16;17},1)*2^(18-{1;2;3;4;5;6;7;8;9;10;11;12;13;14;15;16;17})),11)+1,1)=RIGHT(L679)),"正确","错误")))</f>
        <v/>
      </c>
      <c r="AO679" s="69" t="str">
        <f>IF(AB679="","",IF(AB679=INDEX(cs!$AL$1:$AL$242,MATCH(AC679,cs!$AM$1:$AM$242,0)),"正确","请核对"))</f>
        <v/>
      </c>
    </row>
    <row r="680" ht="15.6" spans="1:41">
      <c r="A680" s="18" t="str">
        <f t="shared" si="95"/>
        <v/>
      </c>
      <c r="B680" s="19"/>
      <c r="C680" s="20"/>
      <c r="D680" s="20"/>
      <c r="E680" s="21"/>
      <c r="F680" s="22"/>
      <c r="G680" s="22"/>
      <c r="H680" s="22"/>
      <c r="I680" s="33"/>
      <c r="J680" s="34"/>
      <c r="K680" s="34"/>
      <c r="L680" s="34"/>
      <c r="M680" s="35" t="str">
        <f t="shared" si="96"/>
        <v/>
      </c>
      <c r="N680" s="35" t="str">
        <f t="shared" si="97"/>
        <v/>
      </c>
      <c r="O680" s="35" t="str">
        <f t="shared" si="98"/>
        <v/>
      </c>
      <c r="P680" s="35" t="str">
        <f t="shared" si="99"/>
        <v/>
      </c>
      <c r="Q680" s="45"/>
      <c r="R680" s="45"/>
      <c r="S680" s="45"/>
      <c r="T680" s="46"/>
      <c r="U680" s="46"/>
      <c r="V680" s="33"/>
      <c r="W680" s="34"/>
      <c r="X680" s="22"/>
      <c r="Y680" s="22"/>
      <c r="Z680" s="54"/>
      <c r="AA680" s="22"/>
      <c r="AB680" s="22"/>
      <c r="AC680" s="55"/>
      <c r="AD680" s="56"/>
      <c r="AE680" s="56"/>
      <c r="AF680" s="56"/>
      <c r="AG680" s="56"/>
      <c r="AH680" s="64" t="str">
        <f t="shared" si="100"/>
        <v/>
      </c>
      <c r="AI680" s="63" t="str">
        <f t="shared" si="101"/>
        <v/>
      </c>
      <c r="AJ680" s="63" t="str">
        <f>IF(G680="","",IF(LEN(G680)&lt;&gt;18,"位数不对",IF(AND(LEN(G680)=18,MID("10X98765432",MOD(SUM(MID(G680,{1;2;3;4;5;6;7;8;9;10;11;12;13;14;15;16;17},1)*2^(18-{1;2;3;4;5;6;7;8;9;10;11;12;13;14;15;16;17})),11)+1,1)=RIGHT(G680)),"正确","错误")))</f>
        <v/>
      </c>
      <c r="AK680" s="65" t="str">
        <f ca="1" t="shared" si="102"/>
        <v/>
      </c>
      <c r="AL680" s="63" t="str">
        <f t="shared" si="103"/>
        <v/>
      </c>
      <c r="AM680" s="63" t="str">
        <f>IF(J680="","",IF(LEN(J680)&lt;&gt;18,"位数不对",IF(AND(LEN(J680)=18,MID("10X98765432",MOD(SUM(MID(J680,{1;2;3;4;5;6;7;8;9;10;11;12;13;14;15;16;17},1)*2^(18-{1;2;3;4;5;6;7;8;9;10;11;12;13;14;15;16;17})),11)+1,1)=RIGHT(J680)),"正确","错误")))</f>
        <v/>
      </c>
      <c r="AN680" s="63" t="str">
        <f>IF(L680="","",IF(LEN(L680)&lt;&gt;18,"位数不对",IF(AND(LEN(L680)=18,MID("10X98765432",MOD(SUM(MID(L680,{1;2;3;4;5;6;7;8;9;10;11;12;13;14;15;16;17},1)*2^(18-{1;2;3;4;5;6;7;8;9;10;11;12;13;14;15;16;17})),11)+1,1)=RIGHT(L680)),"正确","错误")))</f>
        <v/>
      </c>
      <c r="AO680" s="69" t="str">
        <f>IF(AB680="","",IF(AB680=INDEX(cs!$AL$1:$AL$242,MATCH(AC680,cs!$AM$1:$AM$242,0)),"正确","请核对"))</f>
        <v/>
      </c>
    </row>
    <row r="681" ht="15.6" spans="1:41">
      <c r="A681" s="18" t="str">
        <f t="shared" si="95"/>
        <v/>
      </c>
      <c r="B681" s="19"/>
      <c r="C681" s="20"/>
      <c r="D681" s="20"/>
      <c r="E681" s="21"/>
      <c r="F681" s="22"/>
      <c r="G681" s="22"/>
      <c r="H681" s="22"/>
      <c r="I681" s="33"/>
      <c r="J681" s="34"/>
      <c r="K681" s="34"/>
      <c r="L681" s="34"/>
      <c r="M681" s="35" t="str">
        <f t="shared" si="96"/>
        <v/>
      </c>
      <c r="N681" s="35" t="str">
        <f t="shared" si="97"/>
        <v/>
      </c>
      <c r="O681" s="35" t="str">
        <f t="shared" si="98"/>
        <v/>
      </c>
      <c r="P681" s="35" t="str">
        <f t="shared" si="99"/>
        <v/>
      </c>
      <c r="Q681" s="45"/>
      <c r="R681" s="45"/>
      <c r="S681" s="45"/>
      <c r="T681" s="46"/>
      <c r="U681" s="46"/>
      <c r="V681" s="33"/>
      <c r="W681" s="34"/>
      <c r="X681" s="22"/>
      <c r="Y681" s="22"/>
      <c r="Z681" s="54"/>
      <c r="AA681" s="22"/>
      <c r="AB681" s="22"/>
      <c r="AC681" s="55"/>
      <c r="AD681" s="56"/>
      <c r="AE681" s="56"/>
      <c r="AF681" s="56"/>
      <c r="AG681" s="56"/>
      <c r="AH681" s="64" t="str">
        <f t="shared" si="100"/>
        <v/>
      </c>
      <c r="AI681" s="63" t="str">
        <f t="shared" si="101"/>
        <v/>
      </c>
      <c r="AJ681" s="63" t="str">
        <f>IF(G681="","",IF(LEN(G681)&lt;&gt;18,"位数不对",IF(AND(LEN(G681)=18,MID("10X98765432",MOD(SUM(MID(G681,{1;2;3;4;5;6;7;8;9;10;11;12;13;14;15;16;17},1)*2^(18-{1;2;3;4;5;6;7;8;9;10;11;12;13;14;15;16;17})),11)+1,1)=RIGHT(G681)),"正确","错误")))</f>
        <v/>
      </c>
      <c r="AK681" s="65" t="str">
        <f ca="1" t="shared" si="102"/>
        <v/>
      </c>
      <c r="AL681" s="63" t="str">
        <f t="shared" si="103"/>
        <v/>
      </c>
      <c r="AM681" s="63" t="str">
        <f>IF(J681="","",IF(LEN(J681)&lt;&gt;18,"位数不对",IF(AND(LEN(J681)=18,MID("10X98765432",MOD(SUM(MID(J681,{1;2;3;4;5;6;7;8;9;10;11;12;13;14;15;16;17},1)*2^(18-{1;2;3;4;5;6;7;8;9;10;11;12;13;14;15;16;17})),11)+1,1)=RIGHT(J681)),"正确","错误")))</f>
        <v/>
      </c>
      <c r="AN681" s="63" t="str">
        <f>IF(L681="","",IF(LEN(L681)&lt;&gt;18,"位数不对",IF(AND(LEN(L681)=18,MID("10X98765432",MOD(SUM(MID(L681,{1;2;3;4;5;6;7;8;9;10;11;12;13;14;15;16;17},1)*2^(18-{1;2;3;4;5;6;7;8;9;10;11;12;13;14;15;16;17})),11)+1,1)=RIGHT(L681)),"正确","错误")))</f>
        <v/>
      </c>
      <c r="AO681" s="69" t="str">
        <f>IF(AB681="","",IF(AB681=INDEX(cs!$AL$1:$AL$242,MATCH(AC681,cs!$AM$1:$AM$242,0)),"正确","请核对"))</f>
        <v/>
      </c>
    </row>
    <row r="682" ht="15.6" spans="1:41">
      <c r="A682" s="18" t="str">
        <f t="shared" si="95"/>
        <v/>
      </c>
      <c r="B682" s="19"/>
      <c r="C682" s="20"/>
      <c r="D682" s="20"/>
      <c r="E682" s="21"/>
      <c r="F682" s="22"/>
      <c r="G682" s="22"/>
      <c r="H682" s="22"/>
      <c r="I682" s="33"/>
      <c r="J682" s="34"/>
      <c r="K682" s="34"/>
      <c r="L682" s="34"/>
      <c r="M682" s="35" t="str">
        <f t="shared" si="96"/>
        <v/>
      </c>
      <c r="N682" s="35" t="str">
        <f t="shared" si="97"/>
        <v/>
      </c>
      <c r="O682" s="35" t="str">
        <f t="shared" si="98"/>
        <v/>
      </c>
      <c r="P682" s="35" t="str">
        <f t="shared" si="99"/>
        <v/>
      </c>
      <c r="Q682" s="45"/>
      <c r="R682" s="45"/>
      <c r="S682" s="45"/>
      <c r="T682" s="46"/>
      <c r="U682" s="46"/>
      <c r="V682" s="33"/>
      <c r="W682" s="34"/>
      <c r="X682" s="22"/>
      <c r="Y682" s="22"/>
      <c r="Z682" s="54"/>
      <c r="AA682" s="22"/>
      <c r="AB682" s="22"/>
      <c r="AC682" s="55"/>
      <c r="AD682" s="56"/>
      <c r="AE682" s="56"/>
      <c r="AF682" s="56"/>
      <c r="AG682" s="56"/>
      <c r="AH682" s="64" t="str">
        <f t="shared" si="100"/>
        <v/>
      </c>
      <c r="AI682" s="63" t="str">
        <f t="shared" si="101"/>
        <v/>
      </c>
      <c r="AJ682" s="63" t="str">
        <f>IF(G682="","",IF(LEN(G682)&lt;&gt;18,"位数不对",IF(AND(LEN(G682)=18,MID("10X98765432",MOD(SUM(MID(G682,{1;2;3;4;5;6;7;8;9;10;11;12;13;14;15;16;17},1)*2^(18-{1;2;3;4;5;6;7;8;9;10;11;12;13;14;15;16;17})),11)+1,1)=RIGHT(G682)),"正确","错误")))</f>
        <v/>
      </c>
      <c r="AK682" s="65" t="str">
        <f ca="1" t="shared" si="102"/>
        <v/>
      </c>
      <c r="AL682" s="63" t="str">
        <f t="shared" si="103"/>
        <v/>
      </c>
      <c r="AM682" s="63" t="str">
        <f>IF(J682="","",IF(LEN(J682)&lt;&gt;18,"位数不对",IF(AND(LEN(J682)=18,MID("10X98765432",MOD(SUM(MID(J682,{1;2;3;4;5;6;7;8;9;10;11;12;13;14;15;16;17},1)*2^(18-{1;2;3;4;5;6;7;8;9;10;11;12;13;14;15;16;17})),11)+1,1)=RIGHT(J682)),"正确","错误")))</f>
        <v/>
      </c>
      <c r="AN682" s="63" t="str">
        <f>IF(L682="","",IF(LEN(L682)&lt;&gt;18,"位数不对",IF(AND(LEN(L682)=18,MID("10X98765432",MOD(SUM(MID(L682,{1;2;3;4;5;6;7;8;9;10;11;12;13;14;15;16;17},1)*2^(18-{1;2;3;4;5;6;7;8;9;10;11;12;13;14;15;16;17})),11)+1,1)=RIGHT(L682)),"正确","错误")))</f>
        <v/>
      </c>
      <c r="AO682" s="69" t="str">
        <f>IF(AB682="","",IF(AB682=INDEX(cs!$AL$1:$AL$242,MATCH(AC682,cs!$AM$1:$AM$242,0)),"正确","请核对"))</f>
        <v/>
      </c>
    </row>
    <row r="683" ht="15.6" spans="1:41">
      <c r="A683" s="18" t="str">
        <f t="shared" si="95"/>
        <v/>
      </c>
      <c r="B683" s="19"/>
      <c r="C683" s="20"/>
      <c r="D683" s="20"/>
      <c r="E683" s="21"/>
      <c r="F683" s="22"/>
      <c r="G683" s="22"/>
      <c r="H683" s="22"/>
      <c r="I683" s="33"/>
      <c r="J683" s="34"/>
      <c r="K683" s="34"/>
      <c r="L683" s="34"/>
      <c r="M683" s="35" t="str">
        <f t="shared" si="96"/>
        <v/>
      </c>
      <c r="N683" s="35" t="str">
        <f t="shared" si="97"/>
        <v/>
      </c>
      <c r="O683" s="35" t="str">
        <f t="shared" si="98"/>
        <v/>
      </c>
      <c r="P683" s="35" t="str">
        <f t="shared" si="99"/>
        <v/>
      </c>
      <c r="Q683" s="45"/>
      <c r="R683" s="45"/>
      <c r="S683" s="45"/>
      <c r="T683" s="46"/>
      <c r="U683" s="46"/>
      <c r="V683" s="33"/>
      <c r="W683" s="34"/>
      <c r="X683" s="22"/>
      <c r="Y683" s="22"/>
      <c r="Z683" s="54"/>
      <c r="AA683" s="22"/>
      <c r="AB683" s="22"/>
      <c r="AC683" s="55"/>
      <c r="AD683" s="56"/>
      <c r="AE683" s="56"/>
      <c r="AF683" s="56"/>
      <c r="AG683" s="56"/>
      <c r="AH683" s="64" t="str">
        <f t="shared" si="100"/>
        <v/>
      </c>
      <c r="AI683" s="63" t="str">
        <f t="shared" si="101"/>
        <v/>
      </c>
      <c r="AJ683" s="63" t="str">
        <f>IF(G683="","",IF(LEN(G683)&lt;&gt;18,"位数不对",IF(AND(LEN(G683)=18,MID("10X98765432",MOD(SUM(MID(G683,{1;2;3;4;5;6;7;8;9;10;11;12;13;14;15;16;17},1)*2^(18-{1;2;3;4;5;6;7;8;9;10;11;12;13;14;15;16;17})),11)+1,1)=RIGHT(G683)),"正确","错误")))</f>
        <v/>
      </c>
      <c r="AK683" s="65" t="str">
        <f ca="1" t="shared" si="102"/>
        <v/>
      </c>
      <c r="AL683" s="63" t="str">
        <f t="shared" si="103"/>
        <v/>
      </c>
      <c r="AM683" s="63" t="str">
        <f>IF(J683="","",IF(LEN(J683)&lt;&gt;18,"位数不对",IF(AND(LEN(J683)=18,MID("10X98765432",MOD(SUM(MID(J683,{1;2;3;4;5;6;7;8;9;10;11;12;13;14;15;16;17},1)*2^(18-{1;2;3;4;5;6;7;8;9;10;11;12;13;14;15;16;17})),11)+1,1)=RIGHT(J683)),"正确","错误")))</f>
        <v/>
      </c>
      <c r="AN683" s="63" t="str">
        <f>IF(L683="","",IF(LEN(L683)&lt;&gt;18,"位数不对",IF(AND(LEN(L683)=18,MID("10X98765432",MOD(SUM(MID(L683,{1;2;3;4;5;6;7;8;9;10;11;12;13;14;15;16;17},1)*2^(18-{1;2;3;4;5;6;7;8;9;10;11;12;13;14;15;16;17})),11)+1,1)=RIGHT(L683)),"正确","错误")))</f>
        <v/>
      </c>
      <c r="AO683" s="69" t="str">
        <f>IF(AB683="","",IF(AB683=INDEX(cs!$AL$1:$AL$242,MATCH(AC683,cs!$AM$1:$AM$242,0)),"正确","请核对"))</f>
        <v/>
      </c>
    </row>
    <row r="684" ht="15.6" spans="1:41">
      <c r="A684" s="18" t="str">
        <f t="shared" si="95"/>
        <v/>
      </c>
      <c r="B684" s="19"/>
      <c r="C684" s="20"/>
      <c r="D684" s="20"/>
      <c r="E684" s="21"/>
      <c r="F684" s="22"/>
      <c r="G684" s="22"/>
      <c r="H684" s="22"/>
      <c r="I684" s="33"/>
      <c r="J684" s="34"/>
      <c r="K684" s="34"/>
      <c r="L684" s="34"/>
      <c r="M684" s="35" t="str">
        <f t="shared" si="96"/>
        <v/>
      </c>
      <c r="N684" s="35" t="str">
        <f t="shared" si="97"/>
        <v/>
      </c>
      <c r="O684" s="35" t="str">
        <f t="shared" si="98"/>
        <v/>
      </c>
      <c r="P684" s="35" t="str">
        <f t="shared" si="99"/>
        <v/>
      </c>
      <c r="Q684" s="45"/>
      <c r="R684" s="45"/>
      <c r="S684" s="45"/>
      <c r="T684" s="46"/>
      <c r="U684" s="46"/>
      <c r="V684" s="33"/>
      <c r="W684" s="34"/>
      <c r="X684" s="22"/>
      <c r="Y684" s="22"/>
      <c r="Z684" s="54"/>
      <c r="AA684" s="22"/>
      <c r="AB684" s="22"/>
      <c r="AC684" s="55"/>
      <c r="AD684" s="56"/>
      <c r="AE684" s="56"/>
      <c r="AF684" s="56"/>
      <c r="AG684" s="56"/>
      <c r="AH684" s="64" t="str">
        <f t="shared" si="100"/>
        <v/>
      </c>
      <c r="AI684" s="63" t="str">
        <f t="shared" si="101"/>
        <v/>
      </c>
      <c r="AJ684" s="63" t="str">
        <f>IF(G684="","",IF(LEN(G684)&lt;&gt;18,"位数不对",IF(AND(LEN(G684)=18,MID("10X98765432",MOD(SUM(MID(G684,{1;2;3;4;5;6;7;8;9;10;11;12;13;14;15;16;17},1)*2^(18-{1;2;3;4;5;6;7;8;9;10;11;12;13;14;15;16;17})),11)+1,1)=RIGHT(G684)),"正确","错误")))</f>
        <v/>
      </c>
      <c r="AK684" s="65" t="str">
        <f ca="1" t="shared" si="102"/>
        <v/>
      </c>
      <c r="AL684" s="63" t="str">
        <f t="shared" si="103"/>
        <v/>
      </c>
      <c r="AM684" s="63" t="str">
        <f>IF(J684="","",IF(LEN(J684)&lt;&gt;18,"位数不对",IF(AND(LEN(J684)=18,MID("10X98765432",MOD(SUM(MID(J684,{1;2;3;4;5;6;7;8;9;10;11;12;13;14;15;16;17},1)*2^(18-{1;2;3;4;5;6;7;8;9;10;11;12;13;14;15;16;17})),11)+1,1)=RIGHT(J684)),"正确","错误")))</f>
        <v/>
      </c>
      <c r="AN684" s="63" t="str">
        <f>IF(L684="","",IF(LEN(L684)&lt;&gt;18,"位数不对",IF(AND(LEN(L684)=18,MID("10X98765432",MOD(SUM(MID(L684,{1;2;3;4;5;6;7;8;9;10;11;12;13;14;15;16;17},1)*2^(18-{1;2;3;4;5;6;7;8;9;10;11;12;13;14;15;16;17})),11)+1,1)=RIGHT(L684)),"正确","错误")))</f>
        <v/>
      </c>
      <c r="AO684" s="69" t="str">
        <f>IF(AB684="","",IF(AB684=INDEX(cs!$AL$1:$AL$242,MATCH(AC684,cs!$AM$1:$AM$242,0)),"正确","请核对"))</f>
        <v/>
      </c>
    </row>
    <row r="685" ht="15.6" spans="1:41">
      <c r="A685" s="18" t="str">
        <f t="shared" si="95"/>
        <v/>
      </c>
      <c r="B685" s="19"/>
      <c r="C685" s="20"/>
      <c r="D685" s="20"/>
      <c r="E685" s="21"/>
      <c r="F685" s="22"/>
      <c r="G685" s="22"/>
      <c r="H685" s="22"/>
      <c r="I685" s="33"/>
      <c r="J685" s="34"/>
      <c r="K685" s="34"/>
      <c r="L685" s="34"/>
      <c r="M685" s="35" t="str">
        <f t="shared" si="96"/>
        <v/>
      </c>
      <c r="N685" s="35" t="str">
        <f t="shared" si="97"/>
        <v/>
      </c>
      <c r="O685" s="35" t="str">
        <f t="shared" si="98"/>
        <v/>
      </c>
      <c r="P685" s="35" t="str">
        <f t="shared" si="99"/>
        <v/>
      </c>
      <c r="Q685" s="45"/>
      <c r="R685" s="45"/>
      <c r="S685" s="45"/>
      <c r="T685" s="46"/>
      <c r="U685" s="46"/>
      <c r="V685" s="33"/>
      <c r="W685" s="34"/>
      <c r="X685" s="22"/>
      <c r="Y685" s="22"/>
      <c r="Z685" s="54"/>
      <c r="AA685" s="22"/>
      <c r="AB685" s="22"/>
      <c r="AC685" s="55"/>
      <c r="AD685" s="56"/>
      <c r="AE685" s="56"/>
      <c r="AF685" s="56"/>
      <c r="AG685" s="56"/>
      <c r="AH685" s="64" t="str">
        <f t="shared" si="100"/>
        <v/>
      </c>
      <c r="AI685" s="63" t="str">
        <f t="shared" si="101"/>
        <v/>
      </c>
      <c r="AJ685" s="63" t="str">
        <f>IF(G685="","",IF(LEN(G685)&lt;&gt;18,"位数不对",IF(AND(LEN(G685)=18,MID("10X98765432",MOD(SUM(MID(G685,{1;2;3;4;5;6;7;8;9;10;11;12;13;14;15;16;17},1)*2^(18-{1;2;3;4;5;6;7;8;9;10;11;12;13;14;15;16;17})),11)+1,1)=RIGHT(G685)),"正确","错误")))</f>
        <v/>
      </c>
      <c r="AK685" s="65" t="str">
        <f ca="1" t="shared" si="102"/>
        <v/>
      </c>
      <c r="AL685" s="63" t="str">
        <f t="shared" si="103"/>
        <v/>
      </c>
      <c r="AM685" s="63" t="str">
        <f>IF(J685="","",IF(LEN(J685)&lt;&gt;18,"位数不对",IF(AND(LEN(J685)=18,MID("10X98765432",MOD(SUM(MID(J685,{1;2;3;4;5;6;7;8;9;10;11;12;13;14;15;16;17},1)*2^(18-{1;2;3;4;5;6;7;8;9;10;11;12;13;14;15;16;17})),11)+1,1)=RIGHT(J685)),"正确","错误")))</f>
        <v/>
      </c>
      <c r="AN685" s="63" t="str">
        <f>IF(L685="","",IF(LEN(L685)&lt;&gt;18,"位数不对",IF(AND(LEN(L685)=18,MID("10X98765432",MOD(SUM(MID(L685,{1;2;3;4;5;6;7;8;9;10;11;12;13;14;15;16;17},1)*2^(18-{1;2;3;4;5;6;7;8;9;10;11;12;13;14;15;16;17})),11)+1,1)=RIGHT(L685)),"正确","错误")))</f>
        <v/>
      </c>
      <c r="AO685" s="69" t="str">
        <f>IF(AB685="","",IF(AB685=INDEX(cs!$AL$1:$AL$242,MATCH(AC685,cs!$AM$1:$AM$242,0)),"正确","请核对"))</f>
        <v/>
      </c>
    </row>
    <row r="686" ht="15.6" spans="1:41">
      <c r="A686" s="18" t="str">
        <f t="shared" si="95"/>
        <v/>
      </c>
      <c r="B686" s="19"/>
      <c r="C686" s="20"/>
      <c r="D686" s="20"/>
      <c r="E686" s="21"/>
      <c r="F686" s="22"/>
      <c r="G686" s="22"/>
      <c r="H686" s="22"/>
      <c r="I686" s="33"/>
      <c r="J686" s="34"/>
      <c r="K686" s="34"/>
      <c r="L686" s="34"/>
      <c r="M686" s="35" t="str">
        <f t="shared" si="96"/>
        <v/>
      </c>
      <c r="N686" s="35" t="str">
        <f t="shared" si="97"/>
        <v/>
      </c>
      <c r="O686" s="35" t="str">
        <f t="shared" si="98"/>
        <v/>
      </c>
      <c r="P686" s="35" t="str">
        <f t="shared" si="99"/>
        <v/>
      </c>
      <c r="Q686" s="45"/>
      <c r="R686" s="45"/>
      <c r="S686" s="45"/>
      <c r="T686" s="46"/>
      <c r="U686" s="46"/>
      <c r="V686" s="33"/>
      <c r="W686" s="34"/>
      <c r="X686" s="22"/>
      <c r="Y686" s="22"/>
      <c r="Z686" s="54"/>
      <c r="AA686" s="22"/>
      <c r="AB686" s="22"/>
      <c r="AC686" s="55"/>
      <c r="AD686" s="56"/>
      <c r="AE686" s="56"/>
      <c r="AF686" s="56"/>
      <c r="AG686" s="56"/>
      <c r="AH686" s="64" t="str">
        <f t="shared" si="100"/>
        <v/>
      </c>
      <c r="AI686" s="63" t="str">
        <f t="shared" si="101"/>
        <v/>
      </c>
      <c r="AJ686" s="63" t="str">
        <f>IF(G686="","",IF(LEN(G686)&lt;&gt;18,"位数不对",IF(AND(LEN(G686)=18,MID("10X98765432",MOD(SUM(MID(G686,{1;2;3;4;5;6;7;8;9;10;11;12;13;14;15;16;17},1)*2^(18-{1;2;3;4;5;6;7;8;9;10;11;12;13;14;15;16;17})),11)+1,1)=RIGHT(G686)),"正确","错误")))</f>
        <v/>
      </c>
      <c r="AK686" s="65" t="str">
        <f ca="1" t="shared" si="102"/>
        <v/>
      </c>
      <c r="AL686" s="63" t="str">
        <f t="shared" si="103"/>
        <v/>
      </c>
      <c r="AM686" s="63" t="str">
        <f>IF(J686="","",IF(LEN(J686)&lt;&gt;18,"位数不对",IF(AND(LEN(J686)=18,MID("10X98765432",MOD(SUM(MID(J686,{1;2;3;4;5;6;7;8;9;10;11;12;13;14;15;16;17},1)*2^(18-{1;2;3;4;5;6;7;8;9;10;11;12;13;14;15;16;17})),11)+1,1)=RIGHT(J686)),"正确","错误")))</f>
        <v/>
      </c>
      <c r="AN686" s="63" t="str">
        <f>IF(L686="","",IF(LEN(L686)&lt;&gt;18,"位数不对",IF(AND(LEN(L686)=18,MID("10X98765432",MOD(SUM(MID(L686,{1;2;3;4;5;6;7;8;9;10;11;12;13;14;15;16;17},1)*2^(18-{1;2;3;4;5;6;7;8;9;10;11;12;13;14;15;16;17})),11)+1,1)=RIGHT(L686)),"正确","错误")))</f>
        <v/>
      </c>
      <c r="AO686" s="69" t="str">
        <f>IF(AB686="","",IF(AB686=INDEX(cs!$AL$1:$AL$242,MATCH(AC686,cs!$AM$1:$AM$242,0)),"正确","请核对"))</f>
        <v/>
      </c>
    </row>
    <row r="687" ht="15.6" spans="1:41">
      <c r="A687" s="18" t="str">
        <f t="shared" si="95"/>
        <v/>
      </c>
      <c r="B687" s="19"/>
      <c r="C687" s="20"/>
      <c r="D687" s="20"/>
      <c r="E687" s="21"/>
      <c r="F687" s="22"/>
      <c r="G687" s="22"/>
      <c r="H687" s="22"/>
      <c r="I687" s="33"/>
      <c r="J687" s="34"/>
      <c r="K687" s="34"/>
      <c r="L687" s="34"/>
      <c r="M687" s="35" t="str">
        <f t="shared" si="96"/>
        <v/>
      </c>
      <c r="N687" s="35" t="str">
        <f t="shared" si="97"/>
        <v/>
      </c>
      <c r="O687" s="35" t="str">
        <f t="shared" si="98"/>
        <v/>
      </c>
      <c r="P687" s="35" t="str">
        <f t="shared" si="99"/>
        <v/>
      </c>
      <c r="Q687" s="45"/>
      <c r="R687" s="45"/>
      <c r="S687" s="45"/>
      <c r="T687" s="46"/>
      <c r="U687" s="46"/>
      <c r="V687" s="33"/>
      <c r="W687" s="34"/>
      <c r="X687" s="22"/>
      <c r="Y687" s="22"/>
      <c r="Z687" s="54"/>
      <c r="AA687" s="22"/>
      <c r="AB687" s="22"/>
      <c r="AC687" s="55"/>
      <c r="AD687" s="56"/>
      <c r="AE687" s="56"/>
      <c r="AF687" s="56"/>
      <c r="AG687" s="56"/>
      <c r="AH687" s="64" t="str">
        <f t="shared" si="100"/>
        <v/>
      </c>
      <c r="AI687" s="63" t="str">
        <f t="shared" si="101"/>
        <v/>
      </c>
      <c r="AJ687" s="63" t="str">
        <f>IF(G687="","",IF(LEN(G687)&lt;&gt;18,"位数不对",IF(AND(LEN(G687)=18,MID("10X98765432",MOD(SUM(MID(G687,{1;2;3;4;5;6;7;8;9;10;11;12;13;14;15;16;17},1)*2^(18-{1;2;3;4;5;6;7;8;9;10;11;12;13;14;15;16;17})),11)+1,1)=RIGHT(G687)),"正确","错误")))</f>
        <v/>
      </c>
      <c r="AK687" s="65" t="str">
        <f ca="1" t="shared" si="102"/>
        <v/>
      </c>
      <c r="AL687" s="63" t="str">
        <f t="shared" si="103"/>
        <v/>
      </c>
      <c r="AM687" s="63" t="str">
        <f>IF(J687="","",IF(LEN(J687)&lt;&gt;18,"位数不对",IF(AND(LEN(J687)=18,MID("10X98765432",MOD(SUM(MID(J687,{1;2;3;4;5;6;7;8;9;10;11;12;13;14;15;16;17},1)*2^(18-{1;2;3;4;5;6;7;8;9;10;11;12;13;14;15;16;17})),11)+1,1)=RIGHT(J687)),"正确","错误")))</f>
        <v/>
      </c>
      <c r="AN687" s="63" t="str">
        <f>IF(L687="","",IF(LEN(L687)&lt;&gt;18,"位数不对",IF(AND(LEN(L687)=18,MID("10X98765432",MOD(SUM(MID(L687,{1;2;3;4;5;6;7;8;9;10;11;12;13;14;15;16;17},1)*2^(18-{1;2;3;4;5;6;7;8;9;10;11;12;13;14;15;16;17})),11)+1,1)=RIGHT(L687)),"正确","错误")))</f>
        <v/>
      </c>
      <c r="AO687" s="69" t="str">
        <f>IF(AB687="","",IF(AB687=INDEX(cs!$AL$1:$AL$242,MATCH(AC687,cs!$AM$1:$AM$242,0)),"正确","请核对"))</f>
        <v/>
      </c>
    </row>
    <row r="688" ht="15.6" spans="1:41">
      <c r="A688" s="18" t="str">
        <f t="shared" si="95"/>
        <v/>
      </c>
      <c r="B688" s="19"/>
      <c r="C688" s="20"/>
      <c r="D688" s="20"/>
      <c r="E688" s="21"/>
      <c r="F688" s="22"/>
      <c r="G688" s="22"/>
      <c r="H688" s="22"/>
      <c r="I688" s="33"/>
      <c r="J688" s="34"/>
      <c r="K688" s="34"/>
      <c r="L688" s="34"/>
      <c r="M688" s="35" t="str">
        <f t="shared" si="96"/>
        <v/>
      </c>
      <c r="N688" s="35" t="str">
        <f t="shared" si="97"/>
        <v/>
      </c>
      <c r="O688" s="35" t="str">
        <f t="shared" si="98"/>
        <v/>
      </c>
      <c r="P688" s="35" t="str">
        <f t="shared" si="99"/>
        <v/>
      </c>
      <c r="Q688" s="45"/>
      <c r="R688" s="45"/>
      <c r="S688" s="45"/>
      <c r="T688" s="46"/>
      <c r="U688" s="46"/>
      <c r="V688" s="33"/>
      <c r="W688" s="34"/>
      <c r="X688" s="22"/>
      <c r="Y688" s="22"/>
      <c r="Z688" s="54"/>
      <c r="AA688" s="22"/>
      <c r="AB688" s="22"/>
      <c r="AC688" s="55"/>
      <c r="AD688" s="56"/>
      <c r="AE688" s="56"/>
      <c r="AF688" s="56"/>
      <c r="AG688" s="56"/>
      <c r="AH688" s="64" t="str">
        <f t="shared" si="100"/>
        <v/>
      </c>
      <c r="AI688" s="63" t="str">
        <f t="shared" si="101"/>
        <v/>
      </c>
      <c r="AJ688" s="63" t="str">
        <f>IF(G688="","",IF(LEN(G688)&lt;&gt;18,"位数不对",IF(AND(LEN(G688)=18,MID("10X98765432",MOD(SUM(MID(G688,{1;2;3;4;5;6;7;8;9;10;11;12;13;14;15;16;17},1)*2^(18-{1;2;3;4;5;6;7;8;9;10;11;12;13;14;15;16;17})),11)+1,1)=RIGHT(G688)),"正确","错误")))</f>
        <v/>
      </c>
      <c r="AK688" s="65" t="str">
        <f ca="1" t="shared" si="102"/>
        <v/>
      </c>
      <c r="AL688" s="63" t="str">
        <f t="shared" si="103"/>
        <v/>
      </c>
      <c r="AM688" s="63" t="str">
        <f>IF(J688="","",IF(LEN(J688)&lt;&gt;18,"位数不对",IF(AND(LEN(J688)=18,MID("10X98765432",MOD(SUM(MID(J688,{1;2;3;4;5;6;7;8;9;10;11;12;13;14;15;16;17},1)*2^(18-{1;2;3;4;5;6;7;8;9;10;11;12;13;14;15;16;17})),11)+1,1)=RIGHT(J688)),"正确","错误")))</f>
        <v/>
      </c>
      <c r="AN688" s="63" t="str">
        <f>IF(L688="","",IF(LEN(L688)&lt;&gt;18,"位数不对",IF(AND(LEN(L688)=18,MID("10X98765432",MOD(SUM(MID(L688,{1;2;3;4;5;6;7;8;9;10;11;12;13;14;15;16;17},1)*2^(18-{1;2;3;4;5;6;7;8;9;10;11;12;13;14;15;16;17})),11)+1,1)=RIGHT(L688)),"正确","错误")))</f>
        <v/>
      </c>
      <c r="AO688" s="69" t="str">
        <f>IF(AB688="","",IF(AB688=INDEX(cs!$AL$1:$AL$242,MATCH(AC688,cs!$AM$1:$AM$242,0)),"正确","请核对"))</f>
        <v/>
      </c>
    </row>
    <row r="689" ht="15.6" spans="1:41">
      <c r="A689" s="18" t="str">
        <f t="shared" si="95"/>
        <v/>
      </c>
      <c r="B689" s="19"/>
      <c r="C689" s="20"/>
      <c r="D689" s="20"/>
      <c r="E689" s="21"/>
      <c r="F689" s="22"/>
      <c r="G689" s="22"/>
      <c r="H689" s="22"/>
      <c r="I689" s="33"/>
      <c r="J689" s="34"/>
      <c r="K689" s="34"/>
      <c r="L689" s="34"/>
      <c r="M689" s="35" t="str">
        <f t="shared" si="96"/>
        <v/>
      </c>
      <c r="N689" s="35" t="str">
        <f t="shared" si="97"/>
        <v/>
      </c>
      <c r="O689" s="35" t="str">
        <f t="shared" si="98"/>
        <v/>
      </c>
      <c r="P689" s="35" t="str">
        <f t="shared" si="99"/>
        <v/>
      </c>
      <c r="Q689" s="45"/>
      <c r="R689" s="45"/>
      <c r="S689" s="45"/>
      <c r="T689" s="46"/>
      <c r="U689" s="46"/>
      <c r="V689" s="33"/>
      <c r="W689" s="34"/>
      <c r="X689" s="22"/>
      <c r="Y689" s="22"/>
      <c r="Z689" s="54"/>
      <c r="AA689" s="22"/>
      <c r="AB689" s="22"/>
      <c r="AC689" s="55"/>
      <c r="AD689" s="56"/>
      <c r="AE689" s="56"/>
      <c r="AF689" s="56"/>
      <c r="AG689" s="56"/>
      <c r="AH689" s="64" t="str">
        <f t="shared" si="100"/>
        <v/>
      </c>
      <c r="AI689" s="63" t="str">
        <f t="shared" si="101"/>
        <v/>
      </c>
      <c r="AJ689" s="63" t="str">
        <f>IF(G689="","",IF(LEN(G689)&lt;&gt;18,"位数不对",IF(AND(LEN(G689)=18,MID("10X98765432",MOD(SUM(MID(G689,{1;2;3;4;5;6;7;8;9;10;11;12;13;14;15;16;17},1)*2^(18-{1;2;3;4;5;6;7;8;9;10;11;12;13;14;15;16;17})),11)+1,1)=RIGHT(G689)),"正确","错误")))</f>
        <v/>
      </c>
      <c r="AK689" s="65" t="str">
        <f ca="1" t="shared" si="102"/>
        <v/>
      </c>
      <c r="AL689" s="63" t="str">
        <f t="shared" si="103"/>
        <v/>
      </c>
      <c r="AM689" s="63" t="str">
        <f>IF(J689="","",IF(LEN(J689)&lt;&gt;18,"位数不对",IF(AND(LEN(J689)=18,MID("10X98765432",MOD(SUM(MID(J689,{1;2;3;4;5;6;7;8;9;10;11;12;13;14;15;16;17},1)*2^(18-{1;2;3;4;5;6;7;8;9;10;11;12;13;14;15;16;17})),11)+1,1)=RIGHT(J689)),"正确","错误")))</f>
        <v/>
      </c>
      <c r="AN689" s="63" t="str">
        <f>IF(L689="","",IF(LEN(L689)&lt;&gt;18,"位数不对",IF(AND(LEN(L689)=18,MID("10X98765432",MOD(SUM(MID(L689,{1;2;3;4;5;6;7;8;9;10;11;12;13;14;15;16;17},1)*2^(18-{1;2;3;4;5;6;7;8;9;10;11;12;13;14;15;16;17})),11)+1,1)=RIGHT(L689)),"正确","错误")))</f>
        <v/>
      </c>
      <c r="AO689" s="69" t="str">
        <f>IF(AB689="","",IF(AB689=INDEX(cs!$AL$1:$AL$242,MATCH(AC689,cs!$AM$1:$AM$242,0)),"正确","请核对"))</f>
        <v/>
      </c>
    </row>
    <row r="690" ht="15.6" spans="1:41">
      <c r="A690" s="18" t="str">
        <f t="shared" si="95"/>
        <v/>
      </c>
      <c r="B690" s="19"/>
      <c r="C690" s="20"/>
      <c r="D690" s="20"/>
      <c r="E690" s="21"/>
      <c r="F690" s="22"/>
      <c r="G690" s="22"/>
      <c r="H690" s="22"/>
      <c r="I690" s="33"/>
      <c r="J690" s="34"/>
      <c r="K690" s="34"/>
      <c r="L690" s="34"/>
      <c r="M690" s="35" t="str">
        <f t="shared" si="96"/>
        <v/>
      </c>
      <c r="N690" s="35" t="str">
        <f t="shared" si="97"/>
        <v/>
      </c>
      <c r="O690" s="35" t="str">
        <f t="shared" si="98"/>
        <v/>
      </c>
      <c r="P690" s="35" t="str">
        <f t="shared" si="99"/>
        <v/>
      </c>
      <c r="Q690" s="45"/>
      <c r="R690" s="45"/>
      <c r="S690" s="45"/>
      <c r="T690" s="46"/>
      <c r="U690" s="46"/>
      <c r="V690" s="33"/>
      <c r="W690" s="34"/>
      <c r="X690" s="22"/>
      <c r="Y690" s="22"/>
      <c r="Z690" s="54"/>
      <c r="AA690" s="22"/>
      <c r="AB690" s="22"/>
      <c r="AC690" s="55"/>
      <c r="AD690" s="56"/>
      <c r="AE690" s="56"/>
      <c r="AF690" s="56"/>
      <c r="AG690" s="56"/>
      <c r="AH690" s="64" t="str">
        <f t="shared" si="100"/>
        <v/>
      </c>
      <c r="AI690" s="63" t="str">
        <f t="shared" si="101"/>
        <v/>
      </c>
      <c r="AJ690" s="63" t="str">
        <f>IF(G690="","",IF(LEN(G690)&lt;&gt;18,"位数不对",IF(AND(LEN(G690)=18,MID("10X98765432",MOD(SUM(MID(G690,{1;2;3;4;5;6;7;8;9;10;11;12;13;14;15;16;17},1)*2^(18-{1;2;3;4;5;6;7;8;9;10;11;12;13;14;15;16;17})),11)+1,1)=RIGHT(G690)),"正确","错误")))</f>
        <v/>
      </c>
      <c r="AK690" s="65" t="str">
        <f ca="1" t="shared" si="102"/>
        <v/>
      </c>
      <c r="AL690" s="63" t="str">
        <f t="shared" si="103"/>
        <v/>
      </c>
      <c r="AM690" s="63" t="str">
        <f>IF(J690="","",IF(LEN(J690)&lt;&gt;18,"位数不对",IF(AND(LEN(J690)=18,MID("10X98765432",MOD(SUM(MID(J690,{1;2;3;4;5;6;7;8;9;10;11;12;13;14;15;16;17},1)*2^(18-{1;2;3;4;5;6;7;8;9;10;11;12;13;14;15;16;17})),11)+1,1)=RIGHT(J690)),"正确","错误")))</f>
        <v/>
      </c>
      <c r="AN690" s="63" t="str">
        <f>IF(L690="","",IF(LEN(L690)&lt;&gt;18,"位数不对",IF(AND(LEN(L690)=18,MID("10X98765432",MOD(SUM(MID(L690,{1;2;3;4;5;6;7;8;9;10;11;12;13;14;15;16;17},1)*2^(18-{1;2;3;4;5;6;7;8;9;10;11;12;13;14;15;16;17})),11)+1,1)=RIGHT(L690)),"正确","错误")))</f>
        <v/>
      </c>
      <c r="AO690" s="69" t="str">
        <f>IF(AB690="","",IF(AB690=INDEX(cs!$AL$1:$AL$242,MATCH(AC690,cs!$AM$1:$AM$242,0)),"正确","请核对"))</f>
        <v/>
      </c>
    </row>
    <row r="691" ht="15.6" spans="1:41">
      <c r="A691" s="18" t="str">
        <f t="shared" si="95"/>
        <v/>
      </c>
      <c r="B691" s="19"/>
      <c r="C691" s="20"/>
      <c r="D691" s="20"/>
      <c r="E691" s="21"/>
      <c r="F691" s="22"/>
      <c r="G691" s="22"/>
      <c r="H691" s="22"/>
      <c r="I691" s="33"/>
      <c r="J691" s="34"/>
      <c r="K691" s="34"/>
      <c r="L691" s="34"/>
      <c r="M691" s="35" t="str">
        <f t="shared" si="96"/>
        <v/>
      </c>
      <c r="N691" s="35" t="str">
        <f t="shared" si="97"/>
        <v/>
      </c>
      <c r="O691" s="35" t="str">
        <f t="shared" si="98"/>
        <v/>
      </c>
      <c r="P691" s="35" t="str">
        <f t="shared" si="99"/>
        <v/>
      </c>
      <c r="Q691" s="45"/>
      <c r="R691" s="45"/>
      <c r="S691" s="45"/>
      <c r="T691" s="46"/>
      <c r="U691" s="46"/>
      <c r="V691" s="33"/>
      <c r="W691" s="34"/>
      <c r="X691" s="22"/>
      <c r="Y691" s="22"/>
      <c r="Z691" s="54"/>
      <c r="AA691" s="22"/>
      <c r="AB691" s="22"/>
      <c r="AC691" s="55"/>
      <c r="AD691" s="56"/>
      <c r="AE691" s="56"/>
      <c r="AF691" s="56"/>
      <c r="AG691" s="56"/>
      <c r="AH691" s="64" t="str">
        <f t="shared" si="100"/>
        <v/>
      </c>
      <c r="AI691" s="63" t="str">
        <f t="shared" si="101"/>
        <v/>
      </c>
      <c r="AJ691" s="63" t="str">
        <f>IF(G691="","",IF(LEN(G691)&lt;&gt;18,"位数不对",IF(AND(LEN(G691)=18,MID("10X98765432",MOD(SUM(MID(G691,{1;2;3;4;5;6;7;8;9;10;11;12;13;14;15;16;17},1)*2^(18-{1;2;3;4;5;6;7;8;9;10;11;12;13;14;15;16;17})),11)+1,1)=RIGHT(G691)),"正确","错误")))</f>
        <v/>
      </c>
      <c r="AK691" s="65" t="str">
        <f ca="1" t="shared" si="102"/>
        <v/>
      </c>
      <c r="AL691" s="63" t="str">
        <f t="shared" si="103"/>
        <v/>
      </c>
      <c r="AM691" s="63" t="str">
        <f>IF(J691="","",IF(LEN(J691)&lt;&gt;18,"位数不对",IF(AND(LEN(J691)=18,MID("10X98765432",MOD(SUM(MID(J691,{1;2;3;4;5;6;7;8;9;10;11;12;13;14;15;16;17},1)*2^(18-{1;2;3;4;5;6;7;8;9;10;11;12;13;14;15;16;17})),11)+1,1)=RIGHT(J691)),"正确","错误")))</f>
        <v/>
      </c>
      <c r="AN691" s="63" t="str">
        <f>IF(L691="","",IF(LEN(L691)&lt;&gt;18,"位数不对",IF(AND(LEN(L691)=18,MID("10X98765432",MOD(SUM(MID(L691,{1;2;3;4;5;6;7;8;9;10;11;12;13;14;15;16;17},1)*2^(18-{1;2;3;4;5;6;7;8;9;10;11;12;13;14;15;16;17})),11)+1,1)=RIGHT(L691)),"正确","错误")))</f>
        <v/>
      </c>
      <c r="AO691" s="69" t="str">
        <f>IF(AB691="","",IF(AB691=INDEX(cs!$AL$1:$AL$242,MATCH(AC691,cs!$AM$1:$AM$242,0)),"正确","请核对"))</f>
        <v/>
      </c>
    </row>
    <row r="692" ht="15.6" spans="1:41">
      <c r="A692" s="18" t="str">
        <f t="shared" si="95"/>
        <v/>
      </c>
      <c r="B692" s="19"/>
      <c r="C692" s="20"/>
      <c r="D692" s="20"/>
      <c r="E692" s="21"/>
      <c r="F692" s="22"/>
      <c r="G692" s="22"/>
      <c r="H692" s="22"/>
      <c r="I692" s="33"/>
      <c r="J692" s="34"/>
      <c r="K692" s="34"/>
      <c r="L692" s="34"/>
      <c r="M692" s="35" t="str">
        <f t="shared" si="96"/>
        <v/>
      </c>
      <c r="N692" s="35" t="str">
        <f t="shared" si="97"/>
        <v/>
      </c>
      <c r="O692" s="35" t="str">
        <f t="shared" si="98"/>
        <v/>
      </c>
      <c r="P692" s="35" t="str">
        <f t="shared" si="99"/>
        <v/>
      </c>
      <c r="Q692" s="45"/>
      <c r="R692" s="45"/>
      <c r="S692" s="45"/>
      <c r="T692" s="46"/>
      <c r="U692" s="46"/>
      <c r="V692" s="33"/>
      <c r="W692" s="34"/>
      <c r="X692" s="22"/>
      <c r="Y692" s="22"/>
      <c r="Z692" s="54"/>
      <c r="AA692" s="22"/>
      <c r="AB692" s="22"/>
      <c r="AC692" s="55"/>
      <c r="AD692" s="56"/>
      <c r="AE692" s="56"/>
      <c r="AF692" s="56"/>
      <c r="AG692" s="56"/>
      <c r="AH692" s="64" t="str">
        <f t="shared" si="100"/>
        <v/>
      </c>
      <c r="AI692" s="63" t="str">
        <f t="shared" si="101"/>
        <v/>
      </c>
      <c r="AJ692" s="63" t="str">
        <f>IF(G692="","",IF(LEN(G692)&lt;&gt;18,"位数不对",IF(AND(LEN(G692)=18,MID("10X98765432",MOD(SUM(MID(G692,{1;2;3;4;5;6;7;8;9;10;11;12;13;14;15;16;17},1)*2^(18-{1;2;3;4;5;6;7;8;9;10;11;12;13;14;15;16;17})),11)+1,1)=RIGHT(G692)),"正确","错误")))</f>
        <v/>
      </c>
      <c r="AK692" s="65" t="str">
        <f ca="1" t="shared" si="102"/>
        <v/>
      </c>
      <c r="AL692" s="63" t="str">
        <f t="shared" si="103"/>
        <v/>
      </c>
      <c r="AM692" s="63" t="str">
        <f>IF(J692="","",IF(LEN(J692)&lt;&gt;18,"位数不对",IF(AND(LEN(J692)=18,MID("10X98765432",MOD(SUM(MID(J692,{1;2;3;4;5;6;7;8;9;10;11;12;13;14;15;16;17},1)*2^(18-{1;2;3;4;5;6;7;8;9;10;11;12;13;14;15;16;17})),11)+1,1)=RIGHT(J692)),"正确","错误")))</f>
        <v/>
      </c>
      <c r="AN692" s="63" t="str">
        <f>IF(L692="","",IF(LEN(L692)&lt;&gt;18,"位数不对",IF(AND(LEN(L692)=18,MID("10X98765432",MOD(SUM(MID(L692,{1;2;3;4;5;6;7;8;9;10;11;12;13;14;15;16;17},1)*2^(18-{1;2;3;4;5;6;7;8;9;10;11;12;13;14;15;16;17})),11)+1,1)=RIGHT(L692)),"正确","错误")))</f>
        <v/>
      </c>
      <c r="AO692" s="69" t="str">
        <f>IF(AB692="","",IF(AB692=INDEX(cs!$AL$1:$AL$242,MATCH(AC692,cs!$AM$1:$AM$242,0)),"正确","请核对"))</f>
        <v/>
      </c>
    </row>
    <row r="693" ht="15.6" spans="1:41">
      <c r="A693" s="18" t="str">
        <f t="shared" si="95"/>
        <v/>
      </c>
      <c r="B693" s="19"/>
      <c r="C693" s="20"/>
      <c r="D693" s="20"/>
      <c r="E693" s="21"/>
      <c r="F693" s="22"/>
      <c r="G693" s="22"/>
      <c r="H693" s="22"/>
      <c r="I693" s="33"/>
      <c r="J693" s="34"/>
      <c r="K693" s="34"/>
      <c r="L693" s="34"/>
      <c r="M693" s="35" t="str">
        <f t="shared" si="96"/>
        <v/>
      </c>
      <c r="N693" s="35" t="str">
        <f t="shared" si="97"/>
        <v/>
      </c>
      <c r="O693" s="35" t="str">
        <f t="shared" si="98"/>
        <v/>
      </c>
      <c r="P693" s="35" t="str">
        <f t="shared" si="99"/>
        <v/>
      </c>
      <c r="Q693" s="45"/>
      <c r="R693" s="45"/>
      <c r="S693" s="45"/>
      <c r="T693" s="46"/>
      <c r="U693" s="46"/>
      <c r="V693" s="33"/>
      <c r="W693" s="34"/>
      <c r="X693" s="22"/>
      <c r="Y693" s="22"/>
      <c r="Z693" s="54"/>
      <c r="AA693" s="22"/>
      <c r="AB693" s="22"/>
      <c r="AC693" s="55"/>
      <c r="AD693" s="56"/>
      <c r="AE693" s="56"/>
      <c r="AF693" s="56"/>
      <c r="AG693" s="56"/>
      <c r="AH693" s="64" t="str">
        <f t="shared" si="100"/>
        <v/>
      </c>
      <c r="AI693" s="63" t="str">
        <f t="shared" si="101"/>
        <v/>
      </c>
      <c r="AJ693" s="63" t="str">
        <f>IF(G693="","",IF(LEN(G693)&lt;&gt;18,"位数不对",IF(AND(LEN(G693)=18,MID("10X98765432",MOD(SUM(MID(G693,{1;2;3;4;5;6;7;8;9;10;11;12;13;14;15;16;17},1)*2^(18-{1;2;3;4;5;6;7;8;9;10;11;12;13;14;15;16;17})),11)+1,1)=RIGHT(G693)),"正确","错误")))</f>
        <v/>
      </c>
      <c r="AK693" s="65" t="str">
        <f ca="1" t="shared" si="102"/>
        <v/>
      </c>
      <c r="AL693" s="63" t="str">
        <f t="shared" si="103"/>
        <v/>
      </c>
      <c r="AM693" s="63" t="str">
        <f>IF(J693="","",IF(LEN(J693)&lt;&gt;18,"位数不对",IF(AND(LEN(J693)=18,MID("10X98765432",MOD(SUM(MID(J693,{1;2;3;4;5;6;7;8;9;10;11;12;13;14;15;16;17},1)*2^(18-{1;2;3;4;5;6;7;8;9;10;11;12;13;14;15;16;17})),11)+1,1)=RIGHT(J693)),"正确","错误")))</f>
        <v/>
      </c>
      <c r="AN693" s="63" t="str">
        <f>IF(L693="","",IF(LEN(L693)&lt;&gt;18,"位数不对",IF(AND(LEN(L693)=18,MID("10X98765432",MOD(SUM(MID(L693,{1;2;3;4;5;6;7;8;9;10;11;12;13;14;15;16;17},1)*2^(18-{1;2;3;4;5;6;7;8;9;10;11;12;13;14;15;16;17})),11)+1,1)=RIGHT(L693)),"正确","错误")))</f>
        <v/>
      </c>
      <c r="AO693" s="69" t="str">
        <f>IF(AB693="","",IF(AB693=INDEX(cs!$AL$1:$AL$242,MATCH(AC693,cs!$AM$1:$AM$242,0)),"正确","请核对"))</f>
        <v/>
      </c>
    </row>
    <row r="694" ht="15.6" spans="1:41">
      <c r="A694" s="18" t="str">
        <f t="shared" si="95"/>
        <v/>
      </c>
      <c r="B694" s="19"/>
      <c r="C694" s="20"/>
      <c r="D694" s="20"/>
      <c r="E694" s="21"/>
      <c r="F694" s="22"/>
      <c r="G694" s="22"/>
      <c r="H694" s="22"/>
      <c r="I694" s="33"/>
      <c r="J694" s="34"/>
      <c r="K694" s="34"/>
      <c r="L694" s="34"/>
      <c r="M694" s="35" t="str">
        <f t="shared" si="96"/>
        <v/>
      </c>
      <c r="N694" s="35" t="str">
        <f t="shared" si="97"/>
        <v/>
      </c>
      <c r="O694" s="35" t="str">
        <f t="shared" si="98"/>
        <v/>
      </c>
      <c r="P694" s="35" t="str">
        <f t="shared" si="99"/>
        <v/>
      </c>
      <c r="Q694" s="45"/>
      <c r="R694" s="45"/>
      <c r="S694" s="45"/>
      <c r="T694" s="46"/>
      <c r="U694" s="46"/>
      <c r="V694" s="33"/>
      <c r="W694" s="34"/>
      <c r="X694" s="22"/>
      <c r="Y694" s="22"/>
      <c r="Z694" s="54"/>
      <c r="AA694" s="22"/>
      <c r="AB694" s="22"/>
      <c r="AC694" s="55"/>
      <c r="AD694" s="56"/>
      <c r="AE694" s="56"/>
      <c r="AF694" s="56"/>
      <c r="AG694" s="56"/>
      <c r="AH694" s="64" t="str">
        <f t="shared" si="100"/>
        <v/>
      </c>
      <c r="AI694" s="63" t="str">
        <f t="shared" si="101"/>
        <v/>
      </c>
      <c r="AJ694" s="63" t="str">
        <f>IF(G694="","",IF(LEN(G694)&lt;&gt;18,"位数不对",IF(AND(LEN(G694)=18,MID("10X98765432",MOD(SUM(MID(G694,{1;2;3;4;5;6;7;8;9;10;11;12;13;14;15;16;17},1)*2^(18-{1;2;3;4;5;6;7;8;9;10;11;12;13;14;15;16;17})),11)+1,1)=RIGHT(G694)),"正确","错误")))</f>
        <v/>
      </c>
      <c r="AK694" s="65" t="str">
        <f ca="1" t="shared" si="102"/>
        <v/>
      </c>
      <c r="AL694" s="63" t="str">
        <f t="shared" si="103"/>
        <v/>
      </c>
      <c r="AM694" s="63" t="str">
        <f>IF(J694="","",IF(LEN(J694)&lt;&gt;18,"位数不对",IF(AND(LEN(J694)=18,MID("10X98765432",MOD(SUM(MID(J694,{1;2;3;4;5;6;7;8;9;10;11;12;13;14;15;16;17},1)*2^(18-{1;2;3;4;5;6;7;8;9;10;11;12;13;14;15;16;17})),11)+1,1)=RIGHT(J694)),"正确","错误")))</f>
        <v/>
      </c>
      <c r="AN694" s="63" t="str">
        <f>IF(L694="","",IF(LEN(L694)&lt;&gt;18,"位数不对",IF(AND(LEN(L694)=18,MID("10X98765432",MOD(SUM(MID(L694,{1;2;3;4;5;6;7;8;9;10;11;12;13;14;15;16;17},1)*2^(18-{1;2;3;4;5;6;7;8;9;10;11;12;13;14;15;16;17})),11)+1,1)=RIGHT(L694)),"正确","错误")))</f>
        <v/>
      </c>
      <c r="AO694" s="69" t="str">
        <f>IF(AB694="","",IF(AB694=INDEX(cs!$AL$1:$AL$242,MATCH(AC694,cs!$AM$1:$AM$242,0)),"正确","请核对"))</f>
        <v/>
      </c>
    </row>
    <row r="695" ht="15.6" spans="1:41">
      <c r="A695" s="18" t="str">
        <f t="shared" si="95"/>
        <v/>
      </c>
      <c r="B695" s="19"/>
      <c r="C695" s="20"/>
      <c r="D695" s="20"/>
      <c r="E695" s="21"/>
      <c r="F695" s="22"/>
      <c r="G695" s="22"/>
      <c r="H695" s="22"/>
      <c r="I695" s="33"/>
      <c r="J695" s="34"/>
      <c r="K695" s="34"/>
      <c r="L695" s="34"/>
      <c r="M695" s="35" t="str">
        <f t="shared" si="96"/>
        <v/>
      </c>
      <c r="N695" s="35" t="str">
        <f t="shared" si="97"/>
        <v/>
      </c>
      <c r="O695" s="35" t="str">
        <f t="shared" si="98"/>
        <v/>
      </c>
      <c r="P695" s="35" t="str">
        <f t="shared" si="99"/>
        <v/>
      </c>
      <c r="Q695" s="45"/>
      <c r="R695" s="45"/>
      <c r="S695" s="45"/>
      <c r="T695" s="46"/>
      <c r="U695" s="46"/>
      <c r="V695" s="33"/>
      <c r="W695" s="34"/>
      <c r="X695" s="22"/>
      <c r="Y695" s="22"/>
      <c r="Z695" s="54"/>
      <c r="AA695" s="22"/>
      <c r="AB695" s="22"/>
      <c r="AC695" s="55"/>
      <c r="AD695" s="56"/>
      <c r="AE695" s="56"/>
      <c r="AF695" s="56"/>
      <c r="AG695" s="56"/>
      <c r="AH695" s="64" t="str">
        <f t="shared" si="100"/>
        <v/>
      </c>
      <c r="AI695" s="63" t="str">
        <f t="shared" si="101"/>
        <v/>
      </c>
      <c r="AJ695" s="63" t="str">
        <f>IF(G695="","",IF(LEN(G695)&lt;&gt;18,"位数不对",IF(AND(LEN(G695)=18,MID("10X98765432",MOD(SUM(MID(G695,{1;2;3;4;5;6;7;8;9;10;11;12;13;14;15;16;17},1)*2^(18-{1;2;3;4;5;6;7;8;9;10;11;12;13;14;15;16;17})),11)+1,1)=RIGHT(G695)),"正确","错误")))</f>
        <v/>
      </c>
      <c r="AK695" s="65" t="str">
        <f ca="1" t="shared" si="102"/>
        <v/>
      </c>
      <c r="AL695" s="63" t="str">
        <f t="shared" si="103"/>
        <v/>
      </c>
      <c r="AM695" s="63" t="str">
        <f>IF(J695="","",IF(LEN(J695)&lt;&gt;18,"位数不对",IF(AND(LEN(J695)=18,MID("10X98765432",MOD(SUM(MID(J695,{1;2;3;4;5;6;7;8;9;10;11;12;13;14;15;16;17},1)*2^(18-{1;2;3;4;5;6;7;8;9;10;11;12;13;14;15;16;17})),11)+1,1)=RIGHT(J695)),"正确","错误")))</f>
        <v/>
      </c>
      <c r="AN695" s="63" t="str">
        <f>IF(L695="","",IF(LEN(L695)&lt;&gt;18,"位数不对",IF(AND(LEN(L695)=18,MID("10X98765432",MOD(SUM(MID(L695,{1;2;3;4;5;6;7;8;9;10;11;12;13;14;15;16;17},1)*2^(18-{1;2;3;4;5;6;7;8;9;10;11;12;13;14;15;16;17})),11)+1,1)=RIGHT(L695)),"正确","错误")))</f>
        <v/>
      </c>
      <c r="AO695" s="69" t="str">
        <f>IF(AB695="","",IF(AB695=INDEX(cs!$AL$1:$AL$242,MATCH(AC695,cs!$AM$1:$AM$242,0)),"正确","请核对"))</f>
        <v/>
      </c>
    </row>
    <row r="696" ht="15.6" spans="1:41">
      <c r="A696" s="18" t="str">
        <f t="shared" si="95"/>
        <v/>
      </c>
      <c r="B696" s="19"/>
      <c r="C696" s="20"/>
      <c r="D696" s="20"/>
      <c r="E696" s="21"/>
      <c r="F696" s="22"/>
      <c r="G696" s="22"/>
      <c r="H696" s="22"/>
      <c r="I696" s="33"/>
      <c r="J696" s="34"/>
      <c r="K696" s="34"/>
      <c r="L696" s="34"/>
      <c r="M696" s="35" t="str">
        <f t="shared" si="96"/>
        <v/>
      </c>
      <c r="N696" s="35" t="str">
        <f t="shared" si="97"/>
        <v/>
      </c>
      <c r="O696" s="35" t="str">
        <f t="shared" si="98"/>
        <v/>
      </c>
      <c r="P696" s="35" t="str">
        <f t="shared" si="99"/>
        <v/>
      </c>
      <c r="Q696" s="45"/>
      <c r="R696" s="45"/>
      <c r="S696" s="45"/>
      <c r="T696" s="46"/>
      <c r="U696" s="46"/>
      <c r="V696" s="33"/>
      <c r="W696" s="34"/>
      <c r="X696" s="22"/>
      <c r="Y696" s="22"/>
      <c r="Z696" s="54"/>
      <c r="AA696" s="22"/>
      <c r="AB696" s="22"/>
      <c r="AC696" s="55"/>
      <c r="AD696" s="56"/>
      <c r="AE696" s="56"/>
      <c r="AF696" s="56"/>
      <c r="AG696" s="56"/>
      <c r="AH696" s="64" t="str">
        <f t="shared" si="100"/>
        <v/>
      </c>
      <c r="AI696" s="63" t="str">
        <f t="shared" si="101"/>
        <v/>
      </c>
      <c r="AJ696" s="63" t="str">
        <f>IF(G696="","",IF(LEN(G696)&lt;&gt;18,"位数不对",IF(AND(LEN(G696)=18,MID("10X98765432",MOD(SUM(MID(G696,{1;2;3;4;5;6;7;8;9;10;11;12;13;14;15;16;17},1)*2^(18-{1;2;3;4;5;6;7;8;9;10;11;12;13;14;15;16;17})),11)+1,1)=RIGHT(G696)),"正确","错误")))</f>
        <v/>
      </c>
      <c r="AK696" s="65" t="str">
        <f ca="1" t="shared" si="102"/>
        <v/>
      </c>
      <c r="AL696" s="63" t="str">
        <f t="shared" si="103"/>
        <v/>
      </c>
      <c r="AM696" s="63" t="str">
        <f>IF(J696="","",IF(LEN(J696)&lt;&gt;18,"位数不对",IF(AND(LEN(J696)=18,MID("10X98765432",MOD(SUM(MID(J696,{1;2;3;4;5;6;7;8;9;10;11;12;13;14;15;16;17},1)*2^(18-{1;2;3;4;5;6;7;8;9;10;11;12;13;14;15;16;17})),11)+1,1)=RIGHT(J696)),"正确","错误")))</f>
        <v/>
      </c>
      <c r="AN696" s="63" t="str">
        <f>IF(L696="","",IF(LEN(L696)&lt;&gt;18,"位数不对",IF(AND(LEN(L696)=18,MID("10X98765432",MOD(SUM(MID(L696,{1;2;3;4;5;6;7;8;9;10;11;12;13;14;15;16;17},1)*2^(18-{1;2;3;4;5;6;7;8;9;10;11;12;13;14;15;16;17})),11)+1,1)=RIGHT(L696)),"正确","错误")))</f>
        <v/>
      </c>
      <c r="AO696" s="69" t="str">
        <f>IF(AB696="","",IF(AB696=INDEX(cs!$AL$1:$AL$242,MATCH(AC696,cs!$AM$1:$AM$242,0)),"正确","请核对"))</f>
        <v/>
      </c>
    </row>
    <row r="697" ht="15.6" spans="1:41">
      <c r="A697" s="18" t="str">
        <f t="shared" si="95"/>
        <v/>
      </c>
      <c r="B697" s="19"/>
      <c r="C697" s="20"/>
      <c r="D697" s="20"/>
      <c r="E697" s="21"/>
      <c r="F697" s="22"/>
      <c r="G697" s="22"/>
      <c r="H697" s="22"/>
      <c r="I697" s="33"/>
      <c r="J697" s="34"/>
      <c r="K697" s="34"/>
      <c r="L697" s="34"/>
      <c r="M697" s="35" t="str">
        <f t="shared" si="96"/>
        <v/>
      </c>
      <c r="N697" s="35" t="str">
        <f t="shared" si="97"/>
        <v/>
      </c>
      <c r="O697" s="35" t="str">
        <f t="shared" si="98"/>
        <v/>
      </c>
      <c r="P697" s="35" t="str">
        <f t="shared" si="99"/>
        <v/>
      </c>
      <c r="Q697" s="45"/>
      <c r="R697" s="45"/>
      <c r="S697" s="45"/>
      <c r="T697" s="46"/>
      <c r="U697" s="46"/>
      <c r="V697" s="33"/>
      <c r="W697" s="34"/>
      <c r="X697" s="22"/>
      <c r="Y697" s="22"/>
      <c r="Z697" s="54"/>
      <c r="AA697" s="22"/>
      <c r="AB697" s="22"/>
      <c r="AC697" s="55"/>
      <c r="AD697" s="56"/>
      <c r="AE697" s="56"/>
      <c r="AF697" s="56"/>
      <c r="AG697" s="56"/>
      <c r="AH697" s="64" t="str">
        <f t="shared" si="100"/>
        <v/>
      </c>
      <c r="AI697" s="63" t="str">
        <f t="shared" si="101"/>
        <v/>
      </c>
      <c r="AJ697" s="63" t="str">
        <f>IF(G697="","",IF(LEN(G697)&lt;&gt;18,"位数不对",IF(AND(LEN(G697)=18,MID("10X98765432",MOD(SUM(MID(G697,{1;2;3;4;5;6;7;8;9;10;11;12;13;14;15;16;17},1)*2^(18-{1;2;3;4;5;6;7;8;9;10;11;12;13;14;15;16;17})),11)+1,1)=RIGHT(G697)),"正确","错误")))</f>
        <v/>
      </c>
      <c r="AK697" s="65" t="str">
        <f ca="1" t="shared" si="102"/>
        <v/>
      </c>
      <c r="AL697" s="63" t="str">
        <f t="shared" si="103"/>
        <v/>
      </c>
      <c r="AM697" s="63" t="str">
        <f>IF(J697="","",IF(LEN(J697)&lt;&gt;18,"位数不对",IF(AND(LEN(J697)=18,MID("10X98765432",MOD(SUM(MID(J697,{1;2;3;4;5;6;7;8;9;10;11;12;13;14;15;16;17},1)*2^(18-{1;2;3;4;5;6;7;8;9;10;11;12;13;14;15;16;17})),11)+1,1)=RIGHT(J697)),"正确","错误")))</f>
        <v/>
      </c>
      <c r="AN697" s="63" t="str">
        <f>IF(L697="","",IF(LEN(L697)&lt;&gt;18,"位数不对",IF(AND(LEN(L697)=18,MID("10X98765432",MOD(SUM(MID(L697,{1;2;3;4;5;6;7;8;9;10;11;12;13;14;15;16;17},1)*2^(18-{1;2;3;4;5;6;7;8;9;10;11;12;13;14;15;16;17})),11)+1,1)=RIGHT(L697)),"正确","错误")))</f>
        <v/>
      </c>
      <c r="AO697" s="69" t="str">
        <f>IF(AB697="","",IF(AB697=INDEX(cs!$AL$1:$AL$242,MATCH(AC697,cs!$AM$1:$AM$242,0)),"正确","请核对"))</f>
        <v/>
      </c>
    </row>
    <row r="698" ht="15.6" spans="1:41">
      <c r="A698" s="18" t="str">
        <f t="shared" ref="A698:A761" si="104">IF(E698="","",$G$2)</f>
        <v/>
      </c>
      <c r="B698" s="19"/>
      <c r="C698" s="20"/>
      <c r="D698" s="20"/>
      <c r="E698" s="21"/>
      <c r="F698" s="22"/>
      <c r="G698" s="22"/>
      <c r="H698" s="22"/>
      <c r="I698" s="33"/>
      <c r="J698" s="34"/>
      <c r="K698" s="34"/>
      <c r="L698" s="34"/>
      <c r="M698" s="35" t="str">
        <f t="shared" ref="M698:M761" si="105">Z698&amp;AD698</f>
        <v/>
      </c>
      <c r="N698" s="35" t="str">
        <f t="shared" ref="N698:N761" si="106">AA698&amp;AE698</f>
        <v/>
      </c>
      <c r="O698" s="35" t="str">
        <f t="shared" ref="O698:O761" si="107">AB698&amp;AF698</f>
        <v/>
      </c>
      <c r="P698" s="35" t="str">
        <f t="shared" ref="P698:P761" si="108">AC698&amp;AG698</f>
        <v/>
      </c>
      <c r="Q698" s="45"/>
      <c r="R698" s="45"/>
      <c r="S698" s="45"/>
      <c r="T698" s="46"/>
      <c r="U698" s="46"/>
      <c r="V698" s="33"/>
      <c r="W698" s="34"/>
      <c r="X698" s="22"/>
      <c r="Y698" s="22"/>
      <c r="Z698" s="54"/>
      <c r="AA698" s="22"/>
      <c r="AB698" s="22"/>
      <c r="AC698" s="55"/>
      <c r="AD698" s="56"/>
      <c r="AE698" s="56"/>
      <c r="AF698" s="56"/>
      <c r="AG698" s="56"/>
      <c r="AH698" s="64" t="str">
        <f t="shared" ref="AH698:AH761" si="109">IF(G698="","",IF(MOD(MID(G698,17,1),2),"男","女"))</f>
        <v/>
      </c>
      <c r="AI698" s="63" t="str">
        <f t="shared" ref="AI698:AI761" si="110">TEXT(MID(G698,7,8),"0000-00-00")</f>
        <v/>
      </c>
      <c r="AJ698" s="63" t="str">
        <f>IF(G698="","",IF(LEN(G698)&lt;&gt;18,"位数不对",IF(AND(LEN(G698)=18,MID("10X98765432",MOD(SUM(MID(G698,{1;2;3;4;5;6;7;8;9;10;11;12;13;14;15;16;17},1)*2^(18-{1;2;3;4;5;6;7;8;9;10;11;12;13;14;15;16;17})),11)+1,1)=RIGHT(G698)),"正确","错误")))</f>
        <v/>
      </c>
      <c r="AK698" s="65" t="str">
        <f ca="1" t="shared" ref="AK698:AK761" si="111">IF(G698="","",DATEDIF(AI698,TODAY(),"y"))</f>
        <v/>
      </c>
      <c r="AL698" s="63" t="str">
        <f t="shared" ref="AL698:AL761" si="112">IF(G698="","",(COUNTIF(G:G,G698&amp;"*")-1))</f>
        <v/>
      </c>
      <c r="AM698" s="63" t="str">
        <f>IF(J698="","",IF(LEN(J698)&lt;&gt;18,"位数不对",IF(AND(LEN(J698)=18,MID("10X98765432",MOD(SUM(MID(J698,{1;2;3;4;5;6;7;8;9;10;11;12;13;14;15;16;17},1)*2^(18-{1;2;3;4;5;6;7;8;9;10;11;12;13;14;15;16;17})),11)+1,1)=RIGHT(J698)),"正确","错误")))</f>
        <v/>
      </c>
      <c r="AN698" s="63" t="str">
        <f>IF(L698="","",IF(LEN(L698)&lt;&gt;18,"位数不对",IF(AND(LEN(L698)=18,MID("10X98765432",MOD(SUM(MID(L698,{1;2;3;4;5;6;7;8;9;10;11;12;13;14;15;16;17},1)*2^(18-{1;2;3;4;5;6;7;8;9;10;11;12;13;14;15;16;17})),11)+1,1)=RIGHT(L698)),"正确","错误")))</f>
        <v/>
      </c>
      <c r="AO698" s="69" t="str">
        <f>IF(AB698="","",IF(AB698=INDEX(cs!$AL$1:$AL$242,MATCH(AC698,cs!$AM$1:$AM$242,0)),"正确","请核对"))</f>
        <v/>
      </c>
    </row>
    <row r="699" ht="15.6" spans="1:41">
      <c r="A699" s="18" t="str">
        <f t="shared" si="104"/>
        <v/>
      </c>
      <c r="B699" s="19"/>
      <c r="C699" s="20"/>
      <c r="D699" s="20"/>
      <c r="E699" s="21"/>
      <c r="F699" s="22"/>
      <c r="G699" s="22"/>
      <c r="H699" s="22"/>
      <c r="I699" s="33"/>
      <c r="J699" s="34"/>
      <c r="K699" s="34"/>
      <c r="L699" s="34"/>
      <c r="M699" s="35" t="str">
        <f t="shared" si="105"/>
        <v/>
      </c>
      <c r="N699" s="35" t="str">
        <f t="shared" si="106"/>
        <v/>
      </c>
      <c r="O699" s="35" t="str">
        <f t="shared" si="107"/>
        <v/>
      </c>
      <c r="P699" s="35" t="str">
        <f t="shared" si="108"/>
        <v/>
      </c>
      <c r="Q699" s="45"/>
      <c r="R699" s="45"/>
      <c r="S699" s="45"/>
      <c r="T699" s="46"/>
      <c r="U699" s="46"/>
      <c r="V699" s="33"/>
      <c r="W699" s="34"/>
      <c r="X699" s="22"/>
      <c r="Y699" s="22"/>
      <c r="Z699" s="54"/>
      <c r="AA699" s="22"/>
      <c r="AB699" s="22"/>
      <c r="AC699" s="55"/>
      <c r="AD699" s="56"/>
      <c r="AE699" s="56"/>
      <c r="AF699" s="56"/>
      <c r="AG699" s="56"/>
      <c r="AH699" s="64" t="str">
        <f t="shared" si="109"/>
        <v/>
      </c>
      <c r="AI699" s="63" t="str">
        <f t="shared" si="110"/>
        <v/>
      </c>
      <c r="AJ699" s="63" t="str">
        <f>IF(G699="","",IF(LEN(G699)&lt;&gt;18,"位数不对",IF(AND(LEN(G699)=18,MID("10X98765432",MOD(SUM(MID(G699,{1;2;3;4;5;6;7;8;9;10;11;12;13;14;15;16;17},1)*2^(18-{1;2;3;4;5;6;7;8;9;10;11;12;13;14;15;16;17})),11)+1,1)=RIGHT(G699)),"正确","错误")))</f>
        <v/>
      </c>
      <c r="AK699" s="65" t="str">
        <f ca="1" t="shared" si="111"/>
        <v/>
      </c>
      <c r="AL699" s="63" t="str">
        <f t="shared" si="112"/>
        <v/>
      </c>
      <c r="AM699" s="63" t="str">
        <f>IF(J699="","",IF(LEN(J699)&lt;&gt;18,"位数不对",IF(AND(LEN(J699)=18,MID("10X98765432",MOD(SUM(MID(J699,{1;2;3;4;5;6;7;8;9;10;11;12;13;14;15;16;17},1)*2^(18-{1;2;3;4;5;6;7;8;9;10;11;12;13;14;15;16;17})),11)+1,1)=RIGHT(J699)),"正确","错误")))</f>
        <v/>
      </c>
      <c r="AN699" s="63" t="str">
        <f>IF(L699="","",IF(LEN(L699)&lt;&gt;18,"位数不对",IF(AND(LEN(L699)=18,MID("10X98765432",MOD(SUM(MID(L699,{1;2;3;4;5;6;7;8;9;10;11;12;13;14;15;16;17},1)*2^(18-{1;2;3;4;5;6;7;8;9;10;11;12;13;14;15;16;17})),11)+1,1)=RIGHT(L699)),"正确","错误")))</f>
        <v/>
      </c>
      <c r="AO699" s="69" t="str">
        <f>IF(AB699="","",IF(AB699=INDEX(cs!$AL$1:$AL$242,MATCH(AC699,cs!$AM$1:$AM$242,0)),"正确","请核对"))</f>
        <v/>
      </c>
    </row>
    <row r="700" ht="15.6" spans="1:41">
      <c r="A700" s="18" t="str">
        <f t="shared" si="104"/>
        <v/>
      </c>
      <c r="B700" s="19"/>
      <c r="C700" s="20"/>
      <c r="D700" s="20"/>
      <c r="E700" s="21"/>
      <c r="F700" s="22"/>
      <c r="G700" s="22"/>
      <c r="H700" s="22"/>
      <c r="I700" s="33"/>
      <c r="J700" s="34"/>
      <c r="K700" s="34"/>
      <c r="L700" s="34"/>
      <c r="M700" s="35" t="str">
        <f t="shared" si="105"/>
        <v/>
      </c>
      <c r="N700" s="35" t="str">
        <f t="shared" si="106"/>
        <v/>
      </c>
      <c r="O700" s="35" t="str">
        <f t="shared" si="107"/>
        <v/>
      </c>
      <c r="P700" s="35" t="str">
        <f t="shared" si="108"/>
        <v/>
      </c>
      <c r="Q700" s="45"/>
      <c r="R700" s="45"/>
      <c r="S700" s="45"/>
      <c r="T700" s="46"/>
      <c r="U700" s="46"/>
      <c r="V700" s="33"/>
      <c r="W700" s="34"/>
      <c r="X700" s="22"/>
      <c r="Y700" s="22"/>
      <c r="Z700" s="54"/>
      <c r="AA700" s="22"/>
      <c r="AB700" s="22"/>
      <c r="AC700" s="55"/>
      <c r="AD700" s="56"/>
      <c r="AE700" s="56"/>
      <c r="AF700" s="56"/>
      <c r="AG700" s="56"/>
      <c r="AH700" s="64" t="str">
        <f t="shared" si="109"/>
        <v/>
      </c>
      <c r="AI700" s="63" t="str">
        <f t="shared" si="110"/>
        <v/>
      </c>
      <c r="AJ700" s="63" t="str">
        <f>IF(G700="","",IF(LEN(G700)&lt;&gt;18,"位数不对",IF(AND(LEN(G700)=18,MID("10X98765432",MOD(SUM(MID(G700,{1;2;3;4;5;6;7;8;9;10;11;12;13;14;15;16;17},1)*2^(18-{1;2;3;4;5;6;7;8;9;10;11;12;13;14;15;16;17})),11)+1,1)=RIGHT(G700)),"正确","错误")))</f>
        <v/>
      </c>
      <c r="AK700" s="65" t="str">
        <f ca="1" t="shared" si="111"/>
        <v/>
      </c>
      <c r="AL700" s="63" t="str">
        <f t="shared" si="112"/>
        <v/>
      </c>
      <c r="AM700" s="63" t="str">
        <f>IF(J700="","",IF(LEN(J700)&lt;&gt;18,"位数不对",IF(AND(LEN(J700)=18,MID("10X98765432",MOD(SUM(MID(J700,{1;2;3;4;5;6;7;8;9;10;11;12;13;14;15;16;17},1)*2^(18-{1;2;3;4;5;6;7;8;9;10;11;12;13;14;15;16;17})),11)+1,1)=RIGHT(J700)),"正确","错误")))</f>
        <v/>
      </c>
      <c r="AN700" s="63" t="str">
        <f>IF(L700="","",IF(LEN(L700)&lt;&gt;18,"位数不对",IF(AND(LEN(L700)=18,MID("10X98765432",MOD(SUM(MID(L700,{1;2;3;4;5;6;7;8;9;10;11;12;13;14;15;16;17},1)*2^(18-{1;2;3;4;5;6;7;8;9;10;11;12;13;14;15;16;17})),11)+1,1)=RIGHT(L700)),"正确","错误")))</f>
        <v/>
      </c>
      <c r="AO700" s="69" t="str">
        <f>IF(AB700="","",IF(AB700=INDEX(cs!$AL$1:$AL$242,MATCH(AC700,cs!$AM$1:$AM$242,0)),"正确","请核对"))</f>
        <v/>
      </c>
    </row>
    <row r="701" ht="15.6" spans="1:41">
      <c r="A701" s="18" t="str">
        <f t="shared" si="104"/>
        <v/>
      </c>
      <c r="B701" s="19"/>
      <c r="C701" s="20"/>
      <c r="D701" s="20"/>
      <c r="E701" s="21"/>
      <c r="F701" s="22"/>
      <c r="G701" s="22"/>
      <c r="H701" s="22"/>
      <c r="I701" s="33"/>
      <c r="J701" s="34"/>
      <c r="K701" s="34"/>
      <c r="L701" s="34"/>
      <c r="M701" s="35" t="str">
        <f t="shared" si="105"/>
        <v/>
      </c>
      <c r="N701" s="35" t="str">
        <f t="shared" si="106"/>
        <v/>
      </c>
      <c r="O701" s="35" t="str">
        <f t="shared" si="107"/>
        <v/>
      </c>
      <c r="P701" s="35" t="str">
        <f t="shared" si="108"/>
        <v/>
      </c>
      <c r="Q701" s="45"/>
      <c r="R701" s="45"/>
      <c r="S701" s="45"/>
      <c r="T701" s="46"/>
      <c r="U701" s="46"/>
      <c r="V701" s="33"/>
      <c r="W701" s="34"/>
      <c r="X701" s="22"/>
      <c r="Y701" s="22"/>
      <c r="Z701" s="54"/>
      <c r="AA701" s="22"/>
      <c r="AB701" s="22"/>
      <c r="AC701" s="55"/>
      <c r="AD701" s="56"/>
      <c r="AE701" s="56"/>
      <c r="AF701" s="56"/>
      <c r="AG701" s="56"/>
      <c r="AH701" s="64" t="str">
        <f t="shared" si="109"/>
        <v/>
      </c>
      <c r="AI701" s="63" t="str">
        <f t="shared" si="110"/>
        <v/>
      </c>
      <c r="AJ701" s="63" t="str">
        <f>IF(G701="","",IF(LEN(G701)&lt;&gt;18,"位数不对",IF(AND(LEN(G701)=18,MID("10X98765432",MOD(SUM(MID(G701,{1;2;3;4;5;6;7;8;9;10;11;12;13;14;15;16;17},1)*2^(18-{1;2;3;4;5;6;7;8;9;10;11;12;13;14;15;16;17})),11)+1,1)=RIGHT(G701)),"正确","错误")))</f>
        <v/>
      </c>
      <c r="AK701" s="65" t="str">
        <f ca="1" t="shared" si="111"/>
        <v/>
      </c>
      <c r="AL701" s="63" t="str">
        <f t="shared" si="112"/>
        <v/>
      </c>
      <c r="AM701" s="63" t="str">
        <f>IF(J701="","",IF(LEN(J701)&lt;&gt;18,"位数不对",IF(AND(LEN(J701)=18,MID("10X98765432",MOD(SUM(MID(J701,{1;2;3;4;5;6;7;8;9;10;11;12;13;14;15;16;17},1)*2^(18-{1;2;3;4;5;6;7;8;9;10;11;12;13;14;15;16;17})),11)+1,1)=RIGHT(J701)),"正确","错误")))</f>
        <v/>
      </c>
      <c r="AN701" s="63" t="str">
        <f>IF(L701="","",IF(LEN(L701)&lt;&gt;18,"位数不对",IF(AND(LEN(L701)=18,MID("10X98765432",MOD(SUM(MID(L701,{1;2;3;4;5;6;7;8;9;10;11;12;13;14;15;16;17},1)*2^(18-{1;2;3;4;5;6;7;8;9;10;11;12;13;14;15;16;17})),11)+1,1)=RIGHT(L701)),"正确","错误")))</f>
        <v/>
      </c>
      <c r="AO701" s="69" t="str">
        <f>IF(AB701="","",IF(AB701=INDEX(cs!$AL$1:$AL$242,MATCH(AC701,cs!$AM$1:$AM$242,0)),"正确","请核对"))</f>
        <v/>
      </c>
    </row>
    <row r="702" ht="15.6" spans="1:41">
      <c r="A702" s="18" t="str">
        <f t="shared" si="104"/>
        <v/>
      </c>
      <c r="B702" s="19"/>
      <c r="C702" s="20"/>
      <c r="D702" s="20"/>
      <c r="E702" s="21"/>
      <c r="F702" s="22"/>
      <c r="G702" s="22"/>
      <c r="H702" s="22"/>
      <c r="I702" s="33"/>
      <c r="J702" s="34"/>
      <c r="K702" s="34"/>
      <c r="L702" s="34"/>
      <c r="M702" s="35" t="str">
        <f t="shared" si="105"/>
        <v/>
      </c>
      <c r="N702" s="35" t="str">
        <f t="shared" si="106"/>
        <v/>
      </c>
      <c r="O702" s="35" t="str">
        <f t="shared" si="107"/>
        <v/>
      </c>
      <c r="P702" s="35" t="str">
        <f t="shared" si="108"/>
        <v/>
      </c>
      <c r="Q702" s="45"/>
      <c r="R702" s="45"/>
      <c r="S702" s="45"/>
      <c r="T702" s="46"/>
      <c r="U702" s="46"/>
      <c r="V702" s="33"/>
      <c r="W702" s="34"/>
      <c r="X702" s="22"/>
      <c r="Y702" s="22"/>
      <c r="Z702" s="54"/>
      <c r="AA702" s="22"/>
      <c r="AB702" s="22"/>
      <c r="AC702" s="55"/>
      <c r="AD702" s="56"/>
      <c r="AE702" s="56"/>
      <c r="AF702" s="56"/>
      <c r="AG702" s="56"/>
      <c r="AH702" s="64" t="str">
        <f t="shared" si="109"/>
        <v/>
      </c>
      <c r="AI702" s="63" t="str">
        <f t="shared" si="110"/>
        <v/>
      </c>
      <c r="AJ702" s="63" t="str">
        <f>IF(G702="","",IF(LEN(G702)&lt;&gt;18,"位数不对",IF(AND(LEN(G702)=18,MID("10X98765432",MOD(SUM(MID(G702,{1;2;3;4;5;6;7;8;9;10;11;12;13;14;15;16;17},1)*2^(18-{1;2;3;4;5;6;7;8;9;10;11;12;13;14;15;16;17})),11)+1,1)=RIGHT(G702)),"正确","错误")))</f>
        <v/>
      </c>
      <c r="AK702" s="65" t="str">
        <f ca="1" t="shared" si="111"/>
        <v/>
      </c>
      <c r="AL702" s="63" t="str">
        <f t="shared" si="112"/>
        <v/>
      </c>
      <c r="AM702" s="63" t="str">
        <f>IF(J702="","",IF(LEN(J702)&lt;&gt;18,"位数不对",IF(AND(LEN(J702)=18,MID("10X98765432",MOD(SUM(MID(J702,{1;2;3;4;5;6;7;8;9;10;11;12;13;14;15;16;17},1)*2^(18-{1;2;3;4;5;6;7;8;9;10;11;12;13;14;15;16;17})),11)+1,1)=RIGHT(J702)),"正确","错误")))</f>
        <v/>
      </c>
      <c r="AN702" s="63" t="str">
        <f>IF(L702="","",IF(LEN(L702)&lt;&gt;18,"位数不对",IF(AND(LEN(L702)=18,MID("10X98765432",MOD(SUM(MID(L702,{1;2;3;4;5;6;7;8;9;10;11;12;13;14;15;16;17},1)*2^(18-{1;2;3;4;5;6;7;8;9;10;11;12;13;14;15;16;17})),11)+1,1)=RIGHT(L702)),"正确","错误")))</f>
        <v/>
      </c>
      <c r="AO702" s="69" t="str">
        <f>IF(AB702="","",IF(AB702=INDEX(cs!$AL$1:$AL$242,MATCH(AC702,cs!$AM$1:$AM$242,0)),"正确","请核对"))</f>
        <v/>
      </c>
    </row>
    <row r="703" ht="15.6" spans="1:41">
      <c r="A703" s="18" t="str">
        <f t="shared" si="104"/>
        <v/>
      </c>
      <c r="B703" s="19"/>
      <c r="C703" s="20"/>
      <c r="D703" s="20"/>
      <c r="E703" s="21"/>
      <c r="F703" s="22"/>
      <c r="G703" s="22"/>
      <c r="H703" s="22"/>
      <c r="I703" s="33"/>
      <c r="J703" s="34"/>
      <c r="K703" s="34"/>
      <c r="L703" s="34"/>
      <c r="M703" s="35" t="str">
        <f t="shared" si="105"/>
        <v/>
      </c>
      <c r="N703" s="35" t="str">
        <f t="shared" si="106"/>
        <v/>
      </c>
      <c r="O703" s="35" t="str">
        <f t="shared" si="107"/>
        <v/>
      </c>
      <c r="P703" s="35" t="str">
        <f t="shared" si="108"/>
        <v/>
      </c>
      <c r="Q703" s="45"/>
      <c r="R703" s="45"/>
      <c r="S703" s="45"/>
      <c r="T703" s="46"/>
      <c r="U703" s="46"/>
      <c r="V703" s="33"/>
      <c r="W703" s="34"/>
      <c r="X703" s="22"/>
      <c r="Y703" s="22"/>
      <c r="Z703" s="54"/>
      <c r="AA703" s="22"/>
      <c r="AB703" s="22"/>
      <c r="AC703" s="55"/>
      <c r="AD703" s="56"/>
      <c r="AE703" s="56"/>
      <c r="AF703" s="56"/>
      <c r="AG703" s="56"/>
      <c r="AH703" s="64" t="str">
        <f t="shared" si="109"/>
        <v/>
      </c>
      <c r="AI703" s="63" t="str">
        <f t="shared" si="110"/>
        <v/>
      </c>
      <c r="AJ703" s="63" t="str">
        <f>IF(G703="","",IF(LEN(G703)&lt;&gt;18,"位数不对",IF(AND(LEN(G703)=18,MID("10X98765432",MOD(SUM(MID(G703,{1;2;3;4;5;6;7;8;9;10;11;12;13;14;15;16;17},1)*2^(18-{1;2;3;4;5;6;7;8;9;10;11;12;13;14;15;16;17})),11)+1,1)=RIGHT(G703)),"正确","错误")))</f>
        <v/>
      </c>
      <c r="AK703" s="65" t="str">
        <f ca="1" t="shared" si="111"/>
        <v/>
      </c>
      <c r="AL703" s="63" t="str">
        <f t="shared" si="112"/>
        <v/>
      </c>
      <c r="AM703" s="63" t="str">
        <f>IF(J703="","",IF(LEN(J703)&lt;&gt;18,"位数不对",IF(AND(LEN(J703)=18,MID("10X98765432",MOD(SUM(MID(J703,{1;2;3;4;5;6;7;8;9;10;11;12;13;14;15;16;17},1)*2^(18-{1;2;3;4;5;6;7;8;9;10;11;12;13;14;15;16;17})),11)+1,1)=RIGHT(J703)),"正确","错误")))</f>
        <v/>
      </c>
      <c r="AN703" s="63" t="str">
        <f>IF(L703="","",IF(LEN(L703)&lt;&gt;18,"位数不对",IF(AND(LEN(L703)=18,MID("10X98765432",MOD(SUM(MID(L703,{1;2;3;4;5;6;7;8;9;10;11;12;13;14;15;16;17},1)*2^(18-{1;2;3;4;5;6;7;8;9;10;11;12;13;14;15;16;17})),11)+1,1)=RIGHT(L703)),"正确","错误")))</f>
        <v/>
      </c>
      <c r="AO703" s="69" t="str">
        <f>IF(AB703="","",IF(AB703=INDEX(cs!$AL$1:$AL$242,MATCH(AC703,cs!$AM$1:$AM$242,0)),"正确","请核对"))</f>
        <v/>
      </c>
    </row>
    <row r="704" ht="15.6" spans="1:41">
      <c r="A704" s="18" t="str">
        <f t="shared" si="104"/>
        <v/>
      </c>
      <c r="B704" s="19"/>
      <c r="C704" s="20"/>
      <c r="D704" s="20"/>
      <c r="E704" s="21"/>
      <c r="F704" s="22"/>
      <c r="G704" s="22"/>
      <c r="H704" s="22"/>
      <c r="I704" s="33"/>
      <c r="J704" s="34"/>
      <c r="K704" s="34"/>
      <c r="L704" s="34"/>
      <c r="M704" s="35" t="str">
        <f t="shared" si="105"/>
        <v/>
      </c>
      <c r="N704" s="35" t="str">
        <f t="shared" si="106"/>
        <v/>
      </c>
      <c r="O704" s="35" t="str">
        <f t="shared" si="107"/>
        <v/>
      </c>
      <c r="P704" s="35" t="str">
        <f t="shared" si="108"/>
        <v/>
      </c>
      <c r="Q704" s="45"/>
      <c r="R704" s="45"/>
      <c r="S704" s="45"/>
      <c r="T704" s="46"/>
      <c r="U704" s="46"/>
      <c r="V704" s="33"/>
      <c r="W704" s="34"/>
      <c r="X704" s="22"/>
      <c r="Y704" s="22"/>
      <c r="Z704" s="54"/>
      <c r="AA704" s="22"/>
      <c r="AB704" s="22"/>
      <c r="AC704" s="55"/>
      <c r="AD704" s="56"/>
      <c r="AE704" s="56"/>
      <c r="AF704" s="56"/>
      <c r="AG704" s="56"/>
      <c r="AH704" s="64" t="str">
        <f t="shared" si="109"/>
        <v/>
      </c>
      <c r="AI704" s="63" t="str">
        <f t="shared" si="110"/>
        <v/>
      </c>
      <c r="AJ704" s="63" t="str">
        <f>IF(G704="","",IF(LEN(G704)&lt;&gt;18,"位数不对",IF(AND(LEN(G704)=18,MID("10X98765432",MOD(SUM(MID(G704,{1;2;3;4;5;6;7;8;9;10;11;12;13;14;15;16;17},1)*2^(18-{1;2;3;4;5;6;7;8;9;10;11;12;13;14;15;16;17})),11)+1,1)=RIGHT(G704)),"正确","错误")))</f>
        <v/>
      </c>
      <c r="AK704" s="65" t="str">
        <f ca="1" t="shared" si="111"/>
        <v/>
      </c>
      <c r="AL704" s="63" t="str">
        <f t="shared" si="112"/>
        <v/>
      </c>
      <c r="AM704" s="63" t="str">
        <f>IF(J704="","",IF(LEN(J704)&lt;&gt;18,"位数不对",IF(AND(LEN(J704)=18,MID("10X98765432",MOD(SUM(MID(J704,{1;2;3;4;5;6;7;8;9;10;11;12;13;14;15;16;17},1)*2^(18-{1;2;3;4;5;6;7;8;9;10;11;12;13;14;15;16;17})),11)+1,1)=RIGHT(J704)),"正确","错误")))</f>
        <v/>
      </c>
      <c r="AN704" s="63" t="str">
        <f>IF(L704="","",IF(LEN(L704)&lt;&gt;18,"位数不对",IF(AND(LEN(L704)=18,MID("10X98765432",MOD(SUM(MID(L704,{1;2;3;4;5;6;7;8;9;10;11;12;13;14;15;16;17},1)*2^(18-{1;2;3;4;5;6;7;8;9;10;11;12;13;14;15;16;17})),11)+1,1)=RIGHT(L704)),"正确","错误")))</f>
        <v/>
      </c>
      <c r="AO704" s="69" t="str">
        <f>IF(AB704="","",IF(AB704=INDEX(cs!$AL$1:$AL$242,MATCH(AC704,cs!$AM$1:$AM$242,0)),"正确","请核对"))</f>
        <v/>
      </c>
    </row>
    <row r="705" ht="15.6" spans="1:41">
      <c r="A705" s="18" t="str">
        <f t="shared" si="104"/>
        <v/>
      </c>
      <c r="B705" s="19"/>
      <c r="C705" s="20"/>
      <c r="D705" s="20"/>
      <c r="E705" s="21"/>
      <c r="F705" s="22"/>
      <c r="G705" s="22"/>
      <c r="H705" s="22"/>
      <c r="I705" s="33"/>
      <c r="J705" s="34"/>
      <c r="K705" s="34"/>
      <c r="L705" s="34"/>
      <c r="M705" s="35" t="str">
        <f t="shared" si="105"/>
        <v/>
      </c>
      <c r="N705" s="35" t="str">
        <f t="shared" si="106"/>
        <v/>
      </c>
      <c r="O705" s="35" t="str">
        <f t="shared" si="107"/>
        <v/>
      </c>
      <c r="P705" s="35" t="str">
        <f t="shared" si="108"/>
        <v/>
      </c>
      <c r="Q705" s="45"/>
      <c r="R705" s="45"/>
      <c r="S705" s="45"/>
      <c r="T705" s="46"/>
      <c r="U705" s="46"/>
      <c r="V705" s="33"/>
      <c r="W705" s="34"/>
      <c r="X705" s="22"/>
      <c r="Y705" s="22"/>
      <c r="Z705" s="54"/>
      <c r="AA705" s="22"/>
      <c r="AB705" s="22"/>
      <c r="AC705" s="55"/>
      <c r="AD705" s="56"/>
      <c r="AE705" s="56"/>
      <c r="AF705" s="56"/>
      <c r="AG705" s="56"/>
      <c r="AH705" s="64" t="str">
        <f t="shared" si="109"/>
        <v/>
      </c>
      <c r="AI705" s="63" t="str">
        <f t="shared" si="110"/>
        <v/>
      </c>
      <c r="AJ705" s="63" t="str">
        <f>IF(G705="","",IF(LEN(G705)&lt;&gt;18,"位数不对",IF(AND(LEN(G705)=18,MID("10X98765432",MOD(SUM(MID(G705,{1;2;3;4;5;6;7;8;9;10;11;12;13;14;15;16;17},1)*2^(18-{1;2;3;4;5;6;7;8;9;10;11;12;13;14;15;16;17})),11)+1,1)=RIGHT(G705)),"正确","错误")))</f>
        <v/>
      </c>
      <c r="AK705" s="65" t="str">
        <f ca="1" t="shared" si="111"/>
        <v/>
      </c>
      <c r="AL705" s="63" t="str">
        <f t="shared" si="112"/>
        <v/>
      </c>
      <c r="AM705" s="63" t="str">
        <f>IF(J705="","",IF(LEN(J705)&lt;&gt;18,"位数不对",IF(AND(LEN(J705)=18,MID("10X98765432",MOD(SUM(MID(J705,{1;2;3;4;5;6;7;8;9;10;11;12;13;14;15;16;17},1)*2^(18-{1;2;3;4;5;6;7;8;9;10;11;12;13;14;15;16;17})),11)+1,1)=RIGHT(J705)),"正确","错误")))</f>
        <v/>
      </c>
      <c r="AN705" s="63" t="str">
        <f>IF(L705="","",IF(LEN(L705)&lt;&gt;18,"位数不对",IF(AND(LEN(L705)=18,MID("10X98765432",MOD(SUM(MID(L705,{1;2;3;4;5;6;7;8;9;10;11;12;13;14;15;16;17},1)*2^(18-{1;2;3;4;5;6;7;8;9;10;11;12;13;14;15;16;17})),11)+1,1)=RIGHT(L705)),"正确","错误")))</f>
        <v/>
      </c>
      <c r="AO705" s="69" t="str">
        <f>IF(AB705="","",IF(AB705=INDEX(cs!$AL$1:$AL$242,MATCH(AC705,cs!$AM$1:$AM$242,0)),"正确","请核对"))</f>
        <v/>
      </c>
    </row>
    <row r="706" ht="15.6" spans="1:41">
      <c r="A706" s="18" t="str">
        <f t="shared" si="104"/>
        <v/>
      </c>
      <c r="B706" s="19"/>
      <c r="C706" s="20"/>
      <c r="D706" s="20"/>
      <c r="E706" s="21"/>
      <c r="F706" s="22"/>
      <c r="G706" s="22"/>
      <c r="H706" s="22"/>
      <c r="I706" s="33"/>
      <c r="J706" s="34"/>
      <c r="K706" s="34"/>
      <c r="L706" s="34"/>
      <c r="M706" s="35" t="str">
        <f t="shared" si="105"/>
        <v/>
      </c>
      <c r="N706" s="35" t="str">
        <f t="shared" si="106"/>
        <v/>
      </c>
      <c r="O706" s="35" t="str">
        <f t="shared" si="107"/>
        <v/>
      </c>
      <c r="P706" s="35" t="str">
        <f t="shared" si="108"/>
        <v/>
      </c>
      <c r="Q706" s="45"/>
      <c r="R706" s="45"/>
      <c r="S706" s="45"/>
      <c r="T706" s="46"/>
      <c r="U706" s="46"/>
      <c r="V706" s="33"/>
      <c r="W706" s="34"/>
      <c r="X706" s="22"/>
      <c r="Y706" s="22"/>
      <c r="Z706" s="54"/>
      <c r="AA706" s="22"/>
      <c r="AB706" s="22"/>
      <c r="AC706" s="55"/>
      <c r="AD706" s="56"/>
      <c r="AE706" s="56"/>
      <c r="AF706" s="56"/>
      <c r="AG706" s="56"/>
      <c r="AH706" s="64" t="str">
        <f t="shared" si="109"/>
        <v/>
      </c>
      <c r="AI706" s="63" t="str">
        <f t="shared" si="110"/>
        <v/>
      </c>
      <c r="AJ706" s="63" t="str">
        <f>IF(G706="","",IF(LEN(G706)&lt;&gt;18,"位数不对",IF(AND(LEN(G706)=18,MID("10X98765432",MOD(SUM(MID(G706,{1;2;3;4;5;6;7;8;9;10;11;12;13;14;15;16;17},1)*2^(18-{1;2;3;4;5;6;7;8;9;10;11;12;13;14;15;16;17})),11)+1,1)=RIGHT(G706)),"正确","错误")))</f>
        <v/>
      </c>
      <c r="AK706" s="65" t="str">
        <f ca="1" t="shared" si="111"/>
        <v/>
      </c>
      <c r="AL706" s="63" t="str">
        <f t="shared" si="112"/>
        <v/>
      </c>
      <c r="AM706" s="63" t="str">
        <f>IF(J706="","",IF(LEN(J706)&lt;&gt;18,"位数不对",IF(AND(LEN(J706)=18,MID("10X98765432",MOD(SUM(MID(J706,{1;2;3;4;5;6;7;8;9;10;11;12;13;14;15;16;17},1)*2^(18-{1;2;3;4;5;6;7;8;9;10;11;12;13;14;15;16;17})),11)+1,1)=RIGHT(J706)),"正确","错误")))</f>
        <v/>
      </c>
      <c r="AN706" s="63" t="str">
        <f>IF(L706="","",IF(LEN(L706)&lt;&gt;18,"位数不对",IF(AND(LEN(L706)=18,MID("10X98765432",MOD(SUM(MID(L706,{1;2;3;4;5;6;7;8;9;10;11;12;13;14;15;16;17},1)*2^(18-{1;2;3;4;5;6;7;8;9;10;11;12;13;14;15;16;17})),11)+1,1)=RIGHT(L706)),"正确","错误")))</f>
        <v/>
      </c>
      <c r="AO706" s="69" t="str">
        <f>IF(AB706="","",IF(AB706=INDEX(cs!$AL$1:$AL$242,MATCH(AC706,cs!$AM$1:$AM$242,0)),"正确","请核对"))</f>
        <v/>
      </c>
    </row>
    <row r="707" ht="15.6" spans="1:41">
      <c r="A707" s="18" t="str">
        <f t="shared" si="104"/>
        <v/>
      </c>
      <c r="B707" s="19"/>
      <c r="C707" s="20"/>
      <c r="D707" s="20"/>
      <c r="E707" s="21"/>
      <c r="F707" s="22"/>
      <c r="G707" s="22"/>
      <c r="H707" s="22"/>
      <c r="I707" s="33"/>
      <c r="J707" s="34"/>
      <c r="K707" s="34"/>
      <c r="L707" s="34"/>
      <c r="M707" s="35" t="str">
        <f t="shared" si="105"/>
        <v/>
      </c>
      <c r="N707" s="35" t="str">
        <f t="shared" si="106"/>
        <v/>
      </c>
      <c r="O707" s="35" t="str">
        <f t="shared" si="107"/>
        <v/>
      </c>
      <c r="P707" s="35" t="str">
        <f t="shared" si="108"/>
        <v/>
      </c>
      <c r="Q707" s="45"/>
      <c r="R707" s="45"/>
      <c r="S707" s="45"/>
      <c r="T707" s="46"/>
      <c r="U707" s="46"/>
      <c r="V707" s="33"/>
      <c r="W707" s="34"/>
      <c r="X707" s="22"/>
      <c r="Y707" s="22"/>
      <c r="Z707" s="54"/>
      <c r="AA707" s="22"/>
      <c r="AB707" s="22"/>
      <c r="AC707" s="55"/>
      <c r="AD707" s="56"/>
      <c r="AE707" s="56"/>
      <c r="AF707" s="56"/>
      <c r="AG707" s="56"/>
      <c r="AH707" s="64" t="str">
        <f t="shared" si="109"/>
        <v/>
      </c>
      <c r="AI707" s="63" t="str">
        <f t="shared" si="110"/>
        <v/>
      </c>
      <c r="AJ707" s="63" t="str">
        <f>IF(G707="","",IF(LEN(G707)&lt;&gt;18,"位数不对",IF(AND(LEN(G707)=18,MID("10X98765432",MOD(SUM(MID(G707,{1;2;3;4;5;6;7;8;9;10;11;12;13;14;15;16;17},1)*2^(18-{1;2;3;4;5;6;7;8;9;10;11;12;13;14;15;16;17})),11)+1,1)=RIGHT(G707)),"正确","错误")))</f>
        <v/>
      </c>
      <c r="AK707" s="65" t="str">
        <f ca="1" t="shared" si="111"/>
        <v/>
      </c>
      <c r="AL707" s="63" t="str">
        <f t="shared" si="112"/>
        <v/>
      </c>
      <c r="AM707" s="63" t="str">
        <f>IF(J707="","",IF(LEN(J707)&lt;&gt;18,"位数不对",IF(AND(LEN(J707)=18,MID("10X98765432",MOD(SUM(MID(J707,{1;2;3;4;5;6;7;8;9;10;11;12;13;14;15;16;17},1)*2^(18-{1;2;3;4;5;6;7;8;9;10;11;12;13;14;15;16;17})),11)+1,1)=RIGHT(J707)),"正确","错误")))</f>
        <v/>
      </c>
      <c r="AN707" s="63" t="str">
        <f>IF(L707="","",IF(LEN(L707)&lt;&gt;18,"位数不对",IF(AND(LEN(L707)=18,MID("10X98765432",MOD(SUM(MID(L707,{1;2;3;4;5;6;7;8;9;10;11;12;13;14;15;16;17},1)*2^(18-{1;2;3;4;5;6;7;8;9;10;11;12;13;14;15;16;17})),11)+1,1)=RIGHT(L707)),"正确","错误")))</f>
        <v/>
      </c>
      <c r="AO707" s="69" t="str">
        <f>IF(AB707="","",IF(AB707=INDEX(cs!$AL$1:$AL$242,MATCH(AC707,cs!$AM$1:$AM$242,0)),"正确","请核对"))</f>
        <v/>
      </c>
    </row>
    <row r="708" ht="15.6" spans="1:41">
      <c r="A708" s="18" t="str">
        <f t="shared" si="104"/>
        <v/>
      </c>
      <c r="B708" s="19"/>
      <c r="C708" s="20"/>
      <c r="D708" s="20"/>
      <c r="E708" s="21"/>
      <c r="F708" s="22"/>
      <c r="G708" s="22"/>
      <c r="H708" s="22"/>
      <c r="I708" s="33"/>
      <c r="J708" s="34"/>
      <c r="K708" s="34"/>
      <c r="L708" s="34"/>
      <c r="M708" s="35" t="str">
        <f t="shared" si="105"/>
        <v/>
      </c>
      <c r="N708" s="35" t="str">
        <f t="shared" si="106"/>
        <v/>
      </c>
      <c r="O708" s="35" t="str">
        <f t="shared" si="107"/>
        <v/>
      </c>
      <c r="P708" s="35" t="str">
        <f t="shared" si="108"/>
        <v/>
      </c>
      <c r="Q708" s="45"/>
      <c r="R708" s="45"/>
      <c r="S708" s="45"/>
      <c r="T708" s="46"/>
      <c r="U708" s="46"/>
      <c r="V708" s="33"/>
      <c r="W708" s="34"/>
      <c r="X708" s="22"/>
      <c r="Y708" s="22"/>
      <c r="Z708" s="54"/>
      <c r="AA708" s="22"/>
      <c r="AB708" s="22"/>
      <c r="AC708" s="55"/>
      <c r="AD708" s="56"/>
      <c r="AE708" s="56"/>
      <c r="AF708" s="56"/>
      <c r="AG708" s="56"/>
      <c r="AH708" s="64" t="str">
        <f t="shared" si="109"/>
        <v/>
      </c>
      <c r="AI708" s="63" t="str">
        <f t="shared" si="110"/>
        <v/>
      </c>
      <c r="AJ708" s="63" t="str">
        <f>IF(G708="","",IF(LEN(G708)&lt;&gt;18,"位数不对",IF(AND(LEN(G708)=18,MID("10X98765432",MOD(SUM(MID(G708,{1;2;3;4;5;6;7;8;9;10;11;12;13;14;15;16;17},1)*2^(18-{1;2;3;4;5;6;7;8;9;10;11;12;13;14;15;16;17})),11)+1,1)=RIGHT(G708)),"正确","错误")))</f>
        <v/>
      </c>
      <c r="AK708" s="65" t="str">
        <f ca="1" t="shared" si="111"/>
        <v/>
      </c>
      <c r="AL708" s="63" t="str">
        <f t="shared" si="112"/>
        <v/>
      </c>
      <c r="AM708" s="63" t="str">
        <f>IF(J708="","",IF(LEN(J708)&lt;&gt;18,"位数不对",IF(AND(LEN(J708)=18,MID("10X98765432",MOD(SUM(MID(J708,{1;2;3;4;5;6;7;8;9;10;11;12;13;14;15;16;17},1)*2^(18-{1;2;3;4;5;6;7;8;9;10;11;12;13;14;15;16;17})),11)+1,1)=RIGHT(J708)),"正确","错误")))</f>
        <v/>
      </c>
      <c r="AN708" s="63" t="str">
        <f>IF(L708="","",IF(LEN(L708)&lt;&gt;18,"位数不对",IF(AND(LEN(L708)=18,MID("10X98765432",MOD(SUM(MID(L708,{1;2;3;4;5;6;7;8;9;10;11;12;13;14;15;16;17},1)*2^(18-{1;2;3;4;5;6;7;8;9;10;11;12;13;14;15;16;17})),11)+1,1)=RIGHT(L708)),"正确","错误")))</f>
        <v/>
      </c>
      <c r="AO708" s="69" t="str">
        <f>IF(AB708="","",IF(AB708=INDEX(cs!$AL$1:$AL$242,MATCH(AC708,cs!$AM$1:$AM$242,0)),"正确","请核对"))</f>
        <v/>
      </c>
    </row>
    <row r="709" ht="15.6" spans="1:41">
      <c r="A709" s="18" t="str">
        <f t="shared" si="104"/>
        <v/>
      </c>
      <c r="B709" s="19"/>
      <c r="C709" s="20"/>
      <c r="D709" s="20"/>
      <c r="E709" s="21"/>
      <c r="F709" s="22"/>
      <c r="G709" s="22"/>
      <c r="H709" s="22"/>
      <c r="I709" s="33"/>
      <c r="J709" s="34"/>
      <c r="K709" s="34"/>
      <c r="L709" s="34"/>
      <c r="M709" s="35" t="str">
        <f t="shared" si="105"/>
        <v/>
      </c>
      <c r="N709" s="35" t="str">
        <f t="shared" si="106"/>
        <v/>
      </c>
      <c r="O709" s="35" t="str">
        <f t="shared" si="107"/>
        <v/>
      </c>
      <c r="P709" s="35" t="str">
        <f t="shared" si="108"/>
        <v/>
      </c>
      <c r="Q709" s="45"/>
      <c r="R709" s="45"/>
      <c r="S709" s="45"/>
      <c r="T709" s="46"/>
      <c r="U709" s="46"/>
      <c r="V709" s="33"/>
      <c r="W709" s="34"/>
      <c r="X709" s="22"/>
      <c r="Y709" s="22"/>
      <c r="Z709" s="54"/>
      <c r="AA709" s="22"/>
      <c r="AB709" s="22"/>
      <c r="AC709" s="55"/>
      <c r="AD709" s="56"/>
      <c r="AE709" s="56"/>
      <c r="AF709" s="56"/>
      <c r="AG709" s="56"/>
      <c r="AH709" s="64" t="str">
        <f t="shared" si="109"/>
        <v/>
      </c>
      <c r="AI709" s="63" t="str">
        <f t="shared" si="110"/>
        <v/>
      </c>
      <c r="AJ709" s="63" t="str">
        <f>IF(G709="","",IF(LEN(G709)&lt;&gt;18,"位数不对",IF(AND(LEN(G709)=18,MID("10X98765432",MOD(SUM(MID(G709,{1;2;3;4;5;6;7;8;9;10;11;12;13;14;15;16;17},1)*2^(18-{1;2;3;4;5;6;7;8;9;10;11;12;13;14;15;16;17})),11)+1,1)=RIGHT(G709)),"正确","错误")))</f>
        <v/>
      </c>
      <c r="AK709" s="65" t="str">
        <f ca="1" t="shared" si="111"/>
        <v/>
      </c>
      <c r="AL709" s="63" t="str">
        <f t="shared" si="112"/>
        <v/>
      </c>
      <c r="AM709" s="63" t="str">
        <f>IF(J709="","",IF(LEN(J709)&lt;&gt;18,"位数不对",IF(AND(LEN(J709)=18,MID("10X98765432",MOD(SUM(MID(J709,{1;2;3;4;5;6;7;8;9;10;11;12;13;14;15;16;17},1)*2^(18-{1;2;3;4;5;6;7;8;9;10;11;12;13;14;15;16;17})),11)+1,1)=RIGHT(J709)),"正确","错误")))</f>
        <v/>
      </c>
      <c r="AN709" s="63" t="str">
        <f>IF(L709="","",IF(LEN(L709)&lt;&gt;18,"位数不对",IF(AND(LEN(L709)=18,MID("10X98765432",MOD(SUM(MID(L709,{1;2;3;4;5;6;7;8;9;10;11;12;13;14;15;16;17},1)*2^(18-{1;2;3;4;5;6;7;8;9;10;11;12;13;14;15;16;17})),11)+1,1)=RIGHT(L709)),"正确","错误")))</f>
        <v/>
      </c>
      <c r="AO709" s="69" t="str">
        <f>IF(AB709="","",IF(AB709=INDEX(cs!$AL$1:$AL$242,MATCH(AC709,cs!$AM$1:$AM$242,0)),"正确","请核对"))</f>
        <v/>
      </c>
    </row>
    <row r="710" ht="15.6" spans="1:41">
      <c r="A710" s="18" t="str">
        <f t="shared" si="104"/>
        <v/>
      </c>
      <c r="B710" s="19"/>
      <c r="C710" s="20"/>
      <c r="D710" s="20"/>
      <c r="E710" s="21"/>
      <c r="F710" s="22"/>
      <c r="G710" s="22"/>
      <c r="H710" s="22"/>
      <c r="I710" s="33"/>
      <c r="J710" s="34"/>
      <c r="K710" s="34"/>
      <c r="L710" s="34"/>
      <c r="M710" s="35" t="str">
        <f t="shared" si="105"/>
        <v/>
      </c>
      <c r="N710" s="35" t="str">
        <f t="shared" si="106"/>
        <v/>
      </c>
      <c r="O710" s="35" t="str">
        <f t="shared" si="107"/>
        <v/>
      </c>
      <c r="P710" s="35" t="str">
        <f t="shared" si="108"/>
        <v/>
      </c>
      <c r="Q710" s="45"/>
      <c r="R710" s="45"/>
      <c r="S710" s="45"/>
      <c r="T710" s="46"/>
      <c r="U710" s="46"/>
      <c r="V710" s="33"/>
      <c r="W710" s="34"/>
      <c r="X710" s="22"/>
      <c r="Y710" s="22"/>
      <c r="Z710" s="54"/>
      <c r="AA710" s="22"/>
      <c r="AB710" s="22"/>
      <c r="AC710" s="55"/>
      <c r="AD710" s="56"/>
      <c r="AE710" s="56"/>
      <c r="AF710" s="56"/>
      <c r="AG710" s="56"/>
      <c r="AH710" s="64" t="str">
        <f t="shared" si="109"/>
        <v/>
      </c>
      <c r="AI710" s="63" t="str">
        <f t="shared" si="110"/>
        <v/>
      </c>
      <c r="AJ710" s="63" t="str">
        <f>IF(G710="","",IF(LEN(G710)&lt;&gt;18,"位数不对",IF(AND(LEN(G710)=18,MID("10X98765432",MOD(SUM(MID(G710,{1;2;3;4;5;6;7;8;9;10;11;12;13;14;15;16;17},1)*2^(18-{1;2;3;4;5;6;7;8;9;10;11;12;13;14;15;16;17})),11)+1,1)=RIGHT(G710)),"正确","错误")))</f>
        <v/>
      </c>
      <c r="AK710" s="65" t="str">
        <f ca="1" t="shared" si="111"/>
        <v/>
      </c>
      <c r="AL710" s="63" t="str">
        <f t="shared" si="112"/>
        <v/>
      </c>
      <c r="AM710" s="63" t="str">
        <f>IF(J710="","",IF(LEN(J710)&lt;&gt;18,"位数不对",IF(AND(LEN(J710)=18,MID("10X98765432",MOD(SUM(MID(J710,{1;2;3;4;5;6;7;8;9;10;11;12;13;14;15;16;17},1)*2^(18-{1;2;3;4;5;6;7;8;9;10;11;12;13;14;15;16;17})),11)+1,1)=RIGHT(J710)),"正确","错误")))</f>
        <v/>
      </c>
      <c r="AN710" s="63" t="str">
        <f>IF(L710="","",IF(LEN(L710)&lt;&gt;18,"位数不对",IF(AND(LEN(L710)=18,MID("10X98765432",MOD(SUM(MID(L710,{1;2;3;4;5;6;7;8;9;10;11;12;13;14;15;16;17},1)*2^(18-{1;2;3;4;5;6;7;8;9;10;11;12;13;14;15;16;17})),11)+1,1)=RIGHT(L710)),"正确","错误")))</f>
        <v/>
      </c>
      <c r="AO710" s="69" t="str">
        <f>IF(AB710="","",IF(AB710=INDEX(cs!$AL$1:$AL$242,MATCH(AC710,cs!$AM$1:$AM$242,0)),"正确","请核对"))</f>
        <v/>
      </c>
    </row>
    <row r="711" ht="15.6" spans="1:41">
      <c r="A711" s="18" t="str">
        <f t="shared" si="104"/>
        <v/>
      </c>
      <c r="B711" s="19"/>
      <c r="C711" s="20"/>
      <c r="D711" s="20"/>
      <c r="E711" s="21"/>
      <c r="F711" s="22"/>
      <c r="G711" s="22"/>
      <c r="H711" s="22"/>
      <c r="I711" s="33"/>
      <c r="J711" s="34"/>
      <c r="K711" s="34"/>
      <c r="L711" s="34"/>
      <c r="M711" s="35" t="str">
        <f t="shared" si="105"/>
        <v/>
      </c>
      <c r="N711" s="35" t="str">
        <f t="shared" si="106"/>
        <v/>
      </c>
      <c r="O711" s="35" t="str">
        <f t="shared" si="107"/>
        <v/>
      </c>
      <c r="P711" s="35" t="str">
        <f t="shared" si="108"/>
        <v/>
      </c>
      <c r="Q711" s="45"/>
      <c r="R711" s="45"/>
      <c r="S711" s="45"/>
      <c r="T711" s="46"/>
      <c r="U711" s="46"/>
      <c r="V711" s="33"/>
      <c r="W711" s="34"/>
      <c r="X711" s="22"/>
      <c r="Y711" s="22"/>
      <c r="Z711" s="54"/>
      <c r="AA711" s="22"/>
      <c r="AB711" s="22"/>
      <c r="AC711" s="55"/>
      <c r="AD711" s="56"/>
      <c r="AE711" s="56"/>
      <c r="AF711" s="56"/>
      <c r="AG711" s="56"/>
      <c r="AH711" s="64" t="str">
        <f t="shared" si="109"/>
        <v/>
      </c>
      <c r="AI711" s="63" t="str">
        <f t="shared" si="110"/>
        <v/>
      </c>
      <c r="AJ711" s="63" t="str">
        <f>IF(G711="","",IF(LEN(G711)&lt;&gt;18,"位数不对",IF(AND(LEN(G711)=18,MID("10X98765432",MOD(SUM(MID(G711,{1;2;3;4;5;6;7;8;9;10;11;12;13;14;15;16;17},1)*2^(18-{1;2;3;4;5;6;7;8;9;10;11;12;13;14;15;16;17})),11)+1,1)=RIGHT(G711)),"正确","错误")))</f>
        <v/>
      </c>
      <c r="AK711" s="65" t="str">
        <f ca="1" t="shared" si="111"/>
        <v/>
      </c>
      <c r="AL711" s="63" t="str">
        <f t="shared" si="112"/>
        <v/>
      </c>
      <c r="AM711" s="63" t="str">
        <f>IF(J711="","",IF(LEN(J711)&lt;&gt;18,"位数不对",IF(AND(LEN(J711)=18,MID("10X98765432",MOD(SUM(MID(J711,{1;2;3;4;5;6;7;8;9;10;11;12;13;14;15;16;17},1)*2^(18-{1;2;3;4;5;6;7;8;9;10;11;12;13;14;15;16;17})),11)+1,1)=RIGHT(J711)),"正确","错误")))</f>
        <v/>
      </c>
      <c r="AN711" s="63" t="str">
        <f>IF(L711="","",IF(LEN(L711)&lt;&gt;18,"位数不对",IF(AND(LEN(L711)=18,MID("10X98765432",MOD(SUM(MID(L711,{1;2;3;4;5;6;7;8;9;10;11;12;13;14;15;16;17},1)*2^(18-{1;2;3;4;5;6;7;8;9;10;11;12;13;14;15;16;17})),11)+1,1)=RIGHT(L711)),"正确","错误")))</f>
        <v/>
      </c>
      <c r="AO711" s="69" t="str">
        <f>IF(AB711="","",IF(AB711=INDEX(cs!$AL$1:$AL$242,MATCH(AC711,cs!$AM$1:$AM$242,0)),"正确","请核对"))</f>
        <v/>
      </c>
    </row>
    <row r="712" ht="15.6" spans="1:41">
      <c r="A712" s="18" t="str">
        <f t="shared" si="104"/>
        <v/>
      </c>
      <c r="B712" s="19"/>
      <c r="C712" s="20"/>
      <c r="D712" s="20"/>
      <c r="E712" s="21"/>
      <c r="F712" s="22"/>
      <c r="G712" s="22"/>
      <c r="H712" s="22"/>
      <c r="I712" s="33"/>
      <c r="J712" s="34"/>
      <c r="K712" s="34"/>
      <c r="L712" s="34"/>
      <c r="M712" s="35" t="str">
        <f t="shared" si="105"/>
        <v/>
      </c>
      <c r="N712" s="35" t="str">
        <f t="shared" si="106"/>
        <v/>
      </c>
      <c r="O712" s="35" t="str">
        <f t="shared" si="107"/>
        <v/>
      </c>
      <c r="P712" s="35" t="str">
        <f t="shared" si="108"/>
        <v/>
      </c>
      <c r="Q712" s="45"/>
      <c r="R712" s="45"/>
      <c r="S712" s="45"/>
      <c r="T712" s="46"/>
      <c r="U712" s="46"/>
      <c r="V712" s="33"/>
      <c r="W712" s="34"/>
      <c r="X712" s="22"/>
      <c r="Y712" s="22"/>
      <c r="Z712" s="54"/>
      <c r="AA712" s="22"/>
      <c r="AB712" s="22"/>
      <c r="AC712" s="55"/>
      <c r="AD712" s="56"/>
      <c r="AE712" s="56"/>
      <c r="AF712" s="56"/>
      <c r="AG712" s="56"/>
      <c r="AH712" s="64" t="str">
        <f t="shared" si="109"/>
        <v/>
      </c>
      <c r="AI712" s="63" t="str">
        <f t="shared" si="110"/>
        <v/>
      </c>
      <c r="AJ712" s="63" t="str">
        <f>IF(G712="","",IF(LEN(G712)&lt;&gt;18,"位数不对",IF(AND(LEN(G712)=18,MID("10X98765432",MOD(SUM(MID(G712,{1;2;3;4;5;6;7;8;9;10;11;12;13;14;15;16;17},1)*2^(18-{1;2;3;4;5;6;7;8;9;10;11;12;13;14;15;16;17})),11)+1,1)=RIGHT(G712)),"正确","错误")))</f>
        <v/>
      </c>
      <c r="AK712" s="65" t="str">
        <f ca="1" t="shared" si="111"/>
        <v/>
      </c>
      <c r="AL712" s="63" t="str">
        <f t="shared" si="112"/>
        <v/>
      </c>
      <c r="AM712" s="63" t="str">
        <f>IF(J712="","",IF(LEN(J712)&lt;&gt;18,"位数不对",IF(AND(LEN(J712)=18,MID("10X98765432",MOD(SUM(MID(J712,{1;2;3;4;5;6;7;8;9;10;11;12;13;14;15;16;17},1)*2^(18-{1;2;3;4;5;6;7;8;9;10;11;12;13;14;15;16;17})),11)+1,1)=RIGHT(J712)),"正确","错误")))</f>
        <v/>
      </c>
      <c r="AN712" s="63" t="str">
        <f>IF(L712="","",IF(LEN(L712)&lt;&gt;18,"位数不对",IF(AND(LEN(L712)=18,MID("10X98765432",MOD(SUM(MID(L712,{1;2;3;4;5;6;7;8;9;10;11;12;13;14;15;16;17},1)*2^(18-{1;2;3;4;5;6;7;8;9;10;11;12;13;14;15;16;17})),11)+1,1)=RIGHT(L712)),"正确","错误")))</f>
        <v/>
      </c>
      <c r="AO712" s="69" t="str">
        <f>IF(AB712="","",IF(AB712=INDEX(cs!$AL$1:$AL$242,MATCH(AC712,cs!$AM$1:$AM$242,0)),"正确","请核对"))</f>
        <v/>
      </c>
    </row>
    <row r="713" ht="15.6" spans="1:41">
      <c r="A713" s="18" t="str">
        <f t="shared" si="104"/>
        <v/>
      </c>
      <c r="B713" s="19"/>
      <c r="C713" s="20"/>
      <c r="D713" s="20"/>
      <c r="E713" s="21"/>
      <c r="F713" s="22"/>
      <c r="G713" s="22"/>
      <c r="H713" s="22"/>
      <c r="I713" s="33"/>
      <c r="J713" s="34"/>
      <c r="K713" s="34"/>
      <c r="L713" s="34"/>
      <c r="M713" s="35" t="str">
        <f t="shared" si="105"/>
        <v/>
      </c>
      <c r="N713" s="35" t="str">
        <f t="shared" si="106"/>
        <v/>
      </c>
      <c r="O713" s="35" t="str">
        <f t="shared" si="107"/>
        <v/>
      </c>
      <c r="P713" s="35" t="str">
        <f t="shared" si="108"/>
        <v/>
      </c>
      <c r="Q713" s="45"/>
      <c r="R713" s="45"/>
      <c r="S713" s="45"/>
      <c r="T713" s="46"/>
      <c r="U713" s="46"/>
      <c r="V713" s="33"/>
      <c r="W713" s="34"/>
      <c r="X713" s="22"/>
      <c r="Y713" s="22"/>
      <c r="Z713" s="54"/>
      <c r="AA713" s="22"/>
      <c r="AB713" s="22"/>
      <c r="AC713" s="55"/>
      <c r="AD713" s="56"/>
      <c r="AE713" s="56"/>
      <c r="AF713" s="56"/>
      <c r="AG713" s="56"/>
      <c r="AH713" s="64" t="str">
        <f t="shared" si="109"/>
        <v/>
      </c>
      <c r="AI713" s="63" t="str">
        <f t="shared" si="110"/>
        <v/>
      </c>
      <c r="AJ713" s="63" t="str">
        <f>IF(G713="","",IF(LEN(G713)&lt;&gt;18,"位数不对",IF(AND(LEN(G713)=18,MID("10X98765432",MOD(SUM(MID(G713,{1;2;3;4;5;6;7;8;9;10;11;12;13;14;15;16;17},1)*2^(18-{1;2;3;4;5;6;7;8;9;10;11;12;13;14;15;16;17})),11)+1,1)=RIGHT(G713)),"正确","错误")))</f>
        <v/>
      </c>
      <c r="AK713" s="65" t="str">
        <f ca="1" t="shared" si="111"/>
        <v/>
      </c>
      <c r="AL713" s="63" t="str">
        <f t="shared" si="112"/>
        <v/>
      </c>
      <c r="AM713" s="63" t="str">
        <f>IF(J713="","",IF(LEN(J713)&lt;&gt;18,"位数不对",IF(AND(LEN(J713)=18,MID("10X98765432",MOD(SUM(MID(J713,{1;2;3;4;5;6;7;8;9;10;11;12;13;14;15;16;17},1)*2^(18-{1;2;3;4;5;6;7;8;9;10;11;12;13;14;15;16;17})),11)+1,1)=RIGHT(J713)),"正确","错误")))</f>
        <v/>
      </c>
      <c r="AN713" s="63" t="str">
        <f>IF(L713="","",IF(LEN(L713)&lt;&gt;18,"位数不对",IF(AND(LEN(L713)=18,MID("10X98765432",MOD(SUM(MID(L713,{1;2;3;4;5;6;7;8;9;10;11;12;13;14;15;16;17},1)*2^(18-{1;2;3;4;5;6;7;8;9;10;11;12;13;14;15;16;17})),11)+1,1)=RIGHT(L713)),"正确","错误")))</f>
        <v/>
      </c>
      <c r="AO713" s="69" t="str">
        <f>IF(AB713="","",IF(AB713=INDEX(cs!$AL$1:$AL$242,MATCH(AC713,cs!$AM$1:$AM$242,0)),"正确","请核对"))</f>
        <v/>
      </c>
    </row>
    <row r="714" ht="15.6" spans="1:41">
      <c r="A714" s="18" t="str">
        <f t="shared" si="104"/>
        <v/>
      </c>
      <c r="B714" s="19"/>
      <c r="C714" s="20"/>
      <c r="D714" s="20"/>
      <c r="E714" s="21"/>
      <c r="F714" s="22"/>
      <c r="G714" s="22"/>
      <c r="H714" s="22"/>
      <c r="I714" s="33"/>
      <c r="J714" s="34"/>
      <c r="K714" s="34"/>
      <c r="L714" s="34"/>
      <c r="M714" s="35" t="str">
        <f t="shared" si="105"/>
        <v/>
      </c>
      <c r="N714" s="35" t="str">
        <f t="shared" si="106"/>
        <v/>
      </c>
      <c r="O714" s="35" t="str">
        <f t="shared" si="107"/>
        <v/>
      </c>
      <c r="P714" s="35" t="str">
        <f t="shared" si="108"/>
        <v/>
      </c>
      <c r="Q714" s="45"/>
      <c r="R714" s="45"/>
      <c r="S714" s="45"/>
      <c r="T714" s="46"/>
      <c r="U714" s="46"/>
      <c r="V714" s="33"/>
      <c r="W714" s="34"/>
      <c r="X714" s="22"/>
      <c r="Y714" s="22"/>
      <c r="Z714" s="54"/>
      <c r="AA714" s="22"/>
      <c r="AB714" s="22"/>
      <c r="AC714" s="55"/>
      <c r="AD714" s="56"/>
      <c r="AE714" s="56"/>
      <c r="AF714" s="56"/>
      <c r="AG714" s="56"/>
      <c r="AH714" s="64" t="str">
        <f t="shared" si="109"/>
        <v/>
      </c>
      <c r="AI714" s="63" t="str">
        <f t="shared" si="110"/>
        <v/>
      </c>
      <c r="AJ714" s="63" t="str">
        <f>IF(G714="","",IF(LEN(G714)&lt;&gt;18,"位数不对",IF(AND(LEN(G714)=18,MID("10X98765432",MOD(SUM(MID(G714,{1;2;3;4;5;6;7;8;9;10;11;12;13;14;15;16;17},1)*2^(18-{1;2;3;4;5;6;7;8;9;10;11;12;13;14;15;16;17})),11)+1,1)=RIGHT(G714)),"正确","错误")))</f>
        <v/>
      </c>
      <c r="AK714" s="65" t="str">
        <f ca="1" t="shared" si="111"/>
        <v/>
      </c>
      <c r="AL714" s="63" t="str">
        <f t="shared" si="112"/>
        <v/>
      </c>
      <c r="AM714" s="63" t="str">
        <f>IF(J714="","",IF(LEN(J714)&lt;&gt;18,"位数不对",IF(AND(LEN(J714)=18,MID("10X98765432",MOD(SUM(MID(J714,{1;2;3;4;5;6;7;8;9;10;11;12;13;14;15;16;17},1)*2^(18-{1;2;3;4;5;6;7;8;9;10;11;12;13;14;15;16;17})),11)+1,1)=RIGHT(J714)),"正确","错误")))</f>
        <v/>
      </c>
      <c r="AN714" s="63" t="str">
        <f>IF(L714="","",IF(LEN(L714)&lt;&gt;18,"位数不对",IF(AND(LEN(L714)=18,MID("10X98765432",MOD(SUM(MID(L714,{1;2;3;4;5;6;7;8;9;10;11;12;13;14;15;16;17},1)*2^(18-{1;2;3;4;5;6;7;8;9;10;11;12;13;14;15;16;17})),11)+1,1)=RIGHT(L714)),"正确","错误")))</f>
        <v/>
      </c>
      <c r="AO714" s="69" t="str">
        <f>IF(AB714="","",IF(AB714=INDEX(cs!$AL$1:$AL$242,MATCH(AC714,cs!$AM$1:$AM$242,0)),"正确","请核对"))</f>
        <v/>
      </c>
    </row>
    <row r="715" ht="15.6" spans="1:41">
      <c r="A715" s="18" t="str">
        <f t="shared" si="104"/>
        <v/>
      </c>
      <c r="B715" s="19"/>
      <c r="C715" s="20"/>
      <c r="D715" s="20"/>
      <c r="E715" s="21"/>
      <c r="F715" s="22"/>
      <c r="G715" s="22"/>
      <c r="H715" s="22"/>
      <c r="I715" s="33"/>
      <c r="J715" s="34"/>
      <c r="K715" s="34"/>
      <c r="L715" s="34"/>
      <c r="M715" s="35" t="str">
        <f t="shared" si="105"/>
        <v/>
      </c>
      <c r="N715" s="35" t="str">
        <f t="shared" si="106"/>
        <v/>
      </c>
      <c r="O715" s="35" t="str">
        <f t="shared" si="107"/>
        <v/>
      </c>
      <c r="P715" s="35" t="str">
        <f t="shared" si="108"/>
        <v/>
      </c>
      <c r="Q715" s="45"/>
      <c r="R715" s="45"/>
      <c r="S715" s="45"/>
      <c r="T715" s="46"/>
      <c r="U715" s="46"/>
      <c r="V715" s="33"/>
      <c r="W715" s="34"/>
      <c r="X715" s="22"/>
      <c r="Y715" s="22"/>
      <c r="Z715" s="54"/>
      <c r="AA715" s="22"/>
      <c r="AB715" s="22"/>
      <c r="AC715" s="55"/>
      <c r="AD715" s="56"/>
      <c r="AE715" s="56"/>
      <c r="AF715" s="56"/>
      <c r="AG715" s="56"/>
      <c r="AH715" s="64" t="str">
        <f t="shared" si="109"/>
        <v/>
      </c>
      <c r="AI715" s="63" t="str">
        <f t="shared" si="110"/>
        <v/>
      </c>
      <c r="AJ715" s="63" t="str">
        <f>IF(G715="","",IF(LEN(G715)&lt;&gt;18,"位数不对",IF(AND(LEN(G715)=18,MID("10X98765432",MOD(SUM(MID(G715,{1;2;3;4;5;6;7;8;9;10;11;12;13;14;15;16;17},1)*2^(18-{1;2;3;4;5;6;7;8;9;10;11;12;13;14;15;16;17})),11)+1,1)=RIGHT(G715)),"正确","错误")))</f>
        <v/>
      </c>
      <c r="AK715" s="65" t="str">
        <f ca="1" t="shared" si="111"/>
        <v/>
      </c>
      <c r="AL715" s="63" t="str">
        <f t="shared" si="112"/>
        <v/>
      </c>
      <c r="AM715" s="63" t="str">
        <f>IF(J715="","",IF(LEN(J715)&lt;&gt;18,"位数不对",IF(AND(LEN(J715)=18,MID("10X98765432",MOD(SUM(MID(J715,{1;2;3;4;5;6;7;8;9;10;11;12;13;14;15;16;17},1)*2^(18-{1;2;3;4;5;6;7;8;9;10;11;12;13;14;15;16;17})),11)+1,1)=RIGHT(J715)),"正确","错误")))</f>
        <v/>
      </c>
      <c r="AN715" s="63" t="str">
        <f>IF(L715="","",IF(LEN(L715)&lt;&gt;18,"位数不对",IF(AND(LEN(L715)=18,MID("10X98765432",MOD(SUM(MID(L715,{1;2;3;4;5;6;7;8;9;10;11;12;13;14;15;16;17},1)*2^(18-{1;2;3;4;5;6;7;8;9;10;11;12;13;14;15;16;17})),11)+1,1)=RIGHT(L715)),"正确","错误")))</f>
        <v/>
      </c>
      <c r="AO715" s="69" t="str">
        <f>IF(AB715="","",IF(AB715=INDEX(cs!$AL$1:$AL$242,MATCH(AC715,cs!$AM$1:$AM$242,0)),"正确","请核对"))</f>
        <v/>
      </c>
    </row>
    <row r="716" ht="15.6" spans="1:41">
      <c r="A716" s="18" t="str">
        <f t="shared" si="104"/>
        <v/>
      </c>
      <c r="B716" s="19"/>
      <c r="C716" s="20"/>
      <c r="D716" s="20"/>
      <c r="E716" s="21"/>
      <c r="F716" s="22"/>
      <c r="G716" s="22"/>
      <c r="H716" s="22"/>
      <c r="I716" s="33"/>
      <c r="J716" s="34"/>
      <c r="K716" s="34"/>
      <c r="L716" s="34"/>
      <c r="M716" s="35" t="str">
        <f t="shared" si="105"/>
        <v/>
      </c>
      <c r="N716" s="35" t="str">
        <f t="shared" si="106"/>
        <v/>
      </c>
      <c r="O716" s="35" t="str">
        <f t="shared" si="107"/>
        <v/>
      </c>
      <c r="P716" s="35" t="str">
        <f t="shared" si="108"/>
        <v/>
      </c>
      <c r="Q716" s="45"/>
      <c r="R716" s="45"/>
      <c r="S716" s="45"/>
      <c r="T716" s="46"/>
      <c r="U716" s="46"/>
      <c r="V716" s="33"/>
      <c r="W716" s="34"/>
      <c r="X716" s="22"/>
      <c r="Y716" s="22"/>
      <c r="Z716" s="54"/>
      <c r="AA716" s="22"/>
      <c r="AB716" s="22"/>
      <c r="AC716" s="55"/>
      <c r="AD716" s="56"/>
      <c r="AE716" s="56"/>
      <c r="AF716" s="56"/>
      <c r="AG716" s="56"/>
      <c r="AH716" s="64" t="str">
        <f t="shared" si="109"/>
        <v/>
      </c>
      <c r="AI716" s="63" t="str">
        <f t="shared" si="110"/>
        <v/>
      </c>
      <c r="AJ716" s="63" t="str">
        <f>IF(G716="","",IF(LEN(G716)&lt;&gt;18,"位数不对",IF(AND(LEN(G716)=18,MID("10X98765432",MOD(SUM(MID(G716,{1;2;3;4;5;6;7;8;9;10;11;12;13;14;15;16;17},1)*2^(18-{1;2;3;4;5;6;7;8;9;10;11;12;13;14;15;16;17})),11)+1,1)=RIGHT(G716)),"正确","错误")))</f>
        <v/>
      </c>
      <c r="AK716" s="65" t="str">
        <f ca="1" t="shared" si="111"/>
        <v/>
      </c>
      <c r="AL716" s="63" t="str">
        <f t="shared" si="112"/>
        <v/>
      </c>
      <c r="AM716" s="63" t="str">
        <f>IF(J716="","",IF(LEN(J716)&lt;&gt;18,"位数不对",IF(AND(LEN(J716)=18,MID("10X98765432",MOD(SUM(MID(J716,{1;2;3;4;5;6;7;8;9;10;11;12;13;14;15;16;17},1)*2^(18-{1;2;3;4;5;6;7;8;9;10;11;12;13;14;15;16;17})),11)+1,1)=RIGHT(J716)),"正确","错误")))</f>
        <v/>
      </c>
      <c r="AN716" s="63" t="str">
        <f>IF(L716="","",IF(LEN(L716)&lt;&gt;18,"位数不对",IF(AND(LEN(L716)=18,MID("10X98765432",MOD(SUM(MID(L716,{1;2;3;4;5;6;7;8;9;10;11;12;13;14;15;16;17},1)*2^(18-{1;2;3;4;5;6;7;8;9;10;11;12;13;14;15;16;17})),11)+1,1)=RIGHT(L716)),"正确","错误")))</f>
        <v/>
      </c>
      <c r="AO716" s="69" t="str">
        <f>IF(AB716="","",IF(AB716=INDEX(cs!$AL$1:$AL$242,MATCH(AC716,cs!$AM$1:$AM$242,0)),"正确","请核对"))</f>
        <v/>
      </c>
    </row>
    <row r="717" ht="15.6" spans="1:41">
      <c r="A717" s="18" t="str">
        <f t="shared" si="104"/>
        <v/>
      </c>
      <c r="B717" s="19"/>
      <c r="C717" s="20"/>
      <c r="D717" s="20"/>
      <c r="E717" s="21"/>
      <c r="F717" s="22"/>
      <c r="G717" s="22"/>
      <c r="H717" s="22"/>
      <c r="I717" s="33"/>
      <c r="J717" s="34"/>
      <c r="K717" s="34"/>
      <c r="L717" s="34"/>
      <c r="M717" s="35" t="str">
        <f t="shared" si="105"/>
        <v/>
      </c>
      <c r="N717" s="35" t="str">
        <f t="shared" si="106"/>
        <v/>
      </c>
      <c r="O717" s="35" t="str">
        <f t="shared" si="107"/>
        <v/>
      </c>
      <c r="P717" s="35" t="str">
        <f t="shared" si="108"/>
        <v/>
      </c>
      <c r="Q717" s="45"/>
      <c r="R717" s="45"/>
      <c r="S717" s="45"/>
      <c r="T717" s="46"/>
      <c r="U717" s="46"/>
      <c r="V717" s="33"/>
      <c r="W717" s="34"/>
      <c r="X717" s="22"/>
      <c r="Y717" s="22"/>
      <c r="Z717" s="54"/>
      <c r="AA717" s="22"/>
      <c r="AB717" s="22"/>
      <c r="AC717" s="55"/>
      <c r="AD717" s="56"/>
      <c r="AE717" s="56"/>
      <c r="AF717" s="56"/>
      <c r="AG717" s="56"/>
      <c r="AH717" s="64" t="str">
        <f t="shared" si="109"/>
        <v/>
      </c>
      <c r="AI717" s="63" t="str">
        <f t="shared" si="110"/>
        <v/>
      </c>
      <c r="AJ717" s="63" t="str">
        <f>IF(G717="","",IF(LEN(G717)&lt;&gt;18,"位数不对",IF(AND(LEN(G717)=18,MID("10X98765432",MOD(SUM(MID(G717,{1;2;3;4;5;6;7;8;9;10;11;12;13;14;15;16;17},1)*2^(18-{1;2;3;4;5;6;7;8;9;10;11;12;13;14;15;16;17})),11)+1,1)=RIGHT(G717)),"正确","错误")))</f>
        <v/>
      </c>
      <c r="AK717" s="65" t="str">
        <f ca="1" t="shared" si="111"/>
        <v/>
      </c>
      <c r="AL717" s="63" t="str">
        <f t="shared" si="112"/>
        <v/>
      </c>
      <c r="AM717" s="63" t="str">
        <f>IF(J717="","",IF(LEN(J717)&lt;&gt;18,"位数不对",IF(AND(LEN(J717)=18,MID("10X98765432",MOD(SUM(MID(J717,{1;2;3;4;5;6;7;8;9;10;11;12;13;14;15;16;17},1)*2^(18-{1;2;3;4;5;6;7;8;9;10;11;12;13;14;15;16;17})),11)+1,1)=RIGHT(J717)),"正确","错误")))</f>
        <v/>
      </c>
      <c r="AN717" s="63" t="str">
        <f>IF(L717="","",IF(LEN(L717)&lt;&gt;18,"位数不对",IF(AND(LEN(L717)=18,MID("10X98765432",MOD(SUM(MID(L717,{1;2;3;4;5;6;7;8;9;10;11;12;13;14;15;16;17},1)*2^(18-{1;2;3;4;5;6;7;8;9;10;11;12;13;14;15;16;17})),11)+1,1)=RIGHT(L717)),"正确","错误")))</f>
        <v/>
      </c>
      <c r="AO717" s="69" t="str">
        <f>IF(AB717="","",IF(AB717=INDEX(cs!$AL$1:$AL$242,MATCH(AC717,cs!$AM$1:$AM$242,0)),"正确","请核对"))</f>
        <v/>
      </c>
    </row>
    <row r="718" ht="15.6" spans="1:41">
      <c r="A718" s="18" t="str">
        <f t="shared" si="104"/>
        <v/>
      </c>
      <c r="B718" s="19"/>
      <c r="C718" s="20"/>
      <c r="D718" s="20"/>
      <c r="E718" s="21"/>
      <c r="F718" s="22"/>
      <c r="G718" s="22"/>
      <c r="H718" s="22"/>
      <c r="I718" s="33"/>
      <c r="J718" s="34"/>
      <c r="K718" s="34"/>
      <c r="L718" s="34"/>
      <c r="M718" s="35" t="str">
        <f t="shared" si="105"/>
        <v/>
      </c>
      <c r="N718" s="35" t="str">
        <f t="shared" si="106"/>
        <v/>
      </c>
      <c r="O718" s="35" t="str">
        <f t="shared" si="107"/>
        <v/>
      </c>
      <c r="P718" s="35" t="str">
        <f t="shared" si="108"/>
        <v/>
      </c>
      <c r="Q718" s="45"/>
      <c r="R718" s="45"/>
      <c r="S718" s="45"/>
      <c r="T718" s="46"/>
      <c r="U718" s="46"/>
      <c r="V718" s="33"/>
      <c r="W718" s="34"/>
      <c r="X718" s="22"/>
      <c r="Y718" s="22"/>
      <c r="Z718" s="54"/>
      <c r="AA718" s="22"/>
      <c r="AB718" s="22"/>
      <c r="AC718" s="55"/>
      <c r="AD718" s="56"/>
      <c r="AE718" s="56"/>
      <c r="AF718" s="56"/>
      <c r="AG718" s="56"/>
      <c r="AH718" s="64" t="str">
        <f t="shared" si="109"/>
        <v/>
      </c>
      <c r="AI718" s="63" t="str">
        <f t="shared" si="110"/>
        <v/>
      </c>
      <c r="AJ718" s="63" t="str">
        <f>IF(G718="","",IF(LEN(G718)&lt;&gt;18,"位数不对",IF(AND(LEN(G718)=18,MID("10X98765432",MOD(SUM(MID(G718,{1;2;3;4;5;6;7;8;9;10;11;12;13;14;15;16;17},1)*2^(18-{1;2;3;4;5;6;7;8;9;10;11;12;13;14;15;16;17})),11)+1,1)=RIGHT(G718)),"正确","错误")))</f>
        <v/>
      </c>
      <c r="AK718" s="65" t="str">
        <f ca="1" t="shared" si="111"/>
        <v/>
      </c>
      <c r="AL718" s="63" t="str">
        <f t="shared" si="112"/>
        <v/>
      </c>
      <c r="AM718" s="63" t="str">
        <f>IF(J718="","",IF(LEN(J718)&lt;&gt;18,"位数不对",IF(AND(LEN(J718)=18,MID("10X98765432",MOD(SUM(MID(J718,{1;2;3;4;5;6;7;8;9;10;11;12;13;14;15;16;17},1)*2^(18-{1;2;3;4;5;6;7;8;9;10;11;12;13;14;15;16;17})),11)+1,1)=RIGHT(J718)),"正确","错误")))</f>
        <v/>
      </c>
      <c r="AN718" s="63" t="str">
        <f>IF(L718="","",IF(LEN(L718)&lt;&gt;18,"位数不对",IF(AND(LEN(L718)=18,MID("10X98765432",MOD(SUM(MID(L718,{1;2;3;4;5;6;7;8;9;10;11;12;13;14;15;16;17},1)*2^(18-{1;2;3;4;5;6;7;8;9;10;11;12;13;14;15;16;17})),11)+1,1)=RIGHT(L718)),"正确","错误")))</f>
        <v/>
      </c>
      <c r="AO718" s="69" t="str">
        <f>IF(AB718="","",IF(AB718=INDEX(cs!$AL$1:$AL$242,MATCH(AC718,cs!$AM$1:$AM$242,0)),"正确","请核对"))</f>
        <v/>
      </c>
    </row>
    <row r="719" ht="15.6" spans="1:41">
      <c r="A719" s="18" t="str">
        <f t="shared" si="104"/>
        <v/>
      </c>
      <c r="B719" s="19"/>
      <c r="C719" s="20"/>
      <c r="D719" s="20"/>
      <c r="E719" s="21"/>
      <c r="F719" s="22"/>
      <c r="G719" s="22"/>
      <c r="H719" s="22"/>
      <c r="I719" s="33"/>
      <c r="J719" s="34"/>
      <c r="K719" s="34"/>
      <c r="L719" s="34"/>
      <c r="M719" s="35" t="str">
        <f t="shared" si="105"/>
        <v/>
      </c>
      <c r="N719" s="35" t="str">
        <f t="shared" si="106"/>
        <v/>
      </c>
      <c r="O719" s="35" t="str">
        <f t="shared" si="107"/>
        <v/>
      </c>
      <c r="P719" s="35" t="str">
        <f t="shared" si="108"/>
        <v/>
      </c>
      <c r="Q719" s="45"/>
      <c r="R719" s="45"/>
      <c r="S719" s="45"/>
      <c r="T719" s="46"/>
      <c r="U719" s="46"/>
      <c r="V719" s="33"/>
      <c r="W719" s="34"/>
      <c r="X719" s="22"/>
      <c r="Y719" s="22"/>
      <c r="Z719" s="54"/>
      <c r="AA719" s="22"/>
      <c r="AB719" s="22"/>
      <c r="AC719" s="55"/>
      <c r="AD719" s="56"/>
      <c r="AE719" s="56"/>
      <c r="AF719" s="56"/>
      <c r="AG719" s="56"/>
      <c r="AH719" s="64" t="str">
        <f t="shared" si="109"/>
        <v/>
      </c>
      <c r="AI719" s="63" t="str">
        <f t="shared" si="110"/>
        <v/>
      </c>
      <c r="AJ719" s="63" t="str">
        <f>IF(G719="","",IF(LEN(G719)&lt;&gt;18,"位数不对",IF(AND(LEN(G719)=18,MID("10X98765432",MOD(SUM(MID(G719,{1;2;3;4;5;6;7;8;9;10;11;12;13;14;15;16;17},1)*2^(18-{1;2;3;4;5;6;7;8;9;10;11;12;13;14;15;16;17})),11)+1,1)=RIGHT(G719)),"正确","错误")))</f>
        <v/>
      </c>
      <c r="AK719" s="65" t="str">
        <f ca="1" t="shared" si="111"/>
        <v/>
      </c>
      <c r="AL719" s="63" t="str">
        <f t="shared" si="112"/>
        <v/>
      </c>
      <c r="AM719" s="63" t="str">
        <f>IF(J719="","",IF(LEN(J719)&lt;&gt;18,"位数不对",IF(AND(LEN(J719)=18,MID("10X98765432",MOD(SUM(MID(J719,{1;2;3;4;5;6;7;8;9;10;11;12;13;14;15;16;17},1)*2^(18-{1;2;3;4;5;6;7;8;9;10;11;12;13;14;15;16;17})),11)+1,1)=RIGHT(J719)),"正确","错误")))</f>
        <v/>
      </c>
      <c r="AN719" s="63" t="str">
        <f>IF(L719="","",IF(LEN(L719)&lt;&gt;18,"位数不对",IF(AND(LEN(L719)=18,MID("10X98765432",MOD(SUM(MID(L719,{1;2;3;4;5;6;7;8;9;10;11;12;13;14;15;16;17},1)*2^(18-{1;2;3;4;5;6;7;8;9;10;11;12;13;14;15;16;17})),11)+1,1)=RIGHT(L719)),"正确","错误")))</f>
        <v/>
      </c>
      <c r="AO719" s="69" t="str">
        <f>IF(AB719="","",IF(AB719=INDEX(cs!$AL$1:$AL$242,MATCH(AC719,cs!$AM$1:$AM$242,0)),"正确","请核对"))</f>
        <v/>
      </c>
    </row>
    <row r="720" ht="15.6" spans="1:41">
      <c r="A720" s="18" t="str">
        <f t="shared" si="104"/>
        <v/>
      </c>
      <c r="B720" s="19"/>
      <c r="C720" s="20"/>
      <c r="D720" s="20"/>
      <c r="E720" s="21"/>
      <c r="F720" s="22"/>
      <c r="G720" s="22"/>
      <c r="H720" s="22"/>
      <c r="I720" s="33"/>
      <c r="J720" s="34"/>
      <c r="K720" s="34"/>
      <c r="L720" s="34"/>
      <c r="M720" s="35" t="str">
        <f t="shared" si="105"/>
        <v/>
      </c>
      <c r="N720" s="35" t="str">
        <f t="shared" si="106"/>
        <v/>
      </c>
      <c r="O720" s="35" t="str">
        <f t="shared" si="107"/>
        <v/>
      </c>
      <c r="P720" s="35" t="str">
        <f t="shared" si="108"/>
        <v/>
      </c>
      <c r="Q720" s="45"/>
      <c r="R720" s="45"/>
      <c r="S720" s="45"/>
      <c r="T720" s="46"/>
      <c r="U720" s="46"/>
      <c r="V720" s="33"/>
      <c r="W720" s="34"/>
      <c r="X720" s="22"/>
      <c r="Y720" s="22"/>
      <c r="Z720" s="54"/>
      <c r="AA720" s="22"/>
      <c r="AB720" s="22"/>
      <c r="AC720" s="55"/>
      <c r="AD720" s="56"/>
      <c r="AE720" s="56"/>
      <c r="AF720" s="56"/>
      <c r="AG720" s="56"/>
      <c r="AH720" s="64" t="str">
        <f t="shared" si="109"/>
        <v/>
      </c>
      <c r="AI720" s="63" t="str">
        <f t="shared" si="110"/>
        <v/>
      </c>
      <c r="AJ720" s="63" t="str">
        <f>IF(G720="","",IF(LEN(G720)&lt;&gt;18,"位数不对",IF(AND(LEN(G720)=18,MID("10X98765432",MOD(SUM(MID(G720,{1;2;3;4;5;6;7;8;9;10;11;12;13;14;15;16;17},1)*2^(18-{1;2;3;4;5;6;7;8;9;10;11;12;13;14;15;16;17})),11)+1,1)=RIGHT(G720)),"正确","错误")))</f>
        <v/>
      </c>
      <c r="AK720" s="65" t="str">
        <f ca="1" t="shared" si="111"/>
        <v/>
      </c>
      <c r="AL720" s="63" t="str">
        <f t="shared" si="112"/>
        <v/>
      </c>
      <c r="AM720" s="63" t="str">
        <f>IF(J720="","",IF(LEN(J720)&lt;&gt;18,"位数不对",IF(AND(LEN(J720)=18,MID("10X98765432",MOD(SUM(MID(J720,{1;2;3;4;5;6;7;8;9;10;11;12;13;14;15;16;17},1)*2^(18-{1;2;3;4;5;6;7;8;9;10;11;12;13;14;15;16;17})),11)+1,1)=RIGHT(J720)),"正确","错误")))</f>
        <v/>
      </c>
      <c r="AN720" s="63" t="str">
        <f>IF(L720="","",IF(LEN(L720)&lt;&gt;18,"位数不对",IF(AND(LEN(L720)=18,MID("10X98765432",MOD(SUM(MID(L720,{1;2;3;4;5;6;7;8;9;10;11;12;13;14;15;16;17},1)*2^(18-{1;2;3;4;5;6;7;8;9;10;11;12;13;14;15;16;17})),11)+1,1)=RIGHT(L720)),"正确","错误")))</f>
        <v/>
      </c>
      <c r="AO720" s="69" t="str">
        <f>IF(AB720="","",IF(AB720=INDEX(cs!$AL$1:$AL$242,MATCH(AC720,cs!$AM$1:$AM$242,0)),"正确","请核对"))</f>
        <v/>
      </c>
    </row>
    <row r="721" ht="15.6" spans="1:41">
      <c r="A721" s="18" t="str">
        <f t="shared" si="104"/>
        <v/>
      </c>
      <c r="B721" s="19"/>
      <c r="C721" s="20"/>
      <c r="D721" s="20"/>
      <c r="E721" s="21"/>
      <c r="F721" s="22"/>
      <c r="G721" s="22"/>
      <c r="H721" s="22"/>
      <c r="I721" s="33"/>
      <c r="J721" s="34"/>
      <c r="K721" s="34"/>
      <c r="L721" s="34"/>
      <c r="M721" s="35" t="str">
        <f t="shared" si="105"/>
        <v/>
      </c>
      <c r="N721" s="35" t="str">
        <f t="shared" si="106"/>
        <v/>
      </c>
      <c r="O721" s="35" t="str">
        <f t="shared" si="107"/>
        <v/>
      </c>
      <c r="P721" s="35" t="str">
        <f t="shared" si="108"/>
        <v/>
      </c>
      <c r="Q721" s="45"/>
      <c r="R721" s="45"/>
      <c r="S721" s="45"/>
      <c r="T721" s="46"/>
      <c r="U721" s="46"/>
      <c r="V721" s="33"/>
      <c r="W721" s="34"/>
      <c r="X721" s="22"/>
      <c r="Y721" s="22"/>
      <c r="Z721" s="54"/>
      <c r="AA721" s="22"/>
      <c r="AB721" s="22"/>
      <c r="AC721" s="55"/>
      <c r="AD721" s="56"/>
      <c r="AE721" s="56"/>
      <c r="AF721" s="56"/>
      <c r="AG721" s="56"/>
      <c r="AH721" s="64" t="str">
        <f t="shared" si="109"/>
        <v/>
      </c>
      <c r="AI721" s="63" t="str">
        <f t="shared" si="110"/>
        <v/>
      </c>
      <c r="AJ721" s="63" t="str">
        <f>IF(G721="","",IF(LEN(G721)&lt;&gt;18,"位数不对",IF(AND(LEN(G721)=18,MID("10X98765432",MOD(SUM(MID(G721,{1;2;3;4;5;6;7;8;9;10;11;12;13;14;15;16;17},1)*2^(18-{1;2;3;4;5;6;7;8;9;10;11;12;13;14;15;16;17})),11)+1,1)=RIGHT(G721)),"正确","错误")))</f>
        <v/>
      </c>
      <c r="AK721" s="65" t="str">
        <f ca="1" t="shared" si="111"/>
        <v/>
      </c>
      <c r="AL721" s="63" t="str">
        <f t="shared" si="112"/>
        <v/>
      </c>
      <c r="AM721" s="63" t="str">
        <f>IF(J721="","",IF(LEN(J721)&lt;&gt;18,"位数不对",IF(AND(LEN(J721)=18,MID("10X98765432",MOD(SUM(MID(J721,{1;2;3;4;5;6;7;8;9;10;11;12;13;14;15;16;17},1)*2^(18-{1;2;3;4;5;6;7;8;9;10;11;12;13;14;15;16;17})),11)+1,1)=RIGHT(J721)),"正确","错误")))</f>
        <v/>
      </c>
      <c r="AN721" s="63" t="str">
        <f>IF(L721="","",IF(LEN(L721)&lt;&gt;18,"位数不对",IF(AND(LEN(L721)=18,MID("10X98765432",MOD(SUM(MID(L721,{1;2;3;4;5;6;7;8;9;10;11;12;13;14;15;16;17},1)*2^(18-{1;2;3;4;5;6;7;8;9;10;11;12;13;14;15;16;17})),11)+1,1)=RIGHT(L721)),"正确","错误")))</f>
        <v/>
      </c>
      <c r="AO721" s="69" t="str">
        <f>IF(AB721="","",IF(AB721=INDEX(cs!$AL$1:$AL$242,MATCH(AC721,cs!$AM$1:$AM$242,0)),"正确","请核对"))</f>
        <v/>
      </c>
    </row>
    <row r="722" ht="15.6" spans="1:41">
      <c r="A722" s="18" t="str">
        <f t="shared" si="104"/>
        <v/>
      </c>
      <c r="B722" s="19"/>
      <c r="C722" s="20"/>
      <c r="D722" s="20"/>
      <c r="E722" s="21"/>
      <c r="F722" s="22"/>
      <c r="G722" s="22"/>
      <c r="H722" s="22"/>
      <c r="I722" s="33"/>
      <c r="J722" s="34"/>
      <c r="K722" s="34"/>
      <c r="L722" s="34"/>
      <c r="M722" s="35" t="str">
        <f t="shared" si="105"/>
        <v/>
      </c>
      <c r="N722" s="35" t="str">
        <f t="shared" si="106"/>
        <v/>
      </c>
      <c r="O722" s="35" t="str">
        <f t="shared" si="107"/>
        <v/>
      </c>
      <c r="P722" s="35" t="str">
        <f t="shared" si="108"/>
        <v/>
      </c>
      <c r="Q722" s="45"/>
      <c r="R722" s="45"/>
      <c r="S722" s="45"/>
      <c r="T722" s="46"/>
      <c r="U722" s="46"/>
      <c r="V722" s="33"/>
      <c r="W722" s="34"/>
      <c r="X722" s="22"/>
      <c r="Y722" s="22"/>
      <c r="Z722" s="54"/>
      <c r="AA722" s="22"/>
      <c r="AB722" s="22"/>
      <c r="AC722" s="55"/>
      <c r="AD722" s="56"/>
      <c r="AE722" s="56"/>
      <c r="AF722" s="56"/>
      <c r="AG722" s="56"/>
      <c r="AH722" s="64" t="str">
        <f t="shared" si="109"/>
        <v/>
      </c>
      <c r="AI722" s="63" t="str">
        <f t="shared" si="110"/>
        <v/>
      </c>
      <c r="AJ722" s="63" t="str">
        <f>IF(G722="","",IF(LEN(G722)&lt;&gt;18,"位数不对",IF(AND(LEN(G722)=18,MID("10X98765432",MOD(SUM(MID(G722,{1;2;3;4;5;6;7;8;9;10;11;12;13;14;15;16;17},1)*2^(18-{1;2;3;4;5;6;7;8;9;10;11;12;13;14;15;16;17})),11)+1,1)=RIGHT(G722)),"正确","错误")))</f>
        <v/>
      </c>
      <c r="AK722" s="65" t="str">
        <f ca="1" t="shared" si="111"/>
        <v/>
      </c>
      <c r="AL722" s="63" t="str">
        <f t="shared" si="112"/>
        <v/>
      </c>
      <c r="AM722" s="63" t="str">
        <f>IF(J722="","",IF(LEN(J722)&lt;&gt;18,"位数不对",IF(AND(LEN(J722)=18,MID("10X98765432",MOD(SUM(MID(J722,{1;2;3;4;5;6;7;8;9;10;11;12;13;14;15;16;17},1)*2^(18-{1;2;3;4;5;6;7;8;9;10;11;12;13;14;15;16;17})),11)+1,1)=RIGHT(J722)),"正确","错误")))</f>
        <v/>
      </c>
      <c r="AN722" s="63" t="str">
        <f>IF(L722="","",IF(LEN(L722)&lt;&gt;18,"位数不对",IF(AND(LEN(L722)=18,MID("10X98765432",MOD(SUM(MID(L722,{1;2;3;4;5;6;7;8;9;10;11;12;13;14;15;16;17},1)*2^(18-{1;2;3;4;5;6;7;8;9;10;11;12;13;14;15;16;17})),11)+1,1)=RIGHT(L722)),"正确","错误")))</f>
        <v/>
      </c>
      <c r="AO722" s="69" t="str">
        <f>IF(AB722="","",IF(AB722=INDEX(cs!$AL$1:$AL$242,MATCH(AC722,cs!$AM$1:$AM$242,0)),"正确","请核对"))</f>
        <v/>
      </c>
    </row>
    <row r="723" ht="15.6" spans="1:41">
      <c r="A723" s="18" t="str">
        <f t="shared" si="104"/>
        <v/>
      </c>
      <c r="B723" s="19"/>
      <c r="C723" s="20"/>
      <c r="D723" s="20"/>
      <c r="E723" s="21"/>
      <c r="F723" s="22"/>
      <c r="G723" s="22"/>
      <c r="H723" s="22"/>
      <c r="I723" s="33"/>
      <c r="J723" s="34"/>
      <c r="K723" s="34"/>
      <c r="L723" s="34"/>
      <c r="M723" s="35" t="str">
        <f t="shared" si="105"/>
        <v/>
      </c>
      <c r="N723" s="35" t="str">
        <f t="shared" si="106"/>
        <v/>
      </c>
      <c r="O723" s="35" t="str">
        <f t="shared" si="107"/>
        <v/>
      </c>
      <c r="P723" s="35" t="str">
        <f t="shared" si="108"/>
        <v/>
      </c>
      <c r="Q723" s="45"/>
      <c r="R723" s="45"/>
      <c r="S723" s="45"/>
      <c r="T723" s="46"/>
      <c r="U723" s="46"/>
      <c r="V723" s="33"/>
      <c r="W723" s="34"/>
      <c r="X723" s="22"/>
      <c r="Y723" s="22"/>
      <c r="Z723" s="54"/>
      <c r="AA723" s="22"/>
      <c r="AB723" s="22"/>
      <c r="AC723" s="55"/>
      <c r="AD723" s="56"/>
      <c r="AE723" s="56"/>
      <c r="AF723" s="56"/>
      <c r="AG723" s="56"/>
      <c r="AH723" s="64" t="str">
        <f t="shared" si="109"/>
        <v/>
      </c>
      <c r="AI723" s="63" t="str">
        <f t="shared" si="110"/>
        <v/>
      </c>
      <c r="AJ723" s="63" t="str">
        <f>IF(G723="","",IF(LEN(G723)&lt;&gt;18,"位数不对",IF(AND(LEN(G723)=18,MID("10X98765432",MOD(SUM(MID(G723,{1;2;3;4;5;6;7;8;9;10;11;12;13;14;15;16;17},1)*2^(18-{1;2;3;4;5;6;7;8;9;10;11;12;13;14;15;16;17})),11)+1,1)=RIGHT(G723)),"正确","错误")))</f>
        <v/>
      </c>
      <c r="AK723" s="65" t="str">
        <f ca="1" t="shared" si="111"/>
        <v/>
      </c>
      <c r="AL723" s="63" t="str">
        <f t="shared" si="112"/>
        <v/>
      </c>
      <c r="AM723" s="63" t="str">
        <f>IF(J723="","",IF(LEN(J723)&lt;&gt;18,"位数不对",IF(AND(LEN(J723)=18,MID("10X98765432",MOD(SUM(MID(J723,{1;2;3;4;5;6;7;8;9;10;11;12;13;14;15;16;17},1)*2^(18-{1;2;3;4;5;6;7;8;9;10;11;12;13;14;15;16;17})),11)+1,1)=RIGHT(J723)),"正确","错误")))</f>
        <v/>
      </c>
      <c r="AN723" s="63" t="str">
        <f>IF(L723="","",IF(LEN(L723)&lt;&gt;18,"位数不对",IF(AND(LEN(L723)=18,MID("10X98765432",MOD(SUM(MID(L723,{1;2;3;4;5;6;7;8;9;10;11;12;13;14;15;16;17},1)*2^(18-{1;2;3;4;5;6;7;8;9;10;11;12;13;14;15;16;17})),11)+1,1)=RIGHT(L723)),"正确","错误")))</f>
        <v/>
      </c>
      <c r="AO723" s="69" t="str">
        <f>IF(AB723="","",IF(AB723=INDEX(cs!$AL$1:$AL$242,MATCH(AC723,cs!$AM$1:$AM$242,0)),"正确","请核对"))</f>
        <v/>
      </c>
    </row>
    <row r="724" ht="15.6" spans="1:41">
      <c r="A724" s="18" t="str">
        <f t="shared" si="104"/>
        <v/>
      </c>
      <c r="B724" s="19"/>
      <c r="C724" s="20"/>
      <c r="D724" s="20"/>
      <c r="E724" s="21"/>
      <c r="F724" s="22"/>
      <c r="G724" s="22"/>
      <c r="H724" s="22"/>
      <c r="I724" s="33"/>
      <c r="J724" s="34"/>
      <c r="K724" s="34"/>
      <c r="L724" s="34"/>
      <c r="M724" s="35" t="str">
        <f t="shared" si="105"/>
        <v/>
      </c>
      <c r="N724" s="35" t="str">
        <f t="shared" si="106"/>
        <v/>
      </c>
      <c r="O724" s="35" t="str">
        <f t="shared" si="107"/>
        <v/>
      </c>
      <c r="P724" s="35" t="str">
        <f t="shared" si="108"/>
        <v/>
      </c>
      <c r="Q724" s="45"/>
      <c r="R724" s="45"/>
      <c r="S724" s="45"/>
      <c r="T724" s="46"/>
      <c r="U724" s="46"/>
      <c r="V724" s="33"/>
      <c r="W724" s="34"/>
      <c r="X724" s="22"/>
      <c r="Y724" s="22"/>
      <c r="Z724" s="54"/>
      <c r="AA724" s="22"/>
      <c r="AB724" s="22"/>
      <c r="AC724" s="55"/>
      <c r="AD724" s="56"/>
      <c r="AE724" s="56"/>
      <c r="AF724" s="56"/>
      <c r="AG724" s="56"/>
      <c r="AH724" s="64" t="str">
        <f t="shared" si="109"/>
        <v/>
      </c>
      <c r="AI724" s="63" t="str">
        <f t="shared" si="110"/>
        <v/>
      </c>
      <c r="AJ724" s="63" t="str">
        <f>IF(G724="","",IF(LEN(G724)&lt;&gt;18,"位数不对",IF(AND(LEN(G724)=18,MID("10X98765432",MOD(SUM(MID(G724,{1;2;3;4;5;6;7;8;9;10;11;12;13;14;15;16;17},1)*2^(18-{1;2;3;4;5;6;7;8;9;10;11;12;13;14;15;16;17})),11)+1,1)=RIGHT(G724)),"正确","错误")))</f>
        <v/>
      </c>
      <c r="AK724" s="65" t="str">
        <f ca="1" t="shared" si="111"/>
        <v/>
      </c>
      <c r="AL724" s="63" t="str">
        <f t="shared" si="112"/>
        <v/>
      </c>
      <c r="AM724" s="63" t="str">
        <f>IF(J724="","",IF(LEN(J724)&lt;&gt;18,"位数不对",IF(AND(LEN(J724)=18,MID("10X98765432",MOD(SUM(MID(J724,{1;2;3;4;5;6;7;8;9;10;11;12;13;14;15;16;17},1)*2^(18-{1;2;3;4;5;6;7;8;9;10;11;12;13;14;15;16;17})),11)+1,1)=RIGHT(J724)),"正确","错误")))</f>
        <v/>
      </c>
      <c r="AN724" s="63" t="str">
        <f>IF(L724="","",IF(LEN(L724)&lt;&gt;18,"位数不对",IF(AND(LEN(L724)=18,MID("10X98765432",MOD(SUM(MID(L724,{1;2;3;4;5;6;7;8;9;10;11;12;13;14;15;16;17},1)*2^(18-{1;2;3;4;5;6;7;8;9;10;11;12;13;14;15;16;17})),11)+1,1)=RIGHT(L724)),"正确","错误")))</f>
        <v/>
      </c>
      <c r="AO724" s="69" t="str">
        <f>IF(AB724="","",IF(AB724=INDEX(cs!$AL$1:$AL$242,MATCH(AC724,cs!$AM$1:$AM$242,0)),"正确","请核对"))</f>
        <v/>
      </c>
    </row>
    <row r="725" ht="15.6" spans="1:41">
      <c r="A725" s="18" t="str">
        <f t="shared" si="104"/>
        <v/>
      </c>
      <c r="B725" s="19"/>
      <c r="C725" s="20"/>
      <c r="D725" s="20"/>
      <c r="E725" s="21"/>
      <c r="F725" s="22"/>
      <c r="G725" s="22"/>
      <c r="H725" s="22"/>
      <c r="I725" s="33"/>
      <c r="J725" s="34"/>
      <c r="K725" s="34"/>
      <c r="L725" s="34"/>
      <c r="M725" s="35" t="str">
        <f t="shared" si="105"/>
        <v/>
      </c>
      <c r="N725" s="35" t="str">
        <f t="shared" si="106"/>
        <v/>
      </c>
      <c r="O725" s="35" t="str">
        <f t="shared" si="107"/>
        <v/>
      </c>
      <c r="P725" s="35" t="str">
        <f t="shared" si="108"/>
        <v/>
      </c>
      <c r="Q725" s="45"/>
      <c r="R725" s="45"/>
      <c r="S725" s="45"/>
      <c r="T725" s="46"/>
      <c r="U725" s="46"/>
      <c r="V725" s="33"/>
      <c r="W725" s="34"/>
      <c r="X725" s="22"/>
      <c r="Y725" s="22"/>
      <c r="Z725" s="54"/>
      <c r="AA725" s="22"/>
      <c r="AB725" s="22"/>
      <c r="AC725" s="55"/>
      <c r="AD725" s="56"/>
      <c r="AE725" s="56"/>
      <c r="AF725" s="56"/>
      <c r="AG725" s="56"/>
      <c r="AH725" s="64" t="str">
        <f t="shared" si="109"/>
        <v/>
      </c>
      <c r="AI725" s="63" t="str">
        <f t="shared" si="110"/>
        <v/>
      </c>
      <c r="AJ725" s="63" t="str">
        <f>IF(G725="","",IF(LEN(G725)&lt;&gt;18,"位数不对",IF(AND(LEN(G725)=18,MID("10X98765432",MOD(SUM(MID(G725,{1;2;3;4;5;6;7;8;9;10;11;12;13;14;15;16;17},1)*2^(18-{1;2;3;4;5;6;7;8;9;10;11;12;13;14;15;16;17})),11)+1,1)=RIGHT(G725)),"正确","错误")))</f>
        <v/>
      </c>
      <c r="AK725" s="65" t="str">
        <f ca="1" t="shared" si="111"/>
        <v/>
      </c>
      <c r="AL725" s="63" t="str">
        <f t="shared" si="112"/>
        <v/>
      </c>
      <c r="AM725" s="63" t="str">
        <f>IF(J725="","",IF(LEN(J725)&lt;&gt;18,"位数不对",IF(AND(LEN(J725)=18,MID("10X98765432",MOD(SUM(MID(J725,{1;2;3;4;5;6;7;8;9;10;11;12;13;14;15;16;17},1)*2^(18-{1;2;3;4;5;6;7;8;9;10;11;12;13;14;15;16;17})),11)+1,1)=RIGHT(J725)),"正确","错误")))</f>
        <v/>
      </c>
      <c r="AN725" s="63" t="str">
        <f>IF(L725="","",IF(LEN(L725)&lt;&gt;18,"位数不对",IF(AND(LEN(L725)=18,MID("10X98765432",MOD(SUM(MID(L725,{1;2;3;4;5;6;7;8;9;10;11;12;13;14;15;16;17},1)*2^(18-{1;2;3;4;5;6;7;8;9;10;11;12;13;14;15;16;17})),11)+1,1)=RIGHT(L725)),"正确","错误")))</f>
        <v/>
      </c>
      <c r="AO725" s="69" t="str">
        <f>IF(AB725="","",IF(AB725=INDEX(cs!$AL$1:$AL$242,MATCH(AC725,cs!$AM$1:$AM$242,0)),"正确","请核对"))</f>
        <v/>
      </c>
    </row>
    <row r="726" ht="15.6" spans="1:41">
      <c r="A726" s="18" t="str">
        <f t="shared" si="104"/>
        <v/>
      </c>
      <c r="B726" s="19"/>
      <c r="C726" s="20"/>
      <c r="D726" s="20"/>
      <c r="E726" s="21"/>
      <c r="F726" s="22"/>
      <c r="G726" s="22"/>
      <c r="H726" s="22"/>
      <c r="I726" s="33"/>
      <c r="J726" s="34"/>
      <c r="K726" s="34"/>
      <c r="L726" s="34"/>
      <c r="M726" s="35" t="str">
        <f t="shared" si="105"/>
        <v/>
      </c>
      <c r="N726" s="35" t="str">
        <f t="shared" si="106"/>
        <v/>
      </c>
      <c r="O726" s="35" t="str">
        <f t="shared" si="107"/>
        <v/>
      </c>
      <c r="P726" s="35" t="str">
        <f t="shared" si="108"/>
        <v/>
      </c>
      <c r="Q726" s="45"/>
      <c r="R726" s="45"/>
      <c r="S726" s="45"/>
      <c r="T726" s="46"/>
      <c r="U726" s="46"/>
      <c r="V726" s="33"/>
      <c r="W726" s="34"/>
      <c r="X726" s="22"/>
      <c r="Y726" s="22"/>
      <c r="Z726" s="54"/>
      <c r="AA726" s="22"/>
      <c r="AB726" s="22"/>
      <c r="AC726" s="55"/>
      <c r="AD726" s="56"/>
      <c r="AE726" s="56"/>
      <c r="AF726" s="56"/>
      <c r="AG726" s="56"/>
      <c r="AH726" s="64" t="str">
        <f t="shared" si="109"/>
        <v/>
      </c>
      <c r="AI726" s="63" t="str">
        <f t="shared" si="110"/>
        <v/>
      </c>
      <c r="AJ726" s="63" t="str">
        <f>IF(G726="","",IF(LEN(G726)&lt;&gt;18,"位数不对",IF(AND(LEN(G726)=18,MID("10X98765432",MOD(SUM(MID(G726,{1;2;3;4;5;6;7;8;9;10;11;12;13;14;15;16;17},1)*2^(18-{1;2;3;4;5;6;7;8;9;10;11;12;13;14;15;16;17})),11)+1,1)=RIGHT(G726)),"正确","错误")))</f>
        <v/>
      </c>
      <c r="AK726" s="65" t="str">
        <f ca="1" t="shared" si="111"/>
        <v/>
      </c>
      <c r="AL726" s="63" t="str">
        <f t="shared" si="112"/>
        <v/>
      </c>
      <c r="AM726" s="63" t="str">
        <f>IF(J726="","",IF(LEN(J726)&lt;&gt;18,"位数不对",IF(AND(LEN(J726)=18,MID("10X98765432",MOD(SUM(MID(J726,{1;2;3;4;5;6;7;8;9;10;11;12;13;14;15;16;17},1)*2^(18-{1;2;3;4;5;6;7;8;9;10;11;12;13;14;15;16;17})),11)+1,1)=RIGHT(J726)),"正确","错误")))</f>
        <v/>
      </c>
      <c r="AN726" s="63" t="str">
        <f>IF(L726="","",IF(LEN(L726)&lt;&gt;18,"位数不对",IF(AND(LEN(L726)=18,MID("10X98765432",MOD(SUM(MID(L726,{1;2;3;4;5;6;7;8;9;10;11;12;13;14;15;16;17},1)*2^(18-{1;2;3;4;5;6;7;8;9;10;11;12;13;14;15;16;17})),11)+1,1)=RIGHT(L726)),"正确","错误")))</f>
        <v/>
      </c>
      <c r="AO726" s="69" t="str">
        <f>IF(AB726="","",IF(AB726=INDEX(cs!$AL$1:$AL$242,MATCH(AC726,cs!$AM$1:$AM$242,0)),"正确","请核对"))</f>
        <v/>
      </c>
    </row>
    <row r="727" ht="15.6" spans="1:41">
      <c r="A727" s="18" t="str">
        <f t="shared" si="104"/>
        <v/>
      </c>
      <c r="B727" s="19"/>
      <c r="C727" s="20"/>
      <c r="D727" s="20"/>
      <c r="E727" s="21"/>
      <c r="F727" s="22"/>
      <c r="G727" s="22"/>
      <c r="H727" s="22"/>
      <c r="I727" s="33"/>
      <c r="J727" s="34"/>
      <c r="K727" s="34"/>
      <c r="L727" s="34"/>
      <c r="M727" s="35" t="str">
        <f t="shared" si="105"/>
        <v/>
      </c>
      <c r="N727" s="35" t="str">
        <f t="shared" si="106"/>
        <v/>
      </c>
      <c r="O727" s="35" t="str">
        <f t="shared" si="107"/>
        <v/>
      </c>
      <c r="P727" s="35" t="str">
        <f t="shared" si="108"/>
        <v/>
      </c>
      <c r="Q727" s="45"/>
      <c r="R727" s="45"/>
      <c r="S727" s="45"/>
      <c r="T727" s="46"/>
      <c r="U727" s="46"/>
      <c r="V727" s="33"/>
      <c r="W727" s="34"/>
      <c r="X727" s="22"/>
      <c r="Y727" s="22"/>
      <c r="Z727" s="54"/>
      <c r="AA727" s="22"/>
      <c r="AB727" s="22"/>
      <c r="AC727" s="55"/>
      <c r="AD727" s="56"/>
      <c r="AE727" s="56"/>
      <c r="AF727" s="56"/>
      <c r="AG727" s="56"/>
      <c r="AH727" s="64" t="str">
        <f t="shared" si="109"/>
        <v/>
      </c>
      <c r="AI727" s="63" t="str">
        <f t="shared" si="110"/>
        <v/>
      </c>
      <c r="AJ727" s="63" t="str">
        <f>IF(G727="","",IF(LEN(G727)&lt;&gt;18,"位数不对",IF(AND(LEN(G727)=18,MID("10X98765432",MOD(SUM(MID(G727,{1;2;3;4;5;6;7;8;9;10;11;12;13;14;15;16;17},1)*2^(18-{1;2;3;4;5;6;7;8;9;10;11;12;13;14;15;16;17})),11)+1,1)=RIGHT(G727)),"正确","错误")))</f>
        <v/>
      </c>
      <c r="AK727" s="65" t="str">
        <f ca="1" t="shared" si="111"/>
        <v/>
      </c>
      <c r="AL727" s="63" t="str">
        <f t="shared" si="112"/>
        <v/>
      </c>
      <c r="AM727" s="63" t="str">
        <f>IF(J727="","",IF(LEN(J727)&lt;&gt;18,"位数不对",IF(AND(LEN(J727)=18,MID("10X98765432",MOD(SUM(MID(J727,{1;2;3;4;5;6;7;8;9;10;11;12;13;14;15;16;17},1)*2^(18-{1;2;3;4;5;6;7;8;9;10;11;12;13;14;15;16;17})),11)+1,1)=RIGHT(J727)),"正确","错误")))</f>
        <v/>
      </c>
      <c r="AN727" s="63" t="str">
        <f>IF(L727="","",IF(LEN(L727)&lt;&gt;18,"位数不对",IF(AND(LEN(L727)=18,MID("10X98765432",MOD(SUM(MID(L727,{1;2;3;4;5;6;7;8;9;10;11;12;13;14;15;16;17},1)*2^(18-{1;2;3;4;5;6;7;8;9;10;11;12;13;14;15;16;17})),11)+1,1)=RIGHT(L727)),"正确","错误")))</f>
        <v/>
      </c>
      <c r="AO727" s="69" t="str">
        <f>IF(AB727="","",IF(AB727=INDEX(cs!$AL$1:$AL$242,MATCH(AC727,cs!$AM$1:$AM$242,0)),"正确","请核对"))</f>
        <v/>
      </c>
    </row>
    <row r="728" ht="15.6" spans="1:41">
      <c r="A728" s="18" t="str">
        <f t="shared" si="104"/>
        <v/>
      </c>
      <c r="B728" s="19"/>
      <c r="C728" s="20"/>
      <c r="D728" s="20"/>
      <c r="E728" s="21"/>
      <c r="F728" s="22"/>
      <c r="G728" s="22"/>
      <c r="H728" s="22"/>
      <c r="I728" s="33"/>
      <c r="J728" s="34"/>
      <c r="K728" s="34"/>
      <c r="L728" s="34"/>
      <c r="M728" s="35" t="str">
        <f t="shared" si="105"/>
        <v/>
      </c>
      <c r="N728" s="35" t="str">
        <f t="shared" si="106"/>
        <v/>
      </c>
      <c r="O728" s="35" t="str">
        <f t="shared" si="107"/>
        <v/>
      </c>
      <c r="P728" s="35" t="str">
        <f t="shared" si="108"/>
        <v/>
      </c>
      <c r="Q728" s="45"/>
      <c r="R728" s="45"/>
      <c r="S728" s="45"/>
      <c r="T728" s="46"/>
      <c r="U728" s="46"/>
      <c r="V728" s="33"/>
      <c r="W728" s="34"/>
      <c r="X728" s="22"/>
      <c r="Y728" s="22"/>
      <c r="Z728" s="54"/>
      <c r="AA728" s="22"/>
      <c r="AB728" s="22"/>
      <c r="AC728" s="55"/>
      <c r="AD728" s="56"/>
      <c r="AE728" s="56"/>
      <c r="AF728" s="56"/>
      <c r="AG728" s="56"/>
      <c r="AH728" s="64" t="str">
        <f t="shared" si="109"/>
        <v/>
      </c>
      <c r="AI728" s="63" t="str">
        <f t="shared" si="110"/>
        <v/>
      </c>
      <c r="AJ728" s="63" t="str">
        <f>IF(G728="","",IF(LEN(G728)&lt;&gt;18,"位数不对",IF(AND(LEN(G728)=18,MID("10X98765432",MOD(SUM(MID(G728,{1;2;3;4;5;6;7;8;9;10;11;12;13;14;15;16;17},1)*2^(18-{1;2;3;4;5;6;7;8;9;10;11;12;13;14;15;16;17})),11)+1,1)=RIGHT(G728)),"正确","错误")))</f>
        <v/>
      </c>
      <c r="AK728" s="65" t="str">
        <f ca="1" t="shared" si="111"/>
        <v/>
      </c>
      <c r="AL728" s="63" t="str">
        <f t="shared" si="112"/>
        <v/>
      </c>
      <c r="AM728" s="63" t="str">
        <f>IF(J728="","",IF(LEN(J728)&lt;&gt;18,"位数不对",IF(AND(LEN(J728)=18,MID("10X98765432",MOD(SUM(MID(J728,{1;2;3;4;5;6;7;8;9;10;11;12;13;14;15;16;17},1)*2^(18-{1;2;3;4;5;6;7;8;9;10;11;12;13;14;15;16;17})),11)+1,1)=RIGHT(J728)),"正确","错误")))</f>
        <v/>
      </c>
      <c r="AN728" s="63" t="str">
        <f>IF(L728="","",IF(LEN(L728)&lt;&gt;18,"位数不对",IF(AND(LEN(L728)=18,MID("10X98765432",MOD(SUM(MID(L728,{1;2;3;4;5;6;7;8;9;10;11;12;13;14;15;16;17},1)*2^(18-{1;2;3;4;5;6;7;8;9;10;11;12;13;14;15;16;17})),11)+1,1)=RIGHT(L728)),"正确","错误")))</f>
        <v/>
      </c>
      <c r="AO728" s="69" t="str">
        <f>IF(AB728="","",IF(AB728=INDEX(cs!$AL$1:$AL$242,MATCH(AC728,cs!$AM$1:$AM$242,0)),"正确","请核对"))</f>
        <v/>
      </c>
    </row>
    <row r="729" ht="15.6" spans="1:41">
      <c r="A729" s="18" t="str">
        <f t="shared" si="104"/>
        <v/>
      </c>
      <c r="B729" s="19"/>
      <c r="C729" s="20"/>
      <c r="D729" s="20"/>
      <c r="E729" s="21"/>
      <c r="F729" s="22"/>
      <c r="G729" s="22"/>
      <c r="H729" s="22"/>
      <c r="I729" s="33"/>
      <c r="J729" s="34"/>
      <c r="K729" s="34"/>
      <c r="L729" s="34"/>
      <c r="M729" s="35" t="str">
        <f t="shared" si="105"/>
        <v/>
      </c>
      <c r="N729" s="35" t="str">
        <f t="shared" si="106"/>
        <v/>
      </c>
      <c r="O729" s="35" t="str">
        <f t="shared" si="107"/>
        <v/>
      </c>
      <c r="P729" s="35" t="str">
        <f t="shared" si="108"/>
        <v/>
      </c>
      <c r="Q729" s="45"/>
      <c r="R729" s="45"/>
      <c r="S729" s="45"/>
      <c r="T729" s="46"/>
      <c r="U729" s="46"/>
      <c r="V729" s="33"/>
      <c r="W729" s="34"/>
      <c r="X729" s="22"/>
      <c r="Y729" s="22"/>
      <c r="Z729" s="54"/>
      <c r="AA729" s="22"/>
      <c r="AB729" s="22"/>
      <c r="AC729" s="55"/>
      <c r="AD729" s="56"/>
      <c r="AE729" s="56"/>
      <c r="AF729" s="56"/>
      <c r="AG729" s="56"/>
      <c r="AH729" s="64" t="str">
        <f t="shared" si="109"/>
        <v/>
      </c>
      <c r="AI729" s="63" t="str">
        <f t="shared" si="110"/>
        <v/>
      </c>
      <c r="AJ729" s="63" t="str">
        <f>IF(G729="","",IF(LEN(G729)&lt;&gt;18,"位数不对",IF(AND(LEN(G729)=18,MID("10X98765432",MOD(SUM(MID(G729,{1;2;3;4;5;6;7;8;9;10;11;12;13;14;15;16;17},1)*2^(18-{1;2;3;4;5;6;7;8;9;10;11;12;13;14;15;16;17})),11)+1,1)=RIGHT(G729)),"正确","错误")))</f>
        <v/>
      </c>
      <c r="AK729" s="65" t="str">
        <f ca="1" t="shared" si="111"/>
        <v/>
      </c>
      <c r="AL729" s="63" t="str">
        <f t="shared" si="112"/>
        <v/>
      </c>
      <c r="AM729" s="63" t="str">
        <f>IF(J729="","",IF(LEN(J729)&lt;&gt;18,"位数不对",IF(AND(LEN(J729)=18,MID("10X98765432",MOD(SUM(MID(J729,{1;2;3;4;5;6;7;8;9;10;11;12;13;14;15;16;17},1)*2^(18-{1;2;3;4;5;6;7;8;9;10;11;12;13;14;15;16;17})),11)+1,1)=RIGHT(J729)),"正确","错误")))</f>
        <v/>
      </c>
      <c r="AN729" s="63" t="str">
        <f>IF(L729="","",IF(LEN(L729)&lt;&gt;18,"位数不对",IF(AND(LEN(L729)=18,MID("10X98765432",MOD(SUM(MID(L729,{1;2;3;4;5;6;7;8;9;10;11;12;13;14;15;16;17},1)*2^(18-{1;2;3;4;5;6;7;8;9;10;11;12;13;14;15;16;17})),11)+1,1)=RIGHT(L729)),"正确","错误")))</f>
        <v/>
      </c>
      <c r="AO729" s="69" t="str">
        <f>IF(AB729="","",IF(AB729=INDEX(cs!$AL$1:$AL$242,MATCH(AC729,cs!$AM$1:$AM$242,0)),"正确","请核对"))</f>
        <v/>
      </c>
    </row>
    <row r="730" ht="15.6" spans="1:41">
      <c r="A730" s="18" t="str">
        <f t="shared" si="104"/>
        <v/>
      </c>
      <c r="B730" s="19"/>
      <c r="C730" s="20"/>
      <c r="D730" s="20"/>
      <c r="E730" s="21"/>
      <c r="F730" s="22"/>
      <c r="G730" s="22"/>
      <c r="H730" s="22"/>
      <c r="I730" s="33"/>
      <c r="J730" s="34"/>
      <c r="K730" s="34"/>
      <c r="L730" s="34"/>
      <c r="M730" s="35" t="str">
        <f t="shared" si="105"/>
        <v/>
      </c>
      <c r="N730" s="35" t="str">
        <f t="shared" si="106"/>
        <v/>
      </c>
      <c r="O730" s="35" t="str">
        <f t="shared" si="107"/>
        <v/>
      </c>
      <c r="P730" s="35" t="str">
        <f t="shared" si="108"/>
        <v/>
      </c>
      <c r="Q730" s="45"/>
      <c r="R730" s="45"/>
      <c r="S730" s="45"/>
      <c r="T730" s="46"/>
      <c r="U730" s="46"/>
      <c r="V730" s="33"/>
      <c r="W730" s="34"/>
      <c r="X730" s="22"/>
      <c r="Y730" s="22"/>
      <c r="Z730" s="54"/>
      <c r="AA730" s="22"/>
      <c r="AB730" s="22"/>
      <c r="AC730" s="55"/>
      <c r="AD730" s="56"/>
      <c r="AE730" s="56"/>
      <c r="AF730" s="56"/>
      <c r="AG730" s="56"/>
      <c r="AH730" s="64" t="str">
        <f t="shared" si="109"/>
        <v/>
      </c>
      <c r="AI730" s="63" t="str">
        <f t="shared" si="110"/>
        <v/>
      </c>
      <c r="AJ730" s="63" t="str">
        <f>IF(G730="","",IF(LEN(G730)&lt;&gt;18,"位数不对",IF(AND(LEN(G730)=18,MID("10X98765432",MOD(SUM(MID(G730,{1;2;3;4;5;6;7;8;9;10;11;12;13;14;15;16;17},1)*2^(18-{1;2;3;4;5;6;7;8;9;10;11;12;13;14;15;16;17})),11)+1,1)=RIGHT(G730)),"正确","错误")))</f>
        <v/>
      </c>
      <c r="AK730" s="65" t="str">
        <f ca="1" t="shared" si="111"/>
        <v/>
      </c>
      <c r="AL730" s="63" t="str">
        <f t="shared" si="112"/>
        <v/>
      </c>
      <c r="AM730" s="63" t="str">
        <f>IF(J730="","",IF(LEN(J730)&lt;&gt;18,"位数不对",IF(AND(LEN(J730)=18,MID("10X98765432",MOD(SUM(MID(J730,{1;2;3;4;5;6;7;8;9;10;11;12;13;14;15;16;17},1)*2^(18-{1;2;3;4;5;6;7;8;9;10;11;12;13;14;15;16;17})),11)+1,1)=RIGHT(J730)),"正确","错误")))</f>
        <v/>
      </c>
      <c r="AN730" s="63" t="str">
        <f>IF(L730="","",IF(LEN(L730)&lt;&gt;18,"位数不对",IF(AND(LEN(L730)=18,MID("10X98765432",MOD(SUM(MID(L730,{1;2;3;4;5;6;7;8;9;10;11;12;13;14;15;16;17},1)*2^(18-{1;2;3;4;5;6;7;8;9;10;11;12;13;14;15;16;17})),11)+1,1)=RIGHT(L730)),"正确","错误")))</f>
        <v/>
      </c>
      <c r="AO730" s="69" t="str">
        <f>IF(AB730="","",IF(AB730=INDEX(cs!$AL$1:$AL$242,MATCH(AC730,cs!$AM$1:$AM$242,0)),"正确","请核对"))</f>
        <v/>
      </c>
    </row>
    <row r="731" ht="15.6" spans="1:41">
      <c r="A731" s="18" t="str">
        <f t="shared" si="104"/>
        <v/>
      </c>
      <c r="B731" s="19"/>
      <c r="C731" s="20"/>
      <c r="D731" s="20"/>
      <c r="E731" s="21"/>
      <c r="F731" s="22"/>
      <c r="G731" s="22"/>
      <c r="H731" s="22"/>
      <c r="I731" s="33"/>
      <c r="J731" s="34"/>
      <c r="K731" s="34"/>
      <c r="L731" s="34"/>
      <c r="M731" s="35" t="str">
        <f t="shared" si="105"/>
        <v/>
      </c>
      <c r="N731" s="35" t="str">
        <f t="shared" si="106"/>
        <v/>
      </c>
      <c r="O731" s="35" t="str">
        <f t="shared" si="107"/>
        <v/>
      </c>
      <c r="P731" s="35" t="str">
        <f t="shared" si="108"/>
        <v/>
      </c>
      <c r="Q731" s="45"/>
      <c r="R731" s="45"/>
      <c r="S731" s="45"/>
      <c r="T731" s="46"/>
      <c r="U731" s="46"/>
      <c r="V731" s="33"/>
      <c r="W731" s="34"/>
      <c r="X731" s="22"/>
      <c r="Y731" s="22"/>
      <c r="Z731" s="54"/>
      <c r="AA731" s="22"/>
      <c r="AB731" s="22"/>
      <c r="AC731" s="55"/>
      <c r="AD731" s="56"/>
      <c r="AE731" s="56"/>
      <c r="AF731" s="56"/>
      <c r="AG731" s="56"/>
      <c r="AH731" s="64" t="str">
        <f t="shared" si="109"/>
        <v/>
      </c>
      <c r="AI731" s="63" t="str">
        <f t="shared" si="110"/>
        <v/>
      </c>
      <c r="AJ731" s="63" t="str">
        <f>IF(G731="","",IF(LEN(G731)&lt;&gt;18,"位数不对",IF(AND(LEN(G731)=18,MID("10X98765432",MOD(SUM(MID(G731,{1;2;3;4;5;6;7;8;9;10;11;12;13;14;15;16;17},1)*2^(18-{1;2;3;4;5;6;7;8;9;10;11;12;13;14;15;16;17})),11)+1,1)=RIGHT(G731)),"正确","错误")))</f>
        <v/>
      </c>
      <c r="AK731" s="65" t="str">
        <f ca="1" t="shared" si="111"/>
        <v/>
      </c>
      <c r="AL731" s="63" t="str">
        <f t="shared" si="112"/>
        <v/>
      </c>
      <c r="AM731" s="63" t="str">
        <f>IF(J731="","",IF(LEN(J731)&lt;&gt;18,"位数不对",IF(AND(LEN(J731)=18,MID("10X98765432",MOD(SUM(MID(J731,{1;2;3;4;5;6;7;8;9;10;11;12;13;14;15;16;17},1)*2^(18-{1;2;3;4;5;6;7;8;9;10;11;12;13;14;15;16;17})),11)+1,1)=RIGHT(J731)),"正确","错误")))</f>
        <v/>
      </c>
      <c r="AN731" s="63" t="str">
        <f>IF(L731="","",IF(LEN(L731)&lt;&gt;18,"位数不对",IF(AND(LEN(L731)=18,MID("10X98765432",MOD(SUM(MID(L731,{1;2;3;4;5;6;7;8;9;10;11;12;13;14;15;16;17},1)*2^(18-{1;2;3;4;5;6;7;8;9;10;11;12;13;14;15;16;17})),11)+1,1)=RIGHT(L731)),"正确","错误")))</f>
        <v/>
      </c>
      <c r="AO731" s="69" t="str">
        <f>IF(AB731="","",IF(AB731=INDEX(cs!$AL$1:$AL$242,MATCH(AC731,cs!$AM$1:$AM$242,0)),"正确","请核对"))</f>
        <v/>
      </c>
    </row>
    <row r="732" ht="15.6" spans="1:41">
      <c r="A732" s="18" t="str">
        <f t="shared" si="104"/>
        <v/>
      </c>
      <c r="B732" s="19"/>
      <c r="C732" s="20"/>
      <c r="D732" s="20"/>
      <c r="E732" s="21"/>
      <c r="F732" s="22"/>
      <c r="G732" s="22"/>
      <c r="H732" s="22"/>
      <c r="I732" s="33"/>
      <c r="J732" s="34"/>
      <c r="K732" s="34"/>
      <c r="L732" s="34"/>
      <c r="M732" s="35" t="str">
        <f t="shared" si="105"/>
        <v/>
      </c>
      <c r="N732" s="35" t="str">
        <f t="shared" si="106"/>
        <v/>
      </c>
      <c r="O732" s="35" t="str">
        <f t="shared" si="107"/>
        <v/>
      </c>
      <c r="P732" s="35" t="str">
        <f t="shared" si="108"/>
        <v/>
      </c>
      <c r="Q732" s="45"/>
      <c r="R732" s="45"/>
      <c r="S732" s="45"/>
      <c r="T732" s="46"/>
      <c r="U732" s="46"/>
      <c r="V732" s="33"/>
      <c r="W732" s="34"/>
      <c r="X732" s="22"/>
      <c r="Y732" s="22"/>
      <c r="Z732" s="54"/>
      <c r="AA732" s="22"/>
      <c r="AB732" s="22"/>
      <c r="AC732" s="55"/>
      <c r="AD732" s="56"/>
      <c r="AE732" s="56"/>
      <c r="AF732" s="56"/>
      <c r="AG732" s="56"/>
      <c r="AH732" s="64" t="str">
        <f t="shared" si="109"/>
        <v/>
      </c>
      <c r="AI732" s="63" t="str">
        <f t="shared" si="110"/>
        <v/>
      </c>
      <c r="AJ732" s="63" t="str">
        <f>IF(G732="","",IF(LEN(G732)&lt;&gt;18,"位数不对",IF(AND(LEN(G732)=18,MID("10X98765432",MOD(SUM(MID(G732,{1;2;3;4;5;6;7;8;9;10;11;12;13;14;15;16;17},1)*2^(18-{1;2;3;4;5;6;7;8;9;10;11;12;13;14;15;16;17})),11)+1,1)=RIGHT(G732)),"正确","错误")))</f>
        <v/>
      </c>
      <c r="AK732" s="65" t="str">
        <f ca="1" t="shared" si="111"/>
        <v/>
      </c>
      <c r="AL732" s="63" t="str">
        <f t="shared" si="112"/>
        <v/>
      </c>
      <c r="AM732" s="63" t="str">
        <f>IF(J732="","",IF(LEN(J732)&lt;&gt;18,"位数不对",IF(AND(LEN(J732)=18,MID("10X98765432",MOD(SUM(MID(J732,{1;2;3;4;5;6;7;8;9;10;11;12;13;14;15;16;17},1)*2^(18-{1;2;3;4;5;6;7;8;9;10;11;12;13;14;15;16;17})),11)+1,1)=RIGHT(J732)),"正确","错误")))</f>
        <v/>
      </c>
      <c r="AN732" s="63" t="str">
        <f>IF(L732="","",IF(LEN(L732)&lt;&gt;18,"位数不对",IF(AND(LEN(L732)=18,MID("10X98765432",MOD(SUM(MID(L732,{1;2;3;4;5;6;7;8;9;10;11;12;13;14;15;16;17},1)*2^(18-{1;2;3;4;5;6;7;8;9;10;11;12;13;14;15;16;17})),11)+1,1)=RIGHT(L732)),"正确","错误")))</f>
        <v/>
      </c>
      <c r="AO732" s="69" t="str">
        <f>IF(AB732="","",IF(AB732=INDEX(cs!$AL$1:$AL$242,MATCH(AC732,cs!$AM$1:$AM$242,0)),"正确","请核对"))</f>
        <v/>
      </c>
    </row>
    <row r="733" ht="15.6" spans="1:41">
      <c r="A733" s="18" t="str">
        <f t="shared" si="104"/>
        <v/>
      </c>
      <c r="B733" s="19"/>
      <c r="C733" s="20"/>
      <c r="D733" s="20"/>
      <c r="E733" s="21"/>
      <c r="F733" s="22"/>
      <c r="G733" s="22"/>
      <c r="H733" s="22"/>
      <c r="I733" s="33"/>
      <c r="J733" s="34"/>
      <c r="K733" s="34"/>
      <c r="L733" s="34"/>
      <c r="M733" s="35" t="str">
        <f t="shared" si="105"/>
        <v/>
      </c>
      <c r="N733" s="35" t="str">
        <f t="shared" si="106"/>
        <v/>
      </c>
      <c r="O733" s="35" t="str">
        <f t="shared" si="107"/>
        <v/>
      </c>
      <c r="P733" s="35" t="str">
        <f t="shared" si="108"/>
        <v/>
      </c>
      <c r="Q733" s="45"/>
      <c r="R733" s="45"/>
      <c r="S733" s="45"/>
      <c r="T733" s="46"/>
      <c r="U733" s="46"/>
      <c r="V733" s="33"/>
      <c r="W733" s="34"/>
      <c r="X733" s="22"/>
      <c r="Y733" s="22"/>
      <c r="Z733" s="54"/>
      <c r="AA733" s="22"/>
      <c r="AB733" s="22"/>
      <c r="AC733" s="55"/>
      <c r="AD733" s="56"/>
      <c r="AE733" s="56"/>
      <c r="AF733" s="56"/>
      <c r="AG733" s="56"/>
      <c r="AH733" s="64" t="str">
        <f t="shared" si="109"/>
        <v/>
      </c>
      <c r="AI733" s="63" t="str">
        <f t="shared" si="110"/>
        <v/>
      </c>
      <c r="AJ733" s="63" t="str">
        <f>IF(G733="","",IF(LEN(G733)&lt;&gt;18,"位数不对",IF(AND(LEN(G733)=18,MID("10X98765432",MOD(SUM(MID(G733,{1;2;3;4;5;6;7;8;9;10;11;12;13;14;15;16;17},1)*2^(18-{1;2;3;4;5;6;7;8;9;10;11;12;13;14;15;16;17})),11)+1,1)=RIGHT(G733)),"正确","错误")))</f>
        <v/>
      </c>
      <c r="AK733" s="65" t="str">
        <f ca="1" t="shared" si="111"/>
        <v/>
      </c>
      <c r="AL733" s="63" t="str">
        <f t="shared" si="112"/>
        <v/>
      </c>
      <c r="AM733" s="63" t="str">
        <f>IF(J733="","",IF(LEN(J733)&lt;&gt;18,"位数不对",IF(AND(LEN(J733)=18,MID("10X98765432",MOD(SUM(MID(J733,{1;2;3;4;5;6;7;8;9;10;11;12;13;14;15;16;17},1)*2^(18-{1;2;3;4;5;6;7;8;9;10;11;12;13;14;15;16;17})),11)+1,1)=RIGHT(J733)),"正确","错误")))</f>
        <v/>
      </c>
      <c r="AN733" s="63" t="str">
        <f>IF(L733="","",IF(LEN(L733)&lt;&gt;18,"位数不对",IF(AND(LEN(L733)=18,MID("10X98765432",MOD(SUM(MID(L733,{1;2;3;4;5;6;7;8;9;10;11;12;13;14;15;16;17},1)*2^(18-{1;2;3;4;5;6;7;8;9;10;11;12;13;14;15;16;17})),11)+1,1)=RIGHT(L733)),"正确","错误")))</f>
        <v/>
      </c>
      <c r="AO733" s="69" t="str">
        <f>IF(AB733="","",IF(AB733=INDEX(cs!$AL$1:$AL$242,MATCH(AC733,cs!$AM$1:$AM$242,0)),"正确","请核对"))</f>
        <v/>
      </c>
    </row>
    <row r="734" ht="15.6" spans="1:41">
      <c r="A734" s="18" t="str">
        <f t="shared" si="104"/>
        <v/>
      </c>
      <c r="B734" s="19"/>
      <c r="C734" s="20"/>
      <c r="D734" s="20"/>
      <c r="E734" s="21"/>
      <c r="F734" s="22"/>
      <c r="G734" s="22"/>
      <c r="H734" s="22"/>
      <c r="I734" s="33"/>
      <c r="J734" s="34"/>
      <c r="K734" s="34"/>
      <c r="L734" s="34"/>
      <c r="M734" s="35" t="str">
        <f t="shared" si="105"/>
        <v/>
      </c>
      <c r="N734" s="35" t="str">
        <f t="shared" si="106"/>
        <v/>
      </c>
      <c r="O734" s="35" t="str">
        <f t="shared" si="107"/>
        <v/>
      </c>
      <c r="P734" s="35" t="str">
        <f t="shared" si="108"/>
        <v/>
      </c>
      <c r="Q734" s="45"/>
      <c r="R734" s="45"/>
      <c r="S734" s="45"/>
      <c r="T734" s="46"/>
      <c r="U734" s="46"/>
      <c r="V734" s="33"/>
      <c r="W734" s="34"/>
      <c r="X734" s="22"/>
      <c r="Y734" s="22"/>
      <c r="Z734" s="54"/>
      <c r="AA734" s="22"/>
      <c r="AB734" s="22"/>
      <c r="AC734" s="55"/>
      <c r="AD734" s="56"/>
      <c r="AE734" s="56"/>
      <c r="AF734" s="56"/>
      <c r="AG734" s="56"/>
      <c r="AH734" s="64" t="str">
        <f t="shared" si="109"/>
        <v/>
      </c>
      <c r="AI734" s="63" t="str">
        <f t="shared" si="110"/>
        <v/>
      </c>
      <c r="AJ734" s="63" t="str">
        <f>IF(G734="","",IF(LEN(G734)&lt;&gt;18,"位数不对",IF(AND(LEN(G734)=18,MID("10X98765432",MOD(SUM(MID(G734,{1;2;3;4;5;6;7;8;9;10;11;12;13;14;15;16;17},1)*2^(18-{1;2;3;4;5;6;7;8;9;10;11;12;13;14;15;16;17})),11)+1,1)=RIGHT(G734)),"正确","错误")))</f>
        <v/>
      </c>
      <c r="AK734" s="65" t="str">
        <f ca="1" t="shared" si="111"/>
        <v/>
      </c>
      <c r="AL734" s="63" t="str">
        <f t="shared" si="112"/>
        <v/>
      </c>
      <c r="AM734" s="63" t="str">
        <f>IF(J734="","",IF(LEN(J734)&lt;&gt;18,"位数不对",IF(AND(LEN(J734)=18,MID("10X98765432",MOD(SUM(MID(J734,{1;2;3;4;5;6;7;8;9;10;11;12;13;14;15;16;17},1)*2^(18-{1;2;3;4;5;6;7;8;9;10;11;12;13;14;15;16;17})),11)+1,1)=RIGHT(J734)),"正确","错误")))</f>
        <v/>
      </c>
      <c r="AN734" s="63" t="str">
        <f>IF(L734="","",IF(LEN(L734)&lt;&gt;18,"位数不对",IF(AND(LEN(L734)=18,MID("10X98765432",MOD(SUM(MID(L734,{1;2;3;4;5;6;7;8;9;10;11;12;13;14;15;16;17},1)*2^(18-{1;2;3;4;5;6;7;8;9;10;11;12;13;14;15;16;17})),11)+1,1)=RIGHT(L734)),"正确","错误")))</f>
        <v/>
      </c>
      <c r="AO734" s="69" t="str">
        <f>IF(AB734="","",IF(AB734=INDEX(cs!$AL$1:$AL$242,MATCH(AC734,cs!$AM$1:$AM$242,0)),"正确","请核对"))</f>
        <v/>
      </c>
    </row>
    <row r="735" ht="15.6" spans="1:41">
      <c r="A735" s="18" t="str">
        <f t="shared" si="104"/>
        <v/>
      </c>
      <c r="B735" s="19"/>
      <c r="C735" s="20"/>
      <c r="D735" s="20"/>
      <c r="E735" s="21"/>
      <c r="F735" s="22"/>
      <c r="G735" s="22"/>
      <c r="H735" s="22"/>
      <c r="I735" s="33"/>
      <c r="J735" s="34"/>
      <c r="K735" s="34"/>
      <c r="L735" s="34"/>
      <c r="M735" s="35" t="str">
        <f t="shared" si="105"/>
        <v/>
      </c>
      <c r="N735" s="35" t="str">
        <f t="shared" si="106"/>
        <v/>
      </c>
      <c r="O735" s="35" t="str">
        <f t="shared" si="107"/>
        <v/>
      </c>
      <c r="P735" s="35" t="str">
        <f t="shared" si="108"/>
        <v/>
      </c>
      <c r="Q735" s="45"/>
      <c r="R735" s="45"/>
      <c r="S735" s="45"/>
      <c r="T735" s="46"/>
      <c r="U735" s="46"/>
      <c r="V735" s="33"/>
      <c r="W735" s="34"/>
      <c r="X735" s="22"/>
      <c r="Y735" s="22"/>
      <c r="Z735" s="54"/>
      <c r="AA735" s="22"/>
      <c r="AB735" s="22"/>
      <c r="AC735" s="55"/>
      <c r="AD735" s="56"/>
      <c r="AE735" s="56"/>
      <c r="AF735" s="56"/>
      <c r="AG735" s="56"/>
      <c r="AH735" s="64" t="str">
        <f t="shared" si="109"/>
        <v/>
      </c>
      <c r="AI735" s="63" t="str">
        <f t="shared" si="110"/>
        <v/>
      </c>
      <c r="AJ735" s="63" t="str">
        <f>IF(G735="","",IF(LEN(G735)&lt;&gt;18,"位数不对",IF(AND(LEN(G735)=18,MID("10X98765432",MOD(SUM(MID(G735,{1;2;3;4;5;6;7;8;9;10;11;12;13;14;15;16;17},1)*2^(18-{1;2;3;4;5;6;7;8;9;10;11;12;13;14;15;16;17})),11)+1,1)=RIGHT(G735)),"正确","错误")))</f>
        <v/>
      </c>
      <c r="AK735" s="65" t="str">
        <f ca="1" t="shared" si="111"/>
        <v/>
      </c>
      <c r="AL735" s="63" t="str">
        <f t="shared" si="112"/>
        <v/>
      </c>
      <c r="AM735" s="63" t="str">
        <f>IF(J735="","",IF(LEN(J735)&lt;&gt;18,"位数不对",IF(AND(LEN(J735)=18,MID("10X98765432",MOD(SUM(MID(J735,{1;2;3;4;5;6;7;8;9;10;11;12;13;14;15;16;17},1)*2^(18-{1;2;3;4;5;6;7;8;9;10;11;12;13;14;15;16;17})),11)+1,1)=RIGHT(J735)),"正确","错误")))</f>
        <v/>
      </c>
      <c r="AN735" s="63" t="str">
        <f>IF(L735="","",IF(LEN(L735)&lt;&gt;18,"位数不对",IF(AND(LEN(L735)=18,MID("10X98765432",MOD(SUM(MID(L735,{1;2;3;4;5;6;7;8;9;10;11;12;13;14;15;16;17},1)*2^(18-{1;2;3;4;5;6;7;8;9;10;11;12;13;14;15;16;17})),11)+1,1)=RIGHT(L735)),"正确","错误")))</f>
        <v/>
      </c>
      <c r="AO735" s="69" t="str">
        <f>IF(AB735="","",IF(AB735=INDEX(cs!$AL$1:$AL$242,MATCH(AC735,cs!$AM$1:$AM$242,0)),"正确","请核对"))</f>
        <v/>
      </c>
    </row>
    <row r="736" ht="15.6" spans="1:41">
      <c r="A736" s="18" t="str">
        <f t="shared" si="104"/>
        <v/>
      </c>
      <c r="B736" s="19"/>
      <c r="C736" s="20"/>
      <c r="D736" s="20"/>
      <c r="E736" s="21"/>
      <c r="F736" s="22"/>
      <c r="G736" s="22"/>
      <c r="H736" s="22"/>
      <c r="I736" s="33"/>
      <c r="J736" s="34"/>
      <c r="K736" s="34"/>
      <c r="L736" s="34"/>
      <c r="M736" s="35" t="str">
        <f t="shared" si="105"/>
        <v/>
      </c>
      <c r="N736" s="35" t="str">
        <f t="shared" si="106"/>
        <v/>
      </c>
      <c r="O736" s="35" t="str">
        <f t="shared" si="107"/>
        <v/>
      </c>
      <c r="P736" s="35" t="str">
        <f t="shared" si="108"/>
        <v/>
      </c>
      <c r="Q736" s="45"/>
      <c r="R736" s="45"/>
      <c r="S736" s="45"/>
      <c r="T736" s="46"/>
      <c r="U736" s="46"/>
      <c r="V736" s="33"/>
      <c r="W736" s="34"/>
      <c r="X736" s="22"/>
      <c r="Y736" s="22"/>
      <c r="Z736" s="54"/>
      <c r="AA736" s="22"/>
      <c r="AB736" s="22"/>
      <c r="AC736" s="55"/>
      <c r="AD736" s="56"/>
      <c r="AE736" s="56"/>
      <c r="AF736" s="56"/>
      <c r="AG736" s="56"/>
      <c r="AH736" s="64" t="str">
        <f t="shared" si="109"/>
        <v/>
      </c>
      <c r="AI736" s="63" t="str">
        <f t="shared" si="110"/>
        <v/>
      </c>
      <c r="AJ736" s="63" t="str">
        <f>IF(G736="","",IF(LEN(G736)&lt;&gt;18,"位数不对",IF(AND(LEN(G736)=18,MID("10X98765432",MOD(SUM(MID(G736,{1;2;3;4;5;6;7;8;9;10;11;12;13;14;15;16;17},1)*2^(18-{1;2;3;4;5;6;7;8;9;10;11;12;13;14;15;16;17})),11)+1,1)=RIGHT(G736)),"正确","错误")))</f>
        <v/>
      </c>
      <c r="AK736" s="65" t="str">
        <f ca="1" t="shared" si="111"/>
        <v/>
      </c>
      <c r="AL736" s="63" t="str">
        <f t="shared" si="112"/>
        <v/>
      </c>
      <c r="AM736" s="63" t="str">
        <f>IF(J736="","",IF(LEN(J736)&lt;&gt;18,"位数不对",IF(AND(LEN(J736)=18,MID("10X98765432",MOD(SUM(MID(J736,{1;2;3;4;5;6;7;8;9;10;11;12;13;14;15;16;17},1)*2^(18-{1;2;3;4;5;6;7;8;9;10;11;12;13;14;15;16;17})),11)+1,1)=RIGHT(J736)),"正确","错误")))</f>
        <v/>
      </c>
      <c r="AN736" s="63" t="str">
        <f>IF(L736="","",IF(LEN(L736)&lt;&gt;18,"位数不对",IF(AND(LEN(L736)=18,MID("10X98765432",MOD(SUM(MID(L736,{1;2;3;4;5;6;7;8;9;10;11;12;13;14;15;16;17},1)*2^(18-{1;2;3;4;5;6;7;8;9;10;11;12;13;14;15;16;17})),11)+1,1)=RIGHT(L736)),"正确","错误")))</f>
        <v/>
      </c>
      <c r="AO736" s="69" t="str">
        <f>IF(AB736="","",IF(AB736=INDEX(cs!$AL$1:$AL$242,MATCH(AC736,cs!$AM$1:$AM$242,0)),"正确","请核对"))</f>
        <v/>
      </c>
    </row>
    <row r="737" ht="15.6" spans="1:41">
      <c r="A737" s="18" t="str">
        <f t="shared" si="104"/>
        <v/>
      </c>
      <c r="B737" s="19"/>
      <c r="C737" s="20"/>
      <c r="D737" s="20"/>
      <c r="E737" s="21"/>
      <c r="F737" s="22"/>
      <c r="G737" s="22"/>
      <c r="H737" s="22"/>
      <c r="I737" s="33"/>
      <c r="J737" s="34"/>
      <c r="K737" s="34"/>
      <c r="L737" s="34"/>
      <c r="M737" s="35" t="str">
        <f t="shared" si="105"/>
        <v/>
      </c>
      <c r="N737" s="35" t="str">
        <f t="shared" si="106"/>
        <v/>
      </c>
      <c r="O737" s="35" t="str">
        <f t="shared" si="107"/>
        <v/>
      </c>
      <c r="P737" s="35" t="str">
        <f t="shared" si="108"/>
        <v/>
      </c>
      <c r="Q737" s="45"/>
      <c r="R737" s="45"/>
      <c r="S737" s="45"/>
      <c r="T737" s="46"/>
      <c r="U737" s="46"/>
      <c r="V737" s="33"/>
      <c r="W737" s="34"/>
      <c r="X737" s="22"/>
      <c r="Y737" s="22"/>
      <c r="Z737" s="54"/>
      <c r="AA737" s="22"/>
      <c r="AB737" s="22"/>
      <c r="AC737" s="55"/>
      <c r="AD737" s="56"/>
      <c r="AE737" s="56"/>
      <c r="AF737" s="56"/>
      <c r="AG737" s="56"/>
      <c r="AH737" s="64" t="str">
        <f t="shared" si="109"/>
        <v/>
      </c>
      <c r="AI737" s="63" t="str">
        <f t="shared" si="110"/>
        <v/>
      </c>
      <c r="AJ737" s="63" t="str">
        <f>IF(G737="","",IF(LEN(G737)&lt;&gt;18,"位数不对",IF(AND(LEN(G737)=18,MID("10X98765432",MOD(SUM(MID(G737,{1;2;3;4;5;6;7;8;9;10;11;12;13;14;15;16;17},1)*2^(18-{1;2;3;4;5;6;7;8;9;10;11;12;13;14;15;16;17})),11)+1,1)=RIGHT(G737)),"正确","错误")))</f>
        <v/>
      </c>
      <c r="AK737" s="65" t="str">
        <f ca="1" t="shared" si="111"/>
        <v/>
      </c>
      <c r="AL737" s="63" t="str">
        <f t="shared" si="112"/>
        <v/>
      </c>
      <c r="AM737" s="63" t="str">
        <f>IF(J737="","",IF(LEN(J737)&lt;&gt;18,"位数不对",IF(AND(LEN(J737)=18,MID("10X98765432",MOD(SUM(MID(J737,{1;2;3;4;5;6;7;8;9;10;11;12;13;14;15;16;17},1)*2^(18-{1;2;3;4;5;6;7;8;9;10;11;12;13;14;15;16;17})),11)+1,1)=RIGHT(J737)),"正确","错误")))</f>
        <v/>
      </c>
      <c r="AN737" s="63" t="str">
        <f>IF(L737="","",IF(LEN(L737)&lt;&gt;18,"位数不对",IF(AND(LEN(L737)=18,MID("10X98765432",MOD(SUM(MID(L737,{1;2;3;4;5;6;7;8;9;10;11;12;13;14;15;16;17},1)*2^(18-{1;2;3;4;5;6;7;8;9;10;11;12;13;14;15;16;17})),11)+1,1)=RIGHT(L737)),"正确","错误")))</f>
        <v/>
      </c>
      <c r="AO737" s="69" t="str">
        <f>IF(AB737="","",IF(AB737=INDEX(cs!$AL$1:$AL$242,MATCH(AC737,cs!$AM$1:$AM$242,0)),"正确","请核对"))</f>
        <v/>
      </c>
    </row>
    <row r="738" ht="15.6" spans="1:41">
      <c r="A738" s="18" t="str">
        <f t="shared" si="104"/>
        <v/>
      </c>
      <c r="B738" s="19"/>
      <c r="C738" s="20"/>
      <c r="D738" s="20"/>
      <c r="E738" s="21"/>
      <c r="F738" s="22"/>
      <c r="G738" s="22"/>
      <c r="H738" s="22"/>
      <c r="I738" s="33"/>
      <c r="J738" s="34"/>
      <c r="K738" s="34"/>
      <c r="L738" s="34"/>
      <c r="M738" s="35" t="str">
        <f t="shared" si="105"/>
        <v/>
      </c>
      <c r="N738" s="35" t="str">
        <f t="shared" si="106"/>
        <v/>
      </c>
      <c r="O738" s="35" t="str">
        <f t="shared" si="107"/>
        <v/>
      </c>
      <c r="P738" s="35" t="str">
        <f t="shared" si="108"/>
        <v/>
      </c>
      <c r="Q738" s="45"/>
      <c r="R738" s="45"/>
      <c r="S738" s="45"/>
      <c r="T738" s="46"/>
      <c r="U738" s="46"/>
      <c r="V738" s="33"/>
      <c r="W738" s="34"/>
      <c r="X738" s="22"/>
      <c r="Y738" s="22"/>
      <c r="Z738" s="54"/>
      <c r="AA738" s="22"/>
      <c r="AB738" s="22"/>
      <c r="AC738" s="55"/>
      <c r="AD738" s="56"/>
      <c r="AE738" s="56"/>
      <c r="AF738" s="56"/>
      <c r="AG738" s="56"/>
      <c r="AH738" s="64" t="str">
        <f t="shared" si="109"/>
        <v/>
      </c>
      <c r="AI738" s="63" t="str">
        <f t="shared" si="110"/>
        <v/>
      </c>
      <c r="AJ738" s="63" t="str">
        <f>IF(G738="","",IF(LEN(G738)&lt;&gt;18,"位数不对",IF(AND(LEN(G738)=18,MID("10X98765432",MOD(SUM(MID(G738,{1;2;3;4;5;6;7;8;9;10;11;12;13;14;15;16;17},1)*2^(18-{1;2;3;4;5;6;7;8;9;10;11;12;13;14;15;16;17})),11)+1,1)=RIGHT(G738)),"正确","错误")))</f>
        <v/>
      </c>
      <c r="AK738" s="65" t="str">
        <f ca="1" t="shared" si="111"/>
        <v/>
      </c>
      <c r="AL738" s="63" t="str">
        <f t="shared" si="112"/>
        <v/>
      </c>
      <c r="AM738" s="63" t="str">
        <f>IF(J738="","",IF(LEN(J738)&lt;&gt;18,"位数不对",IF(AND(LEN(J738)=18,MID("10X98765432",MOD(SUM(MID(J738,{1;2;3;4;5;6;7;8;9;10;11;12;13;14;15;16;17},1)*2^(18-{1;2;3;4;5;6;7;8;9;10;11;12;13;14;15;16;17})),11)+1,1)=RIGHT(J738)),"正确","错误")))</f>
        <v/>
      </c>
      <c r="AN738" s="63" t="str">
        <f>IF(L738="","",IF(LEN(L738)&lt;&gt;18,"位数不对",IF(AND(LEN(L738)=18,MID("10X98765432",MOD(SUM(MID(L738,{1;2;3;4;5;6;7;8;9;10;11;12;13;14;15;16;17},1)*2^(18-{1;2;3;4;5;6;7;8;9;10;11;12;13;14;15;16;17})),11)+1,1)=RIGHT(L738)),"正确","错误")))</f>
        <v/>
      </c>
      <c r="AO738" s="69" t="str">
        <f>IF(AB738="","",IF(AB738=INDEX(cs!$AL$1:$AL$242,MATCH(AC738,cs!$AM$1:$AM$242,0)),"正确","请核对"))</f>
        <v/>
      </c>
    </row>
    <row r="739" ht="15.6" spans="1:41">
      <c r="A739" s="18" t="str">
        <f t="shared" si="104"/>
        <v/>
      </c>
      <c r="B739" s="19"/>
      <c r="C739" s="20"/>
      <c r="D739" s="20"/>
      <c r="E739" s="21"/>
      <c r="F739" s="22"/>
      <c r="G739" s="22"/>
      <c r="H739" s="22"/>
      <c r="I739" s="33"/>
      <c r="J739" s="34"/>
      <c r="K739" s="34"/>
      <c r="L739" s="34"/>
      <c r="M739" s="35" t="str">
        <f t="shared" si="105"/>
        <v/>
      </c>
      <c r="N739" s="35" t="str">
        <f t="shared" si="106"/>
        <v/>
      </c>
      <c r="O739" s="35" t="str">
        <f t="shared" si="107"/>
        <v/>
      </c>
      <c r="P739" s="35" t="str">
        <f t="shared" si="108"/>
        <v/>
      </c>
      <c r="Q739" s="45"/>
      <c r="R739" s="45"/>
      <c r="S739" s="45"/>
      <c r="T739" s="46"/>
      <c r="U739" s="46"/>
      <c r="V739" s="33"/>
      <c r="W739" s="34"/>
      <c r="X739" s="22"/>
      <c r="Y739" s="22"/>
      <c r="Z739" s="54"/>
      <c r="AA739" s="22"/>
      <c r="AB739" s="22"/>
      <c r="AC739" s="55"/>
      <c r="AD739" s="56"/>
      <c r="AE739" s="56"/>
      <c r="AF739" s="56"/>
      <c r="AG739" s="56"/>
      <c r="AH739" s="64" t="str">
        <f t="shared" si="109"/>
        <v/>
      </c>
      <c r="AI739" s="63" t="str">
        <f t="shared" si="110"/>
        <v/>
      </c>
      <c r="AJ739" s="63" t="str">
        <f>IF(G739="","",IF(LEN(G739)&lt;&gt;18,"位数不对",IF(AND(LEN(G739)=18,MID("10X98765432",MOD(SUM(MID(G739,{1;2;3;4;5;6;7;8;9;10;11;12;13;14;15;16;17},1)*2^(18-{1;2;3;4;5;6;7;8;9;10;11;12;13;14;15;16;17})),11)+1,1)=RIGHT(G739)),"正确","错误")))</f>
        <v/>
      </c>
      <c r="AK739" s="65" t="str">
        <f ca="1" t="shared" si="111"/>
        <v/>
      </c>
      <c r="AL739" s="63" t="str">
        <f t="shared" si="112"/>
        <v/>
      </c>
      <c r="AM739" s="63" t="str">
        <f>IF(J739="","",IF(LEN(J739)&lt;&gt;18,"位数不对",IF(AND(LEN(J739)=18,MID("10X98765432",MOD(SUM(MID(J739,{1;2;3;4;5;6;7;8;9;10;11;12;13;14;15;16;17},1)*2^(18-{1;2;3;4;5;6;7;8;9;10;11;12;13;14;15;16;17})),11)+1,1)=RIGHT(J739)),"正确","错误")))</f>
        <v/>
      </c>
      <c r="AN739" s="63" t="str">
        <f>IF(L739="","",IF(LEN(L739)&lt;&gt;18,"位数不对",IF(AND(LEN(L739)=18,MID("10X98765432",MOD(SUM(MID(L739,{1;2;3;4;5;6;7;8;9;10;11;12;13;14;15;16;17},1)*2^(18-{1;2;3;4;5;6;7;8;9;10;11;12;13;14;15;16;17})),11)+1,1)=RIGHT(L739)),"正确","错误")))</f>
        <v/>
      </c>
      <c r="AO739" s="69" t="str">
        <f>IF(AB739="","",IF(AB739=INDEX(cs!$AL$1:$AL$242,MATCH(AC739,cs!$AM$1:$AM$242,0)),"正确","请核对"))</f>
        <v/>
      </c>
    </row>
    <row r="740" ht="15.6" spans="1:41">
      <c r="A740" s="18" t="str">
        <f t="shared" si="104"/>
        <v/>
      </c>
      <c r="B740" s="19"/>
      <c r="C740" s="20"/>
      <c r="D740" s="20"/>
      <c r="E740" s="21"/>
      <c r="F740" s="22"/>
      <c r="G740" s="22"/>
      <c r="H740" s="22"/>
      <c r="I740" s="33"/>
      <c r="J740" s="34"/>
      <c r="K740" s="34"/>
      <c r="L740" s="34"/>
      <c r="M740" s="35" t="str">
        <f t="shared" si="105"/>
        <v/>
      </c>
      <c r="N740" s="35" t="str">
        <f t="shared" si="106"/>
        <v/>
      </c>
      <c r="O740" s="35" t="str">
        <f t="shared" si="107"/>
        <v/>
      </c>
      <c r="P740" s="35" t="str">
        <f t="shared" si="108"/>
        <v/>
      </c>
      <c r="Q740" s="45"/>
      <c r="R740" s="45"/>
      <c r="S740" s="45"/>
      <c r="T740" s="46"/>
      <c r="U740" s="46"/>
      <c r="V740" s="33"/>
      <c r="W740" s="34"/>
      <c r="X740" s="22"/>
      <c r="Y740" s="22"/>
      <c r="Z740" s="54"/>
      <c r="AA740" s="22"/>
      <c r="AB740" s="22"/>
      <c r="AC740" s="55"/>
      <c r="AD740" s="56"/>
      <c r="AE740" s="56"/>
      <c r="AF740" s="56"/>
      <c r="AG740" s="56"/>
      <c r="AH740" s="64" t="str">
        <f t="shared" si="109"/>
        <v/>
      </c>
      <c r="AI740" s="63" t="str">
        <f t="shared" si="110"/>
        <v/>
      </c>
      <c r="AJ740" s="63" t="str">
        <f>IF(G740="","",IF(LEN(G740)&lt;&gt;18,"位数不对",IF(AND(LEN(G740)=18,MID("10X98765432",MOD(SUM(MID(G740,{1;2;3;4;5;6;7;8;9;10;11;12;13;14;15;16;17},1)*2^(18-{1;2;3;4;5;6;7;8;9;10;11;12;13;14;15;16;17})),11)+1,1)=RIGHT(G740)),"正确","错误")))</f>
        <v/>
      </c>
      <c r="AK740" s="65" t="str">
        <f ca="1" t="shared" si="111"/>
        <v/>
      </c>
      <c r="AL740" s="63" t="str">
        <f t="shared" si="112"/>
        <v/>
      </c>
      <c r="AM740" s="63" t="str">
        <f>IF(J740="","",IF(LEN(J740)&lt;&gt;18,"位数不对",IF(AND(LEN(J740)=18,MID("10X98765432",MOD(SUM(MID(J740,{1;2;3;4;5;6;7;8;9;10;11;12;13;14;15;16;17},1)*2^(18-{1;2;3;4;5;6;7;8;9;10;11;12;13;14;15;16;17})),11)+1,1)=RIGHT(J740)),"正确","错误")))</f>
        <v/>
      </c>
      <c r="AN740" s="63" t="str">
        <f>IF(L740="","",IF(LEN(L740)&lt;&gt;18,"位数不对",IF(AND(LEN(L740)=18,MID("10X98765432",MOD(SUM(MID(L740,{1;2;3;4;5;6;7;8;9;10;11;12;13;14;15;16;17},1)*2^(18-{1;2;3;4;5;6;7;8;9;10;11;12;13;14;15;16;17})),11)+1,1)=RIGHT(L740)),"正确","错误")))</f>
        <v/>
      </c>
      <c r="AO740" s="69" t="str">
        <f>IF(AB740="","",IF(AB740=INDEX(cs!$AL$1:$AL$242,MATCH(AC740,cs!$AM$1:$AM$242,0)),"正确","请核对"))</f>
        <v/>
      </c>
    </row>
    <row r="741" ht="15.6" spans="1:41">
      <c r="A741" s="18" t="str">
        <f t="shared" si="104"/>
        <v/>
      </c>
      <c r="B741" s="19"/>
      <c r="C741" s="20"/>
      <c r="D741" s="20"/>
      <c r="E741" s="21"/>
      <c r="F741" s="22"/>
      <c r="G741" s="22"/>
      <c r="H741" s="22"/>
      <c r="I741" s="33"/>
      <c r="J741" s="34"/>
      <c r="K741" s="34"/>
      <c r="L741" s="34"/>
      <c r="M741" s="35" t="str">
        <f t="shared" si="105"/>
        <v/>
      </c>
      <c r="N741" s="35" t="str">
        <f t="shared" si="106"/>
        <v/>
      </c>
      <c r="O741" s="35" t="str">
        <f t="shared" si="107"/>
        <v/>
      </c>
      <c r="P741" s="35" t="str">
        <f t="shared" si="108"/>
        <v/>
      </c>
      <c r="Q741" s="45"/>
      <c r="R741" s="45"/>
      <c r="S741" s="45"/>
      <c r="T741" s="46"/>
      <c r="U741" s="46"/>
      <c r="V741" s="33"/>
      <c r="W741" s="34"/>
      <c r="X741" s="22"/>
      <c r="Y741" s="22"/>
      <c r="Z741" s="54"/>
      <c r="AA741" s="22"/>
      <c r="AB741" s="22"/>
      <c r="AC741" s="55"/>
      <c r="AD741" s="56"/>
      <c r="AE741" s="56"/>
      <c r="AF741" s="56"/>
      <c r="AG741" s="56"/>
      <c r="AH741" s="64" t="str">
        <f t="shared" si="109"/>
        <v/>
      </c>
      <c r="AI741" s="63" t="str">
        <f t="shared" si="110"/>
        <v/>
      </c>
      <c r="AJ741" s="63" t="str">
        <f>IF(G741="","",IF(LEN(G741)&lt;&gt;18,"位数不对",IF(AND(LEN(G741)=18,MID("10X98765432",MOD(SUM(MID(G741,{1;2;3;4;5;6;7;8;9;10;11;12;13;14;15;16;17},1)*2^(18-{1;2;3;4;5;6;7;8;9;10;11;12;13;14;15;16;17})),11)+1,1)=RIGHT(G741)),"正确","错误")))</f>
        <v/>
      </c>
      <c r="AK741" s="65" t="str">
        <f ca="1" t="shared" si="111"/>
        <v/>
      </c>
      <c r="AL741" s="63" t="str">
        <f t="shared" si="112"/>
        <v/>
      </c>
      <c r="AM741" s="63" t="str">
        <f>IF(J741="","",IF(LEN(J741)&lt;&gt;18,"位数不对",IF(AND(LEN(J741)=18,MID("10X98765432",MOD(SUM(MID(J741,{1;2;3;4;5;6;7;8;9;10;11;12;13;14;15;16;17},1)*2^(18-{1;2;3;4;5;6;7;8;9;10;11;12;13;14;15;16;17})),11)+1,1)=RIGHT(J741)),"正确","错误")))</f>
        <v/>
      </c>
      <c r="AN741" s="63" t="str">
        <f>IF(L741="","",IF(LEN(L741)&lt;&gt;18,"位数不对",IF(AND(LEN(L741)=18,MID("10X98765432",MOD(SUM(MID(L741,{1;2;3;4;5;6;7;8;9;10;11;12;13;14;15;16;17},1)*2^(18-{1;2;3;4;5;6;7;8;9;10;11;12;13;14;15;16;17})),11)+1,1)=RIGHT(L741)),"正确","错误")))</f>
        <v/>
      </c>
      <c r="AO741" s="69" t="str">
        <f>IF(AB741="","",IF(AB741=INDEX(cs!$AL$1:$AL$242,MATCH(AC741,cs!$AM$1:$AM$242,0)),"正确","请核对"))</f>
        <v/>
      </c>
    </row>
    <row r="742" ht="15.6" spans="1:41">
      <c r="A742" s="18" t="str">
        <f t="shared" si="104"/>
        <v/>
      </c>
      <c r="B742" s="19"/>
      <c r="C742" s="20"/>
      <c r="D742" s="20"/>
      <c r="E742" s="21"/>
      <c r="F742" s="22"/>
      <c r="G742" s="22"/>
      <c r="H742" s="22"/>
      <c r="I742" s="33"/>
      <c r="J742" s="34"/>
      <c r="K742" s="34"/>
      <c r="L742" s="34"/>
      <c r="M742" s="35" t="str">
        <f t="shared" si="105"/>
        <v/>
      </c>
      <c r="N742" s="35" t="str">
        <f t="shared" si="106"/>
        <v/>
      </c>
      <c r="O742" s="35" t="str">
        <f t="shared" si="107"/>
        <v/>
      </c>
      <c r="P742" s="35" t="str">
        <f t="shared" si="108"/>
        <v/>
      </c>
      <c r="Q742" s="45"/>
      <c r="R742" s="45"/>
      <c r="S742" s="45"/>
      <c r="T742" s="46"/>
      <c r="U742" s="46"/>
      <c r="V742" s="33"/>
      <c r="W742" s="34"/>
      <c r="X742" s="22"/>
      <c r="Y742" s="22"/>
      <c r="Z742" s="54"/>
      <c r="AA742" s="22"/>
      <c r="AB742" s="22"/>
      <c r="AC742" s="55"/>
      <c r="AD742" s="56"/>
      <c r="AE742" s="56"/>
      <c r="AF742" s="56"/>
      <c r="AG742" s="56"/>
      <c r="AH742" s="64" t="str">
        <f t="shared" si="109"/>
        <v/>
      </c>
      <c r="AI742" s="63" t="str">
        <f t="shared" si="110"/>
        <v/>
      </c>
      <c r="AJ742" s="63" t="str">
        <f>IF(G742="","",IF(LEN(G742)&lt;&gt;18,"位数不对",IF(AND(LEN(G742)=18,MID("10X98765432",MOD(SUM(MID(G742,{1;2;3;4;5;6;7;8;9;10;11;12;13;14;15;16;17},1)*2^(18-{1;2;3;4;5;6;7;8;9;10;11;12;13;14;15;16;17})),11)+1,1)=RIGHT(G742)),"正确","错误")))</f>
        <v/>
      </c>
      <c r="AK742" s="65" t="str">
        <f ca="1" t="shared" si="111"/>
        <v/>
      </c>
      <c r="AL742" s="63" t="str">
        <f t="shared" si="112"/>
        <v/>
      </c>
      <c r="AM742" s="63" t="str">
        <f>IF(J742="","",IF(LEN(J742)&lt;&gt;18,"位数不对",IF(AND(LEN(J742)=18,MID("10X98765432",MOD(SUM(MID(J742,{1;2;3;4;5;6;7;8;9;10;11;12;13;14;15;16;17},1)*2^(18-{1;2;3;4;5;6;7;8;9;10;11;12;13;14;15;16;17})),11)+1,1)=RIGHT(J742)),"正确","错误")))</f>
        <v/>
      </c>
      <c r="AN742" s="63" t="str">
        <f>IF(L742="","",IF(LEN(L742)&lt;&gt;18,"位数不对",IF(AND(LEN(L742)=18,MID("10X98765432",MOD(SUM(MID(L742,{1;2;3;4;5;6;7;8;9;10;11;12;13;14;15;16;17},1)*2^(18-{1;2;3;4;5;6;7;8;9;10;11;12;13;14;15;16;17})),11)+1,1)=RIGHT(L742)),"正确","错误")))</f>
        <v/>
      </c>
      <c r="AO742" s="69" t="str">
        <f>IF(AB742="","",IF(AB742=INDEX(cs!$AL$1:$AL$242,MATCH(AC742,cs!$AM$1:$AM$242,0)),"正确","请核对"))</f>
        <v/>
      </c>
    </row>
    <row r="743" ht="15.6" spans="1:41">
      <c r="A743" s="18" t="str">
        <f t="shared" si="104"/>
        <v/>
      </c>
      <c r="B743" s="19"/>
      <c r="C743" s="20"/>
      <c r="D743" s="20"/>
      <c r="E743" s="21"/>
      <c r="F743" s="22"/>
      <c r="G743" s="22"/>
      <c r="H743" s="22"/>
      <c r="I743" s="33"/>
      <c r="J743" s="34"/>
      <c r="K743" s="34"/>
      <c r="L743" s="34"/>
      <c r="M743" s="35" t="str">
        <f t="shared" si="105"/>
        <v/>
      </c>
      <c r="N743" s="35" t="str">
        <f t="shared" si="106"/>
        <v/>
      </c>
      <c r="O743" s="35" t="str">
        <f t="shared" si="107"/>
        <v/>
      </c>
      <c r="P743" s="35" t="str">
        <f t="shared" si="108"/>
        <v/>
      </c>
      <c r="Q743" s="45"/>
      <c r="R743" s="45"/>
      <c r="S743" s="45"/>
      <c r="T743" s="46"/>
      <c r="U743" s="46"/>
      <c r="V743" s="33"/>
      <c r="W743" s="34"/>
      <c r="X743" s="22"/>
      <c r="Y743" s="22"/>
      <c r="Z743" s="54"/>
      <c r="AA743" s="22"/>
      <c r="AB743" s="22"/>
      <c r="AC743" s="55"/>
      <c r="AD743" s="56"/>
      <c r="AE743" s="56"/>
      <c r="AF743" s="56"/>
      <c r="AG743" s="56"/>
      <c r="AH743" s="64" t="str">
        <f t="shared" si="109"/>
        <v/>
      </c>
      <c r="AI743" s="63" t="str">
        <f t="shared" si="110"/>
        <v/>
      </c>
      <c r="AJ743" s="63" t="str">
        <f>IF(G743="","",IF(LEN(G743)&lt;&gt;18,"位数不对",IF(AND(LEN(G743)=18,MID("10X98765432",MOD(SUM(MID(G743,{1;2;3;4;5;6;7;8;9;10;11;12;13;14;15;16;17},1)*2^(18-{1;2;3;4;5;6;7;8;9;10;11;12;13;14;15;16;17})),11)+1,1)=RIGHT(G743)),"正确","错误")))</f>
        <v/>
      </c>
      <c r="AK743" s="65" t="str">
        <f ca="1" t="shared" si="111"/>
        <v/>
      </c>
      <c r="AL743" s="63" t="str">
        <f t="shared" si="112"/>
        <v/>
      </c>
      <c r="AM743" s="63" t="str">
        <f>IF(J743="","",IF(LEN(J743)&lt;&gt;18,"位数不对",IF(AND(LEN(J743)=18,MID("10X98765432",MOD(SUM(MID(J743,{1;2;3;4;5;6;7;8;9;10;11;12;13;14;15;16;17},1)*2^(18-{1;2;3;4;5;6;7;8;9;10;11;12;13;14;15;16;17})),11)+1,1)=RIGHT(J743)),"正确","错误")))</f>
        <v/>
      </c>
      <c r="AN743" s="63" t="str">
        <f>IF(L743="","",IF(LEN(L743)&lt;&gt;18,"位数不对",IF(AND(LEN(L743)=18,MID("10X98765432",MOD(SUM(MID(L743,{1;2;3;4;5;6;7;8;9;10;11;12;13;14;15;16;17},1)*2^(18-{1;2;3;4;5;6;7;8;9;10;11;12;13;14;15;16;17})),11)+1,1)=RIGHT(L743)),"正确","错误")))</f>
        <v/>
      </c>
      <c r="AO743" s="69" t="str">
        <f>IF(AB743="","",IF(AB743=INDEX(cs!$AL$1:$AL$242,MATCH(AC743,cs!$AM$1:$AM$242,0)),"正确","请核对"))</f>
        <v/>
      </c>
    </row>
    <row r="744" ht="15.6" spans="1:41">
      <c r="A744" s="18" t="str">
        <f t="shared" si="104"/>
        <v/>
      </c>
      <c r="B744" s="19"/>
      <c r="C744" s="20"/>
      <c r="D744" s="20"/>
      <c r="E744" s="21"/>
      <c r="F744" s="22"/>
      <c r="G744" s="22"/>
      <c r="H744" s="22"/>
      <c r="I744" s="33"/>
      <c r="J744" s="34"/>
      <c r="K744" s="34"/>
      <c r="L744" s="34"/>
      <c r="M744" s="35" t="str">
        <f t="shared" si="105"/>
        <v/>
      </c>
      <c r="N744" s="35" t="str">
        <f t="shared" si="106"/>
        <v/>
      </c>
      <c r="O744" s="35" t="str">
        <f t="shared" si="107"/>
        <v/>
      </c>
      <c r="P744" s="35" t="str">
        <f t="shared" si="108"/>
        <v/>
      </c>
      <c r="Q744" s="45"/>
      <c r="R744" s="45"/>
      <c r="S744" s="45"/>
      <c r="T744" s="46"/>
      <c r="U744" s="46"/>
      <c r="V744" s="33"/>
      <c r="W744" s="34"/>
      <c r="X744" s="22"/>
      <c r="Y744" s="22"/>
      <c r="Z744" s="54"/>
      <c r="AA744" s="22"/>
      <c r="AB744" s="22"/>
      <c r="AC744" s="55"/>
      <c r="AD744" s="56"/>
      <c r="AE744" s="56"/>
      <c r="AF744" s="56"/>
      <c r="AG744" s="56"/>
      <c r="AH744" s="64" t="str">
        <f t="shared" si="109"/>
        <v/>
      </c>
      <c r="AI744" s="63" t="str">
        <f t="shared" si="110"/>
        <v/>
      </c>
      <c r="AJ744" s="63" t="str">
        <f>IF(G744="","",IF(LEN(G744)&lt;&gt;18,"位数不对",IF(AND(LEN(G744)=18,MID("10X98765432",MOD(SUM(MID(G744,{1;2;3;4;5;6;7;8;9;10;11;12;13;14;15;16;17},1)*2^(18-{1;2;3;4;5;6;7;8;9;10;11;12;13;14;15;16;17})),11)+1,1)=RIGHT(G744)),"正确","错误")))</f>
        <v/>
      </c>
      <c r="AK744" s="65" t="str">
        <f ca="1" t="shared" si="111"/>
        <v/>
      </c>
      <c r="AL744" s="63" t="str">
        <f t="shared" si="112"/>
        <v/>
      </c>
      <c r="AM744" s="63" t="str">
        <f>IF(J744="","",IF(LEN(J744)&lt;&gt;18,"位数不对",IF(AND(LEN(J744)=18,MID("10X98765432",MOD(SUM(MID(J744,{1;2;3;4;5;6;7;8;9;10;11;12;13;14;15;16;17},1)*2^(18-{1;2;3;4;5;6;7;8;9;10;11;12;13;14;15;16;17})),11)+1,1)=RIGHT(J744)),"正确","错误")))</f>
        <v/>
      </c>
      <c r="AN744" s="63" t="str">
        <f>IF(L744="","",IF(LEN(L744)&lt;&gt;18,"位数不对",IF(AND(LEN(L744)=18,MID("10X98765432",MOD(SUM(MID(L744,{1;2;3;4;5;6;7;8;9;10;11;12;13;14;15;16;17},1)*2^(18-{1;2;3;4;5;6;7;8;9;10;11;12;13;14;15;16;17})),11)+1,1)=RIGHT(L744)),"正确","错误")))</f>
        <v/>
      </c>
      <c r="AO744" s="69" t="str">
        <f>IF(AB744="","",IF(AB744=INDEX(cs!$AL$1:$AL$242,MATCH(AC744,cs!$AM$1:$AM$242,0)),"正确","请核对"))</f>
        <v/>
      </c>
    </row>
    <row r="745" ht="15.6" spans="1:41">
      <c r="A745" s="18" t="str">
        <f t="shared" si="104"/>
        <v/>
      </c>
      <c r="B745" s="19"/>
      <c r="C745" s="20"/>
      <c r="D745" s="20"/>
      <c r="E745" s="21"/>
      <c r="F745" s="22"/>
      <c r="G745" s="22"/>
      <c r="H745" s="22"/>
      <c r="I745" s="33"/>
      <c r="J745" s="34"/>
      <c r="K745" s="34"/>
      <c r="L745" s="34"/>
      <c r="M745" s="35" t="str">
        <f t="shared" si="105"/>
        <v/>
      </c>
      <c r="N745" s="35" t="str">
        <f t="shared" si="106"/>
        <v/>
      </c>
      <c r="O745" s="35" t="str">
        <f t="shared" si="107"/>
        <v/>
      </c>
      <c r="P745" s="35" t="str">
        <f t="shared" si="108"/>
        <v/>
      </c>
      <c r="Q745" s="45"/>
      <c r="R745" s="45"/>
      <c r="S745" s="45"/>
      <c r="T745" s="46"/>
      <c r="U745" s="46"/>
      <c r="V745" s="33"/>
      <c r="W745" s="34"/>
      <c r="X745" s="22"/>
      <c r="Y745" s="22"/>
      <c r="Z745" s="54"/>
      <c r="AA745" s="22"/>
      <c r="AB745" s="22"/>
      <c r="AC745" s="55"/>
      <c r="AD745" s="56"/>
      <c r="AE745" s="56"/>
      <c r="AF745" s="56"/>
      <c r="AG745" s="56"/>
      <c r="AH745" s="64" t="str">
        <f t="shared" si="109"/>
        <v/>
      </c>
      <c r="AI745" s="63" t="str">
        <f t="shared" si="110"/>
        <v/>
      </c>
      <c r="AJ745" s="63" t="str">
        <f>IF(G745="","",IF(LEN(G745)&lt;&gt;18,"位数不对",IF(AND(LEN(G745)=18,MID("10X98765432",MOD(SUM(MID(G745,{1;2;3;4;5;6;7;8;9;10;11;12;13;14;15;16;17},1)*2^(18-{1;2;3;4;5;6;7;8;9;10;11;12;13;14;15;16;17})),11)+1,1)=RIGHT(G745)),"正确","错误")))</f>
        <v/>
      </c>
      <c r="AK745" s="65" t="str">
        <f ca="1" t="shared" si="111"/>
        <v/>
      </c>
      <c r="AL745" s="63" t="str">
        <f t="shared" si="112"/>
        <v/>
      </c>
      <c r="AM745" s="63" t="str">
        <f>IF(J745="","",IF(LEN(J745)&lt;&gt;18,"位数不对",IF(AND(LEN(J745)=18,MID("10X98765432",MOD(SUM(MID(J745,{1;2;3;4;5;6;7;8;9;10;11;12;13;14;15;16;17},1)*2^(18-{1;2;3;4;5;6;7;8;9;10;11;12;13;14;15;16;17})),11)+1,1)=RIGHT(J745)),"正确","错误")))</f>
        <v/>
      </c>
      <c r="AN745" s="63" t="str">
        <f>IF(L745="","",IF(LEN(L745)&lt;&gt;18,"位数不对",IF(AND(LEN(L745)=18,MID("10X98765432",MOD(SUM(MID(L745,{1;2;3;4;5;6;7;8;9;10;11;12;13;14;15;16;17},1)*2^(18-{1;2;3;4;5;6;7;8;9;10;11;12;13;14;15;16;17})),11)+1,1)=RIGHT(L745)),"正确","错误")))</f>
        <v/>
      </c>
      <c r="AO745" s="69" t="str">
        <f>IF(AB745="","",IF(AB745=INDEX(cs!$AL$1:$AL$242,MATCH(AC745,cs!$AM$1:$AM$242,0)),"正确","请核对"))</f>
        <v/>
      </c>
    </row>
    <row r="746" ht="15.6" spans="1:41">
      <c r="A746" s="18" t="str">
        <f t="shared" si="104"/>
        <v/>
      </c>
      <c r="B746" s="19"/>
      <c r="C746" s="20"/>
      <c r="D746" s="20"/>
      <c r="E746" s="21"/>
      <c r="F746" s="22"/>
      <c r="G746" s="22"/>
      <c r="H746" s="22"/>
      <c r="I746" s="33"/>
      <c r="J746" s="34"/>
      <c r="K746" s="34"/>
      <c r="L746" s="34"/>
      <c r="M746" s="35" t="str">
        <f t="shared" si="105"/>
        <v/>
      </c>
      <c r="N746" s="35" t="str">
        <f t="shared" si="106"/>
        <v/>
      </c>
      <c r="O746" s="35" t="str">
        <f t="shared" si="107"/>
        <v/>
      </c>
      <c r="P746" s="35" t="str">
        <f t="shared" si="108"/>
        <v/>
      </c>
      <c r="Q746" s="45"/>
      <c r="R746" s="45"/>
      <c r="S746" s="45"/>
      <c r="T746" s="46"/>
      <c r="U746" s="46"/>
      <c r="V746" s="33"/>
      <c r="W746" s="34"/>
      <c r="X746" s="22"/>
      <c r="Y746" s="22"/>
      <c r="Z746" s="54"/>
      <c r="AA746" s="22"/>
      <c r="AB746" s="22"/>
      <c r="AC746" s="55"/>
      <c r="AD746" s="56"/>
      <c r="AE746" s="56"/>
      <c r="AF746" s="56"/>
      <c r="AG746" s="56"/>
      <c r="AH746" s="64" t="str">
        <f t="shared" si="109"/>
        <v/>
      </c>
      <c r="AI746" s="63" t="str">
        <f t="shared" si="110"/>
        <v/>
      </c>
      <c r="AJ746" s="63" t="str">
        <f>IF(G746="","",IF(LEN(G746)&lt;&gt;18,"位数不对",IF(AND(LEN(G746)=18,MID("10X98765432",MOD(SUM(MID(G746,{1;2;3;4;5;6;7;8;9;10;11;12;13;14;15;16;17},1)*2^(18-{1;2;3;4;5;6;7;8;9;10;11;12;13;14;15;16;17})),11)+1,1)=RIGHT(G746)),"正确","错误")))</f>
        <v/>
      </c>
      <c r="AK746" s="65" t="str">
        <f ca="1" t="shared" si="111"/>
        <v/>
      </c>
      <c r="AL746" s="63" t="str">
        <f t="shared" si="112"/>
        <v/>
      </c>
      <c r="AM746" s="63" t="str">
        <f>IF(J746="","",IF(LEN(J746)&lt;&gt;18,"位数不对",IF(AND(LEN(J746)=18,MID("10X98765432",MOD(SUM(MID(J746,{1;2;3;4;5;6;7;8;9;10;11;12;13;14;15;16;17},1)*2^(18-{1;2;3;4;5;6;7;8;9;10;11;12;13;14;15;16;17})),11)+1,1)=RIGHT(J746)),"正确","错误")))</f>
        <v/>
      </c>
      <c r="AN746" s="63" t="str">
        <f>IF(L746="","",IF(LEN(L746)&lt;&gt;18,"位数不对",IF(AND(LEN(L746)=18,MID("10X98765432",MOD(SUM(MID(L746,{1;2;3;4;5;6;7;8;9;10;11;12;13;14;15;16;17},1)*2^(18-{1;2;3;4;5;6;7;8;9;10;11;12;13;14;15;16;17})),11)+1,1)=RIGHT(L746)),"正确","错误")))</f>
        <v/>
      </c>
      <c r="AO746" s="69" t="str">
        <f>IF(AB746="","",IF(AB746=INDEX(cs!$AL$1:$AL$242,MATCH(AC746,cs!$AM$1:$AM$242,0)),"正确","请核对"))</f>
        <v/>
      </c>
    </row>
    <row r="747" ht="15.6" spans="1:41">
      <c r="A747" s="18" t="str">
        <f t="shared" si="104"/>
        <v/>
      </c>
      <c r="B747" s="19"/>
      <c r="C747" s="20"/>
      <c r="D747" s="20"/>
      <c r="E747" s="21"/>
      <c r="F747" s="22"/>
      <c r="G747" s="22"/>
      <c r="H747" s="22"/>
      <c r="I747" s="33"/>
      <c r="J747" s="34"/>
      <c r="K747" s="34"/>
      <c r="L747" s="34"/>
      <c r="M747" s="35" t="str">
        <f t="shared" si="105"/>
        <v/>
      </c>
      <c r="N747" s="35" t="str">
        <f t="shared" si="106"/>
        <v/>
      </c>
      <c r="O747" s="35" t="str">
        <f t="shared" si="107"/>
        <v/>
      </c>
      <c r="P747" s="35" t="str">
        <f t="shared" si="108"/>
        <v/>
      </c>
      <c r="Q747" s="45"/>
      <c r="R747" s="45"/>
      <c r="S747" s="45"/>
      <c r="T747" s="46"/>
      <c r="U747" s="46"/>
      <c r="V747" s="33"/>
      <c r="W747" s="34"/>
      <c r="X747" s="22"/>
      <c r="Y747" s="22"/>
      <c r="Z747" s="54"/>
      <c r="AA747" s="22"/>
      <c r="AB747" s="22"/>
      <c r="AC747" s="55"/>
      <c r="AD747" s="56"/>
      <c r="AE747" s="56"/>
      <c r="AF747" s="56"/>
      <c r="AG747" s="56"/>
      <c r="AH747" s="64" t="str">
        <f t="shared" si="109"/>
        <v/>
      </c>
      <c r="AI747" s="63" t="str">
        <f t="shared" si="110"/>
        <v/>
      </c>
      <c r="AJ747" s="63" t="str">
        <f>IF(G747="","",IF(LEN(G747)&lt;&gt;18,"位数不对",IF(AND(LEN(G747)=18,MID("10X98765432",MOD(SUM(MID(G747,{1;2;3;4;5;6;7;8;9;10;11;12;13;14;15;16;17},1)*2^(18-{1;2;3;4;5;6;7;8;9;10;11;12;13;14;15;16;17})),11)+1,1)=RIGHT(G747)),"正确","错误")))</f>
        <v/>
      </c>
      <c r="AK747" s="65" t="str">
        <f ca="1" t="shared" si="111"/>
        <v/>
      </c>
      <c r="AL747" s="63" t="str">
        <f t="shared" si="112"/>
        <v/>
      </c>
      <c r="AM747" s="63" t="str">
        <f>IF(J747="","",IF(LEN(J747)&lt;&gt;18,"位数不对",IF(AND(LEN(J747)=18,MID("10X98765432",MOD(SUM(MID(J747,{1;2;3;4;5;6;7;8;9;10;11;12;13;14;15;16;17},1)*2^(18-{1;2;3;4;5;6;7;8;9;10;11;12;13;14;15;16;17})),11)+1,1)=RIGHT(J747)),"正确","错误")))</f>
        <v/>
      </c>
      <c r="AN747" s="63" t="str">
        <f>IF(L747="","",IF(LEN(L747)&lt;&gt;18,"位数不对",IF(AND(LEN(L747)=18,MID("10X98765432",MOD(SUM(MID(L747,{1;2;3;4;5;6;7;8;9;10;11;12;13;14;15;16;17},1)*2^(18-{1;2;3;4;5;6;7;8;9;10;11;12;13;14;15;16;17})),11)+1,1)=RIGHT(L747)),"正确","错误")))</f>
        <v/>
      </c>
      <c r="AO747" s="69" t="str">
        <f>IF(AB747="","",IF(AB747=INDEX(cs!$AL$1:$AL$242,MATCH(AC747,cs!$AM$1:$AM$242,0)),"正确","请核对"))</f>
        <v/>
      </c>
    </row>
    <row r="748" ht="15.6" spans="1:41">
      <c r="A748" s="18" t="str">
        <f t="shared" si="104"/>
        <v/>
      </c>
      <c r="B748" s="19"/>
      <c r="C748" s="20"/>
      <c r="D748" s="20"/>
      <c r="E748" s="21"/>
      <c r="F748" s="22"/>
      <c r="G748" s="22"/>
      <c r="H748" s="22"/>
      <c r="I748" s="33"/>
      <c r="J748" s="34"/>
      <c r="K748" s="34"/>
      <c r="L748" s="34"/>
      <c r="M748" s="35" t="str">
        <f t="shared" si="105"/>
        <v/>
      </c>
      <c r="N748" s="35" t="str">
        <f t="shared" si="106"/>
        <v/>
      </c>
      <c r="O748" s="35" t="str">
        <f t="shared" si="107"/>
        <v/>
      </c>
      <c r="P748" s="35" t="str">
        <f t="shared" si="108"/>
        <v/>
      </c>
      <c r="Q748" s="45"/>
      <c r="R748" s="45"/>
      <c r="S748" s="45"/>
      <c r="T748" s="46"/>
      <c r="U748" s="46"/>
      <c r="V748" s="33"/>
      <c r="W748" s="34"/>
      <c r="X748" s="22"/>
      <c r="Y748" s="22"/>
      <c r="Z748" s="54"/>
      <c r="AA748" s="22"/>
      <c r="AB748" s="22"/>
      <c r="AC748" s="55"/>
      <c r="AD748" s="56"/>
      <c r="AE748" s="56"/>
      <c r="AF748" s="56"/>
      <c r="AG748" s="56"/>
      <c r="AH748" s="64" t="str">
        <f t="shared" si="109"/>
        <v/>
      </c>
      <c r="AI748" s="63" t="str">
        <f t="shared" si="110"/>
        <v/>
      </c>
      <c r="AJ748" s="63" t="str">
        <f>IF(G748="","",IF(LEN(G748)&lt;&gt;18,"位数不对",IF(AND(LEN(G748)=18,MID("10X98765432",MOD(SUM(MID(G748,{1;2;3;4;5;6;7;8;9;10;11;12;13;14;15;16;17},1)*2^(18-{1;2;3;4;5;6;7;8;9;10;11;12;13;14;15;16;17})),11)+1,1)=RIGHT(G748)),"正确","错误")))</f>
        <v/>
      </c>
      <c r="AK748" s="65" t="str">
        <f ca="1" t="shared" si="111"/>
        <v/>
      </c>
      <c r="AL748" s="63" t="str">
        <f t="shared" si="112"/>
        <v/>
      </c>
      <c r="AM748" s="63" t="str">
        <f>IF(J748="","",IF(LEN(J748)&lt;&gt;18,"位数不对",IF(AND(LEN(J748)=18,MID("10X98765432",MOD(SUM(MID(J748,{1;2;3;4;5;6;7;8;9;10;11;12;13;14;15;16;17},1)*2^(18-{1;2;3;4;5;6;7;8;9;10;11;12;13;14;15;16;17})),11)+1,1)=RIGHT(J748)),"正确","错误")))</f>
        <v/>
      </c>
      <c r="AN748" s="63" t="str">
        <f>IF(L748="","",IF(LEN(L748)&lt;&gt;18,"位数不对",IF(AND(LEN(L748)=18,MID("10X98765432",MOD(SUM(MID(L748,{1;2;3;4;5;6;7;8;9;10;11;12;13;14;15;16;17},1)*2^(18-{1;2;3;4;5;6;7;8;9;10;11;12;13;14;15;16;17})),11)+1,1)=RIGHT(L748)),"正确","错误")))</f>
        <v/>
      </c>
      <c r="AO748" s="69" t="str">
        <f>IF(AB748="","",IF(AB748=INDEX(cs!$AL$1:$AL$242,MATCH(AC748,cs!$AM$1:$AM$242,0)),"正确","请核对"))</f>
        <v/>
      </c>
    </row>
    <row r="749" ht="15.6" spans="1:41">
      <c r="A749" s="18" t="str">
        <f t="shared" si="104"/>
        <v/>
      </c>
      <c r="B749" s="19"/>
      <c r="C749" s="20"/>
      <c r="D749" s="20"/>
      <c r="E749" s="21"/>
      <c r="F749" s="22"/>
      <c r="G749" s="22"/>
      <c r="H749" s="22"/>
      <c r="I749" s="33"/>
      <c r="J749" s="34"/>
      <c r="K749" s="34"/>
      <c r="L749" s="34"/>
      <c r="M749" s="35" t="str">
        <f t="shared" si="105"/>
        <v/>
      </c>
      <c r="N749" s="35" t="str">
        <f t="shared" si="106"/>
        <v/>
      </c>
      <c r="O749" s="35" t="str">
        <f t="shared" si="107"/>
        <v/>
      </c>
      <c r="P749" s="35" t="str">
        <f t="shared" si="108"/>
        <v/>
      </c>
      <c r="Q749" s="45"/>
      <c r="R749" s="45"/>
      <c r="S749" s="45"/>
      <c r="T749" s="46"/>
      <c r="U749" s="46"/>
      <c r="V749" s="33"/>
      <c r="W749" s="34"/>
      <c r="X749" s="22"/>
      <c r="Y749" s="22"/>
      <c r="Z749" s="54"/>
      <c r="AA749" s="22"/>
      <c r="AB749" s="22"/>
      <c r="AC749" s="55"/>
      <c r="AD749" s="56"/>
      <c r="AE749" s="56"/>
      <c r="AF749" s="56"/>
      <c r="AG749" s="56"/>
      <c r="AH749" s="64" t="str">
        <f t="shared" si="109"/>
        <v/>
      </c>
      <c r="AI749" s="63" t="str">
        <f t="shared" si="110"/>
        <v/>
      </c>
      <c r="AJ749" s="63" t="str">
        <f>IF(G749="","",IF(LEN(G749)&lt;&gt;18,"位数不对",IF(AND(LEN(G749)=18,MID("10X98765432",MOD(SUM(MID(G749,{1;2;3;4;5;6;7;8;9;10;11;12;13;14;15;16;17},1)*2^(18-{1;2;3;4;5;6;7;8;9;10;11;12;13;14;15;16;17})),11)+1,1)=RIGHT(G749)),"正确","错误")))</f>
        <v/>
      </c>
      <c r="AK749" s="65" t="str">
        <f ca="1" t="shared" si="111"/>
        <v/>
      </c>
      <c r="AL749" s="63" t="str">
        <f t="shared" si="112"/>
        <v/>
      </c>
      <c r="AM749" s="63" t="str">
        <f>IF(J749="","",IF(LEN(J749)&lt;&gt;18,"位数不对",IF(AND(LEN(J749)=18,MID("10X98765432",MOD(SUM(MID(J749,{1;2;3;4;5;6;7;8;9;10;11;12;13;14;15;16;17},1)*2^(18-{1;2;3;4;5;6;7;8;9;10;11;12;13;14;15;16;17})),11)+1,1)=RIGHT(J749)),"正确","错误")))</f>
        <v/>
      </c>
      <c r="AN749" s="63" t="str">
        <f>IF(L749="","",IF(LEN(L749)&lt;&gt;18,"位数不对",IF(AND(LEN(L749)=18,MID("10X98765432",MOD(SUM(MID(L749,{1;2;3;4;5;6;7;8;9;10;11;12;13;14;15;16;17},1)*2^(18-{1;2;3;4;5;6;7;8;9;10;11;12;13;14;15;16;17})),11)+1,1)=RIGHT(L749)),"正确","错误")))</f>
        <v/>
      </c>
      <c r="AO749" s="69" t="str">
        <f>IF(AB749="","",IF(AB749=INDEX(cs!$AL$1:$AL$242,MATCH(AC749,cs!$AM$1:$AM$242,0)),"正确","请核对"))</f>
        <v/>
      </c>
    </row>
    <row r="750" ht="15.6" spans="1:41">
      <c r="A750" s="18" t="str">
        <f t="shared" si="104"/>
        <v/>
      </c>
      <c r="B750" s="19"/>
      <c r="C750" s="20"/>
      <c r="D750" s="20"/>
      <c r="E750" s="21"/>
      <c r="F750" s="22"/>
      <c r="G750" s="22"/>
      <c r="H750" s="22"/>
      <c r="I750" s="33"/>
      <c r="J750" s="34"/>
      <c r="K750" s="34"/>
      <c r="L750" s="34"/>
      <c r="M750" s="35" t="str">
        <f t="shared" si="105"/>
        <v/>
      </c>
      <c r="N750" s="35" t="str">
        <f t="shared" si="106"/>
        <v/>
      </c>
      <c r="O750" s="35" t="str">
        <f t="shared" si="107"/>
        <v/>
      </c>
      <c r="P750" s="35" t="str">
        <f t="shared" si="108"/>
        <v/>
      </c>
      <c r="Q750" s="45"/>
      <c r="R750" s="45"/>
      <c r="S750" s="45"/>
      <c r="T750" s="46"/>
      <c r="U750" s="46"/>
      <c r="V750" s="33"/>
      <c r="W750" s="34"/>
      <c r="X750" s="22"/>
      <c r="Y750" s="22"/>
      <c r="Z750" s="54"/>
      <c r="AA750" s="22"/>
      <c r="AB750" s="22"/>
      <c r="AC750" s="55"/>
      <c r="AD750" s="56"/>
      <c r="AE750" s="56"/>
      <c r="AF750" s="56"/>
      <c r="AG750" s="56"/>
      <c r="AH750" s="64" t="str">
        <f t="shared" si="109"/>
        <v/>
      </c>
      <c r="AI750" s="63" t="str">
        <f t="shared" si="110"/>
        <v/>
      </c>
      <c r="AJ750" s="63" t="str">
        <f>IF(G750="","",IF(LEN(G750)&lt;&gt;18,"位数不对",IF(AND(LEN(G750)=18,MID("10X98765432",MOD(SUM(MID(G750,{1;2;3;4;5;6;7;8;9;10;11;12;13;14;15;16;17},1)*2^(18-{1;2;3;4;5;6;7;8;9;10;11;12;13;14;15;16;17})),11)+1,1)=RIGHT(G750)),"正确","错误")))</f>
        <v/>
      </c>
      <c r="AK750" s="65" t="str">
        <f ca="1" t="shared" si="111"/>
        <v/>
      </c>
      <c r="AL750" s="63" t="str">
        <f t="shared" si="112"/>
        <v/>
      </c>
      <c r="AM750" s="63" t="str">
        <f>IF(J750="","",IF(LEN(J750)&lt;&gt;18,"位数不对",IF(AND(LEN(J750)=18,MID("10X98765432",MOD(SUM(MID(J750,{1;2;3;4;5;6;7;8;9;10;11;12;13;14;15;16;17},1)*2^(18-{1;2;3;4;5;6;7;8;9;10;11;12;13;14;15;16;17})),11)+1,1)=RIGHT(J750)),"正确","错误")))</f>
        <v/>
      </c>
      <c r="AN750" s="63" t="str">
        <f>IF(L750="","",IF(LEN(L750)&lt;&gt;18,"位数不对",IF(AND(LEN(L750)=18,MID("10X98765432",MOD(SUM(MID(L750,{1;2;3;4;5;6;7;8;9;10;11;12;13;14;15;16;17},1)*2^(18-{1;2;3;4;5;6;7;8;9;10;11;12;13;14;15;16;17})),11)+1,1)=RIGHT(L750)),"正确","错误")))</f>
        <v/>
      </c>
      <c r="AO750" s="69" t="str">
        <f>IF(AB750="","",IF(AB750=INDEX(cs!$AL$1:$AL$242,MATCH(AC750,cs!$AM$1:$AM$242,0)),"正确","请核对"))</f>
        <v/>
      </c>
    </row>
    <row r="751" ht="15.6" spans="1:41">
      <c r="A751" s="18" t="str">
        <f t="shared" si="104"/>
        <v/>
      </c>
      <c r="B751" s="19"/>
      <c r="C751" s="20"/>
      <c r="D751" s="20"/>
      <c r="E751" s="21"/>
      <c r="F751" s="22"/>
      <c r="G751" s="22"/>
      <c r="H751" s="22"/>
      <c r="I751" s="33"/>
      <c r="J751" s="34"/>
      <c r="K751" s="34"/>
      <c r="L751" s="34"/>
      <c r="M751" s="35" t="str">
        <f t="shared" si="105"/>
        <v/>
      </c>
      <c r="N751" s="35" t="str">
        <f t="shared" si="106"/>
        <v/>
      </c>
      <c r="O751" s="35" t="str">
        <f t="shared" si="107"/>
        <v/>
      </c>
      <c r="P751" s="35" t="str">
        <f t="shared" si="108"/>
        <v/>
      </c>
      <c r="Q751" s="45"/>
      <c r="R751" s="45"/>
      <c r="S751" s="45"/>
      <c r="T751" s="46"/>
      <c r="U751" s="46"/>
      <c r="V751" s="33"/>
      <c r="W751" s="34"/>
      <c r="X751" s="22"/>
      <c r="Y751" s="22"/>
      <c r="Z751" s="54"/>
      <c r="AA751" s="22"/>
      <c r="AB751" s="22"/>
      <c r="AC751" s="55"/>
      <c r="AD751" s="56"/>
      <c r="AE751" s="56"/>
      <c r="AF751" s="56"/>
      <c r="AG751" s="56"/>
      <c r="AH751" s="64" t="str">
        <f t="shared" si="109"/>
        <v/>
      </c>
      <c r="AI751" s="63" t="str">
        <f t="shared" si="110"/>
        <v/>
      </c>
      <c r="AJ751" s="63" t="str">
        <f>IF(G751="","",IF(LEN(G751)&lt;&gt;18,"位数不对",IF(AND(LEN(G751)=18,MID("10X98765432",MOD(SUM(MID(G751,{1;2;3;4;5;6;7;8;9;10;11;12;13;14;15;16;17},1)*2^(18-{1;2;3;4;5;6;7;8;9;10;11;12;13;14;15;16;17})),11)+1,1)=RIGHT(G751)),"正确","错误")))</f>
        <v/>
      </c>
      <c r="AK751" s="65" t="str">
        <f ca="1" t="shared" si="111"/>
        <v/>
      </c>
      <c r="AL751" s="63" t="str">
        <f t="shared" si="112"/>
        <v/>
      </c>
      <c r="AM751" s="63" t="str">
        <f>IF(J751="","",IF(LEN(J751)&lt;&gt;18,"位数不对",IF(AND(LEN(J751)=18,MID("10X98765432",MOD(SUM(MID(J751,{1;2;3;4;5;6;7;8;9;10;11;12;13;14;15;16;17},1)*2^(18-{1;2;3;4;5;6;7;8;9;10;11;12;13;14;15;16;17})),11)+1,1)=RIGHT(J751)),"正确","错误")))</f>
        <v/>
      </c>
      <c r="AN751" s="63" t="str">
        <f>IF(L751="","",IF(LEN(L751)&lt;&gt;18,"位数不对",IF(AND(LEN(L751)=18,MID("10X98765432",MOD(SUM(MID(L751,{1;2;3;4;5;6;7;8;9;10;11;12;13;14;15;16;17},1)*2^(18-{1;2;3;4;5;6;7;8;9;10;11;12;13;14;15;16;17})),11)+1,1)=RIGHT(L751)),"正确","错误")))</f>
        <v/>
      </c>
      <c r="AO751" s="69" t="str">
        <f>IF(AB751="","",IF(AB751=INDEX(cs!$AL$1:$AL$242,MATCH(AC751,cs!$AM$1:$AM$242,0)),"正确","请核对"))</f>
        <v/>
      </c>
    </row>
    <row r="752" ht="15.6" spans="1:41">
      <c r="A752" s="18" t="str">
        <f t="shared" si="104"/>
        <v/>
      </c>
      <c r="B752" s="19"/>
      <c r="C752" s="20"/>
      <c r="D752" s="20"/>
      <c r="E752" s="21"/>
      <c r="F752" s="22"/>
      <c r="G752" s="22"/>
      <c r="H752" s="22"/>
      <c r="I752" s="33"/>
      <c r="J752" s="34"/>
      <c r="K752" s="34"/>
      <c r="L752" s="34"/>
      <c r="M752" s="35" t="str">
        <f t="shared" si="105"/>
        <v/>
      </c>
      <c r="N752" s="35" t="str">
        <f t="shared" si="106"/>
        <v/>
      </c>
      <c r="O752" s="35" t="str">
        <f t="shared" si="107"/>
        <v/>
      </c>
      <c r="P752" s="35" t="str">
        <f t="shared" si="108"/>
        <v/>
      </c>
      <c r="Q752" s="45"/>
      <c r="R752" s="45"/>
      <c r="S752" s="45"/>
      <c r="T752" s="46"/>
      <c r="U752" s="46"/>
      <c r="V752" s="33"/>
      <c r="W752" s="34"/>
      <c r="X752" s="22"/>
      <c r="Y752" s="22"/>
      <c r="Z752" s="54"/>
      <c r="AA752" s="22"/>
      <c r="AB752" s="22"/>
      <c r="AC752" s="55"/>
      <c r="AD752" s="56"/>
      <c r="AE752" s="56"/>
      <c r="AF752" s="56"/>
      <c r="AG752" s="56"/>
      <c r="AH752" s="64" t="str">
        <f t="shared" si="109"/>
        <v/>
      </c>
      <c r="AI752" s="63" t="str">
        <f t="shared" si="110"/>
        <v/>
      </c>
      <c r="AJ752" s="63" t="str">
        <f>IF(G752="","",IF(LEN(G752)&lt;&gt;18,"位数不对",IF(AND(LEN(G752)=18,MID("10X98765432",MOD(SUM(MID(G752,{1;2;3;4;5;6;7;8;9;10;11;12;13;14;15;16;17},1)*2^(18-{1;2;3;4;5;6;7;8;9;10;11;12;13;14;15;16;17})),11)+1,1)=RIGHT(G752)),"正确","错误")))</f>
        <v/>
      </c>
      <c r="AK752" s="65" t="str">
        <f ca="1" t="shared" si="111"/>
        <v/>
      </c>
      <c r="AL752" s="63" t="str">
        <f t="shared" si="112"/>
        <v/>
      </c>
      <c r="AM752" s="63" t="str">
        <f>IF(J752="","",IF(LEN(J752)&lt;&gt;18,"位数不对",IF(AND(LEN(J752)=18,MID("10X98765432",MOD(SUM(MID(J752,{1;2;3;4;5;6;7;8;9;10;11;12;13;14;15;16;17},1)*2^(18-{1;2;3;4;5;6;7;8;9;10;11;12;13;14;15;16;17})),11)+1,1)=RIGHT(J752)),"正确","错误")))</f>
        <v/>
      </c>
      <c r="AN752" s="63" t="str">
        <f>IF(L752="","",IF(LEN(L752)&lt;&gt;18,"位数不对",IF(AND(LEN(L752)=18,MID("10X98765432",MOD(SUM(MID(L752,{1;2;3;4;5;6;7;8;9;10;11;12;13;14;15;16;17},1)*2^(18-{1;2;3;4;5;6;7;8;9;10;11;12;13;14;15;16;17})),11)+1,1)=RIGHT(L752)),"正确","错误")))</f>
        <v/>
      </c>
      <c r="AO752" s="69" t="str">
        <f>IF(AB752="","",IF(AB752=INDEX(cs!$AL$1:$AL$242,MATCH(AC752,cs!$AM$1:$AM$242,0)),"正确","请核对"))</f>
        <v/>
      </c>
    </row>
    <row r="753" ht="15.6" spans="1:41">
      <c r="A753" s="18" t="str">
        <f t="shared" si="104"/>
        <v/>
      </c>
      <c r="B753" s="19"/>
      <c r="C753" s="20"/>
      <c r="D753" s="20"/>
      <c r="E753" s="21"/>
      <c r="F753" s="22"/>
      <c r="G753" s="22"/>
      <c r="H753" s="22"/>
      <c r="I753" s="33"/>
      <c r="J753" s="34"/>
      <c r="K753" s="34"/>
      <c r="L753" s="34"/>
      <c r="M753" s="35" t="str">
        <f t="shared" si="105"/>
        <v/>
      </c>
      <c r="N753" s="35" t="str">
        <f t="shared" si="106"/>
        <v/>
      </c>
      <c r="O753" s="35" t="str">
        <f t="shared" si="107"/>
        <v/>
      </c>
      <c r="P753" s="35" t="str">
        <f t="shared" si="108"/>
        <v/>
      </c>
      <c r="Q753" s="45"/>
      <c r="R753" s="45"/>
      <c r="S753" s="45"/>
      <c r="T753" s="46"/>
      <c r="U753" s="46"/>
      <c r="V753" s="33"/>
      <c r="W753" s="34"/>
      <c r="X753" s="22"/>
      <c r="Y753" s="22"/>
      <c r="Z753" s="54"/>
      <c r="AA753" s="22"/>
      <c r="AB753" s="22"/>
      <c r="AC753" s="55"/>
      <c r="AD753" s="56"/>
      <c r="AE753" s="56"/>
      <c r="AF753" s="56"/>
      <c r="AG753" s="56"/>
      <c r="AH753" s="64" t="str">
        <f t="shared" si="109"/>
        <v/>
      </c>
      <c r="AI753" s="63" t="str">
        <f t="shared" si="110"/>
        <v/>
      </c>
      <c r="AJ753" s="63" t="str">
        <f>IF(G753="","",IF(LEN(G753)&lt;&gt;18,"位数不对",IF(AND(LEN(G753)=18,MID("10X98765432",MOD(SUM(MID(G753,{1;2;3;4;5;6;7;8;9;10;11;12;13;14;15;16;17},1)*2^(18-{1;2;3;4;5;6;7;8;9;10;11;12;13;14;15;16;17})),11)+1,1)=RIGHT(G753)),"正确","错误")))</f>
        <v/>
      </c>
      <c r="AK753" s="65" t="str">
        <f ca="1" t="shared" si="111"/>
        <v/>
      </c>
      <c r="AL753" s="63" t="str">
        <f t="shared" si="112"/>
        <v/>
      </c>
      <c r="AM753" s="63" t="str">
        <f>IF(J753="","",IF(LEN(J753)&lt;&gt;18,"位数不对",IF(AND(LEN(J753)=18,MID("10X98765432",MOD(SUM(MID(J753,{1;2;3;4;5;6;7;8;9;10;11;12;13;14;15;16;17},1)*2^(18-{1;2;3;4;5;6;7;8;9;10;11;12;13;14;15;16;17})),11)+1,1)=RIGHT(J753)),"正确","错误")))</f>
        <v/>
      </c>
      <c r="AN753" s="63" t="str">
        <f>IF(L753="","",IF(LEN(L753)&lt;&gt;18,"位数不对",IF(AND(LEN(L753)=18,MID("10X98765432",MOD(SUM(MID(L753,{1;2;3;4;5;6;7;8;9;10;11;12;13;14;15;16;17},1)*2^(18-{1;2;3;4;5;6;7;8;9;10;11;12;13;14;15;16;17})),11)+1,1)=RIGHT(L753)),"正确","错误")))</f>
        <v/>
      </c>
      <c r="AO753" s="69" t="str">
        <f>IF(AB753="","",IF(AB753=INDEX(cs!$AL$1:$AL$242,MATCH(AC753,cs!$AM$1:$AM$242,0)),"正确","请核对"))</f>
        <v/>
      </c>
    </row>
    <row r="754" ht="15.6" spans="1:41">
      <c r="A754" s="18" t="str">
        <f t="shared" si="104"/>
        <v/>
      </c>
      <c r="B754" s="19"/>
      <c r="C754" s="20"/>
      <c r="D754" s="20"/>
      <c r="E754" s="21"/>
      <c r="F754" s="22"/>
      <c r="G754" s="22"/>
      <c r="H754" s="22"/>
      <c r="I754" s="33"/>
      <c r="J754" s="34"/>
      <c r="K754" s="34"/>
      <c r="L754" s="34"/>
      <c r="M754" s="35" t="str">
        <f t="shared" si="105"/>
        <v/>
      </c>
      <c r="N754" s="35" t="str">
        <f t="shared" si="106"/>
        <v/>
      </c>
      <c r="O754" s="35" t="str">
        <f t="shared" si="107"/>
        <v/>
      </c>
      <c r="P754" s="35" t="str">
        <f t="shared" si="108"/>
        <v/>
      </c>
      <c r="Q754" s="45"/>
      <c r="R754" s="45"/>
      <c r="S754" s="45"/>
      <c r="T754" s="46"/>
      <c r="U754" s="46"/>
      <c r="V754" s="33"/>
      <c r="W754" s="34"/>
      <c r="X754" s="22"/>
      <c r="Y754" s="22"/>
      <c r="Z754" s="54"/>
      <c r="AA754" s="22"/>
      <c r="AB754" s="22"/>
      <c r="AC754" s="55"/>
      <c r="AD754" s="56"/>
      <c r="AE754" s="56"/>
      <c r="AF754" s="56"/>
      <c r="AG754" s="56"/>
      <c r="AH754" s="64" t="str">
        <f t="shared" si="109"/>
        <v/>
      </c>
      <c r="AI754" s="63" t="str">
        <f t="shared" si="110"/>
        <v/>
      </c>
      <c r="AJ754" s="63" t="str">
        <f>IF(G754="","",IF(LEN(G754)&lt;&gt;18,"位数不对",IF(AND(LEN(G754)=18,MID("10X98765432",MOD(SUM(MID(G754,{1;2;3;4;5;6;7;8;9;10;11;12;13;14;15;16;17},1)*2^(18-{1;2;3;4;5;6;7;8;9;10;11;12;13;14;15;16;17})),11)+1,1)=RIGHT(G754)),"正确","错误")))</f>
        <v/>
      </c>
      <c r="AK754" s="65" t="str">
        <f ca="1" t="shared" si="111"/>
        <v/>
      </c>
      <c r="AL754" s="63" t="str">
        <f t="shared" si="112"/>
        <v/>
      </c>
      <c r="AM754" s="63" t="str">
        <f>IF(J754="","",IF(LEN(J754)&lt;&gt;18,"位数不对",IF(AND(LEN(J754)=18,MID("10X98765432",MOD(SUM(MID(J754,{1;2;3;4;5;6;7;8;9;10;11;12;13;14;15;16;17},1)*2^(18-{1;2;3;4;5;6;7;8;9;10;11;12;13;14;15;16;17})),11)+1,1)=RIGHT(J754)),"正确","错误")))</f>
        <v/>
      </c>
      <c r="AN754" s="63" t="str">
        <f>IF(L754="","",IF(LEN(L754)&lt;&gt;18,"位数不对",IF(AND(LEN(L754)=18,MID("10X98765432",MOD(SUM(MID(L754,{1;2;3;4;5;6;7;8;9;10;11;12;13;14;15;16;17},1)*2^(18-{1;2;3;4;5;6;7;8;9;10;11;12;13;14;15;16;17})),11)+1,1)=RIGHT(L754)),"正确","错误")))</f>
        <v/>
      </c>
      <c r="AO754" s="69" t="str">
        <f>IF(AB754="","",IF(AB754=INDEX(cs!$AL$1:$AL$242,MATCH(AC754,cs!$AM$1:$AM$242,0)),"正确","请核对"))</f>
        <v/>
      </c>
    </row>
    <row r="755" ht="15.6" spans="1:41">
      <c r="A755" s="18" t="str">
        <f t="shared" si="104"/>
        <v/>
      </c>
      <c r="B755" s="19"/>
      <c r="C755" s="20"/>
      <c r="D755" s="20"/>
      <c r="E755" s="21"/>
      <c r="F755" s="22"/>
      <c r="G755" s="22"/>
      <c r="H755" s="22"/>
      <c r="I755" s="33"/>
      <c r="J755" s="34"/>
      <c r="K755" s="34"/>
      <c r="L755" s="34"/>
      <c r="M755" s="35" t="str">
        <f t="shared" si="105"/>
        <v/>
      </c>
      <c r="N755" s="35" t="str">
        <f t="shared" si="106"/>
        <v/>
      </c>
      <c r="O755" s="35" t="str">
        <f t="shared" si="107"/>
        <v/>
      </c>
      <c r="P755" s="35" t="str">
        <f t="shared" si="108"/>
        <v/>
      </c>
      <c r="Q755" s="45"/>
      <c r="R755" s="45"/>
      <c r="S755" s="45"/>
      <c r="T755" s="46"/>
      <c r="U755" s="46"/>
      <c r="V755" s="33"/>
      <c r="W755" s="34"/>
      <c r="X755" s="22"/>
      <c r="Y755" s="22"/>
      <c r="Z755" s="54"/>
      <c r="AA755" s="22"/>
      <c r="AB755" s="22"/>
      <c r="AC755" s="55"/>
      <c r="AD755" s="56"/>
      <c r="AE755" s="56"/>
      <c r="AF755" s="56"/>
      <c r="AG755" s="56"/>
      <c r="AH755" s="64" t="str">
        <f t="shared" si="109"/>
        <v/>
      </c>
      <c r="AI755" s="63" t="str">
        <f t="shared" si="110"/>
        <v/>
      </c>
      <c r="AJ755" s="63" t="str">
        <f>IF(G755="","",IF(LEN(G755)&lt;&gt;18,"位数不对",IF(AND(LEN(G755)=18,MID("10X98765432",MOD(SUM(MID(G755,{1;2;3;4;5;6;7;8;9;10;11;12;13;14;15;16;17},1)*2^(18-{1;2;3;4;5;6;7;8;9;10;11;12;13;14;15;16;17})),11)+1,1)=RIGHT(G755)),"正确","错误")))</f>
        <v/>
      </c>
      <c r="AK755" s="65" t="str">
        <f ca="1" t="shared" si="111"/>
        <v/>
      </c>
      <c r="AL755" s="63" t="str">
        <f t="shared" si="112"/>
        <v/>
      </c>
      <c r="AM755" s="63" t="str">
        <f>IF(J755="","",IF(LEN(J755)&lt;&gt;18,"位数不对",IF(AND(LEN(J755)=18,MID("10X98765432",MOD(SUM(MID(J755,{1;2;3;4;5;6;7;8;9;10;11;12;13;14;15;16;17},1)*2^(18-{1;2;3;4;5;6;7;8;9;10;11;12;13;14;15;16;17})),11)+1,1)=RIGHT(J755)),"正确","错误")))</f>
        <v/>
      </c>
      <c r="AN755" s="63" t="str">
        <f>IF(L755="","",IF(LEN(L755)&lt;&gt;18,"位数不对",IF(AND(LEN(L755)=18,MID("10X98765432",MOD(SUM(MID(L755,{1;2;3;4;5;6;7;8;9;10;11;12;13;14;15;16;17},1)*2^(18-{1;2;3;4;5;6;7;8;9;10;11;12;13;14;15;16;17})),11)+1,1)=RIGHT(L755)),"正确","错误")))</f>
        <v/>
      </c>
      <c r="AO755" s="69" t="str">
        <f>IF(AB755="","",IF(AB755=INDEX(cs!$AL$1:$AL$242,MATCH(AC755,cs!$AM$1:$AM$242,0)),"正确","请核对"))</f>
        <v/>
      </c>
    </row>
    <row r="756" ht="15.6" spans="1:41">
      <c r="A756" s="18" t="str">
        <f t="shared" si="104"/>
        <v/>
      </c>
      <c r="B756" s="19"/>
      <c r="C756" s="20"/>
      <c r="D756" s="20"/>
      <c r="E756" s="21"/>
      <c r="F756" s="22"/>
      <c r="G756" s="22"/>
      <c r="H756" s="22"/>
      <c r="I756" s="33"/>
      <c r="J756" s="34"/>
      <c r="K756" s="34"/>
      <c r="L756" s="34"/>
      <c r="M756" s="35" t="str">
        <f t="shared" si="105"/>
        <v/>
      </c>
      <c r="N756" s="35" t="str">
        <f t="shared" si="106"/>
        <v/>
      </c>
      <c r="O756" s="35" t="str">
        <f t="shared" si="107"/>
        <v/>
      </c>
      <c r="P756" s="35" t="str">
        <f t="shared" si="108"/>
        <v/>
      </c>
      <c r="Q756" s="45"/>
      <c r="R756" s="45"/>
      <c r="S756" s="45"/>
      <c r="T756" s="46"/>
      <c r="U756" s="46"/>
      <c r="V756" s="33"/>
      <c r="W756" s="34"/>
      <c r="X756" s="22"/>
      <c r="Y756" s="22"/>
      <c r="Z756" s="54"/>
      <c r="AA756" s="22"/>
      <c r="AB756" s="22"/>
      <c r="AC756" s="55"/>
      <c r="AD756" s="56"/>
      <c r="AE756" s="56"/>
      <c r="AF756" s="56"/>
      <c r="AG756" s="56"/>
      <c r="AH756" s="64" t="str">
        <f t="shared" si="109"/>
        <v/>
      </c>
      <c r="AI756" s="63" t="str">
        <f t="shared" si="110"/>
        <v/>
      </c>
      <c r="AJ756" s="63" t="str">
        <f>IF(G756="","",IF(LEN(G756)&lt;&gt;18,"位数不对",IF(AND(LEN(G756)=18,MID("10X98765432",MOD(SUM(MID(G756,{1;2;3;4;5;6;7;8;9;10;11;12;13;14;15;16;17},1)*2^(18-{1;2;3;4;5;6;7;8;9;10;11;12;13;14;15;16;17})),11)+1,1)=RIGHT(G756)),"正确","错误")))</f>
        <v/>
      </c>
      <c r="AK756" s="65" t="str">
        <f ca="1" t="shared" si="111"/>
        <v/>
      </c>
      <c r="AL756" s="63" t="str">
        <f t="shared" si="112"/>
        <v/>
      </c>
      <c r="AM756" s="63" t="str">
        <f>IF(J756="","",IF(LEN(J756)&lt;&gt;18,"位数不对",IF(AND(LEN(J756)=18,MID("10X98765432",MOD(SUM(MID(J756,{1;2;3;4;5;6;7;8;9;10;11;12;13;14;15;16;17},1)*2^(18-{1;2;3;4;5;6;7;8;9;10;11;12;13;14;15;16;17})),11)+1,1)=RIGHT(J756)),"正确","错误")))</f>
        <v/>
      </c>
      <c r="AN756" s="63" t="str">
        <f>IF(L756="","",IF(LEN(L756)&lt;&gt;18,"位数不对",IF(AND(LEN(L756)=18,MID("10X98765432",MOD(SUM(MID(L756,{1;2;3;4;5;6;7;8;9;10;11;12;13;14;15;16;17},1)*2^(18-{1;2;3;4;5;6;7;8;9;10;11;12;13;14;15;16;17})),11)+1,1)=RIGHT(L756)),"正确","错误")))</f>
        <v/>
      </c>
      <c r="AO756" s="69" t="str">
        <f>IF(AB756="","",IF(AB756=INDEX(cs!$AL$1:$AL$242,MATCH(AC756,cs!$AM$1:$AM$242,0)),"正确","请核对"))</f>
        <v/>
      </c>
    </row>
    <row r="757" ht="15.6" spans="1:41">
      <c r="A757" s="18" t="str">
        <f t="shared" si="104"/>
        <v/>
      </c>
      <c r="B757" s="19"/>
      <c r="C757" s="20"/>
      <c r="D757" s="20"/>
      <c r="E757" s="21"/>
      <c r="F757" s="22"/>
      <c r="G757" s="22"/>
      <c r="H757" s="22"/>
      <c r="I757" s="33"/>
      <c r="J757" s="34"/>
      <c r="K757" s="34"/>
      <c r="L757" s="34"/>
      <c r="M757" s="35" t="str">
        <f t="shared" si="105"/>
        <v/>
      </c>
      <c r="N757" s="35" t="str">
        <f t="shared" si="106"/>
        <v/>
      </c>
      <c r="O757" s="35" t="str">
        <f t="shared" si="107"/>
        <v/>
      </c>
      <c r="P757" s="35" t="str">
        <f t="shared" si="108"/>
        <v/>
      </c>
      <c r="Q757" s="45"/>
      <c r="R757" s="45"/>
      <c r="S757" s="45"/>
      <c r="T757" s="46"/>
      <c r="U757" s="46"/>
      <c r="V757" s="33"/>
      <c r="W757" s="34"/>
      <c r="X757" s="22"/>
      <c r="Y757" s="22"/>
      <c r="Z757" s="54"/>
      <c r="AA757" s="22"/>
      <c r="AB757" s="22"/>
      <c r="AC757" s="55"/>
      <c r="AD757" s="56"/>
      <c r="AE757" s="56"/>
      <c r="AF757" s="56"/>
      <c r="AG757" s="56"/>
      <c r="AH757" s="64" t="str">
        <f t="shared" si="109"/>
        <v/>
      </c>
      <c r="AI757" s="63" t="str">
        <f t="shared" si="110"/>
        <v/>
      </c>
      <c r="AJ757" s="63" t="str">
        <f>IF(G757="","",IF(LEN(G757)&lt;&gt;18,"位数不对",IF(AND(LEN(G757)=18,MID("10X98765432",MOD(SUM(MID(G757,{1;2;3;4;5;6;7;8;9;10;11;12;13;14;15;16;17},1)*2^(18-{1;2;3;4;5;6;7;8;9;10;11;12;13;14;15;16;17})),11)+1,1)=RIGHT(G757)),"正确","错误")))</f>
        <v/>
      </c>
      <c r="AK757" s="65" t="str">
        <f ca="1" t="shared" si="111"/>
        <v/>
      </c>
      <c r="AL757" s="63" t="str">
        <f t="shared" si="112"/>
        <v/>
      </c>
      <c r="AM757" s="63" t="str">
        <f>IF(J757="","",IF(LEN(J757)&lt;&gt;18,"位数不对",IF(AND(LEN(J757)=18,MID("10X98765432",MOD(SUM(MID(J757,{1;2;3;4;5;6;7;8;9;10;11;12;13;14;15;16;17},1)*2^(18-{1;2;3;4;5;6;7;8;9;10;11;12;13;14;15;16;17})),11)+1,1)=RIGHT(J757)),"正确","错误")))</f>
        <v/>
      </c>
      <c r="AN757" s="63" t="str">
        <f>IF(L757="","",IF(LEN(L757)&lt;&gt;18,"位数不对",IF(AND(LEN(L757)=18,MID("10X98765432",MOD(SUM(MID(L757,{1;2;3;4;5;6;7;8;9;10;11;12;13;14;15;16;17},1)*2^(18-{1;2;3;4;5;6;7;8;9;10;11;12;13;14;15;16;17})),11)+1,1)=RIGHT(L757)),"正确","错误")))</f>
        <v/>
      </c>
      <c r="AO757" s="69" t="str">
        <f>IF(AB757="","",IF(AB757=INDEX(cs!$AL$1:$AL$242,MATCH(AC757,cs!$AM$1:$AM$242,0)),"正确","请核对"))</f>
        <v/>
      </c>
    </row>
    <row r="758" ht="15.6" spans="1:41">
      <c r="A758" s="18" t="str">
        <f t="shared" si="104"/>
        <v/>
      </c>
      <c r="B758" s="19"/>
      <c r="C758" s="20"/>
      <c r="D758" s="20"/>
      <c r="E758" s="21"/>
      <c r="F758" s="22"/>
      <c r="G758" s="22"/>
      <c r="H758" s="22"/>
      <c r="I758" s="33"/>
      <c r="J758" s="34"/>
      <c r="K758" s="34"/>
      <c r="L758" s="34"/>
      <c r="M758" s="35" t="str">
        <f t="shared" si="105"/>
        <v/>
      </c>
      <c r="N758" s="35" t="str">
        <f t="shared" si="106"/>
        <v/>
      </c>
      <c r="O758" s="35" t="str">
        <f t="shared" si="107"/>
        <v/>
      </c>
      <c r="P758" s="35" t="str">
        <f t="shared" si="108"/>
        <v/>
      </c>
      <c r="Q758" s="45"/>
      <c r="R758" s="45"/>
      <c r="S758" s="45"/>
      <c r="T758" s="46"/>
      <c r="U758" s="46"/>
      <c r="V758" s="33"/>
      <c r="W758" s="34"/>
      <c r="X758" s="22"/>
      <c r="Y758" s="22"/>
      <c r="Z758" s="54"/>
      <c r="AA758" s="22"/>
      <c r="AB758" s="22"/>
      <c r="AC758" s="55"/>
      <c r="AD758" s="56"/>
      <c r="AE758" s="56"/>
      <c r="AF758" s="56"/>
      <c r="AG758" s="56"/>
      <c r="AH758" s="64" t="str">
        <f t="shared" si="109"/>
        <v/>
      </c>
      <c r="AI758" s="63" t="str">
        <f t="shared" si="110"/>
        <v/>
      </c>
      <c r="AJ758" s="63" t="str">
        <f>IF(G758="","",IF(LEN(G758)&lt;&gt;18,"位数不对",IF(AND(LEN(G758)=18,MID("10X98765432",MOD(SUM(MID(G758,{1;2;3;4;5;6;7;8;9;10;11;12;13;14;15;16;17},1)*2^(18-{1;2;3;4;5;6;7;8;9;10;11;12;13;14;15;16;17})),11)+1,1)=RIGHT(G758)),"正确","错误")))</f>
        <v/>
      </c>
      <c r="AK758" s="65" t="str">
        <f ca="1" t="shared" si="111"/>
        <v/>
      </c>
      <c r="AL758" s="63" t="str">
        <f t="shared" si="112"/>
        <v/>
      </c>
      <c r="AM758" s="63" t="str">
        <f>IF(J758="","",IF(LEN(J758)&lt;&gt;18,"位数不对",IF(AND(LEN(J758)=18,MID("10X98765432",MOD(SUM(MID(J758,{1;2;3;4;5;6;7;8;9;10;11;12;13;14;15;16;17},1)*2^(18-{1;2;3;4;5;6;7;8;9;10;11;12;13;14;15;16;17})),11)+1,1)=RIGHT(J758)),"正确","错误")))</f>
        <v/>
      </c>
      <c r="AN758" s="63" t="str">
        <f>IF(L758="","",IF(LEN(L758)&lt;&gt;18,"位数不对",IF(AND(LEN(L758)=18,MID("10X98765432",MOD(SUM(MID(L758,{1;2;3;4;5;6;7;8;9;10;11;12;13;14;15;16;17},1)*2^(18-{1;2;3;4;5;6;7;8;9;10;11;12;13;14;15;16;17})),11)+1,1)=RIGHT(L758)),"正确","错误")))</f>
        <v/>
      </c>
      <c r="AO758" s="69" t="str">
        <f>IF(AB758="","",IF(AB758=INDEX(cs!$AL$1:$AL$242,MATCH(AC758,cs!$AM$1:$AM$242,0)),"正确","请核对"))</f>
        <v/>
      </c>
    </row>
    <row r="759" ht="15.6" spans="1:41">
      <c r="A759" s="18" t="str">
        <f t="shared" si="104"/>
        <v/>
      </c>
      <c r="B759" s="19"/>
      <c r="C759" s="20"/>
      <c r="D759" s="20"/>
      <c r="E759" s="21"/>
      <c r="F759" s="22"/>
      <c r="G759" s="22"/>
      <c r="H759" s="22"/>
      <c r="I759" s="33"/>
      <c r="J759" s="34"/>
      <c r="K759" s="34"/>
      <c r="L759" s="34"/>
      <c r="M759" s="35" t="str">
        <f t="shared" si="105"/>
        <v/>
      </c>
      <c r="N759" s="35" t="str">
        <f t="shared" si="106"/>
        <v/>
      </c>
      <c r="O759" s="35" t="str">
        <f t="shared" si="107"/>
        <v/>
      </c>
      <c r="P759" s="35" t="str">
        <f t="shared" si="108"/>
        <v/>
      </c>
      <c r="Q759" s="45"/>
      <c r="R759" s="45"/>
      <c r="S759" s="45"/>
      <c r="T759" s="46"/>
      <c r="U759" s="46"/>
      <c r="V759" s="33"/>
      <c r="W759" s="34"/>
      <c r="X759" s="22"/>
      <c r="Y759" s="22"/>
      <c r="Z759" s="54"/>
      <c r="AA759" s="22"/>
      <c r="AB759" s="22"/>
      <c r="AC759" s="55"/>
      <c r="AD759" s="56"/>
      <c r="AE759" s="56"/>
      <c r="AF759" s="56"/>
      <c r="AG759" s="56"/>
      <c r="AH759" s="64" t="str">
        <f t="shared" si="109"/>
        <v/>
      </c>
      <c r="AI759" s="63" t="str">
        <f t="shared" si="110"/>
        <v/>
      </c>
      <c r="AJ759" s="63" t="str">
        <f>IF(G759="","",IF(LEN(G759)&lt;&gt;18,"位数不对",IF(AND(LEN(G759)=18,MID("10X98765432",MOD(SUM(MID(G759,{1;2;3;4;5;6;7;8;9;10;11;12;13;14;15;16;17},1)*2^(18-{1;2;3;4;5;6;7;8;9;10;11;12;13;14;15;16;17})),11)+1,1)=RIGHT(G759)),"正确","错误")))</f>
        <v/>
      </c>
      <c r="AK759" s="65" t="str">
        <f ca="1" t="shared" si="111"/>
        <v/>
      </c>
      <c r="AL759" s="63" t="str">
        <f t="shared" si="112"/>
        <v/>
      </c>
      <c r="AM759" s="63" t="str">
        <f>IF(J759="","",IF(LEN(J759)&lt;&gt;18,"位数不对",IF(AND(LEN(J759)=18,MID("10X98765432",MOD(SUM(MID(J759,{1;2;3;4;5;6;7;8;9;10;11;12;13;14;15;16;17},1)*2^(18-{1;2;3;4;5;6;7;8;9;10;11;12;13;14;15;16;17})),11)+1,1)=RIGHT(J759)),"正确","错误")))</f>
        <v/>
      </c>
      <c r="AN759" s="63" t="str">
        <f>IF(L759="","",IF(LEN(L759)&lt;&gt;18,"位数不对",IF(AND(LEN(L759)=18,MID("10X98765432",MOD(SUM(MID(L759,{1;2;3;4;5;6;7;8;9;10;11;12;13;14;15;16;17},1)*2^(18-{1;2;3;4;5;6;7;8;9;10;11;12;13;14;15;16;17})),11)+1,1)=RIGHT(L759)),"正确","错误")))</f>
        <v/>
      </c>
      <c r="AO759" s="69" t="str">
        <f>IF(AB759="","",IF(AB759=INDEX(cs!$AL$1:$AL$242,MATCH(AC759,cs!$AM$1:$AM$242,0)),"正确","请核对"))</f>
        <v/>
      </c>
    </row>
    <row r="760" ht="15.6" spans="1:41">
      <c r="A760" s="18" t="str">
        <f t="shared" si="104"/>
        <v/>
      </c>
      <c r="B760" s="19"/>
      <c r="C760" s="20"/>
      <c r="D760" s="20"/>
      <c r="E760" s="21"/>
      <c r="F760" s="22"/>
      <c r="G760" s="22"/>
      <c r="H760" s="22"/>
      <c r="I760" s="33"/>
      <c r="J760" s="34"/>
      <c r="K760" s="34"/>
      <c r="L760" s="34"/>
      <c r="M760" s="35" t="str">
        <f t="shared" si="105"/>
        <v/>
      </c>
      <c r="N760" s="35" t="str">
        <f t="shared" si="106"/>
        <v/>
      </c>
      <c r="O760" s="35" t="str">
        <f t="shared" si="107"/>
        <v/>
      </c>
      <c r="P760" s="35" t="str">
        <f t="shared" si="108"/>
        <v/>
      </c>
      <c r="Q760" s="45"/>
      <c r="R760" s="45"/>
      <c r="S760" s="45"/>
      <c r="T760" s="46"/>
      <c r="U760" s="46"/>
      <c r="V760" s="33"/>
      <c r="W760" s="34"/>
      <c r="X760" s="22"/>
      <c r="Y760" s="22"/>
      <c r="Z760" s="54"/>
      <c r="AA760" s="22"/>
      <c r="AB760" s="22"/>
      <c r="AC760" s="55"/>
      <c r="AD760" s="56"/>
      <c r="AE760" s="56"/>
      <c r="AF760" s="56"/>
      <c r="AG760" s="56"/>
      <c r="AH760" s="64" t="str">
        <f t="shared" si="109"/>
        <v/>
      </c>
      <c r="AI760" s="63" t="str">
        <f t="shared" si="110"/>
        <v/>
      </c>
      <c r="AJ760" s="63" t="str">
        <f>IF(G760="","",IF(LEN(G760)&lt;&gt;18,"位数不对",IF(AND(LEN(G760)=18,MID("10X98765432",MOD(SUM(MID(G760,{1;2;3;4;5;6;7;8;9;10;11;12;13;14;15;16;17},1)*2^(18-{1;2;3;4;5;6;7;8;9;10;11;12;13;14;15;16;17})),11)+1,1)=RIGHT(G760)),"正确","错误")))</f>
        <v/>
      </c>
      <c r="AK760" s="65" t="str">
        <f ca="1" t="shared" si="111"/>
        <v/>
      </c>
      <c r="AL760" s="63" t="str">
        <f t="shared" si="112"/>
        <v/>
      </c>
      <c r="AM760" s="63" t="str">
        <f>IF(J760="","",IF(LEN(J760)&lt;&gt;18,"位数不对",IF(AND(LEN(J760)=18,MID("10X98765432",MOD(SUM(MID(J760,{1;2;3;4;5;6;7;8;9;10;11;12;13;14;15;16;17},1)*2^(18-{1;2;3;4;5;6;7;8;9;10;11;12;13;14;15;16;17})),11)+1,1)=RIGHT(J760)),"正确","错误")))</f>
        <v/>
      </c>
      <c r="AN760" s="63" t="str">
        <f>IF(L760="","",IF(LEN(L760)&lt;&gt;18,"位数不对",IF(AND(LEN(L760)=18,MID("10X98765432",MOD(SUM(MID(L760,{1;2;3;4;5;6;7;8;9;10;11;12;13;14;15;16;17},1)*2^(18-{1;2;3;4;5;6;7;8;9;10;11;12;13;14;15;16;17})),11)+1,1)=RIGHT(L760)),"正确","错误")))</f>
        <v/>
      </c>
      <c r="AO760" s="69" t="str">
        <f>IF(AB760="","",IF(AB760=INDEX(cs!$AL$1:$AL$242,MATCH(AC760,cs!$AM$1:$AM$242,0)),"正确","请核对"))</f>
        <v/>
      </c>
    </row>
    <row r="761" ht="15.6" spans="1:41">
      <c r="A761" s="18" t="str">
        <f t="shared" si="104"/>
        <v/>
      </c>
      <c r="B761" s="19"/>
      <c r="C761" s="20"/>
      <c r="D761" s="20"/>
      <c r="E761" s="21"/>
      <c r="F761" s="22"/>
      <c r="G761" s="22"/>
      <c r="H761" s="22"/>
      <c r="I761" s="33"/>
      <c r="J761" s="34"/>
      <c r="K761" s="34"/>
      <c r="L761" s="34"/>
      <c r="M761" s="35" t="str">
        <f t="shared" si="105"/>
        <v/>
      </c>
      <c r="N761" s="35" t="str">
        <f t="shared" si="106"/>
        <v/>
      </c>
      <c r="O761" s="35" t="str">
        <f t="shared" si="107"/>
        <v/>
      </c>
      <c r="P761" s="35" t="str">
        <f t="shared" si="108"/>
        <v/>
      </c>
      <c r="Q761" s="45"/>
      <c r="R761" s="45"/>
      <c r="S761" s="45"/>
      <c r="T761" s="46"/>
      <c r="U761" s="46"/>
      <c r="V761" s="33"/>
      <c r="W761" s="34"/>
      <c r="X761" s="22"/>
      <c r="Y761" s="22"/>
      <c r="Z761" s="54"/>
      <c r="AA761" s="22"/>
      <c r="AB761" s="22"/>
      <c r="AC761" s="55"/>
      <c r="AD761" s="56"/>
      <c r="AE761" s="56"/>
      <c r="AF761" s="56"/>
      <c r="AG761" s="56"/>
      <c r="AH761" s="64" t="str">
        <f t="shared" si="109"/>
        <v/>
      </c>
      <c r="AI761" s="63" t="str">
        <f t="shared" si="110"/>
        <v/>
      </c>
      <c r="AJ761" s="63" t="str">
        <f>IF(G761="","",IF(LEN(G761)&lt;&gt;18,"位数不对",IF(AND(LEN(G761)=18,MID("10X98765432",MOD(SUM(MID(G761,{1;2;3;4;5;6;7;8;9;10;11;12;13;14;15;16;17},1)*2^(18-{1;2;3;4;5;6;7;8;9;10;11;12;13;14;15;16;17})),11)+1,1)=RIGHT(G761)),"正确","错误")))</f>
        <v/>
      </c>
      <c r="AK761" s="65" t="str">
        <f ca="1" t="shared" si="111"/>
        <v/>
      </c>
      <c r="AL761" s="63" t="str">
        <f t="shared" si="112"/>
        <v/>
      </c>
      <c r="AM761" s="63" t="str">
        <f>IF(J761="","",IF(LEN(J761)&lt;&gt;18,"位数不对",IF(AND(LEN(J761)=18,MID("10X98765432",MOD(SUM(MID(J761,{1;2;3;4;5;6;7;8;9;10;11;12;13;14;15;16;17},1)*2^(18-{1;2;3;4;5;6;7;8;9;10;11;12;13;14;15;16;17})),11)+1,1)=RIGHT(J761)),"正确","错误")))</f>
        <v/>
      </c>
      <c r="AN761" s="63" t="str">
        <f>IF(L761="","",IF(LEN(L761)&lt;&gt;18,"位数不对",IF(AND(LEN(L761)=18,MID("10X98765432",MOD(SUM(MID(L761,{1;2;3;4;5;6;7;8;9;10;11;12;13;14;15;16;17},1)*2^(18-{1;2;3;4;5;6;7;8;9;10;11;12;13;14;15;16;17})),11)+1,1)=RIGHT(L761)),"正确","错误")))</f>
        <v/>
      </c>
      <c r="AO761" s="69" t="str">
        <f>IF(AB761="","",IF(AB761=INDEX(cs!$AL$1:$AL$242,MATCH(AC761,cs!$AM$1:$AM$242,0)),"正确","请核对"))</f>
        <v/>
      </c>
    </row>
    <row r="762" ht="15.6" spans="1:41">
      <c r="A762" s="18" t="str">
        <f t="shared" ref="A762:A825" si="113">IF(E762="","",$G$2)</f>
        <v/>
      </c>
      <c r="B762" s="19"/>
      <c r="C762" s="20"/>
      <c r="D762" s="20"/>
      <c r="E762" s="21"/>
      <c r="F762" s="22"/>
      <c r="G762" s="22"/>
      <c r="H762" s="22"/>
      <c r="I762" s="33"/>
      <c r="J762" s="34"/>
      <c r="K762" s="34"/>
      <c r="L762" s="34"/>
      <c r="M762" s="35" t="str">
        <f t="shared" ref="M762:M825" si="114">Z762&amp;AD762</f>
        <v/>
      </c>
      <c r="N762" s="35" t="str">
        <f t="shared" ref="N762:N825" si="115">AA762&amp;AE762</f>
        <v/>
      </c>
      <c r="O762" s="35" t="str">
        <f t="shared" ref="O762:O825" si="116">AB762&amp;AF762</f>
        <v/>
      </c>
      <c r="P762" s="35" t="str">
        <f t="shared" ref="P762:P825" si="117">AC762&amp;AG762</f>
        <v/>
      </c>
      <c r="Q762" s="45"/>
      <c r="R762" s="45"/>
      <c r="S762" s="45"/>
      <c r="T762" s="46"/>
      <c r="U762" s="46"/>
      <c r="V762" s="33"/>
      <c r="W762" s="34"/>
      <c r="X762" s="22"/>
      <c r="Y762" s="22"/>
      <c r="Z762" s="54"/>
      <c r="AA762" s="22"/>
      <c r="AB762" s="22"/>
      <c r="AC762" s="55"/>
      <c r="AD762" s="56"/>
      <c r="AE762" s="56"/>
      <c r="AF762" s="56"/>
      <c r="AG762" s="56"/>
      <c r="AH762" s="64" t="str">
        <f t="shared" ref="AH762:AH825" si="118">IF(G762="","",IF(MOD(MID(G762,17,1),2),"男","女"))</f>
        <v/>
      </c>
      <c r="AI762" s="63" t="str">
        <f t="shared" ref="AI762:AI825" si="119">TEXT(MID(G762,7,8),"0000-00-00")</f>
        <v/>
      </c>
      <c r="AJ762" s="63" t="str">
        <f>IF(G762="","",IF(LEN(G762)&lt;&gt;18,"位数不对",IF(AND(LEN(G762)=18,MID("10X98765432",MOD(SUM(MID(G762,{1;2;3;4;5;6;7;8;9;10;11;12;13;14;15;16;17},1)*2^(18-{1;2;3;4;5;6;7;8;9;10;11;12;13;14;15;16;17})),11)+1,1)=RIGHT(G762)),"正确","错误")))</f>
        <v/>
      </c>
      <c r="AK762" s="65" t="str">
        <f ca="1" t="shared" ref="AK762:AK825" si="120">IF(G762="","",DATEDIF(AI762,TODAY(),"y"))</f>
        <v/>
      </c>
      <c r="AL762" s="63" t="str">
        <f t="shared" ref="AL762:AL825" si="121">IF(G762="","",(COUNTIF(G:G,G762&amp;"*")-1))</f>
        <v/>
      </c>
      <c r="AM762" s="63" t="str">
        <f>IF(J762="","",IF(LEN(J762)&lt;&gt;18,"位数不对",IF(AND(LEN(J762)=18,MID("10X98765432",MOD(SUM(MID(J762,{1;2;3;4;5;6;7;8;9;10;11;12;13;14;15;16;17},1)*2^(18-{1;2;3;4;5;6;7;8;9;10;11;12;13;14;15;16;17})),11)+1,1)=RIGHT(J762)),"正确","错误")))</f>
        <v/>
      </c>
      <c r="AN762" s="63" t="str">
        <f>IF(L762="","",IF(LEN(L762)&lt;&gt;18,"位数不对",IF(AND(LEN(L762)=18,MID("10X98765432",MOD(SUM(MID(L762,{1;2;3;4;5;6;7;8;9;10;11;12;13;14;15;16;17},1)*2^(18-{1;2;3;4;5;6;7;8;9;10;11;12;13;14;15;16;17})),11)+1,1)=RIGHT(L762)),"正确","错误")))</f>
        <v/>
      </c>
      <c r="AO762" s="69" t="str">
        <f>IF(AB762="","",IF(AB762=INDEX(cs!$AL$1:$AL$242,MATCH(AC762,cs!$AM$1:$AM$242,0)),"正确","请核对"))</f>
        <v/>
      </c>
    </row>
    <row r="763" ht="15.6" spans="1:41">
      <c r="A763" s="18" t="str">
        <f t="shared" si="113"/>
        <v/>
      </c>
      <c r="B763" s="19"/>
      <c r="C763" s="20"/>
      <c r="D763" s="20"/>
      <c r="E763" s="21"/>
      <c r="F763" s="22"/>
      <c r="G763" s="22"/>
      <c r="H763" s="22"/>
      <c r="I763" s="33"/>
      <c r="J763" s="34"/>
      <c r="K763" s="34"/>
      <c r="L763" s="34"/>
      <c r="M763" s="35" t="str">
        <f t="shared" si="114"/>
        <v/>
      </c>
      <c r="N763" s="35" t="str">
        <f t="shared" si="115"/>
        <v/>
      </c>
      <c r="O763" s="35" t="str">
        <f t="shared" si="116"/>
        <v/>
      </c>
      <c r="P763" s="35" t="str">
        <f t="shared" si="117"/>
        <v/>
      </c>
      <c r="Q763" s="45"/>
      <c r="R763" s="45"/>
      <c r="S763" s="45"/>
      <c r="T763" s="46"/>
      <c r="U763" s="46"/>
      <c r="V763" s="33"/>
      <c r="W763" s="34"/>
      <c r="X763" s="22"/>
      <c r="Y763" s="22"/>
      <c r="Z763" s="54"/>
      <c r="AA763" s="22"/>
      <c r="AB763" s="22"/>
      <c r="AC763" s="55"/>
      <c r="AD763" s="56"/>
      <c r="AE763" s="56"/>
      <c r="AF763" s="56"/>
      <c r="AG763" s="56"/>
      <c r="AH763" s="64" t="str">
        <f t="shared" si="118"/>
        <v/>
      </c>
      <c r="AI763" s="63" t="str">
        <f t="shared" si="119"/>
        <v/>
      </c>
      <c r="AJ763" s="63" t="str">
        <f>IF(G763="","",IF(LEN(G763)&lt;&gt;18,"位数不对",IF(AND(LEN(G763)=18,MID("10X98765432",MOD(SUM(MID(G763,{1;2;3;4;5;6;7;8;9;10;11;12;13;14;15;16;17},1)*2^(18-{1;2;3;4;5;6;7;8;9;10;11;12;13;14;15;16;17})),11)+1,1)=RIGHT(G763)),"正确","错误")))</f>
        <v/>
      </c>
      <c r="AK763" s="65" t="str">
        <f ca="1" t="shared" si="120"/>
        <v/>
      </c>
      <c r="AL763" s="63" t="str">
        <f t="shared" si="121"/>
        <v/>
      </c>
      <c r="AM763" s="63" t="str">
        <f>IF(J763="","",IF(LEN(J763)&lt;&gt;18,"位数不对",IF(AND(LEN(J763)=18,MID("10X98765432",MOD(SUM(MID(J763,{1;2;3;4;5;6;7;8;9;10;11;12;13;14;15;16;17},1)*2^(18-{1;2;3;4;5;6;7;8;9;10;11;12;13;14;15;16;17})),11)+1,1)=RIGHT(J763)),"正确","错误")))</f>
        <v/>
      </c>
      <c r="AN763" s="63" t="str">
        <f>IF(L763="","",IF(LEN(L763)&lt;&gt;18,"位数不对",IF(AND(LEN(L763)=18,MID("10X98765432",MOD(SUM(MID(L763,{1;2;3;4;5;6;7;8;9;10;11;12;13;14;15;16;17},1)*2^(18-{1;2;3;4;5;6;7;8;9;10;11;12;13;14;15;16;17})),11)+1,1)=RIGHT(L763)),"正确","错误")))</f>
        <v/>
      </c>
      <c r="AO763" s="69" t="str">
        <f>IF(AB763="","",IF(AB763=INDEX(cs!$AL$1:$AL$242,MATCH(AC763,cs!$AM$1:$AM$242,0)),"正确","请核对"))</f>
        <v/>
      </c>
    </row>
    <row r="764" ht="15.6" spans="1:41">
      <c r="A764" s="18" t="str">
        <f t="shared" si="113"/>
        <v/>
      </c>
      <c r="B764" s="19"/>
      <c r="C764" s="20"/>
      <c r="D764" s="20"/>
      <c r="E764" s="21"/>
      <c r="F764" s="22"/>
      <c r="G764" s="22"/>
      <c r="H764" s="22"/>
      <c r="I764" s="33"/>
      <c r="J764" s="34"/>
      <c r="K764" s="34"/>
      <c r="L764" s="34"/>
      <c r="M764" s="35" t="str">
        <f t="shared" si="114"/>
        <v/>
      </c>
      <c r="N764" s="35" t="str">
        <f t="shared" si="115"/>
        <v/>
      </c>
      <c r="O764" s="35" t="str">
        <f t="shared" si="116"/>
        <v/>
      </c>
      <c r="P764" s="35" t="str">
        <f t="shared" si="117"/>
        <v/>
      </c>
      <c r="Q764" s="45"/>
      <c r="R764" s="45"/>
      <c r="S764" s="45"/>
      <c r="T764" s="46"/>
      <c r="U764" s="46"/>
      <c r="V764" s="33"/>
      <c r="W764" s="34"/>
      <c r="X764" s="22"/>
      <c r="Y764" s="22"/>
      <c r="Z764" s="54"/>
      <c r="AA764" s="22"/>
      <c r="AB764" s="22"/>
      <c r="AC764" s="55"/>
      <c r="AD764" s="56"/>
      <c r="AE764" s="56"/>
      <c r="AF764" s="56"/>
      <c r="AG764" s="56"/>
      <c r="AH764" s="64" t="str">
        <f t="shared" si="118"/>
        <v/>
      </c>
      <c r="AI764" s="63" t="str">
        <f t="shared" si="119"/>
        <v/>
      </c>
      <c r="AJ764" s="63" t="str">
        <f>IF(G764="","",IF(LEN(G764)&lt;&gt;18,"位数不对",IF(AND(LEN(G764)=18,MID("10X98765432",MOD(SUM(MID(G764,{1;2;3;4;5;6;7;8;9;10;11;12;13;14;15;16;17},1)*2^(18-{1;2;3;4;5;6;7;8;9;10;11;12;13;14;15;16;17})),11)+1,1)=RIGHT(G764)),"正确","错误")))</f>
        <v/>
      </c>
      <c r="AK764" s="65" t="str">
        <f ca="1" t="shared" si="120"/>
        <v/>
      </c>
      <c r="AL764" s="63" t="str">
        <f t="shared" si="121"/>
        <v/>
      </c>
      <c r="AM764" s="63" t="str">
        <f>IF(J764="","",IF(LEN(J764)&lt;&gt;18,"位数不对",IF(AND(LEN(J764)=18,MID("10X98765432",MOD(SUM(MID(J764,{1;2;3;4;5;6;7;8;9;10;11;12;13;14;15;16;17},1)*2^(18-{1;2;3;4;5;6;7;8;9;10;11;12;13;14;15;16;17})),11)+1,1)=RIGHT(J764)),"正确","错误")))</f>
        <v/>
      </c>
      <c r="AN764" s="63" t="str">
        <f>IF(L764="","",IF(LEN(L764)&lt;&gt;18,"位数不对",IF(AND(LEN(L764)=18,MID("10X98765432",MOD(SUM(MID(L764,{1;2;3;4;5;6;7;8;9;10;11;12;13;14;15;16;17},1)*2^(18-{1;2;3;4;5;6;7;8;9;10;11;12;13;14;15;16;17})),11)+1,1)=RIGHT(L764)),"正确","错误")))</f>
        <v/>
      </c>
      <c r="AO764" s="69" t="str">
        <f>IF(AB764="","",IF(AB764=INDEX(cs!$AL$1:$AL$242,MATCH(AC764,cs!$AM$1:$AM$242,0)),"正确","请核对"))</f>
        <v/>
      </c>
    </row>
    <row r="765" ht="15.6" spans="1:41">
      <c r="A765" s="18" t="str">
        <f t="shared" si="113"/>
        <v/>
      </c>
      <c r="B765" s="19"/>
      <c r="C765" s="20"/>
      <c r="D765" s="20"/>
      <c r="E765" s="21"/>
      <c r="F765" s="22"/>
      <c r="G765" s="22"/>
      <c r="H765" s="22"/>
      <c r="I765" s="33"/>
      <c r="J765" s="34"/>
      <c r="K765" s="34"/>
      <c r="L765" s="34"/>
      <c r="M765" s="35" t="str">
        <f t="shared" si="114"/>
        <v/>
      </c>
      <c r="N765" s="35" t="str">
        <f t="shared" si="115"/>
        <v/>
      </c>
      <c r="O765" s="35" t="str">
        <f t="shared" si="116"/>
        <v/>
      </c>
      <c r="P765" s="35" t="str">
        <f t="shared" si="117"/>
        <v/>
      </c>
      <c r="Q765" s="45"/>
      <c r="R765" s="45"/>
      <c r="S765" s="45"/>
      <c r="T765" s="46"/>
      <c r="U765" s="46"/>
      <c r="V765" s="33"/>
      <c r="W765" s="34"/>
      <c r="X765" s="22"/>
      <c r="Y765" s="22"/>
      <c r="Z765" s="54"/>
      <c r="AA765" s="22"/>
      <c r="AB765" s="22"/>
      <c r="AC765" s="55"/>
      <c r="AD765" s="56"/>
      <c r="AE765" s="56"/>
      <c r="AF765" s="56"/>
      <c r="AG765" s="56"/>
      <c r="AH765" s="64" t="str">
        <f t="shared" si="118"/>
        <v/>
      </c>
      <c r="AI765" s="63" t="str">
        <f t="shared" si="119"/>
        <v/>
      </c>
      <c r="AJ765" s="63" t="str">
        <f>IF(G765="","",IF(LEN(G765)&lt;&gt;18,"位数不对",IF(AND(LEN(G765)=18,MID("10X98765432",MOD(SUM(MID(G765,{1;2;3;4;5;6;7;8;9;10;11;12;13;14;15;16;17},1)*2^(18-{1;2;3;4;5;6;7;8;9;10;11;12;13;14;15;16;17})),11)+1,1)=RIGHT(G765)),"正确","错误")))</f>
        <v/>
      </c>
      <c r="AK765" s="65" t="str">
        <f ca="1" t="shared" si="120"/>
        <v/>
      </c>
      <c r="AL765" s="63" t="str">
        <f t="shared" si="121"/>
        <v/>
      </c>
      <c r="AM765" s="63" t="str">
        <f>IF(J765="","",IF(LEN(J765)&lt;&gt;18,"位数不对",IF(AND(LEN(J765)=18,MID("10X98765432",MOD(SUM(MID(J765,{1;2;3;4;5;6;7;8;9;10;11;12;13;14;15;16;17},1)*2^(18-{1;2;3;4;5;6;7;8;9;10;11;12;13;14;15;16;17})),11)+1,1)=RIGHT(J765)),"正确","错误")))</f>
        <v/>
      </c>
      <c r="AN765" s="63" t="str">
        <f>IF(L765="","",IF(LEN(L765)&lt;&gt;18,"位数不对",IF(AND(LEN(L765)=18,MID("10X98765432",MOD(SUM(MID(L765,{1;2;3;4;5;6;7;8;9;10;11;12;13;14;15;16;17},1)*2^(18-{1;2;3;4;5;6;7;8;9;10;11;12;13;14;15;16;17})),11)+1,1)=RIGHT(L765)),"正确","错误")))</f>
        <v/>
      </c>
      <c r="AO765" s="69" t="str">
        <f>IF(AB765="","",IF(AB765=INDEX(cs!$AL$1:$AL$242,MATCH(AC765,cs!$AM$1:$AM$242,0)),"正确","请核对"))</f>
        <v/>
      </c>
    </row>
    <row r="766" ht="15.6" spans="1:41">
      <c r="A766" s="18" t="str">
        <f t="shared" si="113"/>
        <v/>
      </c>
      <c r="B766" s="19"/>
      <c r="C766" s="20"/>
      <c r="D766" s="20"/>
      <c r="E766" s="21"/>
      <c r="F766" s="22"/>
      <c r="G766" s="22"/>
      <c r="H766" s="22"/>
      <c r="I766" s="33"/>
      <c r="J766" s="34"/>
      <c r="K766" s="34"/>
      <c r="L766" s="34"/>
      <c r="M766" s="35" t="str">
        <f t="shared" si="114"/>
        <v/>
      </c>
      <c r="N766" s="35" t="str">
        <f t="shared" si="115"/>
        <v/>
      </c>
      <c r="O766" s="35" t="str">
        <f t="shared" si="116"/>
        <v/>
      </c>
      <c r="P766" s="35" t="str">
        <f t="shared" si="117"/>
        <v/>
      </c>
      <c r="Q766" s="45"/>
      <c r="R766" s="45"/>
      <c r="S766" s="45"/>
      <c r="T766" s="46"/>
      <c r="U766" s="46"/>
      <c r="V766" s="33"/>
      <c r="W766" s="34"/>
      <c r="X766" s="22"/>
      <c r="Y766" s="22"/>
      <c r="Z766" s="54"/>
      <c r="AA766" s="22"/>
      <c r="AB766" s="22"/>
      <c r="AC766" s="55"/>
      <c r="AD766" s="56"/>
      <c r="AE766" s="56"/>
      <c r="AF766" s="56"/>
      <c r="AG766" s="56"/>
      <c r="AH766" s="64" t="str">
        <f t="shared" si="118"/>
        <v/>
      </c>
      <c r="AI766" s="63" t="str">
        <f t="shared" si="119"/>
        <v/>
      </c>
      <c r="AJ766" s="63" t="str">
        <f>IF(G766="","",IF(LEN(G766)&lt;&gt;18,"位数不对",IF(AND(LEN(G766)=18,MID("10X98765432",MOD(SUM(MID(G766,{1;2;3;4;5;6;7;8;9;10;11;12;13;14;15;16;17},1)*2^(18-{1;2;3;4;5;6;7;8;9;10;11;12;13;14;15;16;17})),11)+1,1)=RIGHT(G766)),"正确","错误")))</f>
        <v/>
      </c>
      <c r="AK766" s="65" t="str">
        <f ca="1" t="shared" si="120"/>
        <v/>
      </c>
      <c r="AL766" s="63" t="str">
        <f t="shared" si="121"/>
        <v/>
      </c>
      <c r="AM766" s="63" t="str">
        <f>IF(J766="","",IF(LEN(J766)&lt;&gt;18,"位数不对",IF(AND(LEN(J766)=18,MID("10X98765432",MOD(SUM(MID(J766,{1;2;3;4;5;6;7;8;9;10;11;12;13;14;15;16;17},1)*2^(18-{1;2;3;4;5;6;7;8;9;10;11;12;13;14;15;16;17})),11)+1,1)=RIGHT(J766)),"正确","错误")))</f>
        <v/>
      </c>
      <c r="AN766" s="63" t="str">
        <f>IF(L766="","",IF(LEN(L766)&lt;&gt;18,"位数不对",IF(AND(LEN(L766)=18,MID("10X98765432",MOD(SUM(MID(L766,{1;2;3;4;5;6;7;8;9;10;11;12;13;14;15;16;17},1)*2^(18-{1;2;3;4;5;6;7;8;9;10;11;12;13;14;15;16;17})),11)+1,1)=RIGHT(L766)),"正确","错误")))</f>
        <v/>
      </c>
      <c r="AO766" s="69" t="str">
        <f>IF(AB766="","",IF(AB766=INDEX(cs!$AL$1:$AL$242,MATCH(AC766,cs!$AM$1:$AM$242,0)),"正确","请核对"))</f>
        <v/>
      </c>
    </row>
    <row r="767" ht="15.6" spans="1:41">
      <c r="A767" s="18" t="str">
        <f t="shared" si="113"/>
        <v/>
      </c>
      <c r="B767" s="19"/>
      <c r="C767" s="20"/>
      <c r="D767" s="20"/>
      <c r="E767" s="21"/>
      <c r="F767" s="22"/>
      <c r="G767" s="22"/>
      <c r="H767" s="22"/>
      <c r="I767" s="33"/>
      <c r="J767" s="34"/>
      <c r="K767" s="34"/>
      <c r="L767" s="34"/>
      <c r="M767" s="35" t="str">
        <f t="shared" si="114"/>
        <v/>
      </c>
      <c r="N767" s="35" t="str">
        <f t="shared" si="115"/>
        <v/>
      </c>
      <c r="O767" s="35" t="str">
        <f t="shared" si="116"/>
        <v/>
      </c>
      <c r="P767" s="35" t="str">
        <f t="shared" si="117"/>
        <v/>
      </c>
      <c r="Q767" s="45"/>
      <c r="R767" s="45"/>
      <c r="S767" s="45"/>
      <c r="T767" s="46"/>
      <c r="U767" s="46"/>
      <c r="V767" s="33"/>
      <c r="W767" s="34"/>
      <c r="X767" s="22"/>
      <c r="Y767" s="22"/>
      <c r="Z767" s="54"/>
      <c r="AA767" s="22"/>
      <c r="AB767" s="22"/>
      <c r="AC767" s="55"/>
      <c r="AD767" s="56"/>
      <c r="AE767" s="56"/>
      <c r="AF767" s="56"/>
      <c r="AG767" s="56"/>
      <c r="AH767" s="64" t="str">
        <f t="shared" si="118"/>
        <v/>
      </c>
      <c r="AI767" s="63" t="str">
        <f t="shared" si="119"/>
        <v/>
      </c>
      <c r="AJ767" s="63" t="str">
        <f>IF(G767="","",IF(LEN(G767)&lt;&gt;18,"位数不对",IF(AND(LEN(G767)=18,MID("10X98765432",MOD(SUM(MID(G767,{1;2;3;4;5;6;7;8;9;10;11;12;13;14;15;16;17},1)*2^(18-{1;2;3;4;5;6;7;8;9;10;11;12;13;14;15;16;17})),11)+1,1)=RIGHT(G767)),"正确","错误")))</f>
        <v/>
      </c>
      <c r="AK767" s="65" t="str">
        <f ca="1" t="shared" si="120"/>
        <v/>
      </c>
      <c r="AL767" s="63" t="str">
        <f t="shared" si="121"/>
        <v/>
      </c>
      <c r="AM767" s="63" t="str">
        <f>IF(J767="","",IF(LEN(J767)&lt;&gt;18,"位数不对",IF(AND(LEN(J767)=18,MID("10X98765432",MOD(SUM(MID(J767,{1;2;3;4;5;6;7;8;9;10;11;12;13;14;15;16;17},1)*2^(18-{1;2;3;4;5;6;7;8;9;10;11;12;13;14;15;16;17})),11)+1,1)=RIGHT(J767)),"正确","错误")))</f>
        <v/>
      </c>
      <c r="AN767" s="63" t="str">
        <f>IF(L767="","",IF(LEN(L767)&lt;&gt;18,"位数不对",IF(AND(LEN(L767)=18,MID("10X98765432",MOD(SUM(MID(L767,{1;2;3;4;5;6;7;8;9;10;11;12;13;14;15;16;17},1)*2^(18-{1;2;3;4;5;6;7;8;9;10;11;12;13;14;15;16;17})),11)+1,1)=RIGHT(L767)),"正确","错误")))</f>
        <v/>
      </c>
      <c r="AO767" s="69" t="str">
        <f>IF(AB767="","",IF(AB767=INDEX(cs!$AL$1:$AL$242,MATCH(AC767,cs!$AM$1:$AM$242,0)),"正确","请核对"))</f>
        <v/>
      </c>
    </row>
    <row r="768" ht="15.6" spans="1:41">
      <c r="A768" s="18" t="str">
        <f t="shared" si="113"/>
        <v/>
      </c>
      <c r="B768" s="19"/>
      <c r="C768" s="20"/>
      <c r="D768" s="20"/>
      <c r="E768" s="21"/>
      <c r="F768" s="22"/>
      <c r="G768" s="22"/>
      <c r="H768" s="22"/>
      <c r="I768" s="33"/>
      <c r="J768" s="34"/>
      <c r="K768" s="34"/>
      <c r="L768" s="34"/>
      <c r="M768" s="35" t="str">
        <f t="shared" si="114"/>
        <v/>
      </c>
      <c r="N768" s="35" t="str">
        <f t="shared" si="115"/>
        <v/>
      </c>
      <c r="O768" s="35" t="str">
        <f t="shared" si="116"/>
        <v/>
      </c>
      <c r="P768" s="35" t="str">
        <f t="shared" si="117"/>
        <v/>
      </c>
      <c r="Q768" s="45"/>
      <c r="R768" s="45"/>
      <c r="S768" s="45"/>
      <c r="T768" s="46"/>
      <c r="U768" s="46"/>
      <c r="V768" s="33"/>
      <c r="W768" s="34"/>
      <c r="X768" s="22"/>
      <c r="Y768" s="22"/>
      <c r="Z768" s="54"/>
      <c r="AA768" s="22"/>
      <c r="AB768" s="22"/>
      <c r="AC768" s="55"/>
      <c r="AD768" s="56"/>
      <c r="AE768" s="56"/>
      <c r="AF768" s="56"/>
      <c r="AG768" s="56"/>
      <c r="AH768" s="64" t="str">
        <f t="shared" si="118"/>
        <v/>
      </c>
      <c r="AI768" s="63" t="str">
        <f t="shared" si="119"/>
        <v/>
      </c>
      <c r="AJ768" s="63" t="str">
        <f>IF(G768="","",IF(LEN(G768)&lt;&gt;18,"位数不对",IF(AND(LEN(G768)=18,MID("10X98765432",MOD(SUM(MID(G768,{1;2;3;4;5;6;7;8;9;10;11;12;13;14;15;16;17},1)*2^(18-{1;2;3;4;5;6;7;8;9;10;11;12;13;14;15;16;17})),11)+1,1)=RIGHT(G768)),"正确","错误")))</f>
        <v/>
      </c>
      <c r="AK768" s="65" t="str">
        <f ca="1" t="shared" si="120"/>
        <v/>
      </c>
      <c r="AL768" s="63" t="str">
        <f t="shared" si="121"/>
        <v/>
      </c>
      <c r="AM768" s="63" t="str">
        <f>IF(J768="","",IF(LEN(J768)&lt;&gt;18,"位数不对",IF(AND(LEN(J768)=18,MID("10X98765432",MOD(SUM(MID(J768,{1;2;3;4;5;6;7;8;9;10;11;12;13;14;15;16;17},1)*2^(18-{1;2;3;4;5;6;7;8;9;10;11;12;13;14;15;16;17})),11)+1,1)=RIGHT(J768)),"正确","错误")))</f>
        <v/>
      </c>
      <c r="AN768" s="63" t="str">
        <f>IF(L768="","",IF(LEN(L768)&lt;&gt;18,"位数不对",IF(AND(LEN(L768)=18,MID("10X98765432",MOD(SUM(MID(L768,{1;2;3;4;5;6;7;8;9;10;11;12;13;14;15;16;17},1)*2^(18-{1;2;3;4;5;6;7;8;9;10;11;12;13;14;15;16;17})),11)+1,1)=RIGHT(L768)),"正确","错误")))</f>
        <v/>
      </c>
      <c r="AO768" s="69" t="str">
        <f>IF(AB768="","",IF(AB768=INDEX(cs!$AL$1:$AL$242,MATCH(AC768,cs!$AM$1:$AM$242,0)),"正确","请核对"))</f>
        <v/>
      </c>
    </row>
    <row r="769" ht="15.6" spans="1:41">
      <c r="A769" s="18" t="str">
        <f t="shared" si="113"/>
        <v/>
      </c>
      <c r="B769" s="19"/>
      <c r="C769" s="20"/>
      <c r="D769" s="20"/>
      <c r="E769" s="21"/>
      <c r="F769" s="22"/>
      <c r="G769" s="22"/>
      <c r="H769" s="22"/>
      <c r="I769" s="33"/>
      <c r="J769" s="34"/>
      <c r="K769" s="34"/>
      <c r="L769" s="34"/>
      <c r="M769" s="35" t="str">
        <f t="shared" si="114"/>
        <v/>
      </c>
      <c r="N769" s="35" t="str">
        <f t="shared" si="115"/>
        <v/>
      </c>
      <c r="O769" s="35" t="str">
        <f t="shared" si="116"/>
        <v/>
      </c>
      <c r="P769" s="35" t="str">
        <f t="shared" si="117"/>
        <v/>
      </c>
      <c r="Q769" s="45"/>
      <c r="R769" s="45"/>
      <c r="S769" s="45"/>
      <c r="T769" s="46"/>
      <c r="U769" s="46"/>
      <c r="V769" s="33"/>
      <c r="W769" s="34"/>
      <c r="X769" s="22"/>
      <c r="Y769" s="22"/>
      <c r="Z769" s="54"/>
      <c r="AA769" s="22"/>
      <c r="AB769" s="22"/>
      <c r="AC769" s="55"/>
      <c r="AD769" s="56"/>
      <c r="AE769" s="56"/>
      <c r="AF769" s="56"/>
      <c r="AG769" s="56"/>
      <c r="AH769" s="64" t="str">
        <f t="shared" si="118"/>
        <v/>
      </c>
      <c r="AI769" s="63" t="str">
        <f t="shared" si="119"/>
        <v/>
      </c>
      <c r="AJ769" s="63" t="str">
        <f>IF(G769="","",IF(LEN(G769)&lt;&gt;18,"位数不对",IF(AND(LEN(G769)=18,MID("10X98765432",MOD(SUM(MID(G769,{1;2;3;4;5;6;7;8;9;10;11;12;13;14;15;16;17},1)*2^(18-{1;2;3;4;5;6;7;8;9;10;11;12;13;14;15;16;17})),11)+1,1)=RIGHT(G769)),"正确","错误")))</f>
        <v/>
      </c>
      <c r="AK769" s="65" t="str">
        <f ca="1" t="shared" si="120"/>
        <v/>
      </c>
      <c r="AL769" s="63" t="str">
        <f t="shared" si="121"/>
        <v/>
      </c>
      <c r="AM769" s="63" t="str">
        <f>IF(J769="","",IF(LEN(J769)&lt;&gt;18,"位数不对",IF(AND(LEN(J769)=18,MID("10X98765432",MOD(SUM(MID(J769,{1;2;3;4;5;6;7;8;9;10;11;12;13;14;15;16;17},1)*2^(18-{1;2;3;4;5;6;7;8;9;10;11;12;13;14;15;16;17})),11)+1,1)=RIGHT(J769)),"正确","错误")))</f>
        <v/>
      </c>
      <c r="AN769" s="63" t="str">
        <f>IF(L769="","",IF(LEN(L769)&lt;&gt;18,"位数不对",IF(AND(LEN(L769)=18,MID("10X98765432",MOD(SUM(MID(L769,{1;2;3;4;5;6;7;8;9;10;11;12;13;14;15;16;17},1)*2^(18-{1;2;3;4;5;6;7;8;9;10;11;12;13;14;15;16;17})),11)+1,1)=RIGHT(L769)),"正确","错误")))</f>
        <v/>
      </c>
      <c r="AO769" s="69" t="str">
        <f>IF(AB769="","",IF(AB769=INDEX(cs!$AL$1:$AL$242,MATCH(AC769,cs!$AM$1:$AM$242,0)),"正确","请核对"))</f>
        <v/>
      </c>
    </row>
    <row r="770" ht="15.6" spans="1:41">
      <c r="A770" s="18" t="str">
        <f t="shared" si="113"/>
        <v/>
      </c>
      <c r="B770" s="19"/>
      <c r="C770" s="20"/>
      <c r="D770" s="20"/>
      <c r="E770" s="21"/>
      <c r="F770" s="22"/>
      <c r="G770" s="22"/>
      <c r="H770" s="22"/>
      <c r="I770" s="33"/>
      <c r="J770" s="34"/>
      <c r="K770" s="34"/>
      <c r="L770" s="34"/>
      <c r="M770" s="35" t="str">
        <f t="shared" si="114"/>
        <v/>
      </c>
      <c r="N770" s="35" t="str">
        <f t="shared" si="115"/>
        <v/>
      </c>
      <c r="O770" s="35" t="str">
        <f t="shared" si="116"/>
        <v/>
      </c>
      <c r="P770" s="35" t="str">
        <f t="shared" si="117"/>
        <v/>
      </c>
      <c r="Q770" s="45"/>
      <c r="R770" s="45"/>
      <c r="S770" s="45"/>
      <c r="T770" s="46"/>
      <c r="U770" s="46"/>
      <c r="V770" s="33"/>
      <c r="W770" s="34"/>
      <c r="X770" s="22"/>
      <c r="Y770" s="22"/>
      <c r="Z770" s="54"/>
      <c r="AA770" s="22"/>
      <c r="AB770" s="22"/>
      <c r="AC770" s="55"/>
      <c r="AD770" s="56"/>
      <c r="AE770" s="56"/>
      <c r="AF770" s="56"/>
      <c r="AG770" s="56"/>
      <c r="AH770" s="64" t="str">
        <f t="shared" si="118"/>
        <v/>
      </c>
      <c r="AI770" s="63" t="str">
        <f t="shared" si="119"/>
        <v/>
      </c>
      <c r="AJ770" s="63" t="str">
        <f>IF(G770="","",IF(LEN(G770)&lt;&gt;18,"位数不对",IF(AND(LEN(G770)=18,MID("10X98765432",MOD(SUM(MID(G770,{1;2;3;4;5;6;7;8;9;10;11;12;13;14;15;16;17},1)*2^(18-{1;2;3;4;5;6;7;8;9;10;11;12;13;14;15;16;17})),11)+1,1)=RIGHT(G770)),"正确","错误")))</f>
        <v/>
      </c>
      <c r="AK770" s="65" t="str">
        <f ca="1" t="shared" si="120"/>
        <v/>
      </c>
      <c r="AL770" s="63" t="str">
        <f t="shared" si="121"/>
        <v/>
      </c>
      <c r="AM770" s="63" t="str">
        <f>IF(J770="","",IF(LEN(J770)&lt;&gt;18,"位数不对",IF(AND(LEN(J770)=18,MID("10X98765432",MOD(SUM(MID(J770,{1;2;3;4;5;6;7;8;9;10;11;12;13;14;15;16;17},1)*2^(18-{1;2;3;4;5;6;7;8;9;10;11;12;13;14;15;16;17})),11)+1,1)=RIGHT(J770)),"正确","错误")))</f>
        <v/>
      </c>
      <c r="AN770" s="63" t="str">
        <f>IF(L770="","",IF(LEN(L770)&lt;&gt;18,"位数不对",IF(AND(LEN(L770)=18,MID("10X98765432",MOD(SUM(MID(L770,{1;2;3;4;5;6;7;8;9;10;11;12;13;14;15;16;17},1)*2^(18-{1;2;3;4;5;6;7;8;9;10;11;12;13;14;15;16;17})),11)+1,1)=RIGHT(L770)),"正确","错误")))</f>
        <v/>
      </c>
      <c r="AO770" s="69" t="str">
        <f>IF(AB770="","",IF(AB770=INDEX(cs!$AL$1:$AL$242,MATCH(AC770,cs!$AM$1:$AM$242,0)),"正确","请核对"))</f>
        <v/>
      </c>
    </row>
    <row r="771" ht="15.6" spans="1:41">
      <c r="A771" s="18" t="str">
        <f t="shared" si="113"/>
        <v/>
      </c>
      <c r="B771" s="19"/>
      <c r="C771" s="20"/>
      <c r="D771" s="20"/>
      <c r="E771" s="21"/>
      <c r="F771" s="22"/>
      <c r="G771" s="22"/>
      <c r="H771" s="22"/>
      <c r="I771" s="33"/>
      <c r="J771" s="34"/>
      <c r="K771" s="34"/>
      <c r="L771" s="34"/>
      <c r="M771" s="35" t="str">
        <f t="shared" si="114"/>
        <v/>
      </c>
      <c r="N771" s="35" t="str">
        <f t="shared" si="115"/>
        <v/>
      </c>
      <c r="O771" s="35" t="str">
        <f t="shared" si="116"/>
        <v/>
      </c>
      <c r="P771" s="35" t="str">
        <f t="shared" si="117"/>
        <v/>
      </c>
      <c r="Q771" s="45"/>
      <c r="R771" s="45"/>
      <c r="S771" s="45"/>
      <c r="T771" s="46"/>
      <c r="U771" s="46"/>
      <c r="V771" s="33"/>
      <c r="W771" s="34"/>
      <c r="X771" s="22"/>
      <c r="Y771" s="22"/>
      <c r="Z771" s="54"/>
      <c r="AA771" s="22"/>
      <c r="AB771" s="22"/>
      <c r="AC771" s="55"/>
      <c r="AD771" s="56"/>
      <c r="AE771" s="56"/>
      <c r="AF771" s="56"/>
      <c r="AG771" s="56"/>
      <c r="AH771" s="64" t="str">
        <f t="shared" si="118"/>
        <v/>
      </c>
      <c r="AI771" s="63" t="str">
        <f t="shared" si="119"/>
        <v/>
      </c>
      <c r="AJ771" s="63" t="str">
        <f>IF(G771="","",IF(LEN(G771)&lt;&gt;18,"位数不对",IF(AND(LEN(G771)=18,MID("10X98765432",MOD(SUM(MID(G771,{1;2;3;4;5;6;7;8;9;10;11;12;13;14;15;16;17},1)*2^(18-{1;2;3;4;5;6;7;8;9;10;11;12;13;14;15;16;17})),11)+1,1)=RIGHT(G771)),"正确","错误")))</f>
        <v/>
      </c>
      <c r="AK771" s="65" t="str">
        <f ca="1" t="shared" si="120"/>
        <v/>
      </c>
      <c r="AL771" s="63" t="str">
        <f t="shared" si="121"/>
        <v/>
      </c>
      <c r="AM771" s="63" t="str">
        <f>IF(J771="","",IF(LEN(J771)&lt;&gt;18,"位数不对",IF(AND(LEN(J771)=18,MID("10X98765432",MOD(SUM(MID(J771,{1;2;3;4;5;6;7;8;9;10;11;12;13;14;15;16;17},1)*2^(18-{1;2;3;4;5;6;7;8;9;10;11;12;13;14;15;16;17})),11)+1,1)=RIGHT(J771)),"正确","错误")))</f>
        <v/>
      </c>
      <c r="AN771" s="63" t="str">
        <f>IF(L771="","",IF(LEN(L771)&lt;&gt;18,"位数不对",IF(AND(LEN(L771)=18,MID("10X98765432",MOD(SUM(MID(L771,{1;2;3;4;5;6;7;8;9;10;11;12;13;14;15;16;17},1)*2^(18-{1;2;3;4;5;6;7;8;9;10;11;12;13;14;15;16;17})),11)+1,1)=RIGHT(L771)),"正确","错误")))</f>
        <v/>
      </c>
      <c r="AO771" s="69" t="str">
        <f>IF(AB771="","",IF(AB771=INDEX(cs!$AL$1:$AL$242,MATCH(AC771,cs!$AM$1:$AM$242,0)),"正确","请核对"))</f>
        <v/>
      </c>
    </row>
    <row r="772" ht="15.6" spans="1:41">
      <c r="A772" s="18" t="str">
        <f t="shared" si="113"/>
        <v/>
      </c>
      <c r="B772" s="19"/>
      <c r="C772" s="20"/>
      <c r="D772" s="20"/>
      <c r="E772" s="21"/>
      <c r="F772" s="22"/>
      <c r="G772" s="22"/>
      <c r="H772" s="22"/>
      <c r="I772" s="33"/>
      <c r="J772" s="34"/>
      <c r="K772" s="34"/>
      <c r="L772" s="34"/>
      <c r="M772" s="35" t="str">
        <f t="shared" si="114"/>
        <v/>
      </c>
      <c r="N772" s="35" t="str">
        <f t="shared" si="115"/>
        <v/>
      </c>
      <c r="O772" s="35" t="str">
        <f t="shared" si="116"/>
        <v/>
      </c>
      <c r="P772" s="35" t="str">
        <f t="shared" si="117"/>
        <v/>
      </c>
      <c r="Q772" s="45"/>
      <c r="R772" s="45"/>
      <c r="S772" s="45"/>
      <c r="T772" s="46"/>
      <c r="U772" s="46"/>
      <c r="V772" s="33"/>
      <c r="W772" s="34"/>
      <c r="X772" s="22"/>
      <c r="Y772" s="22"/>
      <c r="Z772" s="54"/>
      <c r="AA772" s="22"/>
      <c r="AB772" s="22"/>
      <c r="AC772" s="55"/>
      <c r="AD772" s="56"/>
      <c r="AE772" s="56"/>
      <c r="AF772" s="56"/>
      <c r="AG772" s="56"/>
      <c r="AH772" s="64" t="str">
        <f t="shared" si="118"/>
        <v/>
      </c>
      <c r="AI772" s="63" t="str">
        <f t="shared" si="119"/>
        <v/>
      </c>
      <c r="AJ772" s="63" t="str">
        <f>IF(G772="","",IF(LEN(G772)&lt;&gt;18,"位数不对",IF(AND(LEN(G772)=18,MID("10X98765432",MOD(SUM(MID(G772,{1;2;3;4;5;6;7;8;9;10;11;12;13;14;15;16;17},1)*2^(18-{1;2;3;4;5;6;7;8;9;10;11;12;13;14;15;16;17})),11)+1,1)=RIGHT(G772)),"正确","错误")))</f>
        <v/>
      </c>
      <c r="AK772" s="65" t="str">
        <f ca="1" t="shared" si="120"/>
        <v/>
      </c>
      <c r="AL772" s="63" t="str">
        <f t="shared" si="121"/>
        <v/>
      </c>
      <c r="AM772" s="63" t="str">
        <f>IF(J772="","",IF(LEN(J772)&lt;&gt;18,"位数不对",IF(AND(LEN(J772)=18,MID("10X98765432",MOD(SUM(MID(J772,{1;2;3;4;5;6;7;8;9;10;11;12;13;14;15;16;17},1)*2^(18-{1;2;3;4;5;6;7;8;9;10;11;12;13;14;15;16;17})),11)+1,1)=RIGHT(J772)),"正确","错误")))</f>
        <v/>
      </c>
      <c r="AN772" s="63" t="str">
        <f>IF(L772="","",IF(LEN(L772)&lt;&gt;18,"位数不对",IF(AND(LEN(L772)=18,MID("10X98765432",MOD(SUM(MID(L772,{1;2;3;4;5;6;7;8;9;10;11;12;13;14;15;16;17},1)*2^(18-{1;2;3;4;5;6;7;8;9;10;11;12;13;14;15;16;17})),11)+1,1)=RIGHT(L772)),"正确","错误")))</f>
        <v/>
      </c>
      <c r="AO772" s="69" t="str">
        <f>IF(AB772="","",IF(AB772=INDEX(cs!$AL$1:$AL$242,MATCH(AC772,cs!$AM$1:$AM$242,0)),"正确","请核对"))</f>
        <v/>
      </c>
    </row>
    <row r="773" ht="15.6" spans="1:41">
      <c r="A773" s="18" t="str">
        <f t="shared" si="113"/>
        <v/>
      </c>
      <c r="B773" s="19"/>
      <c r="C773" s="20"/>
      <c r="D773" s="20"/>
      <c r="E773" s="21"/>
      <c r="F773" s="22"/>
      <c r="G773" s="22"/>
      <c r="H773" s="22"/>
      <c r="I773" s="33"/>
      <c r="J773" s="34"/>
      <c r="K773" s="34"/>
      <c r="L773" s="34"/>
      <c r="M773" s="35" t="str">
        <f t="shared" si="114"/>
        <v/>
      </c>
      <c r="N773" s="35" t="str">
        <f t="shared" si="115"/>
        <v/>
      </c>
      <c r="O773" s="35" t="str">
        <f t="shared" si="116"/>
        <v/>
      </c>
      <c r="P773" s="35" t="str">
        <f t="shared" si="117"/>
        <v/>
      </c>
      <c r="Q773" s="45"/>
      <c r="R773" s="45"/>
      <c r="S773" s="45"/>
      <c r="T773" s="46"/>
      <c r="U773" s="46"/>
      <c r="V773" s="33"/>
      <c r="W773" s="34"/>
      <c r="X773" s="22"/>
      <c r="Y773" s="22"/>
      <c r="Z773" s="54"/>
      <c r="AA773" s="22"/>
      <c r="AB773" s="22"/>
      <c r="AC773" s="55"/>
      <c r="AD773" s="56"/>
      <c r="AE773" s="56"/>
      <c r="AF773" s="56"/>
      <c r="AG773" s="56"/>
      <c r="AH773" s="64" t="str">
        <f t="shared" si="118"/>
        <v/>
      </c>
      <c r="AI773" s="63" t="str">
        <f t="shared" si="119"/>
        <v/>
      </c>
      <c r="AJ773" s="63" t="str">
        <f>IF(G773="","",IF(LEN(G773)&lt;&gt;18,"位数不对",IF(AND(LEN(G773)=18,MID("10X98765432",MOD(SUM(MID(G773,{1;2;3;4;5;6;7;8;9;10;11;12;13;14;15;16;17},1)*2^(18-{1;2;3;4;5;6;7;8;9;10;11;12;13;14;15;16;17})),11)+1,1)=RIGHT(G773)),"正确","错误")))</f>
        <v/>
      </c>
      <c r="AK773" s="65" t="str">
        <f ca="1" t="shared" si="120"/>
        <v/>
      </c>
      <c r="AL773" s="63" t="str">
        <f t="shared" si="121"/>
        <v/>
      </c>
      <c r="AM773" s="63" t="str">
        <f>IF(J773="","",IF(LEN(J773)&lt;&gt;18,"位数不对",IF(AND(LEN(J773)=18,MID("10X98765432",MOD(SUM(MID(J773,{1;2;3;4;5;6;7;8;9;10;11;12;13;14;15;16;17},1)*2^(18-{1;2;3;4;5;6;7;8;9;10;11;12;13;14;15;16;17})),11)+1,1)=RIGHT(J773)),"正确","错误")))</f>
        <v/>
      </c>
      <c r="AN773" s="63" t="str">
        <f>IF(L773="","",IF(LEN(L773)&lt;&gt;18,"位数不对",IF(AND(LEN(L773)=18,MID("10X98765432",MOD(SUM(MID(L773,{1;2;3;4;5;6;7;8;9;10;11;12;13;14;15;16;17},1)*2^(18-{1;2;3;4;5;6;7;8;9;10;11;12;13;14;15;16;17})),11)+1,1)=RIGHT(L773)),"正确","错误")))</f>
        <v/>
      </c>
      <c r="AO773" s="69" t="str">
        <f>IF(AB773="","",IF(AB773=INDEX(cs!$AL$1:$AL$242,MATCH(AC773,cs!$AM$1:$AM$242,0)),"正确","请核对"))</f>
        <v/>
      </c>
    </row>
    <row r="774" ht="15.6" spans="1:41">
      <c r="A774" s="18" t="str">
        <f t="shared" si="113"/>
        <v/>
      </c>
      <c r="B774" s="19"/>
      <c r="C774" s="20"/>
      <c r="D774" s="20"/>
      <c r="E774" s="21"/>
      <c r="F774" s="22"/>
      <c r="G774" s="22"/>
      <c r="H774" s="22"/>
      <c r="I774" s="33"/>
      <c r="J774" s="34"/>
      <c r="K774" s="34"/>
      <c r="L774" s="34"/>
      <c r="M774" s="35" t="str">
        <f t="shared" si="114"/>
        <v/>
      </c>
      <c r="N774" s="35" t="str">
        <f t="shared" si="115"/>
        <v/>
      </c>
      <c r="O774" s="35" t="str">
        <f t="shared" si="116"/>
        <v/>
      </c>
      <c r="P774" s="35" t="str">
        <f t="shared" si="117"/>
        <v/>
      </c>
      <c r="Q774" s="45"/>
      <c r="R774" s="45"/>
      <c r="S774" s="45"/>
      <c r="T774" s="46"/>
      <c r="U774" s="46"/>
      <c r="V774" s="33"/>
      <c r="W774" s="34"/>
      <c r="X774" s="22"/>
      <c r="Y774" s="22"/>
      <c r="Z774" s="54"/>
      <c r="AA774" s="22"/>
      <c r="AB774" s="22"/>
      <c r="AC774" s="55"/>
      <c r="AD774" s="56"/>
      <c r="AE774" s="56"/>
      <c r="AF774" s="56"/>
      <c r="AG774" s="56"/>
      <c r="AH774" s="64" t="str">
        <f t="shared" si="118"/>
        <v/>
      </c>
      <c r="AI774" s="63" t="str">
        <f t="shared" si="119"/>
        <v/>
      </c>
      <c r="AJ774" s="63" t="str">
        <f>IF(G774="","",IF(LEN(G774)&lt;&gt;18,"位数不对",IF(AND(LEN(G774)=18,MID("10X98765432",MOD(SUM(MID(G774,{1;2;3;4;5;6;7;8;9;10;11;12;13;14;15;16;17},1)*2^(18-{1;2;3;4;5;6;7;8;9;10;11;12;13;14;15;16;17})),11)+1,1)=RIGHT(G774)),"正确","错误")))</f>
        <v/>
      </c>
      <c r="AK774" s="65" t="str">
        <f ca="1" t="shared" si="120"/>
        <v/>
      </c>
      <c r="AL774" s="63" t="str">
        <f t="shared" si="121"/>
        <v/>
      </c>
      <c r="AM774" s="63" t="str">
        <f>IF(J774="","",IF(LEN(J774)&lt;&gt;18,"位数不对",IF(AND(LEN(J774)=18,MID("10X98765432",MOD(SUM(MID(J774,{1;2;3;4;5;6;7;8;9;10;11;12;13;14;15;16;17},1)*2^(18-{1;2;3;4;5;6;7;8;9;10;11;12;13;14;15;16;17})),11)+1,1)=RIGHT(J774)),"正确","错误")))</f>
        <v/>
      </c>
      <c r="AN774" s="63" t="str">
        <f>IF(L774="","",IF(LEN(L774)&lt;&gt;18,"位数不对",IF(AND(LEN(L774)=18,MID("10X98765432",MOD(SUM(MID(L774,{1;2;3;4;5;6;7;8;9;10;11;12;13;14;15;16;17},1)*2^(18-{1;2;3;4;5;6;7;8;9;10;11;12;13;14;15;16;17})),11)+1,1)=RIGHT(L774)),"正确","错误")))</f>
        <v/>
      </c>
      <c r="AO774" s="69" t="str">
        <f>IF(AB774="","",IF(AB774=INDEX(cs!$AL$1:$AL$242,MATCH(AC774,cs!$AM$1:$AM$242,0)),"正确","请核对"))</f>
        <v/>
      </c>
    </row>
    <row r="775" ht="15.6" spans="1:41">
      <c r="A775" s="18" t="str">
        <f t="shared" si="113"/>
        <v/>
      </c>
      <c r="B775" s="19"/>
      <c r="C775" s="20"/>
      <c r="D775" s="20"/>
      <c r="E775" s="21"/>
      <c r="F775" s="22"/>
      <c r="G775" s="22"/>
      <c r="H775" s="22"/>
      <c r="I775" s="33"/>
      <c r="J775" s="34"/>
      <c r="K775" s="34"/>
      <c r="L775" s="34"/>
      <c r="M775" s="35" t="str">
        <f t="shared" si="114"/>
        <v/>
      </c>
      <c r="N775" s="35" t="str">
        <f t="shared" si="115"/>
        <v/>
      </c>
      <c r="O775" s="35" t="str">
        <f t="shared" si="116"/>
        <v/>
      </c>
      <c r="P775" s="35" t="str">
        <f t="shared" si="117"/>
        <v/>
      </c>
      <c r="Q775" s="45"/>
      <c r="R775" s="45"/>
      <c r="S775" s="45"/>
      <c r="T775" s="46"/>
      <c r="U775" s="46"/>
      <c r="V775" s="33"/>
      <c r="W775" s="34"/>
      <c r="X775" s="22"/>
      <c r="Y775" s="22"/>
      <c r="Z775" s="54"/>
      <c r="AA775" s="22"/>
      <c r="AB775" s="22"/>
      <c r="AC775" s="55"/>
      <c r="AD775" s="56"/>
      <c r="AE775" s="56"/>
      <c r="AF775" s="56"/>
      <c r="AG775" s="56"/>
      <c r="AH775" s="64" t="str">
        <f t="shared" si="118"/>
        <v/>
      </c>
      <c r="AI775" s="63" t="str">
        <f t="shared" si="119"/>
        <v/>
      </c>
      <c r="AJ775" s="63" t="str">
        <f>IF(G775="","",IF(LEN(G775)&lt;&gt;18,"位数不对",IF(AND(LEN(G775)=18,MID("10X98765432",MOD(SUM(MID(G775,{1;2;3;4;5;6;7;8;9;10;11;12;13;14;15;16;17},1)*2^(18-{1;2;3;4;5;6;7;8;9;10;11;12;13;14;15;16;17})),11)+1,1)=RIGHT(G775)),"正确","错误")))</f>
        <v/>
      </c>
      <c r="AK775" s="65" t="str">
        <f ca="1" t="shared" si="120"/>
        <v/>
      </c>
      <c r="AL775" s="63" t="str">
        <f t="shared" si="121"/>
        <v/>
      </c>
      <c r="AM775" s="63" t="str">
        <f>IF(J775="","",IF(LEN(J775)&lt;&gt;18,"位数不对",IF(AND(LEN(J775)=18,MID("10X98765432",MOD(SUM(MID(J775,{1;2;3;4;5;6;7;8;9;10;11;12;13;14;15;16;17},1)*2^(18-{1;2;3;4;5;6;7;8;9;10;11;12;13;14;15;16;17})),11)+1,1)=RIGHT(J775)),"正确","错误")))</f>
        <v/>
      </c>
      <c r="AN775" s="63" t="str">
        <f>IF(L775="","",IF(LEN(L775)&lt;&gt;18,"位数不对",IF(AND(LEN(L775)=18,MID("10X98765432",MOD(SUM(MID(L775,{1;2;3;4;5;6;7;8;9;10;11;12;13;14;15;16;17},1)*2^(18-{1;2;3;4;5;6;7;8;9;10;11;12;13;14;15;16;17})),11)+1,1)=RIGHT(L775)),"正确","错误")))</f>
        <v/>
      </c>
      <c r="AO775" s="69" t="str">
        <f>IF(AB775="","",IF(AB775=INDEX(cs!$AL$1:$AL$242,MATCH(AC775,cs!$AM$1:$AM$242,0)),"正确","请核对"))</f>
        <v/>
      </c>
    </row>
    <row r="776" ht="15.6" spans="1:41">
      <c r="A776" s="18" t="str">
        <f t="shared" si="113"/>
        <v/>
      </c>
      <c r="B776" s="19"/>
      <c r="C776" s="20"/>
      <c r="D776" s="20"/>
      <c r="E776" s="21"/>
      <c r="F776" s="22"/>
      <c r="G776" s="22"/>
      <c r="H776" s="22"/>
      <c r="I776" s="33"/>
      <c r="J776" s="34"/>
      <c r="K776" s="34"/>
      <c r="L776" s="34"/>
      <c r="M776" s="35" t="str">
        <f t="shared" si="114"/>
        <v/>
      </c>
      <c r="N776" s="35" t="str">
        <f t="shared" si="115"/>
        <v/>
      </c>
      <c r="O776" s="35" t="str">
        <f t="shared" si="116"/>
        <v/>
      </c>
      <c r="P776" s="35" t="str">
        <f t="shared" si="117"/>
        <v/>
      </c>
      <c r="Q776" s="45"/>
      <c r="R776" s="45"/>
      <c r="S776" s="45"/>
      <c r="T776" s="46"/>
      <c r="U776" s="46"/>
      <c r="V776" s="33"/>
      <c r="W776" s="34"/>
      <c r="X776" s="22"/>
      <c r="Y776" s="22"/>
      <c r="Z776" s="54"/>
      <c r="AA776" s="22"/>
      <c r="AB776" s="22"/>
      <c r="AC776" s="55"/>
      <c r="AD776" s="56"/>
      <c r="AE776" s="56"/>
      <c r="AF776" s="56"/>
      <c r="AG776" s="56"/>
      <c r="AH776" s="64" t="str">
        <f t="shared" si="118"/>
        <v/>
      </c>
      <c r="AI776" s="63" t="str">
        <f t="shared" si="119"/>
        <v/>
      </c>
      <c r="AJ776" s="63" t="str">
        <f>IF(G776="","",IF(LEN(G776)&lt;&gt;18,"位数不对",IF(AND(LEN(G776)=18,MID("10X98765432",MOD(SUM(MID(G776,{1;2;3;4;5;6;7;8;9;10;11;12;13;14;15;16;17},1)*2^(18-{1;2;3;4;5;6;7;8;9;10;11;12;13;14;15;16;17})),11)+1,1)=RIGHT(G776)),"正确","错误")))</f>
        <v/>
      </c>
      <c r="AK776" s="65" t="str">
        <f ca="1" t="shared" si="120"/>
        <v/>
      </c>
      <c r="AL776" s="63" t="str">
        <f t="shared" si="121"/>
        <v/>
      </c>
      <c r="AM776" s="63" t="str">
        <f>IF(J776="","",IF(LEN(J776)&lt;&gt;18,"位数不对",IF(AND(LEN(J776)=18,MID("10X98765432",MOD(SUM(MID(J776,{1;2;3;4;5;6;7;8;9;10;11;12;13;14;15;16;17},1)*2^(18-{1;2;3;4;5;6;7;8;9;10;11;12;13;14;15;16;17})),11)+1,1)=RIGHT(J776)),"正确","错误")))</f>
        <v/>
      </c>
      <c r="AN776" s="63" t="str">
        <f>IF(L776="","",IF(LEN(L776)&lt;&gt;18,"位数不对",IF(AND(LEN(L776)=18,MID("10X98765432",MOD(SUM(MID(L776,{1;2;3;4;5;6;7;8;9;10;11;12;13;14;15;16;17},1)*2^(18-{1;2;3;4;5;6;7;8;9;10;11;12;13;14;15;16;17})),11)+1,1)=RIGHT(L776)),"正确","错误")))</f>
        <v/>
      </c>
      <c r="AO776" s="69" t="str">
        <f>IF(AB776="","",IF(AB776=INDEX(cs!$AL$1:$AL$242,MATCH(AC776,cs!$AM$1:$AM$242,0)),"正确","请核对"))</f>
        <v/>
      </c>
    </row>
    <row r="777" ht="15.6" spans="1:41">
      <c r="A777" s="18" t="str">
        <f t="shared" si="113"/>
        <v/>
      </c>
      <c r="B777" s="19"/>
      <c r="C777" s="20"/>
      <c r="D777" s="20"/>
      <c r="E777" s="21"/>
      <c r="F777" s="22"/>
      <c r="G777" s="22"/>
      <c r="H777" s="22"/>
      <c r="I777" s="33"/>
      <c r="J777" s="34"/>
      <c r="K777" s="34"/>
      <c r="L777" s="34"/>
      <c r="M777" s="35" t="str">
        <f t="shared" si="114"/>
        <v/>
      </c>
      <c r="N777" s="35" t="str">
        <f t="shared" si="115"/>
        <v/>
      </c>
      <c r="O777" s="35" t="str">
        <f t="shared" si="116"/>
        <v/>
      </c>
      <c r="P777" s="35" t="str">
        <f t="shared" si="117"/>
        <v/>
      </c>
      <c r="Q777" s="45"/>
      <c r="R777" s="45"/>
      <c r="S777" s="45"/>
      <c r="T777" s="46"/>
      <c r="U777" s="46"/>
      <c r="V777" s="33"/>
      <c r="W777" s="34"/>
      <c r="X777" s="22"/>
      <c r="Y777" s="22"/>
      <c r="Z777" s="54"/>
      <c r="AA777" s="22"/>
      <c r="AB777" s="22"/>
      <c r="AC777" s="55"/>
      <c r="AD777" s="56"/>
      <c r="AE777" s="56"/>
      <c r="AF777" s="56"/>
      <c r="AG777" s="56"/>
      <c r="AH777" s="64" t="str">
        <f t="shared" si="118"/>
        <v/>
      </c>
      <c r="AI777" s="63" t="str">
        <f t="shared" si="119"/>
        <v/>
      </c>
      <c r="AJ777" s="63" t="str">
        <f>IF(G777="","",IF(LEN(G777)&lt;&gt;18,"位数不对",IF(AND(LEN(G777)=18,MID("10X98765432",MOD(SUM(MID(G777,{1;2;3;4;5;6;7;8;9;10;11;12;13;14;15;16;17},1)*2^(18-{1;2;3;4;5;6;7;8;9;10;11;12;13;14;15;16;17})),11)+1,1)=RIGHT(G777)),"正确","错误")))</f>
        <v/>
      </c>
      <c r="AK777" s="65" t="str">
        <f ca="1" t="shared" si="120"/>
        <v/>
      </c>
      <c r="AL777" s="63" t="str">
        <f t="shared" si="121"/>
        <v/>
      </c>
      <c r="AM777" s="63" t="str">
        <f>IF(J777="","",IF(LEN(J777)&lt;&gt;18,"位数不对",IF(AND(LEN(J777)=18,MID("10X98765432",MOD(SUM(MID(J777,{1;2;3;4;5;6;7;8;9;10;11;12;13;14;15;16;17},1)*2^(18-{1;2;3;4;5;6;7;8;9;10;11;12;13;14;15;16;17})),11)+1,1)=RIGHT(J777)),"正确","错误")))</f>
        <v/>
      </c>
      <c r="AN777" s="63" t="str">
        <f>IF(L777="","",IF(LEN(L777)&lt;&gt;18,"位数不对",IF(AND(LEN(L777)=18,MID("10X98765432",MOD(SUM(MID(L777,{1;2;3;4;5;6;7;8;9;10;11;12;13;14;15;16;17},1)*2^(18-{1;2;3;4;5;6;7;8;9;10;11;12;13;14;15;16;17})),11)+1,1)=RIGHT(L777)),"正确","错误")))</f>
        <v/>
      </c>
      <c r="AO777" s="69" t="str">
        <f>IF(AB777="","",IF(AB777=INDEX(cs!$AL$1:$AL$242,MATCH(AC777,cs!$AM$1:$AM$242,0)),"正确","请核对"))</f>
        <v/>
      </c>
    </row>
    <row r="778" ht="15.6" spans="1:41">
      <c r="A778" s="18" t="str">
        <f t="shared" si="113"/>
        <v/>
      </c>
      <c r="B778" s="19"/>
      <c r="C778" s="20"/>
      <c r="D778" s="20"/>
      <c r="E778" s="21"/>
      <c r="F778" s="22"/>
      <c r="G778" s="22"/>
      <c r="H778" s="22"/>
      <c r="I778" s="33"/>
      <c r="J778" s="34"/>
      <c r="K778" s="34"/>
      <c r="L778" s="34"/>
      <c r="M778" s="35" t="str">
        <f t="shared" si="114"/>
        <v/>
      </c>
      <c r="N778" s="35" t="str">
        <f t="shared" si="115"/>
        <v/>
      </c>
      <c r="O778" s="35" t="str">
        <f t="shared" si="116"/>
        <v/>
      </c>
      <c r="P778" s="35" t="str">
        <f t="shared" si="117"/>
        <v/>
      </c>
      <c r="Q778" s="45"/>
      <c r="R778" s="45"/>
      <c r="S778" s="45"/>
      <c r="T778" s="46"/>
      <c r="U778" s="46"/>
      <c r="V778" s="33"/>
      <c r="W778" s="34"/>
      <c r="X778" s="22"/>
      <c r="Y778" s="22"/>
      <c r="Z778" s="54"/>
      <c r="AA778" s="22"/>
      <c r="AB778" s="22"/>
      <c r="AC778" s="55"/>
      <c r="AD778" s="56"/>
      <c r="AE778" s="56"/>
      <c r="AF778" s="56"/>
      <c r="AG778" s="56"/>
      <c r="AH778" s="64" t="str">
        <f t="shared" si="118"/>
        <v/>
      </c>
      <c r="AI778" s="63" t="str">
        <f t="shared" si="119"/>
        <v/>
      </c>
      <c r="AJ778" s="63" t="str">
        <f>IF(G778="","",IF(LEN(G778)&lt;&gt;18,"位数不对",IF(AND(LEN(G778)=18,MID("10X98765432",MOD(SUM(MID(G778,{1;2;3;4;5;6;7;8;9;10;11;12;13;14;15;16;17},1)*2^(18-{1;2;3;4;5;6;7;8;9;10;11;12;13;14;15;16;17})),11)+1,1)=RIGHT(G778)),"正确","错误")))</f>
        <v/>
      </c>
      <c r="AK778" s="65" t="str">
        <f ca="1" t="shared" si="120"/>
        <v/>
      </c>
      <c r="AL778" s="63" t="str">
        <f t="shared" si="121"/>
        <v/>
      </c>
      <c r="AM778" s="63" t="str">
        <f>IF(J778="","",IF(LEN(J778)&lt;&gt;18,"位数不对",IF(AND(LEN(J778)=18,MID("10X98765432",MOD(SUM(MID(J778,{1;2;3;4;5;6;7;8;9;10;11;12;13;14;15;16;17},1)*2^(18-{1;2;3;4;5;6;7;8;9;10;11;12;13;14;15;16;17})),11)+1,1)=RIGHT(J778)),"正确","错误")))</f>
        <v/>
      </c>
      <c r="AN778" s="63" t="str">
        <f>IF(L778="","",IF(LEN(L778)&lt;&gt;18,"位数不对",IF(AND(LEN(L778)=18,MID("10X98765432",MOD(SUM(MID(L778,{1;2;3;4;5;6;7;8;9;10;11;12;13;14;15;16;17},1)*2^(18-{1;2;3;4;5;6;7;8;9;10;11;12;13;14;15;16;17})),11)+1,1)=RIGHT(L778)),"正确","错误")))</f>
        <v/>
      </c>
      <c r="AO778" s="69" t="str">
        <f>IF(AB778="","",IF(AB778=INDEX(cs!$AL$1:$AL$242,MATCH(AC778,cs!$AM$1:$AM$242,0)),"正确","请核对"))</f>
        <v/>
      </c>
    </row>
    <row r="779" ht="15.6" spans="1:41">
      <c r="A779" s="18" t="str">
        <f t="shared" si="113"/>
        <v/>
      </c>
      <c r="B779" s="19"/>
      <c r="C779" s="20"/>
      <c r="D779" s="20"/>
      <c r="E779" s="21"/>
      <c r="F779" s="22"/>
      <c r="G779" s="22"/>
      <c r="H779" s="22"/>
      <c r="I779" s="33"/>
      <c r="J779" s="34"/>
      <c r="K779" s="34"/>
      <c r="L779" s="34"/>
      <c r="M779" s="35" t="str">
        <f t="shared" si="114"/>
        <v/>
      </c>
      <c r="N779" s="35" t="str">
        <f t="shared" si="115"/>
        <v/>
      </c>
      <c r="O779" s="35" t="str">
        <f t="shared" si="116"/>
        <v/>
      </c>
      <c r="P779" s="35" t="str">
        <f t="shared" si="117"/>
        <v/>
      </c>
      <c r="Q779" s="45"/>
      <c r="R779" s="45"/>
      <c r="S779" s="45"/>
      <c r="T779" s="46"/>
      <c r="U779" s="46"/>
      <c r="V779" s="33"/>
      <c r="W779" s="34"/>
      <c r="X779" s="22"/>
      <c r="Y779" s="22"/>
      <c r="Z779" s="54"/>
      <c r="AA779" s="22"/>
      <c r="AB779" s="22"/>
      <c r="AC779" s="55"/>
      <c r="AD779" s="56"/>
      <c r="AE779" s="56"/>
      <c r="AF779" s="56"/>
      <c r="AG779" s="56"/>
      <c r="AH779" s="64" t="str">
        <f t="shared" si="118"/>
        <v/>
      </c>
      <c r="AI779" s="63" t="str">
        <f t="shared" si="119"/>
        <v/>
      </c>
      <c r="AJ779" s="63" t="str">
        <f>IF(G779="","",IF(LEN(G779)&lt;&gt;18,"位数不对",IF(AND(LEN(G779)=18,MID("10X98765432",MOD(SUM(MID(G779,{1;2;3;4;5;6;7;8;9;10;11;12;13;14;15;16;17},1)*2^(18-{1;2;3;4;5;6;7;8;9;10;11;12;13;14;15;16;17})),11)+1,1)=RIGHT(G779)),"正确","错误")))</f>
        <v/>
      </c>
      <c r="AK779" s="65" t="str">
        <f ca="1" t="shared" si="120"/>
        <v/>
      </c>
      <c r="AL779" s="63" t="str">
        <f t="shared" si="121"/>
        <v/>
      </c>
      <c r="AM779" s="63" t="str">
        <f>IF(J779="","",IF(LEN(J779)&lt;&gt;18,"位数不对",IF(AND(LEN(J779)=18,MID("10X98765432",MOD(SUM(MID(J779,{1;2;3;4;5;6;7;8;9;10;11;12;13;14;15;16;17},1)*2^(18-{1;2;3;4;5;6;7;8;9;10;11;12;13;14;15;16;17})),11)+1,1)=RIGHT(J779)),"正确","错误")))</f>
        <v/>
      </c>
      <c r="AN779" s="63" t="str">
        <f>IF(L779="","",IF(LEN(L779)&lt;&gt;18,"位数不对",IF(AND(LEN(L779)=18,MID("10X98765432",MOD(SUM(MID(L779,{1;2;3;4;5;6;7;8;9;10;11;12;13;14;15;16;17},1)*2^(18-{1;2;3;4;5;6;7;8;9;10;11;12;13;14;15;16;17})),11)+1,1)=RIGHT(L779)),"正确","错误")))</f>
        <v/>
      </c>
      <c r="AO779" s="69" t="str">
        <f>IF(AB779="","",IF(AB779=INDEX(cs!$AL$1:$AL$242,MATCH(AC779,cs!$AM$1:$AM$242,0)),"正确","请核对"))</f>
        <v/>
      </c>
    </row>
    <row r="780" ht="15.6" spans="1:41">
      <c r="A780" s="18" t="str">
        <f t="shared" si="113"/>
        <v/>
      </c>
      <c r="B780" s="19"/>
      <c r="C780" s="20"/>
      <c r="D780" s="20"/>
      <c r="E780" s="21"/>
      <c r="F780" s="22"/>
      <c r="G780" s="22"/>
      <c r="H780" s="22"/>
      <c r="I780" s="33"/>
      <c r="J780" s="34"/>
      <c r="K780" s="34"/>
      <c r="L780" s="34"/>
      <c r="M780" s="35" t="str">
        <f t="shared" si="114"/>
        <v/>
      </c>
      <c r="N780" s="35" t="str">
        <f t="shared" si="115"/>
        <v/>
      </c>
      <c r="O780" s="35" t="str">
        <f t="shared" si="116"/>
        <v/>
      </c>
      <c r="P780" s="35" t="str">
        <f t="shared" si="117"/>
        <v/>
      </c>
      <c r="Q780" s="45"/>
      <c r="R780" s="45"/>
      <c r="S780" s="45"/>
      <c r="T780" s="46"/>
      <c r="U780" s="46"/>
      <c r="V780" s="33"/>
      <c r="W780" s="34"/>
      <c r="X780" s="22"/>
      <c r="Y780" s="22"/>
      <c r="Z780" s="54"/>
      <c r="AA780" s="22"/>
      <c r="AB780" s="22"/>
      <c r="AC780" s="55"/>
      <c r="AD780" s="56"/>
      <c r="AE780" s="56"/>
      <c r="AF780" s="56"/>
      <c r="AG780" s="56"/>
      <c r="AH780" s="64" t="str">
        <f t="shared" si="118"/>
        <v/>
      </c>
      <c r="AI780" s="63" t="str">
        <f t="shared" si="119"/>
        <v/>
      </c>
      <c r="AJ780" s="63" t="str">
        <f>IF(G780="","",IF(LEN(G780)&lt;&gt;18,"位数不对",IF(AND(LEN(G780)=18,MID("10X98765432",MOD(SUM(MID(G780,{1;2;3;4;5;6;7;8;9;10;11;12;13;14;15;16;17},1)*2^(18-{1;2;3;4;5;6;7;8;9;10;11;12;13;14;15;16;17})),11)+1,1)=RIGHT(G780)),"正确","错误")))</f>
        <v/>
      </c>
      <c r="AK780" s="65" t="str">
        <f ca="1" t="shared" si="120"/>
        <v/>
      </c>
      <c r="AL780" s="63" t="str">
        <f t="shared" si="121"/>
        <v/>
      </c>
      <c r="AM780" s="63" t="str">
        <f>IF(J780="","",IF(LEN(J780)&lt;&gt;18,"位数不对",IF(AND(LEN(J780)=18,MID("10X98765432",MOD(SUM(MID(J780,{1;2;3;4;5;6;7;8;9;10;11;12;13;14;15;16;17},1)*2^(18-{1;2;3;4;5;6;7;8;9;10;11;12;13;14;15;16;17})),11)+1,1)=RIGHT(J780)),"正确","错误")))</f>
        <v/>
      </c>
      <c r="AN780" s="63" t="str">
        <f>IF(L780="","",IF(LEN(L780)&lt;&gt;18,"位数不对",IF(AND(LEN(L780)=18,MID("10X98765432",MOD(SUM(MID(L780,{1;2;3;4;5;6;7;8;9;10;11;12;13;14;15;16;17},1)*2^(18-{1;2;3;4;5;6;7;8;9;10;11;12;13;14;15;16;17})),11)+1,1)=RIGHT(L780)),"正确","错误")))</f>
        <v/>
      </c>
      <c r="AO780" s="69" t="str">
        <f>IF(AB780="","",IF(AB780=INDEX(cs!$AL$1:$AL$242,MATCH(AC780,cs!$AM$1:$AM$242,0)),"正确","请核对"))</f>
        <v/>
      </c>
    </row>
    <row r="781" ht="15.6" spans="1:41">
      <c r="A781" s="18" t="str">
        <f t="shared" si="113"/>
        <v/>
      </c>
      <c r="B781" s="19"/>
      <c r="C781" s="20"/>
      <c r="D781" s="20"/>
      <c r="E781" s="21"/>
      <c r="F781" s="22"/>
      <c r="G781" s="22"/>
      <c r="H781" s="22"/>
      <c r="I781" s="33"/>
      <c r="J781" s="34"/>
      <c r="K781" s="34"/>
      <c r="L781" s="34"/>
      <c r="M781" s="35" t="str">
        <f t="shared" si="114"/>
        <v/>
      </c>
      <c r="N781" s="35" t="str">
        <f t="shared" si="115"/>
        <v/>
      </c>
      <c r="O781" s="35" t="str">
        <f t="shared" si="116"/>
        <v/>
      </c>
      <c r="P781" s="35" t="str">
        <f t="shared" si="117"/>
        <v/>
      </c>
      <c r="Q781" s="45"/>
      <c r="R781" s="45"/>
      <c r="S781" s="45"/>
      <c r="T781" s="46"/>
      <c r="U781" s="46"/>
      <c r="V781" s="33"/>
      <c r="W781" s="34"/>
      <c r="X781" s="22"/>
      <c r="Y781" s="22"/>
      <c r="Z781" s="54"/>
      <c r="AA781" s="22"/>
      <c r="AB781" s="22"/>
      <c r="AC781" s="55"/>
      <c r="AD781" s="56"/>
      <c r="AE781" s="56"/>
      <c r="AF781" s="56"/>
      <c r="AG781" s="56"/>
      <c r="AH781" s="64" t="str">
        <f t="shared" si="118"/>
        <v/>
      </c>
      <c r="AI781" s="63" t="str">
        <f t="shared" si="119"/>
        <v/>
      </c>
      <c r="AJ781" s="63" t="str">
        <f>IF(G781="","",IF(LEN(G781)&lt;&gt;18,"位数不对",IF(AND(LEN(G781)=18,MID("10X98765432",MOD(SUM(MID(G781,{1;2;3;4;5;6;7;8;9;10;11;12;13;14;15;16;17},1)*2^(18-{1;2;3;4;5;6;7;8;9;10;11;12;13;14;15;16;17})),11)+1,1)=RIGHT(G781)),"正确","错误")))</f>
        <v/>
      </c>
      <c r="AK781" s="65" t="str">
        <f ca="1" t="shared" si="120"/>
        <v/>
      </c>
      <c r="AL781" s="63" t="str">
        <f t="shared" si="121"/>
        <v/>
      </c>
      <c r="AM781" s="63" t="str">
        <f>IF(J781="","",IF(LEN(J781)&lt;&gt;18,"位数不对",IF(AND(LEN(J781)=18,MID("10X98765432",MOD(SUM(MID(J781,{1;2;3;4;5;6;7;8;9;10;11;12;13;14;15;16;17},1)*2^(18-{1;2;3;4;5;6;7;8;9;10;11;12;13;14;15;16;17})),11)+1,1)=RIGHT(J781)),"正确","错误")))</f>
        <v/>
      </c>
      <c r="AN781" s="63" t="str">
        <f>IF(L781="","",IF(LEN(L781)&lt;&gt;18,"位数不对",IF(AND(LEN(L781)=18,MID("10X98765432",MOD(SUM(MID(L781,{1;2;3;4;5;6;7;8;9;10;11;12;13;14;15;16;17},1)*2^(18-{1;2;3;4;5;6;7;8;9;10;11;12;13;14;15;16;17})),11)+1,1)=RIGHT(L781)),"正确","错误")))</f>
        <v/>
      </c>
      <c r="AO781" s="69" t="str">
        <f>IF(AB781="","",IF(AB781=INDEX(cs!$AL$1:$AL$242,MATCH(AC781,cs!$AM$1:$AM$242,0)),"正确","请核对"))</f>
        <v/>
      </c>
    </row>
    <row r="782" ht="15.6" spans="1:41">
      <c r="A782" s="18" t="str">
        <f t="shared" si="113"/>
        <v/>
      </c>
      <c r="B782" s="19"/>
      <c r="C782" s="20"/>
      <c r="D782" s="20"/>
      <c r="E782" s="21"/>
      <c r="F782" s="22"/>
      <c r="G782" s="22"/>
      <c r="H782" s="22"/>
      <c r="I782" s="33"/>
      <c r="J782" s="34"/>
      <c r="K782" s="34"/>
      <c r="L782" s="34"/>
      <c r="M782" s="35" t="str">
        <f t="shared" si="114"/>
        <v/>
      </c>
      <c r="N782" s="35" t="str">
        <f t="shared" si="115"/>
        <v/>
      </c>
      <c r="O782" s="35" t="str">
        <f t="shared" si="116"/>
        <v/>
      </c>
      <c r="P782" s="35" t="str">
        <f t="shared" si="117"/>
        <v/>
      </c>
      <c r="Q782" s="45"/>
      <c r="R782" s="45"/>
      <c r="S782" s="45"/>
      <c r="T782" s="46"/>
      <c r="U782" s="46"/>
      <c r="V782" s="33"/>
      <c r="W782" s="34"/>
      <c r="X782" s="22"/>
      <c r="Y782" s="22"/>
      <c r="Z782" s="54"/>
      <c r="AA782" s="22"/>
      <c r="AB782" s="22"/>
      <c r="AC782" s="55"/>
      <c r="AD782" s="56"/>
      <c r="AE782" s="56"/>
      <c r="AF782" s="56"/>
      <c r="AG782" s="56"/>
      <c r="AH782" s="64" t="str">
        <f t="shared" si="118"/>
        <v/>
      </c>
      <c r="AI782" s="63" t="str">
        <f t="shared" si="119"/>
        <v/>
      </c>
      <c r="AJ782" s="63" t="str">
        <f>IF(G782="","",IF(LEN(G782)&lt;&gt;18,"位数不对",IF(AND(LEN(G782)=18,MID("10X98765432",MOD(SUM(MID(G782,{1;2;3;4;5;6;7;8;9;10;11;12;13;14;15;16;17},1)*2^(18-{1;2;3;4;5;6;7;8;9;10;11;12;13;14;15;16;17})),11)+1,1)=RIGHT(G782)),"正确","错误")))</f>
        <v/>
      </c>
      <c r="AK782" s="65" t="str">
        <f ca="1" t="shared" si="120"/>
        <v/>
      </c>
      <c r="AL782" s="63" t="str">
        <f t="shared" si="121"/>
        <v/>
      </c>
      <c r="AM782" s="63" t="str">
        <f>IF(J782="","",IF(LEN(J782)&lt;&gt;18,"位数不对",IF(AND(LEN(J782)=18,MID("10X98765432",MOD(SUM(MID(J782,{1;2;3;4;5;6;7;8;9;10;11;12;13;14;15;16;17},1)*2^(18-{1;2;3;4;5;6;7;8;9;10;11;12;13;14;15;16;17})),11)+1,1)=RIGHT(J782)),"正确","错误")))</f>
        <v/>
      </c>
      <c r="AN782" s="63" t="str">
        <f>IF(L782="","",IF(LEN(L782)&lt;&gt;18,"位数不对",IF(AND(LEN(L782)=18,MID("10X98765432",MOD(SUM(MID(L782,{1;2;3;4;5;6;7;8;9;10;11;12;13;14;15;16;17},1)*2^(18-{1;2;3;4;5;6;7;8;9;10;11;12;13;14;15;16;17})),11)+1,1)=RIGHT(L782)),"正确","错误")))</f>
        <v/>
      </c>
      <c r="AO782" s="69" t="str">
        <f>IF(AB782="","",IF(AB782=INDEX(cs!$AL$1:$AL$242,MATCH(AC782,cs!$AM$1:$AM$242,0)),"正确","请核对"))</f>
        <v/>
      </c>
    </row>
    <row r="783" ht="15.6" spans="1:41">
      <c r="A783" s="18" t="str">
        <f t="shared" si="113"/>
        <v/>
      </c>
      <c r="B783" s="19"/>
      <c r="C783" s="20"/>
      <c r="D783" s="20"/>
      <c r="E783" s="21"/>
      <c r="F783" s="22"/>
      <c r="G783" s="22"/>
      <c r="H783" s="22"/>
      <c r="I783" s="33"/>
      <c r="J783" s="34"/>
      <c r="K783" s="34"/>
      <c r="L783" s="34"/>
      <c r="M783" s="35" t="str">
        <f t="shared" si="114"/>
        <v/>
      </c>
      <c r="N783" s="35" t="str">
        <f t="shared" si="115"/>
        <v/>
      </c>
      <c r="O783" s="35" t="str">
        <f t="shared" si="116"/>
        <v/>
      </c>
      <c r="P783" s="35" t="str">
        <f t="shared" si="117"/>
        <v/>
      </c>
      <c r="Q783" s="45"/>
      <c r="R783" s="45"/>
      <c r="S783" s="45"/>
      <c r="T783" s="46"/>
      <c r="U783" s="46"/>
      <c r="V783" s="33"/>
      <c r="W783" s="34"/>
      <c r="X783" s="22"/>
      <c r="Y783" s="22"/>
      <c r="Z783" s="54"/>
      <c r="AA783" s="22"/>
      <c r="AB783" s="22"/>
      <c r="AC783" s="55"/>
      <c r="AD783" s="56"/>
      <c r="AE783" s="56"/>
      <c r="AF783" s="56"/>
      <c r="AG783" s="56"/>
      <c r="AH783" s="64" t="str">
        <f t="shared" si="118"/>
        <v/>
      </c>
      <c r="AI783" s="63" t="str">
        <f t="shared" si="119"/>
        <v/>
      </c>
      <c r="AJ783" s="63" t="str">
        <f>IF(G783="","",IF(LEN(G783)&lt;&gt;18,"位数不对",IF(AND(LEN(G783)=18,MID("10X98765432",MOD(SUM(MID(G783,{1;2;3;4;5;6;7;8;9;10;11;12;13;14;15;16;17},1)*2^(18-{1;2;3;4;5;6;7;8;9;10;11;12;13;14;15;16;17})),11)+1,1)=RIGHT(G783)),"正确","错误")))</f>
        <v/>
      </c>
      <c r="AK783" s="65" t="str">
        <f ca="1" t="shared" si="120"/>
        <v/>
      </c>
      <c r="AL783" s="63" t="str">
        <f t="shared" si="121"/>
        <v/>
      </c>
      <c r="AM783" s="63" t="str">
        <f>IF(J783="","",IF(LEN(J783)&lt;&gt;18,"位数不对",IF(AND(LEN(J783)=18,MID("10X98765432",MOD(SUM(MID(J783,{1;2;3;4;5;6;7;8;9;10;11;12;13;14;15;16;17},1)*2^(18-{1;2;3;4;5;6;7;8;9;10;11;12;13;14;15;16;17})),11)+1,1)=RIGHT(J783)),"正确","错误")))</f>
        <v/>
      </c>
      <c r="AN783" s="63" t="str">
        <f>IF(L783="","",IF(LEN(L783)&lt;&gt;18,"位数不对",IF(AND(LEN(L783)=18,MID("10X98765432",MOD(SUM(MID(L783,{1;2;3;4;5;6;7;8;9;10;11;12;13;14;15;16;17},1)*2^(18-{1;2;3;4;5;6;7;8;9;10;11;12;13;14;15;16;17})),11)+1,1)=RIGHT(L783)),"正确","错误")))</f>
        <v/>
      </c>
      <c r="AO783" s="69" t="str">
        <f>IF(AB783="","",IF(AB783=INDEX(cs!$AL$1:$AL$242,MATCH(AC783,cs!$AM$1:$AM$242,0)),"正确","请核对"))</f>
        <v/>
      </c>
    </row>
    <row r="784" ht="15.6" spans="1:41">
      <c r="A784" s="18" t="str">
        <f t="shared" si="113"/>
        <v/>
      </c>
      <c r="B784" s="19"/>
      <c r="C784" s="20"/>
      <c r="D784" s="20"/>
      <c r="E784" s="21"/>
      <c r="F784" s="22"/>
      <c r="G784" s="22"/>
      <c r="H784" s="22"/>
      <c r="I784" s="33"/>
      <c r="J784" s="34"/>
      <c r="K784" s="34"/>
      <c r="L784" s="34"/>
      <c r="M784" s="35" t="str">
        <f t="shared" si="114"/>
        <v/>
      </c>
      <c r="N784" s="35" t="str">
        <f t="shared" si="115"/>
        <v/>
      </c>
      <c r="O784" s="35" t="str">
        <f t="shared" si="116"/>
        <v/>
      </c>
      <c r="P784" s="35" t="str">
        <f t="shared" si="117"/>
        <v/>
      </c>
      <c r="Q784" s="45"/>
      <c r="R784" s="45"/>
      <c r="S784" s="45"/>
      <c r="T784" s="46"/>
      <c r="U784" s="46"/>
      <c r="V784" s="33"/>
      <c r="W784" s="34"/>
      <c r="X784" s="22"/>
      <c r="Y784" s="22"/>
      <c r="Z784" s="54"/>
      <c r="AA784" s="22"/>
      <c r="AB784" s="22"/>
      <c r="AC784" s="55"/>
      <c r="AD784" s="56"/>
      <c r="AE784" s="56"/>
      <c r="AF784" s="56"/>
      <c r="AG784" s="56"/>
      <c r="AH784" s="64" t="str">
        <f t="shared" si="118"/>
        <v/>
      </c>
      <c r="AI784" s="63" t="str">
        <f t="shared" si="119"/>
        <v/>
      </c>
      <c r="AJ784" s="63" t="str">
        <f>IF(G784="","",IF(LEN(G784)&lt;&gt;18,"位数不对",IF(AND(LEN(G784)=18,MID("10X98765432",MOD(SUM(MID(G784,{1;2;3;4;5;6;7;8;9;10;11;12;13;14;15;16;17},1)*2^(18-{1;2;3;4;5;6;7;8;9;10;11;12;13;14;15;16;17})),11)+1,1)=RIGHT(G784)),"正确","错误")))</f>
        <v/>
      </c>
      <c r="AK784" s="65" t="str">
        <f ca="1" t="shared" si="120"/>
        <v/>
      </c>
      <c r="AL784" s="63" t="str">
        <f t="shared" si="121"/>
        <v/>
      </c>
      <c r="AM784" s="63" t="str">
        <f>IF(J784="","",IF(LEN(J784)&lt;&gt;18,"位数不对",IF(AND(LEN(J784)=18,MID("10X98765432",MOD(SUM(MID(J784,{1;2;3;4;5;6;7;8;9;10;11;12;13;14;15;16;17},1)*2^(18-{1;2;3;4;5;6;7;8;9;10;11;12;13;14;15;16;17})),11)+1,1)=RIGHT(J784)),"正确","错误")))</f>
        <v/>
      </c>
      <c r="AN784" s="63" t="str">
        <f>IF(L784="","",IF(LEN(L784)&lt;&gt;18,"位数不对",IF(AND(LEN(L784)=18,MID("10X98765432",MOD(SUM(MID(L784,{1;2;3;4;5;6;7;8;9;10;11;12;13;14;15;16;17},1)*2^(18-{1;2;3;4;5;6;7;8;9;10;11;12;13;14;15;16;17})),11)+1,1)=RIGHT(L784)),"正确","错误")))</f>
        <v/>
      </c>
      <c r="AO784" s="69" t="str">
        <f>IF(AB784="","",IF(AB784=INDEX(cs!$AL$1:$AL$242,MATCH(AC784,cs!$AM$1:$AM$242,0)),"正确","请核对"))</f>
        <v/>
      </c>
    </row>
    <row r="785" ht="15.6" spans="1:41">
      <c r="A785" s="18" t="str">
        <f t="shared" si="113"/>
        <v/>
      </c>
      <c r="B785" s="19"/>
      <c r="C785" s="20"/>
      <c r="D785" s="20"/>
      <c r="E785" s="21"/>
      <c r="F785" s="22"/>
      <c r="G785" s="22"/>
      <c r="H785" s="22"/>
      <c r="I785" s="33"/>
      <c r="J785" s="34"/>
      <c r="K785" s="34"/>
      <c r="L785" s="34"/>
      <c r="M785" s="35" t="str">
        <f t="shared" si="114"/>
        <v/>
      </c>
      <c r="N785" s="35" t="str">
        <f t="shared" si="115"/>
        <v/>
      </c>
      <c r="O785" s="35" t="str">
        <f t="shared" si="116"/>
        <v/>
      </c>
      <c r="P785" s="35" t="str">
        <f t="shared" si="117"/>
        <v/>
      </c>
      <c r="Q785" s="45"/>
      <c r="R785" s="45"/>
      <c r="S785" s="45"/>
      <c r="T785" s="46"/>
      <c r="U785" s="46"/>
      <c r="V785" s="33"/>
      <c r="W785" s="34"/>
      <c r="X785" s="22"/>
      <c r="Y785" s="22"/>
      <c r="Z785" s="54"/>
      <c r="AA785" s="22"/>
      <c r="AB785" s="22"/>
      <c r="AC785" s="55"/>
      <c r="AD785" s="56"/>
      <c r="AE785" s="56"/>
      <c r="AF785" s="56"/>
      <c r="AG785" s="56"/>
      <c r="AH785" s="64" t="str">
        <f t="shared" si="118"/>
        <v/>
      </c>
      <c r="AI785" s="63" t="str">
        <f t="shared" si="119"/>
        <v/>
      </c>
      <c r="AJ785" s="63" t="str">
        <f>IF(G785="","",IF(LEN(G785)&lt;&gt;18,"位数不对",IF(AND(LEN(G785)=18,MID("10X98765432",MOD(SUM(MID(G785,{1;2;3;4;5;6;7;8;9;10;11;12;13;14;15;16;17},1)*2^(18-{1;2;3;4;5;6;7;8;9;10;11;12;13;14;15;16;17})),11)+1,1)=RIGHT(G785)),"正确","错误")))</f>
        <v/>
      </c>
      <c r="AK785" s="65" t="str">
        <f ca="1" t="shared" si="120"/>
        <v/>
      </c>
      <c r="AL785" s="63" t="str">
        <f t="shared" si="121"/>
        <v/>
      </c>
      <c r="AM785" s="63" t="str">
        <f>IF(J785="","",IF(LEN(J785)&lt;&gt;18,"位数不对",IF(AND(LEN(J785)=18,MID("10X98765432",MOD(SUM(MID(J785,{1;2;3;4;5;6;7;8;9;10;11;12;13;14;15;16;17},1)*2^(18-{1;2;3;4;5;6;7;8;9;10;11;12;13;14;15;16;17})),11)+1,1)=RIGHT(J785)),"正确","错误")))</f>
        <v/>
      </c>
      <c r="AN785" s="63" t="str">
        <f>IF(L785="","",IF(LEN(L785)&lt;&gt;18,"位数不对",IF(AND(LEN(L785)=18,MID("10X98765432",MOD(SUM(MID(L785,{1;2;3;4;5;6;7;8;9;10;11;12;13;14;15;16;17},1)*2^(18-{1;2;3;4;5;6;7;8;9;10;11;12;13;14;15;16;17})),11)+1,1)=RIGHT(L785)),"正确","错误")))</f>
        <v/>
      </c>
      <c r="AO785" s="69" t="str">
        <f>IF(AB785="","",IF(AB785=INDEX(cs!$AL$1:$AL$242,MATCH(AC785,cs!$AM$1:$AM$242,0)),"正确","请核对"))</f>
        <v/>
      </c>
    </row>
    <row r="786" ht="15.6" spans="1:41">
      <c r="A786" s="18" t="str">
        <f t="shared" si="113"/>
        <v/>
      </c>
      <c r="B786" s="19"/>
      <c r="C786" s="20"/>
      <c r="D786" s="20"/>
      <c r="E786" s="21"/>
      <c r="F786" s="22"/>
      <c r="G786" s="22"/>
      <c r="H786" s="22"/>
      <c r="I786" s="33"/>
      <c r="J786" s="34"/>
      <c r="K786" s="34"/>
      <c r="L786" s="34"/>
      <c r="M786" s="35" t="str">
        <f t="shared" si="114"/>
        <v/>
      </c>
      <c r="N786" s="35" t="str">
        <f t="shared" si="115"/>
        <v/>
      </c>
      <c r="O786" s="35" t="str">
        <f t="shared" si="116"/>
        <v/>
      </c>
      <c r="P786" s="35" t="str">
        <f t="shared" si="117"/>
        <v/>
      </c>
      <c r="Q786" s="45"/>
      <c r="R786" s="45"/>
      <c r="S786" s="45"/>
      <c r="T786" s="46"/>
      <c r="U786" s="46"/>
      <c r="V786" s="33"/>
      <c r="W786" s="34"/>
      <c r="X786" s="22"/>
      <c r="Y786" s="22"/>
      <c r="Z786" s="54"/>
      <c r="AA786" s="22"/>
      <c r="AB786" s="22"/>
      <c r="AC786" s="55"/>
      <c r="AD786" s="56"/>
      <c r="AE786" s="56"/>
      <c r="AF786" s="56"/>
      <c r="AG786" s="56"/>
      <c r="AH786" s="64" t="str">
        <f t="shared" si="118"/>
        <v/>
      </c>
      <c r="AI786" s="63" t="str">
        <f t="shared" si="119"/>
        <v/>
      </c>
      <c r="AJ786" s="63" t="str">
        <f>IF(G786="","",IF(LEN(G786)&lt;&gt;18,"位数不对",IF(AND(LEN(G786)=18,MID("10X98765432",MOD(SUM(MID(G786,{1;2;3;4;5;6;7;8;9;10;11;12;13;14;15;16;17},1)*2^(18-{1;2;3;4;5;6;7;8;9;10;11;12;13;14;15;16;17})),11)+1,1)=RIGHT(G786)),"正确","错误")))</f>
        <v/>
      </c>
      <c r="AK786" s="65" t="str">
        <f ca="1" t="shared" si="120"/>
        <v/>
      </c>
      <c r="AL786" s="63" t="str">
        <f t="shared" si="121"/>
        <v/>
      </c>
      <c r="AM786" s="63" t="str">
        <f>IF(J786="","",IF(LEN(J786)&lt;&gt;18,"位数不对",IF(AND(LEN(J786)=18,MID("10X98765432",MOD(SUM(MID(J786,{1;2;3;4;5;6;7;8;9;10;11;12;13;14;15;16;17},1)*2^(18-{1;2;3;4;5;6;7;8;9;10;11;12;13;14;15;16;17})),11)+1,1)=RIGHT(J786)),"正确","错误")))</f>
        <v/>
      </c>
      <c r="AN786" s="63" t="str">
        <f>IF(L786="","",IF(LEN(L786)&lt;&gt;18,"位数不对",IF(AND(LEN(L786)=18,MID("10X98765432",MOD(SUM(MID(L786,{1;2;3;4;5;6;7;8;9;10;11;12;13;14;15;16;17},1)*2^(18-{1;2;3;4;5;6;7;8;9;10;11;12;13;14;15;16;17})),11)+1,1)=RIGHT(L786)),"正确","错误")))</f>
        <v/>
      </c>
      <c r="AO786" s="69" t="str">
        <f>IF(AB786="","",IF(AB786=INDEX(cs!$AL$1:$AL$242,MATCH(AC786,cs!$AM$1:$AM$242,0)),"正确","请核对"))</f>
        <v/>
      </c>
    </row>
    <row r="787" ht="15.6" spans="1:41">
      <c r="A787" s="18" t="str">
        <f t="shared" si="113"/>
        <v/>
      </c>
      <c r="B787" s="19"/>
      <c r="C787" s="20"/>
      <c r="D787" s="20"/>
      <c r="E787" s="21"/>
      <c r="F787" s="22"/>
      <c r="G787" s="22"/>
      <c r="H787" s="22"/>
      <c r="I787" s="33"/>
      <c r="J787" s="34"/>
      <c r="K787" s="34"/>
      <c r="L787" s="34"/>
      <c r="M787" s="35" t="str">
        <f t="shared" si="114"/>
        <v/>
      </c>
      <c r="N787" s="35" t="str">
        <f t="shared" si="115"/>
        <v/>
      </c>
      <c r="O787" s="35" t="str">
        <f t="shared" si="116"/>
        <v/>
      </c>
      <c r="P787" s="35" t="str">
        <f t="shared" si="117"/>
        <v/>
      </c>
      <c r="Q787" s="45"/>
      <c r="R787" s="45"/>
      <c r="S787" s="45"/>
      <c r="T787" s="46"/>
      <c r="U787" s="46"/>
      <c r="V787" s="33"/>
      <c r="W787" s="34"/>
      <c r="X787" s="22"/>
      <c r="Y787" s="22"/>
      <c r="Z787" s="54"/>
      <c r="AA787" s="22"/>
      <c r="AB787" s="22"/>
      <c r="AC787" s="55"/>
      <c r="AD787" s="56"/>
      <c r="AE787" s="56"/>
      <c r="AF787" s="56"/>
      <c r="AG787" s="56"/>
      <c r="AH787" s="64" t="str">
        <f t="shared" si="118"/>
        <v/>
      </c>
      <c r="AI787" s="63" t="str">
        <f t="shared" si="119"/>
        <v/>
      </c>
      <c r="AJ787" s="63" t="str">
        <f>IF(G787="","",IF(LEN(G787)&lt;&gt;18,"位数不对",IF(AND(LEN(G787)=18,MID("10X98765432",MOD(SUM(MID(G787,{1;2;3;4;5;6;7;8;9;10;11;12;13;14;15;16;17},1)*2^(18-{1;2;3;4;5;6;7;8;9;10;11;12;13;14;15;16;17})),11)+1,1)=RIGHT(G787)),"正确","错误")))</f>
        <v/>
      </c>
      <c r="AK787" s="65" t="str">
        <f ca="1" t="shared" si="120"/>
        <v/>
      </c>
      <c r="AL787" s="63" t="str">
        <f t="shared" si="121"/>
        <v/>
      </c>
      <c r="AM787" s="63" t="str">
        <f>IF(J787="","",IF(LEN(J787)&lt;&gt;18,"位数不对",IF(AND(LEN(J787)=18,MID("10X98765432",MOD(SUM(MID(J787,{1;2;3;4;5;6;7;8;9;10;11;12;13;14;15;16;17},1)*2^(18-{1;2;3;4;5;6;7;8;9;10;11;12;13;14;15;16;17})),11)+1,1)=RIGHT(J787)),"正确","错误")))</f>
        <v/>
      </c>
      <c r="AN787" s="63" t="str">
        <f>IF(L787="","",IF(LEN(L787)&lt;&gt;18,"位数不对",IF(AND(LEN(L787)=18,MID("10X98765432",MOD(SUM(MID(L787,{1;2;3;4;5;6;7;8;9;10;11;12;13;14;15;16;17},1)*2^(18-{1;2;3;4;5;6;7;8;9;10;11;12;13;14;15;16;17})),11)+1,1)=RIGHT(L787)),"正确","错误")))</f>
        <v/>
      </c>
      <c r="AO787" s="69" t="str">
        <f>IF(AB787="","",IF(AB787=INDEX(cs!$AL$1:$AL$242,MATCH(AC787,cs!$AM$1:$AM$242,0)),"正确","请核对"))</f>
        <v/>
      </c>
    </row>
    <row r="788" ht="15.6" spans="1:41">
      <c r="A788" s="18" t="str">
        <f t="shared" si="113"/>
        <v/>
      </c>
      <c r="B788" s="19"/>
      <c r="C788" s="20"/>
      <c r="D788" s="20"/>
      <c r="E788" s="21"/>
      <c r="F788" s="22"/>
      <c r="G788" s="22"/>
      <c r="H788" s="22"/>
      <c r="I788" s="33"/>
      <c r="J788" s="34"/>
      <c r="K788" s="34"/>
      <c r="L788" s="34"/>
      <c r="M788" s="35" t="str">
        <f t="shared" si="114"/>
        <v/>
      </c>
      <c r="N788" s="35" t="str">
        <f t="shared" si="115"/>
        <v/>
      </c>
      <c r="O788" s="35" t="str">
        <f t="shared" si="116"/>
        <v/>
      </c>
      <c r="P788" s="35" t="str">
        <f t="shared" si="117"/>
        <v/>
      </c>
      <c r="Q788" s="45"/>
      <c r="R788" s="45"/>
      <c r="S788" s="45"/>
      <c r="T788" s="46"/>
      <c r="U788" s="46"/>
      <c r="V788" s="33"/>
      <c r="W788" s="34"/>
      <c r="X788" s="22"/>
      <c r="Y788" s="22"/>
      <c r="Z788" s="54"/>
      <c r="AA788" s="22"/>
      <c r="AB788" s="22"/>
      <c r="AC788" s="55"/>
      <c r="AD788" s="56"/>
      <c r="AE788" s="56"/>
      <c r="AF788" s="56"/>
      <c r="AG788" s="56"/>
      <c r="AH788" s="64" t="str">
        <f t="shared" si="118"/>
        <v/>
      </c>
      <c r="AI788" s="63" t="str">
        <f t="shared" si="119"/>
        <v/>
      </c>
      <c r="AJ788" s="63" t="str">
        <f>IF(G788="","",IF(LEN(G788)&lt;&gt;18,"位数不对",IF(AND(LEN(G788)=18,MID("10X98765432",MOD(SUM(MID(G788,{1;2;3;4;5;6;7;8;9;10;11;12;13;14;15;16;17},1)*2^(18-{1;2;3;4;5;6;7;8;9;10;11;12;13;14;15;16;17})),11)+1,1)=RIGHT(G788)),"正确","错误")))</f>
        <v/>
      </c>
      <c r="AK788" s="65" t="str">
        <f ca="1" t="shared" si="120"/>
        <v/>
      </c>
      <c r="AL788" s="63" t="str">
        <f t="shared" si="121"/>
        <v/>
      </c>
      <c r="AM788" s="63" t="str">
        <f>IF(J788="","",IF(LEN(J788)&lt;&gt;18,"位数不对",IF(AND(LEN(J788)=18,MID("10X98765432",MOD(SUM(MID(J788,{1;2;3;4;5;6;7;8;9;10;11;12;13;14;15;16;17},1)*2^(18-{1;2;3;4;5;6;7;8;9;10;11;12;13;14;15;16;17})),11)+1,1)=RIGHT(J788)),"正确","错误")))</f>
        <v/>
      </c>
      <c r="AN788" s="63" t="str">
        <f>IF(L788="","",IF(LEN(L788)&lt;&gt;18,"位数不对",IF(AND(LEN(L788)=18,MID("10X98765432",MOD(SUM(MID(L788,{1;2;3;4;5;6;7;8;9;10;11;12;13;14;15;16;17},1)*2^(18-{1;2;3;4;5;6;7;8;9;10;11;12;13;14;15;16;17})),11)+1,1)=RIGHT(L788)),"正确","错误")))</f>
        <v/>
      </c>
      <c r="AO788" s="69" t="str">
        <f>IF(AB788="","",IF(AB788=INDEX(cs!$AL$1:$AL$242,MATCH(AC788,cs!$AM$1:$AM$242,0)),"正确","请核对"))</f>
        <v/>
      </c>
    </row>
    <row r="789" ht="15.6" spans="1:41">
      <c r="A789" s="18" t="str">
        <f t="shared" si="113"/>
        <v/>
      </c>
      <c r="B789" s="19"/>
      <c r="C789" s="20"/>
      <c r="D789" s="20"/>
      <c r="E789" s="21"/>
      <c r="F789" s="22"/>
      <c r="G789" s="22"/>
      <c r="H789" s="22"/>
      <c r="I789" s="33"/>
      <c r="J789" s="34"/>
      <c r="K789" s="34"/>
      <c r="L789" s="34"/>
      <c r="M789" s="35" t="str">
        <f t="shared" si="114"/>
        <v/>
      </c>
      <c r="N789" s="35" t="str">
        <f t="shared" si="115"/>
        <v/>
      </c>
      <c r="O789" s="35" t="str">
        <f t="shared" si="116"/>
        <v/>
      </c>
      <c r="P789" s="35" t="str">
        <f t="shared" si="117"/>
        <v/>
      </c>
      <c r="Q789" s="45"/>
      <c r="R789" s="45"/>
      <c r="S789" s="45"/>
      <c r="T789" s="46"/>
      <c r="U789" s="46"/>
      <c r="V789" s="33"/>
      <c r="W789" s="34"/>
      <c r="X789" s="22"/>
      <c r="Y789" s="22"/>
      <c r="Z789" s="54"/>
      <c r="AA789" s="22"/>
      <c r="AB789" s="22"/>
      <c r="AC789" s="55"/>
      <c r="AD789" s="56"/>
      <c r="AE789" s="56"/>
      <c r="AF789" s="56"/>
      <c r="AG789" s="56"/>
      <c r="AH789" s="64" t="str">
        <f t="shared" si="118"/>
        <v/>
      </c>
      <c r="AI789" s="63" t="str">
        <f t="shared" si="119"/>
        <v/>
      </c>
      <c r="AJ789" s="63" t="str">
        <f>IF(G789="","",IF(LEN(G789)&lt;&gt;18,"位数不对",IF(AND(LEN(G789)=18,MID("10X98765432",MOD(SUM(MID(G789,{1;2;3;4;5;6;7;8;9;10;11;12;13;14;15;16;17},1)*2^(18-{1;2;3;4;5;6;7;8;9;10;11;12;13;14;15;16;17})),11)+1,1)=RIGHT(G789)),"正确","错误")))</f>
        <v/>
      </c>
      <c r="AK789" s="65" t="str">
        <f ca="1" t="shared" si="120"/>
        <v/>
      </c>
      <c r="AL789" s="63" t="str">
        <f t="shared" si="121"/>
        <v/>
      </c>
      <c r="AM789" s="63" t="str">
        <f>IF(J789="","",IF(LEN(J789)&lt;&gt;18,"位数不对",IF(AND(LEN(J789)=18,MID("10X98765432",MOD(SUM(MID(J789,{1;2;3;4;5;6;7;8;9;10;11;12;13;14;15;16;17},1)*2^(18-{1;2;3;4;5;6;7;8;9;10;11;12;13;14;15;16;17})),11)+1,1)=RIGHT(J789)),"正确","错误")))</f>
        <v/>
      </c>
      <c r="AN789" s="63" t="str">
        <f>IF(L789="","",IF(LEN(L789)&lt;&gt;18,"位数不对",IF(AND(LEN(L789)=18,MID("10X98765432",MOD(SUM(MID(L789,{1;2;3;4;5;6;7;8;9;10;11;12;13;14;15;16;17},1)*2^(18-{1;2;3;4;5;6;7;8;9;10;11;12;13;14;15;16;17})),11)+1,1)=RIGHT(L789)),"正确","错误")))</f>
        <v/>
      </c>
      <c r="AO789" s="69" t="str">
        <f>IF(AB789="","",IF(AB789=INDEX(cs!$AL$1:$AL$242,MATCH(AC789,cs!$AM$1:$AM$242,0)),"正确","请核对"))</f>
        <v/>
      </c>
    </row>
    <row r="790" ht="15.6" spans="1:41">
      <c r="A790" s="18" t="str">
        <f t="shared" si="113"/>
        <v/>
      </c>
      <c r="B790" s="19"/>
      <c r="C790" s="20"/>
      <c r="D790" s="20"/>
      <c r="E790" s="21"/>
      <c r="F790" s="22"/>
      <c r="G790" s="22"/>
      <c r="H790" s="22"/>
      <c r="I790" s="33"/>
      <c r="J790" s="34"/>
      <c r="K790" s="34"/>
      <c r="L790" s="34"/>
      <c r="M790" s="35" t="str">
        <f t="shared" si="114"/>
        <v/>
      </c>
      <c r="N790" s="35" t="str">
        <f t="shared" si="115"/>
        <v/>
      </c>
      <c r="O790" s="35" t="str">
        <f t="shared" si="116"/>
        <v/>
      </c>
      <c r="P790" s="35" t="str">
        <f t="shared" si="117"/>
        <v/>
      </c>
      <c r="Q790" s="45"/>
      <c r="R790" s="45"/>
      <c r="S790" s="45"/>
      <c r="T790" s="46"/>
      <c r="U790" s="46"/>
      <c r="V790" s="33"/>
      <c r="W790" s="34"/>
      <c r="X790" s="22"/>
      <c r="Y790" s="22"/>
      <c r="Z790" s="54"/>
      <c r="AA790" s="22"/>
      <c r="AB790" s="22"/>
      <c r="AC790" s="55"/>
      <c r="AD790" s="56"/>
      <c r="AE790" s="56"/>
      <c r="AF790" s="56"/>
      <c r="AG790" s="56"/>
      <c r="AH790" s="64" t="str">
        <f t="shared" si="118"/>
        <v/>
      </c>
      <c r="AI790" s="63" t="str">
        <f t="shared" si="119"/>
        <v/>
      </c>
      <c r="AJ790" s="63" t="str">
        <f>IF(G790="","",IF(LEN(G790)&lt;&gt;18,"位数不对",IF(AND(LEN(G790)=18,MID("10X98765432",MOD(SUM(MID(G790,{1;2;3;4;5;6;7;8;9;10;11;12;13;14;15;16;17},1)*2^(18-{1;2;3;4;5;6;7;8;9;10;11;12;13;14;15;16;17})),11)+1,1)=RIGHT(G790)),"正确","错误")))</f>
        <v/>
      </c>
      <c r="AK790" s="65" t="str">
        <f ca="1" t="shared" si="120"/>
        <v/>
      </c>
      <c r="AL790" s="63" t="str">
        <f t="shared" si="121"/>
        <v/>
      </c>
      <c r="AM790" s="63" t="str">
        <f>IF(J790="","",IF(LEN(J790)&lt;&gt;18,"位数不对",IF(AND(LEN(J790)=18,MID("10X98765432",MOD(SUM(MID(J790,{1;2;3;4;5;6;7;8;9;10;11;12;13;14;15;16;17},1)*2^(18-{1;2;3;4;5;6;7;8;9;10;11;12;13;14;15;16;17})),11)+1,1)=RIGHT(J790)),"正确","错误")))</f>
        <v/>
      </c>
      <c r="AN790" s="63" t="str">
        <f>IF(L790="","",IF(LEN(L790)&lt;&gt;18,"位数不对",IF(AND(LEN(L790)=18,MID("10X98765432",MOD(SUM(MID(L790,{1;2;3;4;5;6;7;8;9;10;11;12;13;14;15;16;17},1)*2^(18-{1;2;3;4;5;6;7;8;9;10;11;12;13;14;15;16;17})),11)+1,1)=RIGHT(L790)),"正确","错误")))</f>
        <v/>
      </c>
      <c r="AO790" s="69" t="str">
        <f>IF(AB790="","",IF(AB790=INDEX(cs!$AL$1:$AL$242,MATCH(AC790,cs!$AM$1:$AM$242,0)),"正确","请核对"))</f>
        <v/>
      </c>
    </row>
    <row r="791" ht="15.6" spans="1:41">
      <c r="A791" s="18" t="str">
        <f t="shared" si="113"/>
        <v/>
      </c>
      <c r="B791" s="19"/>
      <c r="C791" s="20"/>
      <c r="D791" s="20"/>
      <c r="E791" s="21"/>
      <c r="F791" s="22"/>
      <c r="G791" s="22"/>
      <c r="H791" s="22"/>
      <c r="I791" s="33"/>
      <c r="J791" s="34"/>
      <c r="K791" s="34"/>
      <c r="L791" s="34"/>
      <c r="M791" s="35" t="str">
        <f t="shared" si="114"/>
        <v/>
      </c>
      <c r="N791" s="35" t="str">
        <f t="shared" si="115"/>
        <v/>
      </c>
      <c r="O791" s="35" t="str">
        <f t="shared" si="116"/>
        <v/>
      </c>
      <c r="P791" s="35" t="str">
        <f t="shared" si="117"/>
        <v/>
      </c>
      <c r="Q791" s="45"/>
      <c r="R791" s="45"/>
      <c r="S791" s="45"/>
      <c r="T791" s="46"/>
      <c r="U791" s="46"/>
      <c r="V791" s="33"/>
      <c r="W791" s="34"/>
      <c r="X791" s="22"/>
      <c r="Y791" s="22"/>
      <c r="Z791" s="54"/>
      <c r="AA791" s="22"/>
      <c r="AB791" s="22"/>
      <c r="AC791" s="55"/>
      <c r="AD791" s="56"/>
      <c r="AE791" s="56"/>
      <c r="AF791" s="56"/>
      <c r="AG791" s="56"/>
      <c r="AH791" s="64" t="str">
        <f t="shared" si="118"/>
        <v/>
      </c>
      <c r="AI791" s="63" t="str">
        <f t="shared" si="119"/>
        <v/>
      </c>
      <c r="AJ791" s="63" t="str">
        <f>IF(G791="","",IF(LEN(G791)&lt;&gt;18,"位数不对",IF(AND(LEN(G791)=18,MID("10X98765432",MOD(SUM(MID(G791,{1;2;3;4;5;6;7;8;9;10;11;12;13;14;15;16;17},1)*2^(18-{1;2;3;4;5;6;7;8;9;10;11;12;13;14;15;16;17})),11)+1,1)=RIGHT(G791)),"正确","错误")))</f>
        <v/>
      </c>
      <c r="AK791" s="65" t="str">
        <f ca="1" t="shared" si="120"/>
        <v/>
      </c>
      <c r="AL791" s="63" t="str">
        <f t="shared" si="121"/>
        <v/>
      </c>
      <c r="AM791" s="63" t="str">
        <f>IF(J791="","",IF(LEN(J791)&lt;&gt;18,"位数不对",IF(AND(LEN(J791)=18,MID("10X98765432",MOD(SUM(MID(J791,{1;2;3;4;5;6;7;8;9;10;11;12;13;14;15;16;17},1)*2^(18-{1;2;3;4;5;6;7;8;9;10;11;12;13;14;15;16;17})),11)+1,1)=RIGHT(J791)),"正确","错误")))</f>
        <v/>
      </c>
      <c r="AN791" s="63" t="str">
        <f>IF(L791="","",IF(LEN(L791)&lt;&gt;18,"位数不对",IF(AND(LEN(L791)=18,MID("10X98765432",MOD(SUM(MID(L791,{1;2;3;4;5;6;7;8;9;10;11;12;13;14;15;16;17},1)*2^(18-{1;2;3;4;5;6;7;8;9;10;11;12;13;14;15;16;17})),11)+1,1)=RIGHT(L791)),"正确","错误")))</f>
        <v/>
      </c>
      <c r="AO791" s="69" t="str">
        <f>IF(AB791="","",IF(AB791=INDEX(cs!$AL$1:$AL$242,MATCH(AC791,cs!$AM$1:$AM$242,0)),"正确","请核对"))</f>
        <v/>
      </c>
    </row>
    <row r="792" ht="15.6" spans="1:41">
      <c r="A792" s="18" t="str">
        <f t="shared" si="113"/>
        <v/>
      </c>
      <c r="B792" s="19"/>
      <c r="C792" s="20"/>
      <c r="D792" s="20"/>
      <c r="E792" s="21"/>
      <c r="F792" s="22"/>
      <c r="G792" s="22"/>
      <c r="H792" s="22"/>
      <c r="I792" s="33"/>
      <c r="J792" s="34"/>
      <c r="K792" s="34"/>
      <c r="L792" s="34"/>
      <c r="M792" s="35" t="str">
        <f t="shared" si="114"/>
        <v/>
      </c>
      <c r="N792" s="35" t="str">
        <f t="shared" si="115"/>
        <v/>
      </c>
      <c r="O792" s="35" t="str">
        <f t="shared" si="116"/>
        <v/>
      </c>
      <c r="P792" s="35" t="str">
        <f t="shared" si="117"/>
        <v/>
      </c>
      <c r="Q792" s="45"/>
      <c r="R792" s="45"/>
      <c r="S792" s="45"/>
      <c r="T792" s="46"/>
      <c r="U792" s="46"/>
      <c r="V792" s="33"/>
      <c r="W792" s="34"/>
      <c r="X792" s="22"/>
      <c r="Y792" s="22"/>
      <c r="Z792" s="54"/>
      <c r="AA792" s="22"/>
      <c r="AB792" s="22"/>
      <c r="AC792" s="55"/>
      <c r="AD792" s="56"/>
      <c r="AE792" s="56"/>
      <c r="AF792" s="56"/>
      <c r="AG792" s="56"/>
      <c r="AH792" s="64" t="str">
        <f t="shared" si="118"/>
        <v/>
      </c>
      <c r="AI792" s="63" t="str">
        <f t="shared" si="119"/>
        <v/>
      </c>
      <c r="AJ792" s="63" t="str">
        <f>IF(G792="","",IF(LEN(G792)&lt;&gt;18,"位数不对",IF(AND(LEN(G792)=18,MID("10X98765432",MOD(SUM(MID(G792,{1;2;3;4;5;6;7;8;9;10;11;12;13;14;15;16;17},1)*2^(18-{1;2;3;4;5;6;7;8;9;10;11;12;13;14;15;16;17})),11)+1,1)=RIGHT(G792)),"正确","错误")))</f>
        <v/>
      </c>
      <c r="AK792" s="65" t="str">
        <f ca="1" t="shared" si="120"/>
        <v/>
      </c>
      <c r="AL792" s="63" t="str">
        <f t="shared" si="121"/>
        <v/>
      </c>
      <c r="AM792" s="63" t="str">
        <f>IF(J792="","",IF(LEN(J792)&lt;&gt;18,"位数不对",IF(AND(LEN(J792)=18,MID("10X98765432",MOD(SUM(MID(J792,{1;2;3;4;5;6;7;8;9;10;11;12;13;14;15;16;17},1)*2^(18-{1;2;3;4;5;6;7;8;9;10;11;12;13;14;15;16;17})),11)+1,1)=RIGHT(J792)),"正确","错误")))</f>
        <v/>
      </c>
      <c r="AN792" s="63" t="str">
        <f>IF(L792="","",IF(LEN(L792)&lt;&gt;18,"位数不对",IF(AND(LEN(L792)=18,MID("10X98765432",MOD(SUM(MID(L792,{1;2;3;4;5;6;7;8;9;10;11;12;13;14;15;16;17},1)*2^(18-{1;2;3;4;5;6;7;8;9;10;11;12;13;14;15;16;17})),11)+1,1)=RIGHT(L792)),"正确","错误")))</f>
        <v/>
      </c>
      <c r="AO792" s="69" t="str">
        <f>IF(AB792="","",IF(AB792=INDEX(cs!$AL$1:$AL$242,MATCH(AC792,cs!$AM$1:$AM$242,0)),"正确","请核对"))</f>
        <v/>
      </c>
    </row>
    <row r="793" ht="15.6" spans="1:41">
      <c r="A793" s="18" t="str">
        <f t="shared" si="113"/>
        <v/>
      </c>
      <c r="B793" s="19"/>
      <c r="C793" s="20"/>
      <c r="D793" s="20"/>
      <c r="E793" s="21"/>
      <c r="F793" s="22"/>
      <c r="G793" s="22"/>
      <c r="H793" s="22"/>
      <c r="I793" s="33"/>
      <c r="J793" s="34"/>
      <c r="K793" s="34"/>
      <c r="L793" s="34"/>
      <c r="M793" s="35" t="str">
        <f t="shared" si="114"/>
        <v/>
      </c>
      <c r="N793" s="35" t="str">
        <f t="shared" si="115"/>
        <v/>
      </c>
      <c r="O793" s="35" t="str">
        <f t="shared" si="116"/>
        <v/>
      </c>
      <c r="P793" s="35" t="str">
        <f t="shared" si="117"/>
        <v/>
      </c>
      <c r="Q793" s="45"/>
      <c r="R793" s="45"/>
      <c r="S793" s="45"/>
      <c r="T793" s="46"/>
      <c r="U793" s="46"/>
      <c r="V793" s="33"/>
      <c r="W793" s="34"/>
      <c r="X793" s="22"/>
      <c r="Y793" s="22"/>
      <c r="Z793" s="54"/>
      <c r="AA793" s="22"/>
      <c r="AB793" s="22"/>
      <c r="AC793" s="55"/>
      <c r="AD793" s="56"/>
      <c r="AE793" s="56"/>
      <c r="AF793" s="56"/>
      <c r="AG793" s="56"/>
      <c r="AH793" s="64" t="str">
        <f t="shared" si="118"/>
        <v/>
      </c>
      <c r="AI793" s="63" t="str">
        <f t="shared" si="119"/>
        <v/>
      </c>
      <c r="AJ793" s="63" t="str">
        <f>IF(G793="","",IF(LEN(G793)&lt;&gt;18,"位数不对",IF(AND(LEN(G793)=18,MID("10X98765432",MOD(SUM(MID(G793,{1;2;3;4;5;6;7;8;9;10;11;12;13;14;15;16;17},1)*2^(18-{1;2;3;4;5;6;7;8;9;10;11;12;13;14;15;16;17})),11)+1,1)=RIGHT(G793)),"正确","错误")))</f>
        <v/>
      </c>
      <c r="AK793" s="65" t="str">
        <f ca="1" t="shared" si="120"/>
        <v/>
      </c>
      <c r="AL793" s="63" t="str">
        <f t="shared" si="121"/>
        <v/>
      </c>
      <c r="AM793" s="63" t="str">
        <f>IF(J793="","",IF(LEN(J793)&lt;&gt;18,"位数不对",IF(AND(LEN(J793)=18,MID("10X98765432",MOD(SUM(MID(J793,{1;2;3;4;5;6;7;8;9;10;11;12;13;14;15;16;17},1)*2^(18-{1;2;3;4;5;6;7;8;9;10;11;12;13;14;15;16;17})),11)+1,1)=RIGHT(J793)),"正确","错误")))</f>
        <v/>
      </c>
      <c r="AN793" s="63" t="str">
        <f>IF(L793="","",IF(LEN(L793)&lt;&gt;18,"位数不对",IF(AND(LEN(L793)=18,MID("10X98765432",MOD(SUM(MID(L793,{1;2;3;4;5;6;7;8;9;10;11;12;13;14;15;16;17},1)*2^(18-{1;2;3;4;5;6;7;8;9;10;11;12;13;14;15;16;17})),11)+1,1)=RIGHT(L793)),"正确","错误")))</f>
        <v/>
      </c>
      <c r="AO793" s="69" t="str">
        <f>IF(AB793="","",IF(AB793=INDEX(cs!$AL$1:$AL$242,MATCH(AC793,cs!$AM$1:$AM$242,0)),"正确","请核对"))</f>
        <v/>
      </c>
    </row>
    <row r="794" ht="15.6" spans="1:41">
      <c r="A794" s="18" t="str">
        <f t="shared" si="113"/>
        <v/>
      </c>
      <c r="B794" s="19"/>
      <c r="C794" s="20"/>
      <c r="D794" s="20"/>
      <c r="E794" s="21"/>
      <c r="F794" s="22"/>
      <c r="G794" s="22"/>
      <c r="H794" s="22"/>
      <c r="I794" s="33"/>
      <c r="J794" s="34"/>
      <c r="K794" s="34"/>
      <c r="L794" s="34"/>
      <c r="M794" s="35" t="str">
        <f t="shared" si="114"/>
        <v/>
      </c>
      <c r="N794" s="35" t="str">
        <f t="shared" si="115"/>
        <v/>
      </c>
      <c r="O794" s="35" t="str">
        <f t="shared" si="116"/>
        <v/>
      </c>
      <c r="P794" s="35" t="str">
        <f t="shared" si="117"/>
        <v/>
      </c>
      <c r="Q794" s="45"/>
      <c r="R794" s="45"/>
      <c r="S794" s="45"/>
      <c r="T794" s="46"/>
      <c r="U794" s="46"/>
      <c r="V794" s="33"/>
      <c r="W794" s="34"/>
      <c r="X794" s="22"/>
      <c r="Y794" s="22"/>
      <c r="Z794" s="54"/>
      <c r="AA794" s="22"/>
      <c r="AB794" s="22"/>
      <c r="AC794" s="55"/>
      <c r="AD794" s="56"/>
      <c r="AE794" s="56"/>
      <c r="AF794" s="56"/>
      <c r="AG794" s="56"/>
      <c r="AH794" s="64" t="str">
        <f t="shared" si="118"/>
        <v/>
      </c>
      <c r="AI794" s="63" t="str">
        <f t="shared" si="119"/>
        <v/>
      </c>
      <c r="AJ794" s="63" t="str">
        <f>IF(G794="","",IF(LEN(G794)&lt;&gt;18,"位数不对",IF(AND(LEN(G794)=18,MID("10X98765432",MOD(SUM(MID(G794,{1;2;3;4;5;6;7;8;9;10;11;12;13;14;15;16;17},1)*2^(18-{1;2;3;4;5;6;7;8;9;10;11;12;13;14;15;16;17})),11)+1,1)=RIGHT(G794)),"正确","错误")))</f>
        <v/>
      </c>
      <c r="AK794" s="65" t="str">
        <f ca="1" t="shared" si="120"/>
        <v/>
      </c>
      <c r="AL794" s="63" t="str">
        <f t="shared" si="121"/>
        <v/>
      </c>
      <c r="AM794" s="63" t="str">
        <f>IF(J794="","",IF(LEN(J794)&lt;&gt;18,"位数不对",IF(AND(LEN(J794)=18,MID("10X98765432",MOD(SUM(MID(J794,{1;2;3;4;5;6;7;8;9;10;11;12;13;14;15;16;17},1)*2^(18-{1;2;3;4;5;6;7;8;9;10;11;12;13;14;15;16;17})),11)+1,1)=RIGHT(J794)),"正确","错误")))</f>
        <v/>
      </c>
      <c r="AN794" s="63" t="str">
        <f>IF(L794="","",IF(LEN(L794)&lt;&gt;18,"位数不对",IF(AND(LEN(L794)=18,MID("10X98765432",MOD(SUM(MID(L794,{1;2;3;4;5;6;7;8;9;10;11;12;13;14;15;16;17},1)*2^(18-{1;2;3;4;5;6;7;8;9;10;11;12;13;14;15;16;17})),11)+1,1)=RIGHT(L794)),"正确","错误")))</f>
        <v/>
      </c>
      <c r="AO794" s="69" t="str">
        <f>IF(AB794="","",IF(AB794=INDEX(cs!$AL$1:$AL$242,MATCH(AC794,cs!$AM$1:$AM$242,0)),"正确","请核对"))</f>
        <v/>
      </c>
    </row>
    <row r="795" ht="15.6" spans="1:41">
      <c r="A795" s="18" t="str">
        <f t="shared" si="113"/>
        <v/>
      </c>
      <c r="B795" s="19"/>
      <c r="C795" s="20"/>
      <c r="D795" s="20"/>
      <c r="E795" s="21"/>
      <c r="F795" s="22"/>
      <c r="G795" s="22"/>
      <c r="H795" s="22"/>
      <c r="I795" s="33"/>
      <c r="J795" s="34"/>
      <c r="K795" s="34"/>
      <c r="L795" s="34"/>
      <c r="M795" s="35" t="str">
        <f t="shared" si="114"/>
        <v/>
      </c>
      <c r="N795" s="35" t="str">
        <f t="shared" si="115"/>
        <v/>
      </c>
      <c r="O795" s="35" t="str">
        <f t="shared" si="116"/>
        <v/>
      </c>
      <c r="P795" s="35" t="str">
        <f t="shared" si="117"/>
        <v/>
      </c>
      <c r="Q795" s="45"/>
      <c r="R795" s="45"/>
      <c r="S795" s="45"/>
      <c r="T795" s="46"/>
      <c r="U795" s="46"/>
      <c r="V795" s="33"/>
      <c r="W795" s="34"/>
      <c r="X795" s="22"/>
      <c r="Y795" s="22"/>
      <c r="Z795" s="54"/>
      <c r="AA795" s="22"/>
      <c r="AB795" s="22"/>
      <c r="AC795" s="55"/>
      <c r="AD795" s="56"/>
      <c r="AE795" s="56"/>
      <c r="AF795" s="56"/>
      <c r="AG795" s="56"/>
      <c r="AH795" s="64" t="str">
        <f t="shared" si="118"/>
        <v/>
      </c>
      <c r="AI795" s="63" t="str">
        <f t="shared" si="119"/>
        <v/>
      </c>
      <c r="AJ795" s="63" t="str">
        <f>IF(G795="","",IF(LEN(G795)&lt;&gt;18,"位数不对",IF(AND(LEN(G795)=18,MID("10X98765432",MOD(SUM(MID(G795,{1;2;3;4;5;6;7;8;9;10;11;12;13;14;15;16;17},1)*2^(18-{1;2;3;4;5;6;7;8;9;10;11;12;13;14;15;16;17})),11)+1,1)=RIGHT(G795)),"正确","错误")))</f>
        <v/>
      </c>
      <c r="AK795" s="65" t="str">
        <f ca="1" t="shared" si="120"/>
        <v/>
      </c>
      <c r="AL795" s="63" t="str">
        <f t="shared" si="121"/>
        <v/>
      </c>
      <c r="AM795" s="63" t="str">
        <f>IF(J795="","",IF(LEN(J795)&lt;&gt;18,"位数不对",IF(AND(LEN(J795)=18,MID("10X98765432",MOD(SUM(MID(J795,{1;2;3;4;5;6;7;8;9;10;11;12;13;14;15;16;17},1)*2^(18-{1;2;3;4;5;6;7;8;9;10;11;12;13;14;15;16;17})),11)+1,1)=RIGHT(J795)),"正确","错误")))</f>
        <v/>
      </c>
      <c r="AN795" s="63" t="str">
        <f>IF(L795="","",IF(LEN(L795)&lt;&gt;18,"位数不对",IF(AND(LEN(L795)=18,MID("10X98765432",MOD(SUM(MID(L795,{1;2;3;4;5;6;7;8;9;10;11;12;13;14;15;16;17},1)*2^(18-{1;2;3;4;5;6;7;8;9;10;11;12;13;14;15;16;17})),11)+1,1)=RIGHT(L795)),"正确","错误")))</f>
        <v/>
      </c>
      <c r="AO795" s="69" t="str">
        <f>IF(AB795="","",IF(AB795=INDEX(cs!$AL$1:$AL$242,MATCH(AC795,cs!$AM$1:$AM$242,0)),"正确","请核对"))</f>
        <v/>
      </c>
    </row>
    <row r="796" ht="15.6" spans="1:41">
      <c r="A796" s="18" t="str">
        <f t="shared" si="113"/>
        <v/>
      </c>
      <c r="B796" s="19"/>
      <c r="C796" s="20"/>
      <c r="D796" s="20"/>
      <c r="E796" s="21"/>
      <c r="F796" s="22"/>
      <c r="G796" s="22"/>
      <c r="H796" s="22"/>
      <c r="I796" s="33"/>
      <c r="J796" s="34"/>
      <c r="K796" s="34"/>
      <c r="L796" s="34"/>
      <c r="M796" s="35" t="str">
        <f t="shared" si="114"/>
        <v/>
      </c>
      <c r="N796" s="35" t="str">
        <f t="shared" si="115"/>
        <v/>
      </c>
      <c r="O796" s="35" t="str">
        <f t="shared" si="116"/>
        <v/>
      </c>
      <c r="P796" s="35" t="str">
        <f t="shared" si="117"/>
        <v/>
      </c>
      <c r="Q796" s="45"/>
      <c r="R796" s="45"/>
      <c r="S796" s="45"/>
      <c r="T796" s="46"/>
      <c r="U796" s="46"/>
      <c r="V796" s="33"/>
      <c r="W796" s="34"/>
      <c r="X796" s="22"/>
      <c r="Y796" s="22"/>
      <c r="Z796" s="54"/>
      <c r="AA796" s="22"/>
      <c r="AB796" s="22"/>
      <c r="AC796" s="55"/>
      <c r="AD796" s="56"/>
      <c r="AE796" s="56"/>
      <c r="AF796" s="56"/>
      <c r="AG796" s="56"/>
      <c r="AH796" s="64" t="str">
        <f t="shared" si="118"/>
        <v/>
      </c>
      <c r="AI796" s="63" t="str">
        <f t="shared" si="119"/>
        <v/>
      </c>
      <c r="AJ796" s="63" t="str">
        <f>IF(G796="","",IF(LEN(G796)&lt;&gt;18,"位数不对",IF(AND(LEN(G796)=18,MID("10X98765432",MOD(SUM(MID(G796,{1;2;3;4;5;6;7;8;9;10;11;12;13;14;15;16;17},1)*2^(18-{1;2;3;4;5;6;7;8;9;10;11;12;13;14;15;16;17})),11)+1,1)=RIGHT(G796)),"正确","错误")))</f>
        <v/>
      </c>
      <c r="AK796" s="65" t="str">
        <f ca="1" t="shared" si="120"/>
        <v/>
      </c>
      <c r="AL796" s="63" t="str">
        <f t="shared" si="121"/>
        <v/>
      </c>
      <c r="AM796" s="63" t="str">
        <f>IF(J796="","",IF(LEN(J796)&lt;&gt;18,"位数不对",IF(AND(LEN(J796)=18,MID("10X98765432",MOD(SUM(MID(J796,{1;2;3;4;5;6;7;8;9;10;11;12;13;14;15;16;17},1)*2^(18-{1;2;3;4;5;6;7;8;9;10;11;12;13;14;15;16;17})),11)+1,1)=RIGHT(J796)),"正确","错误")))</f>
        <v/>
      </c>
      <c r="AN796" s="63" t="str">
        <f>IF(L796="","",IF(LEN(L796)&lt;&gt;18,"位数不对",IF(AND(LEN(L796)=18,MID("10X98765432",MOD(SUM(MID(L796,{1;2;3;4;5;6;7;8;9;10;11;12;13;14;15;16;17},1)*2^(18-{1;2;3;4;5;6;7;8;9;10;11;12;13;14;15;16;17})),11)+1,1)=RIGHT(L796)),"正确","错误")))</f>
        <v/>
      </c>
      <c r="AO796" s="69" t="str">
        <f>IF(AB796="","",IF(AB796=INDEX(cs!$AL$1:$AL$242,MATCH(AC796,cs!$AM$1:$AM$242,0)),"正确","请核对"))</f>
        <v/>
      </c>
    </row>
    <row r="797" ht="15.6" spans="1:41">
      <c r="A797" s="18" t="str">
        <f t="shared" si="113"/>
        <v/>
      </c>
      <c r="B797" s="19"/>
      <c r="C797" s="20"/>
      <c r="D797" s="20"/>
      <c r="E797" s="21"/>
      <c r="F797" s="22"/>
      <c r="G797" s="22"/>
      <c r="H797" s="22"/>
      <c r="I797" s="33"/>
      <c r="J797" s="34"/>
      <c r="K797" s="34"/>
      <c r="L797" s="34"/>
      <c r="M797" s="35" t="str">
        <f t="shared" si="114"/>
        <v/>
      </c>
      <c r="N797" s="35" t="str">
        <f t="shared" si="115"/>
        <v/>
      </c>
      <c r="O797" s="35" t="str">
        <f t="shared" si="116"/>
        <v/>
      </c>
      <c r="P797" s="35" t="str">
        <f t="shared" si="117"/>
        <v/>
      </c>
      <c r="Q797" s="45"/>
      <c r="R797" s="45"/>
      <c r="S797" s="45"/>
      <c r="T797" s="46"/>
      <c r="U797" s="46"/>
      <c r="V797" s="33"/>
      <c r="W797" s="34"/>
      <c r="X797" s="22"/>
      <c r="Y797" s="22"/>
      <c r="Z797" s="54"/>
      <c r="AA797" s="22"/>
      <c r="AB797" s="22"/>
      <c r="AC797" s="55"/>
      <c r="AD797" s="56"/>
      <c r="AE797" s="56"/>
      <c r="AF797" s="56"/>
      <c r="AG797" s="56"/>
      <c r="AH797" s="64" t="str">
        <f t="shared" si="118"/>
        <v/>
      </c>
      <c r="AI797" s="63" t="str">
        <f t="shared" si="119"/>
        <v/>
      </c>
      <c r="AJ797" s="63" t="str">
        <f>IF(G797="","",IF(LEN(G797)&lt;&gt;18,"位数不对",IF(AND(LEN(G797)=18,MID("10X98765432",MOD(SUM(MID(G797,{1;2;3;4;5;6;7;8;9;10;11;12;13;14;15;16;17},1)*2^(18-{1;2;3;4;5;6;7;8;9;10;11;12;13;14;15;16;17})),11)+1,1)=RIGHT(G797)),"正确","错误")))</f>
        <v/>
      </c>
      <c r="AK797" s="65" t="str">
        <f ca="1" t="shared" si="120"/>
        <v/>
      </c>
      <c r="AL797" s="63" t="str">
        <f t="shared" si="121"/>
        <v/>
      </c>
      <c r="AM797" s="63" t="str">
        <f>IF(J797="","",IF(LEN(J797)&lt;&gt;18,"位数不对",IF(AND(LEN(J797)=18,MID("10X98765432",MOD(SUM(MID(J797,{1;2;3;4;5;6;7;8;9;10;11;12;13;14;15;16;17},1)*2^(18-{1;2;3;4;5;6;7;8;9;10;11;12;13;14;15;16;17})),11)+1,1)=RIGHT(J797)),"正确","错误")))</f>
        <v/>
      </c>
      <c r="AN797" s="63" t="str">
        <f>IF(L797="","",IF(LEN(L797)&lt;&gt;18,"位数不对",IF(AND(LEN(L797)=18,MID("10X98765432",MOD(SUM(MID(L797,{1;2;3;4;5;6;7;8;9;10;11;12;13;14;15;16;17},1)*2^(18-{1;2;3;4;5;6;7;8;9;10;11;12;13;14;15;16;17})),11)+1,1)=RIGHT(L797)),"正确","错误")))</f>
        <v/>
      </c>
      <c r="AO797" s="69" t="str">
        <f>IF(AB797="","",IF(AB797=INDEX(cs!$AL$1:$AL$242,MATCH(AC797,cs!$AM$1:$AM$242,0)),"正确","请核对"))</f>
        <v/>
      </c>
    </row>
    <row r="798" ht="15.6" spans="1:41">
      <c r="A798" s="18" t="str">
        <f t="shared" si="113"/>
        <v/>
      </c>
      <c r="B798" s="19"/>
      <c r="C798" s="20"/>
      <c r="D798" s="20"/>
      <c r="E798" s="21"/>
      <c r="F798" s="22"/>
      <c r="G798" s="22"/>
      <c r="H798" s="22"/>
      <c r="I798" s="33"/>
      <c r="J798" s="34"/>
      <c r="K798" s="34"/>
      <c r="L798" s="34"/>
      <c r="M798" s="35" t="str">
        <f t="shared" si="114"/>
        <v/>
      </c>
      <c r="N798" s="35" t="str">
        <f t="shared" si="115"/>
        <v/>
      </c>
      <c r="O798" s="35" t="str">
        <f t="shared" si="116"/>
        <v/>
      </c>
      <c r="P798" s="35" t="str">
        <f t="shared" si="117"/>
        <v/>
      </c>
      <c r="Q798" s="45"/>
      <c r="R798" s="45"/>
      <c r="S798" s="45"/>
      <c r="T798" s="46"/>
      <c r="U798" s="46"/>
      <c r="V798" s="33"/>
      <c r="W798" s="34"/>
      <c r="X798" s="22"/>
      <c r="Y798" s="22"/>
      <c r="Z798" s="54"/>
      <c r="AA798" s="22"/>
      <c r="AB798" s="22"/>
      <c r="AC798" s="55"/>
      <c r="AD798" s="56"/>
      <c r="AE798" s="56"/>
      <c r="AF798" s="56"/>
      <c r="AG798" s="56"/>
      <c r="AH798" s="64" t="str">
        <f t="shared" si="118"/>
        <v/>
      </c>
      <c r="AI798" s="63" t="str">
        <f t="shared" si="119"/>
        <v/>
      </c>
      <c r="AJ798" s="63" t="str">
        <f>IF(G798="","",IF(LEN(G798)&lt;&gt;18,"位数不对",IF(AND(LEN(G798)=18,MID("10X98765432",MOD(SUM(MID(G798,{1;2;3;4;5;6;7;8;9;10;11;12;13;14;15;16;17},1)*2^(18-{1;2;3;4;5;6;7;8;9;10;11;12;13;14;15;16;17})),11)+1,1)=RIGHT(G798)),"正确","错误")))</f>
        <v/>
      </c>
      <c r="AK798" s="65" t="str">
        <f ca="1" t="shared" si="120"/>
        <v/>
      </c>
      <c r="AL798" s="63" t="str">
        <f t="shared" si="121"/>
        <v/>
      </c>
      <c r="AM798" s="63" t="str">
        <f>IF(J798="","",IF(LEN(J798)&lt;&gt;18,"位数不对",IF(AND(LEN(J798)=18,MID("10X98765432",MOD(SUM(MID(J798,{1;2;3;4;5;6;7;8;9;10;11;12;13;14;15;16;17},1)*2^(18-{1;2;3;4;5;6;7;8;9;10;11;12;13;14;15;16;17})),11)+1,1)=RIGHT(J798)),"正确","错误")))</f>
        <v/>
      </c>
      <c r="AN798" s="63" t="str">
        <f>IF(L798="","",IF(LEN(L798)&lt;&gt;18,"位数不对",IF(AND(LEN(L798)=18,MID("10X98765432",MOD(SUM(MID(L798,{1;2;3;4;5;6;7;8;9;10;11;12;13;14;15;16;17},1)*2^(18-{1;2;3;4;5;6;7;8;9;10;11;12;13;14;15;16;17})),11)+1,1)=RIGHT(L798)),"正确","错误")))</f>
        <v/>
      </c>
      <c r="AO798" s="69" t="str">
        <f>IF(AB798="","",IF(AB798=INDEX(cs!$AL$1:$AL$242,MATCH(AC798,cs!$AM$1:$AM$242,0)),"正确","请核对"))</f>
        <v/>
      </c>
    </row>
    <row r="799" ht="15.6" spans="1:41">
      <c r="A799" s="18" t="str">
        <f t="shared" si="113"/>
        <v/>
      </c>
      <c r="B799" s="19"/>
      <c r="C799" s="20"/>
      <c r="D799" s="20"/>
      <c r="E799" s="21"/>
      <c r="F799" s="22"/>
      <c r="G799" s="22"/>
      <c r="H799" s="22"/>
      <c r="I799" s="33"/>
      <c r="J799" s="34"/>
      <c r="K799" s="34"/>
      <c r="L799" s="34"/>
      <c r="M799" s="35" t="str">
        <f t="shared" si="114"/>
        <v/>
      </c>
      <c r="N799" s="35" t="str">
        <f t="shared" si="115"/>
        <v/>
      </c>
      <c r="O799" s="35" t="str">
        <f t="shared" si="116"/>
        <v/>
      </c>
      <c r="P799" s="35" t="str">
        <f t="shared" si="117"/>
        <v/>
      </c>
      <c r="Q799" s="45"/>
      <c r="R799" s="45"/>
      <c r="S799" s="45"/>
      <c r="T799" s="46"/>
      <c r="U799" s="46"/>
      <c r="V799" s="33"/>
      <c r="W799" s="34"/>
      <c r="X799" s="22"/>
      <c r="Y799" s="22"/>
      <c r="Z799" s="54"/>
      <c r="AA799" s="22"/>
      <c r="AB799" s="22"/>
      <c r="AC799" s="55"/>
      <c r="AD799" s="56"/>
      <c r="AE799" s="56"/>
      <c r="AF799" s="56"/>
      <c r="AG799" s="56"/>
      <c r="AH799" s="64" t="str">
        <f t="shared" si="118"/>
        <v/>
      </c>
      <c r="AI799" s="63" t="str">
        <f t="shared" si="119"/>
        <v/>
      </c>
      <c r="AJ799" s="63" t="str">
        <f>IF(G799="","",IF(LEN(G799)&lt;&gt;18,"位数不对",IF(AND(LEN(G799)=18,MID("10X98765432",MOD(SUM(MID(G799,{1;2;3;4;5;6;7;8;9;10;11;12;13;14;15;16;17},1)*2^(18-{1;2;3;4;5;6;7;8;9;10;11;12;13;14;15;16;17})),11)+1,1)=RIGHT(G799)),"正确","错误")))</f>
        <v/>
      </c>
      <c r="AK799" s="65" t="str">
        <f ca="1" t="shared" si="120"/>
        <v/>
      </c>
      <c r="AL799" s="63" t="str">
        <f t="shared" si="121"/>
        <v/>
      </c>
      <c r="AM799" s="63" t="str">
        <f>IF(J799="","",IF(LEN(J799)&lt;&gt;18,"位数不对",IF(AND(LEN(J799)=18,MID("10X98765432",MOD(SUM(MID(J799,{1;2;3;4;5;6;7;8;9;10;11;12;13;14;15;16;17},1)*2^(18-{1;2;3;4;5;6;7;8;9;10;11;12;13;14;15;16;17})),11)+1,1)=RIGHT(J799)),"正确","错误")))</f>
        <v/>
      </c>
      <c r="AN799" s="63" t="str">
        <f>IF(L799="","",IF(LEN(L799)&lt;&gt;18,"位数不对",IF(AND(LEN(L799)=18,MID("10X98765432",MOD(SUM(MID(L799,{1;2;3;4;5;6;7;8;9;10;11;12;13;14;15;16;17},1)*2^(18-{1;2;3;4;5;6;7;8;9;10;11;12;13;14;15;16;17})),11)+1,1)=RIGHT(L799)),"正确","错误")))</f>
        <v/>
      </c>
      <c r="AO799" s="69" t="str">
        <f>IF(AB799="","",IF(AB799=INDEX(cs!$AL$1:$AL$242,MATCH(AC799,cs!$AM$1:$AM$242,0)),"正确","请核对"))</f>
        <v/>
      </c>
    </row>
    <row r="800" ht="15.6" spans="1:41">
      <c r="A800" s="18" t="str">
        <f t="shared" si="113"/>
        <v/>
      </c>
      <c r="B800" s="19"/>
      <c r="C800" s="20"/>
      <c r="D800" s="20"/>
      <c r="E800" s="21"/>
      <c r="F800" s="22"/>
      <c r="G800" s="22"/>
      <c r="H800" s="22"/>
      <c r="I800" s="33"/>
      <c r="J800" s="34"/>
      <c r="K800" s="34"/>
      <c r="L800" s="34"/>
      <c r="M800" s="35" t="str">
        <f t="shared" si="114"/>
        <v/>
      </c>
      <c r="N800" s="35" t="str">
        <f t="shared" si="115"/>
        <v/>
      </c>
      <c r="O800" s="35" t="str">
        <f t="shared" si="116"/>
        <v/>
      </c>
      <c r="P800" s="35" t="str">
        <f t="shared" si="117"/>
        <v/>
      </c>
      <c r="Q800" s="45"/>
      <c r="R800" s="45"/>
      <c r="S800" s="45"/>
      <c r="T800" s="46"/>
      <c r="U800" s="46"/>
      <c r="V800" s="33"/>
      <c r="W800" s="34"/>
      <c r="X800" s="22"/>
      <c r="Y800" s="22"/>
      <c r="Z800" s="54"/>
      <c r="AA800" s="22"/>
      <c r="AB800" s="22"/>
      <c r="AC800" s="55"/>
      <c r="AD800" s="56"/>
      <c r="AE800" s="56"/>
      <c r="AF800" s="56"/>
      <c r="AG800" s="56"/>
      <c r="AH800" s="64" t="str">
        <f t="shared" si="118"/>
        <v/>
      </c>
      <c r="AI800" s="63" t="str">
        <f t="shared" si="119"/>
        <v/>
      </c>
      <c r="AJ800" s="63" t="str">
        <f>IF(G800="","",IF(LEN(G800)&lt;&gt;18,"位数不对",IF(AND(LEN(G800)=18,MID("10X98765432",MOD(SUM(MID(G800,{1;2;3;4;5;6;7;8;9;10;11;12;13;14;15;16;17},1)*2^(18-{1;2;3;4;5;6;7;8;9;10;11;12;13;14;15;16;17})),11)+1,1)=RIGHT(G800)),"正确","错误")))</f>
        <v/>
      </c>
      <c r="AK800" s="65" t="str">
        <f ca="1" t="shared" si="120"/>
        <v/>
      </c>
      <c r="AL800" s="63" t="str">
        <f t="shared" si="121"/>
        <v/>
      </c>
      <c r="AM800" s="63" t="str">
        <f>IF(J800="","",IF(LEN(J800)&lt;&gt;18,"位数不对",IF(AND(LEN(J800)=18,MID("10X98765432",MOD(SUM(MID(J800,{1;2;3;4;5;6;7;8;9;10;11;12;13;14;15;16;17},1)*2^(18-{1;2;3;4;5;6;7;8;9;10;11;12;13;14;15;16;17})),11)+1,1)=RIGHT(J800)),"正确","错误")))</f>
        <v/>
      </c>
      <c r="AN800" s="63" t="str">
        <f>IF(L800="","",IF(LEN(L800)&lt;&gt;18,"位数不对",IF(AND(LEN(L800)=18,MID("10X98765432",MOD(SUM(MID(L800,{1;2;3;4;5;6;7;8;9;10;11;12;13;14;15;16;17},1)*2^(18-{1;2;3;4;5;6;7;8;9;10;11;12;13;14;15;16;17})),11)+1,1)=RIGHT(L800)),"正确","错误")))</f>
        <v/>
      </c>
      <c r="AO800" s="69" t="str">
        <f>IF(AB800="","",IF(AB800=INDEX(cs!$AL$1:$AL$242,MATCH(AC800,cs!$AM$1:$AM$242,0)),"正确","请核对"))</f>
        <v/>
      </c>
    </row>
    <row r="801" ht="15.6" spans="1:41">
      <c r="A801" s="18" t="str">
        <f t="shared" si="113"/>
        <v/>
      </c>
      <c r="B801" s="19"/>
      <c r="C801" s="20"/>
      <c r="D801" s="20"/>
      <c r="E801" s="21"/>
      <c r="F801" s="22"/>
      <c r="G801" s="22"/>
      <c r="H801" s="22"/>
      <c r="I801" s="33"/>
      <c r="J801" s="34"/>
      <c r="K801" s="34"/>
      <c r="L801" s="34"/>
      <c r="M801" s="35" t="str">
        <f t="shared" si="114"/>
        <v/>
      </c>
      <c r="N801" s="35" t="str">
        <f t="shared" si="115"/>
        <v/>
      </c>
      <c r="O801" s="35" t="str">
        <f t="shared" si="116"/>
        <v/>
      </c>
      <c r="P801" s="35" t="str">
        <f t="shared" si="117"/>
        <v/>
      </c>
      <c r="Q801" s="45"/>
      <c r="R801" s="45"/>
      <c r="S801" s="45"/>
      <c r="T801" s="46"/>
      <c r="U801" s="46"/>
      <c r="V801" s="33"/>
      <c r="W801" s="34"/>
      <c r="X801" s="22"/>
      <c r="Y801" s="22"/>
      <c r="Z801" s="54"/>
      <c r="AA801" s="22"/>
      <c r="AB801" s="22"/>
      <c r="AC801" s="55"/>
      <c r="AD801" s="56"/>
      <c r="AE801" s="56"/>
      <c r="AF801" s="56"/>
      <c r="AG801" s="56"/>
      <c r="AH801" s="64" t="str">
        <f t="shared" si="118"/>
        <v/>
      </c>
      <c r="AI801" s="63" t="str">
        <f t="shared" si="119"/>
        <v/>
      </c>
      <c r="AJ801" s="63" t="str">
        <f>IF(G801="","",IF(LEN(G801)&lt;&gt;18,"位数不对",IF(AND(LEN(G801)=18,MID("10X98765432",MOD(SUM(MID(G801,{1;2;3;4;5;6;7;8;9;10;11;12;13;14;15;16;17},1)*2^(18-{1;2;3;4;5;6;7;8;9;10;11;12;13;14;15;16;17})),11)+1,1)=RIGHT(G801)),"正确","错误")))</f>
        <v/>
      </c>
      <c r="AK801" s="65" t="str">
        <f ca="1" t="shared" si="120"/>
        <v/>
      </c>
      <c r="AL801" s="63" t="str">
        <f t="shared" si="121"/>
        <v/>
      </c>
      <c r="AM801" s="63" t="str">
        <f>IF(J801="","",IF(LEN(J801)&lt;&gt;18,"位数不对",IF(AND(LEN(J801)=18,MID("10X98765432",MOD(SUM(MID(J801,{1;2;3;4;5;6;7;8;9;10;11;12;13;14;15;16;17},1)*2^(18-{1;2;3;4;5;6;7;8;9;10;11;12;13;14;15;16;17})),11)+1,1)=RIGHT(J801)),"正确","错误")))</f>
        <v/>
      </c>
      <c r="AN801" s="63" t="str">
        <f>IF(L801="","",IF(LEN(L801)&lt;&gt;18,"位数不对",IF(AND(LEN(L801)=18,MID("10X98765432",MOD(SUM(MID(L801,{1;2;3;4;5;6;7;8;9;10;11;12;13;14;15;16;17},1)*2^(18-{1;2;3;4;5;6;7;8;9;10;11;12;13;14;15;16;17})),11)+1,1)=RIGHT(L801)),"正确","错误")))</f>
        <v/>
      </c>
      <c r="AO801" s="69" t="str">
        <f>IF(AB801="","",IF(AB801=INDEX(cs!$AL$1:$AL$242,MATCH(AC801,cs!$AM$1:$AM$242,0)),"正确","请核对"))</f>
        <v/>
      </c>
    </row>
    <row r="802" ht="15.6" spans="1:41">
      <c r="A802" s="18" t="str">
        <f t="shared" si="113"/>
        <v/>
      </c>
      <c r="B802" s="19"/>
      <c r="C802" s="20"/>
      <c r="D802" s="20"/>
      <c r="E802" s="21"/>
      <c r="F802" s="22"/>
      <c r="G802" s="22"/>
      <c r="H802" s="22"/>
      <c r="I802" s="33"/>
      <c r="J802" s="34"/>
      <c r="K802" s="34"/>
      <c r="L802" s="34"/>
      <c r="M802" s="35" t="str">
        <f t="shared" si="114"/>
        <v/>
      </c>
      <c r="N802" s="35" t="str">
        <f t="shared" si="115"/>
        <v/>
      </c>
      <c r="O802" s="35" t="str">
        <f t="shared" si="116"/>
        <v/>
      </c>
      <c r="P802" s="35" t="str">
        <f t="shared" si="117"/>
        <v/>
      </c>
      <c r="Q802" s="45"/>
      <c r="R802" s="45"/>
      <c r="S802" s="45"/>
      <c r="T802" s="46"/>
      <c r="U802" s="46"/>
      <c r="V802" s="33"/>
      <c r="W802" s="34"/>
      <c r="X802" s="22"/>
      <c r="Y802" s="22"/>
      <c r="Z802" s="54"/>
      <c r="AA802" s="22"/>
      <c r="AB802" s="22"/>
      <c r="AC802" s="55"/>
      <c r="AD802" s="56"/>
      <c r="AE802" s="56"/>
      <c r="AF802" s="56"/>
      <c r="AG802" s="56"/>
      <c r="AH802" s="64" t="str">
        <f t="shared" si="118"/>
        <v/>
      </c>
      <c r="AI802" s="63" t="str">
        <f t="shared" si="119"/>
        <v/>
      </c>
      <c r="AJ802" s="63" t="str">
        <f>IF(G802="","",IF(LEN(G802)&lt;&gt;18,"位数不对",IF(AND(LEN(G802)=18,MID("10X98765432",MOD(SUM(MID(G802,{1;2;3;4;5;6;7;8;9;10;11;12;13;14;15;16;17},1)*2^(18-{1;2;3;4;5;6;7;8;9;10;11;12;13;14;15;16;17})),11)+1,1)=RIGHT(G802)),"正确","错误")))</f>
        <v/>
      </c>
      <c r="AK802" s="65" t="str">
        <f ca="1" t="shared" si="120"/>
        <v/>
      </c>
      <c r="AL802" s="63" t="str">
        <f t="shared" si="121"/>
        <v/>
      </c>
      <c r="AM802" s="63" t="str">
        <f>IF(J802="","",IF(LEN(J802)&lt;&gt;18,"位数不对",IF(AND(LEN(J802)=18,MID("10X98765432",MOD(SUM(MID(J802,{1;2;3;4;5;6;7;8;9;10;11;12;13;14;15;16;17},1)*2^(18-{1;2;3;4;5;6;7;8;9;10;11;12;13;14;15;16;17})),11)+1,1)=RIGHT(J802)),"正确","错误")))</f>
        <v/>
      </c>
      <c r="AN802" s="63" t="str">
        <f>IF(L802="","",IF(LEN(L802)&lt;&gt;18,"位数不对",IF(AND(LEN(L802)=18,MID("10X98765432",MOD(SUM(MID(L802,{1;2;3;4;5;6;7;8;9;10;11;12;13;14;15;16;17},1)*2^(18-{1;2;3;4;5;6;7;8;9;10;11;12;13;14;15;16;17})),11)+1,1)=RIGHT(L802)),"正确","错误")))</f>
        <v/>
      </c>
      <c r="AO802" s="69" t="str">
        <f>IF(AB802="","",IF(AB802=INDEX(cs!$AL$1:$AL$242,MATCH(AC802,cs!$AM$1:$AM$242,0)),"正确","请核对"))</f>
        <v/>
      </c>
    </row>
    <row r="803" ht="15.6" spans="1:41">
      <c r="A803" s="18" t="str">
        <f t="shared" si="113"/>
        <v/>
      </c>
      <c r="B803" s="19"/>
      <c r="C803" s="20"/>
      <c r="D803" s="20"/>
      <c r="E803" s="21"/>
      <c r="F803" s="22"/>
      <c r="G803" s="22"/>
      <c r="H803" s="22"/>
      <c r="I803" s="33"/>
      <c r="J803" s="34"/>
      <c r="K803" s="34"/>
      <c r="L803" s="34"/>
      <c r="M803" s="35" t="str">
        <f t="shared" si="114"/>
        <v/>
      </c>
      <c r="N803" s="35" t="str">
        <f t="shared" si="115"/>
        <v/>
      </c>
      <c r="O803" s="35" t="str">
        <f t="shared" si="116"/>
        <v/>
      </c>
      <c r="P803" s="35" t="str">
        <f t="shared" si="117"/>
        <v/>
      </c>
      <c r="Q803" s="45"/>
      <c r="R803" s="45"/>
      <c r="S803" s="45"/>
      <c r="T803" s="46"/>
      <c r="U803" s="46"/>
      <c r="V803" s="33"/>
      <c r="W803" s="34"/>
      <c r="X803" s="22"/>
      <c r="Y803" s="22"/>
      <c r="Z803" s="54"/>
      <c r="AA803" s="22"/>
      <c r="AB803" s="22"/>
      <c r="AC803" s="55"/>
      <c r="AD803" s="56"/>
      <c r="AE803" s="56"/>
      <c r="AF803" s="56"/>
      <c r="AG803" s="56"/>
      <c r="AH803" s="64" t="str">
        <f t="shared" si="118"/>
        <v/>
      </c>
      <c r="AI803" s="63" t="str">
        <f t="shared" si="119"/>
        <v/>
      </c>
      <c r="AJ803" s="63" t="str">
        <f>IF(G803="","",IF(LEN(G803)&lt;&gt;18,"位数不对",IF(AND(LEN(G803)=18,MID("10X98765432",MOD(SUM(MID(G803,{1;2;3;4;5;6;7;8;9;10;11;12;13;14;15;16;17},1)*2^(18-{1;2;3;4;5;6;7;8;9;10;11;12;13;14;15;16;17})),11)+1,1)=RIGHT(G803)),"正确","错误")))</f>
        <v/>
      </c>
      <c r="AK803" s="65" t="str">
        <f ca="1" t="shared" si="120"/>
        <v/>
      </c>
      <c r="AL803" s="63" t="str">
        <f t="shared" si="121"/>
        <v/>
      </c>
      <c r="AM803" s="63" t="str">
        <f>IF(J803="","",IF(LEN(J803)&lt;&gt;18,"位数不对",IF(AND(LEN(J803)=18,MID("10X98765432",MOD(SUM(MID(J803,{1;2;3;4;5;6;7;8;9;10;11;12;13;14;15;16;17},1)*2^(18-{1;2;3;4;5;6;7;8;9;10;11;12;13;14;15;16;17})),11)+1,1)=RIGHT(J803)),"正确","错误")))</f>
        <v/>
      </c>
      <c r="AN803" s="63" t="str">
        <f>IF(L803="","",IF(LEN(L803)&lt;&gt;18,"位数不对",IF(AND(LEN(L803)=18,MID("10X98765432",MOD(SUM(MID(L803,{1;2;3;4;5;6;7;8;9;10;11;12;13;14;15;16;17},1)*2^(18-{1;2;3;4;5;6;7;8;9;10;11;12;13;14;15;16;17})),11)+1,1)=RIGHT(L803)),"正确","错误")))</f>
        <v/>
      </c>
      <c r="AO803" s="69" t="str">
        <f>IF(AB803="","",IF(AB803=INDEX(cs!$AL$1:$AL$242,MATCH(AC803,cs!$AM$1:$AM$242,0)),"正确","请核对"))</f>
        <v/>
      </c>
    </row>
    <row r="804" ht="15.6" spans="1:41">
      <c r="A804" s="18" t="str">
        <f t="shared" si="113"/>
        <v/>
      </c>
      <c r="B804" s="19"/>
      <c r="C804" s="20"/>
      <c r="D804" s="20"/>
      <c r="E804" s="21"/>
      <c r="F804" s="22"/>
      <c r="G804" s="22"/>
      <c r="H804" s="22"/>
      <c r="I804" s="33"/>
      <c r="J804" s="34"/>
      <c r="K804" s="34"/>
      <c r="L804" s="34"/>
      <c r="M804" s="35" t="str">
        <f t="shared" si="114"/>
        <v/>
      </c>
      <c r="N804" s="35" t="str">
        <f t="shared" si="115"/>
        <v/>
      </c>
      <c r="O804" s="35" t="str">
        <f t="shared" si="116"/>
        <v/>
      </c>
      <c r="P804" s="35" t="str">
        <f t="shared" si="117"/>
        <v/>
      </c>
      <c r="Q804" s="45"/>
      <c r="R804" s="45"/>
      <c r="S804" s="45"/>
      <c r="T804" s="46"/>
      <c r="U804" s="46"/>
      <c r="V804" s="33"/>
      <c r="W804" s="34"/>
      <c r="X804" s="22"/>
      <c r="Y804" s="22"/>
      <c r="Z804" s="54"/>
      <c r="AA804" s="22"/>
      <c r="AB804" s="22"/>
      <c r="AC804" s="55"/>
      <c r="AD804" s="56"/>
      <c r="AE804" s="56"/>
      <c r="AF804" s="56"/>
      <c r="AG804" s="56"/>
      <c r="AH804" s="64" t="str">
        <f t="shared" si="118"/>
        <v/>
      </c>
      <c r="AI804" s="63" t="str">
        <f t="shared" si="119"/>
        <v/>
      </c>
      <c r="AJ804" s="63" t="str">
        <f>IF(G804="","",IF(LEN(G804)&lt;&gt;18,"位数不对",IF(AND(LEN(G804)=18,MID("10X98765432",MOD(SUM(MID(G804,{1;2;3;4;5;6;7;8;9;10;11;12;13;14;15;16;17},1)*2^(18-{1;2;3;4;5;6;7;8;9;10;11;12;13;14;15;16;17})),11)+1,1)=RIGHT(G804)),"正确","错误")))</f>
        <v/>
      </c>
      <c r="AK804" s="65" t="str">
        <f ca="1" t="shared" si="120"/>
        <v/>
      </c>
      <c r="AL804" s="63" t="str">
        <f t="shared" si="121"/>
        <v/>
      </c>
      <c r="AM804" s="63" t="str">
        <f>IF(J804="","",IF(LEN(J804)&lt;&gt;18,"位数不对",IF(AND(LEN(J804)=18,MID("10X98765432",MOD(SUM(MID(J804,{1;2;3;4;5;6;7;8;9;10;11;12;13;14;15;16;17},1)*2^(18-{1;2;3;4;5;6;7;8;9;10;11;12;13;14;15;16;17})),11)+1,1)=RIGHT(J804)),"正确","错误")))</f>
        <v/>
      </c>
      <c r="AN804" s="63" t="str">
        <f>IF(L804="","",IF(LEN(L804)&lt;&gt;18,"位数不对",IF(AND(LEN(L804)=18,MID("10X98765432",MOD(SUM(MID(L804,{1;2;3;4;5;6;7;8;9;10;11;12;13;14;15;16;17},1)*2^(18-{1;2;3;4;5;6;7;8;9;10;11;12;13;14;15;16;17})),11)+1,1)=RIGHT(L804)),"正确","错误")))</f>
        <v/>
      </c>
      <c r="AO804" s="69" t="str">
        <f>IF(AB804="","",IF(AB804=INDEX(cs!$AL$1:$AL$242,MATCH(AC804,cs!$AM$1:$AM$242,0)),"正确","请核对"))</f>
        <v/>
      </c>
    </row>
    <row r="805" ht="15.6" spans="1:41">
      <c r="A805" s="18" t="str">
        <f t="shared" si="113"/>
        <v/>
      </c>
      <c r="B805" s="19"/>
      <c r="C805" s="20"/>
      <c r="D805" s="20"/>
      <c r="E805" s="21"/>
      <c r="F805" s="22"/>
      <c r="G805" s="22"/>
      <c r="H805" s="22"/>
      <c r="I805" s="33"/>
      <c r="J805" s="34"/>
      <c r="K805" s="34"/>
      <c r="L805" s="34"/>
      <c r="M805" s="35" t="str">
        <f t="shared" si="114"/>
        <v/>
      </c>
      <c r="N805" s="35" t="str">
        <f t="shared" si="115"/>
        <v/>
      </c>
      <c r="O805" s="35" t="str">
        <f t="shared" si="116"/>
        <v/>
      </c>
      <c r="P805" s="35" t="str">
        <f t="shared" si="117"/>
        <v/>
      </c>
      <c r="Q805" s="45"/>
      <c r="R805" s="45"/>
      <c r="S805" s="45"/>
      <c r="T805" s="46"/>
      <c r="U805" s="46"/>
      <c r="V805" s="33"/>
      <c r="W805" s="34"/>
      <c r="X805" s="22"/>
      <c r="Y805" s="22"/>
      <c r="Z805" s="54"/>
      <c r="AA805" s="22"/>
      <c r="AB805" s="22"/>
      <c r="AC805" s="55"/>
      <c r="AD805" s="56"/>
      <c r="AE805" s="56"/>
      <c r="AF805" s="56"/>
      <c r="AG805" s="56"/>
      <c r="AH805" s="64" t="str">
        <f t="shared" si="118"/>
        <v/>
      </c>
      <c r="AI805" s="63" t="str">
        <f t="shared" si="119"/>
        <v/>
      </c>
      <c r="AJ805" s="63" t="str">
        <f>IF(G805="","",IF(LEN(G805)&lt;&gt;18,"位数不对",IF(AND(LEN(G805)=18,MID("10X98765432",MOD(SUM(MID(G805,{1;2;3;4;5;6;7;8;9;10;11;12;13;14;15;16;17},1)*2^(18-{1;2;3;4;5;6;7;8;9;10;11;12;13;14;15;16;17})),11)+1,1)=RIGHT(G805)),"正确","错误")))</f>
        <v/>
      </c>
      <c r="AK805" s="65" t="str">
        <f ca="1" t="shared" si="120"/>
        <v/>
      </c>
      <c r="AL805" s="63" t="str">
        <f t="shared" si="121"/>
        <v/>
      </c>
      <c r="AM805" s="63" t="str">
        <f>IF(J805="","",IF(LEN(J805)&lt;&gt;18,"位数不对",IF(AND(LEN(J805)=18,MID("10X98765432",MOD(SUM(MID(J805,{1;2;3;4;5;6;7;8;9;10;11;12;13;14;15;16;17},1)*2^(18-{1;2;3;4;5;6;7;8;9;10;11;12;13;14;15;16;17})),11)+1,1)=RIGHT(J805)),"正确","错误")))</f>
        <v/>
      </c>
      <c r="AN805" s="63" t="str">
        <f>IF(L805="","",IF(LEN(L805)&lt;&gt;18,"位数不对",IF(AND(LEN(L805)=18,MID("10X98765432",MOD(SUM(MID(L805,{1;2;3;4;5;6;7;8;9;10;11;12;13;14;15;16;17},1)*2^(18-{1;2;3;4;5;6;7;8;9;10;11;12;13;14;15;16;17})),11)+1,1)=RIGHT(L805)),"正确","错误")))</f>
        <v/>
      </c>
      <c r="AO805" s="69" t="str">
        <f>IF(AB805="","",IF(AB805=INDEX(cs!$AL$1:$AL$242,MATCH(AC805,cs!$AM$1:$AM$242,0)),"正确","请核对"))</f>
        <v/>
      </c>
    </row>
    <row r="806" ht="15.6" spans="1:41">
      <c r="A806" s="18" t="str">
        <f t="shared" si="113"/>
        <v/>
      </c>
      <c r="B806" s="19"/>
      <c r="C806" s="20"/>
      <c r="D806" s="20"/>
      <c r="E806" s="21"/>
      <c r="F806" s="22"/>
      <c r="G806" s="22"/>
      <c r="H806" s="22"/>
      <c r="I806" s="33"/>
      <c r="J806" s="34"/>
      <c r="K806" s="34"/>
      <c r="L806" s="34"/>
      <c r="M806" s="35" t="str">
        <f t="shared" si="114"/>
        <v/>
      </c>
      <c r="N806" s="35" t="str">
        <f t="shared" si="115"/>
        <v/>
      </c>
      <c r="O806" s="35" t="str">
        <f t="shared" si="116"/>
        <v/>
      </c>
      <c r="P806" s="35" t="str">
        <f t="shared" si="117"/>
        <v/>
      </c>
      <c r="Q806" s="45"/>
      <c r="R806" s="45"/>
      <c r="S806" s="45"/>
      <c r="T806" s="46"/>
      <c r="U806" s="46"/>
      <c r="V806" s="33"/>
      <c r="W806" s="34"/>
      <c r="X806" s="22"/>
      <c r="Y806" s="22"/>
      <c r="Z806" s="54"/>
      <c r="AA806" s="22"/>
      <c r="AB806" s="22"/>
      <c r="AC806" s="55"/>
      <c r="AD806" s="56"/>
      <c r="AE806" s="56"/>
      <c r="AF806" s="56"/>
      <c r="AG806" s="56"/>
      <c r="AH806" s="64" t="str">
        <f t="shared" si="118"/>
        <v/>
      </c>
      <c r="AI806" s="63" t="str">
        <f t="shared" si="119"/>
        <v/>
      </c>
      <c r="AJ806" s="63" t="str">
        <f>IF(G806="","",IF(LEN(G806)&lt;&gt;18,"位数不对",IF(AND(LEN(G806)=18,MID("10X98765432",MOD(SUM(MID(G806,{1;2;3;4;5;6;7;8;9;10;11;12;13;14;15;16;17},1)*2^(18-{1;2;3;4;5;6;7;8;9;10;11;12;13;14;15;16;17})),11)+1,1)=RIGHT(G806)),"正确","错误")))</f>
        <v/>
      </c>
      <c r="AK806" s="65" t="str">
        <f ca="1" t="shared" si="120"/>
        <v/>
      </c>
      <c r="AL806" s="63" t="str">
        <f t="shared" si="121"/>
        <v/>
      </c>
      <c r="AM806" s="63" t="str">
        <f>IF(J806="","",IF(LEN(J806)&lt;&gt;18,"位数不对",IF(AND(LEN(J806)=18,MID("10X98765432",MOD(SUM(MID(J806,{1;2;3;4;5;6;7;8;9;10;11;12;13;14;15;16;17},1)*2^(18-{1;2;3;4;5;6;7;8;9;10;11;12;13;14;15;16;17})),11)+1,1)=RIGHT(J806)),"正确","错误")))</f>
        <v/>
      </c>
      <c r="AN806" s="63" t="str">
        <f>IF(L806="","",IF(LEN(L806)&lt;&gt;18,"位数不对",IF(AND(LEN(L806)=18,MID("10X98765432",MOD(SUM(MID(L806,{1;2;3;4;5;6;7;8;9;10;11;12;13;14;15;16;17},1)*2^(18-{1;2;3;4;5;6;7;8;9;10;11;12;13;14;15;16;17})),11)+1,1)=RIGHT(L806)),"正确","错误")))</f>
        <v/>
      </c>
      <c r="AO806" s="69" t="str">
        <f>IF(AB806="","",IF(AB806=INDEX(cs!$AL$1:$AL$242,MATCH(AC806,cs!$AM$1:$AM$242,0)),"正确","请核对"))</f>
        <v/>
      </c>
    </row>
    <row r="807" ht="15.6" spans="1:41">
      <c r="A807" s="18" t="str">
        <f t="shared" si="113"/>
        <v/>
      </c>
      <c r="B807" s="19"/>
      <c r="C807" s="20"/>
      <c r="D807" s="20"/>
      <c r="E807" s="21"/>
      <c r="F807" s="22"/>
      <c r="G807" s="22"/>
      <c r="H807" s="22"/>
      <c r="I807" s="33"/>
      <c r="J807" s="34"/>
      <c r="K807" s="34"/>
      <c r="L807" s="34"/>
      <c r="M807" s="35" t="str">
        <f t="shared" si="114"/>
        <v/>
      </c>
      <c r="N807" s="35" t="str">
        <f t="shared" si="115"/>
        <v/>
      </c>
      <c r="O807" s="35" t="str">
        <f t="shared" si="116"/>
        <v/>
      </c>
      <c r="P807" s="35" t="str">
        <f t="shared" si="117"/>
        <v/>
      </c>
      <c r="Q807" s="45"/>
      <c r="R807" s="45"/>
      <c r="S807" s="45"/>
      <c r="T807" s="46"/>
      <c r="U807" s="46"/>
      <c r="V807" s="33"/>
      <c r="W807" s="34"/>
      <c r="X807" s="22"/>
      <c r="Y807" s="22"/>
      <c r="Z807" s="54"/>
      <c r="AA807" s="22"/>
      <c r="AB807" s="22"/>
      <c r="AC807" s="55"/>
      <c r="AD807" s="56"/>
      <c r="AE807" s="56"/>
      <c r="AF807" s="56"/>
      <c r="AG807" s="56"/>
      <c r="AH807" s="64" t="str">
        <f t="shared" si="118"/>
        <v/>
      </c>
      <c r="AI807" s="63" t="str">
        <f t="shared" si="119"/>
        <v/>
      </c>
      <c r="AJ807" s="63" t="str">
        <f>IF(G807="","",IF(LEN(G807)&lt;&gt;18,"位数不对",IF(AND(LEN(G807)=18,MID("10X98765432",MOD(SUM(MID(G807,{1;2;3;4;5;6;7;8;9;10;11;12;13;14;15;16;17},1)*2^(18-{1;2;3;4;5;6;7;8;9;10;11;12;13;14;15;16;17})),11)+1,1)=RIGHT(G807)),"正确","错误")))</f>
        <v/>
      </c>
      <c r="AK807" s="65" t="str">
        <f ca="1" t="shared" si="120"/>
        <v/>
      </c>
      <c r="AL807" s="63" t="str">
        <f t="shared" si="121"/>
        <v/>
      </c>
      <c r="AM807" s="63" t="str">
        <f>IF(J807="","",IF(LEN(J807)&lt;&gt;18,"位数不对",IF(AND(LEN(J807)=18,MID("10X98765432",MOD(SUM(MID(J807,{1;2;3;4;5;6;7;8;9;10;11;12;13;14;15;16;17},1)*2^(18-{1;2;3;4;5;6;7;8;9;10;11;12;13;14;15;16;17})),11)+1,1)=RIGHT(J807)),"正确","错误")))</f>
        <v/>
      </c>
      <c r="AN807" s="63" t="str">
        <f>IF(L807="","",IF(LEN(L807)&lt;&gt;18,"位数不对",IF(AND(LEN(L807)=18,MID("10X98765432",MOD(SUM(MID(L807,{1;2;3;4;5;6;7;8;9;10;11;12;13;14;15;16;17},1)*2^(18-{1;2;3;4;5;6;7;8;9;10;11;12;13;14;15;16;17})),11)+1,1)=RIGHT(L807)),"正确","错误")))</f>
        <v/>
      </c>
      <c r="AO807" s="69" t="str">
        <f>IF(AB807="","",IF(AB807=INDEX(cs!$AL$1:$AL$242,MATCH(AC807,cs!$AM$1:$AM$242,0)),"正确","请核对"))</f>
        <v/>
      </c>
    </row>
    <row r="808" ht="15.6" spans="1:41">
      <c r="A808" s="18" t="str">
        <f t="shared" si="113"/>
        <v/>
      </c>
      <c r="B808" s="19"/>
      <c r="C808" s="20"/>
      <c r="D808" s="20"/>
      <c r="E808" s="21"/>
      <c r="F808" s="22"/>
      <c r="G808" s="22"/>
      <c r="H808" s="22"/>
      <c r="I808" s="33"/>
      <c r="J808" s="34"/>
      <c r="K808" s="34"/>
      <c r="L808" s="34"/>
      <c r="M808" s="35" t="str">
        <f t="shared" si="114"/>
        <v/>
      </c>
      <c r="N808" s="35" t="str">
        <f t="shared" si="115"/>
        <v/>
      </c>
      <c r="O808" s="35" t="str">
        <f t="shared" si="116"/>
        <v/>
      </c>
      <c r="P808" s="35" t="str">
        <f t="shared" si="117"/>
        <v/>
      </c>
      <c r="Q808" s="45"/>
      <c r="R808" s="45"/>
      <c r="S808" s="45"/>
      <c r="T808" s="46"/>
      <c r="U808" s="46"/>
      <c r="V808" s="33"/>
      <c r="W808" s="34"/>
      <c r="X808" s="22"/>
      <c r="Y808" s="22"/>
      <c r="Z808" s="54"/>
      <c r="AA808" s="22"/>
      <c r="AB808" s="22"/>
      <c r="AC808" s="55"/>
      <c r="AD808" s="56"/>
      <c r="AE808" s="56"/>
      <c r="AF808" s="56"/>
      <c r="AG808" s="56"/>
      <c r="AH808" s="64" t="str">
        <f t="shared" si="118"/>
        <v/>
      </c>
      <c r="AI808" s="63" t="str">
        <f t="shared" si="119"/>
        <v/>
      </c>
      <c r="AJ808" s="63" t="str">
        <f>IF(G808="","",IF(LEN(G808)&lt;&gt;18,"位数不对",IF(AND(LEN(G808)=18,MID("10X98765432",MOD(SUM(MID(G808,{1;2;3;4;5;6;7;8;9;10;11;12;13;14;15;16;17},1)*2^(18-{1;2;3;4;5;6;7;8;9;10;11;12;13;14;15;16;17})),11)+1,1)=RIGHT(G808)),"正确","错误")))</f>
        <v/>
      </c>
      <c r="AK808" s="65" t="str">
        <f ca="1" t="shared" si="120"/>
        <v/>
      </c>
      <c r="AL808" s="63" t="str">
        <f t="shared" si="121"/>
        <v/>
      </c>
      <c r="AM808" s="63" t="str">
        <f>IF(J808="","",IF(LEN(J808)&lt;&gt;18,"位数不对",IF(AND(LEN(J808)=18,MID("10X98765432",MOD(SUM(MID(J808,{1;2;3;4;5;6;7;8;9;10;11;12;13;14;15;16;17},1)*2^(18-{1;2;3;4;5;6;7;8;9;10;11;12;13;14;15;16;17})),11)+1,1)=RIGHT(J808)),"正确","错误")))</f>
        <v/>
      </c>
      <c r="AN808" s="63" t="str">
        <f>IF(L808="","",IF(LEN(L808)&lt;&gt;18,"位数不对",IF(AND(LEN(L808)=18,MID("10X98765432",MOD(SUM(MID(L808,{1;2;3;4;5;6;7;8;9;10;11;12;13;14;15;16;17},1)*2^(18-{1;2;3;4;5;6;7;8;9;10;11;12;13;14;15;16;17})),11)+1,1)=RIGHT(L808)),"正确","错误")))</f>
        <v/>
      </c>
      <c r="AO808" s="69" t="str">
        <f>IF(AB808="","",IF(AB808=INDEX(cs!$AL$1:$AL$242,MATCH(AC808,cs!$AM$1:$AM$242,0)),"正确","请核对"))</f>
        <v/>
      </c>
    </row>
    <row r="809" ht="15.6" spans="1:41">
      <c r="A809" s="18" t="str">
        <f t="shared" si="113"/>
        <v/>
      </c>
      <c r="B809" s="19"/>
      <c r="C809" s="20"/>
      <c r="D809" s="20"/>
      <c r="E809" s="21"/>
      <c r="F809" s="22"/>
      <c r="G809" s="22"/>
      <c r="H809" s="22"/>
      <c r="I809" s="33"/>
      <c r="J809" s="34"/>
      <c r="K809" s="34"/>
      <c r="L809" s="34"/>
      <c r="M809" s="35" t="str">
        <f t="shared" si="114"/>
        <v/>
      </c>
      <c r="N809" s="35" t="str">
        <f t="shared" si="115"/>
        <v/>
      </c>
      <c r="O809" s="35" t="str">
        <f t="shared" si="116"/>
        <v/>
      </c>
      <c r="P809" s="35" t="str">
        <f t="shared" si="117"/>
        <v/>
      </c>
      <c r="Q809" s="45"/>
      <c r="R809" s="45"/>
      <c r="S809" s="45"/>
      <c r="T809" s="46"/>
      <c r="U809" s="46"/>
      <c r="V809" s="33"/>
      <c r="W809" s="34"/>
      <c r="X809" s="22"/>
      <c r="Y809" s="22"/>
      <c r="Z809" s="54"/>
      <c r="AA809" s="22"/>
      <c r="AB809" s="22"/>
      <c r="AC809" s="55"/>
      <c r="AD809" s="56"/>
      <c r="AE809" s="56"/>
      <c r="AF809" s="56"/>
      <c r="AG809" s="56"/>
      <c r="AH809" s="64" t="str">
        <f t="shared" si="118"/>
        <v/>
      </c>
      <c r="AI809" s="63" t="str">
        <f t="shared" si="119"/>
        <v/>
      </c>
      <c r="AJ809" s="63" t="str">
        <f>IF(G809="","",IF(LEN(G809)&lt;&gt;18,"位数不对",IF(AND(LEN(G809)=18,MID("10X98765432",MOD(SUM(MID(G809,{1;2;3;4;5;6;7;8;9;10;11;12;13;14;15;16;17},1)*2^(18-{1;2;3;4;5;6;7;8;9;10;11;12;13;14;15;16;17})),11)+1,1)=RIGHT(G809)),"正确","错误")))</f>
        <v/>
      </c>
      <c r="AK809" s="65" t="str">
        <f ca="1" t="shared" si="120"/>
        <v/>
      </c>
      <c r="AL809" s="63" t="str">
        <f t="shared" si="121"/>
        <v/>
      </c>
      <c r="AM809" s="63" t="str">
        <f>IF(J809="","",IF(LEN(J809)&lt;&gt;18,"位数不对",IF(AND(LEN(J809)=18,MID("10X98765432",MOD(SUM(MID(J809,{1;2;3;4;5;6;7;8;9;10;11;12;13;14;15;16;17},1)*2^(18-{1;2;3;4;5;6;7;8;9;10;11;12;13;14;15;16;17})),11)+1,1)=RIGHT(J809)),"正确","错误")))</f>
        <v/>
      </c>
      <c r="AN809" s="63" t="str">
        <f>IF(L809="","",IF(LEN(L809)&lt;&gt;18,"位数不对",IF(AND(LEN(L809)=18,MID("10X98765432",MOD(SUM(MID(L809,{1;2;3;4;5;6;7;8;9;10;11;12;13;14;15;16;17},1)*2^(18-{1;2;3;4;5;6;7;8;9;10;11;12;13;14;15;16;17})),11)+1,1)=RIGHT(L809)),"正确","错误")))</f>
        <v/>
      </c>
      <c r="AO809" s="69" t="str">
        <f>IF(AB809="","",IF(AB809=INDEX(cs!$AL$1:$AL$242,MATCH(AC809,cs!$AM$1:$AM$242,0)),"正确","请核对"))</f>
        <v/>
      </c>
    </row>
    <row r="810" ht="15.6" spans="1:41">
      <c r="A810" s="18" t="str">
        <f t="shared" si="113"/>
        <v/>
      </c>
      <c r="B810" s="19"/>
      <c r="C810" s="20"/>
      <c r="D810" s="20"/>
      <c r="E810" s="21"/>
      <c r="F810" s="22"/>
      <c r="G810" s="22"/>
      <c r="H810" s="22"/>
      <c r="I810" s="33"/>
      <c r="J810" s="34"/>
      <c r="K810" s="34"/>
      <c r="L810" s="34"/>
      <c r="M810" s="35" t="str">
        <f t="shared" si="114"/>
        <v/>
      </c>
      <c r="N810" s="35" t="str">
        <f t="shared" si="115"/>
        <v/>
      </c>
      <c r="O810" s="35" t="str">
        <f t="shared" si="116"/>
        <v/>
      </c>
      <c r="P810" s="35" t="str">
        <f t="shared" si="117"/>
        <v/>
      </c>
      <c r="Q810" s="45"/>
      <c r="R810" s="45"/>
      <c r="S810" s="45"/>
      <c r="T810" s="46"/>
      <c r="U810" s="46"/>
      <c r="V810" s="33"/>
      <c r="W810" s="34"/>
      <c r="X810" s="22"/>
      <c r="Y810" s="22"/>
      <c r="Z810" s="54"/>
      <c r="AA810" s="22"/>
      <c r="AB810" s="22"/>
      <c r="AC810" s="55"/>
      <c r="AD810" s="56"/>
      <c r="AE810" s="56"/>
      <c r="AF810" s="56"/>
      <c r="AG810" s="56"/>
      <c r="AH810" s="64" t="str">
        <f t="shared" si="118"/>
        <v/>
      </c>
      <c r="AI810" s="63" t="str">
        <f t="shared" si="119"/>
        <v/>
      </c>
      <c r="AJ810" s="63" t="str">
        <f>IF(G810="","",IF(LEN(G810)&lt;&gt;18,"位数不对",IF(AND(LEN(G810)=18,MID("10X98765432",MOD(SUM(MID(G810,{1;2;3;4;5;6;7;8;9;10;11;12;13;14;15;16;17},1)*2^(18-{1;2;3;4;5;6;7;8;9;10;11;12;13;14;15;16;17})),11)+1,1)=RIGHT(G810)),"正确","错误")))</f>
        <v/>
      </c>
      <c r="AK810" s="65" t="str">
        <f ca="1" t="shared" si="120"/>
        <v/>
      </c>
      <c r="AL810" s="63" t="str">
        <f t="shared" si="121"/>
        <v/>
      </c>
      <c r="AM810" s="63" t="str">
        <f>IF(J810="","",IF(LEN(J810)&lt;&gt;18,"位数不对",IF(AND(LEN(J810)=18,MID("10X98765432",MOD(SUM(MID(J810,{1;2;3;4;5;6;7;8;9;10;11;12;13;14;15;16;17},1)*2^(18-{1;2;3;4;5;6;7;8;9;10;11;12;13;14;15;16;17})),11)+1,1)=RIGHT(J810)),"正确","错误")))</f>
        <v/>
      </c>
      <c r="AN810" s="63" t="str">
        <f>IF(L810="","",IF(LEN(L810)&lt;&gt;18,"位数不对",IF(AND(LEN(L810)=18,MID("10X98765432",MOD(SUM(MID(L810,{1;2;3;4;5;6;7;8;9;10;11;12;13;14;15;16;17},1)*2^(18-{1;2;3;4;5;6;7;8;9;10;11;12;13;14;15;16;17})),11)+1,1)=RIGHT(L810)),"正确","错误")))</f>
        <v/>
      </c>
      <c r="AO810" s="69" t="str">
        <f>IF(AB810="","",IF(AB810=INDEX(cs!$AL$1:$AL$242,MATCH(AC810,cs!$AM$1:$AM$242,0)),"正确","请核对"))</f>
        <v/>
      </c>
    </row>
    <row r="811" ht="15.6" spans="1:41">
      <c r="A811" s="18" t="str">
        <f t="shared" si="113"/>
        <v/>
      </c>
      <c r="B811" s="19"/>
      <c r="C811" s="20"/>
      <c r="D811" s="20"/>
      <c r="E811" s="21"/>
      <c r="F811" s="22"/>
      <c r="G811" s="22"/>
      <c r="H811" s="22"/>
      <c r="I811" s="33"/>
      <c r="J811" s="34"/>
      <c r="K811" s="34"/>
      <c r="L811" s="34"/>
      <c r="M811" s="35" t="str">
        <f t="shared" si="114"/>
        <v/>
      </c>
      <c r="N811" s="35" t="str">
        <f t="shared" si="115"/>
        <v/>
      </c>
      <c r="O811" s="35" t="str">
        <f t="shared" si="116"/>
        <v/>
      </c>
      <c r="P811" s="35" t="str">
        <f t="shared" si="117"/>
        <v/>
      </c>
      <c r="Q811" s="45"/>
      <c r="R811" s="45"/>
      <c r="S811" s="45"/>
      <c r="T811" s="46"/>
      <c r="U811" s="46"/>
      <c r="V811" s="33"/>
      <c r="W811" s="34"/>
      <c r="X811" s="22"/>
      <c r="Y811" s="22"/>
      <c r="Z811" s="54"/>
      <c r="AA811" s="22"/>
      <c r="AB811" s="22"/>
      <c r="AC811" s="55"/>
      <c r="AD811" s="56"/>
      <c r="AE811" s="56"/>
      <c r="AF811" s="56"/>
      <c r="AG811" s="56"/>
      <c r="AH811" s="64" t="str">
        <f t="shared" si="118"/>
        <v/>
      </c>
      <c r="AI811" s="63" t="str">
        <f t="shared" si="119"/>
        <v/>
      </c>
      <c r="AJ811" s="63" t="str">
        <f>IF(G811="","",IF(LEN(G811)&lt;&gt;18,"位数不对",IF(AND(LEN(G811)=18,MID("10X98765432",MOD(SUM(MID(G811,{1;2;3;4;5;6;7;8;9;10;11;12;13;14;15;16;17},1)*2^(18-{1;2;3;4;5;6;7;8;9;10;11;12;13;14;15;16;17})),11)+1,1)=RIGHT(G811)),"正确","错误")))</f>
        <v/>
      </c>
      <c r="AK811" s="65" t="str">
        <f ca="1" t="shared" si="120"/>
        <v/>
      </c>
      <c r="AL811" s="63" t="str">
        <f t="shared" si="121"/>
        <v/>
      </c>
      <c r="AM811" s="63" t="str">
        <f>IF(J811="","",IF(LEN(J811)&lt;&gt;18,"位数不对",IF(AND(LEN(J811)=18,MID("10X98765432",MOD(SUM(MID(J811,{1;2;3;4;5;6;7;8;9;10;11;12;13;14;15;16;17},1)*2^(18-{1;2;3;4;5;6;7;8;9;10;11;12;13;14;15;16;17})),11)+1,1)=RIGHT(J811)),"正确","错误")))</f>
        <v/>
      </c>
      <c r="AN811" s="63" t="str">
        <f>IF(L811="","",IF(LEN(L811)&lt;&gt;18,"位数不对",IF(AND(LEN(L811)=18,MID("10X98765432",MOD(SUM(MID(L811,{1;2;3;4;5;6;7;8;9;10;11;12;13;14;15;16;17},1)*2^(18-{1;2;3;4;5;6;7;8;9;10;11;12;13;14;15;16;17})),11)+1,1)=RIGHT(L811)),"正确","错误")))</f>
        <v/>
      </c>
      <c r="AO811" s="69" t="str">
        <f>IF(AB811="","",IF(AB811=INDEX(cs!$AL$1:$AL$242,MATCH(AC811,cs!$AM$1:$AM$242,0)),"正确","请核对"))</f>
        <v/>
      </c>
    </row>
    <row r="812" ht="15.6" spans="1:41">
      <c r="A812" s="18" t="str">
        <f t="shared" si="113"/>
        <v/>
      </c>
      <c r="B812" s="19"/>
      <c r="C812" s="20"/>
      <c r="D812" s="20"/>
      <c r="E812" s="21"/>
      <c r="F812" s="22"/>
      <c r="G812" s="22"/>
      <c r="H812" s="22"/>
      <c r="I812" s="33"/>
      <c r="J812" s="34"/>
      <c r="K812" s="34"/>
      <c r="L812" s="34"/>
      <c r="M812" s="35" t="str">
        <f t="shared" si="114"/>
        <v/>
      </c>
      <c r="N812" s="35" t="str">
        <f t="shared" si="115"/>
        <v/>
      </c>
      <c r="O812" s="35" t="str">
        <f t="shared" si="116"/>
        <v/>
      </c>
      <c r="P812" s="35" t="str">
        <f t="shared" si="117"/>
        <v/>
      </c>
      <c r="Q812" s="45"/>
      <c r="R812" s="45"/>
      <c r="S812" s="45"/>
      <c r="T812" s="46"/>
      <c r="U812" s="46"/>
      <c r="V812" s="33"/>
      <c r="W812" s="34"/>
      <c r="X812" s="22"/>
      <c r="Y812" s="22"/>
      <c r="Z812" s="54"/>
      <c r="AA812" s="22"/>
      <c r="AB812" s="22"/>
      <c r="AC812" s="55"/>
      <c r="AD812" s="56"/>
      <c r="AE812" s="56"/>
      <c r="AF812" s="56"/>
      <c r="AG812" s="56"/>
      <c r="AH812" s="64" t="str">
        <f t="shared" si="118"/>
        <v/>
      </c>
      <c r="AI812" s="63" t="str">
        <f t="shared" si="119"/>
        <v/>
      </c>
      <c r="AJ812" s="63" t="str">
        <f>IF(G812="","",IF(LEN(G812)&lt;&gt;18,"位数不对",IF(AND(LEN(G812)=18,MID("10X98765432",MOD(SUM(MID(G812,{1;2;3;4;5;6;7;8;9;10;11;12;13;14;15;16;17},1)*2^(18-{1;2;3;4;5;6;7;8;9;10;11;12;13;14;15;16;17})),11)+1,1)=RIGHT(G812)),"正确","错误")))</f>
        <v/>
      </c>
      <c r="AK812" s="65" t="str">
        <f ca="1" t="shared" si="120"/>
        <v/>
      </c>
      <c r="AL812" s="63" t="str">
        <f t="shared" si="121"/>
        <v/>
      </c>
      <c r="AM812" s="63" t="str">
        <f>IF(J812="","",IF(LEN(J812)&lt;&gt;18,"位数不对",IF(AND(LEN(J812)=18,MID("10X98765432",MOD(SUM(MID(J812,{1;2;3;4;5;6;7;8;9;10;11;12;13;14;15;16;17},1)*2^(18-{1;2;3;4;5;6;7;8;9;10;11;12;13;14;15;16;17})),11)+1,1)=RIGHT(J812)),"正确","错误")))</f>
        <v/>
      </c>
      <c r="AN812" s="63" t="str">
        <f>IF(L812="","",IF(LEN(L812)&lt;&gt;18,"位数不对",IF(AND(LEN(L812)=18,MID("10X98765432",MOD(SUM(MID(L812,{1;2;3;4;5;6;7;8;9;10;11;12;13;14;15;16;17},1)*2^(18-{1;2;3;4;5;6;7;8;9;10;11;12;13;14;15;16;17})),11)+1,1)=RIGHT(L812)),"正确","错误")))</f>
        <v/>
      </c>
      <c r="AO812" s="69" t="str">
        <f>IF(AB812="","",IF(AB812=INDEX(cs!$AL$1:$AL$242,MATCH(AC812,cs!$AM$1:$AM$242,0)),"正确","请核对"))</f>
        <v/>
      </c>
    </row>
    <row r="813" ht="15.6" spans="1:41">
      <c r="A813" s="18" t="str">
        <f t="shared" si="113"/>
        <v/>
      </c>
      <c r="B813" s="19"/>
      <c r="C813" s="20"/>
      <c r="D813" s="20"/>
      <c r="E813" s="21"/>
      <c r="F813" s="22"/>
      <c r="G813" s="22"/>
      <c r="H813" s="22"/>
      <c r="I813" s="33"/>
      <c r="J813" s="34"/>
      <c r="K813" s="34"/>
      <c r="L813" s="34"/>
      <c r="M813" s="35" t="str">
        <f t="shared" si="114"/>
        <v/>
      </c>
      <c r="N813" s="35" t="str">
        <f t="shared" si="115"/>
        <v/>
      </c>
      <c r="O813" s="35" t="str">
        <f t="shared" si="116"/>
        <v/>
      </c>
      <c r="P813" s="35" t="str">
        <f t="shared" si="117"/>
        <v/>
      </c>
      <c r="Q813" s="45"/>
      <c r="R813" s="45"/>
      <c r="S813" s="45"/>
      <c r="T813" s="46"/>
      <c r="U813" s="46"/>
      <c r="V813" s="33"/>
      <c r="W813" s="34"/>
      <c r="X813" s="22"/>
      <c r="Y813" s="22"/>
      <c r="Z813" s="54"/>
      <c r="AA813" s="22"/>
      <c r="AB813" s="22"/>
      <c r="AC813" s="55"/>
      <c r="AD813" s="56"/>
      <c r="AE813" s="56"/>
      <c r="AF813" s="56"/>
      <c r="AG813" s="56"/>
      <c r="AH813" s="64" t="str">
        <f t="shared" si="118"/>
        <v/>
      </c>
      <c r="AI813" s="63" t="str">
        <f t="shared" si="119"/>
        <v/>
      </c>
      <c r="AJ813" s="63" t="str">
        <f>IF(G813="","",IF(LEN(G813)&lt;&gt;18,"位数不对",IF(AND(LEN(G813)=18,MID("10X98765432",MOD(SUM(MID(G813,{1;2;3;4;5;6;7;8;9;10;11;12;13;14;15;16;17},1)*2^(18-{1;2;3;4;5;6;7;8;9;10;11;12;13;14;15;16;17})),11)+1,1)=RIGHT(G813)),"正确","错误")))</f>
        <v/>
      </c>
      <c r="AK813" s="65" t="str">
        <f ca="1" t="shared" si="120"/>
        <v/>
      </c>
      <c r="AL813" s="63" t="str">
        <f t="shared" si="121"/>
        <v/>
      </c>
      <c r="AM813" s="63" t="str">
        <f>IF(J813="","",IF(LEN(J813)&lt;&gt;18,"位数不对",IF(AND(LEN(J813)=18,MID("10X98765432",MOD(SUM(MID(J813,{1;2;3;4;5;6;7;8;9;10;11;12;13;14;15;16;17},1)*2^(18-{1;2;3;4;5;6;7;8;9;10;11;12;13;14;15;16;17})),11)+1,1)=RIGHT(J813)),"正确","错误")))</f>
        <v/>
      </c>
      <c r="AN813" s="63" t="str">
        <f>IF(L813="","",IF(LEN(L813)&lt;&gt;18,"位数不对",IF(AND(LEN(L813)=18,MID("10X98765432",MOD(SUM(MID(L813,{1;2;3;4;5;6;7;8;9;10;11;12;13;14;15;16;17},1)*2^(18-{1;2;3;4;5;6;7;8;9;10;11;12;13;14;15;16;17})),11)+1,1)=RIGHT(L813)),"正确","错误")))</f>
        <v/>
      </c>
      <c r="AO813" s="69" t="str">
        <f>IF(AB813="","",IF(AB813=INDEX(cs!$AL$1:$AL$242,MATCH(AC813,cs!$AM$1:$AM$242,0)),"正确","请核对"))</f>
        <v/>
      </c>
    </row>
    <row r="814" ht="15.6" spans="1:41">
      <c r="A814" s="18" t="str">
        <f t="shared" si="113"/>
        <v/>
      </c>
      <c r="B814" s="19"/>
      <c r="C814" s="20"/>
      <c r="D814" s="20"/>
      <c r="E814" s="21"/>
      <c r="F814" s="22"/>
      <c r="G814" s="22"/>
      <c r="H814" s="22"/>
      <c r="I814" s="33"/>
      <c r="J814" s="34"/>
      <c r="K814" s="34"/>
      <c r="L814" s="34"/>
      <c r="M814" s="35" t="str">
        <f t="shared" si="114"/>
        <v/>
      </c>
      <c r="N814" s="35" t="str">
        <f t="shared" si="115"/>
        <v/>
      </c>
      <c r="O814" s="35" t="str">
        <f t="shared" si="116"/>
        <v/>
      </c>
      <c r="P814" s="35" t="str">
        <f t="shared" si="117"/>
        <v/>
      </c>
      <c r="Q814" s="45"/>
      <c r="R814" s="45"/>
      <c r="S814" s="45"/>
      <c r="T814" s="46"/>
      <c r="U814" s="46"/>
      <c r="V814" s="33"/>
      <c r="W814" s="34"/>
      <c r="X814" s="22"/>
      <c r="Y814" s="22"/>
      <c r="Z814" s="54"/>
      <c r="AA814" s="22"/>
      <c r="AB814" s="22"/>
      <c r="AC814" s="55"/>
      <c r="AD814" s="56"/>
      <c r="AE814" s="56"/>
      <c r="AF814" s="56"/>
      <c r="AG814" s="56"/>
      <c r="AH814" s="64" t="str">
        <f t="shared" si="118"/>
        <v/>
      </c>
      <c r="AI814" s="63" t="str">
        <f t="shared" si="119"/>
        <v/>
      </c>
      <c r="AJ814" s="63" t="str">
        <f>IF(G814="","",IF(LEN(G814)&lt;&gt;18,"位数不对",IF(AND(LEN(G814)=18,MID("10X98765432",MOD(SUM(MID(G814,{1;2;3;4;5;6;7;8;9;10;11;12;13;14;15;16;17},1)*2^(18-{1;2;3;4;5;6;7;8;9;10;11;12;13;14;15;16;17})),11)+1,1)=RIGHT(G814)),"正确","错误")))</f>
        <v/>
      </c>
      <c r="AK814" s="65" t="str">
        <f ca="1" t="shared" si="120"/>
        <v/>
      </c>
      <c r="AL814" s="63" t="str">
        <f t="shared" si="121"/>
        <v/>
      </c>
      <c r="AM814" s="63" t="str">
        <f>IF(J814="","",IF(LEN(J814)&lt;&gt;18,"位数不对",IF(AND(LEN(J814)=18,MID("10X98765432",MOD(SUM(MID(J814,{1;2;3;4;5;6;7;8;9;10;11;12;13;14;15;16;17},1)*2^(18-{1;2;3;4;5;6;7;8;9;10;11;12;13;14;15;16;17})),11)+1,1)=RIGHT(J814)),"正确","错误")))</f>
        <v/>
      </c>
      <c r="AN814" s="63" t="str">
        <f>IF(L814="","",IF(LEN(L814)&lt;&gt;18,"位数不对",IF(AND(LEN(L814)=18,MID("10X98765432",MOD(SUM(MID(L814,{1;2;3;4;5;6;7;8;9;10;11;12;13;14;15;16;17},1)*2^(18-{1;2;3;4;5;6;7;8;9;10;11;12;13;14;15;16;17})),11)+1,1)=RIGHT(L814)),"正确","错误")))</f>
        <v/>
      </c>
      <c r="AO814" s="69" t="str">
        <f>IF(AB814="","",IF(AB814=INDEX(cs!$AL$1:$AL$242,MATCH(AC814,cs!$AM$1:$AM$242,0)),"正确","请核对"))</f>
        <v/>
      </c>
    </row>
    <row r="815" ht="15.6" spans="1:41">
      <c r="A815" s="18" t="str">
        <f t="shared" si="113"/>
        <v/>
      </c>
      <c r="B815" s="19"/>
      <c r="C815" s="20"/>
      <c r="D815" s="20"/>
      <c r="E815" s="21"/>
      <c r="F815" s="22"/>
      <c r="G815" s="22"/>
      <c r="H815" s="22"/>
      <c r="I815" s="33"/>
      <c r="J815" s="34"/>
      <c r="K815" s="34"/>
      <c r="L815" s="34"/>
      <c r="M815" s="35" t="str">
        <f t="shared" si="114"/>
        <v/>
      </c>
      <c r="N815" s="35" t="str">
        <f t="shared" si="115"/>
        <v/>
      </c>
      <c r="O815" s="35" t="str">
        <f t="shared" si="116"/>
        <v/>
      </c>
      <c r="P815" s="35" t="str">
        <f t="shared" si="117"/>
        <v/>
      </c>
      <c r="Q815" s="45"/>
      <c r="R815" s="45"/>
      <c r="S815" s="45"/>
      <c r="T815" s="46"/>
      <c r="U815" s="46"/>
      <c r="V815" s="33"/>
      <c r="W815" s="34"/>
      <c r="X815" s="22"/>
      <c r="Y815" s="22"/>
      <c r="Z815" s="54"/>
      <c r="AA815" s="22"/>
      <c r="AB815" s="22"/>
      <c r="AC815" s="55"/>
      <c r="AD815" s="56"/>
      <c r="AE815" s="56"/>
      <c r="AF815" s="56"/>
      <c r="AG815" s="56"/>
      <c r="AH815" s="64" t="str">
        <f t="shared" si="118"/>
        <v/>
      </c>
      <c r="AI815" s="63" t="str">
        <f t="shared" si="119"/>
        <v/>
      </c>
      <c r="AJ815" s="63" t="str">
        <f>IF(G815="","",IF(LEN(G815)&lt;&gt;18,"位数不对",IF(AND(LEN(G815)=18,MID("10X98765432",MOD(SUM(MID(G815,{1;2;3;4;5;6;7;8;9;10;11;12;13;14;15;16;17},1)*2^(18-{1;2;3;4;5;6;7;8;9;10;11;12;13;14;15;16;17})),11)+1,1)=RIGHT(G815)),"正确","错误")))</f>
        <v/>
      </c>
      <c r="AK815" s="65" t="str">
        <f ca="1" t="shared" si="120"/>
        <v/>
      </c>
      <c r="AL815" s="63" t="str">
        <f t="shared" si="121"/>
        <v/>
      </c>
      <c r="AM815" s="63" t="str">
        <f>IF(J815="","",IF(LEN(J815)&lt;&gt;18,"位数不对",IF(AND(LEN(J815)=18,MID("10X98765432",MOD(SUM(MID(J815,{1;2;3;4;5;6;7;8;9;10;11;12;13;14;15;16;17},1)*2^(18-{1;2;3;4;5;6;7;8;9;10;11;12;13;14;15;16;17})),11)+1,1)=RIGHT(J815)),"正确","错误")))</f>
        <v/>
      </c>
      <c r="AN815" s="63" t="str">
        <f>IF(L815="","",IF(LEN(L815)&lt;&gt;18,"位数不对",IF(AND(LEN(L815)=18,MID("10X98765432",MOD(SUM(MID(L815,{1;2;3;4;5;6;7;8;9;10;11;12;13;14;15;16;17},1)*2^(18-{1;2;3;4;5;6;7;8;9;10;11;12;13;14;15;16;17})),11)+1,1)=RIGHT(L815)),"正确","错误")))</f>
        <v/>
      </c>
      <c r="AO815" s="69" t="str">
        <f>IF(AB815="","",IF(AB815=INDEX(cs!$AL$1:$AL$242,MATCH(AC815,cs!$AM$1:$AM$242,0)),"正确","请核对"))</f>
        <v/>
      </c>
    </row>
    <row r="816" ht="15.6" spans="1:41">
      <c r="A816" s="18" t="str">
        <f t="shared" si="113"/>
        <v/>
      </c>
      <c r="B816" s="19"/>
      <c r="C816" s="20"/>
      <c r="D816" s="20"/>
      <c r="E816" s="21"/>
      <c r="F816" s="22"/>
      <c r="G816" s="22"/>
      <c r="H816" s="22"/>
      <c r="I816" s="33"/>
      <c r="J816" s="34"/>
      <c r="K816" s="34"/>
      <c r="L816" s="34"/>
      <c r="M816" s="35" t="str">
        <f t="shared" si="114"/>
        <v/>
      </c>
      <c r="N816" s="35" t="str">
        <f t="shared" si="115"/>
        <v/>
      </c>
      <c r="O816" s="35" t="str">
        <f t="shared" si="116"/>
        <v/>
      </c>
      <c r="P816" s="35" t="str">
        <f t="shared" si="117"/>
        <v/>
      </c>
      <c r="Q816" s="45"/>
      <c r="R816" s="45"/>
      <c r="S816" s="45"/>
      <c r="T816" s="46"/>
      <c r="U816" s="46"/>
      <c r="V816" s="33"/>
      <c r="W816" s="34"/>
      <c r="X816" s="22"/>
      <c r="Y816" s="22"/>
      <c r="Z816" s="54"/>
      <c r="AA816" s="22"/>
      <c r="AB816" s="22"/>
      <c r="AC816" s="55"/>
      <c r="AD816" s="56"/>
      <c r="AE816" s="56"/>
      <c r="AF816" s="56"/>
      <c r="AG816" s="56"/>
      <c r="AH816" s="64" t="str">
        <f t="shared" si="118"/>
        <v/>
      </c>
      <c r="AI816" s="63" t="str">
        <f t="shared" si="119"/>
        <v/>
      </c>
      <c r="AJ816" s="63" t="str">
        <f>IF(G816="","",IF(LEN(G816)&lt;&gt;18,"位数不对",IF(AND(LEN(G816)=18,MID("10X98765432",MOD(SUM(MID(G816,{1;2;3;4;5;6;7;8;9;10;11;12;13;14;15;16;17},1)*2^(18-{1;2;3;4;5;6;7;8;9;10;11;12;13;14;15;16;17})),11)+1,1)=RIGHT(G816)),"正确","错误")))</f>
        <v/>
      </c>
      <c r="AK816" s="65" t="str">
        <f ca="1" t="shared" si="120"/>
        <v/>
      </c>
      <c r="AL816" s="63" t="str">
        <f t="shared" si="121"/>
        <v/>
      </c>
      <c r="AM816" s="63" t="str">
        <f>IF(J816="","",IF(LEN(J816)&lt;&gt;18,"位数不对",IF(AND(LEN(J816)=18,MID("10X98765432",MOD(SUM(MID(J816,{1;2;3;4;5;6;7;8;9;10;11;12;13;14;15;16;17},1)*2^(18-{1;2;3;4;5;6;7;8;9;10;11;12;13;14;15;16;17})),11)+1,1)=RIGHT(J816)),"正确","错误")))</f>
        <v/>
      </c>
      <c r="AN816" s="63" t="str">
        <f>IF(L816="","",IF(LEN(L816)&lt;&gt;18,"位数不对",IF(AND(LEN(L816)=18,MID("10X98765432",MOD(SUM(MID(L816,{1;2;3;4;5;6;7;8;9;10;11;12;13;14;15;16;17},1)*2^(18-{1;2;3;4;5;6;7;8;9;10;11;12;13;14;15;16;17})),11)+1,1)=RIGHT(L816)),"正确","错误")))</f>
        <v/>
      </c>
      <c r="AO816" s="69" t="str">
        <f>IF(AB816="","",IF(AB816=INDEX(cs!$AL$1:$AL$242,MATCH(AC816,cs!$AM$1:$AM$242,0)),"正确","请核对"))</f>
        <v/>
      </c>
    </row>
    <row r="817" ht="15.6" spans="1:41">
      <c r="A817" s="18" t="str">
        <f t="shared" si="113"/>
        <v/>
      </c>
      <c r="B817" s="19"/>
      <c r="C817" s="20"/>
      <c r="D817" s="20"/>
      <c r="E817" s="21"/>
      <c r="F817" s="22"/>
      <c r="G817" s="22"/>
      <c r="H817" s="22"/>
      <c r="I817" s="33"/>
      <c r="J817" s="34"/>
      <c r="K817" s="34"/>
      <c r="L817" s="34"/>
      <c r="M817" s="35" t="str">
        <f t="shared" si="114"/>
        <v/>
      </c>
      <c r="N817" s="35" t="str">
        <f t="shared" si="115"/>
        <v/>
      </c>
      <c r="O817" s="35" t="str">
        <f t="shared" si="116"/>
        <v/>
      </c>
      <c r="P817" s="35" t="str">
        <f t="shared" si="117"/>
        <v/>
      </c>
      <c r="Q817" s="45"/>
      <c r="R817" s="45"/>
      <c r="S817" s="45"/>
      <c r="T817" s="46"/>
      <c r="U817" s="46"/>
      <c r="V817" s="33"/>
      <c r="W817" s="34"/>
      <c r="X817" s="22"/>
      <c r="Y817" s="22"/>
      <c r="Z817" s="54"/>
      <c r="AA817" s="22"/>
      <c r="AB817" s="22"/>
      <c r="AC817" s="55"/>
      <c r="AD817" s="56"/>
      <c r="AE817" s="56"/>
      <c r="AF817" s="56"/>
      <c r="AG817" s="56"/>
      <c r="AH817" s="64" t="str">
        <f t="shared" si="118"/>
        <v/>
      </c>
      <c r="AI817" s="63" t="str">
        <f t="shared" si="119"/>
        <v/>
      </c>
      <c r="AJ817" s="63" t="str">
        <f>IF(G817="","",IF(LEN(G817)&lt;&gt;18,"位数不对",IF(AND(LEN(G817)=18,MID("10X98765432",MOD(SUM(MID(G817,{1;2;3;4;5;6;7;8;9;10;11;12;13;14;15;16;17},1)*2^(18-{1;2;3;4;5;6;7;8;9;10;11;12;13;14;15;16;17})),11)+1,1)=RIGHT(G817)),"正确","错误")))</f>
        <v/>
      </c>
      <c r="AK817" s="65" t="str">
        <f ca="1" t="shared" si="120"/>
        <v/>
      </c>
      <c r="AL817" s="63" t="str">
        <f t="shared" si="121"/>
        <v/>
      </c>
      <c r="AM817" s="63" t="str">
        <f>IF(J817="","",IF(LEN(J817)&lt;&gt;18,"位数不对",IF(AND(LEN(J817)=18,MID("10X98765432",MOD(SUM(MID(J817,{1;2;3;4;5;6;7;8;9;10;11;12;13;14;15;16;17},1)*2^(18-{1;2;3;4;5;6;7;8;9;10;11;12;13;14;15;16;17})),11)+1,1)=RIGHT(J817)),"正确","错误")))</f>
        <v/>
      </c>
      <c r="AN817" s="63" t="str">
        <f>IF(L817="","",IF(LEN(L817)&lt;&gt;18,"位数不对",IF(AND(LEN(L817)=18,MID("10X98765432",MOD(SUM(MID(L817,{1;2;3;4;5;6;7;8;9;10;11;12;13;14;15;16;17},1)*2^(18-{1;2;3;4;5;6;7;8;9;10;11;12;13;14;15;16;17})),11)+1,1)=RIGHT(L817)),"正确","错误")))</f>
        <v/>
      </c>
      <c r="AO817" s="69" t="str">
        <f>IF(AB817="","",IF(AB817=INDEX(cs!$AL$1:$AL$242,MATCH(AC817,cs!$AM$1:$AM$242,0)),"正确","请核对"))</f>
        <v/>
      </c>
    </row>
    <row r="818" ht="15.6" spans="1:41">
      <c r="A818" s="18" t="str">
        <f t="shared" si="113"/>
        <v/>
      </c>
      <c r="B818" s="19"/>
      <c r="C818" s="20"/>
      <c r="D818" s="20"/>
      <c r="E818" s="21"/>
      <c r="F818" s="22"/>
      <c r="G818" s="22"/>
      <c r="H818" s="22"/>
      <c r="I818" s="33"/>
      <c r="J818" s="34"/>
      <c r="K818" s="34"/>
      <c r="L818" s="34"/>
      <c r="M818" s="35" t="str">
        <f t="shared" si="114"/>
        <v/>
      </c>
      <c r="N818" s="35" t="str">
        <f t="shared" si="115"/>
        <v/>
      </c>
      <c r="O818" s="35" t="str">
        <f t="shared" si="116"/>
        <v/>
      </c>
      <c r="P818" s="35" t="str">
        <f t="shared" si="117"/>
        <v/>
      </c>
      <c r="Q818" s="45"/>
      <c r="R818" s="45"/>
      <c r="S818" s="45"/>
      <c r="T818" s="46"/>
      <c r="U818" s="46"/>
      <c r="V818" s="33"/>
      <c r="W818" s="34"/>
      <c r="X818" s="22"/>
      <c r="Y818" s="22"/>
      <c r="Z818" s="54"/>
      <c r="AA818" s="22"/>
      <c r="AB818" s="22"/>
      <c r="AC818" s="55"/>
      <c r="AD818" s="56"/>
      <c r="AE818" s="56"/>
      <c r="AF818" s="56"/>
      <c r="AG818" s="56"/>
      <c r="AH818" s="64" t="str">
        <f t="shared" si="118"/>
        <v/>
      </c>
      <c r="AI818" s="63" t="str">
        <f t="shared" si="119"/>
        <v/>
      </c>
      <c r="AJ818" s="63" t="str">
        <f>IF(G818="","",IF(LEN(G818)&lt;&gt;18,"位数不对",IF(AND(LEN(G818)=18,MID("10X98765432",MOD(SUM(MID(G818,{1;2;3;4;5;6;7;8;9;10;11;12;13;14;15;16;17},1)*2^(18-{1;2;3;4;5;6;7;8;9;10;11;12;13;14;15;16;17})),11)+1,1)=RIGHT(G818)),"正确","错误")))</f>
        <v/>
      </c>
      <c r="AK818" s="65" t="str">
        <f ca="1" t="shared" si="120"/>
        <v/>
      </c>
      <c r="AL818" s="63" t="str">
        <f t="shared" si="121"/>
        <v/>
      </c>
      <c r="AM818" s="63" t="str">
        <f>IF(J818="","",IF(LEN(J818)&lt;&gt;18,"位数不对",IF(AND(LEN(J818)=18,MID("10X98765432",MOD(SUM(MID(J818,{1;2;3;4;5;6;7;8;9;10;11;12;13;14;15;16;17},1)*2^(18-{1;2;3;4;5;6;7;8;9;10;11;12;13;14;15;16;17})),11)+1,1)=RIGHT(J818)),"正确","错误")))</f>
        <v/>
      </c>
      <c r="AN818" s="63" t="str">
        <f>IF(L818="","",IF(LEN(L818)&lt;&gt;18,"位数不对",IF(AND(LEN(L818)=18,MID("10X98765432",MOD(SUM(MID(L818,{1;2;3;4;5;6;7;8;9;10;11;12;13;14;15;16;17},1)*2^(18-{1;2;3;4;5;6;7;8;9;10;11;12;13;14;15;16;17})),11)+1,1)=RIGHT(L818)),"正确","错误")))</f>
        <v/>
      </c>
      <c r="AO818" s="69" t="str">
        <f>IF(AB818="","",IF(AB818=INDEX(cs!$AL$1:$AL$242,MATCH(AC818,cs!$AM$1:$AM$242,0)),"正确","请核对"))</f>
        <v/>
      </c>
    </row>
    <row r="819" ht="15.6" spans="1:41">
      <c r="A819" s="18" t="str">
        <f t="shared" si="113"/>
        <v/>
      </c>
      <c r="B819" s="19"/>
      <c r="C819" s="20"/>
      <c r="D819" s="20"/>
      <c r="E819" s="21"/>
      <c r="F819" s="22"/>
      <c r="G819" s="22"/>
      <c r="H819" s="22"/>
      <c r="I819" s="33"/>
      <c r="J819" s="34"/>
      <c r="K819" s="34"/>
      <c r="L819" s="34"/>
      <c r="M819" s="35" t="str">
        <f t="shared" si="114"/>
        <v/>
      </c>
      <c r="N819" s="35" t="str">
        <f t="shared" si="115"/>
        <v/>
      </c>
      <c r="O819" s="35" t="str">
        <f t="shared" si="116"/>
        <v/>
      </c>
      <c r="P819" s="35" t="str">
        <f t="shared" si="117"/>
        <v/>
      </c>
      <c r="Q819" s="45"/>
      <c r="R819" s="45"/>
      <c r="S819" s="45"/>
      <c r="T819" s="46"/>
      <c r="U819" s="46"/>
      <c r="V819" s="33"/>
      <c r="W819" s="34"/>
      <c r="X819" s="22"/>
      <c r="Y819" s="22"/>
      <c r="Z819" s="54"/>
      <c r="AA819" s="22"/>
      <c r="AB819" s="22"/>
      <c r="AC819" s="55"/>
      <c r="AD819" s="56"/>
      <c r="AE819" s="56"/>
      <c r="AF819" s="56"/>
      <c r="AG819" s="56"/>
      <c r="AH819" s="64" t="str">
        <f t="shared" si="118"/>
        <v/>
      </c>
      <c r="AI819" s="63" t="str">
        <f t="shared" si="119"/>
        <v/>
      </c>
      <c r="AJ819" s="63" t="str">
        <f>IF(G819="","",IF(LEN(G819)&lt;&gt;18,"位数不对",IF(AND(LEN(G819)=18,MID("10X98765432",MOD(SUM(MID(G819,{1;2;3;4;5;6;7;8;9;10;11;12;13;14;15;16;17},1)*2^(18-{1;2;3;4;5;6;7;8;9;10;11;12;13;14;15;16;17})),11)+1,1)=RIGHT(G819)),"正确","错误")))</f>
        <v/>
      </c>
      <c r="AK819" s="65" t="str">
        <f ca="1" t="shared" si="120"/>
        <v/>
      </c>
      <c r="AL819" s="63" t="str">
        <f t="shared" si="121"/>
        <v/>
      </c>
      <c r="AM819" s="63" t="str">
        <f>IF(J819="","",IF(LEN(J819)&lt;&gt;18,"位数不对",IF(AND(LEN(J819)=18,MID("10X98765432",MOD(SUM(MID(J819,{1;2;3;4;5;6;7;8;9;10;11;12;13;14;15;16;17},1)*2^(18-{1;2;3;4;5;6;7;8;9;10;11;12;13;14;15;16;17})),11)+1,1)=RIGHT(J819)),"正确","错误")))</f>
        <v/>
      </c>
      <c r="AN819" s="63" t="str">
        <f>IF(L819="","",IF(LEN(L819)&lt;&gt;18,"位数不对",IF(AND(LEN(L819)=18,MID("10X98765432",MOD(SUM(MID(L819,{1;2;3;4;5;6;7;8;9;10;11;12;13;14;15;16;17},1)*2^(18-{1;2;3;4;5;6;7;8;9;10;11;12;13;14;15;16;17})),11)+1,1)=RIGHT(L819)),"正确","错误")))</f>
        <v/>
      </c>
      <c r="AO819" s="69" t="str">
        <f>IF(AB819="","",IF(AB819=INDEX(cs!$AL$1:$AL$242,MATCH(AC819,cs!$AM$1:$AM$242,0)),"正确","请核对"))</f>
        <v/>
      </c>
    </row>
    <row r="820" ht="15.6" spans="1:41">
      <c r="A820" s="18" t="str">
        <f t="shared" si="113"/>
        <v/>
      </c>
      <c r="B820" s="19"/>
      <c r="C820" s="20"/>
      <c r="D820" s="20"/>
      <c r="E820" s="21"/>
      <c r="F820" s="22"/>
      <c r="G820" s="22"/>
      <c r="H820" s="22"/>
      <c r="I820" s="33"/>
      <c r="J820" s="34"/>
      <c r="K820" s="34"/>
      <c r="L820" s="34"/>
      <c r="M820" s="35" t="str">
        <f t="shared" si="114"/>
        <v/>
      </c>
      <c r="N820" s="35" t="str">
        <f t="shared" si="115"/>
        <v/>
      </c>
      <c r="O820" s="35" t="str">
        <f t="shared" si="116"/>
        <v/>
      </c>
      <c r="P820" s="35" t="str">
        <f t="shared" si="117"/>
        <v/>
      </c>
      <c r="Q820" s="45"/>
      <c r="R820" s="45"/>
      <c r="S820" s="45"/>
      <c r="T820" s="46"/>
      <c r="U820" s="46"/>
      <c r="V820" s="33"/>
      <c r="W820" s="34"/>
      <c r="X820" s="22"/>
      <c r="Y820" s="22"/>
      <c r="Z820" s="54"/>
      <c r="AA820" s="22"/>
      <c r="AB820" s="22"/>
      <c r="AC820" s="55"/>
      <c r="AD820" s="56"/>
      <c r="AE820" s="56"/>
      <c r="AF820" s="56"/>
      <c r="AG820" s="56"/>
      <c r="AH820" s="64" t="str">
        <f t="shared" si="118"/>
        <v/>
      </c>
      <c r="AI820" s="63" t="str">
        <f t="shared" si="119"/>
        <v/>
      </c>
      <c r="AJ820" s="63" t="str">
        <f>IF(G820="","",IF(LEN(G820)&lt;&gt;18,"位数不对",IF(AND(LEN(G820)=18,MID("10X98765432",MOD(SUM(MID(G820,{1;2;3;4;5;6;7;8;9;10;11;12;13;14;15;16;17},1)*2^(18-{1;2;3;4;5;6;7;8;9;10;11;12;13;14;15;16;17})),11)+1,1)=RIGHT(G820)),"正确","错误")))</f>
        <v/>
      </c>
      <c r="AK820" s="65" t="str">
        <f ca="1" t="shared" si="120"/>
        <v/>
      </c>
      <c r="AL820" s="63" t="str">
        <f t="shared" si="121"/>
        <v/>
      </c>
      <c r="AM820" s="63" t="str">
        <f>IF(J820="","",IF(LEN(J820)&lt;&gt;18,"位数不对",IF(AND(LEN(J820)=18,MID("10X98765432",MOD(SUM(MID(J820,{1;2;3;4;5;6;7;8;9;10;11;12;13;14;15;16;17},1)*2^(18-{1;2;3;4;5;6;7;8;9;10;11;12;13;14;15;16;17})),11)+1,1)=RIGHT(J820)),"正确","错误")))</f>
        <v/>
      </c>
      <c r="AN820" s="63" t="str">
        <f>IF(L820="","",IF(LEN(L820)&lt;&gt;18,"位数不对",IF(AND(LEN(L820)=18,MID("10X98765432",MOD(SUM(MID(L820,{1;2;3;4;5;6;7;8;9;10;11;12;13;14;15;16;17},1)*2^(18-{1;2;3;4;5;6;7;8;9;10;11;12;13;14;15;16;17})),11)+1,1)=RIGHT(L820)),"正确","错误")))</f>
        <v/>
      </c>
      <c r="AO820" s="69" t="str">
        <f>IF(AB820="","",IF(AB820=INDEX(cs!$AL$1:$AL$242,MATCH(AC820,cs!$AM$1:$AM$242,0)),"正确","请核对"))</f>
        <v/>
      </c>
    </row>
    <row r="821" ht="15.6" spans="1:41">
      <c r="A821" s="18" t="str">
        <f t="shared" si="113"/>
        <v/>
      </c>
      <c r="B821" s="19"/>
      <c r="C821" s="20"/>
      <c r="D821" s="20"/>
      <c r="E821" s="21"/>
      <c r="F821" s="22"/>
      <c r="G821" s="22"/>
      <c r="H821" s="22"/>
      <c r="I821" s="33"/>
      <c r="J821" s="34"/>
      <c r="K821" s="34"/>
      <c r="L821" s="34"/>
      <c r="M821" s="35" t="str">
        <f t="shared" si="114"/>
        <v/>
      </c>
      <c r="N821" s="35" t="str">
        <f t="shared" si="115"/>
        <v/>
      </c>
      <c r="O821" s="35" t="str">
        <f t="shared" si="116"/>
        <v/>
      </c>
      <c r="P821" s="35" t="str">
        <f t="shared" si="117"/>
        <v/>
      </c>
      <c r="Q821" s="45"/>
      <c r="R821" s="45"/>
      <c r="S821" s="45"/>
      <c r="T821" s="46"/>
      <c r="U821" s="46"/>
      <c r="V821" s="33"/>
      <c r="W821" s="34"/>
      <c r="X821" s="22"/>
      <c r="Y821" s="22"/>
      <c r="Z821" s="54"/>
      <c r="AA821" s="22"/>
      <c r="AB821" s="22"/>
      <c r="AC821" s="55"/>
      <c r="AD821" s="56"/>
      <c r="AE821" s="56"/>
      <c r="AF821" s="56"/>
      <c r="AG821" s="56"/>
      <c r="AH821" s="64" t="str">
        <f t="shared" si="118"/>
        <v/>
      </c>
      <c r="AI821" s="63" t="str">
        <f t="shared" si="119"/>
        <v/>
      </c>
      <c r="AJ821" s="63" t="str">
        <f>IF(G821="","",IF(LEN(G821)&lt;&gt;18,"位数不对",IF(AND(LEN(G821)=18,MID("10X98765432",MOD(SUM(MID(G821,{1;2;3;4;5;6;7;8;9;10;11;12;13;14;15;16;17},1)*2^(18-{1;2;3;4;5;6;7;8;9;10;11;12;13;14;15;16;17})),11)+1,1)=RIGHT(G821)),"正确","错误")))</f>
        <v/>
      </c>
      <c r="AK821" s="65" t="str">
        <f ca="1" t="shared" si="120"/>
        <v/>
      </c>
      <c r="AL821" s="63" t="str">
        <f t="shared" si="121"/>
        <v/>
      </c>
      <c r="AM821" s="63" t="str">
        <f>IF(J821="","",IF(LEN(J821)&lt;&gt;18,"位数不对",IF(AND(LEN(J821)=18,MID("10X98765432",MOD(SUM(MID(J821,{1;2;3;4;5;6;7;8;9;10;11;12;13;14;15;16;17},1)*2^(18-{1;2;3;4;5;6;7;8;9;10;11;12;13;14;15;16;17})),11)+1,1)=RIGHT(J821)),"正确","错误")))</f>
        <v/>
      </c>
      <c r="AN821" s="63" t="str">
        <f>IF(L821="","",IF(LEN(L821)&lt;&gt;18,"位数不对",IF(AND(LEN(L821)=18,MID("10X98765432",MOD(SUM(MID(L821,{1;2;3;4;5;6;7;8;9;10;11;12;13;14;15;16;17},1)*2^(18-{1;2;3;4;5;6;7;8;9;10;11;12;13;14;15;16;17})),11)+1,1)=RIGHT(L821)),"正确","错误")))</f>
        <v/>
      </c>
      <c r="AO821" s="69" t="str">
        <f>IF(AB821="","",IF(AB821=INDEX(cs!$AL$1:$AL$242,MATCH(AC821,cs!$AM$1:$AM$242,0)),"正确","请核对"))</f>
        <v/>
      </c>
    </row>
    <row r="822" ht="15.6" spans="1:41">
      <c r="A822" s="18" t="str">
        <f t="shared" si="113"/>
        <v/>
      </c>
      <c r="B822" s="19"/>
      <c r="C822" s="20"/>
      <c r="D822" s="20"/>
      <c r="E822" s="21"/>
      <c r="F822" s="22"/>
      <c r="G822" s="22"/>
      <c r="H822" s="22"/>
      <c r="I822" s="33"/>
      <c r="J822" s="34"/>
      <c r="K822" s="34"/>
      <c r="L822" s="34"/>
      <c r="M822" s="35" t="str">
        <f t="shared" si="114"/>
        <v/>
      </c>
      <c r="N822" s="35" t="str">
        <f t="shared" si="115"/>
        <v/>
      </c>
      <c r="O822" s="35" t="str">
        <f t="shared" si="116"/>
        <v/>
      </c>
      <c r="P822" s="35" t="str">
        <f t="shared" si="117"/>
        <v/>
      </c>
      <c r="Q822" s="45"/>
      <c r="R822" s="45"/>
      <c r="S822" s="45"/>
      <c r="T822" s="46"/>
      <c r="U822" s="46"/>
      <c r="V822" s="33"/>
      <c r="W822" s="34"/>
      <c r="X822" s="22"/>
      <c r="Y822" s="22"/>
      <c r="Z822" s="54"/>
      <c r="AA822" s="22"/>
      <c r="AB822" s="22"/>
      <c r="AC822" s="55"/>
      <c r="AD822" s="56"/>
      <c r="AE822" s="56"/>
      <c r="AF822" s="56"/>
      <c r="AG822" s="56"/>
      <c r="AH822" s="64" t="str">
        <f t="shared" si="118"/>
        <v/>
      </c>
      <c r="AI822" s="63" t="str">
        <f t="shared" si="119"/>
        <v/>
      </c>
      <c r="AJ822" s="63" t="str">
        <f>IF(G822="","",IF(LEN(G822)&lt;&gt;18,"位数不对",IF(AND(LEN(G822)=18,MID("10X98765432",MOD(SUM(MID(G822,{1;2;3;4;5;6;7;8;9;10;11;12;13;14;15;16;17},1)*2^(18-{1;2;3;4;5;6;7;8;9;10;11;12;13;14;15;16;17})),11)+1,1)=RIGHT(G822)),"正确","错误")))</f>
        <v/>
      </c>
      <c r="AK822" s="65" t="str">
        <f ca="1" t="shared" si="120"/>
        <v/>
      </c>
      <c r="AL822" s="63" t="str">
        <f t="shared" si="121"/>
        <v/>
      </c>
      <c r="AM822" s="63" t="str">
        <f>IF(J822="","",IF(LEN(J822)&lt;&gt;18,"位数不对",IF(AND(LEN(J822)=18,MID("10X98765432",MOD(SUM(MID(J822,{1;2;3;4;5;6;7;8;9;10;11;12;13;14;15;16;17},1)*2^(18-{1;2;3;4;5;6;7;8;9;10;11;12;13;14;15;16;17})),11)+1,1)=RIGHT(J822)),"正确","错误")))</f>
        <v/>
      </c>
      <c r="AN822" s="63" t="str">
        <f>IF(L822="","",IF(LEN(L822)&lt;&gt;18,"位数不对",IF(AND(LEN(L822)=18,MID("10X98765432",MOD(SUM(MID(L822,{1;2;3;4;5;6;7;8;9;10;11;12;13;14;15;16;17},1)*2^(18-{1;2;3;4;5;6;7;8;9;10;11;12;13;14;15;16;17})),11)+1,1)=RIGHT(L822)),"正确","错误")))</f>
        <v/>
      </c>
      <c r="AO822" s="69" t="str">
        <f>IF(AB822="","",IF(AB822=INDEX(cs!$AL$1:$AL$242,MATCH(AC822,cs!$AM$1:$AM$242,0)),"正确","请核对"))</f>
        <v/>
      </c>
    </row>
    <row r="823" ht="15.6" spans="1:41">
      <c r="A823" s="18" t="str">
        <f t="shared" si="113"/>
        <v/>
      </c>
      <c r="B823" s="19"/>
      <c r="C823" s="20"/>
      <c r="D823" s="20"/>
      <c r="E823" s="21"/>
      <c r="F823" s="22"/>
      <c r="G823" s="22"/>
      <c r="H823" s="22"/>
      <c r="I823" s="33"/>
      <c r="J823" s="34"/>
      <c r="K823" s="34"/>
      <c r="L823" s="34"/>
      <c r="M823" s="35" t="str">
        <f t="shared" si="114"/>
        <v/>
      </c>
      <c r="N823" s="35" t="str">
        <f t="shared" si="115"/>
        <v/>
      </c>
      <c r="O823" s="35" t="str">
        <f t="shared" si="116"/>
        <v/>
      </c>
      <c r="P823" s="35" t="str">
        <f t="shared" si="117"/>
        <v/>
      </c>
      <c r="Q823" s="45"/>
      <c r="R823" s="45"/>
      <c r="S823" s="45"/>
      <c r="T823" s="46"/>
      <c r="U823" s="46"/>
      <c r="V823" s="33"/>
      <c r="W823" s="34"/>
      <c r="X823" s="22"/>
      <c r="Y823" s="22"/>
      <c r="Z823" s="54"/>
      <c r="AA823" s="22"/>
      <c r="AB823" s="22"/>
      <c r="AC823" s="55"/>
      <c r="AD823" s="56"/>
      <c r="AE823" s="56"/>
      <c r="AF823" s="56"/>
      <c r="AG823" s="56"/>
      <c r="AH823" s="64" t="str">
        <f t="shared" si="118"/>
        <v/>
      </c>
      <c r="AI823" s="63" t="str">
        <f t="shared" si="119"/>
        <v/>
      </c>
      <c r="AJ823" s="63" t="str">
        <f>IF(G823="","",IF(LEN(G823)&lt;&gt;18,"位数不对",IF(AND(LEN(G823)=18,MID("10X98765432",MOD(SUM(MID(G823,{1;2;3;4;5;6;7;8;9;10;11;12;13;14;15;16;17},1)*2^(18-{1;2;3;4;5;6;7;8;9;10;11;12;13;14;15;16;17})),11)+1,1)=RIGHT(G823)),"正确","错误")))</f>
        <v/>
      </c>
      <c r="AK823" s="65" t="str">
        <f ca="1" t="shared" si="120"/>
        <v/>
      </c>
      <c r="AL823" s="63" t="str">
        <f t="shared" si="121"/>
        <v/>
      </c>
      <c r="AM823" s="63" t="str">
        <f>IF(J823="","",IF(LEN(J823)&lt;&gt;18,"位数不对",IF(AND(LEN(J823)=18,MID("10X98765432",MOD(SUM(MID(J823,{1;2;3;4;5;6;7;8;9;10;11;12;13;14;15;16;17},1)*2^(18-{1;2;3;4;5;6;7;8;9;10;11;12;13;14;15;16;17})),11)+1,1)=RIGHT(J823)),"正确","错误")))</f>
        <v/>
      </c>
      <c r="AN823" s="63" t="str">
        <f>IF(L823="","",IF(LEN(L823)&lt;&gt;18,"位数不对",IF(AND(LEN(L823)=18,MID("10X98765432",MOD(SUM(MID(L823,{1;2;3;4;5;6;7;8;9;10;11;12;13;14;15;16;17},1)*2^(18-{1;2;3;4;5;6;7;8;9;10;11;12;13;14;15;16;17})),11)+1,1)=RIGHT(L823)),"正确","错误")))</f>
        <v/>
      </c>
      <c r="AO823" s="69" t="str">
        <f>IF(AB823="","",IF(AB823=INDEX(cs!$AL$1:$AL$242,MATCH(AC823,cs!$AM$1:$AM$242,0)),"正确","请核对"))</f>
        <v/>
      </c>
    </row>
    <row r="824" ht="15.6" spans="1:41">
      <c r="A824" s="18" t="str">
        <f t="shared" si="113"/>
        <v/>
      </c>
      <c r="B824" s="19"/>
      <c r="C824" s="20"/>
      <c r="D824" s="20"/>
      <c r="E824" s="21"/>
      <c r="F824" s="22"/>
      <c r="G824" s="22"/>
      <c r="H824" s="22"/>
      <c r="I824" s="33"/>
      <c r="J824" s="34"/>
      <c r="K824" s="34"/>
      <c r="L824" s="34"/>
      <c r="M824" s="35" t="str">
        <f t="shared" si="114"/>
        <v/>
      </c>
      <c r="N824" s="35" t="str">
        <f t="shared" si="115"/>
        <v/>
      </c>
      <c r="O824" s="35" t="str">
        <f t="shared" si="116"/>
        <v/>
      </c>
      <c r="P824" s="35" t="str">
        <f t="shared" si="117"/>
        <v/>
      </c>
      <c r="Q824" s="45"/>
      <c r="R824" s="45"/>
      <c r="S824" s="45"/>
      <c r="T824" s="46"/>
      <c r="U824" s="46"/>
      <c r="V824" s="33"/>
      <c r="W824" s="34"/>
      <c r="X824" s="22"/>
      <c r="Y824" s="22"/>
      <c r="Z824" s="54"/>
      <c r="AA824" s="22"/>
      <c r="AB824" s="22"/>
      <c r="AC824" s="55"/>
      <c r="AD824" s="56"/>
      <c r="AE824" s="56"/>
      <c r="AF824" s="56"/>
      <c r="AG824" s="56"/>
      <c r="AH824" s="64" t="str">
        <f t="shared" si="118"/>
        <v/>
      </c>
      <c r="AI824" s="63" t="str">
        <f t="shared" si="119"/>
        <v/>
      </c>
      <c r="AJ824" s="63" t="str">
        <f>IF(G824="","",IF(LEN(G824)&lt;&gt;18,"位数不对",IF(AND(LEN(G824)=18,MID("10X98765432",MOD(SUM(MID(G824,{1;2;3;4;5;6;7;8;9;10;11;12;13;14;15;16;17},1)*2^(18-{1;2;3;4;5;6;7;8;9;10;11;12;13;14;15;16;17})),11)+1,1)=RIGHT(G824)),"正确","错误")))</f>
        <v/>
      </c>
      <c r="AK824" s="65" t="str">
        <f ca="1" t="shared" si="120"/>
        <v/>
      </c>
      <c r="AL824" s="63" t="str">
        <f t="shared" si="121"/>
        <v/>
      </c>
      <c r="AM824" s="63" t="str">
        <f>IF(J824="","",IF(LEN(J824)&lt;&gt;18,"位数不对",IF(AND(LEN(J824)=18,MID("10X98765432",MOD(SUM(MID(J824,{1;2;3;4;5;6;7;8;9;10;11;12;13;14;15;16;17},1)*2^(18-{1;2;3;4;5;6;7;8;9;10;11;12;13;14;15;16;17})),11)+1,1)=RIGHT(J824)),"正确","错误")))</f>
        <v/>
      </c>
      <c r="AN824" s="63" t="str">
        <f>IF(L824="","",IF(LEN(L824)&lt;&gt;18,"位数不对",IF(AND(LEN(L824)=18,MID("10X98765432",MOD(SUM(MID(L824,{1;2;3;4;5;6;7;8;9;10;11;12;13;14;15;16;17},1)*2^(18-{1;2;3;4;5;6;7;8;9;10;11;12;13;14;15;16;17})),11)+1,1)=RIGHT(L824)),"正确","错误")))</f>
        <v/>
      </c>
      <c r="AO824" s="69" t="str">
        <f>IF(AB824="","",IF(AB824=INDEX(cs!$AL$1:$AL$242,MATCH(AC824,cs!$AM$1:$AM$242,0)),"正确","请核对"))</f>
        <v/>
      </c>
    </row>
    <row r="825" ht="15.6" spans="1:41">
      <c r="A825" s="18" t="str">
        <f t="shared" si="113"/>
        <v/>
      </c>
      <c r="B825" s="19"/>
      <c r="C825" s="20"/>
      <c r="D825" s="20"/>
      <c r="E825" s="21"/>
      <c r="F825" s="22"/>
      <c r="G825" s="22"/>
      <c r="H825" s="22"/>
      <c r="I825" s="33"/>
      <c r="J825" s="34"/>
      <c r="K825" s="34"/>
      <c r="L825" s="34"/>
      <c r="M825" s="35" t="str">
        <f t="shared" si="114"/>
        <v/>
      </c>
      <c r="N825" s="35" t="str">
        <f t="shared" si="115"/>
        <v/>
      </c>
      <c r="O825" s="35" t="str">
        <f t="shared" si="116"/>
        <v/>
      </c>
      <c r="P825" s="35" t="str">
        <f t="shared" si="117"/>
        <v/>
      </c>
      <c r="Q825" s="45"/>
      <c r="R825" s="45"/>
      <c r="S825" s="45"/>
      <c r="T825" s="46"/>
      <c r="U825" s="46"/>
      <c r="V825" s="33"/>
      <c r="W825" s="34"/>
      <c r="X825" s="22"/>
      <c r="Y825" s="22"/>
      <c r="Z825" s="54"/>
      <c r="AA825" s="22"/>
      <c r="AB825" s="22"/>
      <c r="AC825" s="55"/>
      <c r="AD825" s="56"/>
      <c r="AE825" s="56"/>
      <c r="AF825" s="56"/>
      <c r="AG825" s="56"/>
      <c r="AH825" s="64" t="str">
        <f t="shared" si="118"/>
        <v/>
      </c>
      <c r="AI825" s="63" t="str">
        <f t="shared" si="119"/>
        <v/>
      </c>
      <c r="AJ825" s="63" t="str">
        <f>IF(G825="","",IF(LEN(G825)&lt;&gt;18,"位数不对",IF(AND(LEN(G825)=18,MID("10X98765432",MOD(SUM(MID(G825,{1;2;3;4;5;6;7;8;9;10;11;12;13;14;15;16;17},1)*2^(18-{1;2;3;4;5;6;7;8;9;10;11;12;13;14;15;16;17})),11)+1,1)=RIGHT(G825)),"正确","错误")))</f>
        <v/>
      </c>
      <c r="AK825" s="65" t="str">
        <f ca="1" t="shared" si="120"/>
        <v/>
      </c>
      <c r="AL825" s="63" t="str">
        <f t="shared" si="121"/>
        <v/>
      </c>
      <c r="AM825" s="63" t="str">
        <f>IF(J825="","",IF(LEN(J825)&lt;&gt;18,"位数不对",IF(AND(LEN(J825)=18,MID("10X98765432",MOD(SUM(MID(J825,{1;2;3;4;5;6;7;8;9;10;11;12;13;14;15;16;17},1)*2^(18-{1;2;3;4;5;6;7;8;9;10;11;12;13;14;15;16;17})),11)+1,1)=RIGHT(J825)),"正确","错误")))</f>
        <v/>
      </c>
      <c r="AN825" s="63" t="str">
        <f>IF(L825="","",IF(LEN(L825)&lt;&gt;18,"位数不对",IF(AND(LEN(L825)=18,MID("10X98765432",MOD(SUM(MID(L825,{1;2;3;4;5;6;7;8;9;10;11;12;13;14;15;16;17},1)*2^(18-{1;2;3;4;5;6;7;8;9;10;11;12;13;14;15;16;17})),11)+1,1)=RIGHT(L825)),"正确","错误")))</f>
        <v/>
      </c>
      <c r="AO825" s="69" t="str">
        <f>IF(AB825="","",IF(AB825=INDEX(cs!$AL$1:$AL$242,MATCH(AC825,cs!$AM$1:$AM$242,0)),"正确","请核对"))</f>
        <v/>
      </c>
    </row>
    <row r="826" ht="15.6" spans="1:41">
      <c r="A826" s="18" t="str">
        <f t="shared" ref="A826:A889" si="122">IF(E826="","",$G$2)</f>
        <v/>
      </c>
      <c r="B826" s="19"/>
      <c r="C826" s="20"/>
      <c r="D826" s="20"/>
      <c r="E826" s="21"/>
      <c r="F826" s="22"/>
      <c r="G826" s="22"/>
      <c r="H826" s="22"/>
      <c r="I826" s="33"/>
      <c r="J826" s="34"/>
      <c r="K826" s="34"/>
      <c r="L826" s="34"/>
      <c r="M826" s="35" t="str">
        <f t="shared" ref="M826:M889" si="123">Z826&amp;AD826</f>
        <v/>
      </c>
      <c r="N826" s="35" t="str">
        <f t="shared" ref="N826:N889" si="124">AA826&amp;AE826</f>
        <v/>
      </c>
      <c r="O826" s="35" t="str">
        <f t="shared" ref="O826:O889" si="125">AB826&amp;AF826</f>
        <v/>
      </c>
      <c r="P826" s="35" t="str">
        <f t="shared" ref="P826:P889" si="126">AC826&amp;AG826</f>
        <v/>
      </c>
      <c r="Q826" s="45"/>
      <c r="R826" s="45"/>
      <c r="S826" s="45"/>
      <c r="T826" s="46"/>
      <c r="U826" s="46"/>
      <c r="V826" s="33"/>
      <c r="W826" s="34"/>
      <c r="X826" s="22"/>
      <c r="Y826" s="22"/>
      <c r="Z826" s="54"/>
      <c r="AA826" s="22"/>
      <c r="AB826" s="22"/>
      <c r="AC826" s="55"/>
      <c r="AD826" s="56"/>
      <c r="AE826" s="56"/>
      <c r="AF826" s="56"/>
      <c r="AG826" s="56"/>
      <c r="AH826" s="64" t="str">
        <f t="shared" ref="AH826:AH889" si="127">IF(G826="","",IF(MOD(MID(G826,17,1),2),"男","女"))</f>
        <v/>
      </c>
      <c r="AI826" s="63" t="str">
        <f t="shared" ref="AI826:AI889" si="128">TEXT(MID(G826,7,8),"0000-00-00")</f>
        <v/>
      </c>
      <c r="AJ826" s="63" t="str">
        <f>IF(G826="","",IF(LEN(G826)&lt;&gt;18,"位数不对",IF(AND(LEN(G826)=18,MID("10X98765432",MOD(SUM(MID(G826,{1;2;3;4;5;6;7;8;9;10;11;12;13;14;15;16;17},1)*2^(18-{1;2;3;4;5;6;7;8;9;10;11;12;13;14;15;16;17})),11)+1,1)=RIGHT(G826)),"正确","错误")))</f>
        <v/>
      </c>
      <c r="AK826" s="65" t="str">
        <f ca="1" t="shared" ref="AK826:AK889" si="129">IF(G826="","",DATEDIF(AI826,TODAY(),"y"))</f>
        <v/>
      </c>
      <c r="AL826" s="63" t="str">
        <f t="shared" ref="AL826:AL889" si="130">IF(G826="","",(COUNTIF(G:G,G826&amp;"*")-1))</f>
        <v/>
      </c>
      <c r="AM826" s="63" t="str">
        <f>IF(J826="","",IF(LEN(J826)&lt;&gt;18,"位数不对",IF(AND(LEN(J826)=18,MID("10X98765432",MOD(SUM(MID(J826,{1;2;3;4;5;6;7;8;9;10;11;12;13;14;15;16;17},1)*2^(18-{1;2;3;4;5;6;7;8;9;10;11;12;13;14;15;16;17})),11)+1,1)=RIGHT(J826)),"正确","错误")))</f>
        <v/>
      </c>
      <c r="AN826" s="63" t="str">
        <f>IF(L826="","",IF(LEN(L826)&lt;&gt;18,"位数不对",IF(AND(LEN(L826)=18,MID("10X98765432",MOD(SUM(MID(L826,{1;2;3;4;5;6;7;8;9;10;11;12;13;14;15;16;17},1)*2^(18-{1;2;3;4;5;6;7;8;9;10;11;12;13;14;15;16;17})),11)+1,1)=RIGHT(L826)),"正确","错误")))</f>
        <v/>
      </c>
      <c r="AO826" s="69" t="str">
        <f>IF(AB826="","",IF(AB826=INDEX(cs!$AL$1:$AL$242,MATCH(AC826,cs!$AM$1:$AM$242,0)),"正确","请核对"))</f>
        <v/>
      </c>
    </row>
    <row r="827" ht="15.6" spans="1:41">
      <c r="A827" s="18" t="str">
        <f t="shared" si="122"/>
        <v/>
      </c>
      <c r="B827" s="19"/>
      <c r="C827" s="20"/>
      <c r="D827" s="20"/>
      <c r="E827" s="21"/>
      <c r="F827" s="22"/>
      <c r="G827" s="22"/>
      <c r="H827" s="22"/>
      <c r="I827" s="33"/>
      <c r="J827" s="34"/>
      <c r="K827" s="34"/>
      <c r="L827" s="34"/>
      <c r="M827" s="35" t="str">
        <f t="shared" si="123"/>
        <v/>
      </c>
      <c r="N827" s="35" t="str">
        <f t="shared" si="124"/>
        <v/>
      </c>
      <c r="O827" s="35" t="str">
        <f t="shared" si="125"/>
        <v/>
      </c>
      <c r="P827" s="35" t="str">
        <f t="shared" si="126"/>
        <v/>
      </c>
      <c r="Q827" s="45"/>
      <c r="R827" s="45"/>
      <c r="S827" s="45"/>
      <c r="T827" s="46"/>
      <c r="U827" s="46"/>
      <c r="V827" s="33"/>
      <c r="W827" s="34"/>
      <c r="X827" s="22"/>
      <c r="Y827" s="22"/>
      <c r="Z827" s="54"/>
      <c r="AA827" s="22"/>
      <c r="AB827" s="22"/>
      <c r="AC827" s="55"/>
      <c r="AD827" s="56"/>
      <c r="AE827" s="56"/>
      <c r="AF827" s="56"/>
      <c r="AG827" s="56"/>
      <c r="AH827" s="64" t="str">
        <f t="shared" si="127"/>
        <v/>
      </c>
      <c r="AI827" s="63" t="str">
        <f t="shared" si="128"/>
        <v/>
      </c>
      <c r="AJ827" s="63" t="str">
        <f>IF(G827="","",IF(LEN(G827)&lt;&gt;18,"位数不对",IF(AND(LEN(G827)=18,MID("10X98765432",MOD(SUM(MID(G827,{1;2;3;4;5;6;7;8;9;10;11;12;13;14;15;16;17},1)*2^(18-{1;2;3;4;5;6;7;8;9;10;11;12;13;14;15;16;17})),11)+1,1)=RIGHT(G827)),"正确","错误")))</f>
        <v/>
      </c>
      <c r="AK827" s="65" t="str">
        <f ca="1" t="shared" si="129"/>
        <v/>
      </c>
      <c r="AL827" s="63" t="str">
        <f t="shared" si="130"/>
        <v/>
      </c>
      <c r="AM827" s="63" t="str">
        <f>IF(J827="","",IF(LEN(J827)&lt;&gt;18,"位数不对",IF(AND(LEN(J827)=18,MID("10X98765432",MOD(SUM(MID(J827,{1;2;3;4;5;6;7;8;9;10;11;12;13;14;15;16;17},1)*2^(18-{1;2;3;4;5;6;7;8;9;10;11;12;13;14;15;16;17})),11)+1,1)=RIGHT(J827)),"正确","错误")))</f>
        <v/>
      </c>
      <c r="AN827" s="63" t="str">
        <f>IF(L827="","",IF(LEN(L827)&lt;&gt;18,"位数不对",IF(AND(LEN(L827)=18,MID("10X98765432",MOD(SUM(MID(L827,{1;2;3;4;5;6;7;8;9;10;11;12;13;14;15;16;17},1)*2^(18-{1;2;3;4;5;6;7;8;9;10;11;12;13;14;15;16;17})),11)+1,1)=RIGHT(L827)),"正确","错误")))</f>
        <v/>
      </c>
      <c r="AO827" s="69" t="str">
        <f>IF(AB827="","",IF(AB827=INDEX(cs!$AL$1:$AL$242,MATCH(AC827,cs!$AM$1:$AM$242,0)),"正确","请核对"))</f>
        <v/>
      </c>
    </row>
    <row r="828" ht="15.6" spans="1:41">
      <c r="A828" s="18" t="str">
        <f t="shared" si="122"/>
        <v/>
      </c>
      <c r="B828" s="19"/>
      <c r="C828" s="20"/>
      <c r="D828" s="20"/>
      <c r="E828" s="21"/>
      <c r="F828" s="22"/>
      <c r="G828" s="22"/>
      <c r="H828" s="22"/>
      <c r="I828" s="33"/>
      <c r="J828" s="34"/>
      <c r="K828" s="34"/>
      <c r="L828" s="34"/>
      <c r="M828" s="35" t="str">
        <f t="shared" si="123"/>
        <v/>
      </c>
      <c r="N828" s="35" t="str">
        <f t="shared" si="124"/>
        <v/>
      </c>
      <c r="O828" s="35" t="str">
        <f t="shared" si="125"/>
        <v/>
      </c>
      <c r="P828" s="35" t="str">
        <f t="shared" si="126"/>
        <v/>
      </c>
      <c r="Q828" s="45"/>
      <c r="R828" s="45"/>
      <c r="S828" s="45"/>
      <c r="T828" s="46"/>
      <c r="U828" s="46"/>
      <c r="V828" s="33"/>
      <c r="W828" s="34"/>
      <c r="X828" s="22"/>
      <c r="Y828" s="22"/>
      <c r="Z828" s="54"/>
      <c r="AA828" s="22"/>
      <c r="AB828" s="22"/>
      <c r="AC828" s="55"/>
      <c r="AD828" s="56"/>
      <c r="AE828" s="56"/>
      <c r="AF828" s="56"/>
      <c r="AG828" s="56"/>
      <c r="AH828" s="64" t="str">
        <f t="shared" si="127"/>
        <v/>
      </c>
      <c r="AI828" s="63" t="str">
        <f t="shared" si="128"/>
        <v/>
      </c>
      <c r="AJ828" s="63" t="str">
        <f>IF(G828="","",IF(LEN(G828)&lt;&gt;18,"位数不对",IF(AND(LEN(G828)=18,MID("10X98765432",MOD(SUM(MID(G828,{1;2;3;4;5;6;7;8;9;10;11;12;13;14;15;16;17},1)*2^(18-{1;2;3;4;5;6;7;8;9;10;11;12;13;14;15;16;17})),11)+1,1)=RIGHT(G828)),"正确","错误")))</f>
        <v/>
      </c>
      <c r="AK828" s="65" t="str">
        <f ca="1" t="shared" si="129"/>
        <v/>
      </c>
      <c r="AL828" s="63" t="str">
        <f t="shared" si="130"/>
        <v/>
      </c>
      <c r="AM828" s="63" t="str">
        <f>IF(J828="","",IF(LEN(J828)&lt;&gt;18,"位数不对",IF(AND(LEN(J828)=18,MID("10X98765432",MOD(SUM(MID(J828,{1;2;3;4;5;6;7;8;9;10;11;12;13;14;15;16;17},1)*2^(18-{1;2;3;4;5;6;7;8;9;10;11;12;13;14;15;16;17})),11)+1,1)=RIGHT(J828)),"正确","错误")))</f>
        <v/>
      </c>
      <c r="AN828" s="63" t="str">
        <f>IF(L828="","",IF(LEN(L828)&lt;&gt;18,"位数不对",IF(AND(LEN(L828)=18,MID("10X98765432",MOD(SUM(MID(L828,{1;2;3;4;5;6;7;8;9;10;11;12;13;14;15;16;17},1)*2^(18-{1;2;3;4;5;6;7;8;9;10;11;12;13;14;15;16;17})),11)+1,1)=RIGHT(L828)),"正确","错误")))</f>
        <v/>
      </c>
      <c r="AO828" s="69" t="str">
        <f>IF(AB828="","",IF(AB828=INDEX(cs!$AL$1:$AL$242,MATCH(AC828,cs!$AM$1:$AM$242,0)),"正确","请核对"))</f>
        <v/>
      </c>
    </row>
    <row r="829" ht="15.6" spans="1:41">
      <c r="A829" s="18" t="str">
        <f t="shared" si="122"/>
        <v/>
      </c>
      <c r="B829" s="19"/>
      <c r="C829" s="20"/>
      <c r="D829" s="20"/>
      <c r="E829" s="21"/>
      <c r="F829" s="22"/>
      <c r="G829" s="22"/>
      <c r="H829" s="22"/>
      <c r="I829" s="33"/>
      <c r="J829" s="34"/>
      <c r="K829" s="34"/>
      <c r="L829" s="34"/>
      <c r="M829" s="35" t="str">
        <f t="shared" si="123"/>
        <v/>
      </c>
      <c r="N829" s="35" t="str">
        <f t="shared" si="124"/>
        <v/>
      </c>
      <c r="O829" s="35" t="str">
        <f t="shared" si="125"/>
        <v/>
      </c>
      <c r="P829" s="35" t="str">
        <f t="shared" si="126"/>
        <v/>
      </c>
      <c r="Q829" s="45"/>
      <c r="R829" s="45"/>
      <c r="S829" s="45"/>
      <c r="T829" s="46"/>
      <c r="U829" s="46"/>
      <c r="V829" s="33"/>
      <c r="W829" s="34"/>
      <c r="X829" s="22"/>
      <c r="Y829" s="22"/>
      <c r="Z829" s="54"/>
      <c r="AA829" s="22"/>
      <c r="AB829" s="22"/>
      <c r="AC829" s="55"/>
      <c r="AD829" s="56"/>
      <c r="AE829" s="56"/>
      <c r="AF829" s="56"/>
      <c r="AG829" s="56"/>
      <c r="AH829" s="64" t="str">
        <f t="shared" si="127"/>
        <v/>
      </c>
      <c r="AI829" s="63" t="str">
        <f t="shared" si="128"/>
        <v/>
      </c>
      <c r="AJ829" s="63" t="str">
        <f>IF(G829="","",IF(LEN(G829)&lt;&gt;18,"位数不对",IF(AND(LEN(G829)=18,MID("10X98765432",MOD(SUM(MID(G829,{1;2;3;4;5;6;7;8;9;10;11;12;13;14;15;16;17},1)*2^(18-{1;2;3;4;5;6;7;8;9;10;11;12;13;14;15;16;17})),11)+1,1)=RIGHT(G829)),"正确","错误")))</f>
        <v/>
      </c>
      <c r="AK829" s="65" t="str">
        <f ca="1" t="shared" si="129"/>
        <v/>
      </c>
      <c r="AL829" s="63" t="str">
        <f t="shared" si="130"/>
        <v/>
      </c>
      <c r="AM829" s="63" t="str">
        <f>IF(J829="","",IF(LEN(J829)&lt;&gt;18,"位数不对",IF(AND(LEN(J829)=18,MID("10X98765432",MOD(SUM(MID(J829,{1;2;3;4;5;6;7;8;9;10;11;12;13;14;15;16;17},1)*2^(18-{1;2;3;4;5;6;7;8;9;10;11;12;13;14;15;16;17})),11)+1,1)=RIGHT(J829)),"正确","错误")))</f>
        <v/>
      </c>
      <c r="AN829" s="63" t="str">
        <f>IF(L829="","",IF(LEN(L829)&lt;&gt;18,"位数不对",IF(AND(LEN(L829)=18,MID("10X98765432",MOD(SUM(MID(L829,{1;2;3;4;5;6;7;8;9;10;11;12;13;14;15;16;17},1)*2^(18-{1;2;3;4;5;6;7;8;9;10;11;12;13;14;15;16;17})),11)+1,1)=RIGHT(L829)),"正确","错误")))</f>
        <v/>
      </c>
      <c r="AO829" s="69" t="str">
        <f>IF(AB829="","",IF(AB829=INDEX(cs!$AL$1:$AL$242,MATCH(AC829,cs!$AM$1:$AM$242,0)),"正确","请核对"))</f>
        <v/>
      </c>
    </row>
    <row r="830" ht="15.6" spans="1:41">
      <c r="A830" s="18" t="str">
        <f t="shared" si="122"/>
        <v/>
      </c>
      <c r="B830" s="19"/>
      <c r="C830" s="20"/>
      <c r="D830" s="20"/>
      <c r="E830" s="21"/>
      <c r="F830" s="22"/>
      <c r="G830" s="22"/>
      <c r="H830" s="22"/>
      <c r="I830" s="33"/>
      <c r="J830" s="34"/>
      <c r="K830" s="34"/>
      <c r="L830" s="34"/>
      <c r="M830" s="35" t="str">
        <f t="shared" si="123"/>
        <v/>
      </c>
      <c r="N830" s="35" t="str">
        <f t="shared" si="124"/>
        <v/>
      </c>
      <c r="O830" s="35" t="str">
        <f t="shared" si="125"/>
        <v/>
      </c>
      <c r="P830" s="35" t="str">
        <f t="shared" si="126"/>
        <v/>
      </c>
      <c r="Q830" s="45"/>
      <c r="R830" s="45"/>
      <c r="S830" s="45"/>
      <c r="T830" s="46"/>
      <c r="U830" s="46"/>
      <c r="V830" s="33"/>
      <c r="W830" s="34"/>
      <c r="X830" s="22"/>
      <c r="Y830" s="22"/>
      <c r="Z830" s="54"/>
      <c r="AA830" s="22"/>
      <c r="AB830" s="22"/>
      <c r="AC830" s="55"/>
      <c r="AD830" s="56"/>
      <c r="AE830" s="56"/>
      <c r="AF830" s="56"/>
      <c r="AG830" s="56"/>
      <c r="AH830" s="64" t="str">
        <f t="shared" si="127"/>
        <v/>
      </c>
      <c r="AI830" s="63" t="str">
        <f t="shared" si="128"/>
        <v/>
      </c>
      <c r="AJ830" s="63" t="str">
        <f>IF(G830="","",IF(LEN(G830)&lt;&gt;18,"位数不对",IF(AND(LEN(G830)=18,MID("10X98765432",MOD(SUM(MID(G830,{1;2;3;4;5;6;7;8;9;10;11;12;13;14;15;16;17},1)*2^(18-{1;2;3;4;5;6;7;8;9;10;11;12;13;14;15;16;17})),11)+1,1)=RIGHT(G830)),"正确","错误")))</f>
        <v/>
      </c>
      <c r="AK830" s="65" t="str">
        <f ca="1" t="shared" si="129"/>
        <v/>
      </c>
      <c r="AL830" s="63" t="str">
        <f t="shared" si="130"/>
        <v/>
      </c>
      <c r="AM830" s="63" t="str">
        <f>IF(J830="","",IF(LEN(J830)&lt;&gt;18,"位数不对",IF(AND(LEN(J830)=18,MID("10X98765432",MOD(SUM(MID(J830,{1;2;3;4;5;6;7;8;9;10;11;12;13;14;15;16;17},1)*2^(18-{1;2;3;4;5;6;7;8;9;10;11;12;13;14;15;16;17})),11)+1,1)=RIGHT(J830)),"正确","错误")))</f>
        <v/>
      </c>
      <c r="AN830" s="63" t="str">
        <f>IF(L830="","",IF(LEN(L830)&lt;&gt;18,"位数不对",IF(AND(LEN(L830)=18,MID("10X98765432",MOD(SUM(MID(L830,{1;2;3;4;5;6;7;8;9;10;11;12;13;14;15;16;17},1)*2^(18-{1;2;3;4;5;6;7;8;9;10;11;12;13;14;15;16;17})),11)+1,1)=RIGHT(L830)),"正确","错误")))</f>
        <v/>
      </c>
      <c r="AO830" s="69" t="str">
        <f>IF(AB830="","",IF(AB830=INDEX(cs!$AL$1:$AL$242,MATCH(AC830,cs!$AM$1:$AM$242,0)),"正确","请核对"))</f>
        <v/>
      </c>
    </row>
    <row r="831" ht="15.6" spans="1:41">
      <c r="A831" s="18" t="str">
        <f t="shared" si="122"/>
        <v/>
      </c>
      <c r="B831" s="19"/>
      <c r="C831" s="20"/>
      <c r="D831" s="20"/>
      <c r="E831" s="21"/>
      <c r="F831" s="22"/>
      <c r="G831" s="22"/>
      <c r="H831" s="22"/>
      <c r="I831" s="33"/>
      <c r="J831" s="34"/>
      <c r="K831" s="34"/>
      <c r="L831" s="34"/>
      <c r="M831" s="35" t="str">
        <f t="shared" si="123"/>
        <v/>
      </c>
      <c r="N831" s="35" t="str">
        <f t="shared" si="124"/>
        <v/>
      </c>
      <c r="O831" s="35" t="str">
        <f t="shared" si="125"/>
        <v/>
      </c>
      <c r="P831" s="35" t="str">
        <f t="shared" si="126"/>
        <v/>
      </c>
      <c r="Q831" s="45"/>
      <c r="R831" s="45"/>
      <c r="S831" s="45"/>
      <c r="T831" s="46"/>
      <c r="U831" s="46"/>
      <c r="V831" s="33"/>
      <c r="W831" s="34"/>
      <c r="X831" s="22"/>
      <c r="Y831" s="22"/>
      <c r="Z831" s="54"/>
      <c r="AA831" s="22"/>
      <c r="AB831" s="22"/>
      <c r="AC831" s="55"/>
      <c r="AD831" s="56"/>
      <c r="AE831" s="56"/>
      <c r="AF831" s="56"/>
      <c r="AG831" s="56"/>
      <c r="AH831" s="64" t="str">
        <f t="shared" si="127"/>
        <v/>
      </c>
      <c r="AI831" s="63" t="str">
        <f t="shared" si="128"/>
        <v/>
      </c>
      <c r="AJ831" s="63" t="str">
        <f>IF(G831="","",IF(LEN(G831)&lt;&gt;18,"位数不对",IF(AND(LEN(G831)=18,MID("10X98765432",MOD(SUM(MID(G831,{1;2;3;4;5;6;7;8;9;10;11;12;13;14;15;16;17},1)*2^(18-{1;2;3;4;5;6;7;8;9;10;11;12;13;14;15;16;17})),11)+1,1)=RIGHT(G831)),"正确","错误")))</f>
        <v/>
      </c>
      <c r="AK831" s="65" t="str">
        <f ca="1" t="shared" si="129"/>
        <v/>
      </c>
      <c r="AL831" s="63" t="str">
        <f t="shared" si="130"/>
        <v/>
      </c>
      <c r="AM831" s="63" t="str">
        <f>IF(J831="","",IF(LEN(J831)&lt;&gt;18,"位数不对",IF(AND(LEN(J831)=18,MID("10X98765432",MOD(SUM(MID(J831,{1;2;3;4;5;6;7;8;9;10;11;12;13;14;15;16;17},1)*2^(18-{1;2;3;4;5;6;7;8;9;10;11;12;13;14;15;16;17})),11)+1,1)=RIGHT(J831)),"正确","错误")))</f>
        <v/>
      </c>
      <c r="AN831" s="63" t="str">
        <f>IF(L831="","",IF(LEN(L831)&lt;&gt;18,"位数不对",IF(AND(LEN(L831)=18,MID("10X98765432",MOD(SUM(MID(L831,{1;2;3;4;5;6;7;8;9;10;11;12;13;14;15;16;17},1)*2^(18-{1;2;3;4;5;6;7;8;9;10;11;12;13;14;15;16;17})),11)+1,1)=RIGHT(L831)),"正确","错误")))</f>
        <v/>
      </c>
      <c r="AO831" s="69" t="str">
        <f>IF(AB831="","",IF(AB831=INDEX(cs!$AL$1:$AL$242,MATCH(AC831,cs!$AM$1:$AM$242,0)),"正确","请核对"))</f>
        <v/>
      </c>
    </row>
    <row r="832" ht="15.6" spans="1:41">
      <c r="A832" s="18" t="str">
        <f t="shared" si="122"/>
        <v/>
      </c>
      <c r="B832" s="19"/>
      <c r="C832" s="20"/>
      <c r="D832" s="20"/>
      <c r="E832" s="21"/>
      <c r="F832" s="22"/>
      <c r="G832" s="22"/>
      <c r="H832" s="22"/>
      <c r="I832" s="33"/>
      <c r="J832" s="34"/>
      <c r="K832" s="34"/>
      <c r="L832" s="34"/>
      <c r="M832" s="35" t="str">
        <f t="shared" si="123"/>
        <v/>
      </c>
      <c r="N832" s="35" t="str">
        <f t="shared" si="124"/>
        <v/>
      </c>
      <c r="O832" s="35" t="str">
        <f t="shared" si="125"/>
        <v/>
      </c>
      <c r="P832" s="35" t="str">
        <f t="shared" si="126"/>
        <v/>
      </c>
      <c r="Q832" s="45"/>
      <c r="R832" s="45"/>
      <c r="S832" s="45"/>
      <c r="T832" s="46"/>
      <c r="U832" s="46"/>
      <c r="V832" s="33"/>
      <c r="W832" s="34"/>
      <c r="X832" s="22"/>
      <c r="Y832" s="22"/>
      <c r="Z832" s="54"/>
      <c r="AA832" s="22"/>
      <c r="AB832" s="22"/>
      <c r="AC832" s="55"/>
      <c r="AD832" s="56"/>
      <c r="AE832" s="56"/>
      <c r="AF832" s="56"/>
      <c r="AG832" s="56"/>
      <c r="AH832" s="64" t="str">
        <f t="shared" si="127"/>
        <v/>
      </c>
      <c r="AI832" s="63" t="str">
        <f t="shared" si="128"/>
        <v/>
      </c>
      <c r="AJ832" s="63" t="str">
        <f>IF(G832="","",IF(LEN(G832)&lt;&gt;18,"位数不对",IF(AND(LEN(G832)=18,MID("10X98765432",MOD(SUM(MID(G832,{1;2;3;4;5;6;7;8;9;10;11;12;13;14;15;16;17},1)*2^(18-{1;2;3;4;5;6;7;8;9;10;11;12;13;14;15;16;17})),11)+1,1)=RIGHT(G832)),"正确","错误")))</f>
        <v/>
      </c>
      <c r="AK832" s="65" t="str">
        <f ca="1" t="shared" si="129"/>
        <v/>
      </c>
      <c r="AL832" s="63" t="str">
        <f t="shared" si="130"/>
        <v/>
      </c>
      <c r="AM832" s="63" t="str">
        <f>IF(J832="","",IF(LEN(J832)&lt;&gt;18,"位数不对",IF(AND(LEN(J832)=18,MID("10X98765432",MOD(SUM(MID(J832,{1;2;3;4;5;6;7;8;9;10;11;12;13;14;15;16;17},1)*2^(18-{1;2;3;4;5;6;7;8;9;10;11;12;13;14;15;16;17})),11)+1,1)=RIGHT(J832)),"正确","错误")))</f>
        <v/>
      </c>
      <c r="AN832" s="63" t="str">
        <f>IF(L832="","",IF(LEN(L832)&lt;&gt;18,"位数不对",IF(AND(LEN(L832)=18,MID("10X98765432",MOD(SUM(MID(L832,{1;2;3;4;5;6;7;8;9;10;11;12;13;14;15;16;17},1)*2^(18-{1;2;3;4;5;6;7;8;9;10;11;12;13;14;15;16;17})),11)+1,1)=RIGHT(L832)),"正确","错误")))</f>
        <v/>
      </c>
      <c r="AO832" s="69" t="str">
        <f>IF(AB832="","",IF(AB832=INDEX(cs!$AL$1:$AL$242,MATCH(AC832,cs!$AM$1:$AM$242,0)),"正确","请核对"))</f>
        <v/>
      </c>
    </row>
    <row r="833" ht="15.6" spans="1:41">
      <c r="A833" s="18" t="str">
        <f t="shared" si="122"/>
        <v/>
      </c>
      <c r="B833" s="19"/>
      <c r="C833" s="20"/>
      <c r="D833" s="20"/>
      <c r="E833" s="21"/>
      <c r="F833" s="22"/>
      <c r="G833" s="22"/>
      <c r="H833" s="22"/>
      <c r="I833" s="33"/>
      <c r="J833" s="34"/>
      <c r="K833" s="34"/>
      <c r="L833" s="34"/>
      <c r="M833" s="35" t="str">
        <f t="shared" si="123"/>
        <v/>
      </c>
      <c r="N833" s="35" t="str">
        <f t="shared" si="124"/>
        <v/>
      </c>
      <c r="O833" s="35" t="str">
        <f t="shared" si="125"/>
        <v/>
      </c>
      <c r="P833" s="35" t="str">
        <f t="shared" si="126"/>
        <v/>
      </c>
      <c r="Q833" s="45"/>
      <c r="R833" s="45"/>
      <c r="S833" s="45"/>
      <c r="T833" s="46"/>
      <c r="U833" s="46"/>
      <c r="V833" s="33"/>
      <c r="W833" s="34"/>
      <c r="X833" s="22"/>
      <c r="Y833" s="22"/>
      <c r="Z833" s="54"/>
      <c r="AA833" s="22"/>
      <c r="AB833" s="22"/>
      <c r="AC833" s="55"/>
      <c r="AD833" s="56"/>
      <c r="AE833" s="56"/>
      <c r="AF833" s="56"/>
      <c r="AG833" s="56"/>
      <c r="AH833" s="64" t="str">
        <f t="shared" si="127"/>
        <v/>
      </c>
      <c r="AI833" s="63" t="str">
        <f t="shared" si="128"/>
        <v/>
      </c>
      <c r="AJ833" s="63" t="str">
        <f>IF(G833="","",IF(LEN(G833)&lt;&gt;18,"位数不对",IF(AND(LEN(G833)=18,MID("10X98765432",MOD(SUM(MID(G833,{1;2;3;4;5;6;7;8;9;10;11;12;13;14;15;16;17},1)*2^(18-{1;2;3;4;5;6;7;8;9;10;11;12;13;14;15;16;17})),11)+1,1)=RIGHT(G833)),"正确","错误")))</f>
        <v/>
      </c>
      <c r="AK833" s="65" t="str">
        <f ca="1" t="shared" si="129"/>
        <v/>
      </c>
      <c r="AL833" s="63" t="str">
        <f t="shared" si="130"/>
        <v/>
      </c>
      <c r="AM833" s="63" t="str">
        <f>IF(J833="","",IF(LEN(J833)&lt;&gt;18,"位数不对",IF(AND(LEN(J833)=18,MID("10X98765432",MOD(SUM(MID(J833,{1;2;3;4;5;6;7;8;9;10;11;12;13;14;15;16;17},1)*2^(18-{1;2;3;4;5;6;7;8;9;10;11;12;13;14;15;16;17})),11)+1,1)=RIGHT(J833)),"正确","错误")))</f>
        <v/>
      </c>
      <c r="AN833" s="63" t="str">
        <f>IF(L833="","",IF(LEN(L833)&lt;&gt;18,"位数不对",IF(AND(LEN(L833)=18,MID("10X98765432",MOD(SUM(MID(L833,{1;2;3;4;5;6;7;8;9;10;11;12;13;14;15;16;17},1)*2^(18-{1;2;3;4;5;6;7;8;9;10;11;12;13;14;15;16;17})),11)+1,1)=RIGHT(L833)),"正确","错误")))</f>
        <v/>
      </c>
      <c r="AO833" s="69" t="str">
        <f>IF(AB833="","",IF(AB833=INDEX(cs!$AL$1:$AL$242,MATCH(AC833,cs!$AM$1:$AM$242,0)),"正确","请核对"))</f>
        <v/>
      </c>
    </row>
    <row r="834" ht="15.6" spans="1:41">
      <c r="A834" s="18" t="str">
        <f t="shared" si="122"/>
        <v/>
      </c>
      <c r="B834" s="19"/>
      <c r="C834" s="20"/>
      <c r="D834" s="20"/>
      <c r="E834" s="21"/>
      <c r="F834" s="22"/>
      <c r="G834" s="22"/>
      <c r="H834" s="22"/>
      <c r="I834" s="33"/>
      <c r="J834" s="34"/>
      <c r="K834" s="34"/>
      <c r="L834" s="34"/>
      <c r="M834" s="35" t="str">
        <f t="shared" si="123"/>
        <v/>
      </c>
      <c r="N834" s="35" t="str">
        <f t="shared" si="124"/>
        <v/>
      </c>
      <c r="O834" s="35" t="str">
        <f t="shared" si="125"/>
        <v/>
      </c>
      <c r="P834" s="35" t="str">
        <f t="shared" si="126"/>
        <v/>
      </c>
      <c r="Q834" s="45"/>
      <c r="R834" s="45"/>
      <c r="S834" s="45"/>
      <c r="T834" s="46"/>
      <c r="U834" s="46"/>
      <c r="V834" s="33"/>
      <c r="W834" s="34"/>
      <c r="X834" s="22"/>
      <c r="Y834" s="22"/>
      <c r="Z834" s="54"/>
      <c r="AA834" s="22"/>
      <c r="AB834" s="22"/>
      <c r="AC834" s="55"/>
      <c r="AD834" s="56"/>
      <c r="AE834" s="56"/>
      <c r="AF834" s="56"/>
      <c r="AG834" s="56"/>
      <c r="AH834" s="64" t="str">
        <f t="shared" si="127"/>
        <v/>
      </c>
      <c r="AI834" s="63" t="str">
        <f t="shared" si="128"/>
        <v/>
      </c>
      <c r="AJ834" s="63" t="str">
        <f>IF(G834="","",IF(LEN(G834)&lt;&gt;18,"位数不对",IF(AND(LEN(G834)=18,MID("10X98765432",MOD(SUM(MID(G834,{1;2;3;4;5;6;7;8;9;10;11;12;13;14;15;16;17},1)*2^(18-{1;2;3;4;5;6;7;8;9;10;11;12;13;14;15;16;17})),11)+1,1)=RIGHT(G834)),"正确","错误")))</f>
        <v/>
      </c>
      <c r="AK834" s="65" t="str">
        <f ca="1" t="shared" si="129"/>
        <v/>
      </c>
      <c r="AL834" s="63" t="str">
        <f t="shared" si="130"/>
        <v/>
      </c>
      <c r="AM834" s="63" t="str">
        <f>IF(J834="","",IF(LEN(J834)&lt;&gt;18,"位数不对",IF(AND(LEN(J834)=18,MID("10X98765432",MOD(SUM(MID(J834,{1;2;3;4;5;6;7;8;9;10;11;12;13;14;15;16;17},1)*2^(18-{1;2;3;4;5;6;7;8;9;10;11;12;13;14;15;16;17})),11)+1,1)=RIGHT(J834)),"正确","错误")))</f>
        <v/>
      </c>
      <c r="AN834" s="63" t="str">
        <f>IF(L834="","",IF(LEN(L834)&lt;&gt;18,"位数不对",IF(AND(LEN(L834)=18,MID("10X98765432",MOD(SUM(MID(L834,{1;2;3;4;5;6;7;8;9;10;11;12;13;14;15;16;17},1)*2^(18-{1;2;3;4;5;6;7;8;9;10;11;12;13;14;15;16;17})),11)+1,1)=RIGHT(L834)),"正确","错误")))</f>
        <v/>
      </c>
      <c r="AO834" s="69" t="str">
        <f>IF(AB834="","",IF(AB834=INDEX(cs!$AL$1:$AL$242,MATCH(AC834,cs!$AM$1:$AM$242,0)),"正确","请核对"))</f>
        <v/>
      </c>
    </row>
    <row r="835" ht="15.6" spans="1:41">
      <c r="A835" s="18" t="str">
        <f t="shared" si="122"/>
        <v/>
      </c>
      <c r="B835" s="19"/>
      <c r="C835" s="20"/>
      <c r="D835" s="20"/>
      <c r="E835" s="21"/>
      <c r="F835" s="22"/>
      <c r="G835" s="22"/>
      <c r="H835" s="22"/>
      <c r="I835" s="33"/>
      <c r="J835" s="34"/>
      <c r="K835" s="34"/>
      <c r="L835" s="34"/>
      <c r="M835" s="35" t="str">
        <f t="shared" si="123"/>
        <v/>
      </c>
      <c r="N835" s="35" t="str">
        <f t="shared" si="124"/>
        <v/>
      </c>
      <c r="O835" s="35" t="str">
        <f t="shared" si="125"/>
        <v/>
      </c>
      <c r="P835" s="35" t="str">
        <f t="shared" si="126"/>
        <v/>
      </c>
      <c r="Q835" s="45"/>
      <c r="R835" s="45"/>
      <c r="S835" s="45"/>
      <c r="T835" s="46"/>
      <c r="U835" s="46"/>
      <c r="V835" s="33"/>
      <c r="W835" s="34"/>
      <c r="X835" s="22"/>
      <c r="Y835" s="22"/>
      <c r="Z835" s="54"/>
      <c r="AA835" s="22"/>
      <c r="AB835" s="22"/>
      <c r="AC835" s="55"/>
      <c r="AD835" s="56"/>
      <c r="AE835" s="56"/>
      <c r="AF835" s="56"/>
      <c r="AG835" s="56"/>
      <c r="AH835" s="64" t="str">
        <f t="shared" si="127"/>
        <v/>
      </c>
      <c r="AI835" s="63" t="str">
        <f t="shared" si="128"/>
        <v/>
      </c>
      <c r="AJ835" s="63" t="str">
        <f>IF(G835="","",IF(LEN(G835)&lt;&gt;18,"位数不对",IF(AND(LEN(G835)=18,MID("10X98765432",MOD(SUM(MID(G835,{1;2;3;4;5;6;7;8;9;10;11;12;13;14;15;16;17},1)*2^(18-{1;2;3;4;5;6;7;8;9;10;11;12;13;14;15;16;17})),11)+1,1)=RIGHT(G835)),"正确","错误")))</f>
        <v/>
      </c>
      <c r="AK835" s="65" t="str">
        <f ca="1" t="shared" si="129"/>
        <v/>
      </c>
      <c r="AL835" s="63" t="str">
        <f t="shared" si="130"/>
        <v/>
      </c>
      <c r="AM835" s="63" t="str">
        <f>IF(J835="","",IF(LEN(J835)&lt;&gt;18,"位数不对",IF(AND(LEN(J835)=18,MID("10X98765432",MOD(SUM(MID(J835,{1;2;3;4;5;6;7;8;9;10;11;12;13;14;15;16;17},1)*2^(18-{1;2;3;4;5;6;7;8;9;10;11;12;13;14;15;16;17})),11)+1,1)=RIGHT(J835)),"正确","错误")))</f>
        <v/>
      </c>
      <c r="AN835" s="63" t="str">
        <f>IF(L835="","",IF(LEN(L835)&lt;&gt;18,"位数不对",IF(AND(LEN(L835)=18,MID("10X98765432",MOD(SUM(MID(L835,{1;2;3;4;5;6;7;8;9;10;11;12;13;14;15;16;17},1)*2^(18-{1;2;3;4;5;6;7;8;9;10;11;12;13;14;15;16;17})),11)+1,1)=RIGHT(L835)),"正确","错误")))</f>
        <v/>
      </c>
      <c r="AO835" s="69" t="str">
        <f>IF(AB835="","",IF(AB835=INDEX(cs!$AL$1:$AL$242,MATCH(AC835,cs!$AM$1:$AM$242,0)),"正确","请核对"))</f>
        <v/>
      </c>
    </row>
    <row r="836" ht="15.6" spans="1:41">
      <c r="A836" s="18" t="str">
        <f t="shared" si="122"/>
        <v/>
      </c>
      <c r="B836" s="19"/>
      <c r="C836" s="20"/>
      <c r="D836" s="20"/>
      <c r="E836" s="21"/>
      <c r="F836" s="22"/>
      <c r="G836" s="22"/>
      <c r="H836" s="22"/>
      <c r="I836" s="33"/>
      <c r="J836" s="34"/>
      <c r="K836" s="34"/>
      <c r="L836" s="34"/>
      <c r="M836" s="35" t="str">
        <f t="shared" si="123"/>
        <v/>
      </c>
      <c r="N836" s="35" t="str">
        <f t="shared" si="124"/>
        <v/>
      </c>
      <c r="O836" s="35" t="str">
        <f t="shared" si="125"/>
        <v/>
      </c>
      <c r="P836" s="35" t="str">
        <f t="shared" si="126"/>
        <v/>
      </c>
      <c r="Q836" s="45"/>
      <c r="R836" s="45"/>
      <c r="S836" s="45"/>
      <c r="T836" s="46"/>
      <c r="U836" s="46"/>
      <c r="V836" s="33"/>
      <c r="W836" s="34"/>
      <c r="X836" s="22"/>
      <c r="Y836" s="22"/>
      <c r="Z836" s="54"/>
      <c r="AA836" s="22"/>
      <c r="AB836" s="22"/>
      <c r="AC836" s="55"/>
      <c r="AD836" s="56"/>
      <c r="AE836" s="56"/>
      <c r="AF836" s="56"/>
      <c r="AG836" s="56"/>
      <c r="AH836" s="64" t="str">
        <f t="shared" si="127"/>
        <v/>
      </c>
      <c r="AI836" s="63" t="str">
        <f t="shared" si="128"/>
        <v/>
      </c>
      <c r="AJ836" s="63" t="str">
        <f>IF(G836="","",IF(LEN(G836)&lt;&gt;18,"位数不对",IF(AND(LEN(G836)=18,MID("10X98765432",MOD(SUM(MID(G836,{1;2;3;4;5;6;7;8;9;10;11;12;13;14;15;16;17},1)*2^(18-{1;2;3;4;5;6;7;8;9;10;11;12;13;14;15;16;17})),11)+1,1)=RIGHT(G836)),"正确","错误")))</f>
        <v/>
      </c>
      <c r="AK836" s="65" t="str">
        <f ca="1" t="shared" si="129"/>
        <v/>
      </c>
      <c r="AL836" s="63" t="str">
        <f t="shared" si="130"/>
        <v/>
      </c>
      <c r="AM836" s="63" t="str">
        <f>IF(J836="","",IF(LEN(J836)&lt;&gt;18,"位数不对",IF(AND(LEN(J836)=18,MID("10X98765432",MOD(SUM(MID(J836,{1;2;3;4;5;6;7;8;9;10;11;12;13;14;15;16;17},1)*2^(18-{1;2;3;4;5;6;7;8;9;10;11;12;13;14;15;16;17})),11)+1,1)=RIGHT(J836)),"正确","错误")))</f>
        <v/>
      </c>
      <c r="AN836" s="63" t="str">
        <f>IF(L836="","",IF(LEN(L836)&lt;&gt;18,"位数不对",IF(AND(LEN(L836)=18,MID("10X98765432",MOD(SUM(MID(L836,{1;2;3;4;5;6;7;8;9;10;11;12;13;14;15;16;17},1)*2^(18-{1;2;3;4;5;6;7;8;9;10;11;12;13;14;15;16;17})),11)+1,1)=RIGHT(L836)),"正确","错误")))</f>
        <v/>
      </c>
      <c r="AO836" s="69" t="str">
        <f>IF(AB836="","",IF(AB836=INDEX(cs!$AL$1:$AL$242,MATCH(AC836,cs!$AM$1:$AM$242,0)),"正确","请核对"))</f>
        <v/>
      </c>
    </row>
    <row r="837" ht="15.6" spans="1:41">
      <c r="A837" s="18" t="str">
        <f t="shared" si="122"/>
        <v/>
      </c>
      <c r="B837" s="19"/>
      <c r="C837" s="20"/>
      <c r="D837" s="20"/>
      <c r="E837" s="21"/>
      <c r="F837" s="22"/>
      <c r="G837" s="22"/>
      <c r="H837" s="22"/>
      <c r="I837" s="33"/>
      <c r="J837" s="34"/>
      <c r="K837" s="34"/>
      <c r="L837" s="34"/>
      <c r="M837" s="35" t="str">
        <f t="shared" si="123"/>
        <v/>
      </c>
      <c r="N837" s="35" t="str">
        <f t="shared" si="124"/>
        <v/>
      </c>
      <c r="O837" s="35" t="str">
        <f t="shared" si="125"/>
        <v/>
      </c>
      <c r="P837" s="35" t="str">
        <f t="shared" si="126"/>
        <v/>
      </c>
      <c r="Q837" s="45"/>
      <c r="R837" s="45"/>
      <c r="S837" s="45"/>
      <c r="T837" s="46"/>
      <c r="U837" s="46"/>
      <c r="V837" s="33"/>
      <c r="W837" s="34"/>
      <c r="X837" s="22"/>
      <c r="Y837" s="22"/>
      <c r="Z837" s="54"/>
      <c r="AA837" s="22"/>
      <c r="AB837" s="22"/>
      <c r="AC837" s="55"/>
      <c r="AD837" s="56"/>
      <c r="AE837" s="56"/>
      <c r="AF837" s="56"/>
      <c r="AG837" s="56"/>
      <c r="AH837" s="64" t="str">
        <f t="shared" si="127"/>
        <v/>
      </c>
      <c r="AI837" s="63" t="str">
        <f t="shared" si="128"/>
        <v/>
      </c>
      <c r="AJ837" s="63" t="str">
        <f>IF(G837="","",IF(LEN(G837)&lt;&gt;18,"位数不对",IF(AND(LEN(G837)=18,MID("10X98765432",MOD(SUM(MID(G837,{1;2;3;4;5;6;7;8;9;10;11;12;13;14;15;16;17},1)*2^(18-{1;2;3;4;5;6;7;8;9;10;11;12;13;14;15;16;17})),11)+1,1)=RIGHT(G837)),"正确","错误")))</f>
        <v/>
      </c>
      <c r="AK837" s="65" t="str">
        <f ca="1" t="shared" si="129"/>
        <v/>
      </c>
      <c r="AL837" s="63" t="str">
        <f t="shared" si="130"/>
        <v/>
      </c>
      <c r="AM837" s="63" t="str">
        <f>IF(J837="","",IF(LEN(J837)&lt;&gt;18,"位数不对",IF(AND(LEN(J837)=18,MID("10X98765432",MOD(SUM(MID(J837,{1;2;3;4;5;6;7;8;9;10;11;12;13;14;15;16;17},1)*2^(18-{1;2;3;4;5;6;7;8;9;10;11;12;13;14;15;16;17})),11)+1,1)=RIGHT(J837)),"正确","错误")))</f>
        <v/>
      </c>
      <c r="AN837" s="63" t="str">
        <f>IF(L837="","",IF(LEN(L837)&lt;&gt;18,"位数不对",IF(AND(LEN(L837)=18,MID("10X98765432",MOD(SUM(MID(L837,{1;2;3;4;5;6;7;8;9;10;11;12;13;14;15;16;17},1)*2^(18-{1;2;3;4;5;6;7;8;9;10;11;12;13;14;15;16;17})),11)+1,1)=RIGHT(L837)),"正确","错误")))</f>
        <v/>
      </c>
      <c r="AO837" s="69" t="str">
        <f>IF(AB837="","",IF(AB837=INDEX(cs!$AL$1:$AL$242,MATCH(AC837,cs!$AM$1:$AM$242,0)),"正确","请核对"))</f>
        <v/>
      </c>
    </row>
    <row r="838" ht="15.6" spans="1:41">
      <c r="A838" s="18" t="str">
        <f t="shared" si="122"/>
        <v/>
      </c>
      <c r="B838" s="19"/>
      <c r="C838" s="20"/>
      <c r="D838" s="20"/>
      <c r="E838" s="21"/>
      <c r="F838" s="22"/>
      <c r="G838" s="22"/>
      <c r="H838" s="22"/>
      <c r="I838" s="33"/>
      <c r="J838" s="34"/>
      <c r="K838" s="34"/>
      <c r="L838" s="34"/>
      <c r="M838" s="35" t="str">
        <f t="shared" si="123"/>
        <v/>
      </c>
      <c r="N838" s="35" t="str">
        <f t="shared" si="124"/>
        <v/>
      </c>
      <c r="O838" s="35" t="str">
        <f t="shared" si="125"/>
        <v/>
      </c>
      <c r="P838" s="35" t="str">
        <f t="shared" si="126"/>
        <v/>
      </c>
      <c r="Q838" s="45"/>
      <c r="R838" s="45"/>
      <c r="S838" s="45"/>
      <c r="T838" s="46"/>
      <c r="U838" s="46"/>
      <c r="V838" s="33"/>
      <c r="W838" s="34"/>
      <c r="X838" s="22"/>
      <c r="Y838" s="22"/>
      <c r="Z838" s="54"/>
      <c r="AA838" s="22"/>
      <c r="AB838" s="22"/>
      <c r="AC838" s="55"/>
      <c r="AD838" s="56"/>
      <c r="AE838" s="56"/>
      <c r="AF838" s="56"/>
      <c r="AG838" s="56"/>
      <c r="AH838" s="64" t="str">
        <f t="shared" si="127"/>
        <v/>
      </c>
      <c r="AI838" s="63" t="str">
        <f t="shared" si="128"/>
        <v/>
      </c>
      <c r="AJ838" s="63" t="str">
        <f>IF(G838="","",IF(LEN(G838)&lt;&gt;18,"位数不对",IF(AND(LEN(G838)=18,MID("10X98765432",MOD(SUM(MID(G838,{1;2;3;4;5;6;7;8;9;10;11;12;13;14;15;16;17},1)*2^(18-{1;2;3;4;5;6;7;8;9;10;11;12;13;14;15;16;17})),11)+1,1)=RIGHT(G838)),"正确","错误")))</f>
        <v/>
      </c>
      <c r="AK838" s="65" t="str">
        <f ca="1" t="shared" si="129"/>
        <v/>
      </c>
      <c r="AL838" s="63" t="str">
        <f t="shared" si="130"/>
        <v/>
      </c>
      <c r="AM838" s="63" t="str">
        <f>IF(J838="","",IF(LEN(J838)&lt;&gt;18,"位数不对",IF(AND(LEN(J838)=18,MID("10X98765432",MOD(SUM(MID(J838,{1;2;3;4;5;6;7;8;9;10;11;12;13;14;15;16;17},1)*2^(18-{1;2;3;4;5;6;7;8;9;10;11;12;13;14;15;16;17})),11)+1,1)=RIGHT(J838)),"正确","错误")))</f>
        <v/>
      </c>
      <c r="AN838" s="63" t="str">
        <f>IF(L838="","",IF(LEN(L838)&lt;&gt;18,"位数不对",IF(AND(LEN(L838)=18,MID("10X98765432",MOD(SUM(MID(L838,{1;2;3;4;5;6;7;8;9;10;11;12;13;14;15;16;17},1)*2^(18-{1;2;3;4;5;6;7;8;9;10;11;12;13;14;15;16;17})),11)+1,1)=RIGHT(L838)),"正确","错误")))</f>
        <v/>
      </c>
      <c r="AO838" s="69" t="str">
        <f>IF(AB838="","",IF(AB838=INDEX(cs!$AL$1:$AL$242,MATCH(AC838,cs!$AM$1:$AM$242,0)),"正确","请核对"))</f>
        <v/>
      </c>
    </row>
    <row r="839" ht="15.6" spans="1:41">
      <c r="A839" s="18" t="str">
        <f t="shared" si="122"/>
        <v/>
      </c>
      <c r="B839" s="19"/>
      <c r="C839" s="20"/>
      <c r="D839" s="20"/>
      <c r="E839" s="21"/>
      <c r="F839" s="22"/>
      <c r="G839" s="22"/>
      <c r="H839" s="22"/>
      <c r="I839" s="33"/>
      <c r="J839" s="34"/>
      <c r="K839" s="34"/>
      <c r="L839" s="34"/>
      <c r="M839" s="35" t="str">
        <f t="shared" si="123"/>
        <v/>
      </c>
      <c r="N839" s="35" t="str">
        <f t="shared" si="124"/>
        <v/>
      </c>
      <c r="O839" s="35" t="str">
        <f t="shared" si="125"/>
        <v/>
      </c>
      <c r="P839" s="35" t="str">
        <f t="shared" si="126"/>
        <v/>
      </c>
      <c r="Q839" s="45"/>
      <c r="R839" s="45"/>
      <c r="S839" s="45"/>
      <c r="T839" s="46"/>
      <c r="U839" s="46"/>
      <c r="V839" s="33"/>
      <c r="W839" s="34"/>
      <c r="X839" s="22"/>
      <c r="Y839" s="22"/>
      <c r="Z839" s="54"/>
      <c r="AA839" s="22"/>
      <c r="AB839" s="22"/>
      <c r="AC839" s="55"/>
      <c r="AD839" s="56"/>
      <c r="AE839" s="56"/>
      <c r="AF839" s="56"/>
      <c r="AG839" s="56"/>
      <c r="AH839" s="64" t="str">
        <f t="shared" si="127"/>
        <v/>
      </c>
      <c r="AI839" s="63" t="str">
        <f t="shared" si="128"/>
        <v/>
      </c>
      <c r="AJ839" s="63" t="str">
        <f>IF(G839="","",IF(LEN(G839)&lt;&gt;18,"位数不对",IF(AND(LEN(G839)=18,MID("10X98765432",MOD(SUM(MID(G839,{1;2;3;4;5;6;7;8;9;10;11;12;13;14;15;16;17},1)*2^(18-{1;2;3;4;5;6;7;8;9;10;11;12;13;14;15;16;17})),11)+1,1)=RIGHT(G839)),"正确","错误")))</f>
        <v/>
      </c>
      <c r="AK839" s="65" t="str">
        <f ca="1" t="shared" si="129"/>
        <v/>
      </c>
      <c r="AL839" s="63" t="str">
        <f t="shared" si="130"/>
        <v/>
      </c>
      <c r="AM839" s="63" t="str">
        <f>IF(J839="","",IF(LEN(J839)&lt;&gt;18,"位数不对",IF(AND(LEN(J839)=18,MID("10X98765432",MOD(SUM(MID(J839,{1;2;3;4;5;6;7;8;9;10;11;12;13;14;15;16;17},1)*2^(18-{1;2;3;4;5;6;7;8;9;10;11;12;13;14;15;16;17})),11)+1,1)=RIGHT(J839)),"正确","错误")))</f>
        <v/>
      </c>
      <c r="AN839" s="63" t="str">
        <f>IF(L839="","",IF(LEN(L839)&lt;&gt;18,"位数不对",IF(AND(LEN(L839)=18,MID("10X98765432",MOD(SUM(MID(L839,{1;2;3;4;5;6;7;8;9;10;11;12;13;14;15;16;17},1)*2^(18-{1;2;3;4;5;6;7;8;9;10;11;12;13;14;15;16;17})),11)+1,1)=RIGHT(L839)),"正确","错误")))</f>
        <v/>
      </c>
      <c r="AO839" s="69" t="str">
        <f>IF(AB839="","",IF(AB839=INDEX(cs!$AL$1:$AL$242,MATCH(AC839,cs!$AM$1:$AM$242,0)),"正确","请核对"))</f>
        <v/>
      </c>
    </row>
    <row r="840" ht="15.6" spans="1:41">
      <c r="A840" s="18" t="str">
        <f t="shared" si="122"/>
        <v/>
      </c>
      <c r="B840" s="19"/>
      <c r="C840" s="20"/>
      <c r="D840" s="20"/>
      <c r="E840" s="21"/>
      <c r="F840" s="22"/>
      <c r="G840" s="22"/>
      <c r="H840" s="22"/>
      <c r="I840" s="33"/>
      <c r="J840" s="34"/>
      <c r="K840" s="34"/>
      <c r="L840" s="34"/>
      <c r="M840" s="35" t="str">
        <f t="shared" si="123"/>
        <v/>
      </c>
      <c r="N840" s="35" t="str">
        <f t="shared" si="124"/>
        <v/>
      </c>
      <c r="O840" s="35" t="str">
        <f t="shared" si="125"/>
        <v/>
      </c>
      <c r="P840" s="35" t="str">
        <f t="shared" si="126"/>
        <v/>
      </c>
      <c r="Q840" s="45"/>
      <c r="R840" s="45"/>
      <c r="S840" s="45"/>
      <c r="T840" s="46"/>
      <c r="U840" s="46"/>
      <c r="V840" s="33"/>
      <c r="W840" s="34"/>
      <c r="X840" s="22"/>
      <c r="Y840" s="22"/>
      <c r="Z840" s="54"/>
      <c r="AA840" s="22"/>
      <c r="AB840" s="22"/>
      <c r="AC840" s="55"/>
      <c r="AD840" s="56"/>
      <c r="AE840" s="56"/>
      <c r="AF840" s="56"/>
      <c r="AG840" s="56"/>
      <c r="AH840" s="64" t="str">
        <f t="shared" si="127"/>
        <v/>
      </c>
      <c r="AI840" s="63" t="str">
        <f t="shared" si="128"/>
        <v/>
      </c>
      <c r="AJ840" s="63" t="str">
        <f>IF(G840="","",IF(LEN(G840)&lt;&gt;18,"位数不对",IF(AND(LEN(G840)=18,MID("10X98765432",MOD(SUM(MID(G840,{1;2;3;4;5;6;7;8;9;10;11;12;13;14;15;16;17},1)*2^(18-{1;2;3;4;5;6;7;8;9;10;11;12;13;14;15;16;17})),11)+1,1)=RIGHT(G840)),"正确","错误")))</f>
        <v/>
      </c>
      <c r="AK840" s="65" t="str">
        <f ca="1" t="shared" si="129"/>
        <v/>
      </c>
      <c r="AL840" s="63" t="str">
        <f t="shared" si="130"/>
        <v/>
      </c>
      <c r="AM840" s="63" t="str">
        <f>IF(J840="","",IF(LEN(J840)&lt;&gt;18,"位数不对",IF(AND(LEN(J840)=18,MID("10X98765432",MOD(SUM(MID(J840,{1;2;3;4;5;6;7;8;9;10;11;12;13;14;15;16;17},1)*2^(18-{1;2;3;4;5;6;7;8;9;10;11;12;13;14;15;16;17})),11)+1,1)=RIGHT(J840)),"正确","错误")))</f>
        <v/>
      </c>
      <c r="AN840" s="63" t="str">
        <f>IF(L840="","",IF(LEN(L840)&lt;&gt;18,"位数不对",IF(AND(LEN(L840)=18,MID("10X98765432",MOD(SUM(MID(L840,{1;2;3;4;5;6;7;8;9;10;11;12;13;14;15;16;17},1)*2^(18-{1;2;3;4;5;6;7;8;9;10;11;12;13;14;15;16;17})),11)+1,1)=RIGHT(L840)),"正确","错误")))</f>
        <v/>
      </c>
      <c r="AO840" s="69" t="str">
        <f>IF(AB840="","",IF(AB840=INDEX(cs!$AL$1:$AL$242,MATCH(AC840,cs!$AM$1:$AM$242,0)),"正确","请核对"))</f>
        <v/>
      </c>
    </row>
    <row r="841" ht="15.6" spans="1:41">
      <c r="A841" s="18" t="str">
        <f t="shared" si="122"/>
        <v/>
      </c>
      <c r="B841" s="19"/>
      <c r="C841" s="20"/>
      <c r="D841" s="20"/>
      <c r="E841" s="21"/>
      <c r="F841" s="22"/>
      <c r="G841" s="22"/>
      <c r="H841" s="22"/>
      <c r="I841" s="33"/>
      <c r="J841" s="34"/>
      <c r="K841" s="34"/>
      <c r="L841" s="34"/>
      <c r="M841" s="35" t="str">
        <f t="shared" si="123"/>
        <v/>
      </c>
      <c r="N841" s="35" t="str">
        <f t="shared" si="124"/>
        <v/>
      </c>
      <c r="O841" s="35" t="str">
        <f t="shared" si="125"/>
        <v/>
      </c>
      <c r="P841" s="35" t="str">
        <f t="shared" si="126"/>
        <v/>
      </c>
      <c r="Q841" s="45"/>
      <c r="R841" s="45"/>
      <c r="S841" s="45"/>
      <c r="T841" s="46"/>
      <c r="U841" s="46"/>
      <c r="V841" s="33"/>
      <c r="W841" s="34"/>
      <c r="X841" s="22"/>
      <c r="Y841" s="22"/>
      <c r="Z841" s="54"/>
      <c r="AA841" s="22"/>
      <c r="AB841" s="22"/>
      <c r="AC841" s="55"/>
      <c r="AD841" s="56"/>
      <c r="AE841" s="56"/>
      <c r="AF841" s="56"/>
      <c r="AG841" s="56"/>
      <c r="AH841" s="64" t="str">
        <f t="shared" si="127"/>
        <v/>
      </c>
      <c r="AI841" s="63" t="str">
        <f t="shared" si="128"/>
        <v/>
      </c>
      <c r="AJ841" s="63" t="str">
        <f>IF(G841="","",IF(LEN(G841)&lt;&gt;18,"位数不对",IF(AND(LEN(G841)=18,MID("10X98765432",MOD(SUM(MID(G841,{1;2;3;4;5;6;7;8;9;10;11;12;13;14;15;16;17},1)*2^(18-{1;2;3;4;5;6;7;8;9;10;11;12;13;14;15;16;17})),11)+1,1)=RIGHT(G841)),"正确","错误")))</f>
        <v/>
      </c>
      <c r="AK841" s="65" t="str">
        <f ca="1" t="shared" si="129"/>
        <v/>
      </c>
      <c r="AL841" s="63" t="str">
        <f t="shared" si="130"/>
        <v/>
      </c>
      <c r="AM841" s="63" t="str">
        <f>IF(J841="","",IF(LEN(J841)&lt;&gt;18,"位数不对",IF(AND(LEN(J841)=18,MID("10X98765432",MOD(SUM(MID(J841,{1;2;3;4;5;6;7;8;9;10;11;12;13;14;15;16;17},1)*2^(18-{1;2;3;4;5;6;7;8;9;10;11;12;13;14;15;16;17})),11)+1,1)=RIGHT(J841)),"正确","错误")))</f>
        <v/>
      </c>
      <c r="AN841" s="63" t="str">
        <f>IF(L841="","",IF(LEN(L841)&lt;&gt;18,"位数不对",IF(AND(LEN(L841)=18,MID("10X98765432",MOD(SUM(MID(L841,{1;2;3;4;5;6;7;8;9;10;11;12;13;14;15;16;17},1)*2^(18-{1;2;3;4;5;6;7;8;9;10;11;12;13;14;15;16;17})),11)+1,1)=RIGHT(L841)),"正确","错误")))</f>
        <v/>
      </c>
      <c r="AO841" s="69" t="str">
        <f>IF(AB841="","",IF(AB841=INDEX(cs!$AL$1:$AL$242,MATCH(AC841,cs!$AM$1:$AM$242,0)),"正确","请核对"))</f>
        <v/>
      </c>
    </row>
    <row r="842" ht="15.6" spans="1:41">
      <c r="A842" s="18" t="str">
        <f t="shared" si="122"/>
        <v/>
      </c>
      <c r="B842" s="19"/>
      <c r="C842" s="20"/>
      <c r="D842" s="20"/>
      <c r="E842" s="21"/>
      <c r="F842" s="22"/>
      <c r="G842" s="22"/>
      <c r="H842" s="22"/>
      <c r="I842" s="33"/>
      <c r="J842" s="34"/>
      <c r="K842" s="34"/>
      <c r="L842" s="34"/>
      <c r="M842" s="35" t="str">
        <f t="shared" si="123"/>
        <v/>
      </c>
      <c r="N842" s="35" t="str">
        <f t="shared" si="124"/>
        <v/>
      </c>
      <c r="O842" s="35" t="str">
        <f t="shared" si="125"/>
        <v/>
      </c>
      <c r="P842" s="35" t="str">
        <f t="shared" si="126"/>
        <v/>
      </c>
      <c r="Q842" s="45"/>
      <c r="R842" s="45"/>
      <c r="S842" s="45"/>
      <c r="T842" s="46"/>
      <c r="U842" s="46"/>
      <c r="V842" s="33"/>
      <c r="W842" s="34"/>
      <c r="X842" s="22"/>
      <c r="Y842" s="22"/>
      <c r="Z842" s="54"/>
      <c r="AA842" s="22"/>
      <c r="AB842" s="22"/>
      <c r="AC842" s="55"/>
      <c r="AD842" s="56"/>
      <c r="AE842" s="56"/>
      <c r="AF842" s="56"/>
      <c r="AG842" s="56"/>
      <c r="AH842" s="64" t="str">
        <f t="shared" si="127"/>
        <v/>
      </c>
      <c r="AI842" s="63" t="str">
        <f t="shared" si="128"/>
        <v/>
      </c>
      <c r="AJ842" s="63" t="str">
        <f>IF(G842="","",IF(LEN(G842)&lt;&gt;18,"位数不对",IF(AND(LEN(G842)=18,MID("10X98765432",MOD(SUM(MID(G842,{1;2;3;4;5;6;7;8;9;10;11;12;13;14;15;16;17},1)*2^(18-{1;2;3;4;5;6;7;8;9;10;11;12;13;14;15;16;17})),11)+1,1)=RIGHT(G842)),"正确","错误")))</f>
        <v/>
      </c>
      <c r="AK842" s="65" t="str">
        <f ca="1" t="shared" si="129"/>
        <v/>
      </c>
      <c r="AL842" s="63" t="str">
        <f t="shared" si="130"/>
        <v/>
      </c>
      <c r="AM842" s="63" t="str">
        <f>IF(J842="","",IF(LEN(J842)&lt;&gt;18,"位数不对",IF(AND(LEN(J842)=18,MID("10X98765432",MOD(SUM(MID(J842,{1;2;3;4;5;6;7;8;9;10;11;12;13;14;15;16;17},1)*2^(18-{1;2;3;4;5;6;7;8;9;10;11;12;13;14;15;16;17})),11)+1,1)=RIGHT(J842)),"正确","错误")))</f>
        <v/>
      </c>
      <c r="AN842" s="63" t="str">
        <f>IF(L842="","",IF(LEN(L842)&lt;&gt;18,"位数不对",IF(AND(LEN(L842)=18,MID("10X98765432",MOD(SUM(MID(L842,{1;2;3;4;5;6;7;8;9;10;11;12;13;14;15;16;17},1)*2^(18-{1;2;3;4;5;6;7;8;9;10;11;12;13;14;15;16;17})),11)+1,1)=RIGHT(L842)),"正确","错误")))</f>
        <v/>
      </c>
      <c r="AO842" s="69" t="str">
        <f>IF(AB842="","",IF(AB842=INDEX(cs!$AL$1:$AL$242,MATCH(AC842,cs!$AM$1:$AM$242,0)),"正确","请核对"))</f>
        <v/>
      </c>
    </row>
    <row r="843" ht="15.6" spans="1:41">
      <c r="A843" s="18" t="str">
        <f t="shared" si="122"/>
        <v/>
      </c>
      <c r="B843" s="19"/>
      <c r="C843" s="20"/>
      <c r="D843" s="20"/>
      <c r="E843" s="21"/>
      <c r="F843" s="22"/>
      <c r="G843" s="22"/>
      <c r="H843" s="22"/>
      <c r="I843" s="33"/>
      <c r="J843" s="34"/>
      <c r="K843" s="34"/>
      <c r="L843" s="34"/>
      <c r="M843" s="35" t="str">
        <f t="shared" si="123"/>
        <v/>
      </c>
      <c r="N843" s="35" t="str">
        <f t="shared" si="124"/>
        <v/>
      </c>
      <c r="O843" s="35" t="str">
        <f t="shared" si="125"/>
        <v/>
      </c>
      <c r="P843" s="35" t="str">
        <f t="shared" si="126"/>
        <v/>
      </c>
      <c r="Q843" s="45"/>
      <c r="R843" s="45"/>
      <c r="S843" s="45"/>
      <c r="T843" s="46"/>
      <c r="U843" s="46"/>
      <c r="V843" s="33"/>
      <c r="W843" s="34"/>
      <c r="X843" s="22"/>
      <c r="Y843" s="22"/>
      <c r="Z843" s="54"/>
      <c r="AA843" s="22"/>
      <c r="AB843" s="22"/>
      <c r="AC843" s="55"/>
      <c r="AD843" s="56"/>
      <c r="AE843" s="56"/>
      <c r="AF843" s="56"/>
      <c r="AG843" s="56"/>
      <c r="AH843" s="64" t="str">
        <f t="shared" si="127"/>
        <v/>
      </c>
      <c r="AI843" s="63" t="str">
        <f t="shared" si="128"/>
        <v/>
      </c>
      <c r="AJ843" s="63" t="str">
        <f>IF(G843="","",IF(LEN(G843)&lt;&gt;18,"位数不对",IF(AND(LEN(G843)=18,MID("10X98765432",MOD(SUM(MID(G843,{1;2;3;4;5;6;7;8;9;10;11;12;13;14;15;16;17},1)*2^(18-{1;2;3;4;5;6;7;8;9;10;11;12;13;14;15;16;17})),11)+1,1)=RIGHT(G843)),"正确","错误")))</f>
        <v/>
      </c>
      <c r="AK843" s="65" t="str">
        <f ca="1" t="shared" si="129"/>
        <v/>
      </c>
      <c r="AL843" s="63" t="str">
        <f t="shared" si="130"/>
        <v/>
      </c>
      <c r="AM843" s="63" t="str">
        <f>IF(J843="","",IF(LEN(J843)&lt;&gt;18,"位数不对",IF(AND(LEN(J843)=18,MID("10X98765432",MOD(SUM(MID(J843,{1;2;3;4;5;6;7;8;9;10;11;12;13;14;15;16;17},1)*2^(18-{1;2;3;4;5;6;7;8;9;10;11;12;13;14;15;16;17})),11)+1,1)=RIGHT(J843)),"正确","错误")))</f>
        <v/>
      </c>
      <c r="AN843" s="63" t="str">
        <f>IF(L843="","",IF(LEN(L843)&lt;&gt;18,"位数不对",IF(AND(LEN(L843)=18,MID("10X98765432",MOD(SUM(MID(L843,{1;2;3;4;5;6;7;8;9;10;11;12;13;14;15;16;17},1)*2^(18-{1;2;3;4;5;6;7;8;9;10;11;12;13;14;15;16;17})),11)+1,1)=RIGHT(L843)),"正确","错误")))</f>
        <v/>
      </c>
      <c r="AO843" s="69" t="str">
        <f>IF(AB843="","",IF(AB843=INDEX(cs!$AL$1:$AL$242,MATCH(AC843,cs!$AM$1:$AM$242,0)),"正确","请核对"))</f>
        <v/>
      </c>
    </row>
    <row r="844" ht="15.6" spans="1:41">
      <c r="A844" s="18" t="str">
        <f t="shared" si="122"/>
        <v/>
      </c>
      <c r="B844" s="19"/>
      <c r="C844" s="20"/>
      <c r="D844" s="20"/>
      <c r="E844" s="21"/>
      <c r="F844" s="22"/>
      <c r="G844" s="22"/>
      <c r="H844" s="22"/>
      <c r="I844" s="33"/>
      <c r="J844" s="34"/>
      <c r="K844" s="34"/>
      <c r="L844" s="34"/>
      <c r="M844" s="35" t="str">
        <f t="shared" si="123"/>
        <v/>
      </c>
      <c r="N844" s="35" t="str">
        <f t="shared" si="124"/>
        <v/>
      </c>
      <c r="O844" s="35" t="str">
        <f t="shared" si="125"/>
        <v/>
      </c>
      <c r="P844" s="35" t="str">
        <f t="shared" si="126"/>
        <v/>
      </c>
      <c r="Q844" s="45"/>
      <c r="R844" s="45"/>
      <c r="S844" s="45"/>
      <c r="T844" s="46"/>
      <c r="U844" s="46"/>
      <c r="V844" s="33"/>
      <c r="W844" s="34"/>
      <c r="X844" s="22"/>
      <c r="Y844" s="22"/>
      <c r="Z844" s="54"/>
      <c r="AA844" s="22"/>
      <c r="AB844" s="22"/>
      <c r="AC844" s="55"/>
      <c r="AD844" s="56"/>
      <c r="AE844" s="56"/>
      <c r="AF844" s="56"/>
      <c r="AG844" s="56"/>
      <c r="AH844" s="64" t="str">
        <f t="shared" si="127"/>
        <v/>
      </c>
      <c r="AI844" s="63" t="str">
        <f t="shared" si="128"/>
        <v/>
      </c>
      <c r="AJ844" s="63" t="str">
        <f>IF(G844="","",IF(LEN(G844)&lt;&gt;18,"位数不对",IF(AND(LEN(G844)=18,MID("10X98765432",MOD(SUM(MID(G844,{1;2;3;4;5;6;7;8;9;10;11;12;13;14;15;16;17},1)*2^(18-{1;2;3;4;5;6;7;8;9;10;11;12;13;14;15;16;17})),11)+1,1)=RIGHT(G844)),"正确","错误")))</f>
        <v/>
      </c>
      <c r="AK844" s="65" t="str">
        <f ca="1" t="shared" si="129"/>
        <v/>
      </c>
      <c r="AL844" s="63" t="str">
        <f t="shared" si="130"/>
        <v/>
      </c>
      <c r="AM844" s="63" t="str">
        <f>IF(J844="","",IF(LEN(J844)&lt;&gt;18,"位数不对",IF(AND(LEN(J844)=18,MID("10X98765432",MOD(SUM(MID(J844,{1;2;3;4;5;6;7;8;9;10;11;12;13;14;15;16;17},1)*2^(18-{1;2;3;4;5;6;7;8;9;10;11;12;13;14;15;16;17})),11)+1,1)=RIGHT(J844)),"正确","错误")))</f>
        <v/>
      </c>
      <c r="AN844" s="63" t="str">
        <f>IF(L844="","",IF(LEN(L844)&lt;&gt;18,"位数不对",IF(AND(LEN(L844)=18,MID("10X98765432",MOD(SUM(MID(L844,{1;2;3;4;5;6;7;8;9;10;11;12;13;14;15;16;17},1)*2^(18-{1;2;3;4;5;6;7;8;9;10;11;12;13;14;15;16;17})),11)+1,1)=RIGHT(L844)),"正确","错误")))</f>
        <v/>
      </c>
      <c r="AO844" s="69" t="str">
        <f>IF(AB844="","",IF(AB844=INDEX(cs!$AL$1:$AL$242,MATCH(AC844,cs!$AM$1:$AM$242,0)),"正确","请核对"))</f>
        <v/>
      </c>
    </row>
    <row r="845" ht="15.6" spans="1:41">
      <c r="A845" s="18" t="str">
        <f t="shared" si="122"/>
        <v/>
      </c>
      <c r="B845" s="19"/>
      <c r="C845" s="20"/>
      <c r="D845" s="20"/>
      <c r="E845" s="21"/>
      <c r="F845" s="22"/>
      <c r="G845" s="22"/>
      <c r="H845" s="22"/>
      <c r="I845" s="33"/>
      <c r="J845" s="34"/>
      <c r="K845" s="34"/>
      <c r="L845" s="34"/>
      <c r="M845" s="35" t="str">
        <f t="shared" si="123"/>
        <v/>
      </c>
      <c r="N845" s="35" t="str">
        <f t="shared" si="124"/>
        <v/>
      </c>
      <c r="O845" s="35" t="str">
        <f t="shared" si="125"/>
        <v/>
      </c>
      <c r="P845" s="35" t="str">
        <f t="shared" si="126"/>
        <v/>
      </c>
      <c r="Q845" s="45"/>
      <c r="R845" s="45"/>
      <c r="S845" s="45"/>
      <c r="T845" s="46"/>
      <c r="U845" s="46"/>
      <c r="V845" s="33"/>
      <c r="W845" s="34"/>
      <c r="X845" s="22"/>
      <c r="Y845" s="22"/>
      <c r="Z845" s="54"/>
      <c r="AA845" s="22"/>
      <c r="AB845" s="22"/>
      <c r="AC845" s="55"/>
      <c r="AD845" s="56"/>
      <c r="AE845" s="56"/>
      <c r="AF845" s="56"/>
      <c r="AG845" s="56"/>
      <c r="AH845" s="64" t="str">
        <f t="shared" si="127"/>
        <v/>
      </c>
      <c r="AI845" s="63" t="str">
        <f t="shared" si="128"/>
        <v/>
      </c>
      <c r="AJ845" s="63" t="str">
        <f>IF(G845="","",IF(LEN(G845)&lt;&gt;18,"位数不对",IF(AND(LEN(G845)=18,MID("10X98765432",MOD(SUM(MID(G845,{1;2;3;4;5;6;7;8;9;10;11;12;13;14;15;16;17},1)*2^(18-{1;2;3;4;5;6;7;8;9;10;11;12;13;14;15;16;17})),11)+1,1)=RIGHT(G845)),"正确","错误")))</f>
        <v/>
      </c>
      <c r="AK845" s="65" t="str">
        <f ca="1" t="shared" si="129"/>
        <v/>
      </c>
      <c r="AL845" s="63" t="str">
        <f t="shared" si="130"/>
        <v/>
      </c>
      <c r="AM845" s="63" t="str">
        <f>IF(J845="","",IF(LEN(J845)&lt;&gt;18,"位数不对",IF(AND(LEN(J845)=18,MID("10X98765432",MOD(SUM(MID(J845,{1;2;3;4;5;6;7;8;9;10;11;12;13;14;15;16;17},1)*2^(18-{1;2;3;4;5;6;7;8;9;10;11;12;13;14;15;16;17})),11)+1,1)=RIGHT(J845)),"正确","错误")))</f>
        <v/>
      </c>
      <c r="AN845" s="63" t="str">
        <f>IF(L845="","",IF(LEN(L845)&lt;&gt;18,"位数不对",IF(AND(LEN(L845)=18,MID("10X98765432",MOD(SUM(MID(L845,{1;2;3;4;5;6;7;8;9;10;11;12;13;14;15;16;17},1)*2^(18-{1;2;3;4;5;6;7;8;9;10;11;12;13;14;15;16;17})),11)+1,1)=RIGHT(L845)),"正确","错误")))</f>
        <v/>
      </c>
      <c r="AO845" s="69" t="str">
        <f>IF(AB845="","",IF(AB845=INDEX(cs!$AL$1:$AL$242,MATCH(AC845,cs!$AM$1:$AM$242,0)),"正确","请核对"))</f>
        <v/>
      </c>
    </row>
    <row r="846" ht="15.6" spans="1:41">
      <c r="A846" s="18" t="str">
        <f t="shared" si="122"/>
        <v/>
      </c>
      <c r="B846" s="19"/>
      <c r="C846" s="20"/>
      <c r="D846" s="20"/>
      <c r="E846" s="21"/>
      <c r="F846" s="22"/>
      <c r="G846" s="22"/>
      <c r="H846" s="22"/>
      <c r="I846" s="33"/>
      <c r="J846" s="34"/>
      <c r="K846" s="34"/>
      <c r="L846" s="34"/>
      <c r="M846" s="35" t="str">
        <f t="shared" si="123"/>
        <v/>
      </c>
      <c r="N846" s="35" t="str">
        <f t="shared" si="124"/>
        <v/>
      </c>
      <c r="O846" s="35" t="str">
        <f t="shared" si="125"/>
        <v/>
      </c>
      <c r="P846" s="35" t="str">
        <f t="shared" si="126"/>
        <v/>
      </c>
      <c r="Q846" s="45"/>
      <c r="R846" s="45"/>
      <c r="S846" s="45"/>
      <c r="T846" s="46"/>
      <c r="U846" s="46"/>
      <c r="V846" s="33"/>
      <c r="W846" s="34"/>
      <c r="X846" s="22"/>
      <c r="Y846" s="22"/>
      <c r="Z846" s="54"/>
      <c r="AA846" s="22"/>
      <c r="AB846" s="22"/>
      <c r="AC846" s="55"/>
      <c r="AD846" s="56"/>
      <c r="AE846" s="56"/>
      <c r="AF846" s="56"/>
      <c r="AG846" s="56"/>
      <c r="AH846" s="64" t="str">
        <f t="shared" si="127"/>
        <v/>
      </c>
      <c r="AI846" s="63" t="str">
        <f t="shared" si="128"/>
        <v/>
      </c>
      <c r="AJ846" s="63" t="str">
        <f>IF(G846="","",IF(LEN(G846)&lt;&gt;18,"位数不对",IF(AND(LEN(G846)=18,MID("10X98765432",MOD(SUM(MID(G846,{1;2;3;4;5;6;7;8;9;10;11;12;13;14;15;16;17},1)*2^(18-{1;2;3;4;5;6;7;8;9;10;11;12;13;14;15;16;17})),11)+1,1)=RIGHT(G846)),"正确","错误")))</f>
        <v/>
      </c>
      <c r="AK846" s="65" t="str">
        <f ca="1" t="shared" si="129"/>
        <v/>
      </c>
      <c r="AL846" s="63" t="str">
        <f t="shared" si="130"/>
        <v/>
      </c>
      <c r="AM846" s="63" t="str">
        <f>IF(J846="","",IF(LEN(J846)&lt;&gt;18,"位数不对",IF(AND(LEN(J846)=18,MID("10X98765432",MOD(SUM(MID(J846,{1;2;3;4;5;6;7;8;9;10;11;12;13;14;15;16;17},1)*2^(18-{1;2;3;4;5;6;7;8;9;10;11;12;13;14;15;16;17})),11)+1,1)=RIGHT(J846)),"正确","错误")))</f>
        <v/>
      </c>
      <c r="AN846" s="63" t="str">
        <f>IF(L846="","",IF(LEN(L846)&lt;&gt;18,"位数不对",IF(AND(LEN(L846)=18,MID("10X98765432",MOD(SUM(MID(L846,{1;2;3;4;5;6;7;8;9;10;11;12;13;14;15;16;17},1)*2^(18-{1;2;3;4;5;6;7;8;9;10;11;12;13;14;15;16;17})),11)+1,1)=RIGHT(L846)),"正确","错误")))</f>
        <v/>
      </c>
      <c r="AO846" s="69" t="str">
        <f>IF(AB846="","",IF(AB846=INDEX(cs!$AL$1:$AL$242,MATCH(AC846,cs!$AM$1:$AM$242,0)),"正确","请核对"))</f>
        <v/>
      </c>
    </row>
    <row r="847" ht="15.6" spans="1:41">
      <c r="A847" s="18" t="str">
        <f t="shared" si="122"/>
        <v/>
      </c>
      <c r="B847" s="19"/>
      <c r="C847" s="20"/>
      <c r="D847" s="20"/>
      <c r="E847" s="21"/>
      <c r="F847" s="22"/>
      <c r="G847" s="22"/>
      <c r="H847" s="22"/>
      <c r="I847" s="33"/>
      <c r="J847" s="34"/>
      <c r="K847" s="34"/>
      <c r="L847" s="34"/>
      <c r="M847" s="35" t="str">
        <f t="shared" si="123"/>
        <v/>
      </c>
      <c r="N847" s="35" t="str">
        <f t="shared" si="124"/>
        <v/>
      </c>
      <c r="O847" s="35" t="str">
        <f t="shared" si="125"/>
        <v/>
      </c>
      <c r="P847" s="35" t="str">
        <f t="shared" si="126"/>
        <v/>
      </c>
      <c r="Q847" s="45"/>
      <c r="R847" s="45"/>
      <c r="S847" s="45"/>
      <c r="T847" s="46"/>
      <c r="U847" s="46"/>
      <c r="V847" s="33"/>
      <c r="W847" s="34"/>
      <c r="X847" s="22"/>
      <c r="Y847" s="22"/>
      <c r="Z847" s="54"/>
      <c r="AA847" s="22"/>
      <c r="AB847" s="22"/>
      <c r="AC847" s="55"/>
      <c r="AD847" s="56"/>
      <c r="AE847" s="56"/>
      <c r="AF847" s="56"/>
      <c r="AG847" s="56"/>
      <c r="AH847" s="64" t="str">
        <f t="shared" si="127"/>
        <v/>
      </c>
      <c r="AI847" s="63" t="str">
        <f t="shared" si="128"/>
        <v/>
      </c>
      <c r="AJ847" s="63" t="str">
        <f>IF(G847="","",IF(LEN(G847)&lt;&gt;18,"位数不对",IF(AND(LEN(G847)=18,MID("10X98765432",MOD(SUM(MID(G847,{1;2;3;4;5;6;7;8;9;10;11;12;13;14;15;16;17},1)*2^(18-{1;2;3;4;5;6;7;8;9;10;11;12;13;14;15;16;17})),11)+1,1)=RIGHT(G847)),"正确","错误")))</f>
        <v/>
      </c>
      <c r="AK847" s="65" t="str">
        <f ca="1" t="shared" si="129"/>
        <v/>
      </c>
      <c r="AL847" s="63" t="str">
        <f t="shared" si="130"/>
        <v/>
      </c>
      <c r="AM847" s="63" t="str">
        <f>IF(J847="","",IF(LEN(J847)&lt;&gt;18,"位数不对",IF(AND(LEN(J847)=18,MID("10X98765432",MOD(SUM(MID(J847,{1;2;3;4;5;6;7;8;9;10;11;12;13;14;15;16;17},1)*2^(18-{1;2;3;4;5;6;7;8;9;10;11;12;13;14;15;16;17})),11)+1,1)=RIGHT(J847)),"正确","错误")))</f>
        <v/>
      </c>
      <c r="AN847" s="63" t="str">
        <f>IF(L847="","",IF(LEN(L847)&lt;&gt;18,"位数不对",IF(AND(LEN(L847)=18,MID("10X98765432",MOD(SUM(MID(L847,{1;2;3;4;5;6;7;8;9;10;11;12;13;14;15;16;17},1)*2^(18-{1;2;3;4;5;6;7;8;9;10;11;12;13;14;15;16;17})),11)+1,1)=RIGHT(L847)),"正确","错误")))</f>
        <v/>
      </c>
      <c r="AO847" s="69" t="str">
        <f>IF(AB847="","",IF(AB847=INDEX(cs!$AL$1:$AL$242,MATCH(AC847,cs!$AM$1:$AM$242,0)),"正确","请核对"))</f>
        <v/>
      </c>
    </row>
    <row r="848" ht="15.6" spans="1:41">
      <c r="A848" s="18" t="str">
        <f t="shared" si="122"/>
        <v/>
      </c>
      <c r="B848" s="19"/>
      <c r="C848" s="20"/>
      <c r="D848" s="20"/>
      <c r="E848" s="21"/>
      <c r="F848" s="22"/>
      <c r="G848" s="22"/>
      <c r="H848" s="22"/>
      <c r="I848" s="33"/>
      <c r="J848" s="34"/>
      <c r="K848" s="34"/>
      <c r="L848" s="34"/>
      <c r="M848" s="35" t="str">
        <f t="shared" si="123"/>
        <v/>
      </c>
      <c r="N848" s="35" t="str">
        <f t="shared" si="124"/>
        <v/>
      </c>
      <c r="O848" s="35" t="str">
        <f t="shared" si="125"/>
        <v/>
      </c>
      <c r="P848" s="35" t="str">
        <f t="shared" si="126"/>
        <v/>
      </c>
      <c r="Q848" s="45"/>
      <c r="R848" s="45"/>
      <c r="S848" s="45"/>
      <c r="T848" s="46"/>
      <c r="U848" s="46"/>
      <c r="V848" s="33"/>
      <c r="W848" s="34"/>
      <c r="X848" s="22"/>
      <c r="Y848" s="22"/>
      <c r="Z848" s="54"/>
      <c r="AA848" s="22"/>
      <c r="AB848" s="22"/>
      <c r="AC848" s="55"/>
      <c r="AD848" s="56"/>
      <c r="AE848" s="56"/>
      <c r="AF848" s="56"/>
      <c r="AG848" s="56"/>
      <c r="AH848" s="64" t="str">
        <f t="shared" si="127"/>
        <v/>
      </c>
      <c r="AI848" s="63" t="str">
        <f t="shared" si="128"/>
        <v/>
      </c>
      <c r="AJ848" s="63" t="str">
        <f>IF(G848="","",IF(LEN(G848)&lt;&gt;18,"位数不对",IF(AND(LEN(G848)=18,MID("10X98765432",MOD(SUM(MID(G848,{1;2;3;4;5;6;7;8;9;10;11;12;13;14;15;16;17},1)*2^(18-{1;2;3;4;5;6;7;8;9;10;11;12;13;14;15;16;17})),11)+1,1)=RIGHT(G848)),"正确","错误")))</f>
        <v/>
      </c>
      <c r="AK848" s="65" t="str">
        <f ca="1" t="shared" si="129"/>
        <v/>
      </c>
      <c r="AL848" s="63" t="str">
        <f t="shared" si="130"/>
        <v/>
      </c>
      <c r="AM848" s="63" t="str">
        <f>IF(J848="","",IF(LEN(J848)&lt;&gt;18,"位数不对",IF(AND(LEN(J848)=18,MID("10X98765432",MOD(SUM(MID(J848,{1;2;3;4;5;6;7;8;9;10;11;12;13;14;15;16;17},1)*2^(18-{1;2;3;4;5;6;7;8;9;10;11;12;13;14;15;16;17})),11)+1,1)=RIGHT(J848)),"正确","错误")))</f>
        <v/>
      </c>
      <c r="AN848" s="63" t="str">
        <f>IF(L848="","",IF(LEN(L848)&lt;&gt;18,"位数不对",IF(AND(LEN(L848)=18,MID("10X98765432",MOD(SUM(MID(L848,{1;2;3;4;5;6;7;8;9;10;11;12;13;14;15;16;17},1)*2^(18-{1;2;3;4;5;6;7;8;9;10;11;12;13;14;15;16;17})),11)+1,1)=RIGHT(L848)),"正确","错误")))</f>
        <v/>
      </c>
      <c r="AO848" s="69" t="str">
        <f>IF(AB848="","",IF(AB848=INDEX(cs!$AL$1:$AL$242,MATCH(AC848,cs!$AM$1:$AM$242,0)),"正确","请核对"))</f>
        <v/>
      </c>
    </row>
    <row r="849" ht="15.6" spans="1:41">
      <c r="A849" s="18" t="str">
        <f t="shared" si="122"/>
        <v/>
      </c>
      <c r="B849" s="19"/>
      <c r="C849" s="20"/>
      <c r="D849" s="20"/>
      <c r="E849" s="21"/>
      <c r="F849" s="22"/>
      <c r="G849" s="22"/>
      <c r="H849" s="22"/>
      <c r="I849" s="33"/>
      <c r="J849" s="34"/>
      <c r="K849" s="34"/>
      <c r="L849" s="34"/>
      <c r="M849" s="35" t="str">
        <f t="shared" si="123"/>
        <v/>
      </c>
      <c r="N849" s="35" t="str">
        <f t="shared" si="124"/>
        <v/>
      </c>
      <c r="O849" s="35" t="str">
        <f t="shared" si="125"/>
        <v/>
      </c>
      <c r="P849" s="35" t="str">
        <f t="shared" si="126"/>
        <v/>
      </c>
      <c r="Q849" s="45"/>
      <c r="R849" s="45"/>
      <c r="S849" s="45"/>
      <c r="T849" s="46"/>
      <c r="U849" s="46"/>
      <c r="V849" s="33"/>
      <c r="W849" s="34"/>
      <c r="X849" s="22"/>
      <c r="Y849" s="22"/>
      <c r="Z849" s="54"/>
      <c r="AA849" s="22"/>
      <c r="AB849" s="22"/>
      <c r="AC849" s="55"/>
      <c r="AD849" s="56"/>
      <c r="AE849" s="56"/>
      <c r="AF849" s="56"/>
      <c r="AG849" s="56"/>
      <c r="AH849" s="64" t="str">
        <f t="shared" si="127"/>
        <v/>
      </c>
      <c r="AI849" s="63" t="str">
        <f t="shared" si="128"/>
        <v/>
      </c>
      <c r="AJ849" s="63" t="str">
        <f>IF(G849="","",IF(LEN(G849)&lt;&gt;18,"位数不对",IF(AND(LEN(G849)=18,MID("10X98765432",MOD(SUM(MID(G849,{1;2;3;4;5;6;7;8;9;10;11;12;13;14;15;16;17},1)*2^(18-{1;2;3;4;5;6;7;8;9;10;11;12;13;14;15;16;17})),11)+1,1)=RIGHT(G849)),"正确","错误")))</f>
        <v/>
      </c>
      <c r="AK849" s="65" t="str">
        <f ca="1" t="shared" si="129"/>
        <v/>
      </c>
      <c r="AL849" s="63" t="str">
        <f t="shared" si="130"/>
        <v/>
      </c>
      <c r="AM849" s="63" t="str">
        <f>IF(J849="","",IF(LEN(J849)&lt;&gt;18,"位数不对",IF(AND(LEN(J849)=18,MID("10X98765432",MOD(SUM(MID(J849,{1;2;3;4;5;6;7;8;9;10;11;12;13;14;15;16;17},1)*2^(18-{1;2;3;4;5;6;7;8;9;10;11;12;13;14;15;16;17})),11)+1,1)=RIGHT(J849)),"正确","错误")))</f>
        <v/>
      </c>
      <c r="AN849" s="63" t="str">
        <f>IF(L849="","",IF(LEN(L849)&lt;&gt;18,"位数不对",IF(AND(LEN(L849)=18,MID("10X98765432",MOD(SUM(MID(L849,{1;2;3;4;5;6;7;8;9;10;11;12;13;14;15;16;17},1)*2^(18-{1;2;3;4;5;6;7;8;9;10;11;12;13;14;15;16;17})),11)+1,1)=RIGHT(L849)),"正确","错误")))</f>
        <v/>
      </c>
      <c r="AO849" s="69" t="str">
        <f>IF(AB849="","",IF(AB849=INDEX(cs!$AL$1:$AL$242,MATCH(AC849,cs!$AM$1:$AM$242,0)),"正确","请核对"))</f>
        <v/>
      </c>
    </row>
    <row r="850" ht="15.6" spans="1:41">
      <c r="A850" s="18" t="str">
        <f t="shared" si="122"/>
        <v/>
      </c>
      <c r="B850" s="19"/>
      <c r="C850" s="20"/>
      <c r="D850" s="20"/>
      <c r="E850" s="21"/>
      <c r="F850" s="22"/>
      <c r="G850" s="22"/>
      <c r="H850" s="22"/>
      <c r="I850" s="33"/>
      <c r="J850" s="34"/>
      <c r="K850" s="34"/>
      <c r="L850" s="34"/>
      <c r="M850" s="35" t="str">
        <f t="shared" si="123"/>
        <v/>
      </c>
      <c r="N850" s="35" t="str">
        <f t="shared" si="124"/>
        <v/>
      </c>
      <c r="O850" s="35" t="str">
        <f t="shared" si="125"/>
        <v/>
      </c>
      <c r="P850" s="35" t="str">
        <f t="shared" si="126"/>
        <v/>
      </c>
      <c r="Q850" s="45"/>
      <c r="R850" s="45"/>
      <c r="S850" s="45"/>
      <c r="T850" s="46"/>
      <c r="U850" s="46"/>
      <c r="V850" s="33"/>
      <c r="W850" s="34"/>
      <c r="X850" s="22"/>
      <c r="Y850" s="22"/>
      <c r="Z850" s="54"/>
      <c r="AA850" s="22"/>
      <c r="AB850" s="22"/>
      <c r="AC850" s="55"/>
      <c r="AD850" s="56"/>
      <c r="AE850" s="56"/>
      <c r="AF850" s="56"/>
      <c r="AG850" s="56"/>
      <c r="AH850" s="64" t="str">
        <f t="shared" si="127"/>
        <v/>
      </c>
      <c r="AI850" s="63" t="str">
        <f t="shared" si="128"/>
        <v/>
      </c>
      <c r="AJ850" s="63" t="str">
        <f>IF(G850="","",IF(LEN(G850)&lt;&gt;18,"位数不对",IF(AND(LEN(G850)=18,MID("10X98765432",MOD(SUM(MID(G850,{1;2;3;4;5;6;7;8;9;10;11;12;13;14;15;16;17},1)*2^(18-{1;2;3;4;5;6;7;8;9;10;11;12;13;14;15;16;17})),11)+1,1)=RIGHT(G850)),"正确","错误")))</f>
        <v/>
      </c>
      <c r="AK850" s="65" t="str">
        <f ca="1" t="shared" si="129"/>
        <v/>
      </c>
      <c r="AL850" s="63" t="str">
        <f t="shared" si="130"/>
        <v/>
      </c>
      <c r="AM850" s="63" t="str">
        <f>IF(J850="","",IF(LEN(J850)&lt;&gt;18,"位数不对",IF(AND(LEN(J850)=18,MID("10X98765432",MOD(SUM(MID(J850,{1;2;3;4;5;6;7;8;9;10;11;12;13;14;15;16;17},1)*2^(18-{1;2;3;4;5;6;7;8;9;10;11;12;13;14;15;16;17})),11)+1,1)=RIGHT(J850)),"正确","错误")))</f>
        <v/>
      </c>
      <c r="AN850" s="63" t="str">
        <f>IF(L850="","",IF(LEN(L850)&lt;&gt;18,"位数不对",IF(AND(LEN(L850)=18,MID("10X98765432",MOD(SUM(MID(L850,{1;2;3;4;5;6;7;8;9;10;11;12;13;14;15;16;17},1)*2^(18-{1;2;3;4;5;6;7;8;9;10;11;12;13;14;15;16;17})),11)+1,1)=RIGHT(L850)),"正确","错误")))</f>
        <v/>
      </c>
      <c r="AO850" s="69" t="str">
        <f>IF(AB850="","",IF(AB850=INDEX(cs!$AL$1:$AL$242,MATCH(AC850,cs!$AM$1:$AM$242,0)),"正确","请核对"))</f>
        <v/>
      </c>
    </row>
    <row r="851" ht="15.6" spans="1:41">
      <c r="A851" s="18" t="str">
        <f t="shared" si="122"/>
        <v/>
      </c>
      <c r="B851" s="19"/>
      <c r="C851" s="20"/>
      <c r="D851" s="20"/>
      <c r="E851" s="21"/>
      <c r="F851" s="22"/>
      <c r="G851" s="22"/>
      <c r="H851" s="22"/>
      <c r="I851" s="33"/>
      <c r="J851" s="34"/>
      <c r="K851" s="34"/>
      <c r="L851" s="34"/>
      <c r="M851" s="35" t="str">
        <f t="shared" si="123"/>
        <v/>
      </c>
      <c r="N851" s="35" t="str">
        <f t="shared" si="124"/>
        <v/>
      </c>
      <c r="O851" s="35" t="str">
        <f t="shared" si="125"/>
        <v/>
      </c>
      <c r="P851" s="35" t="str">
        <f t="shared" si="126"/>
        <v/>
      </c>
      <c r="Q851" s="45"/>
      <c r="R851" s="45"/>
      <c r="S851" s="45"/>
      <c r="T851" s="46"/>
      <c r="U851" s="46"/>
      <c r="V851" s="33"/>
      <c r="W851" s="34"/>
      <c r="X851" s="22"/>
      <c r="Y851" s="22"/>
      <c r="Z851" s="54"/>
      <c r="AA851" s="22"/>
      <c r="AB851" s="22"/>
      <c r="AC851" s="55"/>
      <c r="AD851" s="56"/>
      <c r="AE851" s="56"/>
      <c r="AF851" s="56"/>
      <c r="AG851" s="56"/>
      <c r="AH851" s="64" t="str">
        <f t="shared" si="127"/>
        <v/>
      </c>
      <c r="AI851" s="63" t="str">
        <f t="shared" si="128"/>
        <v/>
      </c>
      <c r="AJ851" s="63" t="str">
        <f>IF(G851="","",IF(LEN(G851)&lt;&gt;18,"位数不对",IF(AND(LEN(G851)=18,MID("10X98765432",MOD(SUM(MID(G851,{1;2;3;4;5;6;7;8;9;10;11;12;13;14;15;16;17},1)*2^(18-{1;2;3;4;5;6;7;8;9;10;11;12;13;14;15;16;17})),11)+1,1)=RIGHT(G851)),"正确","错误")))</f>
        <v/>
      </c>
      <c r="AK851" s="65" t="str">
        <f ca="1" t="shared" si="129"/>
        <v/>
      </c>
      <c r="AL851" s="63" t="str">
        <f t="shared" si="130"/>
        <v/>
      </c>
      <c r="AM851" s="63" t="str">
        <f>IF(J851="","",IF(LEN(J851)&lt;&gt;18,"位数不对",IF(AND(LEN(J851)=18,MID("10X98765432",MOD(SUM(MID(J851,{1;2;3;4;5;6;7;8;9;10;11;12;13;14;15;16;17},1)*2^(18-{1;2;3;4;5;6;7;8;9;10;11;12;13;14;15;16;17})),11)+1,1)=RIGHT(J851)),"正确","错误")))</f>
        <v/>
      </c>
      <c r="AN851" s="63" t="str">
        <f>IF(L851="","",IF(LEN(L851)&lt;&gt;18,"位数不对",IF(AND(LEN(L851)=18,MID("10X98765432",MOD(SUM(MID(L851,{1;2;3;4;5;6;7;8;9;10;11;12;13;14;15;16;17},1)*2^(18-{1;2;3;4;5;6;7;8;9;10;11;12;13;14;15;16;17})),11)+1,1)=RIGHT(L851)),"正确","错误")))</f>
        <v/>
      </c>
      <c r="AO851" s="69" t="str">
        <f>IF(AB851="","",IF(AB851=INDEX(cs!$AL$1:$AL$242,MATCH(AC851,cs!$AM$1:$AM$242,0)),"正确","请核对"))</f>
        <v/>
      </c>
    </row>
    <row r="852" ht="15.6" spans="1:41">
      <c r="A852" s="18" t="str">
        <f t="shared" si="122"/>
        <v/>
      </c>
      <c r="B852" s="19"/>
      <c r="C852" s="20"/>
      <c r="D852" s="20"/>
      <c r="E852" s="21"/>
      <c r="F852" s="22"/>
      <c r="G852" s="22"/>
      <c r="H852" s="22"/>
      <c r="I852" s="33"/>
      <c r="J852" s="34"/>
      <c r="K852" s="34"/>
      <c r="L852" s="34"/>
      <c r="M852" s="35" t="str">
        <f t="shared" si="123"/>
        <v/>
      </c>
      <c r="N852" s="35" t="str">
        <f t="shared" si="124"/>
        <v/>
      </c>
      <c r="O852" s="35" t="str">
        <f t="shared" si="125"/>
        <v/>
      </c>
      <c r="P852" s="35" t="str">
        <f t="shared" si="126"/>
        <v/>
      </c>
      <c r="Q852" s="45"/>
      <c r="R852" s="45"/>
      <c r="S852" s="45"/>
      <c r="T852" s="46"/>
      <c r="U852" s="46"/>
      <c r="V852" s="33"/>
      <c r="W852" s="34"/>
      <c r="X852" s="22"/>
      <c r="Y852" s="22"/>
      <c r="Z852" s="54"/>
      <c r="AA852" s="22"/>
      <c r="AB852" s="22"/>
      <c r="AC852" s="55"/>
      <c r="AD852" s="56"/>
      <c r="AE852" s="56"/>
      <c r="AF852" s="56"/>
      <c r="AG852" s="56"/>
      <c r="AH852" s="64" t="str">
        <f t="shared" si="127"/>
        <v/>
      </c>
      <c r="AI852" s="63" t="str">
        <f t="shared" si="128"/>
        <v/>
      </c>
      <c r="AJ852" s="63" t="str">
        <f>IF(G852="","",IF(LEN(G852)&lt;&gt;18,"位数不对",IF(AND(LEN(G852)=18,MID("10X98765432",MOD(SUM(MID(G852,{1;2;3;4;5;6;7;8;9;10;11;12;13;14;15;16;17},1)*2^(18-{1;2;3;4;5;6;7;8;9;10;11;12;13;14;15;16;17})),11)+1,1)=RIGHT(G852)),"正确","错误")))</f>
        <v/>
      </c>
      <c r="AK852" s="65" t="str">
        <f ca="1" t="shared" si="129"/>
        <v/>
      </c>
      <c r="AL852" s="63" t="str">
        <f t="shared" si="130"/>
        <v/>
      </c>
      <c r="AM852" s="63" t="str">
        <f>IF(J852="","",IF(LEN(J852)&lt;&gt;18,"位数不对",IF(AND(LEN(J852)=18,MID("10X98765432",MOD(SUM(MID(J852,{1;2;3;4;5;6;7;8;9;10;11;12;13;14;15;16;17},1)*2^(18-{1;2;3;4;5;6;7;8;9;10;11;12;13;14;15;16;17})),11)+1,1)=RIGHT(J852)),"正确","错误")))</f>
        <v/>
      </c>
      <c r="AN852" s="63" t="str">
        <f>IF(L852="","",IF(LEN(L852)&lt;&gt;18,"位数不对",IF(AND(LEN(L852)=18,MID("10X98765432",MOD(SUM(MID(L852,{1;2;3;4;5;6;7;8;9;10;11;12;13;14;15;16;17},1)*2^(18-{1;2;3;4;5;6;7;8;9;10;11;12;13;14;15;16;17})),11)+1,1)=RIGHT(L852)),"正确","错误")))</f>
        <v/>
      </c>
      <c r="AO852" s="69" t="str">
        <f>IF(AB852="","",IF(AB852=INDEX(cs!$AL$1:$AL$242,MATCH(AC852,cs!$AM$1:$AM$242,0)),"正确","请核对"))</f>
        <v/>
      </c>
    </row>
    <row r="853" ht="15.6" spans="1:41">
      <c r="A853" s="18" t="str">
        <f t="shared" si="122"/>
        <v/>
      </c>
      <c r="B853" s="19"/>
      <c r="C853" s="20"/>
      <c r="D853" s="20"/>
      <c r="E853" s="21"/>
      <c r="F853" s="22"/>
      <c r="G853" s="22"/>
      <c r="H853" s="22"/>
      <c r="I853" s="33"/>
      <c r="J853" s="34"/>
      <c r="K853" s="34"/>
      <c r="L853" s="34"/>
      <c r="M853" s="35" t="str">
        <f t="shared" si="123"/>
        <v/>
      </c>
      <c r="N853" s="35" t="str">
        <f t="shared" si="124"/>
        <v/>
      </c>
      <c r="O853" s="35" t="str">
        <f t="shared" si="125"/>
        <v/>
      </c>
      <c r="P853" s="35" t="str">
        <f t="shared" si="126"/>
        <v/>
      </c>
      <c r="Q853" s="45"/>
      <c r="R853" s="45"/>
      <c r="S853" s="45"/>
      <c r="T853" s="46"/>
      <c r="U853" s="46"/>
      <c r="V853" s="33"/>
      <c r="W853" s="34"/>
      <c r="X853" s="22"/>
      <c r="Y853" s="22"/>
      <c r="Z853" s="54"/>
      <c r="AA853" s="22"/>
      <c r="AB853" s="22"/>
      <c r="AC853" s="55"/>
      <c r="AD853" s="56"/>
      <c r="AE853" s="56"/>
      <c r="AF853" s="56"/>
      <c r="AG853" s="56"/>
      <c r="AH853" s="64" t="str">
        <f t="shared" si="127"/>
        <v/>
      </c>
      <c r="AI853" s="63" t="str">
        <f t="shared" si="128"/>
        <v/>
      </c>
      <c r="AJ853" s="63" t="str">
        <f>IF(G853="","",IF(LEN(G853)&lt;&gt;18,"位数不对",IF(AND(LEN(G853)=18,MID("10X98765432",MOD(SUM(MID(G853,{1;2;3;4;5;6;7;8;9;10;11;12;13;14;15;16;17},1)*2^(18-{1;2;3;4;5;6;7;8;9;10;11;12;13;14;15;16;17})),11)+1,1)=RIGHT(G853)),"正确","错误")))</f>
        <v/>
      </c>
      <c r="AK853" s="65" t="str">
        <f ca="1" t="shared" si="129"/>
        <v/>
      </c>
      <c r="AL853" s="63" t="str">
        <f t="shared" si="130"/>
        <v/>
      </c>
      <c r="AM853" s="63" t="str">
        <f>IF(J853="","",IF(LEN(J853)&lt;&gt;18,"位数不对",IF(AND(LEN(J853)=18,MID("10X98765432",MOD(SUM(MID(J853,{1;2;3;4;5;6;7;8;9;10;11;12;13;14;15;16;17},1)*2^(18-{1;2;3;4;5;6;7;8;9;10;11;12;13;14;15;16;17})),11)+1,1)=RIGHT(J853)),"正确","错误")))</f>
        <v/>
      </c>
      <c r="AN853" s="63" t="str">
        <f>IF(L853="","",IF(LEN(L853)&lt;&gt;18,"位数不对",IF(AND(LEN(L853)=18,MID("10X98765432",MOD(SUM(MID(L853,{1;2;3;4;5;6;7;8;9;10;11;12;13;14;15;16;17},1)*2^(18-{1;2;3;4;5;6;7;8;9;10;11;12;13;14;15;16;17})),11)+1,1)=RIGHT(L853)),"正确","错误")))</f>
        <v/>
      </c>
      <c r="AO853" s="69" t="str">
        <f>IF(AB853="","",IF(AB853=INDEX(cs!$AL$1:$AL$242,MATCH(AC853,cs!$AM$1:$AM$242,0)),"正确","请核对"))</f>
        <v/>
      </c>
    </row>
    <row r="854" ht="15.6" spans="1:41">
      <c r="A854" s="18" t="str">
        <f t="shared" si="122"/>
        <v/>
      </c>
      <c r="B854" s="19"/>
      <c r="C854" s="20"/>
      <c r="D854" s="20"/>
      <c r="E854" s="21"/>
      <c r="F854" s="22"/>
      <c r="G854" s="22"/>
      <c r="H854" s="22"/>
      <c r="I854" s="33"/>
      <c r="J854" s="34"/>
      <c r="K854" s="34"/>
      <c r="L854" s="34"/>
      <c r="M854" s="35" t="str">
        <f t="shared" si="123"/>
        <v/>
      </c>
      <c r="N854" s="35" t="str">
        <f t="shared" si="124"/>
        <v/>
      </c>
      <c r="O854" s="35" t="str">
        <f t="shared" si="125"/>
        <v/>
      </c>
      <c r="P854" s="35" t="str">
        <f t="shared" si="126"/>
        <v/>
      </c>
      <c r="Q854" s="45"/>
      <c r="R854" s="45"/>
      <c r="S854" s="45"/>
      <c r="T854" s="46"/>
      <c r="U854" s="46"/>
      <c r="V854" s="33"/>
      <c r="W854" s="34"/>
      <c r="X854" s="22"/>
      <c r="Y854" s="22"/>
      <c r="Z854" s="54"/>
      <c r="AA854" s="22"/>
      <c r="AB854" s="22"/>
      <c r="AC854" s="55"/>
      <c r="AD854" s="56"/>
      <c r="AE854" s="56"/>
      <c r="AF854" s="56"/>
      <c r="AG854" s="56"/>
      <c r="AH854" s="64" t="str">
        <f t="shared" si="127"/>
        <v/>
      </c>
      <c r="AI854" s="63" t="str">
        <f t="shared" si="128"/>
        <v/>
      </c>
      <c r="AJ854" s="63" t="str">
        <f>IF(G854="","",IF(LEN(G854)&lt;&gt;18,"位数不对",IF(AND(LEN(G854)=18,MID("10X98765432",MOD(SUM(MID(G854,{1;2;3;4;5;6;7;8;9;10;11;12;13;14;15;16;17},1)*2^(18-{1;2;3;4;5;6;7;8;9;10;11;12;13;14;15;16;17})),11)+1,1)=RIGHT(G854)),"正确","错误")))</f>
        <v/>
      </c>
      <c r="AK854" s="65" t="str">
        <f ca="1" t="shared" si="129"/>
        <v/>
      </c>
      <c r="AL854" s="63" t="str">
        <f t="shared" si="130"/>
        <v/>
      </c>
      <c r="AM854" s="63" t="str">
        <f>IF(J854="","",IF(LEN(J854)&lt;&gt;18,"位数不对",IF(AND(LEN(J854)=18,MID("10X98765432",MOD(SUM(MID(J854,{1;2;3;4;5;6;7;8;9;10;11;12;13;14;15;16;17},1)*2^(18-{1;2;3;4;5;6;7;8;9;10;11;12;13;14;15;16;17})),11)+1,1)=RIGHT(J854)),"正确","错误")))</f>
        <v/>
      </c>
      <c r="AN854" s="63" t="str">
        <f>IF(L854="","",IF(LEN(L854)&lt;&gt;18,"位数不对",IF(AND(LEN(L854)=18,MID("10X98765432",MOD(SUM(MID(L854,{1;2;3;4;5;6;7;8;9;10;11;12;13;14;15;16;17},1)*2^(18-{1;2;3;4;5;6;7;8;9;10;11;12;13;14;15;16;17})),11)+1,1)=RIGHT(L854)),"正确","错误")))</f>
        <v/>
      </c>
      <c r="AO854" s="69" t="str">
        <f>IF(AB854="","",IF(AB854=INDEX(cs!$AL$1:$AL$242,MATCH(AC854,cs!$AM$1:$AM$242,0)),"正确","请核对"))</f>
        <v/>
      </c>
    </row>
    <row r="855" ht="15.6" spans="1:41">
      <c r="A855" s="18" t="str">
        <f t="shared" si="122"/>
        <v/>
      </c>
      <c r="B855" s="19"/>
      <c r="C855" s="20"/>
      <c r="D855" s="20"/>
      <c r="E855" s="21"/>
      <c r="F855" s="22"/>
      <c r="G855" s="22"/>
      <c r="H855" s="22"/>
      <c r="I855" s="33"/>
      <c r="J855" s="34"/>
      <c r="K855" s="34"/>
      <c r="L855" s="34"/>
      <c r="M855" s="35" t="str">
        <f t="shared" si="123"/>
        <v/>
      </c>
      <c r="N855" s="35" t="str">
        <f t="shared" si="124"/>
        <v/>
      </c>
      <c r="O855" s="35" t="str">
        <f t="shared" si="125"/>
        <v/>
      </c>
      <c r="P855" s="35" t="str">
        <f t="shared" si="126"/>
        <v/>
      </c>
      <c r="Q855" s="45"/>
      <c r="R855" s="45"/>
      <c r="S855" s="45"/>
      <c r="T855" s="46"/>
      <c r="U855" s="46"/>
      <c r="V855" s="33"/>
      <c r="W855" s="34"/>
      <c r="X855" s="22"/>
      <c r="Y855" s="22"/>
      <c r="Z855" s="54"/>
      <c r="AA855" s="22"/>
      <c r="AB855" s="22"/>
      <c r="AC855" s="55"/>
      <c r="AD855" s="56"/>
      <c r="AE855" s="56"/>
      <c r="AF855" s="56"/>
      <c r="AG855" s="56"/>
      <c r="AH855" s="64" t="str">
        <f t="shared" si="127"/>
        <v/>
      </c>
      <c r="AI855" s="63" t="str">
        <f t="shared" si="128"/>
        <v/>
      </c>
      <c r="AJ855" s="63" t="str">
        <f>IF(G855="","",IF(LEN(G855)&lt;&gt;18,"位数不对",IF(AND(LEN(G855)=18,MID("10X98765432",MOD(SUM(MID(G855,{1;2;3;4;5;6;7;8;9;10;11;12;13;14;15;16;17},1)*2^(18-{1;2;3;4;5;6;7;8;9;10;11;12;13;14;15;16;17})),11)+1,1)=RIGHT(G855)),"正确","错误")))</f>
        <v/>
      </c>
      <c r="AK855" s="65" t="str">
        <f ca="1" t="shared" si="129"/>
        <v/>
      </c>
      <c r="AL855" s="63" t="str">
        <f t="shared" si="130"/>
        <v/>
      </c>
      <c r="AM855" s="63" t="str">
        <f>IF(J855="","",IF(LEN(J855)&lt;&gt;18,"位数不对",IF(AND(LEN(J855)=18,MID("10X98765432",MOD(SUM(MID(J855,{1;2;3;4;5;6;7;8;9;10;11;12;13;14;15;16;17},1)*2^(18-{1;2;3;4;5;6;7;8;9;10;11;12;13;14;15;16;17})),11)+1,1)=RIGHT(J855)),"正确","错误")))</f>
        <v/>
      </c>
      <c r="AN855" s="63" t="str">
        <f>IF(L855="","",IF(LEN(L855)&lt;&gt;18,"位数不对",IF(AND(LEN(L855)=18,MID("10X98765432",MOD(SUM(MID(L855,{1;2;3;4;5;6;7;8;9;10;11;12;13;14;15;16;17},1)*2^(18-{1;2;3;4;5;6;7;8;9;10;11;12;13;14;15;16;17})),11)+1,1)=RIGHT(L855)),"正确","错误")))</f>
        <v/>
      </c>
      <c r="AO855" s="69" t="str">
        <f>IF(AB855="","",IF(AB855=INDEX(cs!$AL$1:$AL$242,MATCH(AC855,cs!$AM$1:$AM$242,0)),"正确","请核对"))</f>
        <v/>
      </c>
    </row>
    <row r="856" ht="15.6" spans="1:41">
      <c r="A856" s="18" t="str">
        <f t="shared" si="122"/>
        <v/>
      </c>
      <c r="B856" s="19"/>
      <c r="C856" s="20"/>
      <c r="D856" s="20"/>
      <c r="E856" s="21"/>
      <c r="F856" s="22"/>
      <c r="G856" s="22"/>
      <c r="H856" s="22"/>
      <c r="I856" s="33"/>
      <c r="J856" s="34"/>
      <c r="K856" s="34"/>
      <c r="L856" s="34"/>
      <c r="M856" s="35" t="str">
        <f t="shared" si="123"/>
        <v/>
      </c>
      <c r="N856" s="35" t="str">
        <f t="shared" si="124"/>
        <v/>
      </c>
      <c r="O856" s="35" t="str">
        <f t="shared" si="125"/>
        <v/>
      </c>
      <c r="P856" s="35" t="str">
        <f t="shared" si="126"/>
        <v/>
      </c>
      <c r="Q856" s="45"/>
      <c r="R856" s="45"/>
      <c r="S856" s="45"/>
      <c r="T856" s="46"/>
      <c r="U856" s="46"/>
      <c r="V856" s="33"/>
      <c r="W856" s="34"/>
      <c r="X856" s="22"/>
      <c r="Y856" s="22"/>
      <c r="Z856" s="54"/>
      <c r="AA856" s="22"/>
      <c r="AB856" s="22"/>
      <c r="AC856" s="55"/>
      <c r="AD856" s="56"/>
      <c r="AE856" s="56"/>
      <c r="AF856" s="56"/>
      <c r="AG856" s="56"/>
      <c r="AH856" s="64" t="str">
        <f t="shared" si="127"/>
        <v/>
      </c>
      <c r="AI856" s="63" t="str">
        <f t="shared" si="128"/>
        <v/>
      </c>
      <c r="AJ856" s="63" t="str">
        <f>IF(G856="","",IF(LEN(G856)&lt;&gt;18,"位数不对",IF(AND(LEN(G856)=18,MID("10X98765432",MOD(SUM(MID(G856,{1;2;3;4;5;6;7;8;9;10;11;12;13;14;15;16;17},1)*2^(18-{1;2;3;4;5;6;7;8;9;10;11;12;13;14;15;16;17})),11)+1,1)=RIGHT(G856)),"正确","错误")))</f>
        <v/>
      </c>
      <c r="AK856" s="65" t="str">
        <f ca="1" t="shared" si="129"/>
        <v/>
      </c>
      <c r="AL856" s="63" t="str">
        <f t="shared" si="130"/>
        <v/>
      </c>
      <c r="AM856" s="63" t="str">
        <f>IF(J856="","",IF(LEN(J856)&lt;&gt;18,"位数不对",IF(AND(LEN(J856)=18,MID("10X98765432",MOD(SUM(MID(J856,{1;2;3;4;5;6;7;8;9;10;11;12;13;14;15;16;17},1)*2^(18-{1;2;3;4;5;6;7;8;9;10;11;12;13;14;15;16;17})),11)+1,1)=RIGHT(J856)),"正确","错误")))</f>
        <v/>
      </c>
      <c r="AN856" s="63" t="str">
        <f>IF(L856="","",IF(LEN(L856)&lt;&gt;18,"位数不对",IF(AND(LEN(L856)=18,MID("10X98765432",MOD(SUM(MID(L856,{1;2;3;4;5;6;7;8;9;10;11;12;13;14;15;16;17},1)*2^(18-{1;2;3;4;5;6;7;8;9;10;11;12;13;14;15;16;17})),11)+1,1)=RIGHT(L856)),"正确","错误")))</f>
        <v/>
      </c>
      <c r="AO856" s="69" t="str">
        <f>IF(AB856="","",IF(AB856=INDEX(cs!$AL$1:$AL$242,MATCH(AC856,cs!$AM$1:$AM$242,0)),"正确","请核对"))</f>
        <v/>
      </c>
    </row>
    <row r="857" ht="15.6" spans="1:41">
      <c r="A857" s="18" t="str">
        <f t="shared" si="122"/>
        <v/>
      </c>
      <c r="B857" s="19"/>
      <c r="C857" s="20"/>
      <c r="D857" s="20"/>
      <c r="E857" s="21"/>
      <c r="F857" s="22"/>
      <c r="G857" s="22"/>
      <c r="H857" s="22"/>
      <c r="I857" s="33"/>
      <c r="J857" s="34"/>
      <c r="K857" s="34"/>
      <c r="L857" s="34"/>
      <c r="M857" s="35" t="str">
        <f t="shared" si="123"/>
        <v/>
      </c>
      <c r="N857" s="35" t="str">
        <f t="shared" si="124"/>
        <v/>
      </c>
      <c r="O857" s="35" t="str">
        <f t="shared" si="125"/>
        <v/>
      </c>
      <c r="P857" s="35" t="str">
        <f t="shared" si="126"/>
        <v/>
      </c>
      <c r="Q857" s="45"/>
      <c r="R857" s="45"/>
      <c r="S857" s="45"/>
      <c r="T857" s="46"/>
      <c r="U857" s="46"/>
      <c r="V857" s="33"/>
      <c r="W857" s="34"/>
      <c r="X857" s="22"/>
      <c r="Y857" s="22"/>
      <c r="Z857" s="54"/>
      <c r="AA857" s="22"/>
      <c r="AB857" s="22"/>
      <c r="AC857" s="55"/>
      <c r="AD857" s="56"/>
      <c r="AE857" s="56"/>
      <c r="AF857" s="56"/>
      <c r="AG857" s="56"/>
      <c r="AH857" s="64" t="str">
        <f t="shared" si="127"/>
        <v/>
      </c>
      <c r="AI857" s="63" t="str">
        <f t="shared" si="128"/>
        <v/>
      </c>
      <c r="AJ857" s="63" t="str">
        <f>IF(G857="","",IF(LEN(G857)&lt;&gt;18,"位数不对",IF(AND(LEN(G857)=18,MID("10X98765432",MOD(SUM(MID(G857,{1;2;3;4;5;6;7;8;9;10;11;12;13;14;15;16;17},1)*2^(18-{1;2;3;4;5;6;7;8;9;10;11;12;13;14;15;16;17})),11)+1,1)=RIGHT(G857)),"正确","错误")))</f>
        <v/>
      </c>
      <c r="AK857" s="65" t="str">
        <f ca="1" t="shared" si="129"/>
        <v/>
      </c>
      <c r="AL857" s="63" t="str">
        <f t="shared" si="130"/>
        <v/>
      </c>
      <c r="AM857" s="63" t="str">
        <f>IF(J857="","",IF(LEN(J857)&lt;&gt;18,"位数不对",IF(AND(LEN(J857)=18,MID("10X98765432",MOD(SUM(MID(J857,{1;2;3;4;5;6;7;8;9;10;11;12;13;14;15;16;17},1)*2^(18-{1;2;3;4;5;6;7;8;9;10;11;12;13;14;15;16;17})),11)+1,1)=RIGHT(J857)),"正确","错误")))</f>
        <v/>
      </c>
      <c r="AN857" s="63" t="str">
        <f>IF(L857="","",IF(LEN(L857)&lt;&gt;18,"位数不对",IF(AND(LEN(L857)=18,MID("10X98765432",MOD(SUM(MID(L857,{1;2;3;4;5;6;7;8;9;10;11;12;13;14;15;16;17},1)*2^(18-{1;2;3;4;5;6;7;8;9;10;11;12;13;14;15;16;17})),11)+1,1)=RIGHT(L857)),"正确","错误")))</f>
        <v/>
      </c>
      <c r="AO857" s="69" t="str">
        <f>IF(AB857="","",IF(AB857=INDEX(cs!$AL$1:$AL$242,MATCH(AC857,cs!$AM$1:$AM$242,0)),"正确","请核对"))</f>
        <v/>
      </c>
    </row>
    <row r="858" ht="15.6" spans="1:41">
      <c r="A858" s="18" t="str">
        <f t="shared" si="122"/>
        <v/>
      </c>
      <c r="B858" s="19"/>
      <c r="C858" s="20"/>
      <c r="D858" s="20"/>
      <c r="E858" s="21"/>
      <c r="F858" s="22"/>
      <c r="G858" s="22"/>
      <c r="H858" s="22"/>
      <c r="I858" s="33"/>
      <c r="J858" s="34"/>
      <c r="K858" s="34"/>
      <c r="L858" s="34"/>
      <c r="M858" s="35" t="str">
        <f t="shared" si="123"/>
        <v/>
      </c>
      <c r="N858" s="35" t="str">
        <f t="shared" si="124"/>
        <v/>
      </c>
      <c r="O858" s="35" t="str">
        <f t="shared" si="125"/>
        <v/>
      </c>
      <c r="P858" s="35" t="str">
        <f t="shared" si="126"/>
        <v/>
      </c>
      <c r="Q858" s="45"/>
      <c r="R858" s="45"/>
      <c r="S858" s="45"/>
      <c r="T858" s="46"/>
      <c r="U858" s="46"/>
      <c r="V858" s="33"/>
      <c r="W858" s="34"/>
      <c r="X858" s="22"/>
      <c r="Y858" s="22"/>
      <c r="Z858" s="54"/>
      <c r="AA858" s="22"/>
      <c r="AB858" s="22"/>
      <c r="AC858" s="55"/>
      <c r="AD858" s="56"/>
      <c r="AE858" s="56"/>
      <c r="AF858" s="56"/>
      <c r="AG858" s="56"/>
      <c r="AH858" s="64" t="str">
        <f t="shared" si="127"/>
        <v/>
      </c>
      <c r="AI858" s="63" t="str">
        <f t="shared" si="128"/>
        <v/>
      </c>
      <c r="AJ858" s="63" t="str">
        <f>IF(G858="","",IF(LEN(G858)&lt;&gt;18,"位数不对",IF(AND(LEN(G858)=18,MID("10X98765432",MOD(SUM(MID(G858,{1;2;3;4;5;6;7;8;9;10;11;12;13;14;15;16;17},1)*2^(18-{1;2;3;4;5;6;7;8;9;10;11;12;13;14;15;16;17})),11)+1,1)=RIGHT(G858)),"正确","错误")))</f>
        <v/>
      </c>
      <c r="AK858" s="65" t="str">
        <f ca="1" t="shared" si="129"/>
        <v/>
      </c>
      <c r="AL858" s="63" t="str">
        <f t="shared" si="130"/>
        <v/>
      </c>
      <c r="AM858" s="63" t="str">
        <f>IF(J858="","",IF(LEN(J858)&lt;&gt;18,"位数不对",IF(AND(LEN(J858)=18,MID("10X98765432",MOD(SUM(MID(J858,{1;2;3;4;5;6;7;8;9;10;11;12;13;14;15;16;17},1)*2^(18-{1;2;3;4;5;6;7;8;9;10;11;12;13;14;15;16;17})),11)+1,1)=RIGHT(J858)),"正确","错误")))</f>
        <v/>
      </c>
      <c r="AN858" s="63" t="str">
        <f>IF(L858="","",IF(LEN(L858)&lt;&gt;18,"位数不对",IF(AND(LEN(L858)=18,MID("10X98765432",MOD(SUM(MID(L858,{1;2;3;4;5;6;7;8;9;10;11;12;13;14;15;16;17},1)*2^(18-{1;2;3;4;5;6;7;8;9;10;11;12;13;14;15;16;17})),11)+1,1)=RIGHT(L858)),"正确","错误")))</f>
        <v/>
      </c>
      <c r="AO858" s="69" t="str">
        <f>IF(AB858="","",IF(AB858=INDEX(cs!$AL$1:$AL$242,MATCH(AC858,cs!$AM$1:$AM$242,0)),"正确","请核对"))</f>
        <v/>
      </c>
    </row>
    <row r="859" ht="15.6" spans="1:41">
      <c r="A859" s="18" t="str">
        <f t="shared" si="122"/>
        <v/>
      </c>
      <c r="B859" s="19"/>
      <c r="C859" s="20"/>
      <c r="D859" s="20"/>
      <c r="E859" s="21"/>
      <c r="F859" s="22"/>
      <c r="G859" s="22"/>
      <c r="H859" s="22"/>
      <c r="I859" s="33"/>
      <c r="J859" s="34"/>
      <c r="K859" s="34"/>
      <c r="L859" s="34"/>
      <c r="M859" s="35" t="str">
        <f t="shared" si="123"/>
        <v/>
      </c>
      <c r="N859" s="35" t="str">
        <f t="shared" si="124"/>
        <v/>
      </c>
      <c r="O859" s="35" t="str">
        <f t="shared" si="125"/>
        <v/>
      </c>
      <c r="P859" s="35" t="str">
        <f t="shared" si="126"/>
        <v/>
      </c>
      <c r="Q859" s="45"/>
      <c r="R859" s="45"/>
      <c r="S859" s="45"/>
      <c r="T859" s="46"/>
      <c r="U859" s="46"/>
      <c r="V859" s="33"/>
      <c r="W859" s="34"/>
      <c r="X859" s="22"/>
      <c r="Y859" s="22"/>
      <c r="Z859" s="54"/>
      <c r="AA859" s="22"/>
      <c r="AB859" s="22"/>
      <c r="AC859" s="55"/>
      <c r="AD859" s="56"/>
      <c r="AE859" s="56"/>
      <c r="AF859" s="56"/>
      <c r="AG859" s="56"/>
      <c r="AH859" s="64" t="str">
        <f t="shared" si="127"/>
        <v/>
      </c>
      <c r="AI859" s="63" t="str">
        <f t="shared" si="128"/>
        <v/>
      </c>
      <c r="AJ859" s="63" t="str">
        <f>IF(G859="","",IF(LEN(G859)&lt;&gt;18,"位数不对",IF(AND(LEN(G859)=18,MID("10X98765432",MOD(SUM(MID(G859,{1;2;3;4;5;6;7;8;9;10;11;12;13;14;15;16;17},1)*2^(18-{1;2;3;4;5;6;7;8;9;10;11;12;13;14;15;16;17})),11)+1,1)=RIGHT(G859)),"正确","错误")))</f>
        <v/>
      </c>
      <c r="AK859" s="65" t="str">
        <f ca="1" t="shared" si="129"/>
        <v/>
      </c>
      <c r="AL859" s="63" t="str">
        <f t="shared" si="130"/>
        <v/>
      </c>
      <c r="AM859" s="63" t="str">
        <f>IF(J859="","",IF(LEN(J859)&lt;&gt;18,"位数不对",IF(AND(LEN(J859)=18,MID("10X98765432",MOD(SUM(MID(J859,{1;2;3;4;5;6;7;8;9;10;11;12;13;14;15;16;17},1)*2^(18-{1;2;3;4;5;6;7;8;9;10;11;12;13;14;15;16;17})),11)+1,1)=RIGHT(J859)),"正确","错误")))</f>
        <v/>
      </c>
      <c r="AN859" s="63" t="str">
        <f>IF(L859="","",IF(LEN(L859)&lt;&gt;18,"位数不对",IF(AND(LEN(L859)=18,MID("10X98765432",MOD(SUM(MID(L859,{1;2;3;4;5;6;7;8;9;10;11;12;13;14;15;16;17},1)*2^(18-{1;2;3;4;5;6;7;8;9;10;11;12;13;14;15;16;17})),11)+1,1)=RIGHT(L859)),"正确","错误")))</f>
        <v/>
      </c>
      <c r="AO859" s="69" t="str">
        <f>IF(AB859="","",IF(AB859=INDEX(cs!$AL$1:$AL$242,MATCH(AC859,cs!$AM$1:$AM$242,0)),"正确","请核对"))</f>
        <v/>
      </c>
    </row>
    <row r="860" ht="15.6" spans="1:41">
      <c r="A860" s="18" t="str">
        <f t="shared" si="122"/>
        <v/>
      </c>
      <c r="B860" s="19"/>
      <c r="C860" s="20"/>
      <c r="D860" s="20"/>
      <c r="E860" s="21"/>
      <c r="F860" s="22"/>
      <c r="G860" s="22"/>
      <c r="H860" s="22"/>
      <c r="I860" s="33"/>
      <c r="J860" s="34"/>
      <c r="K860" s="34"/>
      <c r="L860" s="34"/>
      <c r="M860" s="35" t="str">
        <f t="shared" si="123"/>
        <v/>
      </c>
      <c r="N860" s="35" t="str">
        <f t="shared" si="124"/>
        <v/>
      </c>
      <c r="O860" s="35" t="str">
        <f t="shared" si="125"/>
        <v/>
      </c>
      <c r="P860" s="35" t="str">
        <f t="shared" si="126"/>
        <v/>
      </c>
      <c r="Q860" s="45"/>
      <c r="R860" s="45"/>
      <c r="S860" s="45"/>
      <c r="T860" s="46"/>
      <c r="U860" s="46"/>
      <c r="V860" s="33"/>
      <c r="W860" s="34"/>
      <c r="X860" s="22"/>
      <c r="Y860" s="22"/>
      <c r="Z860" s="54"/>
      <c r="AA860" s="22"/>
      <c r="AB860" s="22"/>
      <c r="AC860" s="55"/>
      <c r="AD860" s="56"/>
      <c r="AE860" s="56"/>
      <c r="AF860" s="56"/>
      <c r="AG860" s="56"/>
      <c r="AH860" s="64" t="str">
        <f t="shared" si="127"/>
        <v/>
      </c>
      <c r="AI860" s="63" t="str">
        <f t="shared" si="128"/>
        <v/>
      </c>
      <c r="AJ860" s="63" t="str">
        <f>IF(G860="","",IF(LEN(G860)&lt;&gt;18,"位数不对",IF(AND(LEN(G860)=18,MID("10X98765432",MOD(SUM(MID(G860,{1;2;3;4;5;6;7;8;9;10;11;12;13;14;15;16;17},1)*2^(18-{1;2;3;4;5;6;7;8;9;10;11;12;13;14;15;16;17})),11)+1,1)=RIGHT(G860)),"正确","错误")))</f>
        <v/>
      </c>
      <c r="AK860" s="65" t="str">
        <f ca="1" t="shared" si="129"/>
        <v/>
      </c>
      <c r="AL860" s="63" t="str">
        <f t="shared" si="130"/>
        <v/>
      </c>
      <c r="AM860" s="63" t="str">
        <f>IF(J860="","",IF(LEN(J860)&lt;&gt;18,"位数不对",IF(AND(LEN(J860)=18,MID("10X98765432",MOD(SUM(MID(J860,{1;2;3;4;5;6;7;8;9;10;11;12;13;14;15;16;17},1)*2^(18-{1;2;3;4;5;6;7;8;9;10;11;12;13;14;15;16;17})),11)+1,1)=RIGHT(J860)),"正确","错误")))</f>
        <v/>
      </c>
      <c r="AN860" s="63" t="str">
        <f>IF(L860="","",IF(LEN(L860)&lt;&gt;18,"位数不对",IF(AND(LEN(L860)=18,MID("10X98765432",MOD(SUM(MID(L860,{1;2;3;4;5;6;7;8;9;10;11;12;13;14;15;16;17},1)*2^(18-{1;2;3;4;5;6;7;8;9;10;11;12;13;14;15;16;17})),11)+1,1)=RIGHT(L860)),"正确","错误")))</f>
        <v/>
      </c>
      <c r="AO860" s="69" t="str">
        <f>IF(AB860="","",IF(AB860=INDEX(cs!$AL$1:$AL$242,MATCH(AC860,cs!$AM$1:$AM$242,0)),"正确","请核对"))</f>
        <v/>
      </c>
    </row>
    <row r="861" ht="15.6" spans="1:41">
      <c r="A861" s="18" t="str">
        <f t="shared" si="122"/>
        <v/>
      </c>
      <c r="B861" s="19"/>
      <c r="C861" s="20"/>
      <c r="D861" s="20"/>
      <c r="E861" s="21"/>
      <c r="F861" s="22"/>
      <c r="G861" s="22"/>
      <c r="H861" s="22"/>
      <c r="I861" s="33"/>
      <c r="J861" s="34"/>
      <c r="K861" s="34"/>
      <c r="L861" s="34"/>
      <c r="M861" s="35" t="str">
        <f t="shared" si="123"/>
        <v/>
      </c>
      <c r="N861" s="35" t="str">
        <f t="shared" si="124"/>
        <v/>
      </c>
      <c r="O861" s="35" t="str">
        <f t="shared" si="125"/>
        <v/>
      </c>
      <c r="P861" s="35" t="str">
        <f t="shared" si="126"/>
        <v/>
      </c>
      <c r="Q861" s="45"/>
      <c r="R861" s="45"/>
      <c r="S861" s="45"/>
      <c r="T861" s="46"/>
      <c r="U861" s="46"/>
      <c r="V861" s="33"/>
      <c r="W861" s="34"/>
      <c r="X861" s="22"/>
      <c r="Y861" s="22"/>
      <c r="Z861" s="54"/>
      <c r="AA861" s="22"/>
      <c r="AB861" s="22"/>
      <c r="AC861" s="55"/>
      <c r="AD861" s="56"/>
      <c r="AE861" s="56"/>
      <c r="AF861" s="56"/>
      <c r="AG861" s="56"/>
      <c r="AH861" s="64" t="str">
        <f t="shared" si="127"/>
        <v/>
      </c>
      <c r="AI861" s="63" t="str">
        <f t="shared" si="128"/>
        <v/>
      </c>
      <c r="AJ861" s="63" t="str">
        <f>IF(G861="","",IF(LEN(G861)&lt;&gt;18,"位数不对",IF(AND(LEN(G861)=18,MID("10X98765432",MOD(SUM(MID(G861,{1;2;3;4;5;6;7;8;9;10;11;12;13;14;15;16;17},1)*2^(18-{1;2;3;4;5;6;7;8;9;10;11;12;13;14;15;16;17})),11)+1,1)=RIGHT(G861)),"正确","错误")))</f>
        <v/>
      </c>
      <c r="AK861" s="65" t="str">
        <f ca="1" t="shared" si="129"/>
        <v/>
      </c>
      <c r="AL861" s="63" t="str">
        <f t="shared" si="130"/>
        <v/>
      </c>
      <c r="AM861" s="63" t="str">
        <f>IF(J861="","",IF(LEN(J861)&lt;&gt;18,"位数不对",IF(AND(LEN(J861)=18,MID("10X98765432",MOD(SUM(MID(J861,{1;2;3;4;5;6;7;8;9;10;11;12;13;14;15;16;17},1)*2^(18-{1;2;3;4;5;6;7;8;9;10;11;12;13;14;15;16;17})),11)+1,1)=RIGHT(J861)),"正确","错误")))</f>
        <v/>
      </c>
      <c r="AN861" s="63" t="str">
        <f>IF(L861="","",IF(LEN(L861)&lt;&gt;18,"位数不对",IF(AND(LEN(L861)=18,MID("10X98765432",MOD(SUM(MID(L861,{1;2;3;4;5;6;7;8;9;10;11;12;13;14;15;16;17},1)*2^(18-{1;2;3;4;5;6;7;8;9;10;11;12;13;14;15;16;17})),11)+1,1)=RIGHT(L861)),"正确","错误")))</f>
        <v/>
      </c>
      <c r="AO861" s="69" t="str">
        <f>IF(AB861="","",IF(AB861=INDEX(cs!$AL$1:$AL$242,MATCH(AC861,cs!$AM$1:$AM$242,0)),"正确","请核对"))</f>
        <v/>
      </c>
    </row>
    <row r="862" ht="15.6" spans="1:41">
      <c r="A862" s="18" t="str">
        <f t="shared" si="122"/>
        <v/>
      </c>
      <c r="B862" s="19"/>
      <c r="C862" s="20"/>
      <c r="D862" s="20"/>
      <c r="E862" s="21"/>
      <c r="F862" s="22"/>
      <c r="G862" s="22"/>
      <c r="H862" s="22"/>
      <c r="I862" s="33"/>
      <c r="J862" s="34"/>
      <c r="K862" s="34"/>
      <c r="L862" s="34"/>
      <c r="M862" s="35" t="str">
        <f t="shared" si="123"/>
        <v/>
      </c>
      <c r="N862" s="35" t="str">
        <f t="shared" si="124"/>
        <v/>
      </c>
      <c r="O862" s="35" t="str">
        <f t="shared" si="125"/>
        <v/>
      </c>
      <c r="P862" s="35" t="str">
        <f t="shared" si="126"/>
        <v/>
      </c>
      <c r="Q862" s="45"/>
      <c r="R862" s="45"/>
      <c r="S862" s="45"/>
      <c r="T862" s="46"/>
      <c r="U862" s="46"/>
      <c r="V862" s="33"/>
      <c r="W862" s="34"/>
      <c r="X862" s="22"/>
      <c r="Y862" s="22"/>
      <c r="Z862" s="54"/>
      <c r="AA862" s="22"/>
      <c r="AB862" s="22"/>
      <c r="AC862" s="55"/>
      <c r="AD862" s="56"/>
      <c r="AE862" s="56"/>
      <c r="AF862" s="56"/>
      <c r="AG862" s="56"/>
      <c r="AH862" s="64" t="str">
        <f t="shared" si="127"/>
        <v/>
      </c>
      <c r="AI862" s="63" t="str">
        <f t="shared" si="128"/>
        <v/>
      </c>
      <c r="AJ862" s="63" t="str">
        <f>IF(G862="","",IF(LEN(G862)&lt;&gt;18,"位数不对",IF(AND(LEN(G862)=18,MID("10X98765432",MOD(SUM(MID(G862,{1;2;3;4;5;6;7;8;9;10;11;12;13;14;15;16;17},1)*2^(18-{1;2;3;4;5;6;7;8;9;10;11;12;13;14;15;16;17})),11)+1,1)=RIGHT(G862)),"正确","错误")))</f>
        <v/>
      </c>
      <c r="AK862" s="65" t="str">
        <f ca="1" t="shared" si="129"/>
        <v/>
      </c>
      <c r="AL862" s="63" t="str">
        <f t="shared" si="130"/>
        <v/>
      </c>
      <c r="AM862" s="63" t="str">
        <f>IF(J862="","",IF(LEN(J862)&lt;&gt;18,"位数不对",IF(AND(LEN(J862)=18,MID("10X98765432",MOD(SUM(MID(J862,{1;2;3;4;5;6;7;8;9;10;11;12;13;14;15;16;17},1)*2^(18-{1;2;3;4;5;6;7;8;9;10;11;12;13;14;15;16;17})),11)+1,1)=RIGHT(J862)),"正确","错误")))</f>
        <v/>
      </c>
      <c r="AN862" s="63" t="str">
        <f>IF(L862="","",IF(LEN(L862)&lt;&gt;18,"位数不对",IF(AND(LEN(L862)=18,MID("10X98765432",MOD(SUM(MID(L862,{1;2;3;4;5;6;7;8;9;10;11;12;13;14;15;16;17},1)*2^(18-{1;2;3;4;5;6;7;8;9;10;11;12;13;14;15;16;17})),11)+1,1)=RIGHT(L862)),"正确","错误")))</f>
        <v/>
      </c>
      <c r="AO862" s="69" t="str">
        <f>IF(AB862="","",IF(AB862=INDEX(cs!$AL$1:$AL$242,MATCH(AC862,cs!$AM$1:$AM$242,0)),"正确","请核对"))</f>
        <v/>
      </c>
    </row>
    <row r="863" ht="15.6" spans="1:41">
      <c r="A863" s="18" t="str">
        <f t="shared" si="122"/>
        <v/>
      </c>
      <c r="B863" s="19"/>
      <c r="C863" s="20"/>
      <c r="D863" s="20"/>
      <c r="E863" s="21"/>
      <c r="F863" s="22"/>
      <c r="G863" s="22"/>
      <c r="H863" s="22"/>
      <c r="I863" s="33"/>
      <c r="J863" s="34"/>
      <c r="K863" s="34"/>
      <c r="L863" s="34"/>
      <c r="M863" s="35" t="str">
        <f t="shared" si="123"/>
        <v/>
      </c>
      <c r="N863" s="35" t="str">
        <f t="shared" si="124"/>
        <v/>
      </c>
      <c r="O863" s="35" t="str">
        <f t="shared" si="125"/>
        <v/>
      </c>
      <c r="P863" s="35" t="str">
        <f t="shared" si="126"/>
        <v/>
      </c>
      <c r="Q863" s="45"/>
      <c r="R863" s="45"/>
      <c r="S863" s="45"/>
      <c r="T863" s="46"/>
      <c r="U863" s="46"/>
      <c r="V863" s="33"/>
      <c r="W863" s="34"/>
      <c r="X863" s="22"/>
      <c r="Y863" s="22"/>
      <c r="Z863" s="54"/>
      <c r="AA863" s="22"/>
      <c r="AB863" s="22"/>
      <c r="AC863" s="55"/>
      <c r="AD863" s="56"/>
      <c r="AE863" s="56"/>
      <c r="AF863" s="56"/>
      <c r="AG863" s="56"/>
      <c r="AH863" s="64" t="str">
        <f t="shared" si="127"/>
        <v/>
      </c>
      <c r="AI863" s="63" t="str">
        <f t="shared" si="128"/>
        <v/>
      </c>
      <c r="AJ863" s="63" t="str">
        <f>IF(G863="","",IF(LEN(G863)&lt;&gt;18,"位数不对",IF(AND(LEN(G863)=18,MID("10X98765432",MOD(SUM(MID(G863,{1;2;3;4;5;6;7;8;9;10;11;12;13;14;15;16;17},1)*2^(18-{1;2;3;4;5;6;7;8;9;10;11;12;13;14;15;16;17})),11)+1,1)=RIGHT(G863)),"正确","错误")))</f>
        <v/>
      </c>
      <c r="AK863" s="65" t="str">
        <f ca="1" t="shared" si="129"/>
        <v/>
      </c>
      <c r="AL863" s="63" t="str">
        <f t="shared" si="130"/>
        <v/>
      </c>
      <c r="AM863" s="63" t="str">
        <f>IF(J863="","",IF(LEN(J863)&lt;&gt;18,"位数不对",IF(AND(LEN(J863)=18,MID("10X98765432",MOD(SUM(MID(J863,{1;2;3;4;5;6;7;8;9;10;11;12;13;14;15;16;17},1)*2^(18-{1;2;3;4;5;6;7;8;9;10;11;12;13;14;15;16;17})),11)+1,1)=RIGHT(J863)),"正确","错误")))</f>
        <v/>
      </c>
      <c r="AN863" s="63" t="str">
        <f>IF(L863="","",IF(LEN(L863)&lt;&gt;18,"位数不对",IF(AND(LEN(L863)=18,MID("10X98765432",MOD(SUM(MID(L863,{1;2;3;4;5;6;7;8;9;10;11;12;13;14;15;16;17},1)*2^(18-{1;2;3;4;5;6;7;8;9;10;11;12;13;14;15;16;17})),11)+1,1)=RIGHT(L863)),"正确","错误")))</f>
        <v/>
      </c>
      <c r="AO863" s="69" t="str">
        <f>IF(AB863="","",IF(AB863=INDEX(cs!$AL$1:$AL$242,MATCH(AC863,cs!$AM$1:$AM$242,0)),"正确","请核对"))</f>
        <v/>
      </c>
    </row>
    <row r="864" ht="15.6" spans="1:41">
      <c r="A864" s="18" t="str">
        <f t="shared" si="122"/>
        <v/>
      </c>
      <c r="B864" s="19"/>
      <c r="C864" s="20"/>
      <c r="D864" s="20"/>
      <c r="E864" s="21"/>
      <c r="F864" s="22"/>
      <c r="G864" s="22"/>
      <c r="H864" s="22"/>
      <c r="I864" s="33"/>
      <c r="J864" s="34"/>
      <c r="K864" s="34"/>
      <c r="L864" s="34"/>
      <c r="M864" s="35" t="str">
        <f t="shared" si="123"/>
        <v/>
      </c>
      <c r="N864" s="35" t="str">
        <f t="shared" si="124"/>
        <v/>
      </c>
      <c r="O864" s="35" t="str">
        <f t="shared" si="125"/>
        <v/>
      </c>
      <c r="P864" s="35" t="str">
        <f t="shared" si="126"/>
        <v/>
      </c>
      <c r="Q864" s="45"/>
      <c r="R864" s="45"/>
      <c r="S864" s="45"/>
      <c r="T864" s="46"/>
      <c r="U864" s="46"/>
      <c r="V864" s="33"/>
      <c r="W864" s="34"/>
      <c r="X864" s="22"/>
      <c r="Y864" s="22"/>
      <c r="Z864" s="54"/>
      <c r="AA864" s="22"/>
      <c r="AB864" s="22"/>
      <c r="AC864" s="55"/>
      <c r="AD864" s="56"/>
      <c r="AE864" s="56"/>
      <c r="AF864" s="56"/>
      <c r="AG864" s="56"/>
      <c r="AH864" s="64" t="str">
        <f t="shared" si="127"/>
        <v/>
      </c>
      <c r="AI864" s="63" t="str">
        <f t="shared" si="128"/>
        <v/>
      </c>
      <c r="AJ864" s="63" t="str">
        <f>IF(G864="","",IF(LEN(G864)&lt;&gt;18,"位数不对",IF(AND(LEN(G864)=18,MID("10X98765432",MOD(SUM(MID(G864,{1;2;3;4;5;6;7;8;9;10;11;12;13;14;15;16;17},1)*2^(18-{1;2;3;4;5;6;7;8;9;10;11;12;13;14;15;16;17})),11)+1,1)=RIGHT(G864)),"正确","错误")))</f>
        <v/>
      </c>
      <c r="AK864" s="65" t="str">
        <f ca="1" t="shared" si="129"/>
        <v/>
      </c>
      <c r="AL864" s="63" t="str">
        <f t="shared" si="130"/>
        <v/>
      </c>
      <c r="AM864" s="63" t="str">
        <f>IF(J864="","",IF(LEN(J864)&lt;&gt;18,"位数不对",IF(AND(LEN(J864)=18,MID("10X98765432",MOD(SUM(MID(J864,{1;2;3;4;5;6;7;8;9;10;11;12;13;14;15;16;17},1)*2^(18-{1;2;3;4;5;6;7;8;9;10;11;12;13;14;15;16;17})),11)+1,1)=RIGHT(J864)),"正确","错误")))</f>
        <v/>
      </c>
      <c r="AN864" s="63" t="str">
        <f>IF(L864="","",IF(LEN(L864)&lt;&gt;18,"位数不对",IF(AND(LEN(L864)=18,MID("10X98765432",MOD(SUM(MID(L864,{1;2;3;4;5;6;7;8;9;10;11;12;13;14;15;16;17},1)*2^(18-{1;2;3;4;5;6;7;8;9;10;11;12;13;14;15;16;17})),11)+1,1)=RIGHT(L864)),"正确","错误")))</f>
        <v/>
      </c>
      <c r="AO864" s="69" t="str">
        <f>IF(AB864="","",IF(AB864=INDEX(cs!$AL$1:$AL$242,MATCH(AC864,cs!$AM$1:$AM$242,0)),"正确","请核对"))</f>
        <v/>
      </c>
    </row>
    <row r="865" ht="15.6" spans="1:41">
      <c r="A865" s="18" t="str">
        <f t="shared" si="122"/>
        <v/>
      </c>
      <c r="B865" s="19"/>
      <c r="C865" s="20"/>
      <c r="D865" s="20"/>
      <c r="E865" s="21"/>
      <c r="F865" s="22"/>
      <c r="G865" s="22"/>
      <c r="H865" s="22"/>
      <c r="I865" s="33"/>
      <c r="J865" s="34"/>
      <c r="K865" s="34"/>
      <c r="L865" s="34"/>
      <c r="M865" s="35" t="str">
        <f t="shared" si="123"/>
        <v/>
      </c>
      <c r="N865" s="35" t="str">
        <f t="shared" si="124"/>
        <v/>
      </c>
      <c r="O865" s="35" t="str">
        <f t="shared" si="125"/>
        <v/>
      </c>
      <c r="P865" s="35" t="str">
        <f t="shared" si="126"/>
        <v/>
      </c>
      <c r="Q865" s="45"/>
      <c r="R865" s="45"/>
      <c r="S865" s="45"/>
      <c r="T865" s="46"/>
      <c r="U865" s="46"/>
      <c r="V865" s="33"/>
      <c r="W865" s="34"/>
      <c r="X865" s="22"/>
      <c r="Y865" s="22"/>
      <c r="Z865" s="54"/>
      <c r="AA865" s="22"/>
      <c r="AB865" s="22"/>
      <c r="AC865" s="55"/>
      <c r="AD865" s="56"/>
      <c r="AE865" s="56"/>
      <c r="AF865" s="56"/>
      <c r="AG865" s="56"/>
      <c r="AH865" s="64" t="str">
        <f t="shared" si="127"/>
        <v/>
      </c>
      <c r="AI865" s="63" t="str">
        <f t="shared" si="128"/>
        <v/>
      </c>
      <c r="AJ865" s="63" t="str">
        <f>IF(G865="","",IF(LEN(G865)&lt;&gt;18,"位数不对",IF(AND(LEN(G865)=18,MID("10X98765432",MOD(SUM(MID(G865,{1;2;3;4;5;6;7;8;9;10;11;12;13;14;15;16;17},1)*2^(18-{1;2;3;4;5;6;7;8;9;10;11;12;13;14;15;16;17})),11)+1,1)=RIGHT(G865)),"正确","错误")))</f>
        <v/>
      </c>
      <c r="AK865" s="65" t="str">
        <f ca="1" t="shared" si="129"/>
        <v/>
      </c>
      <c r="AL865" s="63" t="str">
        <f t="shared" si="130"/>
        <v/>
      </c>
      <c r="AM865" s="63" t="str">
        <f>IF(J865="","",IF(LEN(J865)&lt;&gt;18,"位数不对",IF(AND(LEN(J865)=18,MID("10X98765432",MOD(SUM(MID(J865,{1;2;3;4;5;6;7;8;9;10;11;12;13;14;15;16;17},1)*2^(18-{1;2;3;4;5;6;7;8;9;10;11;12;13;14;15;16;17})),11)+1,1)=RIGHT(J865)),"正确","错误")))</f>
        <v/>
      </c>
      <c r="AN865" s="63" t="str">
        <f>IF(L865="","",IF(LEN(L865)&lt;&gt;18,"位数不对",IF(AND(LEN(L865)=18,MID("10X98765432",MOD(SUM(MID(L865,{1;2;3;4;5;6;7;8;9;10;11;12;13;14;15;16;17},1)*2^(18-{1;2;3;4;5;6;7;8;9;10;11;12;13;14;15;16;17})),11)+1,1)=RIGHT(L865)),"正确","错误")))</f>
        <v/>
      </c>
      <c r="AO865" s="69" t="str">
        <f>IF(AB865="","",IF(AB865=INDEX(cs!$AL$1:$AL$242,MATCH(AC865,cs!$AM$1:$AM$242,0)),"正确","请核对"))</f>
        <v/>
      </c>
    </row>
    <row r="866" ht="15.6" spans="1:41">
      <c r="A866" s="18" t="str">
        <f t="shared" si="122"/>
        <v/>
      </c>
      <c r="B866" s="19"/>
      <c r="C866" s="20"/>
      <c r="D866" s="20"/>
      <c r="E866" s="21"/>
      <c r="F866" s="22"/>
      <c r="G866" s="22"/>
      <c r="H866" s="22"/>
      <c r="I866" s="33"/>
      <c r="J866" s="34"/>
      <c r="K866" s="34"/>
      <c r="L866" s="34"/>
      <c r="M866" s="35" t="str">
        <f t="shared" si="123"/>
        <v/>
      </c>
      <c r="N866" s="35" t="str">
        <f t="shared" si="124"/>
        <v/>
      </c>
      <c r="O866" s="35" t="str">
        <f t="shared" si="125"/>
        <v/>
      </c>
      <c r="P866" s="35" t="str">
        <f t="shared" si="126"/>
        <v/>
      </c>
      <c r="Q866" s="45"/>
      <c r="R866" s="45"/>
      <c r="S866" s="45"/>
      <c r="T866" s="46"/>
      <c r="U866" s="46"/>
      <c r="V866" s="33"/>
      <c r="W866" s="34"/>
      <c r="X866" s="22"/>
      <c r="Y866" s="22"/>
      <c r="Z866" s="54"/>
      <c r="AA866" s="22"/>
      <c r="AB866" s="22"/>
      <c r="AC866" s="55"/>
      <c r="AD866" s="56"/>
      <c r="AE866" s="56"/>
      <c r="AF866" s="56"/>
      <c r="AG866" s="56"/>
      <c r="AH866" s="64" t="str">
        <f t="shared" si="127"/>
        <v/>
      </c>
      <c r="AI866" s="63" t="str">
        <f t="shared" si="128"/>
        <v/>
      </c>
      <c r="AJ866" s="63" t="str">
        <f>IF(G866="","",IF(LEN(G866)&lt;&gt;18,"位数不对",IF(AND(LEN(G866)=18,MID("10X98765432",MOD(SUM(MID(G866,{1;2;3;4;5;6;7;8;9;10;11;12;13;14;15;16;17},1)*2^(18-{1;2;3;4;5;6;7;8;9;10;11;12;13;14;15;16;17})),11)+1,1)=RIGHT(G866)),"正确","错误")))</f>
        <v/>
      </c>
      <c r="AK866" s="65" t="str">
        <f ca="1" t="shared" si="129"/>
        <v/>
      </c>
      <c r="AL866" s="63" t="str">
        <f t="shared" si="130"/>
        <v/>
      </c>
      <c r="AM866" s="63" t="str">
        <f>IF(J866="","",IF(LEN(J866)&lt;&gt;18,"位数不对",IF(AND(LEN(J866)=18,MID("10X98765432",MOD(SUM(MID(J866,{1;2;3;4;5;6;7;8;9;10;11;12;13;14;15;16;17},1)*2^(18-{1;2;3;4;5;6;7;8;9;10;11;12;13;14;15;16;17})),11)+1,1)=RIGHT(J866)),"正确","错误")))</f>
        <v/>
      </c>
      <c r="AN866" s="63" t="str">
        <f>IF(L866="","",IF(LEN(L866)&lt;&gt;18,"位数不对",IF(AND(LEN(L866)=18,MID("10X98765432",MOD(SUM(MID(L866,{1;2;3;4;5;6;7;8;9;10;11;12;13;14;15;16;17},1)*2^(18-{1;2;3;4;5;6;7;8;9;10;11;12;13;14;15;16;17})),11)+1,1)=RIGHT(L866)),"正确","错误")))</f>
        <v/>
      </c>
      <c r="AO866" s="69" t="str">
        <f>IF(AB866="","",IF(AB866=INDEX(cs!$AL$1:$AL$242,MATCH(AC866,cs!$AM$1:$AM$242,0)),"正确","请核对"))</f>
        <v/>
      </c>
    </row>
    <row r="867" ht="15.6" spans="1:41">
      <c r="A867" s="18" t="str">
        <f t="shared" si="122"/>
        <v/>
      </c>
      <c r="B867" s="19"/>
      <c r="C867" s="20"/>
      <c r="D867" s="20"/>
      <c r="E867" s="21"/>
      <c r="F867" s="22"/>
      <c r="G867" s="22"/>
      <c r="H867" s="22"/>
      <c r="I867" s="33"/>
      <c r="J867" s="34"/>
      <c r="K867" s="34"/>
      <c r="L867" s="34"/>
      <c r="M867" s="35" t="str">
        <f t="shared" si="123"/>
        <v/>
      </c>
      <c r="N867" s="35" t="str">
        <f t="shared" si="124"/>
        <v/>
      </c>
      <c r="O867" s="35" t="str">
        <f t="shared" si="125"/>
        <v/>
      </c>
      <c r="P867" s="35" t="str">
        <f t="shared" si="126"/>
        <v/>
      </c>
      <c r="Q867" s="45"/>
      <c r="R867" s="45"/>
      <c r="S867" s="45"/>
      <c r="T867" s="46"/>
      <c r="U867" s="46"/>
      <c r="V867" s="33"/>
      <c r="W867" s="34"/>
      <c r="X867" s="22"/>
      <c r="Y867" s="22"/>
      <c r="Z867" s="54"/>
      <c r="AA867" s="22"/>
      <c r="AB867" s="22"/>
      <c r="AC867" s="55"/>
      <c r="AD867" s="56"/>
      <c r="AE867" s="56"/>
      <c r="AF867" s="56"/>
      <c r="AG867" s="56"/>
      <c r="AH867" s="64" t="str">
        <f t="shared" si="127"/>
        <v/>
      </c>
      <c r="AI867" s="63" t="str">
        <f t="shared" si="128"/>
        <v/>
      </c>
      <c r="AJ867" s="63" t="str">
        <f>IF(G867="","",IF(LEN(G867)&lt;&gt;18,"位数不对",IF(AND(LEN(G867)=18,MID("10X98765432",MOD(SUM(MID(G867,{1;2;3;4;5;6;7;8;9;10;11;12;13;14;15;16;17},1)*2^(18-{1;2;3;4;5;6;7;8;9;10;11;12;13;14;15;16;17})),11)+1,1)=RIGHT(G867)),"正确","错误")))</f>
        <v/>
      </c>
      <c r="AK867" s="65" t="str">
        <f ca="1" t="shared" si="129"/>
        <v/>
      </c>
      <c r="AL867" s="63" t="str">
        <f t="shared" si="130"/>
        <v/>
      </c>
      <c r="AM867" s="63" t="str">
        <f>IF(J867="","",IF(LEN(J867)&lt;&gt;18,"位数不对",IF(AND(LEN(J867)=18,MID("10X98765432",MOD(SUM(MID(J867,{1;2;3;4;5;6;7;8;9;10;11;12;13;14;15;16;17},1)*2^(18-{1;2;3;4;5;6;7;8;9;10;11;12;13;14;15;16;17})),11)+1,1)=RIGHT(J867)),"正确","错误")))</f>
        <v/>
      </c>
      <c r="AN867" s="63" t="str">
        <f>IF(L867="","",IF(LEN(L867)&lt;&gt;18,"位数不对",IF(AND(LEN(L867)=18,MID("10X98765432",MOD(SUM(MID(L867,{1;2;3;4;5;6;7;8;9;10;11;12;13;14;15;16;17},1)*2^(18-{1;2;3;4;5;6;7;8;9;10;11;12;13;14;15;16;17})),11)+1,1)=RIGHT(L867)),"正确","错误")))</f>
        <v/>
      </c>
      <c r="AO867" s="69" t="str">
        <f>IF(AB867="","",IF(AB867=INDEX(cs!$AL$1:$AL$242,MATCH(AC867,cs!$AM$1:$AM$242,0)),"正确","请核对"))</f>
        <v/>
      </c>
    </row>
    <row r="868" ht="15.6" spans="1:41">
      <c r="A868" s="18" t="str">
        <f t="shared" si="122"/>
        <v/>
      </c>
      <c r="B868" s="19"/>
      <c r="C868" s="20"/>
      <c r="D868" s="20"/>
      <c r="E868" s="21"/>
      <c r="F868" s="22"/>
      <c r="G868" s="22"/>
      <c r="H868" s="22"/>
      <c r="I868" s="33"/>
      <c r="J868" s="34"/>
      <c r="K868" s="34"/>
      <c r="L868" s="34"/>
      <c r="M868" s="35" t="str">
        <f t="shared" si="123"/>
        <v/>
      </c>
      <c r="N868" s="35" t="str">
        <f t="shared" si="124"/>
        <v/>
      </c>
      <c r="O868" s="35" t="str">
        <f t="shared" si="125"/>
        <v/>
      </c>
      <c r="P868" s="35" t="str">
        <f t="shared" si="126"/>
        <v/>
      </c>
      <c r="Q868" s="45"/>
      <c r="R868" s="45"/>
      <c r="S868" s="45"/>
      <c r="T868" s="46"/>
      <c r="U868" s="46"/>
      <c r="V868" s="33"/>
      <c r="W868" s="34"/>
      <c r="X868" s="22"/>
      <c r="Y868" s="22"/>
      <c r="Z868" s="54"/>
      <c r="AA868" s="22"/>
      <c r="AB868" s="22"/>
      <c r="AC868" s="55"/>
      <c r="AD868" s="56"/>
      <c r="AE868" s="56"/>
      <c r="AF868" s="56"/>
      <c r="AG868" s="56"/>
      <c r="AH868" s="64" t="str">
        <f t="shared" si="127"/>
        <v/>
      </c>
      <c r="AI868" s="63" t="str">
        <f t="shared" si="128"/>
        <v/>
      </c>
      <c r="AJ868" s="63" t="str">
        <f>IF(G868="","",IF(LEN(G868)&lt;&gt;18,"位数不对",IF(AND(LEN(G868)=18,MID("10X98765432",MOD(SUM(MID(G868,{1;2;3;4;5;6;7;8;9;10;11;12;13;14;15;16;17},1)*2^(18-{1;2;3;4;5;6;7;8;9;10;11;12;13;14;15;16;17})),11)+1,1)=RIGHT(G868)),"正确","错误")))</f>
        <v/>
      </c>
      <c r="AK868" s="65" t="str">
        <f ca="1" t="shared" si="129"/>
        <v/>
      </c>
      <c r="AL868" s="63" t="str">
        <f t="shared" si="130"/>
        <v/>
      </c>
      <c r="AM868" s="63" t="str">
        <f>IF(J868="","",IF(LEN(J868)&lt;&gt;18,"位数不对",IF(AND(LEN(J868)=18,MID("10X98765432",MOD(SUM(MID(J868,{1;2;3;4;5;6;7;8;9;10;11;12;13;14;15;16;17},1)*2^(18-{1;2;3;4;5;6;7;8;9;10;11;12;13;14;15;16;17})),11)+1,1)=RIGHT(J868)),"正确","错误")))</f>
        <v/>
      </c>
      <c r="AN868" s="63" t="str">
        <f>IF(L868="","",IF(LEN(L868)&lt;&gt;18,"位数不对",IF(AND(LEN(L868)=18,MID("10X98765432",MOD(SUM(MID(L868,{1;2;3;4;5;6;7;8;9;10;11;12;13;14;15;16;17},1)*2^(18-{1;2;3;4;5;6;7;8;9;10;11;12;13;14;15;16;17})),11)+1,1)=RIGHT(L868)),"正确","错误")))</f>
        <v/>
      </c>
      <c r="AO868" s="69" t="str">
        <f>IF(AB868="","",IF(AB868=INDEX(cs!$AL$1:$AL$242,MATCH(AC868,cs!$AM$1:$AM$242,0)),"正确","请核对"))</f>
        <v/>
      </c>
    </row>
    <row r="869" ht="15.6" spans="1:41">
      <c r="A869" s="18" t="str">
        <f t="shared" si="122"/>
        <v/>
      </c>
      <c r="B869" s="19"/>
      <c r="C869" s="20"/>
      <c r="D869" s="20"/>
      <c r="E869" s="21"/>
      <c r="F869" s="22"/>
      <c r="G869" s="22"/>
      <c r="H869" s="22"/>
      <c r="I869" s="33"/>
      <c r="J869" s="34"/>
      <c r="K869" s="34"/>
      <c r="L869" s="34"/>
      <c r="M869" s="35" t="str">
        <f t="shared" si="123"/>
        <v/>
      </c>
      <c r="N869" s="35" t="str">
        <f t="shared" si="124"/>
        <v/>
      </c>
      <c r="O869" s="35" t="str">
        <f t="shared" si="125"/>
        <v/>
      </c>
      <c r="P869" s="35" t="str">
        <f t="shared" si="126"/>
        <v/>
      </c>
      <c r="Q869" s="45"/>
      <c r="R869" s="45"/>
      <c r="S869" s="45"/>
      <c r="T869" s="46"/>
      <c r="U869" s="46"/>
      <c r="V869" s="33"/>
      <c r="W869" s="34"/>
      <c r="X869" s="22"/>
      <c r="Y869" s="22"/>
      <c r="Z869" s="54"/>
      <c r="AA869" s="22"/>
      <c r="AB869" s="22"/>
      <c r="AC869" s="55"/>
      <c r="AD869" s="56"/>
      <c r="AE869" s="56"/>
      <c r="AF869" s="56"/>
      <c r="AG869" s="56"/>
      <c r="AH869" s="64" t="str">
        <f t="shared" si="127"/>
        <v/>
      </c>
      <c r="AI869" s="63" t="str">
        <f t="shared" si="128"/>
        <v/>
      </c>
      <c r="AJ869" s="63" t="str">
        <f>IF(G869="","",IF(LEN(G869)&lt;&gt;18,"位数不对",IF(AND(LEN(G869)=18,MID("10X98765432",MOD(SUM(MID(G869,{1;2;3;4;5;6;7;8;9;10;11;12;13;14;15;16;17},1)*2^(18-{1;2;3;4;5;6;7;8;9;10;11;12;13;14;15;16;17})),11)+1,1)=RIGHT(G869)),"正确","错误")))</f>
        <v/>
      </c>
      <c r="AK869" s="65" t="str">
        <f ca="1" t="shared" si="129"/>
        <v/>
      </c>
      <c r="AL869" s="63" t="str">
        <f t="shared" si="130"/>
        <v/>
      </c>
      <c r="AM869" s="63" t="str">
        <f>IF(J869="","",IF(LEN(J869)&lt;&gt;18,"位数不对",IF(AND(LEN(J869)=18,MID("10X98765432",MOD(SUM(MID(J869,{1;2;3;4;5;6;7;8;9;10;11;12;13;14;15;16;17},1)*2^(18-{1;2;3;4;5;6;7;8;9;10;11;12;13;14;15;16;17})),11)+1,1)=RIGHT(J869)),"正确","错误")))</f>
        <v/>
      </c>
      <c r="AN869" s="63" t="str">
        <f>IF(L869="","",IF(LEN(L869)&lt;&gt;18,"位数不对",IF(AND(LEN(L869)=18,MID("10X98765432",MOD(SUM(MID(L869,{1;2;3;4;5;6;7;8;9;10;11;12;13;14;15;16;17},1)*2^(18-{1;2;3;4;5;6;7;8;9;10;11;12;13;14;15;16;17})),11)+1,1)=RIGHT(L869)),"正确","错误")))</f>
        <v/>
      </c>
      <c r="AO869" s="69" t="str">
        <f>IF(AB869="","",IF(AB869=INDEX(cs!$AL$1:$AL$242,MATCH(AC869,cs!$AM$1:$AM$242,0)),"正确","请核对"))</f>
        <v/>
      </c>
    </row>
    <row r="870" ht="15.6" spans="1:41">
      <c r="A870" s="18" t="str">
        <f t="shared" si="122"/>
        <v/>
      </c>
      <c r="B870" s="19"/>
      <c r="C870" s="20"/>
      <c r="D870" s="20"/>
      <c r="E870" s="21"/>
      <c r="F870" s="22"/>
      <c r="G870" s="22"/>
      <c r="H870" s="22"/>
      <c r="I870" s="33"/>
      <c r="J870" s="34"/>
      <c r="K870" s="34"/>
      <c r="L870" s="34"/>
      <c r="M870" s="35" t="str">
        <f t="shared" si="123"/>
        <v/>
      </c>
      <c r="N870" s="35" t="str">
        <f t="shared" si="124"/>
        <v/>
      </c>
      <c r="O870" s="35" t="str">
        <f t="shared" si="125"/>
        <v/>
      </c>
      <c r="P870" s="35" t="str">
        <f t="shared" si="126"/>
        <v/>
      </c>
      <c r="Q870" s="45"/>
      <c r="R870" s="45"/>
      <c r="S870" s="45"/>
      <c r="T870" s="46"/>
      <c r="U870" s="46"/>
      <c r="V870" s="33"/>
      <c r="W870" s="34"/>
      <c r="X870" s="22"/>
      <c r="Y870" s="22"/>
      <c r="Z870" s="54"/>
      <c r="AA870" s="22"/>
      <c r="AB870" s="22"/>
      <c r="AC870" s="55"/>
      <c r="AD870" s="56"/>
      <c r="AE870" s="56"/>
      <c r="AF870" s="56"/>
      <c r="AG870" s="56"/>
      <c r="AH870" s="64" t="str">
        <f t="shared" si="127"/>
        <v/>
      </c>
      <c r="AI870" s="63" t="str">
        <f t="shared" si="128"/>
        <v/>
      </c>
      <c r="AJ870" s="63" t="str">
        <f>IF(G870="","",IF(LEN(G870)&lt;&gt;18,"位数不对",IF(AND(LEN(G870)=18,MID("10X98765432",MOD(SUM(MID(G870,{1;2;3;4;5;6;7;8;9;10;11;12;13;14;15;16;17},1)*2^(18-{1;2;3;4;5;6;7;8;9;10;11;12;13;14;15;16;17})),11)+1,1)=RIGHT(G870)),"正确","错误")))</f>
        <v/>
      </c>
      <c r="AK870" s="65" t="str">
        <f ca="1" t="shared" si="129"/>
        <v/>
      </c>
      <c r="AL870" s="63" t="str">
        <f t="shared" si="130"/>
        <v/>
      </c>
      <c r="AM870" s="63" t="str">
        <f>IF(J870="","",IF(LEN(J870)&lt;&gt;18,"位数不对",IF(AND(LEN(J870)=18,MID("10X98765432",MOD(SUM(MID(J870,{1;2;3;4;5;6;7;8;9;10;11;12;13;14;15;16;17},1)*2^(18-{1;2;3;4;5;6;7;8;9;10;11;12;13;14;15;16;17})),11)+1,1)=RIGHT(J870)),"正确","错误")))</f>
        <v/>
      </c>
      <c r="AN870" s="63" t="str">
        <f>IF(L870="","",IF(LEN(L870)&lt;&gt;18,"位数不对",IF(AND(LEN(L870)=18,MID("10X98765432",MOD(SUM(MID(L870,{1;2;3;4;5;6;7;8;9;10;11;12;13;14;15;16;17},1)*2^(18-{1;2;3;4;5;6;7;8;9;10;11;12;13;14;15;16;17})),11)+1,1)=RIGHT(L870)),"正确","错误")))</f>
        <v/>
      </c>
      <c r="AO870" s="69" t="str">
        <f>IF(AB870="","",IF(AB870=INDEX(cs!$AL$1:$AL$242,MATCH(AC870,cs!$AM$1:$AM$242,0)),"正确","请核对"))</f>
        <v/>
      </c>
    </row>
    <row r="871" ht="15.6" spans="1:41">
      <c r="A871" s="18" t="str">
        <f t="shared" si="122"/>
        <v/>
      </c>
      <c r="B871" s="19"/>
      <c r="C871" s="20"/>
      <c r="D871" s="20"/>
      <c r="E871" s="21"/>
      <c r="F871" s="22"/>
      <c r="G871" s="22"/>
      <c r="H871" s="22"/>
      <c r="I871" s="33"/>
      <c r="J871" s="34"/>
      <c r="K871" s="34"/>
      <c r="L871" s="34"/>
      <c r="M871" s="35" t="str">
        <f t="shared" si="123"/>
        <v/>
      </c>
      <c r="N871" s="35" t="str">
        <f t="shared" si="124"/>
        <v/>
      </c>
      <c r="O871" s="35" t="str">
        <f t="shared" si="125"/>
        <v/>
      </c>
      <c r="P871" s="35" t="str">
        <f t="shared" si="126"/>
        <v/>
      </c>
      <c r="Q871" s="45"/>
      <c r="R871" s="45"/>
      <c r="S871" s="45"/>
      <c r="T871" s="46"/>
      <c r="U871" s="46"/>
      <c r="V871" s="33"/>
      <c r="W871" s="34"/>
      <c r="X871" s="22"/>
      <c r="Y871" s="22"/>
      <c r="Z871" s="54"/>
      <c r="AA871" s="22"/>
      <c r="AB871" s="22"/>
      <c r="AC871" s="55"/>
      <c r="AD871" s="56"/>
      <c r="AE871" s="56"/>
      <c r="AF871" s="56"/>
      <c r="AG871" s="56"/>
      <c r="AH871" s="64" t="str">
        <f t="shared" si="127"/>
        <v/>
      </c>
      <c r="AI871" s="63" t="str">
        <f t="shared" si="128"/>
        <v/>
      </c>
      <c r="AJ871" s="63" t="str">
        <f>IF(G871="","",IF(LEN(G871)&lt;&gt;18,"位数不对",IF(AND(LEN(G871)=18,MID("10X98765432",MOD(SUM(MID(G871,{1;2;3;4;5;6;7;8;9;10;11;12;13;14;15;16;17},1)*2^(18-{1;2;3;4;5;6;7;8;9;10;11;12;13;14;15;16;17})),11)+1,1)=RIGHT(G871)),"正确","错误")))</f>
        <v/>
      </c>
      <c r="AK871" s="65" t="str">
        <f ca="1" t="shared" si="129"/>
        <v/>
      </c>
      <c r="AL871" s="63" t="str">
        <f t="shared" si="130"/>
        <v/>
      </c>
      <c r="AM871" s="63" t="str">
        <f>IF(J871="","",IF(LEN(J871)&lt;&gt;18,"位数不对",IF(AND(LEN(J871)=18,MID("10X98765432",MOD(SUM(MID(J871,{1;2;3;4;5;6;7;8;9;10;11;12;13;14;15;16;17},1)*2^(18-{1;2;3;4;5;6;7;8;9;10;11;12;13;14;15;16;17})),11)+1,1)=RIGHT(J871)),"正确","错误")))</f>
        <v/>
      </c>
      <c r="AN871" s="63" t="str">
        <f>IF(L871="","",IF(LEN(L871)&lt;&gt;18,"位数不对",IF(AND(LEN(L871)=18,MID("10X98765432",MOD(SUM(MID(L871,{1;2;3;4;5;6;7;8;9;10;11;12;13;14;15;16;17},1)*2^(18-{1;2;3;4;5;6;7;8;9;10;11;12;13;14;15;16;17})),11)+1,1)=RIGHT(L871)),"正确","错误")))</f>
        <v/>
      </c>
      <c r="AO871" s="69" t="str">
        <f>IF(AB871="","",IF(AB871=INDEX(cs!$AL$1:$AL$242,MATCH(AC871,cs!$AM$1:$AM$242,0)),"正确","请核对"))</f>
        <v/>
      </c>
    </row>
    <row r="872" ht="15.6" spans="1:41">
      <c r="A872" s="18" t="str">
        <f t="shared" si="122"/>
        <v/>
      </c>
      <c r="B872" s="19"/>
      <c r="C872" s="20"/>
      <c r="D872" s="20"/>
      <c r="E872" s="21"/>
      <c r="F872" s="22"/>
      <c r="G872" s="22"/>
      <c r="H872" s="22"/>
      <c r="I872" s="33"/>
      <c r="J872" s="34"/>
      <c r="K872" s="34"/>
      <c r="L872" s="34"/>
      <c r="M872" s="35" t="str">
        <f t="shared" si="123"/>
        <v/>
      </c>
      <c r="N872" s="35" t="str">
        <f t="shared" si="124"/>
        <v/>
      </c>
      <c r="O872" s="35" t="str">
        <f t="shared" si="125"/>
        <v/>
      </c>
      <c r="P872" s="35" t="str">
        <f t="shared" si="126"/>
        <v/>
      </c>
      <c r="Q872" s="45"/>
      <c r="R872" s="45"/>
      <c r="S872" s="45"/>
      <c r="T872" s="46"/>
      <c r="U872" s="46"/>
      <c r="V872" s="33"/>
      <c r="W872" s="34"/>
      <c r="X872" s="22"/>
      <c r="Y872" s="22"/>
      <c r="Z872" s="54"/>
      <c r="AA872" s="22"/>
      <c r="AB872" s="22"/>
      <c r="AC872" s="55"/>
      <c r="AD872" s="56"/>
      <c r="AE872" s="56"/>
      <c r="AF872" s="56"/>
      <c r="AG872" s="56"/>
      <c r="AH872" s="64" t="str">
        <f t="shared" si="127"/>
        <v/>
      </c>
      <c r="AI872" s="63" t="str">
        <f t="shared" si="128"/>
        <v/>
      </c>
      <c r="AJ872" s="63" t="str">
        <f>IF(G872="","",IF(LEN(G872)&lt;&gt;18,"位数不对",IF(AND(LEN(G872)=18,MID("10X98765432",MOD(SUM(MID(G872,{1;2;3;4;5;6;7;8;9;10;11;12;13;14;15;16;17},1)*2^(18-{1;2;3;4;5;6;7;8;9;10;11;12;13;14;15;16;17})),11)+1,1)=RIGHT(G872)),"正确","错误")))</f>
        <v/>
      </c>
      <c r="AK872" s="65" t="str">
        <f ca="1" t="shared" si="129"/>
        <v/>
      </c>
      <c r="AL872" s="63" t="str">
        <f t="shared" si="130"/>
        <v/>
      </c>
      <c r="AM872" s="63" t="str">
        <f>IF(J872="","",IF(LEN(J872)&lt;&gt;18,"位数不对",IF(AND(LEN(J872)=18,MID("10X98765432",MOD(SUM(MID(J872,{1;2;3;4;5;6;7;8;9;10;11;12;13;14;15;16;17},1)*2^(18-{1;2;3;4;5;6;7;8;9;10;11;12;13;14;15;16;17})),11)+1,1)=RIGHT(J872)),"正确","错误")))</f>
        <v/>
      </c>
      <c r="AN872" s="63" t="str">
        <f>IF(L872="","",IF(LEN(L872)&lt;&gt;18,"位数不对",IF(AND(LEN(L872)=18,MID("10X98765432",MOD(SUM(MID(L872,{1;2;3;4;5;6;7;8;9;10;11;12;13;14;15;16;17},1)*2^(18-{1;2;3;4;5;6;7;8;9;10;11;12;13;14;15;16;17})),11)+1,1)=RIGHT(L872)),"正确","错误")))</f>
        <v/>
      </c>
      <c r="AO872" s="69" t="str">
        <f>IF(AB872="","",IF(AB872=INDEX(cs!$AL$1:$AL$242,MATCH(AC872,cs!$AM$1:$AM$242,0)),"正确","请核对"))</f>
        <v/>
      </c>
    </row>
    <row r="873" ht="15.6" spans="1:41">
      <c r="A873" s="18" t="str">
        <f t="shared" si="122"/>
        <v/>
      </c>
      <c r="B873" s="19"/>
      <c r="C873" s="20"/>
      <c r="D873" s="20"/>
      <c r="E873" s="21"/>
      <c r="F873" s="22"/>
      <c r="G873" s="22"/>
      <c r="H873" s="22"/>
      <c r="I873" s="33"/>
      <c r="J873" s="34"/>
      <c r="K873" s="34"/>
      <c r="L873" s="34"/>
      <c r="M873" s="35" t="str">
        <f t="shared" si="123"/>
        <v/>
      </c>
      <c r="N873" s="35" t="str">
        <f t="shared" si="124"/>
        <v/>
      </c>
      <c r="O873" s="35" t="str">
        <f t="shared" si="125"/>
        <v/>
      </c>
      <c r="P873" s="35" t="str">
        <f t="shared" si="126"/>
        <v/>
      </c>
      <c r="Q873" s="45"/>
      <c r="R873" s="45"/>
      <c r="S873" s="45"/>
      <c r="T873" s="46"/>
      <c r="U873" s="46"/>
      <c r="V873" s="33"/>
      <c r="W873" s="34"/>
      <c r="X873" s="22"/>
      <c r="Y873" s="22"/>
      <c r="Z873" s="54"/>
      <c r="AA873" s="22"/>
      <c r="AB873" s="22"/>
      <c r="AC873" s="55"/>
      <c r="AD873" s="56"/>
      <c r="AE873" s="56"/>
      <c r="AF873" s="56"/>
      <c r="AG873" s="56"/>
      <c r="AH873" s="64" t="str">
        <f t="shared" si="127"/>
        <v/>
      </c>
      <c r="AI873" s="63" t="str">
        <f t="shared" si="128"/>
        <v/>
      </c>
      <c r="AJ873" s="63" t="str">
        <f>IF(G873="","",IF(LEN(G873)&lt;&gt;18,"位数不对",IF(AND(LEN(G873)=18,MID("10X98765432",MOD(SUM(MID(G873,{1;2;3;4;5;6;7;8;9;10;11;12;13;14;15;16;17},1)*2^(18-{1;2;3;4;5;6;7;8;9;10;11;12;13;14;15;16;17})),11)+1,1)=RIGHT(G873)),"正确","错误")))</f>
        <v/>
      </c>
      <c r="AK873" s="65" t="str">
        <f ca="1" t="shared" si="129"/>
        <v/>
      </c>
      <c r="AL873" s="63" t="str">
        <f t="shared" si="130"/>
        <v/>
      </c>
      <c r="AM873" s="63" t="str">
        <f>IF(J873="","",IF(LEN(J873)&lt;&gt;18,"位数不对",IF(AND(LEN(J873)=18,MID("10X98765432",MOD(SUM(MID(J873,{1;2;3;4;5;6;7;8;9;10;11;12;13;14;15;16;17},1)*2^(18-{1;2;3;4;5;6;7;8;9;10;11;12;13;14;15;16;17})),11)+1,1)=RIGHT(J873)),"正确","错误")))</f>
        <v/>
      </c>
      <c r="AN873" s="63" t="str">
        <f>IF(L873="","",IF(LEN(L873)&lt;&gt;18,"位数不对",IF(AND(LEN(L873)=18,MID("10X98765432",MOD(SUM(MID(L873,{1;2;3;4;5;6;7;8;9;10;11;12;13;14;15;16;17},1)*2^(18-{1;2;3;4;5;6;7;8;9;10;11;12;13;14;15;16;17})),11)+1,1)=RIGHT(L873)),"正确","错误")))</f>
        <v/>
      </c>
      <c r="AO873" s="69" t="str">
        <f>IF(AB873="","",IF(AB873=INDEX(cs!$AL$1:$AL$242,MATCH(AC873,cs!$AM$1:$AM$242,0)),"正确","请核对"))</f>
        <v/>
      </c>
    </row>
    <row r="874" ht="15.6" spans="1:41">
      <c r="A874" s="18" t="str">
        <f t="shared" si="122"/>
        <v/>
      </c>
      <c r="B874" s="19"/>
      <c r="C874" s="20"/>
      <c r="D874" s="20"/>
      <c r="E874" s="21"/>
      <c r="F874" s="22"/>
      <c r="G874" s="22"/>
      <c r="H874" s="22"/>
      <c r="I874" s="33"/>
      <c r="J874" s="34"/>
      <c r="K874" s="34"/>
      <c r="L874" s="34"/>
      <c r="M874" s="35" t="str">
        <f t="shared" si="123"/>
        <v/>
      </c>
      <c r="N874" s="35" t="str">
        <f t="shared" si="124"/>
        <v/>
      </c>
      <c r="O874" s="35" t="str">
        <f t="shared" si="125"/>
        <v/>
      </c>
      <c r="P874" s="35" t="str">
        <f t="shared" si="126"/>
        <v/>
      </c>
      <c r="Q874" s="45"/>
      <c r="R874" s="45"/>
      <c r="S874" s="45"/>
      <c r="T874" s="46"/>
      <c r="U874" s="46"/>
      <c r="V874" s="33"/>
      <c r="W874" s="34"/>
      <c r="X874" s="22"/>
      <c r="Y874" s="22"/>
      <c r="Z874" s="54"/>
      <c r="AA874" s="22"/>
      <c r="AB874" s="22"/>
      <c r="AC874" s="55"/>
      <c r="AD874" s="56"/>
      <c r="AE874" s="56"/>
      <c r="AF874" s="56"/>
      <c r="AG874" s="56"/>
      <c r="AH874" s="64" t="str">
        <f t="shared" si="127"/>
        <v/>
      </c>
      <c r="AI874" s="63" t="str">
        <f t="shared" si="128"/>
        <v/>
      </c>
      <c r="AJ874" s="63" t="str">
        <f>IF(G874="","",IF(LEN(G874)&lt;&gt;18,"位数不对",IF(AND(LEN(G874)=18,MID("10X98765432",MOD(SUM(MID(G874,{1;2;3;4;5;6;7;8;9;10;11;12;13;14;15;16;17},1)*2^(18-{1;2;3;4;5;6;7;8;9;10;11;12;13;14;15;16;17})),11)+1,1)=RIGHT(G874)),"正确","错误")))</f>
        <v/>
      </c>
      <c r="AK874" s="65" t="str">
        <f ca="1" t="shared" si="129"/>
        <v/>
      </c>
      <c r="AL874" s="63" t="str">
        <f t="shared" si="130"/>
        <v/>
      </c>
      <c r="AM874" s="63" t="str">
        <f>IF(J874="","",IF(LEN(J874)&lt;&gt;18,"位数不对",IF(AND(LEN(J874)=18,MID("10X98765432",MOD(SUM(MID(J874,{1;2;3;4;5;6;7;8;9;10;11;12;13;14;15;16;17},1)*2^(18-{1;2;3;4;5;6;7;8;9;10;11;12;13;14;15;16;17})),11)+1,1)=RIGHT(J874)),"正确","错误")))</f>
        <v/>
      </c>
      <c r="AN874" s="63" t="str">
        <f>IF(L874="","",IF(LEN(L874)&lt;&gt;18,"位数不对",IF(AND(LEN(L874)=18,MID("10X98765432",MOD(SUM(MID(L874,{1;2;3;4;5;6;7;8;9;10;11;12;13;14;15;16;17},1)*2^(18-{1;2;3;4;5;6;7;8;9;10;11;12;13;14;15;16;17})),11)+1,1)=RIGHT(L874)),"正确","错误")))</f>
        <v/>
      </c>
      <c r="AO874" s="69" t="str">
        <f>IF(AB874="","",IF(AB874=INDEX(cs!$AL$1:$AL$242,MATCH(AC874,cs!$AM$1:$AM$242,0)),"正确","请核对"))</f>
        <v/>
      </c>
    </row>
    <row r="875" ht="15.6" spans="1:41">
      <c r="A875" s="18" t="str">
        <f t="shared" si="122"/>
        <v/>
      </c>
      <c r="B875" s="19"/>
      <c r="C875" s="20"/>
      <c r="D875" s="20"/>
      <c r="E875" s="21"/>
      <c r="F875" s="22"/>
      <c r="G875" s="22"/>
      <c r="H875" s="22"/>
      <c r="I875" s="33"/>
      <c r="J875" s="34"/>
      <c r="K875" s="34"/>
      <c r="L875" s="34"/>
      <c r="M875" s="35" t="str">
        <f t="shared" si="123"/>
        <v/>
      </c>
      <c r="N875" s="35" t="str">
        <f t="shared" si="124"/>
        <v/>
      </c>
      <c r="O875" s="35" t="str">
        <f t="shared" si="125"/>
        <v/>
      </c>
      <c r="P875" s="35" t="str">
        <f t="shared" si="126"/>
        <v/>
      </c>
      <c r="Q875" s="45"/>
      <c r="R875" s="45"/>
      <c r="S875" s="45"/>
      <c r="T875" s="46"/>
      <c r="U875" s="46"/>
      <c r="V875" s="33"/>
      <c r="W875" s="34"/>
      <c r="X875" s="22"/>
      <c r="Y875" s="22"/>
      <c r="Z875" s="54"/>
      <c r="AA875" s="22"/>
      <c r="AB875" s="22"/>
      <c r="AC875" s="55"/>
      <c r="AD875" s="56"/>
      <c r="AE875" s="56"/>
      <c r="AF875" s="56"/>
      <c r="AG875" s="56"/>
      <c r="AH875" s="64" t="str">
        <f t="shared" si="127"/>
        <v/>
      </c>
      <c r="AI875" s="63" t="str">
        <f t="shared" si="128"/>
        <v/>
      </c>
      <c r="AJ875" s="63" t="str">
        <f>IF(G875="","",IF(LEN(G875)&lt;&gt;18,"位数不对",IF(AND(LEN(G875)=18,MID("10X98765432",MOD(SUM(MID(G875,{1;2;3;4;5;6;7;8;9;10;11;12;13;14;15;16;17},1)*2^(18-{1;2;3;4;5;6;7;8;9;10;11;12;13;14;15;16;17})),11)+1,1)=RIGHT(G875)),"正确","错误")))</f>
        <v/>
      </c>
      <c r="AK875" s="65" t="str">
        <f ca="1" t="shared" si="129"/>
        <v/>
      </c>
      <c r="AL875" s="63" t="str">
        <f t="shared" si="130"/>
        <v/>
      </c>
      <c r="AM875" s="63" t="str">
        <f>IF(J875="","",IF(LEN(J875)&lt;&gt;18,"位数不对",IF(AND(LEN(J875)=18,MID("10X98765432",MOD(SUM(MID(J875,{1;2;3;4;5;6;7;8;9;10;11;12;13;14;15;16;17},1)*2^(18-{1;2;3;4;5;6;7;8;9;10;11;12;13;14;15;16;17})),11)+1,1)=RIGHT(J875)),"正确","错误")))</f>
        <v/>
      </c>
      <c r="AN875" s="63" t="str">
        <f>IF(L875="","",IF(LEN(L875)&lt;&gt;18,"位数不对",IF(AND(LEN(L875)=18,MID("10X98765432",MOD(SUM(MID(L875,{1;2;3;4;5;6;7;8;9;10;11;12;13;14;15;16;17},1)*2^(18-{1;2;3;4;5;6;7;8;9;10;11;12;13;14;15;16;17})),11)+1,1)=RIGHT(L875)),"正确","错误")))</f>
        <v/>
      </c>
      <c r="AO875" s="69" t="str">
        <f>IF(AB875="","",IF(AB875=INDEX(cs!$AL$1:$AL$242,MATCH(AC875,cs!$AM$1:$AM$242,0)),"正确","请核对"))</f>
        <v/>
      </c>
    </row>
    <row r="876" ht="15.6" spans="1:41">
      <c r="A876" s="18" t="str">
        <f t="shared" si="122"/>
        <v/>
      </c>
      <c r="B876" s="19"/>
      <c r="C876" s="20"/>
      <c r="D876" s="20"/>
      <c r="E876" s="21"/>
      <c r="F876" s="22"/>
      <c r="G876" s="22"/>
      <c r="H876" s="22"/>
      <c r="I876" s="33"/>
      <c r="J876" s="34"/>
      <c r="K876" s="34"/>
      <c r="L876" s="34"/>
      <c r="M876" s="35" t="str">
        <f t="shared" si="123"/>
        <v/>
      </c>
      <c r="N876" s="35" t="str">
        <f t="shared" si="124"/>
        <v/>
      </c>
      <c r="O876" s="35" t="str">
        <f t="shared" si="125"/>
        <v/>
      </c>
      <c r="P876" s="35" t="str">
        <f t="shared" si="126"/>
        <v/>
      </c>
      <c r="Q876" s="45"/>
      <c r="R876" s="45"/>
      <c r="S876" s="45"/>
      <c r="T876" s="46"/>
      <c r="U876" s="46"/>
      <c r="V876" s="33"/>
      <c r="W876" s="34"/>
      <c r="X876" s="22"/>
      <c r="Y876" s="22"/>
      <c r="Z876" s="54"/>
      <c r="AA876" s="22"/>
      <c r="AB876" s="22"/>
      <c r="AC876" s="55"/>
      <c r="AD876" s="56"/>
      <c r="AE876" s="56"/>
      <c r="AF876" s="56"/>
      <c r="AG876" s="56"/>
      <c r="AH876" s="64" t="str">
        <f t="shared" si="127"/>
        <v/>
      </c>
      <c r="AI876" s="63" t="str">
        <f t="shared" si="128"/>
        <v/>
      </c>
      <c r="AJ876" s="63" t="str">
        <f>IF(G876="","",IF(LEN(G876)&lt;&gt;18,"位数不对",IF(AND(LEN(G876)=18,MID("10X98765432",MOD(SUM(MID(G876,{1;2;3;4;5;6;7;8;9;10;11;12;13;14;15;16;17},1)*2^(18-{1;2;3;4;5;6;7;8;9;10;11;12;13;14;15;16;17})),11)+1,1)=RIGHT(G876)),"正确","错误")))</f>
        <v/>
      </c>
      <c r="AK876" s="65" t="str">
        <f ca="1" t="shared" si="129"/>
        <v/>
      </c>
      <c r="AL876" s="63" t="str">
        <f t="shared" si="130"/>
        <v/>
      </c>
      <c r="AM876" s="63" t="str">
        <f>IF(J876="","",IF(LEN(J876)&lt;&gt;18,"位数不对",IF(AND(LEN(J876)=18,MID("10X98765432",MOD(SUM(MID(J876,{1;2;3;4;5;6;7;8;9;10;11;12;13;14;15;16;17},1)*2^(18-{1;2;3;4;5;6;7;8;9;10;11;12;13;14;15;16;17})),11)+1,1)=RIGHT(J876)),"正确","错误")))</f>
        <v/>
      </c>
      <c r="AN876" s="63" t="str">
        <f>IF(L876="","",IF(LEN(L876)&lt;&gt;18,"位数不对",IF(AND(LEN(L876)=18,MID("10X98765432",MOD(SUM(MID(L876,{1;2;3;4;5;6;7;8;9;10;11;12;13;14;15;16;17},1)*2^(18-{1;2;3;4;5;6;7;8;9;10;11;12;13;14;15;16;17})),11)+1,1)=RIGHT(L876)),"正确","错误")))</f>
        <v/>
      </c>
      <c r="AO876" s="69" t="str">
        <f>IF(AB876="","",IF(AB876=INDEX(cs!$AL$1:$AL$242,MATCH(AC876,cs!$AM$1:$AM$242,0)),"正确","请核对"))</f>
        <v/>
      </c>
    </row>
    <row r="877" ht="15.6" spans="1:41">
      <c r="A877" s="18" t="str">
        <f t="shared" si="122"/>
        <v/>
      </c>
      <c r="B877" s="19"/>
      <c r="C877" s="20"/>
      <c r="D877" s="20"/>
      <c r="E877" s="21"/>
      <c r="F877" s="22"/>
      <c r="G877" s="22"/>
      <c r="H877" s="22"/>
      <c r="I877" s="33"/>
      <c r="J877" s="34"/>
      <c r="K877" s="34"/>
      <c r="L877" s="34"/>
      <c r="M877" s="35" t="str">
        <f t="shared" si="123"/>
        <v/>
      </c>
      <c r="N877" s="35" t="str">
        <f t="shared" si="124"/>
        <v/>
      </c>
      <c r="O877" s="35" t="str">
        <f t="shared" si="125"/>
        <v/>
      </c>
      <c r="P877" s="35" t="str">
        <f t="shared" si="126"/>
        <v/>
      </c>
      <c r="Q877" s="45"/>
      <c r="R877" s="45"/>
      <c r="S877" s="45"/>
      <c r="T877" s="46"/>
      <c r="U877" s="46"/>
      <c r="V877" s="33"/>
      <c r="W877" s="34"/>
      <c r="X877" s="22"/>
      <c r="Y877" s="22"/>
      <c r="Z877" s="54"/>
      <c r="AA877" s="22"/>
      <c r="AB877" s="22"/>
      <c r="AC877" s="55"/>
      <c r="AD877" s="56"/>
      <c r="AE877" s="56"/>
      <c r="AF877" s="56"/>
      <c r="AG877" s="56"/>
      <c r="AH877" s="64" t="str">
        <f t="shared" si="127"/>
        <v/>
      </c>
      <c r="AI877" s="63" t="str">
        <f t="shared" si="128"/>
        <v/>
      </c>
      <c r="AJ877" s="63" t="str">
        <f>IF(G877="","",IF(LEN(G877)&lt;&gt;18,"位数不对",IF(AND(LEN(G877)=18,MID("10X98765432",MOD(SUM(MID(G877,{1;2;3;4;5;6;7;8;9;10;11;12;13;14;15;16;17},1)*2^(18-{1;2;3;4;5;6;7;8;9;10;11;12;13;14;15;16;17})),11)+1,1)=RIGHT(G877)),"正确","错误")))</f>
        <v/>
      </c>
      <c r="AK877" s="65" t="str">
        <f ca="1" t="shared" si="129"/>
        <v/>
      </c>
      <c r="AL877" s="63" t="str">
        <f t="shared" si="130"/>
        <v/>
      </c>
      <c r="AM877" s="63" t="str">
        <f>IF(J877="","",IF(LEN(J877)&lt;&gt;18,"位数不对",IF(AND(LEN(J877)=18,MID("10X98765432",MOD(SUM(MID(J877,{1;2;3;4;5;6;7;8;9;10;11;12;13;14;15;16;17},1)*2^(18-{1;2;3;4;5;6;7;8;9;10;11;12;13;14;15;16;17})),11)+1,1)=RIGHT(J877)),"正确","错误")))</f>
        <v/>
      </c>
      <c r="AN877" s="63" t="str">
        <f>IF(L877="","",IF(LEN(L877)&lt;&gt;18,"位数不对",IF(AND(LEN(L877)=18,MID("10X98765432",MOD(SUM(MID(L877,{1;2;3;4;5;6;7;8;9;10;11;12;13;14;15;16;17},1)*2^(18-{1;2;3;4;5;6;7;8;9;10;11;12;13;14;15;16;17})),11)+1,1)=RIGHT(L877)),"正确","错误")))</f>
        <v/>
      </c>
      <c r="AO877" s="69" t="str">
        <f>IF(AB877="","",IF(AB877=INDEX(cs!$AL$1:$AL$242,MATCH(AC877,cs!$AM$1:$AM$242,0)),"正确","请核对"))</f>
        <v/>
      </c>
    </row>
    <row r="878" ht="15.6" spans="1:41">
      <c r="A878" s="18" t="str">
        <f t="shared" si="122"/>
        <v/>
      </c>
      <c r="B878" s="19"/>
      <c r="C878" s="20"/>
      <c r="D878" s="20"/>
      <c r="E878" s="21"/>
      <c r="F878" s="22"/>
      <c r="G878" s="22"/>
      <c r="H878" s="22"/>
      <c r="I878" s="33"/>
      <c r="J878" s="34"/>
      <c r="K878" s="34"/>
      <c r="L878" s="34"/>
      <c r="M878" s="35" t="str">
        <f t="shared" si="123"/>
        <v/>
      </c>
      <c r="N878" s="35" t="str">
        <f t="shared" si="124"/>
        <v/>
      </c>
      <c r="O878" s="35" t="str">
        <f t="shared" si="125"/>
        <v/>
      </c>
      <c r="P878" s="35" t="str">
        <f t="shared" si="126"/>
        <v/>
      </c>
      <c r="Q878" s="45"/>
      <c r="R878" s="45"/>
      <c r="S878" s="45"/>
      <c r="T878" s="46"/>
      <c r="U878" s="46"/>
      <c r="V878" s="33"/>
      <c r="W878" s="34"/>
      <c r="X878" s="22"/>
      <c r="Y878" s="22"/>
      <c r="Z878" s="54"/>
      <c r="AA878" s="22"/>
      <c r="AB878" s="22"/>
      <c r="AC878" s="55"/>
      <c r="AD878" s="56"/>
      <c r="AE878" s="56"/>
      <c r="AF878" s="56"/>
      <c r="AG878" s="56"/>
      <c r="AH878" s="64" t="str">
        <f t="shared" si="127"/>
        <v/>
      </c>
      <c r="AI878" s="63" t="str">
        <f t="shared" si="128"/>
        <v/>
      </c>
      <c r="AJ878" s="63" t="str">
        <f>IF(G878="","",IF(LEN(G878)&lt;&gt;18,"位数不对",IF(AND(LEN(G878)=18,MID("10X98765432",MOD(SUM(MID(G878,{1;2;3;4;5;6;7;8;9;10;11;12;13;14;15;16;17},1)*2^(18-{1;2;3;4;5;6;7;8;9;10;11;12;13;14;15;16;17})),11)+1,1)=RIGHT(G878)),"正确","错误")))</f>
        <v/>
      </c>
      <c r="AK878" s="65" t="str">
        <f ca="1" t="shared" si="129"/>
        <v/>
      </c>
      <c r="AL878" s="63" t="str">
        <f t="shared" si="130"/>
        <v/>
      </c>
      <c r="AM878" s="63" t="str">
        <f>IF(J878="","",IF(LEN(J878)&lt;&gt;18,"位数不对",IF(AND(LEN(J878)=18,MID("10X98765432",MOD(SUM(MID(J878,{1;2;3;4;5;6;7;8;9;10;11;12;13;14;15;16;17},1)*2^(18-{1;2;3;4;5;6;7;8;9;10;11;12;13;14;15;16;17})),11)+1,1)=RIGHT(J878)),"正确","错误")))</f>
        <v/>
      </c>
      <c r="AN878" s="63" t="str">
        <f>IF(L878="","",IF(LEN(L878)&lt;&gt;18,"位数不对",IF(AND(LEN(L878)=18,MID("10X98765432",MOD(SUM(MID(L878,{1;2;3;4;5;6;7;8;9;10;11;12;13;14;15;16;17},1)*2^(18-{1;2;3;4;5;6;7;8;9;10;11;12;13;14;15;16;17})),11)+1,1)=RIGHT(L878)),"正确","错误")))</f>
        <v/>
      </c>
      <c r="AO878" s="69" t="str">
        <f>IF(AB878="","",IF(AB878=INDEX(cs!$AL$1:$AL$242,MATCH(AC878,cs!$AM$1:$AM$242,0)),"正确","请核对"))</f>
        <v/>
      </c>
    </row>
    <row r="879" ht="15.6" spans="1:41">
      <c r="A879" s="18" t="str">
        <f t="shared" si="122"/>
        <v/>
      </c>
      <c r="B879" s="19"/>
      <c r="C879" s="20"/>
      <c r="D879" s="20"/>
      <c r="E879" s="21"/>
      <c r="F879" s="22"/>
      <c r="G879" s="22"/>
      <c r="H879" s="22"/>
      <c r="I879" s="33"/>
      <c r="J879" s="34"/>
      <c r="K879" s="34"/>
      <c r="L879" s="34"/>
      <c r="M879" s="35" t="str">
        <f t="shared" si="123"/>
        <v/>
      </c>
      <c r="N879" s="35" t="str">
        <f t="shared" si="124"/>
        <v/>
      </c>
      <c r="O879" s="35" t="str">
        <f t="shared" si="125"/>
        <v/>
      </c>
      <c r="P879" s="35" t="str">
        <f t="shared" si="126"/>
        <v/>
      </c>
      <c r="Q879" s="45"/>
      <c r="R879" s="45"/>
      <c r="S879" s="45"/>
      <c r="T879" s="46"/>
      <c r="U879" s="46"/>
      <c r="V879" s="33"/>
      <c r="W879" s="34"/>
      <c r="X879" s="22"/>
      <c r="Y879" s="22"/>
      <c r="Z879" s="54"/>
      <c r="AA879" s="22"/>
      <c r="AB879" s="22"/>
      <c r="AC879" s="55"/>
      <c r="AD879" s="56"/>
      <c r="AE879" s="56"/>
      <c r="AF879" s="56"/>
      <c r="AG879" s="56"/>
      <c r="AH879" s="64" t="str">
        <f t="shared" si="127"/>
        <v/>
      </c>
      <c r="AI879" s="63" t="str">
        <f t="shared" si="128"/>
        <v/>
      </c>
      <c r="AJ879" s="63" t="str">
        <f>IF(G879="","",IF(LEN(G879)&lt;&gt;18,"位数不对",IF(AND(LEN(G879)=18,MID("10X98765432",MOD(SUM(MID(G879,{1;2;3;4;5;6;7;8;9;10;11;12;13;14;15;16;17},1)*2^(18-{1;2;3;4;5;6;7;8;9;10;11;12;13;14;15;16;17})),11)+1,1)=RIGHT(G879)),"正确","错误")))</f>
        <v/>
      </c>
      <c r="AK879" s="65" t="str">
        <f ca="1" t="shared" si="129"/>
        <v/>
      </c>
      <c r="AL879" s="63" t="str">
        <f t="shared" si="130"/>
        <v/>
      </c>
      <c r="AM879" s="63" t="str">
        <f>IF(J879="","",IF(LEN(J879)&lt;&gt;18,"位数不对",IF(AND(LEN(J879)=18,MID("10X98765432",MOD(SUM(MID(J879,{1;2;3;4;5;6;7;8;9;10;11;12;13;14;15;16;17},1)*2^(18-{1;2;3;4;5;6;7;8;9;10;11;12;13;14;15;16;17})),11)+1,1)=RIGHT(J879)),"正确","错误")))</f>
        <v/>
      </c>
      <c r="AN879" s="63" t="str">
        <f>IF(L879="","",IF(LEN(L879)&lt;&gt;18,"位数不对",IF(AND(LEN(L879)=18,MID("10X98765432",MOD(SUM(MID(L879,{1;2;3;4;5;6;7;8;9;10;11;12;13;14;15;16;17},1)*2^(18-{1;2;3;4;5;6;7;8;9;10;11;12;13;14;15;16;17})),11)+1,1)=RIGHT(L879)),"正确","错误")))</f>
        <v/>
      </c>
      <c r="AO879" s="69" t="str">
        <f>IF(AB879="","",IF(AB879=INDEX(cs!$AL$1:$AL$242,MATCH(AC879,cs!$AM$1:$AM$242,0)),"正确","请核对"))</f>
        <v/>
      </c>
    </row>
    <row r="880" ht="15.6" spans="1:41">
      <c r="A880" s="18" t="str">
        <f t="shared" si="122"/>
        <v/>
      </c>
      <c r="B880" s="19"/>
      <c r="C880" s="20"/>
      <c r="D880" s="20"/>
      <c r="E880" s="21"/>
      <c r="F880" s="22"/>
      <c r="G880" s="22"/>
      <c r="H880" s="22"/>
      <c r="I880" s="33"/>
      <c r="J880" s="34"/>
      <c r="K880" s="34"/>
      <c r="L880" s="34"/>
      <c r="M880" s="35" t="str">
        <f t="shared" si="123"/>
        <v/>
      </c>
      <c r="N880" s="35" t="str">
        <f t="shared" si="124"/>
        <v/>
      </c>
      <c r="O880" s="35" t="str">
        <f t="shared" si="125"/>
        <v/>
      </c>
      <c r="P880" s="35" t="str">
        <f t="shared" si="126"/>
        <v/>
      </c>
      <c r="Q880" s="45"/>
      <c r="R880" s="45"/>
      <c r="S880" s="45"/>
      <c r="T880" s="46"/>
      <c r="U880" s="46"/>
      <c r="V880" s="33"/>
      <c r="W880" s="34"/>
      <c r="X880" s="22"/>
      <c r="Y880" s="22"/>
      <c r="Z880" s="54"/>
      <c r="AA880" s="22"/>
      <c r="AB880" s="22"/>
      <c r="AC880" s="55"/>
      <c r="AD880" s="56"/>
      <c r="AE880" s="56"/>
      <c r="AF880" s="56"/>
      <c r="AG880" s="56"/>
      <c r="AH880" s="64" t="str">
        <f t="shared" si="127"/>
        <v/>
      </c>
      <c r="AI880" s="63" t="str">
        <f t="shared" si="128"/>
        <v/>
      </c>
      <c r="AJ880" s="63" t="str">
        <f>IF(G880="","",IF(LEN(G880)&lt;&gt;18,"位数不对",IF(AND(LEN(G880)=18,MID("10X98765432",MOD(SUM(MID(G880,{1;2;3;4;5;6;7;8;9;10;11;12;13;14;15;16;17},1)*2^(18-{1;2;3;4;5;6;7;8;9;10;11;12;13;14;15;16;17})),11)+1,1)=RIGHT(G880)),"正确","错误")))</f>
        <v/>
      </c>
      <c r="AK880" s="65" t="str">
        <f ca="1" t="shared" si="129"/>
        <v/>
      </c>
      <c r="AL880" s="63" t="str">
        <f t="shared" si="130"/>
        <v/>
      </c>
      <c r="AM880" s="63" t="str">
        <f>IF(J880="","",IF(LEN(J880)&lt;&gt;18,"位数不对",IF(AND(LEN(J880)=18,MID("10X98765432",MOD(SUM(MID(J880,{1;2;3;4;5;6;7;8;9;10;11;12;13;14;15;16;17},1)*2^(18-{1;2;3;4;5;6;7;8;9;10;11;12;13;14;15;16;17})),11)+1,1)=RIGHT(J880)),"正确","错误")))</f>
        <v/>
      </c>
      <c r="AN880" s="63" t="str">
        <f>IF(L880="","",IF(LEN(L880)&lt;&gt;18,"位数不对",IF(AND(LEN(L880)=18,MID("10X98765432",MOD(SUM(MID(L880,{1;2;3;4;5;6;7;8;9;10;11;12;13;14;15;16;17},1)*2^(18-{1;2;3;4;5;6;7;8;9;10;11;12;13;14;15;16;17})),11)+1,1)=RIGHT(L880)),"正确","错误")))</f>
        <v/>
      </c>
      <c r="AO880" s="69" t="str">
        <f>IF(AB880="","",IF(AB880=INDEX(cs!$AL$1:$AL$242,MATCH(AC880,cs!$AM$1:$AM$242,0)),"正确","请核对"))</f>
        <v/>
      </c>
    </row>
    <row r="881" ht="15.6" spans="1:41">
      <c r="A881" s="18" t="str">
        <f t="shared" si="122"/>
        <v/>
      </c>
      <c r="B881" s="19"/>
      <c r="C881" s="20"/>
      <c r="D881" s="20"/>
      <c r="E881" s="21"/>
      <c r="F881" s="22"/>
      <c r="G881" s="22"/>
      <c r="H881" s="22"/>
      <c r="I881" s="33"/>
      <c r="J881" s="34"/>
      <c r="K881" s="34"/>
      <c r="L881" s="34"/>
      <c r="M881" s="35" t="str">
        <f t="shared" si="123"/>
        <v/>
      </c>
      <c r="N881" s="35" t="str">
        <f t="shared" si="124"/>
        <v/>
      </c>
      <c r="O881" s="35" t="str">
        <f t="shared" si="125"/>
        <v/>
      </c>
      <c r="P881" s="35" t="str">
        <f t="shared" si="126"/>
        <v/>
      </c>
      <c r="Q881" s="45"/>
      <c r="R881" s="45"/>
      <c r="S881" s="45"/>
      <c r="T881" s="46"/>
      <c r="U881" s="46"/>
      <c r="V881" s="33"/>
      <c r="W881" s="34"/>
      <c r="X881" s="22"/>
      <c r="Y881" s="22"/>
      <c r="Z881" s="54"/>
      <c r="AA881" s="22"/>
      <c r="AB881" s="22"/>
      <c r="AC881" s="55"/>
      <c r="AD881" s="56"/>
      <c r="AE881" s="56"/>
      <c r="AF881" s="56"/>
      <c r="AG881" s="56"/>
      <c r="AH881" s="64" t="str">
        <f t="shared" si="127"/>
        <v/>
      </c>
      <c r="AI881" s="63" t="str">
        <f t="shared" si="128"/>
        <v/>
      </c>
      <c r="AJ881" s="63" t="str">
        <f>IF(G881="","",IF(LEN(G881)&lt;&gt;18,"位数不对",IF(AND(LEN(G881)=18,MID("10X98765432",MOD(SUM(MID(G881,{1;2;3;4;5;6;7;8;9;10;11;12;13;14;15;16;17},1)*2^(18-{1;2;3;4;5;6;7;8;9;10;11;12;13;14;15;16;17})),11)+1,1)=RIGHT(G881)),"正确","错误")))</f>
        <v/>
      </c>
      <c r="AK881" s="65" t="str">
        <f ca="1" t="shared" si="129"/>
        <v/>
      </c>
      <c r="AL881" s="63" t="str">
        <f t="shared" si="130"/>
        <v/>
      </c>
      <c r="AM881" s="63" t="str">
        <f>IF(J881="","",IF(LEN(J881)&lt;&gt;18,"位数不对",IF(AND(LEN(J881)=18,MID("10X98765432",MOD(SUM(MID(J881,{1;2;3;4;5;6;7;8;9;10;11;12;13;14;15;16;17},1)*2^(18-{1;2;3;4;5;6;7;8;9;10;11;12;13;14;15;16;17})),11)+1,1)=RIGHT(J881)),"正确","错误")))</f>
        <v/>
      </c>
      <c r="AN881" s="63" t="str">
        <f>IF(L881="","",IF(LEN(L881)&lt;&gt;18,"位数不对",IF(AND(LEN(L881)=18,MID("10X98765432",MOD(SUM(MID(L881,{1;2;3;4;5;6;7;8;9;10;11;12;13;14;15;16;17},1)*2^(18-{1;2;3;4;5;6;7;8;9;10;11;12;13;14;15;16;17})),11)+1,1)=RIGHT(L881)),"正确","错误")))</f>
        <v/>
      </c>
      <c r="AO881" s="69" t="str">
        <f>IF(AB881="","",IF(AB881=INDEX(cs!$AL$1:$AL$242,MATCH(AC881,cs!$AM$1:$AM$242,0)),"正确","请核对"))</f>
        <v/>
      </c>
    </row>
    <row r="882" ht="15.6" spans="1:41">
      <c r="A882" s="18" t="str">
        <f t="shared" si="122"/>
        <v/>
      </c>
      <c r="B882" s="19"/>
      <c r="C882" s="20"/>
      <c r="D882" s="20"/>
      <c r="E882" s="21"/>
      <c r="F882" s="22"/>
      <c r="G882" s="22"/>
      <c r="H882" s="22"/>
      <c r="I882" s="33"/>
      <c r="J882" s="34"/>
      <c r="K882" s="34"/>
      <c r="L882" s="34"/>
      <c r="M882" s="35" t="str">
        <f t="shared" si="123"/>
        <v/>
      </c>
      <c r="N882" s="35" t="str">
        <f t="shared" si="124"/>
        <v/>
      </c>
      <c r="O882" s="35" t="str">
        <f t="shared" si="125"/>
        <v/>
      </c>
      <c r="P882" s="35" t="str">
        <f t="shared" si="126"/>
        <v/>
      </c>
      <c r="Q882" s="45"/>
      <c r="R882" s="45"/>
      <c r="S882" s="45"/>
      <c r="T882" s="46"/>
      <c r="U882" s="46"/>
      <c r="V882" s="33"/>
      <c r="W882" s="34"/>
      <c r="X882" s="22"/>
      <c r="Y882" s="22"/>
      <c r="Z882" s="54"/>
      <c r="AA882" s="22"/>
      <c r="AB882" s="22"/>
      <c r="AC882" s="55"/>
      <c r="AD882" s="56"/>
      <c r="AE882" s="56"/>
      <c r="AF882" s="56"/>
      <c r="AG882" s="56"/>
      <c r="AH882" s="64" t="str">
        <f t="shared" si="127"/>
        <v/>
      </c>
      <c r="AI882" s="63" t="str">
        <f t="shared" si="128"/>
        <v/>
      </c>
      <c r="AJ882" s="63" t="str">
        <f>IF(G882="","",IF(LEN(G882)&lt;&gt;18,"位数不对",IF(AND(LEN(G882)=18,MID("10X98765432",MOD(SUM(MID(G882,{1;2;3;4;5;6;7;8;9;10;11;12;13;14;15;16;17},1)*2^(18-{1;2;3;4;5;6;7;8;9;10;11;12;13;14;15;16;17})),11)+1,1)=RIGHT(G882)),"正确","错误")))</f>
        <v/>
      </c>
      <c r="AK882" s="65" t="str">
        <f ca="1" t="shared" si="129"/>
        <v/>
      </c>
      <c r="AL882" s="63" t="str">
        <f t="shared" si="130"/>
        <v/>
      </c>
      <c r="AM882" s="63" t="str">
        <f>IF(J882="","",IF(LEN(J882)&lt;&gt;18,"位数不对",IF(AND(LEN(J882)=18,MID("10X98765432",MOD(SUM(MID(J882,{1;2;3;4;5;6;7;8;9;10;11;12;13;14;15;16;17},1)*2^(18-{1;2;3;4;5;6;7;8;9;10;11;12;13;14;15;16;17})),11)+1,1)=RIGHT(J882)),"正确","错误")))</f>
        <v/>
      </c>
      <c r="AN882" s="63" t="str">
        <f>IF(L882="","",IF(LEN(L882)&lt;&gt;18,"位数不对",IF(AND(LEN(L882)=18,MID("10X98765432",MOD(SUM(MID(L882,{1;2;3;4;5;6;7;8;9;10;11;12;13;14;15;16;17},1)*2^(18-{1;2;3;4;5;6;7;8;9;10;11;12;13;14;15;16;17})),11)+1,1)=RIGHT(L882)),"正确","错误")))</f>
        <v/>
      </c>
      <c r="AO882" s="69" t="str">
        <f>IF(AB882="","",IF(AB882=INDEX(cs!$AL$1:$AL$242,MATCH(AC882,cs!$AM$1:$AM$242,0)),"正确","请核对"))</f>
        <v/>
      </c>
    </row>
    <row r="883" ht="15.6" spans="1:41">
      <c r="A883" s="18" t="str">
        <f t="shared" si="122"/>
        <v/>
      </c>
      <c r="B883" s="19"/>
      <c r="C883" s="20"/>
      <c r="D883" s="20"/>
      <c r="E883" s="21"/>
      <c r="F883" s="22"/>
      <c r="G883" s="22"/>
      <c r="H883" s="22"/>
      <c r="I883" s="33"/>
      <c r="J883" s="34"/>
      <c r="K883" s="34"/>
      <c r="L883" s="34"/>
      <c r="M883" s="35" t="str">
        <f t="shared" si="123"/>
        <v/>
      </c>
      <c r="N883" s="35" t="str">
        <f t="shared" si="124"/>
        <v/>
      </c>
      <c r="O883" s="35" t="str">
        <f t="shared" si="125"/>
        <v/>
      </c>
      <c r="P883" s="35" t="str">
        <f t="shared" si="126"/>
        <v/>
      </c>
      <c r="Q883" s="45"/>
      <c r="R883" s="45"/>
      <c r="S883" s="45"/>
      <c r="T883" s="46"/>
      <c r="U883" s="46"/>
      <c r="V883" s="33"/>
      <c r="W883" s="34"/>
      <c r="X883" s="22"/>
      <c r="Y883" s="22"/>
      <c r="Z883" s="54"/>
      <c r="AA883" s="22"/>
      <c r="AB883" s="22"/>
      <c r="AC883" s="55"/>
      <c r="AD883" s="56"/>
      <c r="AE883" s="56"/>
      <c r="AF883" s="56"/>
      <c r="AG883" s="56"/>
      <c r="AH883" s="64" t="str">
        <f t="shared" si="127"/>
        <v/>
      </c>
      <c r="AI883" s="63" t="str">
        <f t="shared" si="128"/>
        <v/>
      </c>
      <c r="AJ883" s="63" t="str">
        <f>IF(G883="","",IF(LEN(G883)&lt;&gt;18,"位数不对",IF(AND(LEN(G883)=18,MID("10X98765432",MOD(SUM(MID(G883,{1;2;3;4;5;6;7;8;9;10;11;12;13;14;15;16;17},1)*2^(18-{1;2;3;4;5;6;7;8;9;10;11;12;13;14;15;16;17})),11)+1,1)=RIGHT(G883)),"正确","错误")))</f>
        <v/>
      </c>
      <c r="AK883" s="65" t="str">
        <f ca="1" t="shared" si="129"/>
        <v/>
      </c>
      <c r="AL883" s="63" t="str">
        <f t="shared" si="130"/>
        <v/>
      </c>
      <c r="AM883" s="63" t="str">
        <f>IF(J883="","",IF(LEN(J883)&lt;&gt;18,"位数不对",IF(AND(LEN(J883)=18,MID("10X98765432",MOD(SUM(MID(J883,{1;2;3;4;5;6;7;8;9;10;11;12;13;14;15;16;17},1)*2^(18-{1;2;3;4;5;6;7;8;9;10;11;12;13;14;15;16;17})),11)+1,1)=RIGHT(J883)),"正确","错误")))</f>
        <v/>
      </c>
      <c r="AN883" s="63" t="str">
        <f>IF(L883="","",IF(LEN(L883)&lt;&gt;18,"位数不对",IF(AND(LEN(L883)=18,MID("10X98765432",MOD(SUM(MID(L883,{1;2;3;4;5;6;7;8;9;10;11;12;13;14;15;16;17},1)*2^(18-{1;2;3;4;5;6;7;8;9;10;11;12;13;14;15;16;17})),11)+1,1)=RIGHT(L883)),"正确","错误")))</f>
        <v/>
      </c>
      <c r="AO883" s="69" t="str">
        <f>IF(AB883="","",IF(AB883=INDEX(cs!$AL$1:$AL$242,MATCH(AC883,cs!$AM$1:$AM$242,0)),"正确","请核对"))</f>
        <v/>
      </c>
    </row>
    <row r="884" ht="15.6" spans="1:41">
      <c r="A884" s="18" t="str">
        <f t="shared" si="122"/>
        <v/>
      </c>
      <c r="B884" s="19"/>
      <c r="C884" s="20"/>
      <c r="D884" s="20"/>
      <c r="E884" s="21"/>
      <c r="F884" s="22"/>
      <c r="G884" s="22"/>
      <c r="H884" s="22"/>
      <c r="I884" s="33"/>
      <c r="J884" s="34"/>
      <c r="K884" s="34"/>
      <c r="L884" s="34"/>
      <c r="M884" s="35" t="str">
        <f t="shared" si="123"/>
        <v/>
      </c>
      <c r="N884" s="35" t="str">
        <f t="shared" si="124"/>
        <v/>
      </c>
      <c r="O884" s="35" t="str">
        <f t="shared" si="125"/>
        <v/>
      </c>
      <c r="P884" s="35" t="str">
        <f t="shared" si="126"/>
        <v/>
      </c>
      <c r="Q884" s="45"/>
      <c r="R884" s="45"/>
      <c r="S884" s="45"/>
      <c r="T884" s="46"/>
      <c r="U884" s="46"/>
      <c r="V884" s="33"/>
      <c r="W884" s="34"/>
      <c r="X884" s="22"/>
      <c r="Y884" s="22"/>
      <c r="Z884" s="54"/>
      <c r="AA884" s="22"/>
      <c r="AB884" s="22"/>
      <c r="AC884" s="55"/>
      <c r="AD884" s="56"/>
      <c r="AE884" s="56"/>
      <c r="AF884" s="56"/>
      <c r="AG884" s="56"/>
      <c r="AH884" s="64" t="str">
        <f t="shared" si="127"/>
        <v/>
      </c>
      <c r="AI884" s="63" t="str">
        <f t="shared" si="128"/>
        <v/>
      </c>
      <c r="AJ884" s="63" t="str">
        <f>IF(G884="","",IF(LEN(G884)&lt;&gt;18,"位数不对",IF(AND(LEN(G884)=18,MID("10X98765432",MOD(SUM(MID(G884,{1;2;3;4;5;6;7;8;9;10;11;12;13;14;15;16;17},1)*2^(18-{1;2;3;4;5;6;7;8;9;10;11;12;13;14;15;16;17})),11)+1,1)=RIGHT(G884)),"正确","错误")))</f>
        <v/>
      </c>
      <c r="AK884" s="65" t="str">
        <f ca="1" t="shared" si="129"/>
        <v/>
      </c>
      <c r="AL884" s="63" t="str">
        <f t="shared" si="130"/>
        <v/>
      </c>
      <c r="AM884" s="63" t="str">
        <f>IF(J884="","",IF(LEN(J884)&lt;&gt;18,"位数不对",IF(AND(LEN(J884)=18,MID("10X98765432",MOD(SUM(MID(J884,{1;2;3;4;5;6;7;8;9;10;11;12;13;14;15;16;17},1)*2^(18-{1;2;3;4;5;6;7;8;9;10;11;12;13;14;15;16;17})),11)+1,1)=RIGHT(J884)),"正确","错误")))</f>
        <v/>
      </c>
      <c r="AN884" s="63" t="str">
        <f>IF(L884="","",IF(LEN(L884)&lt;&gt;18,"位数不对",IF(AND(LEN(L884)=18,MID("10X98765432",MOD(SUM(MID(L884,{1;2;3;4;5;6;7;8;9;10;11;12;13;14;15;16;17},1)*2^(18-{1;2;3;4;5;6;7;8;9;10;11;12;13;14;15;16;17})),11)+1,1)=RIGHT(L884)),"正确","错误")))</f>
        <v/>
      </c>
      <c r="AO884" s="69" t="str">
        <f>IF(AB884="","",IF(AB884=INDEX(cs!$AL$1:$AL$242,MATCH(AC884,cs!$AM$1:$AM$242,0)),"正确","请核对"))</f>
        <v/>
      </c>
    </row>
    <row r="885" ht="15.6" spans="1:41">
      <c r="A885" s="18" t="str">
        <f t="shared" si="122"/>
        <v/>
      </c>
      <c r="B885" s="19"/>
      <c r="C885" s="20"/>
      <c r="D885" s="20"/>
      <c r="E885" s="21"/>
      <c r="F885" s="22"/>
      <c r="G885" s="22"/>
      <c r="H885" s="22"/>
      <c r="I885" s="33"/>
      <c r="J885" s="34"/>
      <c r="K885" s="34"/>
      <c r="L885" s="34"/>
      <c r="M885" s="35" t="str">
        <f t="shared" si="123"/>
        <v/>
      </c>
      <c r="N885" s="35" t="str">
        <f t="shared" si="124"/>
        <v/>
      </c>
      <c r="O885" s="35" t="str">
        <f t="shared" si="125"/>
        <v/>
      </c>
      <c r="P885" s="35" t="str">
        <f t="shared" si="126"/>
        <v/>
      </c>
      <c r="Q885" s="45"/>
      <c r="R885" s="45"/>
      <c r="S885" s="45"/>
      <c r="T885" s="46"/>
      <c r="U885" s="46"/>
      <c r="V885" s="33"/>
      <c r="W885" s="34"/>
      <c r="X885" s="22"/>
      <c r="Y885" s="22"/>
      <c r="Z885" s="54"/>
      <c r="AA885" s="22"/>
      <c r="AB885" s="22"/>
      <c r="AC885" s="55"/>
      <c r="AD885" s="56"/>
      <c r="AE885" s="56"/>
      <c r="AF885" s="56"/>
      <c r="AG885" s="56"/>
      <c r="AH885" s="64" t="str">
        <f t="shared" si="127"/>
        <v/>
      </c>
      <c r="AI885" s="63" t="str">
        <f t="shared" si="128"/>
        <v/>
      </c>
      <c r="AJ885" s="63" t="str">
        <f>IF(G885="","",IF(LEN(G885)&lt;&gt;18,"位数不对",IF(AND(LEN(G885)=18,MID("10X98765432",MOD(SUM(MID(G885,{1;2;3;4;5;6;7;8;9;10;11;12;13;14;15;16;17},1)*2^(18-{1;2;3;4;5;6;7;8;9;10;11;12;13;14;15;16;17})),11)+1,1)=RIGHT(G885)),"正确","错误")))</f>
        <v/>
      </c>
      <c r="AK885" s="65" t="str">
        <f ca="1" t="shared" si="129"/>
        <v/>
      </c>
      <c r="AL885" s="63" t="str">
        <f t="shared" si="130"/>
        <v/>
      </c>
      <c r="AM885" s="63" t="str">
        <f>IF(J885="","",IF(LEN(J885)&lt;&gt;18,"位数不对",IF(AND(LEN(J885)=18,MID("10X98765432",MOD(SUM(MID(J885,{1;2;3;4;5;6;7;8;9;10;11;12;13;14;15;16;17},1)*2^(18-{1;2;3;4;5;6;7;8;9;10;11;12;13;14;15;16;17})),11)+1,1)=RIGHT(J885)),"正确","错误")))</f>
        <v/>
      </c>
      <c r="AN885" s="63" t="str">
        <f>IF(L885="","",IF(LEN(L885)&lt;&gt;18,"位数不对",IF(AND(LEN(L885)=18,MID("10X98765432",MOD(SUM(MID(L885,{1;2;3;4;5;6;7;8;9;10;11;12;13;14;15;16;17},1)*2^(18-{1;2;3;4;5;6;7;8;9;10;11;12;13;14;15;16;17})),11)+1,1)=RIGHT(L885)),"正确","错误")))</f>
        <v/>
      </c>
      <c r="AO885" s="69" t="str">
        <f>IF(AB885="","",IF(AB885=INDEX(cs!$AL$1:$AL$242,MATCH(AC885,cs!$AM$1:$AM$242,0)),"正确","请核对"))</f>
        <v/>
      </c>
    </row>
    <row r="886" ht="15.6" spans="1:41">
      <c r="A886" s="18" t="str">
        <f t="shared" si="122"/>
        <v/>
      </c>
      <c r="B886" s="19"/>
      <c r="C886" s="20"/>
      <c r="D886" s="20"/>
      <c r="E886" s="21"/>
      <c r="F886" s="22"/>
      <c r="G886" s="22"/>
      <c r="H886" s="22"/>
      <c r="I886" s="33"/>
      <c r="J886" s="34"/>
      <c r="K886" s="34"/>
      <c r="L886" s="34"/>
      <c r="M886" s="35" t="str">
        <f t="shared" si="123"/>
        <v/>
      </c>
      <c r="N886" s="35" t="str">
        <f t="shared" si="124"/>
        <v/>
      </c>
      <c r="O886" s="35" t="str">
        <f t="shared" si="125"/>
        <v/>
      </c>
      <c r="P886" s="35" t="str">
        <f t="shared" si="126"/>
        <v/>
      </c>
      <c r="Q886" s="45"/>
      <c r="R886" s="45"/>
      <c r="S886" s="45"/>
      <c r="T886" s="46"/>
      <c r="U886" s="46"/>
      <c r="V886" s="33"/>
      <c r="W886" s="34"/>
      <c r="X886" s="22"/>
      <c r="Y886" s="22"/>
      <c r="Z886" s="54"/>
      <c r="AA886" s="22"/>
      <c r="AB886" s="22"/>
      <c r="AC886" s="55"/>
      <c r="AD886" s="56"/>
      <c r="AE886" s="56"/>
      <c r="AF886" s="56"/>
      <c r="AG886" s="56"/>
      <c r="AH886" s="64" t="str">
        <f t="shared" si="127"/>
        <v/>
      </c>
      <c r="AI886" s="63" t="str">
        <f t="shared" si="128"/>
        <v/>
      </c>
      <c r="AJ886" s="63" t="str">
        <f>IF(G886="","",IF(LEN(G886)&lt;&gt;18,"位数不对",IF(AND(LEN(G886)=18,MID("10X98765432",MOD(SUM(MID(G886,{1;2;3;4;5;6;7;8;9;10;11;12;13;14;15;16;17},1)*2^(18-{1;2;3;4;5;6;7;8;9;10;11;12;13;14;15;16;17})),11)+1,1)=RIGHT(G886)),"正确","错误")))</f>
        <v/>
      </c>
      <c r="AK886" s="65" t="str">
        <f ca="1" t="shared" si="129"/>
        <v/>
      </c>
      <c r="AL886" s="63" t="str">
        <f t="shared" si="130"/>
        <v/>
      </c>
      <c r="AM886" s="63" t="str">
        <f>IF(J886="","",IF(LEN(J886)&lt;&gt;18,"位数不对",IF(AND(LEN(J886)=18,MID("10X98765432",MOD(SUM(MID(J886,{1;2;3;4;5;6;7;8;9;10;11;12;13;14;15;16;17},1)*2^(18-{1;2;3;4;5;6;7;8;9;10;11;12;13;14;15;16;17})),11)+1,1)=RIGHT(J886)),"正确","错误")))</f>
        <v/>
      </c>
      <c r="AN886" s="63" t="str">
        <f>IF(L886="","",IF(LEN(L886)&lt;&gt;18,"位数不对",IF(AND(LEN(L886)=18,MID("10X98765432",MOD(SUM(MID(L886,{1;2;3;4;5;6;7;8;9;10;11;12;13;14;15;16;17},1)*2^(18-{1;2;3;4;5;6;7;8;9;10;11;12;13;14;15;16;17})),11)+1,1)=RIGHT(L886)),"正确","错误")))</f>
        <v/>
      </c>
      <c r="AO886" s="69" t="str">
        <f>IF(AB886="","",IF(AB886=INDEX(cs!$AL$1:$AL$242,MATCH(AC886,cs!$AM$1:$AM$242,0)),"正确","请核对"))</f>
        <v/>
      </c>
    </row>
    <row r="887" ht="15.6" spans="1:41">
      <c r="A887" s="18" t="str">
        <f t="shared" si="122"/>
        <v/>
      </c>
      <c r="B887" s="19"/>
      <c r="C887" s="20"/>
      <c r="D887" s="20"/>
      <c r="E887" s="21"/>
      <c r="F887" s="22"/>
      <c r="G887" s="22"/>
      <c r="H887" s="22"/>
      <c r="I887" s="33"/>
      <c r="J887" s="34"/>
      <c r="K887" s="34"/>
      <c r="L887" s="34"/>
      <c r="M887" s="35" t="str">
        <f t="shared" si="123"/>
        <v/>
      </c>
      <c r="N887" s="35" t="str">
        <f t="shared" si="124"/>
        <v/>
      </c>
      <c r="O887" s="35" t="str">
        <f t="shared" si="125"/>
        <v/>
      </c>
      <c r="P887" s="35" t="str">
        <f t="shared" si="126"/>
        <v/>
      </c>
      <c r="Q887" s="45"/>
      <c r="R887" s="45"/>
      <c r="S887" s="45"/>
      <c r="T887" s="46"/>
      <c r="U887" s="46"/>
      <c r="V887" s="33"/>
      <c r="W887" s="34"/>
      <c r="X887" s="22"/>
      <c r="Y887" s="22"/>
      <c r="Z887" s="54"/>
      <c r="AA887" s="22"/>
      <c r="AB887" s="22"/>
      <c r="AC887" s="55"/>
      <c r="AD887" s="56"/>
      <c r="AE887" s="56"/>
      <c r="AF887" s="56"/>
      <c r="AG887" s="56"/>
      <c r="AH887" s="64" t="str">
        <f t="shared" si="127"/>
        <v/>
      </c>
      <c r="AI887" s="63" t="str">
        <f t="shared" si="128"/>
        <v/>
      </c>
      <c r="AJ887" s="63" t="str">
        <f>IF(G887="","",IF(LEN(G887)&lt;&gt;18,"位数不对",IF(AND(LEN(G887)=18,MID("10X98765432",MOD(SUM(MID(G887,{1;2;3;4;5;6;7;8;9;10;11;12;13;14;15;16;17},1)*2^(18-{1;2;3;4;5;6;7;8;9;10;11;12;13;14;15;16;17})),11)+1,1)=RIGHT(G887)),"正确","错误")))</f>
        <v/>
      </c>
      <c r="AK887" s="65" t="str">
        <f ca="1" t="shared" si="129"/>
        <v/>
      </c>
      <c r="AL887" s="63" t="str">
        <f t="shared" si="130"/>
        <v/>
      </c>
      <c r="AM887" s="63" t="str">
        <f>IF(J887="","",IF(LEN(J887)&lt;&gt;18,"位数不对",IF(AND(LEN(J887)=18,MID("10X98765432",MOD(SUM(MID(J887,{1;2;3;4;5;6;7;8;9;10;11;12;13;14;15;16;17},1)*2^(18-{1;2;3;4;5;6;7;8;9;10;11;12;13;14;15;16;17})),11)+1,1)=RIGHT(J887)),"正确","错误")))</f>
        <v/>
      </c>
      <c r="AN887" s="63" t="str">
        <f>IF(L887="","",IF(LEN(L887)&lt;&gt;18,"位数不对",IF(AND(LEN(L887)=18,MID("10X98765432",MOD(SUM(MID(L887,{1;2;3;4;5;6;7;8;9;10;11;12;13;14;15;16;17},1)*2^(18-{1;2;3;4;5;6;7;8;9;10;11;12;13;14;15;16;17})),11)+1,1)=RIGHT(L887)),"正确","错误")))</f>
        <v/>
      </c>
      <c r="AO887" s="69" t="str">
        <f>IF(AB887="","",IF(AB887=INDEX(cs!$AL$1:$AL$242,MATCH(AC887,cs!$AM$1:$AM$242,0)),"正确","请核对"))</f>
        <v/>
      </c>
    </row>
    <row r="888" ht="15.6" spans="1:41">
      <c r="A888" s="18" t="str">
        <f t="shared" si="122"/>
        <v/>
      </c>
      <c r="B888" s="19"/>
      <c r="C888" s="20"/>
      <c r="D888" s="20"/>
      <c r="E888" s="21"/>
      <c r="F888" s="22"/>
      <c r="G888" s="22"/>
      <c r="H888" s="22"/>
      <c r="I888" s="33"/>
      <c r="J888" s="34"/>
      <c r="K888" s="34"/>
      <c r="L888" s="34"/>
      <c r="M888" s="35" t="str">
        <f t="shared" si="123"/>
        <v/>
      </c>
      <c r="N888" s="35" t="str">
        <f t="shared" si="124"/>
        <v/>
      </c>
      <c r="O888" s="35" t="str">
        <f t="shared" si="125"/>
        <v/>
      </c>
      <c r="P888" s="35" t="str">
        <f t="shared" si="126"/>
        <v/>
      </c>
      <c r="Q888" s="45"/>
      <c r="R888" s="45"/>
      <c r="S888" s="45"/>
      <c r="T888" s="46"/>
      <c r="U888" s="46"/>
      <c r="V888" s="33"/>
      <c r="W888" s="34"/>
      <c r="X888" s="22"/>
      <c r="Y888" s="22"/>
      <c r="Z888" s="54"/>
      <c r="AA888" s="22"/>
      <c r="AB888" s="22"/>
      <c r="AC888" s="55"/>
      <c r="AD888" s="56"/>
      <c r="AE888" s="56"/>
      <c r="AF888" s="56"/>
      <c r="AG888" s="56"/>
      <c r="AH888" s="64" t="str">
        <f t="shared" si="127"/>
        <v/>
      </c>
      <c r="AI888" s="63" t="str">
        <f t="shared" si="128"/>
        <v/>
      </c>
      <c r="AJ888" s="63" t="str">
        <f>IF(G888="","",IF(LEN(G888)&lt;&gt;18,"位数不对",IF(AND(LEN(G888)=18,MID("10X98765432",MOD(SUM(MID(G888,{1;2;3;4;5;6;7;8;9;10;11;12;13;14;15;16;17},1)*2^(18-{1;2;3;4;5;6;7;8;9;10;11;12;13;14;15;16;17})),11)+1,1)=RIGHT(G888)),"正确","错误")))</f>
        <v/>
      </c>
      <c r="AK888" s="65" t="str">
        <f ca="1" t="shared" si="129"/>
        <v/>
      </c>
      <c r="AL888" s="63" t="str">
        <f t="shared" si="130"/>
        <v/>
      </c>
      <c r="AM888" s="63" t="str">
        <f>IF(J888="","",IF(LEN(J888)&lt;&gt;18,"位数不对",IF(AND(LEN(J888)=18,MID("10X98765432",MOD(SUM(MID(J888,{1;2;3;4;5;6;7;8;9;10;11;12;13;14;15;16;17},1)*2^(18-{1;2;3;4;5;6;7;8;9;10;11;12;13;14;15;16;17})),11)+1,1)=RIGHT(J888)),"正确","错误")))</f>
        <v/>
      </c>
      <c r="AN888" s="63" t="str">
        <f>IF(L888="","",IF(LEN(L888)&lt;&gt;18,"位数不对",IF(AND(LEN(L888)=18,MID("10X98765432",MOD(SUM(MID(L888,{1;2;3;4;5;6;7;8;9;10;11;12;13;14;15;16;17},1)*2^(18-{1;2;3;4;5;6;7;8;9;10;11;12;13;14;15;16;17})),11)+1,1)=RIGHT(L888)),"正确","错误")))</f>
        <v/>
      </c>
      <c r="AO888" s="69" t="str">
        <f>IF(AB888="","",IF(AB888=INDEX(cs!$AL$1:$AL$242,MATCH(AC888,cs!$AM$1:$AM$242,0)),"正确","请核对"))</f>
        <v/>
      </c>
    </row>
    <row r="889" ht="15.6" spans="1:41">
      <c r="A889" s="18" t="str">
        <f t="shared" si="122"/>
        <v/>
      </c>
      <c r="B889" s="19"/>
      <c r="C889" s="20"/>
      <c r="D889" s="20"/>
      <c r="E889" s="21"/>
      <c r="F889" s="22"/>
      <c r="G889" s="22"/>
      <c r="H889" s="22"/>
      <c r="I889" s="33"/>
      <c r="J889" s="34"/>
      <c r="K889" s="34"/>
      <c r="L889" s="34"/>
      <c r="M889" s="35" t="str">
        <f t="shared" si="123"/>
        <v/>
      </c>
      <c r="N889" s="35" t="str">
        <f t="shared" si="124"/>
        <v/>
      </c>
      <c r="O889" s="35" t="str">
        <f t="shared" si="125"/>
        <v/>
      </c>
      <c r="P889" s="35" t="str">
        <f t="shared" si="126"/>
        <v/>
      </c>
      <c r="Q889" s="45"/>
      <c r="R889" s="45"/>
      <c r="S889" s="45"/>
      <c r="T889" s="46"/>
      <c r="U889" s="46"/>
      <c r="V889" s="33"/>
      <c r="W889" s="34"/>
      <c r="X889" s="22"/>
      <c r="Y889" s="22"/>
      <c r="Z889" s="54"/>
      <c r="AA889" s="22"/>
      <c r="AB889" s="22"/>
      <c r="AC889" s="55"/>
      <c r="AD889" s="56"/>
      <c r="AE889" s="56"/>
      <c r="AF889" s="56"/>
      <c r="AG889" s="56"/>
      <c r="AH889" s="64" t="str">
        <f t="shared" si="127"/>
        <v/>
      </c>
      <c r="AI889" s="63" t="str">
        <f t="shared" si="128"/>
        <v/>
      </c>
      <c r="AJ889" s="63" t="str">
        <f>IF(G889="","",IF(LEN(G889)&lt;&gt;18,"位数不对",IF(AND(LEN(G889)=18,MID("10X98765432",MOD(SUM(MID(G889,{1;2;3;4;5;6;7;8;9;10;11;12;13;14;15;16;17},1)*2^(18-{1;2;3;4;5;6;7;8;9;10;11;12;13;14;15;16;17})),11)+1,1)=RIGHT(G889)),"正确","错误")))</f>
        <v/>
      </c>
      <c r="AK889" s="65" t="str">
        <f ca="1" t="shared" si="129"/>
        <v/>
      </c>
      <c r="AL889" s="63" t="str">
        <f t="shared" si="130"/>
        <v/>
      </c>
      <c r="AM889" s="63" t="str">
        <f>IF(J889="","",IF(LEN(J889)&lt;&gt;18,"位数不对",IF(AND(LEN(J889)=18,MID("10X98765432",MOD(SUM(MID(J889,{1;2;3;4;5;6;7;8;9;10;11;12;13;14;15;16;17},1)*2^(18-{1;2;3;4;5;6;7;8;9;10;11;12;13;14;15;16;17})),11)+1,1)=RIGHT(J889)),"正确","错误")))</f>
        <v/>
      </c>
      <c r="AN889" s="63" t="str">
        <f>IF(L889="","",IF(LEN(L889)&lt;&gt;18,"位数不对",IF(AND(LEN(L889)=18,MID("10X98765432",MOD(SUM(MID(L889,{1;2;3;4;5;6;7;8;9;10;11;12;13;14;15;16;17},1)*2^(18-{1;2;3;4;5;6;7;8;9;10;11;12;13;14;15;16;17})),11)+1,1)=RIGHT(L889)),"正确","错误")))</f>
        <v/>
      </c>
      <c r="AO889" s="69" t="str">
        <f>IF(AB889="","",IF(AB889=INDEX(cs!$AL$1:$AL$242,MATCH(AC889,cs!$AM$1:$AM$242,0)),"正确","请核对"))</f>
        <v/>
      </c>
    </row>
    <row r="890" ht="15.6" spans="1:41">
      <c r="A890" s="18" t="str">
        <f t="shared" ref="A890:A953" si="131">IF(E890="","",$G$2)</f>
        <v/>
      </c>
      <c r="B890" s="19"/>
      <c r="C890" s="20"/>
      <c r="D890" s="20"/>
      <c r="E890" s="21"/>
      <c r="F890" s="22"/>
      <c r="G890" s="22"/>
      <c r="H890" s="22"/>
      <c r="I890" s="33"/>
      <c r="J890" s="34"/>
      <c r="K890" s="34"/>
      <c r="L890" s="34"/>
      <c r="M890" s="35" t="str">
        <f t="shared" ref="M890:M953" si="132">Z890&amp;AD890</f>
        <v/>
      </c>
      <c r="N890" s="35" t="str">
        <f t="shared" ref="N890:N953" si="133">AA890&amp;AE890</f>
        <v/>
      </c>
      <c r="O890" s="35" t="str">
        <f t="shared" ref="O890:O953" si="134">AB890&amp;AF890</f>
        <v/>
      </c>
      <c r="P890" s="35" t="str">
        <f t="shared" ref="P890:P953" si="135">AC890&amp;AG890</f>
        <v/>
      </c>
      <c r="Q890" s="45"/>
      <c r="R890" s="45"/>
      <c r="S890" s="45"/>
      <c r="T890" s="46"/>
      <c r="U890" s="46"/>
      <c r="V890" s="33"/>
      <c r="W890" s="34"/>
      <c r="X890" s="22"/>
      <c r="Y890" s="22"/>
      <c r="Z890" s="54"/>
      <c r="AA890" s="22"/>
      <c r="AB890" s="22"/>
      <c r="AC890" s="55"/>
      <c r="AD890" s="56"/>
      <c r="AE890" s="56"/>
      <c r="AF890" s="56"/>
      <c r="AG890" s="56"/>
      <c r="AH890" s="64" t="str">
        <f t="shared" ref="AH890:AH953" si="136">IF(G890="","",IF(MOD(MID(G890,17,1),2),"男","女"))</f>
        <v/>
      </c>
      <c r="AI890" s="63" t="str">
        <f t="shared" ref="AI890:AI953" si="137">TEXT(MID(G890,7,8),"0000-00-00")</f>
        <v/>
      </c>
      <c r="AJ890" s="63" t="str">
        <f>IF(G890="","",IF(LEN(G890)&lt;&gt;18,"位数不对",IF(AND(LEN(G890)=18,MID("10X98765432",MOD(SUM(MID(G890,{1;2;3;4;5;6;7;8;9;10;11;12;13;14;15;16;17},1)*2^(18-{1;2;3;4;5;6;7;8;9;10;11;12;13;14;15;16;17})),11)+1,1)=RIGHT(G890)),"正确","错误")))</f>
        <v/>
      </c>
      <c r="AK890" s="65" t="str">
        <f ca="1" t="shared" ref="AK890:AK953" si="138">IF(G890="","",DATEDIF(AI890,TODAY(),"y"))</f>
        <v/>
      </c>
      <c r="AL890" s="63" t="str">
        <f t="shared" ref="AL890:AL953" si="139">IF(G890="","",(COUNTIF(G:G,G890&amp;"*")-1))</f>
        <v/>
      </c>
      <c r="AM890" s="63" t="str">
        <f>IF(J890="","",IF(LEN(J890)&lt;&gt;18,"位数不对",IF(AND(LEN(J890)=18,MID("10X98765432",MOD(SUM(MID(J890,{1;2;3;4;5;6;7;8;9;10;11;12;13;14;15;16;17},1)*2^(18-{1;2;3;4;5;6;7;8;9;10;11;12;13;14;15;16;17})),11)+1,1)=RIGHT(J890)),"正确","错误")))</f>
        <v/>
      </c>
      <c r="AN890" s="63" t="str">
        <f>IF(L890="","",IF(LEN(L890)&lt;&gt;18,"位数不对",IF(AND(LEN(L890)=18,MID("10X98765432",MOD(SUM(MID(L890,{1;2;3;4;5;6;7;8;9;10;11;12;13;14;15;16;17},1)*2^(18-{1;2;3;4;5;6;7;8;9;10;11;12;13;14;15;16;17})),11)+1,1)=RIGHT(L890)),"正确","错误")))</f>
        <v/>
      </c>
      <c r="AO890" s="69" t="str">
        <f>IF(AB890="","",IF(AB890=INDEX(cs!$AL$1:$AL$242,MATCH(AC890,cs!$AM$1:$AM$242,0)),"正确","请核对"))</f>
        <v/>
      </c>
    </row>
    <row r="891" ht="15.6" spans="1:41">
      <c r="A891" s="18" t="str">
        <f t="shared" si="131"/>
        <v/>
      </c>
      <c r="B891" s="19"/>
      <c r="C891" s="20"/>
      <c r="D891" s="20"/>
      <c r="E891" s="21"/>
      <c r="F891" s="22"/>
      <c r="G891" s="22"/>
      <c r="H891" s="22"/>
      <c r="I891" s="33"/>
      <c r="J891" s="34"/>
      <c r="K891" s="34"/>
      <c r="L891" s="34"/>
      <c r="M891" s="35" t="str">
        <f t="shared" si="132"/>
        <v/>
      </c>
      <c r="N891" s="35" t="str">
        <f t="shared" si="133"/>
        <v/>
      </c>
      <c r="O891" s="35" t="str">
        <f t="shared" si="134"/>
        <v/>
      </c>
      <c r="P891" s="35" t="str">
        <f t="shared" si="135"/>
        <v/>
      </c>
      <c r="Q891" s="45"/>
      <c r="R891" s="45"/>
      <c r="S891" s="45"/>
      <c r="T891" s="46"/>
      <c r="U891" s="46"/>
      <c r="V891" s="33"/>
      <c r="W891" s="34"/>
      <c r="X891" s="22"/>
      <c r="Y891" s="22"/>
      <c r="Z891" s="54"/>
      <c r="AA891" s="22"/>
      <c r="AB891" s="22"/>
      <c r="AC891" s="55"/>
      <c r="AD891" s="56"/>
      <c r="AE891" s="56"/>
      <c r="AF891" s="56"/>
      <c r="AG891" s="56"/>
      <c r="AH891" s="64" t="str">
        <f t="shared" si="136"/>
        <v/>
      </c>
      <c r="AI891" s="63" t="str">
        <f t="shared" si="137"/>
        <v/>
      </c>
      <c r="AJ891" s="63" t="str">
        <f>IF(G891="","",IF(LEN(G891)&lt;&gt;18,"位数不对",IF(AND(LEN(G891)=18,MID("10X98765432",MOD(SUM(MID(G891,{1;2;3;4;5;6;7;8;9;10;11;12;13;14;15;16;17},1)*2^(18-{1;2;3;4;5;6;7;8;9;10;11;12;13;14;15;16;17})),11)+1,1)=RIGHT(G891)),"正确","错误")))</f>
        <v/>
      </c>
      <c r="AK891" s="65" t="str">
        <f ca="1" t="shared" si="138"/>
        <v/>
      </c>
      <c r="AL891" s="63" t="str">
        <f t="shared" si="139"/>
        <v/>
      </c>
      <c r="AM891" s="63" t="str">
        <f>IF(J891="","",IF(LEN(J891)&lt;&gt;18,"位数不对",IF(AND(LEN(J891)=18,MID("10X98765432",MOD(SUM(MID(J891,{1;2;3;4;5;6;7;8;9;10;11;12;13;14;15;16;17},1)*2^(18-{1;2;3;4;5;6;7;8;9;10;11;12;13;14;15;16;17})),11)+1,1)=RIGHT(J891)),"正确","错误")))</f>
        <v/>
      </c>
      <c r="AN891" s="63" t="str">
        <f>IF(L891="","",IF(LEN(L891)&lt;&gt;18,"位数不对",IF(AND(LEN(L891)=18,MID("10X98765432",MOD(SUM(MID(L891,{1;2;3;4;5;6;7;8;9;10;11;12;13;14;15;16;17},1)*2^(18-{1;2;3;4;5;6;7;8;9;10;11;12;13;14;15;16;17})),11)+1,1)=RIGHT(L891)),"正确","错误")))</f>
        <v/>
      </c>
      <c r="AO891" s="69" t="str">
        <f>IF(AB891="","",IF(AB891=INDEX(cs!$AL$1:$AL$242,MATCH(AC891,cs!$AM$1:$AM$242,0)),"正确","请核对"))</f>
        <v/>
      </c>
    </row>
    <row r="892" ht="15.6" spans="1:41">
      <c r="A892" s="18" t="str">
        <f t="shared" si="131"/>
        <v/>
      </c>
      <c r="B892" s="19"/>
      <c r="C892" s="20"/>
      <c r="D892" s="20"/>
      <c r="E892" s="21"/>
      <c r="F892" s="22"/>
      <c r="G892" s="22"/>
      <c r="H892" s="22"/>
      <c r="I892" s="33"/>
      <c r="J892" s="34"/>
      <c r="K892" s="34"/>
      <c r="L892" s="34"/>
      <c r="M892" s="35" t="str">
        <f t="shared" si="132"/>
        <v/>
      </c>
      <c r="N892" s="35" t="str">
        <f t="shared" si="133"/>
        <v/>
      </c>
      <c r="O892" s="35" t="str">
        <f t="shared" si="134"/>
        <v/>
      </c>
      <c r="P892" s="35" t="str">
        <f t="shared" si="135"/>
        <v/>
      </c>
      <c r="Q892" s="45"/>
      <c r="R892" s="45"/>
      <c r="S892" s="45"/>
      <c r="T892" s="46"/>
      <c r="U892" s="46"/>
      <c r="V892" s="33"/>
      <c r="W892" s="34"/>
      <c r="X892" s="22"/>
      <c r="Y892" s="22"/>
      <c r="Z892" s="54"/>
      <c r="AA892" s="22"/>
      <c r="AB892" s="22"/>
      <c r="AC892" s="55"/>
      <c r="AD892" s="56"/>
      <c r="AE892" s="56"/>
      <c r="AF892" s="56"/>
      <c r="AG892" s="56"/>
      <c r="AH892" s="64" t="str">
        <f t="shared" si="136"/>
        <v/>
      </c>
      <c r="AI892" s="63" t="str">
        <f t="shared" si="137"/>
        <v/>
      </c>
      <c r="AJ892" s="63" t="str">
        <f>IF(G892="","",IF(LEN(G892)&lt;&gt;18,"位数不对",IF(AND(LEN(G892)=18,MID("10X98765432",MOD(SUM(MID(G892,{1;2;3;4;5;6;7;8;9;10;11;12;13;14;15;16;17},1)*2^(18-{1;2;3;4;5;6;7;8;9;10;11;12;13;14;15;16;17})),11)+1,1)=RIGHT(G892)),"正确","错误")))</f>
        <v/>
      </c>
      <c r="AK892" s="65" t="str">
        <f ca="1" t="shared" si="138"/>
        <v/>
      </c>
      <c r="AL892" s="63" t="str">
        <f t="shared" si="139"/>
        <v/>
      </c>
      <c r="AM892" s="63" t="str">
        <f>IF(J892="","",IF(LEN(J892)&lt;&gt;18,"位数不对",IF(AND(LEN(J892)=18,MID("10X98765432",MOD(SUM(MID(J892,{1;2;3;4;5;6;7;8;9;10;11;12;13;14;15;16;17},1)*2^(18-{1;2;3;4;5;6;7;8;9;10;11;12;13;14;15;16;17})),11)+1,1)=RIGHT(J892)),"正确","错误")))</f>
        <v/>
      </c>
      <c r="AN892" s="63" t="str">
        <f>IF(L892="","",IF(LEN(L892)&lt;&gt;18,"位数不对",IF(AND(LEN(L892)=18,MID("10X98765432",MOD(SUM(MID(L892,{1;2;3;4;5;6;7;8;9;10;11;12;13;14;15;16;17},1)*2^(18-{1;2;3;4;5;6;7;8;9;10;11;12;13;14;15;16;17})),11)+1,1)=RIGHT(L892)),"正确","错误")))</f>
        <v/>
      </c>
      <c r="AO892" s="69" t="str">
        <f>IF(AB892="","",IF(AB892=INDEX(cs!$AL$1:$AL$242,MATCH(AC892,cs!$AM$1:$AM$242,0)),"正确","请核对"))</f>
        <v/>
      </c>
    </row>
    <row r="893" ht="15.6" spans="1:41">
      <c r="A893" s="18" t="str">
        <f t="shared" si="131"/>
        <v/>
      </c>
      <c r="B893" s="19"/>
      <c r="C893" s="20"/>
      <c r="D893" s="20"/>
      <c r="E893" s="21"/>
      <c r="F893" s="22"/>
      <c r="G893" s="22"/>
      <c r="H893" s="22"/>
      <c r="I893" s="33"/>
      <c r="J893" s="34"/>
      <c r="K893" s="34"/>
      <c r="L893" s="34"/>
      <c r="M893" s="35" t="str">
        <f t="shared" si="132"/>
        <v/>
      </c>
      <c r="N893" s="35" t="str">
        <f t="shared" si="133"/>
        <v/>
      </c>
      <c r="O893" s="35" t="str">
        <f t="shared" si="134"/>
        <v/>
      </c>
      <c r="P893" s="35" t="str">
        <f t="shared" si="135"/>
        <v/>
      </c>
      <c r="Q893" s="45"/>
      <c r="R893" s="45"/>
      <c r="S893" s="45"/>
      <c r="T893" s="46"/>
      <c r="U893" s="46"/>
      <c r="V893" s="33"/>
      <c r="W893" s="34"/>
      <c r="X893" s="22"/>
      <c r="Y893" s="22"/>
      <c r="Z893" s="54"/>
      <c r="AA893" s="22"/>
      <c r="AB893" s="22"/>
      <c r="AC893" s="55"/>
      <c r="AD893" s="56"/>
      <c r="AE893" s="56"/>
      <c r="AF893" s="56"/>
      <c r="AG893" s="56"/>
      <c r="AH893" s="64" t="str">
        <f t="shared" si="136"/>
        <v/>
      </c>
      <c r="AI893" s="63" t="str">
        <f t="shared" si="137"/>
        <v/>
      </c>
      <c r="AJ893" s="63" t="str">
        <f>IF(G893="","",IF(LEN(G893)&lt;&gt;18,"位数不对",IF(AND(LEN(G893)=18,MID("10X98765432",MOD(SUM(MID(G893,{1;2;3;4;5;6;7;8;9;10;11;12;13;14;15;16;17},1)*2^(18-{1;2;3;4;5;6;7;8;9;10;11;12;13;14;15;16;17})),11)+1,1)=RIGHT(G893)),"正确","错误")))</f>
        <v/>
      </c>
      <c r="AK893" s="65" t="str">
        <f ca="1" t="shared" si="138"/>
        <v/>
      </c>
      <c r="AL893" s="63" t="str">
        <f t="shared" si="139"/>
        <v/>
      </c>
      <c r="AM893" s="63" t="str">
        <f>IF(J893="","",IF(LEN(J893)&lt;&gt;18,"位数不对",IF(AND(LEN(J893)=18,MID("10X98765432",MOD(SUM(MID(J893,{1;2;3;4;5;6;7;8;9;10;11;12;13;14;15;16;17},1)*2^(18-{1;2;3;4;5;6;7;8;9;10;11;12;13;14;15;16;17})),11)+1,1)=RIGHT(J893)),"正确","错误")))</f>
        <v/>
      </c>
      <c r="AN893" s="63" t="str">
        <f>IF(L893="","",IF(LEN(L893)&lt;&gt;18,"位数不对",IF(AND(LEN(L893)=18,MID("10X98765432",MOD(SUM(MID(L893,{1;2;3;4;5;6;7;8;9;10;11;12;13;14;15;16;17},1)*2^(18-{1;2;3;4;5;6;7;8;9;10;11;12;13;14;15;16;17})),11)+1,1)=RIGHT(L893)),"正确","错误")))</f>
        <v/>
      </c>
      <c r="AO893" s="69" t="str">
        <f>IF(AB893="","",IF(AB893=INDEX(cs!$AL$1:$AL$242,MATCH(AC893,cs!$AM$1:$AM$242,0)),"正确","请核对"))</f>
        <v/>
      </c>
    </row>
    <row r="894" ht="15.6" spans="1:41">
      <c r="A894" s="18" t="str">
        <f t="shared" si="131"/>
        <v/>
      </c>
      <c r="B894" s="19"/>
      <c r="C894" s="20"/>
      <c r="D894" s="20"/>
      <c r="E894" s="21"/>
      <c r="F894" s="22"/>
      <c r="G894" s="22"/>
      <c r="H894" s="22"/>
      <c r="I894" s="33"/>
      <c r="J894" s="34"/>
      <c r="K894" s="34"/>
      <c r="L894" s="34"/>
      <c r="M894" s="35" t="str">
        <f t="shared" si="132"/>
        <v/>
      </c>
      <c r="N894" s="35" t="str">
        <f t="shared" si="133"/>
        <v/>
      </c>
      <c r="O894" s="35" t="str">
        <f t="shared" si="134"/>
        <v/>
      </c>
      <c r="P894" s="35" t="str">
        <f t="shared" si="135"/>
        <v/>
      </c>
      <c r="Q894" s="45"/>
      <c r="R894" s="45"/>
      <c r="S894" s="45"/>
      <c r="T894" s="46"/>
      <c r="U894" s="46"/>
      <c r="V894" s="33"/>
      <c r="W894" s="34"/>
      <c r="X894" s="22"/>
      <c r="Y894" s="22"/>
      <c r="Z894" s="54"/>
      <c r="AA894" s="22"/>
      <c r="AB894" s="22"/>
      <c r="AC894" s="55"/>
      <c r="AD894" s="56"/>
      <c r="AE894" s="56"/>
      <c r="AF894" s="56"/>
      <c r="AG894" s="56"/>
      <c r="AH894" s="64" t="str">
        <f t="shared" si="136"/>
        <v/>
      </c>
      <c r="AI894" s="63" t="str">
        <f t="shared" si="137"/>
        <v/>
      </c>
      <c r="AJ894" s="63" t="str">
        <f>IF(G894="","",IF(LEN(G894)&lt;&gt;18,"位数不对",IF(AND(LEN(G894)=18,MID("10X98765432",MOD(SUM(MID(G894,{1;2;3;4;5;6;7;8;9;10;11;12;13;14;15;16;17},1)*2^(18-{1;2;3;4;5;6;7;8;9;10;11;12;13;14;15;16;17})),11)+1,1)=RIGHT(G894)),"正确","错误")))</f>
        <v/>
      </c>
      <c r="AK894" s="65" t="str">
        <f ca="1" t="shared" si="138"/>
        <v/>
      </c>
      <c r="AL894" s="63" t="str">
        <f t="shared" si="139"/>
        <v/>
      </c>
      <c r="AM894" s="63" t="str">
        <f>IF(J894="","",IF(LEN(J894)&lt;&gt;18,"位数不对",IF(AND(LEN(J894)=18,MID("10X98765432",MOD(SUM(MID(J894,{1;2;3;4;5;6;7;8;9;10;11;12;13;14;15;16;17},1)*2^(18-{1;2;3;4;5;6;7;8;9;10;11;12;13;14;15;16;17})),11)+1,1)=RIGHT(J894)),"正确","错误")))</f>
        <v/>
      </c>
      <c r="AN894" s="63" t="str">
        <f>IF(L894="","",IF(LEN(L894)&lt;&gt;18,"位数不对",IF(AND(LEN(L894)=18,MID("10X98765432",MOD(SUM(MID(L894,{1;2;3;4;5;6;7;8;9;10;11;12;13;14;15;16;17},1)*2^(18-{1;2;3;4;5;6;7;8;9;10;11;12;13;14;15;16;17})),11)+1,1)=RIGHT(L894)),"正确","错误")))</f>
        <v/>
      </c>
      <c r="AO894" s="69" t="str">
        <f>IF(AB894="","",IF(AB894=INDEX(cs!$AL$1:$AL$242,MATCH(AC894,cs!$AM$1:$AM$242,0)),"正确","请核对"))</f>
        <v/>
      </c>
    </row>
    <row r="895" ht="15.6" spans="1:41">
      <c r="A895" s="18" t="str">
        <f t="shared" si="131"/>
        <v/>
      </c>
      <c r="B895" s="19"/>
      <c r="C895" s="20"/>
      <c r="D895" s="20"/>
      <c r="E895" s="21"/>
      <c r="F895" s="22"/>
      <c r="G895" s="22"/>
      <c r="H895" s="22"/>
      <c r="I895" s="33"/>
      <c r="J895" s="34"/>
      <c r="K895" s="34"/>
      <c r="L895" s="34"/>
      <c r="M895" s="35" t="str">
        <f t="shared" si="132"/>
        <v/>
      </c>
      <c r="N895" s="35" t="str">
        <f t="shared" si="133"/>
        <v/>
      </c>
      <c r="O895" s="35" t="str">
        <f t="shared" si="134"/>
        <v/>
      </c>
      <c r="P895" s="35" t="str">
        <f t="shared" si="135"/>
        <v/>
      </c>
      <c r="Q895" s="45"/>
      <c r="R895" s="45"/>
      <c r="S895" s="45"/>
      <c r="T895" s="46"/>
      <c r="U895" s="46"/>
      <c r="V895" s="33"/>
      <c r="W895" s="34"/>
      <c r="X895" s="22"/>
      <c r="Y895" s="22"/>
      <c r="Z895" s="54"/>
      <c r="AA895" s="22"/>
      <c r="AB895" s="22"/>
      <c r="AC895" s="55"/>
      <c r="AD895" s="56"/>
      <c r="AE895" s="56"/>
      <c r="AF895" s="56"/>
      <c r="AG895" s="56"/>
      <c r="AH895" s="64" t="str">
        <f t="shared" si="136"/>
        <v/>
      </c>
      <c r="AI895" s="63" t="str">
        <f t="shared" si="137"/>
        <v/>
      </c>
      <c r="AJ895" s="63" t="str">
        <f>IF(G895="","",IF(LEN(G895)&lt;&gt;18,"位数不对",IF(AND(LEN(G895)=18,MID("10X98765432",MOD(SUM(MID(G895,{1;2;3;4;5;6;7;8;9;10;11;12;13;14;15;16;17},1)*2^(18-{1;2;3;4;5;6;7;8;9;10;11;12;13;14;15;16;17})),11)+1,1)=RIGHT(G895)),"正确","错误")))</f>
        <v/>
      </c>
      <c r="AK895" s="65" t="str">
        <f ca="1" t="shared" si="138"/>
        <v/>
      </c>
      <c r="AL895" s="63" t="str">
        <f t="shared" si="139"/>
        <v/>
      </c>
      <c r="AM895" s="63" t="str">
        <f>IF(J895="","",IF(LEN(J895)&lt;&gt;18,"位数不对",IF(AND(LEN(J895)=18,MID("10X98765432",MOD(SUM(MID(J895,{1;2;3;4;5;6;7;8;9;10;11;12;13;14;15;16;17},1)*2^(18-{1;2;3;4;5;6;7;8;9;10;11;12;13;14;15;16;17})),11)+1,1)=RIGHT(J895)),"正确","错误")))</f>
        <v/>
      </c>
      <c r="AN895" s="63" t="str">
        <f>IF(L895="","",IF(LEN(L895)&lt;&gt;18,"位数不对",IF(AND(LEN(L895)=18,MID("10X98765432",MOD(SUM(MID(L895,{1;2;3;4;5;6;7;8;9;10;11;12;13;14;15;16;17},1)*2^(18-{1;2;3;4;5;6;7;8;9;10;11;12;13;14;15;16;17})),11)+1,1)=RIGHT(L895)),"正确","错误")))</f>
        <v/>
      </c>
      <c r="AO895" s="69" t="str">
        <f>IF(AB895="","",IF(AB895=INDEX(cs!$AL$1:$AL$242,MATCH(AC895,cs!$AM$1:$AM$242,0)),"正确","请核对"))</f>
        <v/>
      </c>
    </row>
    <row r="896" ht="15.6" spans="1:41">
      <c r="A896" s="18" t="str">
        <f t="shared" si="131"/>
        <v/>
      </c>
      <c r="B896" s="19"/>
      <c r="C896" s="20"/>
      <c r="D896" s="20"/>
      <c r="E896" s="21"/>
      <c r="F896" s="22"/>
      <c r="G896" s="22"/>
      <c r="H896" s="22"/>
      <c r="I896" s="33"/>
      <c r="J896" s="34"/>
      <c r="K896" s="34"/>
      <c r="L896" s="34"/>
      <c r="M896" s="35" t="str">
        <f t="shared" si="132"/>
        <v/>
      </c>
      <c r="N896" s="35" t="str">
        <f t="shared" si="133"/>
        <v/>
      </c>
      <c r="O896" s="35" t="str">
        <f t="shared" si="134"/>
        <v/>
      </c>
      <c r="P896" s="35" t="str">
        <f t="shared" si="135"/>
        <v/>
      </c>
      <c r="Q896" s="45"/>
      <c r="R896" s="45"/>
      <c r="S896" s="45"/>
      <c r="T896" s="46"/>
      <c r="U896" s="46"/>
      <c r="V896" s="33"/>
      <c r="W896" s="34"/>
      <c r="X896" s="22"/>
      <c r="Y896" s="22"/>
      <c r="Z896" s="54"/>
      <c r="AA896" s="22"/>
      <c r="AB896" s="22"/>
      <c r="AC896" s="55"/>
      <c r="AD896" s="56"/>
      <c r="AE896" s="56"/>
      <c r="AF896" s="56"/>
      <c r="AG896" s="56"/>
      <c r="AH896" s="64" t="str">
        <f t="shared" si="136"/>
        <v/>
      </c>
      <c r="AI896" s="63" t="str">
        <f t="shared" si="137"/>
        <v/>
      </c>
      <c r="AJ896" s="63" t="str">
        <f>IF(G896="","",IF(LEN(G896)&lt;&gt;18,"位数不对",IF(AND(LEN(G896)=18,MID("10X98765432",MOD(SUM(MID(G896,{1;2;3;4;5;6;7;8;9;10;11;12;13;14;15;16;17},1)*2^(18-{1;2;3;4;5;6;7;8;9;10;11;12;13;14;15;16;17})),11)+1,1)=RIGHT(G896)),"正确","错误")))</f>
        <v/>
      </c>
      <c r="AK896" s="65" t="str">
        <f ca="1" t="shared" si="138"/>
        <v/>
      </c>
      <c r="AL896" s="63" t="str">
        <f t="shared" si="139"/>
        <v/>
      </c>
      <c r="AM896" s="63" t="str">
        <f>IF(J896="","",IF(LEN(J896)&lt;&gt;18,"位数不对",IF(AND(LEN(J896)=18,MID("10X98765432",MOD(SUM(MID(J896,{1;2;3;4;5;6;7;8;9;10;11;12;13;14;15;16;17},1)*2^(18-{1;2;3;4;5;6;7;8;9;10;11;12;13;14;15;16;17})),11)+1,1)=RIGHT(J896)),"正确","错误")))</f>
        <v/>
      </c>
      <c r="AN896" s="63" t="str">
        <f>IF(L896="","",IF(LEN(L896)&lt;&gt;18,"位数不对",IF(AND(LEN(L896)=18,MID("10X98765432",MOD(SUM(MID(L896,{1;2;3;4;5;6;7;8;9;10;11;12;13;14;15;16;17},1)*2^(18-{1;2;3;4;5;6;7;8;9;10;11;12;13;14;15;16;17})),11)+1,1)=RIGHT(L896)),"正确","错误")))</f>
        <v/>
      </c>
      <c r="AO896" s="69" t="str">
        <f>IF(AB896="","",IF(AB896=INDEX(cs!$AL$1:$AL$242,MATCH(AC896,cs!$AM$1:$AM$242,0)),"正确","请核对"))</f>
        <v/>
      </c>
    </row>
    <row r="897" ht="15.6" spans="1:41">
      <c r="A897" s="18" t="str">
        <f t="shared" si="131"/>
        <v/>
      </c>
      <c r="B897" s="19"/>
      <c r="C897" s="20"/>
      <c r="D897" s="20"/>
      <c r="E897" s="21"/>
      <c r="F897" s="22"/>
      <c r="G897" s="22"/>
      <c r="H897" s="22"/>
      <c r="I897" s="33"/>
      <c r="J897" s="34"/>
      <c r="K897" s="34"/>
      <c r="L897" s="34"/>
      <c r="M897" s="35" t="str">
        <f t="shared" si="132"/>
        <v/>
      </c>
      <c r="N897" s="35" t="str">
        <f t="shared" si="133"/>
        <v/>
      </c>
      <c r="O897" s="35" t="str">
        <f t="shared" si="134"/>
        <v/>
      </c>
      <c r="P897" s="35" t="str">
        <f t="shared" si="135"/>
        <v/>
      </c>
      <c r="Q897" s="45"/>
      <c r="R897" s="45"/>
      <c r="S897" s="45"/>
      <c r="T897" s="46"/>
      <c r="U897" s="46"/>
      <c r="V897" s="33"/>
      <c r="W897" s="34"/>
      <c r="X897" s="22"/>
      <c r="Y897" s="22"/>
      <c r="Z897" s="54"/>
      <c r="AA897" s="22"/>
      <c r="AB897" s="22"/>
      <c r="AC897" s="55"/>
      <c r="AD897" s="56"/>
      <c r="AE897" s="56"/>
      <c r="AF897" s="56"/>
      <c r="AG897" s="56"/>
      <c r="AH897" s="64" t="str">
        <f t="shared" si="136"/>
        <v/>
      </c>
      <c r="AI897" s="63" t="str">
        <f t="shared" si="137"/>
        <v/>
      </c>
      <c r="AJ897" s="63" t="str">
        <f>IF(G897="","",IF(LEN(G897)&lt;&gt;18,"位数不对",IF(AND(LEN(G897)=18,MID("10X98765432",MOD(SUM(MID(G897,{1;2;3;4;5;6;7;8;9;10;11;12;13;14;15;16;17},1)*2^(18-{1;2;3;4;5;6;7;8;9;10;11;12;13;14;15;16;17})),11)+1,1)=RIGHT(G897)),"正确","错误")))</f>
        <v/>
      </c>
      <c r="AK897" s="65" t="str">
        <f ca="1" t="shared" si="138"/>
        <v/>
      </c>
      <c r="AL897" s="63" t="str">
        <f t="shared" si="139"/>
        <v/>
      </c>
      <c r="AM897" s="63" t="str">
        <f>IF(J897="","",IF(LEN(J897)&lt;&gt;18,"位数不对",IF(AND(LEN(J897)=18,MID("10X98765432",MOD(SUM(MID(J897,{1;2;3;4;5;6;7;8;9;10;11;12;13;14;15;16;17},1)*2^(18-{1;2;3;4;5;6;7;8;9;10;11;12;13;14;15;16;17})),11)+1,1)=RIGHT(J897)),"正确","错误")))</f>
        <v/>
      </c>
      <c r="AN897" s="63" t="str">
        <f>IF(L897="","",IF(LEN(L897)&lt;&gt;18,"位数不对",IF(AND(LEN(L897)=18,MID("10X98765432",MOD(SUM(MID(L897,{1;2;3;4;5;6;7;8;9;10;11;12;13;14;15;16;17},1)*2^(18-{1;2;3;4;5;6;7;8;9;10;11;12;13;14;15;16;17})),11)+1,1)=RIGHT(L897)),"正确","错误")))</f>
        <v/>
      </c>
      <c r="AO897" s="69" t="str">
        <f>IF(AB897="","",IF(AB897=INDEX(cs!$AL$1:$AL$242,MATCH(AC897,cs!$AM$1:$AM$242,0)),"正确","请核对"))</f>
        <v/>
      </c>
    </row>
    <row r="898" ht="15.6" spans="1:41">
      <c r="A898" s="18" t="str">
        <f t="shared" si="131"/>
        <v/>
      </c>
      <c r="B898" s="19"/>
      <c r="C898" s="20"/>
      <c r="D898" s="20"/>
      <c r="E898" s="21"/>
      <c r="F898" s="22"/>
      <c r="G898" s="22"/>
      <c r="H898" s="22"/>
      <c r="I898" s="33"/>
      <c r="J898" s="34"/>
      <c r="K898" s="34"/>
      <c r="L898" s="34"/>
      <c r="M898" s="35" t="str">
        <f t="shared" si="132"/>
        <v/>
      </c>
      <c r="N898" s="35" t="str">
        <f t="shared" si="133"/>
        <v/>
      </c>
      <c r="O898" s="35" t="str">
        <f t="shared" si="134"/>
        <v/>
      </c>
      <c r="P898" s="35" t="str">
        <f t="shared" si="135"/>
        <v/>
      </c>
      <c r="Q898" s="45"/>
      <c r="R898" s="45"/>
      <c r="S898" s="45"/>
      <c r="T898" s="46"/>
      <c r="U898" s="46"/>
      <c r="V898" s="33"/>
      <c r="W898" s="34"/>
      <c r="X898" s="22"/>
      <c r="Y898" s="22"/>
      <c r="Z898" s="54"/>
      <c r="AA898" s="22"/>
      <c r="AB898" s="22"/>
      <c r="AC898" s="55"/>
      <c r="AD898" s="56"/>
      <c r="AE898" s="56"/>
      <c r="AF898" s="56"/>
      <c r="AG898" s="56"/>
      <c r="AH898" s="64" t="str">
        <f t="shared" si="136"/>
        <v/>
      </c>
      <c r="AI898" s="63" t="str">
        <f t="shared" si="137"/>
        <v/>
      </c>
      <c r="AJ898" s="63" t="str">
        <f>IF(G898="","",IF(LEN(G898)&lt;&gt;18,"位数不对",IF(AND(LEN(G898)=18,MID("10X98765432",MOD(SUM(MID(G898,{1;2;3;4;5;6;7;8;9;10;11;12;13;14;15;16;17},1)*2^(18-{1;2;3;4;5;6;7;8;9;10;11;12;13;14;15;16;17})),11)+1,1)=RIGHT(G898)),"正确","错误")))</f>
        <v/>
      </c>
      <c r="AK898" s="65" t="str">
        <f ca="1" t="shared" si="138"/>
        <v/>
      </c>
      <c r="AL898" s="63" t="str">
        <f t="shared" si="139"/>
        <v/>
      </c>
      <c r="AM898" s="63" t="str">
        <f>IF(J898="","",IF(LEN(J898)&lt;&gt;18,"位数不对",IF(AND(LEN(J898)=18,MID("10X98765432",MOD(SUM(MID(J898,{1;2;3;4;5;6;7;8;9;10;11;12;13;14;15;16;17},1)*2^(18-{1;2;3;4;5;6;7;8;9;10;11;12;13;14;15;16;17})),11)+1,1)=RIGHT(J898)),"正确","错误")))</f>
        <v/>
      </c>
      <c r="AN898" s="63" t="str">
        <f>IF(L898="","",IF(LEN(L898)&lt;&gt;18,"位数不对",IF(AND(LEN(L898)=18,MID("10X98765432",MOD(SUM(MID(L898,{1;2;3;4;5;6;7;8;9;10;11;12;13;14;15;16;17},1)*2^(18-{1;2;3;4;5;6;7;8;9;10;11;12;13;14;15;16;17})),11)+1,1)=RIGHT(L898)),"正确","错误")))</f>
        <v/>
      </c>
      <c r="AO898" s="69" t="str">
        <f>IF(AB898="","",IF(AB898=INDEX(cs!$AL$1:$AL$242,MATCH(AC898,cs!$AM$1:$AM$242,0)),"正确","请核对"))</f>
        <v/>
      </c>
    </row>
    <row r="899" ht="15.6" spans="1:41">
      <c r="A899" s="18" t="str">
        <f t="shared" si="131"/>
        <v/>
      </c>
      <c r="B899" s="19"/>
      <c r="C899" s="20"/>
      <c r="D899" s="20"/>
      <c r="E899" s="21"/>
      <c r="F899" s="22"/>
      <c r="G899" s="22"/>
      <c r="H899" s="22"/>
      <c r="I899" s="33"/>
      <c r="J899" s="34"/>
      <c r="K899" s="34"/>
      <c r="L899" s="34"/>
      <c r="M899" s="35" t="str">
        <f t="shared" si="132"/>
        <v/>
      </c>
      <c r="N899" s="35" t="str">
        <f t="shared" si="133"/>
        <v/>
      </c>
      <c r="O899" s="35" t="str">
        <f t="shared" si="134"/>
        <v/>
      </c>
      <c r="P899" s="35" t="str">
        <f t="shared" si="135"/>
        <v/>
      </c>
      <c r="Q899" s="45"/>
      <c r="R899" s="45"/>
      <c r="S899" s="45"/>
      <c r="T899" s="46"/>
      <c r="U899" s="46"/>
      <c r="V899" s="33"/>
      <c r="W899" s="34"/>
      <c r="X899" s="22"/>
      <c r="Y899" s="22"/>
      <c r="Z899" s="54"/>
      <c r="AA899" s="22"/>
      <c r="AB899" s="22"/>
      <c r="AC899" s="55"/>
      <c r="AD899" s="56"/>
      <c r="AE899" s="56"/>
      <c r="AF899" s="56"/>
      <c r="AG899" s="56"/>
      <c r="AH899" s="64" t="str">
        <f t="shared" si="136"/>
        <v/>
      </c>
      <c r="AI899" s="63" t="str">
        <f t="shared" si="137"/>
        <v/>
      </c>
      <c r="AJ899" s="63" t="str">
        <f>IF(G899="","",IF(LEN(G899)&lt;&gt;18,"位数不对",IF(AND(LEN(G899)=18,MID("10X98765432",MOD(SUM(MID(G899,{1;2;3;4;5;6;7;8;9;10;11;12;13;14;15;16;17},1)*2^(18-{1;2;3;4;5;6;7;8;9;10;11;12;13;14;15;16;17})),11)+1,1)=RIGHT(G899)),"正确","错误")))</f>
        <v/>
      </c>
      <c r="AK899" s="65" t="str">
        <f ca="1" t="shared" si="138"/>
        <v/>
      </c>
      <c r="AL899" s="63" t="str">
        <f t="shared" si="139"/>
        <v/>
      </c>
      <c r="AM899" s="63" t="str">
        <f>IF(J899="","",IF(LEN(J899)&lt;&gt;18,"位数不对",IF(AND(LEN(J899)=18,MID("10X98765432",MOD(SUM(MID(J899,{1;2;3;4;5;6;7;8;9;10;11;12;13;14;15;16;17},1)*2^(18-{1;2;3;4;5;6;7;8;9;10;11;12;13;14;15;16;17})),11)+1,1)=RIGHT(J899)),"正确","错误")))</f>
        <v/>
      </c>
      <c r="AN899" s="63" t="str">
        <f>IF(L899="","",IF(LEN(L899)&lt;&gt;18,"位数不对",IF(AND(LEN(L899)=18,MID("10X98765432",MOD(SUM(MID(L899,{1;2;3;4;5;6;7;8;9;10;11;12;13;14;15;16;17},1)*2^(18-{1;2;3;4;5;6;7;8;9;10;11;12;13;14;15;16;17})),11)+1,1)=RIGHT(L899)),"正确","错误")))</f>
        <v/>
      </c>
      <c r="AO899" s="69" t="str">
        <f>IF(AB899="","",IF(AB899=INDEX(cs!$AL$1:$AL$242,MATCH(AC899,cs!$AM$1:$AM$242,0)),"正确","请核对"))</f>
        <v/>
      </c>
    </row>
    <row r="900" ht="15.6" spans="1:41">
      <c r="A900" s="18" t="str">
        <f t="shared" si="131"/>
        <v/>
      </c>
      <c r="B900" s="19"/>
      <c r="C900" s="20"/>
      <c r="D900" s="20"/>
      <c r="E900" s="21"/>
      <c r="F900" s="22"/>
      <c r="G900" s="22"/>
      <c r="H900" s="22"/>
      <c r="I900" s="33"/>
      <c r="J900" s="34"/>
      <c r="K900" s="34"/>
      <c r="L900" s="34"/>
      <c r="M900" s="35" t="str">
        <f t="shared" si="132"/>
        <v/>
      </c>
      <c r="N900" s="35" t="str">
        <f t="shared" si="133"/>
        <v/>
      </c>
      <c r="O900" s="35" t="str">
        <f t="shared" si="134"/>
        <v/>
      </c>
      <c r="P900" s="35" t="str">
        <f t="shared" si="135"/>
        <v/>
      </c>
      <c r="Q900" s="45"/>
      <c r="R900" s="45"/>
      <c r="S900" s="45"/>
      <c r="T900" s="46"/>
      <c r="U900" s="46"/>
      <c r="V900" s="33"/>
      <c r="W900" s="34"/>
      <c r="X900" s="22"/>
      <c r="Y900" s="22"/>
      <c r="Z900" s="54"/>
      <c r="AA900" s="22"/>
      <c r="AB900" s="22"/>
      <c r="AC900" s="55"/>
      <c r="AD900" s="56"/>
      <c r="AE900" s="56"/>
      <c r="AF900" s="56"/>
      <c r="AG900" s="56"/>
      <c r="AH900" s="64" t="str">
        <f t="shared" si="136"/>
        <v/>
      </c>
      <c r="AI900" s="63" t="str">
        <f t="shared" si="137"/>
        <v/>
      </c>
      <c r="AJ900" s="63" t="str">
        <f>IF(G900="","",IF(LEN(G900)&lt;&gt;18,"位数不对",IF(AND(LEN(G900)=18,MID("10X98765432",MOD(SUM(MID(G900,{1;2;3;4;5;6;7;8;9;10;11;12;13;14;15;16;17},1)*2^(18-{1;2;3;4;5;6;7;8;9;10;11;12;13;14;15;16;17})),11)+1,1)=RIGHT(G900)),"正确","错误")))</f>
        <v/>
      </c>
      <c r="AK900" s="65" t="str">
        <f ca="1" t="shared" si="138"/>
        <v/>
      </c>
      <c r="AL900" s="63" t="str">
        <f t="shared" si="139"/>
        <v/>
      </c>
      <c r="AM900" s="63" t="str">
        <f>IF(J900="","",IF(LEN(J900)&lt;&gt;18,"位数不对",IF(AND(LEN(J900)=18,MID("10X98765432",MOD(SUM(MID(J900,{1;2;3;4;5;6;7;8;9;10;11;12;13;14;15;16;17},1)*2^(18-{1;2;3;4;5;6;7;8;9;10;11;12;13;14;15;16;17})),11)+1,1)=RIGHT(J900)),"正确","错误")))</f>
        <v/>
      </c>
      <c r="AN900" s="63" t="str">
        <f>IF(L900="","",IF(LEN(L900)&lt;&gt;18,"位数不对",IF(AND(LEN(L900)=18,MID("10X98765432",MOD(SUM(MID(L900,{1;2;3;4;5;6;7;8;9;10;11;12;13;14;15;16;17},1)*2^(18-{1;2;3;4;5;6;7;8;9;10;11;12;13;14;15;16;17})),11)+1,1)=RIGHT(L900)),"正确","错误")))</f>
        <v/>
      </c>
      <c r="AO900" s="69" t="str">
        <f>IF(AB900="","",IF(AB900=INDEX(cs!$AL$1:$AL$242,MATCH(AC900,cs!$AM$1:$AM$242,0)),"正确","请核对"))</f>
        <v/>
      </c>
    </row>
    <row r="901" ht="15.6" spans="1:41">
      <c r="A901" s="18" t="str">
        <f t="shared" si="131"/>
        <v/>
      </c>
      <c r="B901" s="19"/>
      <c r="C901" s="20"/>
      <c r="D901" s="20"/>
      <c r="E901" s="21"/>
      <c r="F901" s="22"/>
      <c r="G901" s="22"/>
      <c r="H901" s="22"/>
      <c r="I901" s="33"/>
      <c r="J901" s="34"/>
      <c r="K901" s="34"/>
      <c r="L901" s="34"/>
      <c r="M901" s="35" t="str">
        <f t="shared" si="132"/>
        <v/>
      </c>
      <c r="N901" s="35" t="str">
        <f t="shared" si="133"/>
        <v/>
      </c>
      <c r="O901" s="35" t="str">
        <f t="shared" si="134"/>
        <v/>
      </c>
      <c r="P901" s="35" t="str">
        <f t="shared" si="135"/>
        <v/>
      </c>
      <c r="Q901" s="45"/>
      <c r="R901" s="45"/>
      <c r="S901" s="45"/>
      <c r="T901" s="46"/>
      <c r="U901" s="46"/>
      <c r="V901" s="33"/>
      <c r="W901" s="34"/>
      <c r="X901" s="22"/>
      <c r="Y901" s="22"/>
      <c r="Z901" s="54"/>
      <c r="AA901" s="22"/>
      <c r="AB901" s="22"/>
      <c r="AC901" s="55"/>
      <c r="AD901" s="56"/>
      <c r="AE901" s="56"/>
      <c r="AF901" s="56"/>
      <c r="AG901" s="56"/>
      <c r="AH901" s="64" t="str">
        <f t="shared" si="136"/>
        <v/>
      </c>
      <c r="AI901" s="63" t="str">
        <f t="shared" si="137"/>
        <v/>
      </c>
      <c r="AJ901" s="63" t="str">
        <f>IF(G901="","",IF(LEN(G901)&lt;&gt;18,"位数不对",IF(AND(LEN(G901)=18,MID("10X98765432",MOD(SUM(MID(G901,{1;2;3;4;5;6;7;8;9;10;11;12;13;14;15;16;17},1)*2^(18-{1;2;3;4;5;6;7;8;9;10;11;12;13;14;15;16;17})),11)+1,1)=RIGHT(G901)),"正确","错误")))</f>
        <v/>
      </c>
      <c r="AK901" s="65" t="str">
        <f ca="1" t="shared" si="138"/>
        <v/>
      </c>
      <c r="AL901" s="63" t="str">
        <f t="shared" si="139"/>
        <v/>
      </c>
      <c r="AM901" s="63" t="str">
        <f>IF(J901="","",IF(LEN(J901)&lt;&gt;18,"位数不对",IF(AND(LEN(J901)=18,MID("10X98765432",MOD(SUM(MID(J901,{1;2;3;4;5;6;7;8;9;10;11;12;13;14;15;16;17},1)*2^(18-{1;2;3;4;5;6;7;8;9;10;11;12;13;14;15;16;17})),11)+1,1)=RIGHT(J901)),"正确","错误")))</f>
        <v/>
      </c>
      <c r="AN901" s="63" t="str">
        <f>IF(L901="","",IF(LEN(L901)&lt;&gt;18,"位数不对",IF(AND(LEN(L901)=18,MID("10X98765432",MOD(SUM(MID(L901,{1;2;3;4;5;6;7;8;9;10;11;12;13;14;15;16;17},1)*2^(18-{1;2;3;4;5;6;7;8;9;10;11;12;13;14;15;16;17})),11)+1,1)=RIGHT(L901)),"正确","错误")))</f>
        <v/>
      </c>
      <c r="AO901" s="69" t="str">
        <f>IF(AB901="","",IF(AB901=INDEX(cs!$AL$1:$AL$242,MATCH(AC901,cs!$AM$1:$AM$242,0)),"正确","请核对"))</f>
        <v/>
      </c>
    </row>
    <row r="902" ht="15.6" spans="1:41">
      <c r="A902" s="18" t="str">
        <f t="shared" si="131"/>
        <v/>
      </c>
      <c r="B902" s="19"/>
      <c r="C902" s="20"/>
      <c r="D902" s="20"/>
      <c r="E902" s="21"/>
      <c r="F902" s="22"/>
      <c r="G902" s="22"/>
      <c r="H902" s="22"/>
      <c r="I902" s="33"/>
      <c r="J902" s="34"/>
      <c r="K902" s="34"/>
      <c r="L902" s="34"/>
      <c r="M902" s="35" t="str">
        <f t="shared" si="132"/>
        <v/>
      </c>
      <c r="N902" s="35" t="str">
        <f t="shared" si="133"/>
        <v/>
      </c>
      <c r="O902" s="35" t="str">
        <f t="shared" si="134"/>
        <v/>
      </c>
      <c r="P902" s="35" t="str">
        <f t="shared" si="135"/>
        <v/>
      </c>
      <c r="Q902" s="45"/>
      <c r="R902" s="45"/>
      <c r="S902" s="45"/>
      <c r="T902" s="46"/>
      <c r="U902" s="46"/>
      <c r="V902" s="33"/>
      <c r="W902" s="34"/>
      <c r="X902" s="22"/>
      <c r="Y902" s="22"/>
      <c r="Z902" s="54"/>
      <c r="AA902" s="22"/>
      <c r="AB902" s="22"/>
      <c r="AC902" s="55"/>
      <c r="AD902" s="56"/>
      <c r="AE902" s="56"/>
      <c r="AF902" s="56"/>
      <c r="AG902" s="56"/>
      <c r="AH902" s="64" t="str">
        <f t="shared" si="136"/>
        <v/>
      </c>
      <c r="AI902" s="63" t="str">
        <f t="shared" si="137"/>
        <v/>
      </c>
      <c r="AJ902" s="63" t="str">
        <f>IF(G902="","",IF(LEN(G902)&lt;&gt;18,"位数不对",IF(AND(LEN(G902)=18,MID("10X98765432",MOD(SUM(MID(G902,{1;2;3;4;5;6;7;8;9;10;11;12;13;14;15;16;17},1)*2^(18-{1;2;3;4;5;6;7;8;9;10;11;12;13;14;15;16;17})),11)+1,1)=RIGHT(G902)),"正确","错误")))</f>
        <v/>
      </c>
      <c r="AK902" s="65" t="str">
        <f ca="1" t="shared" si="138"/>
        <v/>
      </c>
      <c r="AL902" s="63" t="str">
        <f t="shared" si="139"/>
        <v/>
      </c>
      <c r="AM902" s="63" t="str">
        <f>IF(J902="","",IF(LEN(J902)&lt;&gt;18,"位数不对",IF(AND(LEN(J902)=18,MID("10X98765432",MOD(SUM(MID(J902,{1;2;3;4;5;6;7;8;9;10;11;12;13;14;15;16;17},1)*2^(18-{1;2;3;4;5;6;7;8;9;10;11;12;13;14;15;16;17})),11)+1,1)=RIGHT(J902)),"正确","错误")))</f>
        <v/>
      </c>
      <c r="AN902" s="63" t="str">
        <f>IF(L902="","",IF(LEN(L902)&lt;&gt;18,"位数不对",IF(AND(LEN(L902)=18,MID("10X98765432",MOD(SUM(MID(L902,{1;2;3;4;5;6;7;8;9;10;11;12;13;14;15;16;17},1)*2^(18-{1;2;3;4;5;6;7;8;9;10;11;12;13;14;15;16;17})),11)+1,1)=RIGHT(L902)),"正确","错误")))</f>
        <v/>
      </c>
      <c r="AO902" s="69" t="str">
        <f>IF(AB902="","",IF(AB902=INDEX(cs!$AL$1:$AL$242,MATCH(AC902,cs!$AM$1:$AM$242,0)),"正确","请核对"))</f>
        <v/>
      </c>
    </row>
    <row r="903" ht="15.6" spans="1:41">
      <c r="A903" s="18" t="str">
        <f t="shared" si="131"/>
        <v/>
      </c>
      <c r="B903" s="19"/>
      <c r="C903" s="20"/>
      <c r="D903" s="20"/>
      <c r="E903" s="21"/>
      <c r="F903" s="22"/>
      <c r="G903" s="22"/>
      <c r="H903" s="22"/>
      <c r="I903" s="33"/>
      <c r="J903" s="34"/>
      <c r="K903" s="34"/>
      <c r="L903" s="34"/>
      <c r="M903" s="35" t="str">
        <f t="shared" si="132"/>
        <v/>
      </c>
      <c r="N903" s="35" t="str">
        <f t="shared" si="133"/>
        <v/>
      </c>
      <c r="O903" s="35" t="str">
        <f t="shared" si="134"/>
        <v/>
      </c>
      <c r="P903" s="35" t="str">
        <f t="shared" si="135"/>
        <v/>
      </c>
      <c r="Q903" s="45"/>
      <c r="R903" s="45"/>
      <c r="S903" s="45"/>
      <c r="T903" s="46"/>
      <c r="U903" s="46"/>
      <c r="V903" s="33"/>
      <c r="W903" s="34"/>
      <c r="X903" s="22"/>
      <c r="Y903" s="22"/>
      <c r="Z903" s="54"/>
      <c r="AA903" s="22"/>
      <c r="AB903" s="22"/>
      <c r="AC903" s="55"/>
      <c r="AD903" s="56"/>
      <c r="AE903" s="56"/>
      <c r="AF903" s="56"/>
      <c r="AG903" s="56"/>
      <c r="AH903" s="64" t="str">
        <f t="shared" si="136"/>
        <v/>
      </c>
      <c r="AI903" s="63" t="str">
        <f t="shared" si="137"/>
        <v/>
      </c>
      <c r="AJ903" s="63" t="str">
        <f>IF(G903="","",IF(LEN(G903)&lt;&gt;18,"位数不对",IF(AND(LEN(G903)=18,MID("10X98765432",MOD(SUM(MID(G903,{1;2;3;4;5;6;7;8;9;10;11;12;13;14;15;16;17},1)*2^(18-{1;2;3;4;5;6;7;8;9;10;11;12;13;14;15;16;17})),11)+1,1)=RIGHT(G903)),"正确","错误")))</f>
        <v/>
      </c>
      <c r="AK903" s="65" t="str">
        <f ca="1" t="shared" si="138"/>
        <v/>
      </c>
      <c r="AL903" s="63" t="str">
        <f t="shared" si="139"/>
        <v/>
      </c>
      <c r="AM903" s="63" t="str">
        <f>IF(J903="","",IF(LEN(J903)&lt;&gt;18,"位数不对",IF(AND(LEN(J903)=18,MID("10X98765432",MOD(SUM(MID(J903,{1;2;3;4;5;6;7;8;9;10;11;12;13;14;15;16;17},1)*2^(18-{1;2;3;4;5;6;7;8;9;10;11;12;13;14;15;16;17})),11)+1,1)=RIGHT(J903)),"正确","错误")))</f>
        <v/>
      </c>
      <c r="AN903" s="63" t="str">
        <f>IF(L903="","",IF(LEN(L903)&lt;&gt;18,"位数不对",IF(AND(LEN(L903)=18,MID("10X98765432",MOD(SUM(MID(L903,{1;2;3;4;5;6;7;8;9;10;11;12;13;14;15;16;17},1)*2^(18-{1;2;3;4;5;6;7;8;9;10;11;12;13;14;15;16;17})),11)+1,1)=RIGHT(L903)),"正确","错误")))</f>
        <v/>
      </c>
      <c r="AO903" s="69" t="str">
        <f>IF(AB903="","",IF(AB903=INDEX(cs!$AL$1:$AL$242,MATCH(AC903,cs!$AM$1:$AM$242,0)),"正确","请核对"))</f>
        <v/>
      </c>
    </row>
    <row r="904" ht="15.6" spans="1:41">
      <c r="A904" s="18" t="str">
        <f t="shared" si="131"/>
        <v/>
      </c>
      <c r="B904" s="19"/>
      <c r="C904" s="20"/>
      <c r="D904" s="20"/>
      <c r="E904" s="21"/>
      <c r="F904" s="22"/>
      <c r="G904" s="22"/>
      <c r="H904" s="22"/>
      <c r="I904" s="33"/>
      <c r="J904" s="34"/>
      <c r="K904" s="34"/>
      <c r="L904" s="34"/>
      <c r="M904" s="35" t="str">
        <f t="shared" si="132"/>
        <v/>
      </c>
      <c r="N904" s="35" t="str">
        <f t="shared" si="133"/>
        <v/>
      </c>
      <c r="O904" s="35" t="str">
        <f t="shared" si="134"/>
        <v/>
      </c>
      <c r="P904" s="35" t="str">
        <f t="shared" si="135"/>
        <v/>
      </c>
      <c r="Q904" s="45"/>
      <c r="R904" s="45"/>
      <c r="S904" s="45"/>
      <c r="T904" s="46"/>
      <c r="U904" s="46"/>
      <c r="V904" s="33"/>
      <c r="W904" s="34"/>
      <c r="X904" s="22"/>
      <c r="Y904" s="22"/>
      <c r="Z904" s="54"/>
      <c r="AA904" s="22"/>
      <c r="AB904" s="22"/>
      <c r="AC904" s="55"/>
      <c r="AD904" s="56"/>
      <c r="AE904" s="56"/>
      <c r="AF904" s="56"/>
      <c r="AG904" s="56"/>
      <c r="AH904" s="64" t="str">
        <f t="shared" si="136"/>
        <v/>
      </c>
      <c r="AI904" s="63" t="str">
        <f t="shared" si="137"/>
        <v/>
      </c>
      <c r="AJ904" s="63" t="str">
        <f>IF(G904="","",IF(LEN(G904)&lt;&gt;18,"位数不对",IF(AND(LEN(G904)=18,MID("10X98765432",MOD(SUM(MID(G904,{1;2;3;4;5;6;7;8;9;10;11;12;13;14;15;16;17},1)*2^(18-{1;2;3;4;5;6;7;8;9;10;11;12;13;14;15;16;17})),11)+1,1)=RIGHT(G904)),"正确","错误")))</f>
        <v/>
      </c>
      <c r="AK904" s="65" t="str">
        <f ca="1" t="shared" si="138"/>
        <v/>
      </c>
      <c r="AL904" s="63" t="str">
        <f t="shared" si="139"/>
        <v/>
      </c>
      <c r="AM904" s="63" t="str">
        <f>IF(J904="","",IF(LEN(J904)&lt;&gt;18,"位数不对",IF(AND(LEN(J904)=18,MID("10X98765432",MOD(SUM(MID(J904,{1;2;3;4;5;6;7;8;9;10;11;12;13;14;15;16;17},1)*2^(18-{1;2;3;4;5;6;7;8;9;10;11;12;13;14;15;16;17})),11)+1,1)=RIGHT(J904)),"正确","错误")))</f>
        <v/>
      </c>
      <c r="AN904" s="63" t="str">
        <f>IF(L904="","",IF(LEN(L904)&lt;&gt;18,"位数不对",IF(AND(LEN(L904)=18,MID("10X98765432",MOD(SUM(MID(L904,{1;2;3;4;5;6;7;8;9;10;11;12;13;14;15;16;17},1)*2^(18-{1;2;3;4;5;6;7;8;9;10;11;12;13;14;15;16;17})),11)+1,1)=RIGHT(L904)),"正确","错误")))</f>
        <v/>
      </c>
      <c r="AO904" s="69" t="str">
        <f>IF(AB904="","",IF(AB904=INDEX(cs!$AL$1:$AL$242,MATCH(AC904,cs!$AM$1:$AM$242,0)),"正确","请核对"))</f>
        <v/>
      </c>
    </row>
    <row r="905" ht="15.6" spans="1:41">
      <c r="A905" s="18" t="str">
        <f t="shared" si="131"/>
        <v/>
      </c>
      <c r="B905" s="19"/>
      <c r="C905" s="20"/>
      <c r="D905" s="20"/>
      <c r="E905" s="21"/>
      <c r="F905" s="22"/>
      <c r="G905" s="22"/>
      <c r="H905" s="22"/>
      <c r="I905" s="33"/>
      <c r="J905" s="34"/>
      <c r="K905" s="34"/>
      <c r="L905" s="34"/>
      <c r="M905" s="35" t="str">
        <f t="shared" si="132"/>
        <v/>
      </c>
      <c r="N905" s="35" t="str">
        <f t="shared" si="133"/>
        <v/>
      </c>
      <c r="O905" s="35" t="str">
        <f t="shared" si="134"/>
        <v/>
      </c>
      <c r="P905" s="35" t="str">
        <f t="shared" si="135"/>
        <v/>
      </c>
      <c r="Q905" s="45"/>
      <c r="R905" s="45"/>
      <c r="S905" s="45"/>
      <c r="T905" s="46"/>
      <c r="U905" s="46"/>
      <c r="V905" s="33"/>
      <c r="W905" s="34"/>
      <c r="X905" s="22"/>
      <c r="Y905" s="22"/>
      <c r="Z905" s="54"/>
      <c r="AA905" s="22"/>
      <c r="AB905" s="22"/>
      <c r="AC905" s="55"/>
      <c r="AD905" s="56"/>
      <c r="AE905" s="56"/>
      <c r="AF905" s="56"/>
      <c r="AG905" s="56"/>
      <c r="AH905" s="64" t="str">
        <f t="shared" si="136"/>
        <v/>
      </c>
      <c r="AI905" s="63" t="str">
        <f t="shared" si="137"/>
        <v/>
      </c>
      <c r="AJ905" s="63" t="str">
        <f>IF(G905="","",IF(LEN(G905)&lt;&gt;18,"位数不对",IF(AND(LEN(G905)=18,MID("10X98765432",MOD(SUM(MID(G905,{1;2;3;4;5;6;7;8;9;10;11;12;13;14;15;16;17},1)*2^(18-{1;2;3;4;5;6;7;8;9;10;11;12;13;14;15;16;17})),11)+1,1)=RIGHT(G905)),"正确","错误")))</f>
        <v/>
      </c>
      <c r="AK905" s="65" t="str">
        <f ca="1" t="shared" si="138"/>
        <v/>
      </c>
      <c r="AL905" s="63" t="str">
        <f t="shared" si="139"/>
        <v/>
      </c>
      <c r="AM905" s="63" t="str">
        <f>IF(J905="","",IF(LEN(J905)&lt;&gt;18,"位数不对",IF(AND(LEN(J905)=18,MID("10X98765432",MOD(SUM(MID(J905,{1;2;3;4;5;6;7;8;9;10;11;12;13;14;15;16;17},1)*2^(18-{1;2;3;4;5;6;7;8;9;10;11;12;13;14;15;16;17})),11)+1,1)=RIGHT(J905)),"正确","错误")))</f>
        <v/>
      </c>
      <c r="AN905" s="63" t="str">
        <f>IF(L905="","",IF(LEN(L905)&lt;&gt;18,"位数不对",IF(AND(LEN(L905)=18,MID("10X98765432",MOD(SUM(MID(L905,{1;2;3;4;5;6;7;8;9;10;11;12;13;14;15;16;17},1)*2^(18-{1;2;3;4;5;6;7;8;9;10;11;12;13;14;15;16;17})),11)+1,1)=RIGHT(L905)),"正确","错误")))</f>
        <v/>
      </c>
      <c r="AO905" s="69" t="str">
        <f>IF(AB905="","",IF(AB905=INDEX(cs!$AL$1:$AL$242,MATCH(AC905,cs!$AM$1:$AM$242,0)),"正确","请核对"))</f>
        <v/>
      </c>
    </row>
    <row r="906" ht="15.6" spans="1:41">
      <c r="A906" s="18" t="str">
        <f t="shared" si="131"/>
        <v/>
      </c>
      <c r="B906" s="19"/>
      <c r="C906" s="20"/>
      <c r="D906" s="20"/>
      <c r="E906" s="21"/>
      <c r="F906" s="22"/>
      <c r="G906" s="22"/>
      <c r="H906" s="22"/>
      <c r="I906" s="33"/>
      <c r="J906" s="34"/>
      <c r="K906" s="34"/>
      <c r="L906" s="34"/>
      <c r="M906" s="35" t="str">
        <f t="shared" si="132"/>
        <v/>
      </c>
      <c r="N906" s="35" t="str">
        <f t="shared" si="133"/>
        <v/>
      </c>
      <c r="O906" s="35" t="str">
        <f t="shared" si="134"/>
        <v/>
      </c>
      <c r="P906" s="35" t="str">
        <f t="shared" si="135"/>
        <v/>
      </c>
      <c r="Q906" s="45"/>
      <c r="R906" s="45"/>
      <c r="S906" s="45"/>
      <c r="T906" s="46"/>
      <c r="U906" s="46"/>
      <c r="V906" s="33"/>
      <c r="W906" s="34"/>
      <c r="X906" s="22"/>
      <c r="Y906" s="22"/>
      <c r="Z906" s="54"/>
      <c r="AA906" s="22"/>
      <c r="AB906" s="22"/>
      <c r="AC906" s="55"/>
      <c r="AD906" s="56"/>
      <c r="AE906" s="56"/>
      <c r="AF906" s="56"/>
      <c r="AG906" s="56"/>
      <c r="AH906" s="64" t="str">
        <f t="shared" si="136"/>
        <v/>
      </c>
      <c r="AI906" s="63" t="str">
        <f t="shared" si="137"/>
        <v/>
      </c>
      <c r="AJ906" s="63" t="str">
        <f>IF(G906="","",IF(LEN(G906)&lt;&gt;18,"位数不对",IF(AND(LEN(G906)=18,MID("10X98765432",MOD(SUM(MID(G906,{1;2;3;4;5;6;7;8;9;10;11;12;13;14;15;16;17},1)*2^(18-{1;2;3;4;5;6;7;8;9;10;11;12;13;14;15;16;17})),11)+1,1)=RIGHT(G906)),"正确","错误")))</f>
        <v/>
      </c>
      <c r="AK906" s="65" t="str">
        <f ca="1" t="shared" si="138"/>
        <v/>
      </c>
      <c r="AL906" s="63" t="str">
        <f t="shared" si="139"/>
        <v/>
      </c>
      <c r="AM906" s="63" t="str">
        <f>IF(J906="","",IF(LEN(J906)&lt;&gt;18,"位数不对",IF(AND(LEN(J906)=18,MID("10X98765432",MOD(SUM(MID(J906,{1;2;3;4;5;6;7;8;9;10;11;12;13;14;15;16;17},1)*2^(18-{1;2;3;4;5;6;7;8;9;10;11;12;13;14;15;16;17})),11)+1,1)=RIGHT(J906)),"正确","错误")))</f>
        <v/>
      </c>
      <c r="AN906" s="63" t="str">
        <f>IF(L906="","",IF(LEN(L906)&lt;&gt;18,"位数不对",IF(AND(LEN(L906)=18,MID("10X98765432",MOD(SUM(MID(L906,{1;2;3;4;5;6;7;8;9;10;11;12;13;14;15;16;17},1)*2^(18-{1;2;3;4;5;6;7;8;9;10;11;12;13;14;15;16;17})),11)+1,1)=RIGHT(L906)),"正确","错误")))</f>
        <v/>
      </c>
      <c r="AO906" s="69" t="str">
        <f>IF(AB906="","",IF(AB906=INDEX(cs!$AL$1:$AL$242,MATCH(AC906,cs!$AM$1:$AM$242,0)),"正确","请核对"))</f>
        <v/>
      </c>
    </row>
    <row r="907" ht="15.6" spans="1:41">
      <c r="A907" s="18" t="str">
        <f t="shared" si="131"/>
        <v/>
      </c>
      <c r="B907" s="19"/>
      <c r="C907" s="20"/>
      <c r="D907" s="20"/>
      <c r="E907" s="21"/>
      <c r="F907" s="22"/>
      <c r="G907" s="22"/>
      <c r="H907" s="22"/>
      <c r="I907" s="33"/>
      <c r="J907" s="34"/>
      <c r="K907" s="34"/>
      <c r="L907" s="34"/>
      <c r="M907" s="35" t="str">
        <f t="shared" si="132"/>
        <v/>
      </c>
      <c r="N907" s="35" t="str">
        <f t="shared" si="133"/>
        <v/>
      </c>
      <c r="O907" s="35" t="str">
        <f t="shared" si="134"/>
        <v/>
      </c>
      <c r="P907" s="35" t="str">
        <f t="shared" si="135"/>
        <v/>
      </c>
      <c r="Q907" s="45"/>
      <c r="R907" s="45"/>
      <c r="S907" s="45"/>
      <c r="T907" s="46"/>
      <c r="U907" s="46"/>
      <c r="V907" s="33"/>
      <c r="W907" s="34"/>
      <c r="X907" s="22"/>
      <c r="Y907" s="22"/>
      <c r="Z907" s="54"/>
      <c r="AA907" s="22"/>
      <c r="AB907" s="22"/>
      <c r="AC907" s="55"/>
      <c r="AD907" s="56"/>
      <c r="AE907" s="56"/>
      <c r="AF907" s="56"/>
      <c r="AG907" s="56"/>
      <c r="AH907" s="64" t="str">
        <f t="shared" si="136"/>
        <v/>
      </c>
      <c r="AI907" s="63" t="str">
        <f t="shared" si="137"/>
        <v/>
      </c>
      <c r="AJ907" s="63" t="str">
        <f>IF(G907="","",IF(LEN(G907)&lt;&gt;18,"位数不对",IF(AND(LEN(G907)=18,MID("10X98765432",MOD(SUM(MID(G907,{1;2;3;4;5;6;7;8;9;10;11;12;13;14;15;16;17},1)*2^(18-{1;2;3;4;5;6;7;8;9;10;11;12;13;14;15;16;17})),11)+1,1)=RIGHT(G907)),"正确","错误")))</f>
        <v/>
      </c>
      <c r="AK907" s="65" t="str">
        <f ca="1" t="shared" si="138"/>
        <v/>
      </c>
      <c r="AL907" s="63" t="str">
        <f t="shared" si="139"/>
        <v/>
      </c>
      <c r="AM907" s="63" t="str">
        <f>IF(J907="","",IF(LEN(J907)&lt;&gt;18,"位数不对",IF(AND(LEN(J907)=18,MID("10X98765432",MOD(SUM(MID(J907,{1;2;3;4;5;6;7;8;9;10;11;12;13;14;15;16;17},1)*2^(18-{1;2;3;4;5;6;7;8;9;10;11;12;13;14;15;16;17})),11)+1,1)=RIGHT(J907)),"正确","错误")))</f>
        <v/>
      </c>
      <c r="AN907" s="63" t="str">
        <f>IF(L907="","",IF(LEN(L907)&lt;&gt;18,"位数不对",IF(AND(LEN(L907)=18,MID("10X98765432",MOD(SUM(MID(L907,{1;2;3;4;5;6;7;8;9;10;11;12;13;14;15;16;17},1)*2^(18-{1;2;3;4;5;6;7;8;9;10;11;12;13;14;15;16;17})),11)+1,1)=RIGHT(L907)),"正确","错误")))</f>
        <v/>
      </c>
      <c r="AO907" s="69" t="str">
        <f>IF(AB907="","",IF(AB907=INDEX(cs!$AL$1:$AL$242,MATCH(AC907,cs!$AM$1:$AM$242,0)),"正确","请核对"))</f>
        <v/>
      </c>
    </row>
    <row r="908" ht="15.6" spans="1:41">
      <c r="A908" s="18" t="str">
        <f t="shared" si="131"/>
        <v/>
      </c>
      <c r="B908" s="19"/>
      <c r="C908" s="20"/>
      <c r="D908" s="20"/>
      <c r="E908" s="21"/>
      <c r="F908" s="22"/>
      <c r="G908" s="22"/>
      <c r="H908" s="22"/>
      <c r="I908" s="33"/>
      <c r="J908" s="34"/>
      <c r="K908" s="34"/>
      <c r="L908" s="34"/>
      <c r="M908" s="35" t="str">
        <f t="shared" si="132"/>
        <v/>
      </c>
      <c r="N908" s="35" t="str">
        <f t="shared" si="133"/>
        <v/>
      </c>
      <c r="O908" s="35" t="str">
        <f t="shared" si="134"/>
        <v/>
      </c>
      <c r="P908" s="35" t="str">
        <f t="shared" si="135"/>
        <v/>
      </c>
      <c r="Q908" s="45"/>
      <c r="R908" s="45"/>
      <c r="S908" s="45"/>
      <c r="T908" s="46"/>
      <c r="U908" s="46"/>
      <c r="V908" s="33"/>
      <c r="W908" s="34"/>
      <c r="X908" s="22"/>
      <c r="Y908" s="22"/>
      <c r="Z908" s="54"/>
      <c r="AA908" s="22"/>
      <c r="AB908" s="22"/>
      <c r="AC908" s="55"/>
      <c r="AD908" s="56"/>
      <c r="AE908" s="56"/>
      <c r="AF908" s="56"/>
      <c r="AG908" s="56"/>
      <c r="AH908" s="64" t="str">
        <f t="shared" si="136"/>
        <v/>
      </c>
      <c r="AI908" s="63" t="str">
        <f t="shared" si="137"/>
        <v/>
      </c>
      <c r="AJ908" s="63" t="str">
        <f>IF(G908="","",IF(LEN(G908)&lt;&gt;18,"位数不对",IF(AND(LEN(G908)=18,MID("10X98765432",MOD(SUM(MID(G908,{1;2;3;4;5;6;7;8;9;10;11;12;13;14;15;16;17},1)*2^(18-{1;2;3;4;5;6;7;8;9;10;11;12;13;14;15;16;17})),11)+1,1)=RIGHT(G908)),"正确","错误")))</f>
        <v/>
      </c>
      <c r="AK908" s="65" t="str">
        <f ca="1" t="shared" si="138"/>
        <v/>
      </c>
      <c r="AL908" s="63" t="str">
        <f t="shared" si="139"/>
        <v/>
      </c>
      <c r="AM908" s="63" t="str">
        <f>IF(J908="","",IF(LEN(J908)&lt;&gt;18,"位数不对",IF(AND(LEN(J908)=18,MID("10X98765432",MOD(SUM(MID(J908,{1;2;3;4;5;6;7;8;9;10;11;12;13;14;15;16;17},1)*2^(18-{1;2;3;4;5;6;7;8;9;10;11;12;13;14;15;16;17})),11)+1,1)=RIGHT(J908)),"正确","错误")))</f>
        <v/>
      </c>
      <c r="AN908" s="63" t="str">
        <f>IF(L908="","",IF(LEN(L908)&lt;&gt;18,"位数不对",IF(AND(LEN(L908)=18,MID("10X98765432",MOD(SUM(MID(L908,{1;2;3;4;5;6;7;8;9;10;11;12;13;14;15;16;17},1)*2^(18-{1;2;3;4;5;6;7;8;9;10;11;12;13;14;15;16;17})),11)+1,1)=RIGHT(L908)),"正确","错误")))</f>
        <v/>
      </c>
      <c r="AO908" s="69" t="str">
        <f>IF(AB908="","",IF(AB908=INDEX(cs!$AL$1:$AL$242,MATCH(AC908,cs!$AM$1:$AM$242,0)),"正确","请核对"))</f>
        <v/>
      </c>
    </row>
    <row r="909" ht="15.6" spans="1:41">
      <c r="A909" s="18" t="str">
        <f t="shared" si="131"/>
        <v/>
      </c>
      <c r="B909" s="19"/>
      <c r="C909" s="20"/>
      <c r="D909" s="20"/>
      <c r="E909" s="21"/>
      <c r="F909" s="22"/>
      <c r="G909" s="22"/>
      <c r="H909" s="22"/>
      <c r="I909" s="33"/>
      <c r="J909" s="34"/>
      <c r="K909" s="34"/>
      <c r="L909" s="34"/>
      <c r="M909" s="35" t="str">
        <f t="shared" si="132"/>
        <v/>
      </c>
      <c r="N909" s="35" t="str">
        <f t="shared" si="133"/>
        <v/>
      </c>
      <c r="O909" s="35" t="str">
        <f t="shared" si="134"/>
        <v/>
      </c>
      <c r="P909" s="35" t="str">
        <f t="shared" si="135"/>
        <v/>
      </c>
      <c r="Q909" s="45"/>
      <c r="R909" s="45"/>
      <c r="S909" s="45"/>
      <c r="T909" s="46"/>
      <c r="U909" s="46"/>
      <c r="V909" s="33"/>
      <c r="W909" s="34"/>
      <c r="X909" s="22"/>
      <c r="Y909" s="22"/>
      <c r="Z909" s="54"/>
      <c r="AA909" s="22"/>
      <c r="AB909" s="22"/>
      <c r="AC909" s="55"/>
      <c r="AD909" s="56"/>
      <c r="AE909" s="56"/>
      <c r="AF909" s="56"/>
      <c r="AG909" s="56"/>
      <c r="AH909" s="64" t="str">
        <f t="shared" si="136"/>
        <v/>
      </c>
      <c r="AI909" s="63" t="str">
        <f t="shared" si="137"/>
        <v/>
      </c>
      <c r="AJ909" s="63" t="str">
        <f>IF(G909="","",IF(LEN(G909)&lt;&gt;18,"位数不对",IF(AND(LEN(G909)=18,MID("10X98765432",MOD(SUM(MID(G909,{1;2;3;4;5;6;7;8;9;10;11;12;13;14;15;16;17},1)*2^(18-{1;2;3;4;5;6;7;8;9;10;11;12;13;14;15;16;17})),11)+1,1)=RIGHT(G909)),"正确","错误")))</f>
        <v/>
      </c>
      <c r="AK909" s="65" t="str">
        <f ca="1" t="shared" si="138"/>
        <v/>
      </c>
      <c r="AL909" s="63" t="str">
        <f t="shared" si="139"/>
        <v/>
      </c>
      <c r="AM909" s="63" t="str">
        <f>IF(J909="","",IF(LEN(J909)&lt;&gt;18,"位数不对",IF(AND(LEN(J909)=18,MID("10X98765432",MOD(SUM(MID(J909,{1;2;3;4;5;6;7;8;9;10;11;12;13;14;15;16;17},1)*2^(18-{1;2;3;4;5;6;7;8;9;10;11;12;13;14;15;16;17})),11)+1,1)=RIGHT(J909)),"正确","错误")))</f>
        <v/>
      </c>
      <c r="AN909" s="63" t="str">
        <f>IF(L909="","",IF(LEN(L909)&lt;&gt;18,"位数不对",IF(AND(LEN(L909)=18,MID("10X98765432",MOD(SUM(MID(L909,{1;2;3;4;5;6;7;8;9;10;11;12;13;14;15;16;17},1)*2^(18-{1;2;3;4;5;6;7;8;9;10;11;12;13;14;15;16;17})),11)+1,1)=RIGHT(L909)),"正确","错误")))</f>
        <v/>
      </c>
      <c r="AO909" s="69" t="str">
        <f>IF(AB909="","",IF(AB909=INDEX(cs!$AL$1:$AL$242,MATCH(AC909,cs!$AM$1:$AM$242,0)),"正确","请核对"))</f>
        <v/>
      </c>
    </row>
    <row r="910" ht="15.6" spans="1:41">
      <c r="A910" s="18" t="str">
        <f t="shared" si="131"/>
        <v/>
      </c>
      <c r="B910" s="19"/>
      <c r="C910" s="20"/>
      <c r="D910" s="20"/>
      <c r="E910" s="21"/>
      <c r="F910" s="22"/>
      <c r="G910" s="22"/>
      <c r="H910" s="22"/>
      <c r="I910" s="33"/>
      <c r="J910" s="34"/>
      <c r="K910" s="34"/>
      <c r="L910" s="34"/>
      <c r="M910" s="35" t="str">
        <f t="shared" si="132"/>
        <v/>
      </c>
      <c r="N910" s="35" t="str">
        <f t="shared" si="133"/>
        <v/>
      </c>
      <c r="O910" s="35" t="str">
        <f t="shared" si="134"/>
        <v/>
      </c>
      <c r="P910" s="35" t="str">
        <f t="shared" si="135"/>
        <v/>
      </c>
      <c r="Q910" s="45"/>
      <c r="R910" s="45"/>
      <c r="S910" s="45"/>
      <c r="T910" s="46"/>
      <c r="U910" s="46"/>
      <c r="V910" s="33"/>
      <c r="W910" s="34"/>
      <c r="X910" s="22"/>
      <c r="Y910" s="22"/>
      <c r="Z910" s="54"/>
      <c r="AA910" s="22"/>
      <c r="AB910" s="22"/>
      <c r="AC910" s="55"/>
      <c r="AD910" s="56"/>
      <c r="AE910" s="56"/>
      <c r="AF910" s="56"/>
      <c r="AG910" s="56"/>
      <c r="AH910" s="64" t="str">
        <f t="shared" si="136"/>
        <v/>
      </c>
      <c r="AI910" s="63" t="str">
        <f t="shared" si="137"/>
        <v/>
      </c>
      <c r="AJ910" s="63" t="str">
        <f>IF(G910="","",IF(LEN(G910)&lt;&gt;18,"位数不对",IF(AND(LEN(G910)=18,MID("10X98765432",MOD(SUM(MID(G910,{1;2;3;4;5;6;7;8;9;10;11;12;13;14;15;16;17},1)*2^(18-{1;2;3;4;5;6;7;8;9;10;11;12;13;14;15;16;17})),11)+1,1)=RIGHT(G910)),"正确","错误")))</f>
        <v/>
      </c>
      <c r="AK910" s="65" t="str">
        <f ca="1" t="shared" si="138"/>
        <v/>
      </c>
      <c r="AL910" s="63" t="str">
        <f t="shared" si="139"/>
        <v/>
      </c>
      <c r="AM910" s="63" t="str">
        <f>IF(J910="","",IF(LEN(J910)&lt;&gt;18,"位数不对",IF(AND(LEN(J910)=18,MID("10X98765432",MOD(SUM(MID(J910,{1;2;3;4;5;6;7;8;9;10;11;12;13;14;15;16;17},1)*2^(18-{1;2;3;4;5;6;7;8;9;10;11;12;13;14;15;16;17})),11)+1,1)=RIGHT(J910)),"正确","错误")))</f>
        <v/>
      </c>
      <c r="AN910" s="63" t="str">
        <f>IF(L910="","",IF(LEN(L910)&lt;&gt;18,"位数不对",IF(AND(LEN(L910)=18,MID("10X98765432",MOD(SUM(MID(L910,{1;2;3;4;5;6;7;8;9;10;11;12;13;14;15;16;17},1)*2^(18-{1;2;3;4;5;6;7;8;9;10;11;12;13;14;15;16;17})),11)+1,1)=RIGHT(L910)),"正确","错误")))</f>
        <v/>
      </c>
      <c r="AO910" s="69" t="str">
        <f>IF(AB910="","",IF(AB910=INDEX(cs!$AL$1:$AL$242,MATCH(AC910,cs!$AM$1:$AM$242,0)),"正确","请核对"))</f>
        <v/>
      </c>
    </row>
    <row r="911" ht="15.6" spans="1:41">
      <c r="A911" s="18" t="str">
        <f t="shared" si="131"/>
        <v/>
      </c>
      <c r="B911" s="19"/>
      <c r="C911" s="20"/>
      <c r="D911" s="20"/>
      <c r="E911" s="21"/>
      <c r="F911" s="22"/>
      <c r="G911" s="22"/>
      <c r="H911" s="22"/>
      <c r="I911" s="33"/>
      <c r="J911" s="34"/>
      <c r="K911" s="34"/>
      <c r="L911" s="34"/>
      <c r="M911" s="35" t="str">
        <f t="shared" si="132"/>
        <v/>
      </c>
      <c r="N911" s="35" t="str">
        <f t="shared" si="133"/>
        <v/>
      </c>
      <c r="O911" s="35" t="str">
        <f t="shared" si="134"/>
        <v/>
      </c>
      <c r="P911" s="35" t="str">
        <f t="shared" si="135"/>
        <v/>
      </c>
      <c r="Q911" s="45"/>
      <c r="R911" s="45"/>
      <c r="S911" s="45"/>
      <c r="T911" s="46"/>
      <c r="U911" s="46"/>
      <c r="V911" s="33"/>
      <c r="W911" s="34"/>
      <c r="X911" s="22"/>
      <c r="Y911" s="22"/>
      <c r="Z911" s="54"/>
      <c r="AA911" s="22"/>
      <c r="AB911" s="22"/>
      <c r="AC911" s="55"/>
      <c r="AD911" s="56"/>
      <c r="AE911" s="56"/>
      <c r="AF911" s="56"/>
      <c r="AG911" s="56"/>
      <c r="AH911" s="64" t="str">
        <f t="shared" si="136"/>
        <v/>
      </c>
      <c r="AI911" s="63" t="str">
        <f t="shared" si="137"/>
        <v/>
      </c>
      <c r="AJ911" s="63" t="str">
        <f>IF(G911="","",IF(LEN(G911)&lt;&gt;18,"位数不对",IF(AND(LEN(G911)=18,MID("10X98765432",MOD(SUM(MID(G911,{1;2;3;4;5;6;7;8;9;10;11;12;13;14;15;16;17},1)*2^(18-{1;2;3;4;5;6;7;8;9;10;11;12;13;14;15;16;17})),11)+1,1)=RIGHT(G911)),"正确","错误")))</f>
        <v/>
      </c>
      <c r="AK911" s="65" t="str">
        <f ca="1" t="shared" si="138"/>
        <v/>
      </c>
      <c r="AL911" s="63" t="str">
        <f t="shared" si="139"/>
        <v/>
      </c>
      <c r="AM911" s="63" t="str">
        <f>IF(J911="","",IF(LEN(J911)&lt;&gt;18,"位数不对",IF(AND(LEN(J911)=18,MID("10X98765432",MOD(SUM(MID(J911,{1;2;3;4;5;6;7;8;9;10;11;12;13;14;15;16;17},1)*2^(18-{1;2;3;4;5;6;7;8;9;10;11;12;13;14;15;16;17})),11)+1,1)=RIGHT(J911)),"正确","错误")))</f>
        <v/>
      </c>
      <c r="AN911" s="63" t="str">
        <f>IF(L911="","",IF(LEN(L911)&lt;&gt;18,"位数不对",IF(AND(LEN(L911)=18,MID("10X98765432",MOD(SUM(MID(L911,{1;2;3;4;5;6;7;8;9;10;11;12;13;14;15;16;17},1)*2^(18-{1;2;3;4;5;6;7;8;9;10;11;12;13;14;15;16;17})),11)+1,1)=RIGHT(L911)),"正确","错误")))</f>
        <v/>
      </c>
      <c r="AO911" s="69" t="str">
        <f>IF(AB911="","",IF(AB911=INDEX(cs!$AL$1:$AL$242,MATCH(AC911,cs!$AM$1:$AM$242,0)),"正确","请核对"))</f>
        <v/>
      </c>
    </row>
    <row r="912" ht="15.6" spans="1:41">
      <c r="A912" s="18" t="str">
        <f t="shared" si="131"/>
        <v/>
      </c>
      <c r="B912" s="19"/>
      <c r="C912" s="20"/>
      <c r="D912" s="20"/>
      <c r="E912" s="21"/>
      <c r="F912" s="22"/>
      <c r="G912" s="22"/>
      <c r="H912" s="22"/>
      <c r="I912" s="33"/>
      <c r="J912" s="34"/>
      <c r="K912" s="34"/>
      <c r="L912" s="34"/>
      <c r="M912" s="35" t="str">
        <f t="shared" si="132"/>
        <v/>
      </c>
      <c r="N912" s="35" t="str">
        <f t="shared" si="133"/>
        <v/>
      </c>
      <c r="O912" s="35" t="str">
        <f t="shared" si="134"/>
        <v/>
      </c>
      <c r="P912" s="35" t="str">
        <f t="shared" si="135"/>
        <v/>
      </c>
      <c r="Q912" s="45"/>
      <c r="R912" s="45"/>
      <c r="S912" s="45"/>
      <c r="T912" s="46"/>
      <c r="U912" s="46"/>
      <c r="V912" s="33"/>
      <c r="W912" s="34"/>
      <c r="X912" s="22"/>
      <c r="Y912" s="22"/>
      <c r="Z912" s="54"/>
      <c r="AA912" s="22"/>
      <c r="AB912" s="22"/>
      <c r="AC912" s="55"/>
      <c r="AD912" s="56"/>
      <c r="AE912" s="56"/>
      <c r="AF912" s="56"/>
      <c r="AG912" s="56"/>
      <c r="AH912" s="64" t="str">
        <f t="shared" si="136"/>
        <v/>
      </c>
      <c r="AI912" s="63" t="str">
        <f t="shared" si="137"/>
        <v/>
      </c>
      <c r="AJ912" s="63" t="str">
        <f>IF(G912="","",IF(LEN(G912)&lt;&gt;18,"位数不对",IF(AND(LEN(G912)=18,MID("10X98765432",MOD(SUM(MID(G912,{1;2;3;4;5;6;7;8;9;10;11;12;13;14;15;16;17},1)*2^(18-{1;2;3;4;5;6;7;8;9;10;11;12;13;14;15;16;17})),11)+1,1)=RIGHT(G912)),"正确","错误")))</f>
        <v/>
      </c>
      <c r="AK912" s="65" t="str">
        <f ca="1" t="shared" si="138"/>
        <v/>
      </c>
      <c r="AL912" s="63" t="str">
        <f t="shared" si="139"/>
        <v/>
      </c>
      <c r="AM912" s="63" t="str">
        <f>IF(J912="","",IF(LEN(J912)&lt;&gt;18,"位数不对",IF(AND(LEN(J912)=18,MID("10X98765432",MOD(SUM(MID(J912,{1;2;3;4;5;6;7;8;9;10;11;12;13;14;15;16;17},1)*2^(18-{1;2;3;4;5;6;7;8;9;10;11;12;13;14;15;16;17})),11)+1,1)=RIGHT(J912)),"正确","错误")))</f>
        <v/>
      </c>
      <c r="AN912" s="63" t="str">
        <f>IF(L912="","",IF(LEN(L912)&lt;&gt;18,"位数不对",IF(AND(LEN(L912)=18,MID("10X98765432",MOD(SUM(MID(L912,{1;2;3;4;5;6;7;8;9;10;11;12;13;14;15;16;17},1)*2^(18-{1;2;3;4;5;6;7;8;9;10;11;12;13;14;15;16;17})),11)+1,1)=RIGHT(L912)),"正确","错误")))</f>
        <v/>
      </c>
      <c r="AO912" s="69" t="str">
        <f>IF(AB912="","",IF(AB912=INDEX(cs!$AL$1:$AL$242,MATCH(AC912,cs!$AM$1:$AM$242,0)),"正确","请核对"))</f>
        <v/>
      </c>
    </row>
    <row r="913" ht="15.6" spans="1:41">
      <c r="A913" s="18" t="str">
        <f t="shared" si="131"/>
        <v/>
      </c>
      <c r="B913" s="19"/>
      <c r="C913" s="20"/>
      <c r="D913" s="20"/>
      <c r="E913" s="21"/>
      <c r="F913" s="22"/>
      <c r="G913" s="22"/>
      <c r="H913" s="22"/>
      <c r="I913" s="33"/>
      <c r="J913" s="34"/>
      <c r="K913" s="34"/>
      <c r="L913" s="34"/>
      <c r="M913" s="35" t="str">
        <f t="shared" si="132"/>
        <v/>
      </c>
      <c r="N913" s="35" t="str">
        <f t="shared" si="133"/>
        <v/>
      </c>
      <c r="O913" s="35" t="str">
        <f t="shared" si="134"/>
        <v/>
      </c>
      <c r="P913" s="35" t="str">
        <f t="shared" si="135"/>
        <v/>
      </c>
      <c r="Q913" s="45"/>
      <c r="R913" s="45"/>
      <c r="S913" s="45"/>
      <c r="T913" s="46"/>
      <c r="U913" s="46"/>
      <c r="V913" s="33"/>
      <c r="W913" s="34"/>
      <c r="X913" s="22"/>
      <c r="Y913" s="22"/>
      <c r="Z913" s="54"/>
      <c r="AA913" s="22"/>
      <c r="AB913" s="22"/>
      <c r="AC913" s="55"/>
      <c r="AD913" s="56"/>
      <c r="AE913" s="56"/>
      <c r="AF913" s="56"/>
      <c r="AG913" s="56"/>
      <c r="AH913" s="64" t="str">
        <f t="shared" si="136"/>
        <v/>
      </c>
      <c r="AI913" s="63" t="str">
        <f t="shared" si="137"/>
        <v/>
      </c>
      <c r="AJ913" s="63" t="str">
        <f>IF(G913="","",IF(LEN(G913)&lt;&gt;18,"位数不对",IF(AND(LEN(G913)=18,MID("10X98765432",MOD(SUM(MID(G913,{1;2;3;4;5;6;7;8;9;10;11;12;13;14;15;16;17},1)*2^(18-{1;2;3;4;5;6;7;8;9;10;11;12;13;14;15;16;17})),11)+1,1)=RIGHT(G913)),"正确","错误")))</f>
        <v/>
      </c>
      <c r="AK913" s="65" t="str">
        <f ca="1" t="shared" si="138"/>
        <v/>
      </c>
      <c r="AL913" s="63" t="str">
        <f t="shared" si="139"/>
        <v/>
      </c>
      <c r="AM913" s="63" t="str">
        <f>IF(J913="","",IF(LEN(J913)&lt;&gt;18,"位数不对",IF(AND(LEN(J913)=18,MID("10X98765432",MOD(SUM(MID(J913,{1;2;3;4;5;6;7;8;9;10;11;12;13;14;15;16;17},1)*2^(18-{1;2;3;4;5;6;7;8;9;10;11;12;13;14;15;16;17})),11)+1,1)=RIGHT(J913)),"正确","错误")))</f>
        <v/>
      </c>
      <c r="AN913" s="63" t="str">
        <f>IF(L913="","",IF(LEN(L913)&lt;&gt;18,"位数不对",IF(AND(LEN(L913)=18,MID("10X98765432",MOD(SUM(MID(L913,{1;2;3;4;5;6;7;8;9;10;11;12;13;14;15;16;17},1)*2^(18-{1;2;3;4;5;6;7;8;9;10;11;12;13;14;15;16;17})),11)+1,1)=RIGHT(L913)),"正确","错误")))</f>
        <v/>
      </c>
      <c r="AO913" s="69" t="str">
        <f>IF(AB913="","",IF(AB913=INDEX(cs!$AL$1:$AL$242,MATCH(AC913,cs!$AM$1:$AM$242,0)),"正确","请核对"))</f>
        <v/>
      </c>
    </row>
    <row r="914" ht="15.6" spans="1:41">
      <c r="A914" s="18" t="str">
        <f t="shared" si="131"/>
        <v/>
      </c>
      <c r="B914" s="19"/>
      <c r="C914" s="20"/>
      <c r="D914" s="20"/>
      <c r="E914" s="21"/>
      <c r="F914" s="22"/>
      <c r="G914" s="22"/>
      <c r="H914" s="22"/>
      <c r="I914" s="33"/>
      <c r="J914" s="34"/>
      <c r="K914" s="34"/>
      <c r="L914" s="34"/>
      <c r="M914" s="35" t="str">
        <f t="shared" si="132"/>
        <v/>
      </c>
      <c r="N914" s="35" t="str">
        <f t="shared" si="133"/>
        <v/>
      </c>
      <c r="O914" s="35" t="str">
        <f t="shared" si="134"/>
        <v/>
      </c>
      <c r="P914" s="35" t="str">
        <f t="shared" si="135"/>
        <v/>
      </c>
      <c r="Q914" s="45"/>
      <c r="R914" s="45"/>
      <c r="S914" s="45"/>
      <c r="T914" s="46"/>
      <c r="U914" s="46"/>
      <c r="V914" s="33"/>
      <c r="W914" s="34"/>
      <c r="X914" s="22"/>
      <c r="Y914" s="22"/>
      <c r="Z914" s="54"/>
      <c r="AA914" s="22"/>
      <c r="AB914" s="22"/>
      <c r="AC914" s="55"/>
      <c r="AD914" s="56"/>
      <c r="AE914" s="56"/>
      <c r="AF914" s="56"/>
      <c r="AG914" s="56"/>
      <c r="AH914" s="64" t="str">
        <f t="shared" si="136"/>
        <v/>
      </c>
      <c r="AI914" s="63" t="str">
        <f t="shared" si="137"/>
        <v/>
      </c>
      <c r="AJ914" s="63" t="str">
        <f>IF(G914="","",IF(LEN(G914)&lt;&gt;18,"位数不对",IF(AND(LEN(G914)=18,MID("10X98765432",MOD(SUM(MID(G914,{1;2;3;4;5;6;7;8;9;10;11;12;13;14;15;16;17},1)*2^(18-{1;2;3;4;5;6;7;8;9;10;11;12;13;14;15;16;17})),11)+1,1)=RIGHT(G914)),"正确","错误")))</f>
        <v/>
      </c>
      <c r="AK914" s="65" t="str">
        <f ca="1" t="shared" si="138"/>
        <v/>
      </c>
      <c r="AL914" s="63" t="str">
        <f t="shared" si="139"/>
        <v/>
      </c>
      <c r="AM914" s="63" t="str">
        <f>IF(J914="","",IF(LEN(J914)&lt;&gt;18,"位数不对",IF(AND(LEN(J914)=18,MID("10X98765432",MOD(SUM(MID(J914,{1;2;3;4;5;6;7;8;9;10;11;12;13;14;15;16;17},1)*2^(18-{1;2;3;4;5;6;7;8;9;10;11;12;13;14;15;16;17})),11)+1,1)=RIGHT(J914)),"正确","错误")))</f>
        <v/>
      </c>
      <c r="AN914" s="63" t="str">
        <f>IF(L914="","",IF(LEN(L914)&lt;&gt;18,"位数不对",IF(AND(LEN(L914)=18,MID("10X98765432",MOD(SUM(MID(L914,{1;2;3;4;5;6;7;8;9;10;11;12;13;14;15;16;17},1)*2^(18-{1;2;3;4;5;6;7;8;9;10;11;12;13;14;15;16;17})),11)+1,1)=RIGHT(L914)),"正确","错误")))</f>
        <v/>
      </c>
      <c r="AO914" s="69" t="str">
        <f>IF(AB914="","",IF(AB914=INDEX(cs!$AL$1:$AL$242,MATCH(AC914,cs!$AM$1:$AM$242,0)),"正确","请核对"))</f>
        <v/>
      </c>
    </row>
    <row r="915" ht="15.6" spans="1:41">
      <c r="A915" s="18" t="str">
        <f t="shared" si="131"/>
        <v/>
      </c>
      <c r="B915" s="19"/>
      <c r="C915" s="20"/>
      <c r="D915" s="20"/>
      <c r="E915" s="21"/>
      <c r="F915" s="22"/>
      <c r="G915" s="22"/>
      <c r="H915" s="22"/>
      <c r="I915" s="33"/>
      <c r="J915" s="34"/>
      <c r="K915" s="34"/>
      <c r="L915" s="34"/>
      <c r="M915" s="35" t="str">
        <f t="shared" si="132"/>
        <v/>
      </c>
      <c r="N915" s="35" t="str">
        <f t="shared" si="133"/>
        <v/>
      </c>
      <c r="O915" s="35" t="str">
        <f t="shared" si="134"/>
        <v/>
      </c>
      <c r="P915" s="35" t="str">
        <f t="shared" si="135"/>
        <v/>
      </c>
      <c r="Q915" s="45"/>
      <c r="R915" s="45"/>
      <c r="S915" s="45"/>
      <c r="T915" s="46"/>
      <c r="U915" s="46"/>
      <c r="V915" s="33"/>
      <c r="W915" s="34"/>
      <c r="X915" s="22"/>
      <c r="Y915" s="22"/>
      <c r="Z915" s="54"/>
      <c r="AA915" s="22"/>
      <c r="AB915" s="22"/>
      <c r="AC915" s="55"/>
      <c r="AD915" s="56"/>
      <c r="AE915" s="56"/>
      <c r="AF915" s="56"/>
      <c r="AG915" s="56"/>
      <c r="AH915" s="64" t="str">
        <f t="shared" si="136"/>
        <v/>
      </c>
      <c r="AI915" s="63" t="str">
        <f t="shared" si="137"/>
        <v/>
      </c>
      <c r="AJ915" s="63" t="str">
        <f>IF(G915="","",IF(LEN(G915)&lt;&gt;18,"位数不对",IF(AND(LEN(G915)=18,MID("10X98765432",MOD(SUM(MID(G915,{1;2;3;4;5;6;7;8;9;10;11;12;13;14;15;16;17},1)*2^(18-{1;2;3;4;5;6;7;8;9;10;11;12;13;14;15;16;17})),11)+1,1)=RIGHT(G915)),"正确","错误")))</f>
        <v/>
      </c>
      <c r="AK915" s="65" t="str">
        <f ca="1" t="shared" si="138"/>
        <v/>
      </c>
      <c r="AL915" s="63" t="str">
        <f t="shared" si="139"/>
        <v/>
      </c>
      <c r="AM915" s="63" t="str">
        <f>IF(J915="","",IF(LEN(J915)&lt;&gt;18,"位数不对",IF(AND(LEN(J915)=18,MID("10X98765432",MOD(SUM(MID(J915,{1;2;3;4;5;6;7;8;9;10;11;12;13;14;15;16;17},1)*2^(18-{1;2;3;4;5;6;7;8;9;10;11;12;13;14;15;16;17})),11)+1,1)=RIGHT(J915)),"正确","错误")))</f>
        <v/>
      </c>
      <c r="AN915" s="63" t="str">
        <f>IF(L915="","",IF(LEN(L915)&lt;&gt;18,"位数不对",IF(AND(LEN(L915)=18,MID("10X98765432",MOD(SUM(MID(L915,{1;2;3;4;5;6;7;8;9;10;11;12;13;14;15;16;17},1)*2^(18-{1;2;3;4;5;6;7;8;9;10;11;12;13;14;15;16;17})),11)+1,1)=RIGHT(L915)),"正确","错误")))</f>
        <v/>
      </c>
      <c r="AO915" s="69" t="str">
        <f>IF(AB915="","",IF(AB915=INDEX(cs!$AL$1:$AL$242,MATCH(AC915,cs!$AM$1:$AM$242,0)),"正确","请核对"))</f>
        <v/>
      </c>
    </row>
    <row r="916" ht="15.6" spans="1:41">
      <c r="A916" s="18" t="str">
        <f t="shared" si="131"/>
        <v/>
      </c>
      <c r="B916" s="19"/>
      <c r="C916" s="20"/>
      <c r="D916" s="20"/>
      <c r="E916" s="21"/>
      <c r="F916" s="22"/>
      <c r="G916" s="22"/>
      <c r="H916" s="22"/>
      <c r="I916" s="33"/>
      <c r="J916" s="34"/>
      <c r="K916" s="34"/>
      <c r="L916" s="34"/>
      <c r="M916" s="35" t="str">
        <f t="shared" si="132"/>
        <v/>
      </c>
      <c r="N916" s="35" t="str">
        <f t="shared" si="133"/>
        <v/>
      </c>
      <c r="O916" s="35" t="str">
        <f t="shared" si="134"/>
        <v/>
      </c>
      <c r="P916" s="35" t="str">
        <f t="shared" si="135"/>
        <v/>
      </c>
      <c r="Q916" s="45"/>
      <c r="R916" s="45"/>
      <c r="S916" s="45"/>
      <c r="T916" s="46"/>
      <c r="U916" s="46"/>
      <c r="V916" s="33"/>
      <c r="W916" s="34"/>
      <c r="X916" s="22"/>
      <c r="Y916" s="22"/>
      <c r="Z916" s="54"/>
      <c r="AA916" s="22"/>
      <c r="AB916" s="22"/>
      <c r="AC916" s="55"/>
      <c r="AD916" s="56"/>
      <c r="AE916" s="56"/>
      <c r="AF916" s="56"/>
      <c r="AG916" s="56"/>
      <c r="AH916" s="64" t="str">
        <f t="shared" si="136"/>
        <v/>
      </c>
      <c r="AI916" s="63" t="str">
        <f t="shared" si="137"/>
        <v/>
      </c>
      <c r="AJ916" s="63" t="str">
        <f>IF(G916="","",IF(LEN(G916)&lt;&gt;18,"位数不对",IF(AND(LEN(G916)=18,MID("10X98765432",MOD(SUM(MID(G916,{1;2;3;4;5;6;7;8;9;10;11;12;13;14;15;16;17},1)*2^(18-{1;2;3;4;5;6;7;8;9;10;11;12;13;14;15;16;17})),11)+1,1)=RIGHT(G916)),"正确","错误")))</f>
        <v/>
      </c>
      <c r="AK916" s="65" t="str">
        <f ca="1" t="shared" si="138"/>
        <v/>
      </c>
      <c r="AL916" s="63" t="str">
        <f t="shared" si="139"/>
        <v/>
      </c>
      <c r="AM916" s="63" t="str">
        <f>IF(J916="","",IF(LEN(J916)&lt;&gt;18,"位数不对",IF(AND(LEN(J916)=18,MID("10X98765432",MOD(SUM(MID(J916,{1;2;3;4;5;6;7;8;9;10;11;12;13;14;15;16;17},1)*2^(18-{1;2;3;4;5;6;7;8;9;10;11;12;13;14;15;16;17})),11)+1,1)=RIGHT(J916)),"正确","错误")))</f>
        <v/>
      </c>
      <c r="AN916" s="63" t="str">
        <f>IF(L916="","",IF(LEN(L916)&lt;&gt;18,"位数不对",IF(AND(LEN(L916)=18,MID("10X98765432",MOD(SUM(MID(L916,{1;2;3;4;5;6;7;8;9;10;11;12;13;14;15;16;17},1)*2^(18-{1;2;3;4;5;6;7;8;9;10;11;12;13;14;15;16;17})),11)+1,1)=RIGHT(L916)),"正确","错误")))</f>
        <v/>
      </c>
      <c r="AO916" s="69" t="str">
        <f>IF(AB916="","",IF(AB916=INDEX(cs!$AL$1:$AL$242,MATCH(AC916,cs!$AM$1:$AM$242,0)),"正确","请核对"))</f>
        <v/>
      </c>
    </row>
    <row r="917" ht="15.6" spans="1:41">
      <c r="A917" s="18" t="str">
        <f t="shared" si="131"/>
        <v/>
      </c>
      <c r="B917" s="19"/>
      <c r="C917" s="20"/>
      <c r="D917" s="20"/>
      <c r="E917" s="21"/>
      <c r="F917" s="22"/>
      <c r="G917" s="22"/>
      <c r="H917" s="22"/>
      <c r="I917" s="33"/>
      <c r="J917" s="34"/>
      <c r="K917" s="34"/>
      <c r="L917" s="34"/>
      <c r="M917" s="35" t="str">
        <f t="shared" si="132"/>
        <v/>
      </c>
      <c r="N917" s="35" t="str">
        <f t="shared" si="133"/>
        <v/>
      </c>
      <c r="O917" s="35" t="str">
        <f t="shared" si="134"/>
        <v/>
      </c>
      <c r="P917" s="35" t="str">
        <f t="shared" si="135"/>
        <v/>
      </c>
      <c r="Q917" s="45"/>
      <c r="R917" s="45"/>
      <c r="S917" s="45"/>
      <c r="T917" s="46"/>
      <c r="U917" s="46"/>
      <c r="V917" s="33"/>
      <c r="W917" s="34"/>
      <c r="X917" s="22"/>
      <c r="Y917" s="22"/>
      <c r="Z917" s="54"/>
      <c r="AA917" s="22"/>
      <c r="AB917" s="22"/>
      <c r="AC917" s="55"/>
      <c r="AD917" s="56"/>
      <c r="AE917" s="56"/>
      <c r="AF917" s="56"/>
      <c r="AG917" s="56"/>
      <c r="AH917" s="64" t="str">
        <f t="shared" si="136"/>
        <v/>
      </c>
      <c r="AI917" s="63" t="str">
        <f t="shared" si="137"/>
        <v/>
      </c>
      <c r="AJ917" s="63" t="str">
        <f>IF(G917="","",IF(LEN(G917)&lt;&gt;18,"位数不对",IF(AND(LEN(G917)=18,MID("10X98765432",MOD(SUM(MID(G917,{1;2;3;4;5;6;7;8;9;10;11;12;13;14;15;16;17},1)*2^(18-{1;2;3;4;5;6;7;8;9;10;11;12;13;14;15;16;17})),11)+1,1)=RIGHT(G917)),"正确","错误")))</f>
        <v/>
      </c>
      <c r="AK917" s="65" t="str">
        <f ca="1" t="shared" si="138"/>
        <v/>
      </c>
      <c r="AL917" s="63" t="str">
        <f t="shared" si="139"/>
        <v/>
      </c>
      <c r="AM917" s="63" t="str">
        <f>IF(J917="","",IF(LEN(J917)&lt;&gt;18,"位数不对",IF(AND(LEN(J917)=18,MID("10X98765432",MOD(SUM(MID(J917,{1;2;3;4;5;6;7;8;9;10;11;12;13;14;15;16;17},1)*2^(18-{1;2;3;4;5;6;7;8;9;10;11;12;13;14;15;16;17})),11)+1,1)=RIGHT(J917)),"正确","错误")))</f>
        <v/>
      </c>
      <c r="AN917" s="63" t="str">
        <f>IF(L917="","",IF(LEN(L917)&lt;&gt;18,"位数不对",IF(AND(LEN(L917)=18,MID("10X98765432",MOD(SUM(MID(L917,{1;2;3;4;5;6;7;8;9;10;11;12;13;14;15;16;17},1)*2^(18-{1;2;3;4;5;6;7;8;9;10;11;12;13;14;15;16;17})),11)+1,1)=RIGHT(L917)),"正确","错误")))</f>
        <v/>
      </c>
      <c r="AO917" s="69" t="str">
        <f>IF(AB917="","",IF(AB917=INDEX(cs!$AL$1:$AL$242,MATCH(AC917,cs!$AM$1:$AM$242,0)),"正确","请核对"))</f>
        <v/>
      </c>
    </row>
    <row r="918" ht="15.6" spans="1:41">
      <c r="A918" s="18" t="str">
        <f t="shared" si="131"/>
        <v/>
      </c>
      <c r="B918" s="19"/>
      <c r="C918" s="20"/>
      <c r="D918" s="20"/>
      <c r="E918" s="21"/>
      <c r="F918" s="22"/>
      <c r="G918" s="22"/>
      <c r="H918" s="22"/>
      <c r="I918" s="33"/>
      <c r="J918" s="34"/>
      <c r="K918" s="34"/>
      <c r="L918" s="34"/>
      <c r="M918" s="35" t="str">
        <f t="shared" si="132"/>
        <v/>
      </c>
      <c r="N918" s="35" t="str">
        <f t="shared" si="133"/>
        <v/>
      </c>
      <c r="O918" s="35" t="str">
        <f t="shared" si="134"/>
        <v/>
      </c>
      <c r="P918" s="35" t="str">
        <f t="shared" si="135"/>
        <v/>
      </c>
      <c r="Q918" s="45"/>
      <c r="R918" s="45"/>
      <c r="S918" s="45"/>
      <c r="T918" s="46"/>
      <c r="U918" s="46"/>
      <c r="V918" s="33"/>
      <c r="W918" s="34"/>
      <c r="X918" s="22"/>
      <c r="Y918" s="22"/>
      <c r="Z918" s="54"/>
      <c r="AA918" s="22"/>
      <c r="AB918" s="22"/>
      <c r="AC918" s="55"/>
      <c r="AD918" s="56"/>
      <c r="AE918" s="56"/>
      <c r="AF918" s="56"/>
      <c r="AG918" s="56"/>
      <c r="AH918" s="64" t="str">
        <f t="shared" si="136"/>
        <v/>
      </c>
      <c r="AI918" s="63" t="str">
        <f t="shared" si="137"/>
        <v/>
      </c>
      <c r="AJ918" s="63" t="str">
        <f>IF(G918="","",IF(LEN(G918)&lt;&gt;18,"位数不对",IF(AND(LEN(G918)=18,MID("10X98765432",MOD(SUM(MID(G918,{1;2;3;4;5;6;7;8;9;10;11;12;13;14;15;16;17},1)*2^(18-{1;2;3;4;5;6;7;8;9;10;11;12;13;14;15;16;17})),11)+1,1)=RIGHT(G918)),"正确","错误")))</f>
        <v/>
      </c>
      <c r="AK918" s="65" t="str">
        <f ca="1" t="shared" si="138"/>
        <v/>
      </c>
      <c r="AL918" s="63" t="str">
        <f t="shared" si="139"/>
        <v/>
      </c>
      <c r="AM918" s="63" t="str">
        <f>IF(J918="","",IF(LEN(J918)&lt;&gt;18,"位数不对",IF(AND(LEN(J918)=18,MID("10X98765432",MOD(SUM(MID(J918,{1;2;3;4;5;6;7;8;9;10;11;12;13;14;15;16;17},1)*2^(18-{1;2;3;4;5;6;7;8;9;10;11;12;13;14;15;16;17})),11)+1,1)=RIGHT(J918)),"正确","错误")))</f>
        <v/>
      </c>
      <c r="AN918" s="63" t="str">
        <f>IF(L918="","",IF(LEN(L918)&lt;&gt;18,"位数不对",IF(AND(LEN(L918)=18,MID("10X98765432",MOD(SUM(MID(L918,{1;2;3;4;5;6;7;8;9;10;11;12;13;14;15;16;17},1)*2^(18-{1;2;3;4;5;6;7;8;9;10;11;12;13;14;15;16;17})),11)+1,1)=RIGHT(L918)),"正确","错误")))</f>
        <v/>
      </c>
      <c r="AO918" s="69" t="str">
        <f>IF(AB918="","",IF(AB918=INDEX(cs!$AL$1:$AL$242,MATCH(AC918,cs!$AM$1:$AM$242,0)),"正确","请核对"))</f>
        <v/>
      </c>
    </row>
    <row r="919" ht="15.6" spans="1:41">
      <c r="A919" s="18" t="str">
        <f t="shared" si="131"/>
        <v/>
      </c>
      <c r="B919" s="19"/>
      <c r="C919" s="20"/>
      <c r="D919" s="20"/>
      <c r="E919" s="21"/>
      <c r="F919" s="22"/>
      <c r="G919" s="22"/>
      <c r="H919" s="22"/>
      <c r="I919" s="33"/>
      <c r="J919" s="34"/>
      <c r="K919" s="34"/>
      <c r="L919" s="34"/>
      <c r="M919" s="35" t="str">
        <f t="shared" si="132"/>
        <v/>
      </c>
      <c r="N919" s="35" t="str">
        <f t="shared" si="133"/>
        <v/>
      </c>
      <c r="O919" s="35" t="str">
        <f t="shared" si="134"/>
        <v/>
      </c>
      <c r="P919" s="35" t="str">
        <f t="shared" si="135"/>
        <v/>
      </c>
      <c r="Q919" s="45"/>
      <c r="R919" s="45"/>
      <c r="S919" s="45"/>
      <c r="T919" s="46"/>
      <c r="U919" s="46"/>
      <c r="V919" s="33"/>
      <c r="W919" s="34"/>
      <c r="X919" s="22"/>
      <c r="Y919" s="22"/>
      <c r="Z919" s="54"/>
      <c r="AA919" s="22"/>
      <c r="AB919" s="22"/>
      <c r="AC919" s="55"/>
      <c r="AD919" s="56"/>
      <c r="AE919" s="56"/>
      <c r="AF919" s="56"/>
      <c r="AG919" s="56"/>
      <c r="AH919" s="64" t="str">
        <f t="shared" si="136"/>
        <v/>
      </c>
      <c r="AI919" s="63" t="str">
        <f t="shared" si="137"/>
        <v/>
      </c>
      <c r="AJ919" s="63" t="str">
        <f>IF(G919="","",IF(LEN(G919)&lt;&gt;18,"位数不对",IF(AND(LEN(G919)=18,MID("10X98765432",MOD(SUM(MID(G919,{1;2;3;4;5;6;7;8;9;10;11;12;13;14;15;16;17},1)*2^(18-{1;2;3;4;5;6;7;8;9;10;11;12;13;14;15;16;17})),11)+1,1)=RIGHT(G919)),"正确","错误")))</f>
        <v/>
      </c>
      <c r="AK919" s="65" t="str">
        <f ca="1" t="shared" si="138"/>
        <v/>
      </c>
      <c r="AL919" s="63" t="str">
        <f t="shared" si="139"/>
        <v/>
      </c>
      <c r="AM919" s="63" t="str">
        <f>IF(J919="","",IF(LEN(J919)&lt;&gt;18,"位数不对",IF(AND(LEN(J919)=18,MID("10X98765432",MOD(SUM(MID(J919,{1;2;3;4;5;6;7;8;9;10;11;12;13;14;15;16;17},1)*2^(18-{1;2;3;4;5;6;7;8;9;10;11;12;13;14;15;16;17})),11)+1,1)=RIGHT(J919)),"正确","错误")))</f>
        <v/>
      </c>
      <c r="AN919" s="63" t="str">
        <f>IF(L919="","",IF(LEN(L919)&lt;&gt;18,"位数不对",IF(AND(LEN(L919)=18,MID("10X98765432",MOD(SUM(MID(L919,{1;2;3;4;5;6;7;8;9;10;11;12;13;14;15;16;17},1)*2^(18-{1;2;3;4;5;6;7;8;9;10;11;12;13;14;15;16;17})),11)+1,1)=RIGHT(L919)),"正确","错误")))</f>
        <v/>
      </c>
      <c r="AO919" s="69" t="str">
        <f>IF(AB919="","",IF(AB919=INDEX(cs!$AL$1:$AL$242,MATCH(AC919,cs!$AM$1:$AM$242,0)),"正确","请核对"))</f>
        <v/>
      </c>
    </row>
    <row r="920" ht="15.6" spans="1:41">
      <c r="A920" s="18" t="str">
        <f t="shared" si="131"/>
        <v/>
      </c>
      <c r="B920" s="19"/>
      <c r="C920" s="20"/>
      <c r="D920" s="20"/>
      <c r="E920" s="21"/>
      <c r="F920" s="22"/>
      <c r="G920" s="22"/>
      <c r="H920" s="22"/>
      <c r="I920" s="33"/>
      <c r="J920" s="34"/>
      <c r="K920" s="34"/>
      <c r="L920" s="34"/>
      <c r="M920" s="35" t="str">
        <f t="shared" si="132"/>
        <v/>
      </c>
      <c r="N920" s="35" t="str">
        <f t="shared" si="133"/>
        <v/>
      </c>
      <c r="O920" s="35" t="str">
        <f t="shared" si="134"/>
        <v/>
      </c>
      <c r="P920" s="35" t="str">
        <f t="shared" si="135"/>
        <v/>
      </c>
      <c r="Q920" s="45"/>
      <c r="R920" s="45"/>
      <c r="S920" s="45"/>
      <c r="T920" s="46"/>
      <c r="U920" s="46"/>
      <c r="V920" s="33"/>
      <c r="W920" s="34"/>
      <c r="X920" s="22"/>
      <c r="Y920" s="22"/>
      <c r="Z920" s="54"/>
      <c r="AA920" s="22"/>
      <c r="AB920" s="22"/>
      <c r="AC920" s="55"/>
      <c r="AD920" s="56"/>
      <c r="AE920" s="56"/>
      <c r="AF920" s="56"/>
      <c r="AG920" s="56"/>
      <c r="AH920" s="64" t="str">
        <f t="shared" si="136"/>
        <v/>
      </c>
      <c r="AI920" s="63" t="str">
        <f t="shared" si="137"/>
        <v/>
      </c>
      <c r="AJ920" s="63" t="str">
        <f>IF(G920="","",IF(LEN(G920)&lt;&gt;18,"位数不对",IF(AND(LEN(G920)=18,MID("10X98765432",MOD(SUM(MID(G920,{1;2;3;4;5;6;7;8;9;10;11;12;13;14;15;16;17},1)*2^(18-{1;2;3;4;5;6;7;8;9;10;11;12;13;14;15;16;17})),11)+1,1)=RIGHT(G920)),"正确","错误")))</f>
        <v/>
      </c>
      <c r="AK920" s="65" t="str">
        <f ca="1" t="shared" si="138"/>
        <v/>
      </c>
      <c r="AL920" s="63" t="str">
        <f t="shared" si="139"/>
        <v/>
      </c>
      <c r="AM920" s="63" t="str">
        <f>IF(J920="","",IF(LEN(J920)&lt;&gt;18,"位数不对",IF(AND(LEN(J920)=18,MID("10X98765432",MOD(SUM(MID(J920,{1;2;3;4;5;6;7;8;9;10;11;12;13;14;15;16;17},1)*2^(18-{1;2;3;4;5;6;7;8;9;10;11;12;13;14;15;16;17})),11)+1,1)=RIGHT(J920)),"正确","错误")))</f>
        <v/>
      </c>
      <c r="AN920" s="63" t="str">
        <f>IF(L920="","",IF(LEN(L920)&lt;&gt;18,"位数不对",IF(AND(LEN(L920)=18,MID("10X98765432",MOD(SUM(MID(L920,{1;2;3;4;5;6;7;8;9;10;11;12;13;14;15;16;17},1)*2^(18-{1;2;3;4;5;6;7;8;9;10;11;12;13;14;15;16;17})),11)+1,1)=RIGHT(L920)),"正确","错误")))</f>
        <v/>
      </c>
      <c r="AO920" s="69" t="str">
        <f>IF(AB920="","",IF(AB920=INDEX(cs!$AL$1:$AL$242,MATCH(AC920,cs!$AM$1:$AM$242,0)),"正确","请核对"))</f>
        <v/>
      </c>
    </row>
    <row r="921" ht="15.6" spans="1:41">
      <c r="A921" s="18" t="str">
        <f t="shared" si="131"/>
        <v/>
      </c>
      <c r="B921" s="19"/>
      <c r="C921" s="20"/>
      <c r="D921" s="20"/>
      <c r="E921" s="21"/>
      <c r="F921" s="22"/>
      <c r="G921" s="22"/>
      <c r="H921" s="22"/>
      <c r="I921" s="33"/>
      <c r="J921" s="34"/>
      <c r="K921" s="34"/>
      <c r="L921" s="34"/>
      <c r="M921" s="35" t="str">
        <f t="shared" si="132"/>
        <v/>
      </c>
      <c r="N921" s="35" t="str">
        <f t="shared" si="133"/>
        <v/>
      </c>
      <c r="O921" s="35" t="str">
        <f t="shared" si="134"/>
        <v/>
      </c>
      <c r="P921" s="35" t="str">
        <f t="shared" si="135"/>
        <v/>
      </c>
      <c r="Q921" s="45"/>
      <c r="R921" s="45"/>
      <c r="S921" s="45"/>
      <c r="T921" s="46"/>
      <c r="U921" s="46"/>
      <c r="V921" s="33"/>
      <c r="W921" s="34"/>
      <c r="X921" s="22"/>
      <c r="Y921" s="22"/>
      <c r="Z921" s="54"/>
      <c r="AA921" s="22"/>
      <c r="AB921" s="22"/>
      <c r="AC921" s="55"/>
      <c r="AD921" s="56"/>
      <c r="AE921" s="56"/>
      <c r="AF921" s="56"/>
      <c r="AG921" s="56"/>
      <c r="AH921" s="64" t="str">
        <f t="shared" si="136"/>
        <v/>
      </c>
      <c r="AI921" s="63" t="str">
        <f t="shared" si="137"/>
        <v/>
      </c>
      <c r="AJ921" s="63" t="str">
        <f>IF(G921="","",IF(LEN(G921)&lt;&gt;18,"位数不对",IF(AND(LEN(G921)=18,MID("10X98765432",MOD(SUM(MID(G921,{1;2;3;4;5;6;7;8;9;10;11;12;13;14;15;16;17},1)*2^(18-{1;2;3;4;5;6;7;8;9;10;11;12;13;14;15;16;17})),11)+1,1)=RIGHT(G921)),"正确","错误")))</f>
        <v/>
      </c>
      <c r="AK921" s="65" t="str">
        <f ca="1" t="shared" si="138"/>
        <v/>
      </c>
      <c r="AL921" s="63" t="str">
        <f t="shared" si="139"/>
        <v/>
      </c>
      <c r="AM921" s="63" t="str">
        <f>IF(J921="","",IF(LEN(J921)&lt;&gt;18,"位数不对",IF(AND(LEN(J921)=18,MID("10X98765432",MOD(SUM(MID(J921,{1;2;3;4;5;6;7;8;9;10;11;12;13;14;15;16;17},1)*2^(18-{1;2;3;4;5;6;7;8;9;10;11;12;13;14;15;16;17})),11)+1,1)=RIGHT(J921)),"正确","错误")))</f>
        <v/>
      </c>
      <c r="AN921" s="63" t="str">
        <f>IF(L921="","",IF(LEN(L921)&lt;&gt;18,"位数不对",IF(AND(LEN(L921)=18,MID("10X98765432",MOD(SUM(MID(L921,{1;2;3;4;5;6;7;8;9;10;11;12;13;14;15;16;17},1)*2^(18-{1;2;3;4;5;6;7;8;9;10;11;12;13;14;15;16;17})),11)+1,1)=RIGHT(L921)),"正确","错误")))</f>
        <v/>
      </c>
      <c r="AO921" s="69" t="str">
        <f>IF(AB921="","",IF(AB921=INDEX(cs!$AL$1:$AL$242,MATCH(AC921,cs!$AM$1:$AM$242,0)),"正确","请核对"))</f>
        <v/>
      </c>
    </row>
    <row r="922" ht="15.6" spans="1:41">
      <c r="A922" s="18" t="str">
        <f t="shared" si="131"/>
        <v/>
      </c>
      <c r="B922" s="19"/>
      <c r="C922" s="20"/>
      <c r="D922" s="20"/>
      <c r="E922" s="21"/>
      <c r="F922" s="22"/>
      <c r="G922" s="22"/>
      <c r="H922" s="22"/>
      <c r="I922" s="33"/>
      <c r="J922" s="34"/>
      <c r="K922" s="34"/>
      <c r="L922" s="34"/>
      <c r="M922" s="35" t="str">
        <f t="shared" si="132"/>
        <v/>
      </c>
      <c r="N922" s="35" t="str">
        <f t="shared" si="133"/>
        <v/>
      </c>
      <c r="O922" s="35" t="str">
        <f t="shared" si="134"/>
        <v/>
      </c>
      <c r="P922" s="35" t="str">
        <f t="shared" si="135"/>
        <v/>
      </c>
      <c r="Q922" s="45"/>
      <c r="R922" s="45"/>
      <c r="S922" s="45"/>
      <c r="T922" s="46"/>
      <c r="U922" s="46"/>
      <c r="V922" s="33"/>
      <c r="W922" s="34"/>
      <c r="X922" s="22"/>
      <c r="Y922" s="22"/>
      <c r="Z922" s="54"/>
      <c r="AA922" s="22"/>
      <c r="AB922" s="22"/>
      <c r="AC922" s="55"/>
      <c r="AD922" s="56"/>
      <c r="AE922" s="56"/>
      <c r="AF922" s="56"/>
      <c r="AG922" s="56"/>
      <c r="AH922" s="64" t="str">
        <f t="shared" si="136"/>
        <v/>
      </c>
      <c r="AI922" s="63" t="str">
        <f t="shared" si="137"/>
        <v/>
      </c>
      <c r="AJ922" s="63" t="str">
        <f>IF(G922="","",IF(LEN(G922)&lt;&gt;18,"位数不对",IF(AND(LEN(G922)=18,MID("10X98765432",MOD(SUM(MID(G922,{1;2;3;4;5;6;7;8;9;10;11;12;13;14;15;16;17},1)*2^(18-{1;2;3;4;5;6;7;8;9;10;11;12;13;14;15;16;17})),11)+1,1)=RIGHT(G922)),"正确","错误")))</f>
        <v/>
      </c>
      <c r="AK922" s="65" t="str">
        <f ca="1" t="shared" si="138"/>
        <v/>
      </c>
      <c r="AL922" s="63" t="str">
        <f t="shared" si="139"/>
        <v/>
      </c>
      <c r="AM922" s="63" t="str">
        <f>IF(J922="","",IF(LEN(J922)&lt;&gt;18,"位数不对",IF(AND(LEN(J922)=18,MID("10X98765432",MOD(SUM(MID(J922,{1;2;3;4;5;6;7;8;9;10;11;12;13;14;15;16;17},1)*2^(18-{1;2;3;4;5;6;7;8;9;10;11;12;13;14;15;16;17})),11)+1,1)=RIGHT(J922)),"正确","错误")))</f>
        <v/>
      </c>
      <c r="AN922" s="63" t="str">
        <f>IF(L922="","",IF(LEN(L922)&lt;&gt;18,"位数不对",IF(AND(LEN(L922)=18,MID("10X98765432",MOD(SUM(MID(L922,{1;2;3;4;5;6;7;8;9;10;11;12;13;14;15;16;17},1)*2^(18-{1;2;3;4;5;6;7;8;9;10;11;12;13;14;15;16;17})),11)+1,1)=RIGHT(L922)),"正确","错误")))</f>
        <v/>
      </c>
      <c r="AO922" s="69" t="str">
        <f>IF(AB922="","",IF(AB922=INDEX(cs!$AL$1:$AL$242,MATCH(AC922,cs!$AM$1:$AM$242,0)),"正确","请核对"))</f>
        <v/>
      </c>
    </row>
    <row r="923" ht="15.6" spans="1:41">
      <c r="A923" s="18" t="str">
        <f t="shared" si="131"/>
        <v/>
      </c>
      <c r="B923" s="19"/>
      <c r="C923" s="20"/>
      <c r="D923" s="20"/>
      <c r="E923" s="21"/>
      <c r="F923" s="22"/>
      <c r="G923" s="22"/>
      <c r="H923" s="22"/>
      <c r="I923" s="33"/>
      <c r="J923" s="34"/>
      <c r="K923" s="34"/>
      <c r="L923" s="34"/>
      <c r="M923" s="35" t="str">
        <f t="shared" si="132"/>
        <v/>
      </c>
      <c r="N923" s="35" t="str">
        <f t="shared" si="133"/>
        <v/>
      </c>
      <c r="O923" s="35" t="str">
        <f t="shared" si="134"/>
        <v/>
      </c>
      <c r="P923" s="35" t="str">
        <f t="shared" si="135"/>
        <v/>
      </c>
      <c r="Q923" s="45"/>
      <c r="R923" s="45"/>
      <c r="S923" s="45"/>
      <c r="T923" s="46"/>
      <c r="U923" s="46"/>
      <c r="V923" s="33"/>
      <c r="W923" s="34"/>
      <c r="X923" s="22"/>
      <c r="Y923" s="22"/>
      <c r="Z923" s="54"/>
      <c r="AA923" s="22"/>
      <c r="AB923" s="22"/>
      <c r="AC923" s="55"/>
      <c r="AD923" s="56"/>
      <c r="AE923" s="56"/>
      <c r="AF923" s="56"/>
      <c r="AG923" s="56"/>
      <c r="AH923" s="64" t="str">
        <f t="shared" si="136"/>
        <v/>
      </c>
      <c r="AI923" s="63" t="str">
        <f t="shared" si="137"/>
        <v/>
      </c>
      <c r="AJ923" s="63" t="str">
        <f>IF(G923="","",IF(LEN(G923)&lt;&gt;18,"位数不对",IF(AND(LEN(G923)=18,MID("10X98765432",MOD(SUM(MID(G923,{1;2;3;4;5;6;7;8;9;10;11;12;13;14;15;16;17},1)*2^(18-{1;2;3;4;5;6;7;8;9;10;11;12;13;14;15;16;17})),11)+1,1)=RIGHT(G923)),"正确","错误")))</f>
        <v/>
      </c>
      <c r="AK923" s="65" t="str">
        <f ca="1" t="shared" si="138"/>
        <v/>
      </c>
      <c r="AL923" s="63" t="str">
        <f t="shared" si="139"/>
        <v/>
      </c>
      <c r="AM923" s="63" t="str">
        <f>IF(J923="","",IF(LEN(J923)&lt;&gt;18,"位数不对",IF(AND(LEN(J923)=18,MID("10X98765432",MOD(SUM(MID(J923,{1;2;3;4;5;6;7;8;9;10;11;12;13;14;15;16;17},1)*2^(18-{1;2;3;4;5;6;7;8;9;10;11;12;13;14;15;16;17})),11)+1,1)=RIGHT(J923)),"正确","错误")))</f>
        <v/>
      </c>
      <c r="AN923" s="63" t="str">
        <f>IF(L923="","",IF(LEN(L923)&lt;&gt;18,"位数不对",IF(AND(LEN(L923)=18,MID("10X98765432",MOD(SUM(MID(L923,{1;2;3;4;5;6;7;8;9;10;11;12;13;14;15;16;17},1)*2^(18-{1;2;3;4;5;6;7;8;9;10;11;12;13;14;15;16;17})),11)+1,1)=RIGHT(L923)),"正确","错误")))</f>
        <v/>
      </c>
      <c r="AO923" s="69" t="str">
        <f>IF(AB923="","",IF(AB923=INDEX(cs!$AL$1:$AL$242,MATCH(AC923,cs!$AM$1:$AM$242,0)),"正确","请核对"))</f>
        <v/>
      </c>
    </row>
    <row r="924" ht="15.6" spans="1:41">
      <c r="A924" s="18" t="str">
        <f t="shared" si="131"/>
        <v/>
      </c>
      <c r="B924" s="19"/>
      <c r="C924" s="20"/>
      <c r="D924" s="20"/>
      <c r="E924" s="21"/>
      <c r="F924" s="22"/>
      <c r="G924" s="22"/>
      <c r="H924" s="22"/>
      <c r="I924" s="33"/>
      <c r="J924" s="34"/>
      <c r="K924" s="34"/>
      <c r="L924" s="34"/>
      <c r="M924" s="35" t="str">
        <f t="shared" si="132"/>
        <v/>
      </c>
      <c r="N924" s="35" t="str">
        <f t="shared" si="133"/>
        <v/>
      </c>
      <c r="O924" s="35" t="str">
        <f t="shared" si="134"/>
        <v/>
      </c>
      <c r="P924" s="35" t="str">
        <f t="shared" si="135"/>
        <v/>
      </c>
      <c r="Q924" s="45"/>
      <c r="R924" s="45"/>
      <c r="S924" s="45"/>
      <c r="T924" s="46"/>
      <c r="U924" s="46"/>
      <c r="V924" s="33"/>
      <c r="W924" s="34"/>
      <c r="X924" s="22"/>
      <c r="Y924" s="22"/>
      <c r="Z924" s="54"/>
      <c r="AA924" s="22"/>
      <c r="AB924" s="22"/>
      <c r="AC924" s="55"/>
      <c r="AD924" s="56"/>
      <c r="AE924" s="56"/>
      <c r="AF924" s="56"/>
      <c r="AG924" s="56"/>
      <c r="AH924" s="64" t="str">
        <f t="shared" si="136"/>
        <v/>
      </c>
      <c r="AI924" s="63" t="str">
        <f t="shared" si="137"/>
        <v/>
      </c>
      <c r="AJ924" s="63" t="str">
        <f>IF(G924="","",IF(LEN(G924)&lt;&gt;18,"位数不对",IF(AND(LEN(G924)=18,MID("10X98765432",MOD(SUM(MID(G924,{1;2;3;4;5;6;7;8;9;10;11;12;13;14;15;16;17},1)*2^(18-{1;2;3;4;5;6;7;8;9;10;11;12;13;14;15;16;17})),11)+1,1)=RIGHT(G924)),"正确","错误")))</f>
        <v/>
      </c>
      <c r="AK924" s="65" t="str">
        <f ca="1" t="shared" si="138"/>
        <v/>
      </c>
      <c r="AL924" s="63" t="str">
        <f t="shared" si="139"/>
        <v/>
      </c>
      <c r="AM924" s="63" t="str">
        <f>IF(J924="","",IF(LEN(J924)&lt;&gt;18,"位数不对",IF(AND(LEN(J924)=18,MID("10X98765432",MOD(SUM(MID(J924,{1;2;3;4;5;6;7;8;9;10;11;12;13;14;15;16;17},1)*2^(18-{1;2;3;4;5;6;7;8;9;10;11;12;13;14;15;16;17})),11)+1,1)=RIGHT(J924)),"正确","错误")))</f>
        <v/>
      </c>
      <c r="AN924" s="63" t="str">
        <f>IF(L924="","",IF(LEN(L924)&lt;&gt;18,"位数不对",IF(AND(LEN(L924)=18,MID("10X98765432",MOD(SUM(MID(L924,{1;2;3;4;5;6;7;8;9;10;11;12;13;14;15;16;17},1)*2^(18-{1;2;3;4;5;6;7;8;9;10;11;12;13;14;15;16;17})),11)+1,1)=RIGHT(L924)),"正确","错误")))</f>
        <v/>
      </c>
      <c r="AO924" s="69" t="str">
        <f>IF(AB924="","",IF(AB924=INDEX(cs!$AL$1:$AL$242,MATCH(AC924,cs!$AM$1:$AM$242,0)),"正确","请核对"))</f>
        <v/>
      </c>
    </row>
    <row r="925" ht="15.6" spans="1:41">
      <c r="A925" s="18" t="str">
        <f t="shared" si="131"/>
        <v/>
      </c>
      <c r="B925" s="19"/>
      <c r="C925" s="20"/>
      <c r="D925" s="20"/>
      <c r="E925" s="21"/>
      <c r="F925" s="22"/>
      <c r="G925" s="22"/>
      <c r="H925" s="22"/>
      <c r="I925" s="33"/>
      <c r="J925" s="34"/>
      <c r="K925" s="34"/>
      <c r="L925" s="34"/>
      <c r="M925" s="35" t="str">
        <f t="shared" si="132"/>
        <v/>
      </c>
      <c r="N925" s="35" t="str">
        <f t="shared" si="133"/>
        <v/>
      </c>
      <c r="O925" s="35" t="str">
        <f t="shared" si="134"/>
        <v/>
      </c>
      <c r="P925" s="35" t="str">
        <f t="shared" si="135"/>
        <v/>
      </c>
      <c r="Q925" s="45"/>
      <c r="R925" s="45"/>
      <c r="S925" s="45"/>
      <c r="T925" s="46"/>
      <c r="U925" s="46"/>
      <c r="V925" s="33"/>
      <c r="W925" s="34"/>
      <c r="X925" s="22"/>
      <c r="Y925" s="22"/>
      <c r="Z925" s="54"/>
      <c r="AA925" s="22"/>
      <c r="AB925" s="22"/>
      <c r="AC925" s="55"/>
      <c r="AD925" s="56"/>
      <c r="AE925" s="56"/>
      <c r="AF925" s="56"/>
      <c r="AG925" s="56"/>
      <c r="AH925" s="64" t="str">
        <f t="shared" si="136"/>
        <v/>
      </c>
      <c r="AI925" s="63" t="str">
        <f t="shared" si="137"/>
        <v/>
      </c>
      <c r="AJ925" s="63" t="str">
        <f>IF(G925="","",IF(LEN(G925)&lt;&gt;18,"位数不对",IF(AND(LEN(G925)=18,MID("10X98765432",MOD(SUM(MID(G925,{1;2;3;4;5;6;7;8;9;10;11;12;13;14;15;16;17},1)*2^(18-{1;2;3;4;5;6;7;8;9;10;11;12;13;14;15;16;17})),11)+1,1)=RIGHT(G925)),"正确","错误")))</f>
        <v/>
      </c>
      <c r="AK925" s="65" t="str">
        <f ca="1" t="shared" si="138"/>
        <v/>
      </c>
      <c r="AL925" s="63" t="str">
        <f t="shared" si="139"/>
        <v/>
      </c>
      <c r="AM925" s="63" t="str">
        <f>IF(J925="","",IF(LEN(J925)&lt;&gt;18,"位数不对",IF(AND(LEN(J925)=18,MID("10X98765432",MOD(SUM(MID(J925,{1;2;3;4;5;6;7;8;9;10;11;12;13;14;15;16;17},1)*2^(18-{1;2;3;4;5;6;7;8;9;10;11;12;13;14;15;16;17})),11)+1,1)=RIGHT(J925)),"正确","错误")))</f>
        <v/>
      </c>
      <c r="AN925" s="63" t="str">
        <f>IF(L925="","",IF(LEN(L925)&lt;&gt;18,"位数不对",IF(AND(LEN(L925)=18,MID("10X98765432",MOD(SUM(MID(L925,{1;2;3;4;5;6;7;8;9;10;11;12;13;14;15;16;17},1)*2^(18-{1;2;3;4;5;6;7;8;9;10;11;12;13;14;15;16;17})),11)+1,1)=RIGHT(L925)),"正确","错误")))</f>
        <v/>
      </c>
      <c r="AO925" s="69" t="str">
        <f>IF(AB925="","",IF(AB925=INDEX(cs!$AL$1:$AL$242,MATCH(AC925,cs!$AM$1:$AM$242,0)),"正确","请核对"))</f>
        <v/>
      </c>
    </row>
    <row r="926" ht="15.6" spans="1:41">
      <c r="A926" s="18" t="str">
        <f t="shared" si="131"/>
        <v/>
      </c>
      <c r="B926" s="19"/>
      <c r="C926" s="20"/>
      <c r="D926" s="20"/>
      <c r="E926" s="21"/>
      <c r="F926" s="22"/>
      <c r="G926" s="22"/>
      <c r="H926" s="22"/>
      <c r="I926" s="33"/>
      <c r="J926" s="34"/>
      <c r="K926" s="34"/>
      <c r="L926" s="34"/>
      <c r="M926" s="35" t="str">
        <f t="shared" si="132"/>
        <v/>
      </c>
      <c r="N926" s="35" t="str">
        <f t="shared" si="133"/>
        <v/>
      </c>
      <c r="O926" s="35" t="str">
        <f t="shared" si="134"/>
        <v/>
      </c>
      <c r="P926" s="35" t="str">
        <f t="shared" si="135"/>
        <v/>
      </c>
      <c r="Q926" s="45"/>
      <c r="R926" s="45"/>
      <c r="S926" s="45"/>
      <c r="T926" s="46"/>
      <c r="U926" s="46"/>
      <c r="V926" s="33"/>
      <c r="W926" s="34"/>
      <c r="X926" s="22"/>
      <c r="Y926" s="22"/>
      <c r="Z926" s="54"/>
      <c r="AA926" s="22"/>
      <c r="AB926" s="22"/>
      <c r="AC926" s="55"/>
      <c r="AD926" s="56"/>
      <c r="AE926" s="56"/>
      <c r="AF926" s="56"/>
      <c r="AG926" s="56"/>
      <c r="AH926" s="64" t="str">
        <f t="shared" si="136"/>
        <v/>
      </c>
      <c r="AI926" s="63" t="str">
        <f t="shared" si="137"/>
        <v/>
      </c>
      <c r="AJ926" s="63" t="str">
        <f>IF(G926="","",IF(LEN(G926)&lt;&gt;18,"位数不对",IF(AND(LEN(G926)=18,MID("10X98765432",MOD(SUM(MID(G926,{1;2;3;4;5;6;7;8;9;10;11;12;13;14;15;16;17},1)*2^(18-{1;2;3;4;5;6;7;8;9;10;11;12;13;14;15;16;17})),11)+1,1)=RIGHT(G926)),"正确","错误")))</f>
        <v/>
      </c>
      <c r="AK926" s="65" t="str">
        <f ca="1" t="shared" si="138"/>
        <v/>
      </c>
      <c r="AL926" s="63" t="str">
        <f t="shared" si="139"/>
        <v/>
      </c>
      <c r="AM926" s="63" t="str">
        <f>IF(J926="","",IF(LEN(J926)&lt;&gt;18,"位数不对",IF(AND(LEN(J926)=18,MID("10X98765432",MOD(SUM(MID(J926,{1;2;3;4;5;6;7;8;9;10;11;12;13;14;15;16;17},1)*2^(18-{1;2;3;4;5;6;7;8;9;10;11;12;13;14;15;16;17})),11)+1,1)=RIGHT(J926)),"正确","错误")))</f>
        <v/>
      </c>
      <c r="AN926" s="63" t="str">
        <f>IF(L926="","",IF(LEN(L926)&lt;&gt;18,"位数不对",IF(AND(LEN(L926)=18,MID("10X98765432",MOD(SUM(MID(L926,{1;2;3;4;5;6;7;8;9;10;11;12;13;14;15;16;17},1)*2^(18-{1;2;3;4;5;6;7;8;9;10;11;12;13;14;15;16;17})),11)+1,1)=RIGHT(L926)),"正确","错误")))</f>
        <v/>
      </c>
      <c r="AO926" s="69" t="str">
        <f>IF(AB926="","",IF(AB926=INDEX(cs!$AL$1:$AL$242,MATCH(AC926,cs!$AM$1:$AM$242,0)),"正确","请核对"))</f>
        <v/>
      </c>
    </row>
    <row r="927" ht="15.6" spans="1:41">
      <c r="A927" s="18" t="str">
        <f t="shared" si="131"/>
        <v/>
      </c>
      <c r="B927" s="19"/>
      <c r="C927" s="20"/>
      <c r="D927" s="20"/>
      <c r="E927" s="21"/>
      <c r="F927" s="22"/>
      <c r="G927" s="22"/>
      <c r="H927" s="22"/>
      <c r="I927" s="33"/>
      <c r="J927" s="34"/>
      <c r="K927" s="34"/>
      <c r="L927" s="34"/>
      <c r="M927" s="35" t="str">
        <f t="shared" si="132"/>
        <v/>
      </c>
      <c r="N927" s="35" t="str">
        <f t="shared" si="133"/>
        <v/>
      </c>
      <c r="O927" s="35" t="str">
        <f t="shared" si="134"/>
        <v/>
      </c>
      <c r="P927" s="35" t="str">
        <f t="shared" si="135"/>
        <v/>
      </c>
      <c r="Q927" s="45"/>
      <c r="R927" s="45"/>
      <c r="S927" s="45"/>
      <c r="T927" s="46"/>
      <c r="U927" s="46"/>
      <c r="V927" s="33"/>
      <c r="W927" s="34"/>
      <c r="X927" s="22"/>
      <c r="Y927" s="22"/>
      <c r="Z927" s="54"/>
      <c r="AA927" s="22"/>
      <c r="AB927" s="22"/>
      <c r="AC927" s="55"/>
      <c r="AD927" s="56"/>
      <c r="AE927" s="56"/>
      <c r="AF927" s="56"/>
      <c r="AG927" s="56"/>
      <c r="AH927" s="64" t="str">
        <f t="shared" si="136"/>
        <v/>
      </c>
      <c r="AI927" s="63" t="str">
        <f t="shared" si="137"/>
        <v/>
      </c>
      <c r="AJ927" s="63" t="str">
        <f>IF(G927="","",IF(LEN(G927)&lt;&gt;18,"位数不对",IF(AND(LEN(G927)=18,MID("10X98765432",MOD(SUM(MID(G927,{1;2;3;4;5;6;7;8;9;10;11;12;13;14;15;16;17},1)*2^(18-{1;2;3;4;5;6;7;8;9;10;11;12;13;14;15;16;17})),11)+1,1)=RIGHT(G927)),"正确","错误")))</f>
        <v/>
      </c>
      <c r="AK927" s="65" t="str">
        <f ca="1" t="shared" si="138"/>
        <v/>
      </c>
      <c r="AL927" s="63" t="str">
        <f t="shared" si="139"/>
        <v/>
      </c>
      <c r="AM927" s="63" t="str">
        <f>IF(J927="","",IF(LEN(J927)&lt;&gt;18,"位数不对",IF(AND(LEN(J927)=18,MID("10X98765432",MOD(SUM(MID(J927,{1;2;3;4;5;6;7;8;9;10;11;12;13;14;15;16;17},1)*2^(18-{1;2;3;4;5;6;7;8;9;10;11;12;13;14;15;16;17})),11)+1,1)=RIGHT(J927)),"正确","错误")))</f>
        <v/>
      </c>
      <c r="AN927" s="63" t="str">
        <f>IF(L927="","",IF(LEN(L927)&lt;&gt;18,"位数不对",IF(AND(LEN(L927)=18,MID("10X98765432",MOD(SUM(MID(L927,{1;2;3;4;5;6;7;8;9;10;11;12;13;14;15;16;17},1)*2^(18-{1;2;3;4;5;6;7;8;9;10;11;12;13;14;15;16;17})),11)+1,1)=RIGHT(L927)),"正确","错误")))</f>
        <v/>
      </c>
      <c r="AO927" s="69" t="str">
        <f>IF(AB927="","",IF(AB927=INDEX(cs!$AL$1:$AL$242,MATCH(AC927,cs!$AM$1:$AM$242,0)),"正确","请核对"))</f>
        <v/>
      </c>
    </row>
    <row r="928" ht="15.6" spans="1:41">
      <c r="A928" s="18" t="str">
        <f t="shared" si="131"/>
        <v/>
      </c>
      <c r="B928" s="19"/>
      <c r="C928" s="20"/>
      <c r="D928" s="20"/>
      <c r="E928" s="21"/>
      <c r="F928" s="22"/>
      <c r="G928" s="22"/>
      <c r="H928" s="22"/>
      <c r="I928" s="33"/>
      <c r="J928" s="34"/>
      <c r="K928" s="34"/>
      <c r="L928" s="34"/>
      <c r="M928" s="35" t="str">
        <f t="shared" si="132"/>
        <v/>
      </c>
      <c r="N928" s="35" t="str">
        <f t="shared" si="133"/>
        <v/>
      </c>
      <c r="O928" s="35" t="str">
        <f t="shared" si="134"/>
        <v/>
      </c>
      <c r="P928" s="35" t="str">
        <f t="shared" si="135"/>
        <v/>
      </c>
      <c r="Q928" s="45"/>
      <c r="R928" s="45"/>
      <c r="S928" s="45"/>
      <c r="T928" s="46"/>
      <c r="U928" s="46"/>
      <c r="V928" s="33"/>
      <c r="W928" s="34"/>
      <c r="X928" s="22"/>
      <c r="Y928" s="22"/>
      <c r="Z928" s="54"/>
      <c r="AA928" s="22"/>
      <c r="AB928" s="22"/>
      <c r="AC928" s="55"/>
      <c r="AD928" s="56"/>
      <c r="AE928" s="56"/>
      <c r="AF928" s="56"/>
      <c r="AG928" s="56"/>
      <c r="AH928" s="64" t="str">
        <f t="shared" si="136"/>
        <v/>
      </c>
      <c r="AI928" s="63" t="str">
        <f t="shared" si="137"/>
        <v/>
      </c>
      <c r="AJ928" s="63" t="str">
        <f>IF(G928="","",IF(LEN(G928)&lt;&gt;18,"位数不对",IF(AND(LEN(G928)=18,MID("10X98765432",MOD(SUM(MID(G928,{1;2;3;4;5;6;7;8;9;10;11;12;13;14;15;16;17},1)*2^(18-{1;2;3;4;5;6;7;8;9;10;11;12;13;14;15;16;17})),11)+1,1)=RIGHT(G928)),"正确","错误")))</f>
        <v/>
      </c>
      <c r="AK928" s="65" t="str">
        <f ca="1" t="shared" si="138"/>
        <v/>
      </c>
      <c r="AL928" s="63" t="str">
        <f t="shared" si="139"/>
        <v/>
      </c>
      <c r="AM928" s="63" t="str">
        <f>IF(J928="","",IF(LEN(J928)&lt;&gt;18,"位数不对",IF(AND(LEN(J928)=18,MID("10X98765432",MOD(SUM(MID(J928,{1;2;3;4;5;6;7;8;9;10;11;12;13;14;15;16;17},1)*2^(18-{1;2;3;4;5;6;7;8;9;10;11;12;13;14;15;16;17})),11)+1,1)=RIGHT(J928)),"正确","错误")))</f>
        <v/>
      </c>
      <c r="AN928" s="63" t="str">
        <f>IF(L928="","",IF(LEN(L928)&lt;&gt;18,"位数不对",IF(AND(LEN(L928)=18,MID("10X98765432",MOD(SUM(MID(L928,{1;2;3;4;5;6;7;8;9;10;11;12;13;14;15;16;17},1)*2^(18-{1;2;3;4;5;6;7;8;9;10;11;12;13;14;15;16;17})),11)+1,1)=RIGHT(L928)),"正确","错误")))</f>
        <v/>
      </c>
      <c r="AO928" s="69" t="str">
        <f>IF(AB928="","",IF(AB928=INDEX(cs!$AL$1:$AL$242,MATCH(AC928,cs!$AM$1:$AM$242,0)),"正确","请核对"))</f>
        <v/>
      </c>
    </row>
    <row r="929" ht="15.6" spans="1:41">
      <c r="A929" s="18" t="str">
        <f t="shared" si="131"/>
        <v/>
      </c>
      <c r="B929" s="19"/>
      <c r="C929" s="20"/>
      <c r="D929" s="20"/>
      <c r="E929" s="21"/>
      <c r="F929" s="22"/>
      <c r="G929" s="22"/>
      <c r="H929" s="22"/>
      <c r="I929" s="33"/>
      <c r="J929" s="34"/>
      <c r="K929" s="34"/>
      <c r="L929" s="34"/>
      <c r="M929" s="35" t="str">
        <f t="shared" si="132"/>
        <v/>
      </c>
      <c r="N929" s="35" t="str">
        <f t="shared" si="133"/>
        <v/>
      </c>
      <c r="O929" s="35" t="str">
        <f t="shared" si="134"/>
        <v/>
      </c>
      <c r="P929" s="35" t="str">
        <f t="shared" si="135"/>
        <v/>
      </c>
      <c r="Q929" s="45"/>
      <c r="R929" s="45"/>
      <c r="S929" s="45"/>
      <c r="T929" s="46"/>
      <c r="U929" s="46"/>
      <c r="V929" s="33"/>
      <c r="W929" s="34"/>
      <c r="X929" s="22"/>
      <c r="Y929" s="22"/>
      <c r="Z929" s="54"/>
      <c r="AA929" s="22"/>
      <c r="AB929" s="22"/>
      <c r="AC929" s="55"/>
      <c r="AD929" s="56"/>
      <c r="AE929" s="56"/>
      <c r="AF929" s="56"/>
      <c r="AG929" s="56"/>
      <c r="AH929" s="64" t="str">
        <f t="shared" si="136"/>
        <v/>
      </c>
      <c r="AI929" s="63" t="str">
        <f t="shared" si="137"/>
        <v/>
      </c>
      <c r="AJ929" s="63" t="str">
        <f>IF(G929="","",IF(LEN(G929)&lt;&gt;18,"位数不对",IF(AND(LEN(G929)=18,MID("10X98765432",MOD(SUM(MID(G929,{1;2;3;4;5;6;7;8;9;10;11;12;13;14;15;16;17},1)*2^(18-{1;2;3;4;5;6;7;8;9;10;11;12;13;14;15;16;17})),11)+1,1)=RIGHT(G929)),"正确","错误")))</f>
        <v/>
      </c>
      <c r="AK929" s="65" t="str">
        <f ca="1" t="shared" si="138"/>
        <v/>
      </c>
      <c r="AL929" s="63" t="str">
        <f t="shared" si="139"/>
        <v/>
      </c>
      <c r="AM929" s="63" t="str">
        <f>IF(J929="","",IF(LEN(J929)&lt;&gt;18,"位数不对",IF(AND(LEN(J929)=18,MID("10X98765432",MOD(SUM(MID(J929,{1;2;3;4;5;6;7;8;9;10;11;12;13;14;15;16;17},1)*2^(18-{1;2;3;4;5;6;7;8;9;10;11;12;13;14;15;16;17})),11)+1,1)=RIGHT(J929)),"正确","错误")))</f>
        <v/>
      </c>
      <c r="AN929" s="63" t="str">
        <f>IF(L929="","",IF(LEN(L929)&lt;&gt;18,"位数不对",IF(AND(LEN(L929)=18,MID("10X98765432",MOD(SUM(MID(L929,{1;2;3;4;5;6;7;8;9;10;11;12;13;14;15;16;17},1)*2^(18-{1;2;3;4;5;6;7;8;9;10;11;12;13;14;15;16;17})),11)+1,1)=RIGHT(L929)),"正确","错误")))</f>
        <v/>
      </c>
      <c r="AO929" s="69" t="str">
        <f>IF(AB929="","",IF(AB929=INDEX(cs!$AL$1:$AL$242,MATCH(AC929,cs!$AM$1:$AM$242,0)),"正确","请核对"))</f>
        <v/>
      </c>
    </row>
    <row r="930" ht="15.6" spans="1:41">
      <c r="A930" s="18" t="str">
        <f t="shared" si="131"/>
        <v/>
      </c>
      <c r="B930" s="19"/>
      <c r="C930" s="20"/>
      <c r="D930" s="20"/>
      <c r="E930" s="21"/>
      <c r="F930" s="22"/>
      <c r="G930" s="22"/>
      <c r="H930" s="22"/>
      <c r="I930" s="33"/>
      <c r="J930" s="34"/>
      <c r="K930" s="34"/>
      <c r="L930" s="34"/>
      <c r="M930" s="35" t="str">
        <f t="shared" si="132"/>
        <v/>
      </c>
      <c r="N930" s="35" t="str">
        <f t="shared" si="133"/>
        <v/>
      </c>
      <c r="O930" s="35" t="str">
        <f t="shared" si="134"/>
        <v/>
      </c>
      <c r="P930" s="35" t="str">
        <f t="shared" si="135"/>
        <v/>
      </c>
      <c r="Q930" s="45"/>
      <c r="R930" s="45"/>
      <c r="S930" s="45"/>
      <c r="T930" s="46"/>
      <c r="U930" s="46"/>
      <c r="V930" s="33"/>
      <c r="W930" s="34"/>
      <c r="X930" s="22"/>
      <c r="Y930" s="22"/>
      <c r="Z930" s="54"/>
      <c r="AA930" s="22"/>
      <c r="AB930" s="22"/>
      <c r="AC930" s="55"/>
      <c r="AD930" s="56"/>
      <c r="AE930" s="56"/>
      <c r="AF930" s="56"/>
      <c r="AG930" s="56"/>
      <c r="AH930" s="64" t="str">
        <f t="shared" si="136"/>
        <v/>
      </c>
      <c r="AI930" s="63" t="str">
        <f t="shared" si="137"/>
        <v/>
      </c>
      <c r="AJ930" s="63" t="str">
        <f>IF(G930="","",IF(LEN(G930)&lt;&gt;18,"位数不对",IF(AND(LEN(G930)=18,MID("10X98765432",MOD(SUM(MID(G930,{1;2;3;4;5;6;7;8;9;10;11;12;13;14;15;16;17},1)*2^(18-{1;2;3;4;5;6;7;8;9;10;11;12;13;14;15;16;17})),11)+1,1)=RIGHT(G930)),"正确","错误")))</f>
        <v/>
      </c>
      <c r="AK930" s="65" t="str">
        <f ca="1" t="shared" si="138"/>
        <v/>
      </c>
      <c r="AL930" s="63" t="str">
        <f t="shared" si="139"/>
        <v/>
      </c>
      <c r="AM930" s="63" t="str">
        <f>IF(J930="","",IF(LEN(J930)&lt;&gt;18,"位数不对",IF(AND(LEN(J930)=18,MID("10X98765432",MOD(SUM(MID(J930,{1;2;3;4;5;6;7;8;9;10;11;12;13;14;15;16;17},1)*2^(18-{1;2;3;4;5;6;7;8;9;10;11;12;13;14;15;16;17})),11)+1,1)=RIGHT(J930)),"正确","错误")))</f>
        <v/>
      </c>
      <c r="AN930" s="63" t="str">
        <f>IF(L930="","",IF(LEN(L930)&lt;&gt;18,"位数不对",IF(AND(LEN(L930)=18,MID("10X98765432",MOD(SUM(MID(L930,{1;2;3;4;5;6;7;8;9;10;11;12;13;14;15;16;17},1)*2^(18-{1;2;3;4;5;6;7;8;9;10;11;12;13;14;15;16;17})),11)+1,1)=RIGHT(L930)),"正确","错误")))</f>
        <v/>
      </c>
      <c r="AO930" s="69" t="str">
        <f>IF(AB930="","",IF(AB930=INDEX(cs!$AL$1:$AL$242,MATCH(AC930,cs!$AM$1:$AM$242,0)),"正确","请核对"))</f>
        <v/>
      </c>
    </row>
    <row r="931" ht="15.6" spans="1:41">
      <c r="A931" s="18" t="str">
        <f t="shared" si="131"/>
        <v/>
      </c>
      <c r="B931" s="19"/>
      <c r="C931" s="20"/>
      <c r="D931" s="20"/>
      <c r="E931" s="21"/>
      <c r="F931" s="22"/>
      <c r="G931" s="22"/>
      <c r="H931" s="22"/>
      <c r="I931" s="33"/>
      <c r="J931" s="34"/>
      <c r="K931" s="34"/>
      <c r="L931" s="34"/>
      <c r="M931" s="35" t="str">
        <f t="shared" si="132"/>
        <v/>
      </c>
      <c r="N931" s="35" t="str">
        <f t="shared" si="133"/>
        <v/>
      </c>
      <c r="O931" s="35" t="str">
        <f t="shared" si="134"/>
        <v/>
      </c>
      <c r="P931" s="35" t="str">
        <f t="shared" si="135"/>
        <v/>
      </c>
      <c r="Q931" s="45"/>
      <c r="R931" s="45"/>
      <c r="S931" s="45"/>
      <c r="T931" s="46"/>
      <c r="U931" s="46"/>
      <c r="V931" s="33"/>
      <c r="W931" s="34"/>
      <c r="X931" s="22"/>
      <c r="Y931" s="22"/>
      <c r="Z931" s="54"/>
      <c r="AA931" s="22"/>
      <c r="AB931" s="22"/>
      <c r="AC931" s="55"/>
      <c r="AD931" s="56"/>
      <c r="AE931" s="56"/>
      <c r="AF931" s="56"/>
      <c r="AG931" s="56"/>
      <c r="AH931" s="64" t="str">
        <f t="shared" si="136"/>
        <v/>
      </c>
      <c r="AI931" s="63" t="str">
        <f t="shared" si="137"/>
        <v/>
      </c>
      <c r="AJ931" s="63" t="str">
        <f>IF(G931="","",IF(LEN(G931)&lt;&gt;18,"位数不对",IF(AND(LEN(G931)=18,MID("10X98765432",MOD(SUM(MID(G931,{1;2;3;4;5;6;7;8;9;10;11;12;13;14;15;16;17},1)*2^(18-{1;2;3;4;5;6;7;8;9;10;11;12;13;14;15;16;17})),11)+1,1)=RIGHT(G931)),"正确","错误")))</f>
        <v/>
      </c>
      <c r="AK931" s="65" t="str">
        <f ca="1" t="shared" si="138"/>
        <v/>
      </c>
      <c r="AL931" s="63" t="str">
        <f t="shared" si="139"/>
        <v/>
      </c>
      <c r="AM931" s="63" t="str">
        <f>IF(J931="","",IF(LEN(J931)&lt;&gt;18,"位数不对",IF(AND(LEN(J931)=18,MID("10X98765432",MOD(SUM(MID(J931,{1;2;3;4;5;6;7;8;9;10;11;12;13;14;15;16;17},1)*2^(18-{1;2;3;4;5;6;7;8;9;10;11;12;13;14;15;16;17})),11)+1,1)=RIGHT(J931)),"正确","错误")))</f>
        <v/>
      </c>
      <c r="AN931" s="63" t="str">
        <f>IF(L931="","",IF(LEN(L931)&lt;&gt;18,"位数不对",IF(AND(LEN(L931)=18,MID("10X98765432",MOD(SUM(MID(L931,{1;2;3;4;5;6;7;8;9;10;11;12;13;14;15;16;17},1)*2^(18-{1;2;3;4;5;6;7;8;9;10;11;12;13;14;15;16;17})),11)+1,1)=RIGHT(L931)),"正确","错误")))</f>
        <v/>
      </c>
      <c r="AO931" s="69" t="str">
        <f>IF(AB931="","",IF(AB931=INDEX(cs!$AL$1:$AL$242,MATCH(AC931,cs!$AM$1:$AM$242,0)),"正确","请核对"))</f>
        <v/>
      </c>
    </row>
    <row r="932" ht="15.6" spans="1:41">
      <c r="A932" s="18" t="str">
        <f t="shared" si="131"/>
        <v/>
      </c>
      <c r="B932" s="19"/>
      <c r="C932" s="20"/>
      <c r="D932" s="20"/>
      <c r="E932" s="21"/>
      <c r="F932" s="22"/>
      <c r="G932" s="22"/>
      <c r="H932" s="22"/>
      <c r="I932" s="33"/>
      <c r="J932" s="34"/>
      <c r="K932" s="34"/>
      <c r="L932" s="34"/>
      <c r="M932" s="35" t="str">
        <f t="shared" si="132"/>
        <v/>
      </c>
      <c r="N932" s="35" t="str">
        <f t="shared" si="133"/>
        <v/>
      </c>
      <c r="O932" s="35" t="str">
        <f t="shared" si="134"/>
        <v/>
      </c>
      <c r="P932" s="35" t="str">
        <f t="shared" si="135"/>
        <v/>
      </c>
      <c r="Q932" s="45"/>
      <c r="R932" s="45"/>
      <c r="S932" s="45"/>
      <c r="T932" s="46"/>
      <c r="U932" s="46"/>
      <c r="V932" s="33"/>
      <c r="W932" s="34"/>
      <c r="X932" s="22"/>
      <c r="Y932" s="22"/>
      <c r="Z932" s="54"/>
      <c r="AA932" s="22"/>
      <c r="AB932" s="22"/>
      <c r="AC932" s="55"/>
      <c r="AD932" s="56"/>
      <c r="AE932" s="56"/>
      <c r="AF932" s="56"/>
      <c r="AG932" s="56"/>
      <c r="AH932" s="64" t="str">
        <f t="shared" si="136"/>
        <v/>
      </c>
      <c r="AI932" s="63" t="str">
        <f t="shared" si="137"/>
        <v/>
      </c>
      <c r="AJ932" s="63" t="str">
        <f>IF(G932="","",IF(LEN(G932)&lt;&gt;18,"位数不对",IF(AND(LEN(G932)=18,MID("10X98765432",MOD(SUM(MID(G932,{1;2;3;4;5;6;7;8;9;10;11;12;13;14;15;16;17},1)*2^(18-{1;2;3;4;5;6;7;8;9;10;11;12;13;14;15;16;17})),11)+1,1)=RIGHT(G932)),"正确","错误")))</f>
        <v/>
      </c>
      <c r="AK932" s="65" t="str">
        <f ca="1" t="shared" si="138"/>
        <v/>
      </c>
      <c r="AL932" s="63" t="str">
        <f t="shared" si="139"/>
        <v/>
      </c>
      <c r="AM932" s="63" t="str">
        <f>IF(J932="","",IF(LEN(J932)&lt;&gt;18,"位数不对",IF(AND(LEN(J932)=18,MID("10X98765432",MOD(SUM(MID(J932,{1;2;3;4;5;6;7;8;9;10;11;12;13;14;15;16;17},1)*2^(18-{1;2;3;4;5;6;7;8;9;10;11;12;13;14;15;16;17})),11)+1,1)=RIGHT(J932)),"正确","错误")))</f>
        <v/>
      </c>
      <c r="AN932" s="63" t="str">
        <f>IF(L932="","",IF(LEN(L932)&lt;&gt;18,"位数不对",IF(AND(LEN(L932)=18,MID("10X98765432",MOD(SUM(MID(L932,{1;2;3;4;5;6;7;8;9;10;11;12;13;14;15;16;17},1)*2^(18-{1;2;3;4;5;6;7;8;9;10;11;12;13;14;15;16;17})),11)+1,1)=RIGHT(L932)),"正确","错误")))</f>
        <v/>
      </c>
      <c r="AO932" s="69" t="str">
        <f>IF(AB932="","",IF(AB932=INDEX(cs!$AL$1:$AL$242,MATCH(AC932,cs!$AM$1:$AM$242,0)),"正确","请核对"))</f>
        <v/>
      </c>
    </row>
    <row r="933" ht="15.6" spans="1:41">
      <c r="A933" s="18" t="str">
        <f t="shared" si="131"/>
        <v/>
      </c>
      <c r="B933" s="19"/>
      <c r="C933" s="20"/>
      <c r="D933" s="20"/>
      <c r="E933" s="21"/>
      <c r="F933" s="22"/>
      <c r="G933" s="22"/>
      <c r="H933" s="22"/>
      <c r="I933" s="33"/>
      <c r="J933" s="34"/>
      <c r="K933" s="34"/>
      <c r="L933" s="34"/>
      <c r="M933" s="35" t="str">
        <f t="shared" si="132"/>
        <v/>
      </c>
      <c r="N933" s="35" t="str">
        <f t="shared" si="133"/>
        <v/>
      </c>
      <c r="O933" s="35" t="str">
        <f t="shared" si="134"/>
        <v/>
      </c>
      <c r="P933" s="35" t="str">
        <f t="shared" si="135"/>
        <v/>
      </c>
      <c r="Q933" s="45"/>
      <c r="R933" s="45"/>
      <c r="S933" s="45"/>
      <c r="T933" s="46"/>
      <c r="U933" s="46"/>
      <c r="V933" s="33"/>
      <c r="W933" s="34"/>
      <c r="X933" s="22"/>
      <c r="Y933" s="22"/>
      <c r="Z933" s="54"/>
      <c r="AA933" s="22"/>
      <c r="AB933" s="22"/>
      <c r="AC933" s="55"/>
      <c r="AD933" s="56"/>
      <c r="AE933" s="56"/>
      <c r="AF933" s="56"/>
      <c r="AG933" s="56"/>
      <c r="AH933" s="64" t="str">
        <f t="shared" si="136"/>
        <v/>
      </c>
      <c r="AI933" s="63" t="str">
        <f t="shared" si="137"/>
        <v/>
      </c>
      <c r="AJ933" s="63" t="str">
        <f>IF(G933="","",IF(LEN(G933)&lt;&gt;18,"位数不对",IF(AND(LEN(G933)=18,MID("10X98765432",MOD(SUM(MID(G933,{1;2;3;4;5;6;7;8;9;10;11;12;13;14;15;16;17},1)*2^(18-{1;2;3;4;5;6;7;8;9;10;11;12;13;14;15;16;17})),11)+1,1)=RIGHT(G933)),"正确","错误")))</f>
        <v/>
      </c>
      <c r="AK933" s="65" t="str">
        <f ca="1" t="shared" si="138"/>
        <v/>
      </c>
      <c r="AL933" s="63" t="str">
        <f t="shared" si="139"/>
        <v/>
      </c>
      <c r="AM933" s="63" t="str">
        <f>IF(J933="","",IF(LEN(J933)&lt;&gt;18,"位数不对",IF(AND(LEN(J933)=18,MID("10X98765432",MOD(SUM(MID(J933,{1;2;3;4;5;6;7;8;9;10;11;12;13;14;15;16;17},1)*2^(18-{1;2;3;4;5;6;7;8;9;10;11;12;13;14;15;16;17})),11)+1,1)=RIGHT(J933)),"正确","错误")))</f>
        <v/>
      </c>
      <c r="AN933" s="63" t="str">
        <f>IF(L933="","",IF(LEN(L933)&lt;&gt;18,"位数不对",IF(AND(LEN(L933)=18,MID("10X98765432",MOD(SUM(MID(L933,{1;2;3;4;5;6;7;8;9;10;11;12;13;14;15;16;17},1)*2^(18-{1;2;3;4;5;6;7;8;9;10;11;12;13;14;15;16;17})),11)+1,1)=RIGHT(L933)),"正确","错误")))</f>
        <v/>
      </c>
      <c r="AO933" s="69" t="str">
        <f>IF(AB933="","",IF(AB933=INDEX(cs!$AL$1:$AL$242,MATCH(AC933,cs!$AM$1:$AM$242,0)),"正确","请核对"))</f>
        <v/>
      </c>
    </row>
    <row r="934" ht="15.6" spans="1:41">
      <c r="A934" s="18" t="str">
        <f t="shared" si="131"/>
        <v/>
      </c>
      <c r="B934" s="19"/>
      <c r="C934" s="20"/>
      <c r="D934" s="20"/>
      <c r="E934" s="21"/>
      <c r="F934" s="22"/>
      <c r="G934" s="22"/>
      <c r="H934" s="22"/>
      <c r="I934" s="33"/>
      <c r="J934" s="34"/>
      <c r="K934" s="34"/>
      <c r="L934" s="34"/>
      <c r="M934" s="35" t="str">
        <f t="shared" si="132"/>
        <v/>
      </c>
      <c r="N934" s="35" t="str">
        <f t="shared" si="133"/>
        <v/>
      </c>
      <c r="O934" s="35" t="str">
        <f t="shared" si="134"/>
        <v/>
      </c>
      <c r="P934" s="35" t="str">
        <f t="shared" si="135"/>
        <v/>
      </c>
      <c r="Q934" s="45"/>
      <c r="R934" s="45"/>
      <c r="S934" s="45"/>
      <c r="T934" s="46"/>
      <c r="U934" s="46"/>
      <c r="V934" s="33"/>
      <c r="W934" s="34"/>
      <c r="X934" s="22"/>
      <c r="Y934" s="22"/>
      <c r="Z934" s="54"/>
      <c r="AA934" s="22"/>
      <c r="AB934" s="22"/>
      <c r="AC934" s="55"/>
      <c r="AD934" s="56"/>
      <c r="AE934" s="56"/>
      <c r="AF934" s="56"/>
      <c r="AG934" s="56"/>
      <c r="AH934" s="64" t="str">
        <f t="shared" si="136"/>
        <v/>
      </c>
      <c r="AI934" s="63" t="str">
        <f t="shared" si="137"/>
        <v/>
      </c>
      <c r="AJ934" s="63" t="str">
        <f>IF(G934="","",IF(LEN(G934)&lt;&gt;18,"位数不对",IF(AND(LEN(G934)=18,MID("10X98765432",MOD(SUM(MID(G934,{1;2;3;4;5;6;7;8;9;10;11;12;13;14;15;16;17},1)*2^(18-{1;2;3;4;5;6;7;8;9;10;11;12;13;14;15;16;17})),11)+1,1)=RIGHT(G934)),"正确","错误")))</f>
        <v/>
      </c>
      <c r="AK934" s="65" t="str">
        <f ca="1" t="shared" si="138"/>
        <v/>
      </c>
      <c r="AL934" s="63" t="str">
        <f t="shared" si="139"/>
        <v/>
      </c>
      <c r="AM934" s="63" t="str">
        <f>IF(J934="","",IF(LEN(J934)&lt;&gt;18,"位数不对",IF(AND(LEN(J934)=18,MID("10X98765432",MOD(SUM(MID(J934,{1;2;3;4;5;6;7;8;9;10;11;12;13;14;15;16;17},1)*2^(18-{1;2;3;4;5;6;7;8;9;10;11;12;13;14;15;16;17})),11)+1,1)=RIGHT(J934)),"正确","错误")))</f>
        <v/>
      </c>
      <c r="AN934" s="63" t="str">
        <f>IF(L934="","",IF(LEN(L934)&lt;&gt;18,"位数不对",IF(AND(LEN(L934)=18,MID("10X98765432",MOD(SUM(MID(L934,{1;2;3;4;5;6;7;8;9;10;11;12;13;14;15;16;17},1)*2^(18-{1;2;3;4;5;6;7;8;9;10;11;12;13;14;15;16;17})),11)+1,1)=RIGHT(L934)),"正确","错误")))</f>
        <v/>
      </c>
      <c r="AO934" s="69" t="str">
        <f>IF(AB934="","",IF(AB934=INDEX(cs!$AL$1:$AL$242,MATCH(AC934,cs!$AM$1:$AM$242,0)),"正确","请核对"))</f>
        <v/>
      </c>
    </row>
    <row r="935" ht="15.6" spans="1:41">
      <c r="A935" s="18" t="str">
        <f t="shared" si="131"/>
        <v/>
      </c>
      <c r="B935" s="19"/>
      <c r="C935" s="20"/>
      <c r="D935" s="20"/>
      <c r="E935" s="21"/>
      <c r="F935" s="22"/>
      <c r="G935" s="22"/>
      <c r="H935" s="22"/>
      <c r="I935" s="33"/>
      <c r="J935" s="34"/>
      <c r="K935" s="34"/>
      <c r="L935" s="34"/>
      <c r="M935" s="35" t="str">
        <f t="shared" si="132"/>
        <v/>
      </c>
      <c r="N935" s="35" t="str">
        <f t="shared" si="133"/>
        <v/>
      </c>
      <c r="O935" s="35" t="str">
        <f t="shared" si="134"/>
        <v/>
      </c>
      <c r="P935" s="35" t="str">
        <f t="shared" si="135"/>
        <v/>
      </c>
      <c r="Q935" s="45"/>
      <c r="R935" s="45"/>
      <c r="S935" s="45"/>
      <c r="T935" s="46"/>
      <c r="U935" s="46"/>
      <c r="V935" s="33"/>
      <c r="W935" s="34"/>
      <c r="X935" s="22"/>
      <c r="Y935" s="22"/>
      <c r="Z935" s="54"/>
      <c r="AA935" s="22"/>
      <c r="AB935" s="22"/>
      <c r="AC935" s="55"/>
      <c r="AD935" s="56"/>
      <c r="AE935" s="56"/>
      <c r="AF935" s="56"/>
      <c r="AG935" s="56"/>
      <c r="AH935" s="64" t="str">
        <f t="shared" si="136"/>
        <v/>
      </c>
      <c r="AI935" s="63" t="str">
        <f t="shared" si="137"/>
        <v/>
      </c>
      <c r="AJ935" s="63" t="str">
        <f>IF(G935="","",IF(LEN(G935)&lt;&gt;18,"位数不对",IF(AND(LEN(G935)=18,MID("10X98765432",MOD(SUM(MID(G935,{1;2;3;4;5;6;7;8;9;10;11;12;13;14;15;16;17},1)*2^(18-{1;2;3;4;5;6;7;8;9;10;11;12;13;14;15;16;17})),11)+1,1)=RIGHT(G935)),"正确","错误")))</f>
        <v/>
      </c>
      <c r="AK935" s="65" t="str">
        <f ca="1" t="shared" si="138"/>
        <v/>
      </c>
      <c r="AL935" s="63" t="str">
        <f t="shared" si="139"/>
        <v/>
      </c>
      <c r="AM935" s="63" t="str">
        <f>IF(J935="","",IF(LEN(J935)&lt;&gt;18,"位数不对",IF(AND(LEN(J935)=18,MID("10X98765432",MOD(SUM(MID(J935,{1;2;3;4;5;6;7;8;9;10;11;12;13;14;15;16;17},1)*2^(18-{1;2;3;4;5;6;7;8;9;10;11;12;13;14;15;16;17})),11)+1,1)=RIGHT(J935)),"正确","错误")))</f>
        <v/>
      </c>
      <c r="AN935" s="63" t="str">
        <f>IF(L935="","",IF(LEN(L935)&lt;&gt;18,"位数不对",IF(AND(LEN(L935)=18,MID("10X98765432",MOD(SUM(MID(L935,{1;2;3;4;5;6;7;8;9;10;11;12;13;14;15;16;17},1)*2^(18-{1;2;3;4;5;6;7;8;9;10;11;12;13;14;15;16;17})),11)+1,1)=RIGHT(L935)),"正确","错误")))</f>
        <v/>
      </c>
      <c r="AO935" s="69" t="str">
        <f>IF(AB935="","",IF(AB935=INDEX(cs!$AL$1:$AL$242,MATCH(AC935,cs!$AM$1:$AM$242,0)),"正确","请核对"))</f>
        <v/>
      </c>
    </row>
    <row r="936" ht="15.6" spans="1:41">
      <c r="A936" s="18" t="str">
        <f t="shared" si="131"/>
        <v/>
      </c>
      <c r="B936" s="19"/>
      <c r="C936" s="20"/>
      <c r="D936" s="20"/>
      <c r="E936" s="21"/>
      <c r="F936" s="22"/>
      <c r="G936" s="22"/>
      <c r="H936" s="22"/>
      <c r="I936" s="33"/>
      <c r="J936" s="34"/>
      <c r="K936" s="34"/>
      <c r="L936" s="34"/>
      <c r="M936" s="35" t="str">
        <f t="shared" si="132"/>
        <v/>
      </c>
      <c r="N936" s="35" t="str">
        <f t="shared" si="133"/>
        <v/>
      </c>
      <c r="O936" s="35" t="str">
        <f t="shared" si="134"/>
        <v/>
      </c>
      <c r="P936" s="35" t="str">
        <f t="shared" si="135"/>
        <v/>
      </c>
      <c r="Q936" s="45"/>
      <c r="R936" s="45"/>
      <c r="S936" s="45"/>
      <c r="T936" s="46"/>
      <c r="U936" s="46"/>
      <c r="V936" s="33"/>
      <c r="W936" s="34"/>
      <c r="X936" s="22"/>
      <c r="Y936" s="22"/>
      <c r="Z936" s="54"/>
      <c r="AA936" s="22"/>
      <c r="AB936" s="22"/>
      <c r="AC936" s="55"/>
      <c r="AD936" s="56"/>
      <c r="AE936" s="56"/>
      <c r="AF936" s="56"/>
      <c r="AG936" s="56"/>
      <c r="AH936" s="64" t="str">
        <f t="shared" si="136"/>
        <v/>
      </c>
      <c r="AI936" s="63" t="str">
        <f t="shared" si="137"/>
        <v/>
      </c>
      <c r="AJ936" s="63" t="str">
        <f>IF(G936="","",IF(LEN(G936)&lt;&gt;18,"位数不对",IF(AND(LEN(G936)=18,MID("10X98765432",MOD(SUM(MID(G936,{1;2;3;4;5;6;7;8;9;10;11;12;13;14;15;16;17},1)*2^(18-{1;2;3;4;5;6;7;8;9;10;11;12;13;14;15;16;17})),11)+1,1)=RIGHT(G936)),"正确","错误")))</f>
        <v/>
      </c>
      <c r="AK936" s="65" t="str">
        <f ca="1" t="shared" si="138"/>
        <v/>
      </c>
      <c r="AL936" s="63" t="str">
        <f t="shared" si="139"/>
        <v/>
      </c>
      <c r="AM936" s="63" t="str">
        <f>IF(J936="","",IF(LEN(J936)&lt;&gt;18,"位数不对",IF(AND(LEN(J936)=18,MID("10X98765432",MOD(SUM(MID(J936,{1;2;3;4;5;6;7;8;9;10;11;12;13;14;15;16;17},1)*2^(18-{1;2;3;4;5;6;7;8;9;10;11;12;13;14;15;16;17})),11)+1,1)=RIGHT(J936)),"正确","错误")))</f>
        <v/>
      </c>
      <c r="AN936" s="63" t="str">
        <f>IF(L936="","",IF(LEN(L936)&lt;&gt;18,"位数不对",IF(AND(LEN(L936)=18,MID("10X98765432",MOD(SUM(MID(L936,{1;2;3;4;5;6;7;8;9;10;11;12;13;14;15;16;17},1)*2^(18-{1;2;3;4;5;6;7;8;9;10;11;12;13;14;15;16;17})),11)+1,1)=RIGHT(L936)),"正确","错误")))</f>
        <v/>
      </c>
      <c r="AO936" s="69" t="str">
        <f>IF(AB936="","",IF(AB936=INDEX(cs!$AL$1:$AL$242,MATCH(AC936,cs!$AM$1:$AM$242,0)),"正确","请核对"))</f>
        <v/>
      </c>
    </row>
    <row r="937" ht="15.6" spans="1:41">
      <c r="A937" s="18" t="str">
        <f t="shared" si="131"/>
        <v/>
      </c>
      <c r="B937" s="19"/>
      <c r="C937" s="20"/>
      <c r="D937" s="20"/>
      <c r="E937" s="21"/>
      <c r="F937" s="22"/>
      <c r="G937" s="22"/>
      <c r="H937" s="22"/>
      <c r="I937" s="33"/>
      <c r="J937" s="34"/>
      <c r="K937" s="34"/>
      <c r="L937" s="34"/>
      <c r="M937" s="35" t="str">
        <f t="shared" si="132"/>
        <v/>
      </c>
      <c r="N937" s="35" t="str">
        <f t="shared" si="133"/>
        <v/>
      </c>
      <c r="O937" s="35" t="str">
        <f t="shared" si="134"/>
        <v/>
      </c>
      <c r="P937" s="35" t="str">
        <f t="shared" si="135"/>
        <v/>
      </c>
      <c r="Q937" s="45"/>
      <c r="R937" s="45"/>
      <c r="S937" s="45"/>
      <c r="T937" s="46"/>
      <c r="U937" s="46"/>
      <c r="V937" s="33"/>
      <c r="W937" s="34"/>
      <c r="X937" s="22"/>
      <c r="Y937" s="22"/>
      <c r="Z937" s="54"/>
      <c r="AA937" s="22"/>
      <c r="AB937" s="22"/>
      <c r="AC937" s="55"/>
      <c r="AD937" s="56"/>
      <c r="AE937" s="56"/>
      <c r="AF937" s="56"/>
      <c r="AG937" s="56"/>
      <c r="AH937" s="64" t="str">
        <f t="shared" si="136"/>
        <v/>
      </c>
      <c r="AI937" s="63" t="str">
        <f t="shared" si="137"/>
        <v/>
      </c>
      <c r="AJ937" s="63" t="str">
        <f>IF(G937="","",IF(LEN(G937)&lt;&gt;18,"位数不对",IF(AND(LEN(G937)=18,MID("10X98765432",MOD(SUM(MID(G937,{1;2;3;4;5;6;7;8;9;10;11;12;13;14;15;16;17},1)*2^(18-{1;2;3;4;5;6;7;8;9;10;11;12;13;14;15;16;17})),11)+1,1)=RIGHT(G937)),"正确","错误")))</f>
        <v/>
      </c>
      <c r="AK937" s="65" t="str">
        <f ca="1" t="shared" si="138"/>
        <v/>
      </c>
      <c r="AL937" s="63" t="str">
        <f t="shared" si="139"/>
        <v/>
      </c>
      <c r="AM937" s="63" t="str">
        <f>IF(J937="","",IF(LEN(J937)&lt;&gt;18,"位数不对",IF(AND(LEN(J937)=18,MID("10X98765432",MOD(SUM(MID(J937,{1;2;3;4;5;6;7;8;9;10;11;12;13;14;15;16;17},1)*2^(18-{1;2;3;4;5;6;7;8;9;10;11;12;13;14;15;16;17})),11)+1,1)=RIGHT(J937)),"正确","错误")))</f>
        <v/>
      </c>
      <c r="AN937" s="63" t="str">
        <f>IF(L937="","",IF(LEN(L937)&lt;&gt;18,"位数不对",IF(AND(LEN(L937)=18,MID("10X98765432",MOD(SUM(MID(L937,{1;2;3;4;5;6;7;8;9;10;11;12;13;14;15;16;17},1)*2^(18-{1;2;3;4;5;6;7;8;9;10;11;12;13;14;15;16;17})),11)+1,1)=RIGHT(L937)),"正确","错误")))</f>
        <v/>
      </c>
      <c r="AO937" s="69" t="str">
        <f>IF(AB937="","",IF(AB937=INDEX(cs!$AL$1:$AL$242,MATCH(AC937,cs!$AM$1:$AM$242,0)),"正确","请核对"))</f>
        <v/>
      </c>
    </row>
    <row r="938" ht="15.6" spans="1:41">
      <c r="A938" s="18" t="str">
        <f t="shared" si="131"/>
        <v/>
      </c>
      <c r="B938" s="19"/>
      <c r="C938" s="20"/>
      <c r="D938" s="20"/>
      <c r="E938" s="21"/>
      <c r="F938" s="22"/>
      <c r="G938" s="22"/>
      <c r="H938" s="22"/>
      <c r="I938" s="33"/>
      <c r="J938" s="34"/>
      <c r="K938" s="34"/>
      <c r="L938" s="34"/>
      <c r="M938" s="35" t="str">
        <f t="shared" si="132"/>
        <v/>
      </c>
      <c r="N938" s="35" t="str">
        <f t="shared" si="133"/>
        <v/>
      </c>
      <c r="O938" s="35" t="str">
        <f t="shared" si="134"/>
        <v/>
      </c>
      <c r="P938" s="35" t="str">
        <f t="shared" si="135"/>
        <v/>
      </c>
      <c r="Q938" s="45"/>
      <c r="R938" s="45"/>
      <c r="S938" s="45"/>
      <c r="T938" s="46"/>
      <c r="U938" s="46"/>
      <c r="V938" s="33"/>
      <c r="W938" s="34"/>
      <c r="X938" s="22"/>
      <c r="Y938" s="22"/>
      <c r="Z938" s="54"/>
      <c r="AA938" s="22"/>
      <c r="AB938" s="22"/>
      <c r="AC938" s="55"/>
      <c r="AD938" s="56"/>
      <c r="AE938" s="56"/>
      <c r="AF938" s="56"/>
      <c r="AG938" s="56"/>
      <c r="AH938" s="64" t="str">
        <f t="shared" si="136"/>
        <v/>
      </c>
      <c r="AI938" s="63" t="str">
        <f t="shared" si="137"/>
        <v/>
      </c>
      <c r="AJ938" s="63" t="str">
        <f>IF(G938="","",IF(LEN(G938)&lt;&gt;18,"位数不对",IF(AND(LEN(G938)=18,MID("10X98765432",MOD(SUM(MID(G938,{1;2;3;4;5;6;7;8;9;10;11;12;13;14;15;16;17},1)*2^(18-{1;2;3;4;5;6;7;8;9;10;11;12;13;14;15;16;17})),11)+1,1)=RIGHT(G938)),"正确","错误")))</f>
        <v/>
      </c>
      <c r="AK938" s="65" t="str">
        <f ca="1" t="shared" si="138"/>
        <v/>
      </c>
      <c r="AL938" s="63" t="str">
        <f t="shared" si="139"/>
        <v/>
      </c>
      <c r="AM938" s="63" t="str">
        <f>IF(J938="","",IF(LEN(J938)&lt;&gt;18,"位数不对",IF(AND(LEN(J938)=18,MID("10X98765432",MOD(SUM(MID(J938,{1;2;3;4;5;6;7;8;9;10;11;12;13;14;15;16;17},1)*2^(18-{1;2;3;4;5;6;7;8;9;10;11;12;13;14;15;16;17})),11)+1,1)=RIGHT(J938)),"正确","错误")))</f>
        <v/>
      </c>
      <c r="AN938" s="63" t="str">
        <f>IF(L938="","",IF(LEN(L938)&lt;&gt;18,"位数不对",IF(AND(LEN(L938)=18,MID("10X98765432",MOD(SUM(MID(L938,{1;2;3;4;5;6;7;8;9;10;11;12;13;14;15;16;17},1)*2^(18-{1;2;3;4;5;6;7;8;9;10;11;12;13;14;15;16;17})),11)+1,1)=RIGHT(L938)),"正确","错误")))</f>
        <v/>
      </c>
      <c r="AO938" s="69" t="str">
        <f>IF(AB938="","",IF(AB938=INDEX(cs!$AL$1:$AL$242,MATCH(AC938,cs!$AM$1:$AM$242,0)),"正确","请核对"))</f>
        <v/>
      </c>
    </row>
    <row r="939" ht="15.6" spans="1:41">
      <c r="A939" s="18" t="str">
        <f t="shared" si="131"/>
        <v/>
      </c>
      <c r="B939" s="19"/>
      <c r="C939" s="20"/>
      <c r="D939" s="20"/>
      <c r="E939" s="21"/>
      <c r="F939" s="22"/>
      <c r="G939" s="22"/>
      <c r="H939" s="22"/>
      <c r="I939" s="33"/>
      <c r="J939" s="34"/>
      <c r="K939" s="34"/>
      <c r="L939" s="34"/>
      <c r="M939" s="35" t="str">
        <f t="shared" si="132"/>
        <v/>
      </c>
      <c r="N939" s="35" t="str">
        <f t="shared" si="133"/>
        <v/>
      </c>
      <c r="O939" s="35" t="str">
        <f t="shared" si="134"/>
        <v/>
      </c>
      <c r="P939" s="35" t="str">
        <f t="shared" si="135"/>
        <v/>
      </c>
      <c r="Q939" s="45"/>
      <c r="R939" s="45"/>
      <c r="S939" s="45"/>
      <c r="T939" s="46"/>
      <c r="U939" s="46"/>
      <c r="V939" s="33"/>
      <c r="W939" s="34"/>
      <c r="X939" s="22"/>
      <c r="Y939" s="22"/>
      <c r="Z939" s="54"/>
      <c r="AA939" s="22"/>
      <c r="AB939" s="22"/>
      <c r="AC939" s="55"/>
      <c r="AD939" s="56"/>
      <c r="AE939" s="56"/>
      <c r="AF939" s="56"/>
      <c r="AG939" s="56"/>
      <c r="AH939" s="64" t="str">
        <f t="shared" si="136"/>
        <v/>
      </c>
      <c r="AI939" s="63" t="str">
        <f t="shared" si="137"/>
        <v/>
      </c>
      <c r="AJ939" s="63" t="str">
        <f>IF(G939="","",IF(LEN(G939)&lt;&gt;18,"位数不对",IF(AND(LEN(G939)=18,MID("10X98765432",MOD(SUM(MID(G939,{1;2;3;4;5;6;7;8;9;10;11;12;13;14;15;16;17},1)*2^(18-{1;2;3;4;5;6;7;8;9;10;11;12;13;14;15;16;17})),11)+1,1)=RIGHT(G939)),"正确","错误")))</f>
        <v/>
      </c>
      <c r="AK939" s="65" t="str">
        <f ca="1" t="shared" si="138"/>
        <v/>
      </c>
      <c r="AL939" s="63" t="str">
        <f t="shared" si="139"/>
        <v/>
      </c>
      <c r="AM939" s="63" t="str">
        <f>IF(J939="","",IF(LEN(J939)&lt;&gt;18,"位数不对",IF(AND(LEN(J939)=18,MID("10X98765432",MOD(SUM(MID(J939,{1;2;3;4;5;6;7;8;9;10;11;12;13;14;15;16;17},1)*2^(18-{1;2;3;4;5;6;7;8;9;10;11;12;13;14;15;16;17})),11)+1,1)=RIGHT(J939)),"正确","错误")))</f>
        <v/>
      </c>
      <c r="AN939" s="63" t="str">
        <f>IF(L939="","",IF(LEN(L939)&lt;&gt;18,"位数不对",IF(AND(LEN(L939)=18,MID("10X98765432",MOD(SUM(MID(L939,{1;2;3;4;5;6;7;8;9;10;11;12;13;14;15;16;17},1)*2^(18-{1;2;3;4;5;6;7;8;9;10;11;12;13;14;15;16;17})),11)+1,1)=RIGHT(L939)),"正确","错误")))</f>
        <v/>
      </c>
      <c r="AO939" s="69" t="str">
        <f>IF(AB939="","",IF(AB939=INDEX(cs!$AL$1:$AL$242,MATCH(AC939,cs!$AM$1:$AM$242,0)),"正确","请核对"))</f>
        <v/>
      </c>
    </row>
    <row r="940" ht="15.6" spans="1:41">
      <c r="A940" s="18" t="str">
        <f t="shared" si="131"/>
        <v/>
      </c>
      <c r="B940" s="19"/>
      <c r="C940" s="20"/>
      <c r="D940" s="20"/>
      <c r="E940" s="21"/>
      <c r="F940" s="22"/>
      <c r="G940" s="22"/>
      <c r="H940" s="22"/>
      <c r="I940" s="33"/>
      <c r="J940" s="34"/>
      <c r="K940" s="34"/>
      <c r="L940" s="34"/>
      <c r="M940" s="35" t="str">
        <f t="shared" si="132"/>
        <v/>
      </c>
      <c r="N940" s="35" t="str">
        <f t="shared" si="133"/>
        <v/>
      </c>
      <c r="O940" s="35" t="str">
        <f t="shared" si="134"/>
        <v/>
      </c>
      <c r="P940" s="35" t="str">
        <f t="shared" si="135"/>
        <v/>
      </c>
      <c r="Q940" s="45"/>
      <c r="R940" s="45"/>
      <c r="S940" s="45"/>
      <c r="T940" s="46"/>
      <c r="U940" s="46"/>
      <c r="V940" s="33"/>
      <c r="W940" s="34"/>
      <c r="X940" s="22"/>
      <c r="Y940" s="22"/>
      <c r="Z940" s="54"/>
      <c r="AA940" s="22"/>
      <c r="AB940" s="22"/>
      <c r="AC940" s="55"/>
      <c r="AD940" s="56"/>
      <c r="AE940" s="56"/>
      <c r="AF940" s="56"/>
      <c r="AG940" s="56"/>
      <c r="AH940" s="64" t="str">
        <f t="shared" si="136"/>
        <v/>
      </c>
      <c r="AI940" s="63" t="str">
        <f t="shared" si="137"/>
        <v/>
      </c>
      <c r="AJ940" s="63" t="str">
        <f>IF(G940="","",IF(LEN(G940)&lt;&gt;18,"位数不对",IF(AND(LEN(G940)=18,MID("10X98765432",MOD(SUM(MID(G940,{1;2;3;4;5;6;7;8;9;10;11;12;13;14;15;16;17},1)*2^(18-{1;2;3;4;5;6;7;8;9;10;11;12;13;14;15;16;17})),11)+1,1)=RIGHT(G940)),"正确","错误")))</f>
        <v/>
      </c>
      <c r="AK940" s="65" t="str">
        <f ca="1" t="shared" si="138"/>
        <v/>
      </c>
      <c r="AL940" s="63" t="str">
        <f t="shared" si="139"/>
        <v/>
      </c>
      <c r="AM940" s="63" t="str">
        <f>IF(J940="","",IF(LEN(J940)&lt;&gt;18,"位数不对",IF(AND(LEN(J940)=18,MID("10X98765432",MOD(SUM(MID(J940,{1;2;3;4;5;6;7;8;9;10;11;12;13;14;15;16;17},1)*2^(18-{1;2;3;4;5;6;7;8;9;10;11;12;13;14;15;16;17})),11)+1,1)=RIGHT(J940)),"正确","错误")))</f>
        <v/>
      </c>
      <c r="AN940" s="63" t="str">
        <f>IF(L940="","",IF(LEN(L940)&lt;&gt;18,"位数不对",IF(AND(LEN(L940)=18,MID("10X98765432",MOD(SUM(MID(L940,{1;2;3;4;5;6;7;8;9;10;11;12;13;14;15;16;17},1)*2^(18-{1;2;3;4;5;6;7;8;9;10;11;12;13;14;15;16;17})),11)+1,1)=RIGHT(L940)),"正确","错误")))</f>
        <v/>
      </c>
      <c r="AO940" s="69" t="str">
        <f>IF(AB940="","",IF(AB940=INDEX(cs!$AL$1:$AL$242,MATCH(AC940,cs!$AM$1:$AM$242,0)),"正确","请核对"))</f>
        <v/>
      </c>
    </row>
    <row r="941" ht="15.6" spans="1:41">
      <c r="A941" s="18" t="str">
        <f t="shared" si="131"/>
        <v/>
      </c>
      <c r="B941" s="19"/>
      <c r="C941" s="20"/>
      <c r="D941" s="20"/>
      <c r="E941" s="21"/>
      <c r="F941" s="22"/>
      <c r="G941" s="22"/>
      <c r="H941" s="22"/>
      <c r="I941" s="33"/>
      <c r="J941" s="34"/>
      <c r="K941" s="34"/>
      <c r="L941" s="34"/>
      <c r="M941" s="35" t="str">
        <f t="shared" si="132"/>
        <v/>
      </c>
      <c r="N941" s="35" t="str">
        <f t="shared" si="133"/>
        <v/>
      </c>
      <c r="O941" s="35" t="str">
        <f t="shared" si="134"/>
        <v/>
      </c>
      <c r="P941" s="35" t="str">
        <f t="shared" si="135"/>
        <v/>
      </c>
      <c r="Q941" s="45"/>
      <c r="R941" s="45"/>
      <c r="S941" s="45"/>
      <c r="T941" s="46"/>
      <c r="U941" s="46"/>
      <c r="V941" s="33"/>
      <c r="W941" s="34"/>
      <c r="X941" s="22"/>
      <c r="Y941" s="22"/>
      <c r="Z941" s="54"/>
      <c r="AA941" s="22"/>
      <c r="AB941" s="22"/>
      <c r="AC941" s="55"/>
      <c r="AD941" s="56"/>
      <c r="AE941" s="56"/>
      <c r="AF941" s="56"/>
      <c r="AG941" s="56"/>
      <c r="AH941" s="64" t="str">
        <f t="shared" si="136"/>
        <v/>
      </c>
      <c r="AI941" s="63" t="str">
        <f t="shared" si="137"/>
        <v/>
      </c>
      <c r="AJ941" s="63" t="str">
        <f>IF(G941="","",IF(LEN(G941)&lt;&gt;18,"位数不对",IF(AND(LEN(G941)=18,MID("10X98765432",MOD(SUM(MID(G941,{1;2;3;4;5;6;7;8;9;10;11;12;13;14;15;16;17},1)*2^(18-{1;2;3;4;5;6;7;8;9;10;11;12;13;14;15;16;17})),11)+1,1)=RIGHT(G941)),"正确","错误")))</f>
        <v/>
      </c>
      <c r="AK941" s="65" t="str">
        <f ca="1" t="shared" si="138"/>
        <v/>
      </c>
      <c r="AL941" s="63" t="str">
        <f t="shared" si="139"/>
        <v/>
      </c>
      <c r="AM941" s="63" t="str">
        <f>IF(J941="","",IF(LEN(J941)&lt;&gt;18,"位数不对",IF(AND(LEN(J941)=18,MID("10X98765432",MOD(SUM(MID(J941,{1;2;3;4;5;6;7;8;9;10;11;12;13;14;15;16;17},1)*2^(18-{1;2;3;4;5;6;7;8;9;10;11;12;13;14;15;16;17})),11)+1,1)=RIGHT(J941)),"正确","错误")))</f>
        <v/>
      </c>
      <c r="AN941" s="63" t="str">
        <f>IF(L941="","",IF(LEN(L941)&lt;&gt;18,"位数不对",IF(AND(LEN(L941)=18,MID("10X98765432",MOD(SUM(MID(L941,{1;2;3;4;5;6;7;8;9;10;11;12;13;14;15;16;17},1)*2^(18-{1;2;3;4;5;6;7;8;9;10;11;12;13;14;15;16;17})),11)+1,1)=RIGHT(L941)),"正确","错误")))</f>
        <v/>
      </c>
      <c r="AO941" s="69" t="str">
        <f>IF(AB941="","",IF(AB941=INDEX(cs!$AL$1:$AL$242,MATCH(AC941,cs!$AM$1:$AM$242,0)),"正确","请核对"))</f>
        <v/>
      </c>
    </row>
    <row r="942" ht="15.6" spans="1:41">
      <c r="A942" s="18" t="str">
        <f t="shared" si="131"/>
        <v/>
      </c>
      <c r="B942" s="19"/>
      <c r="C942" s="20"/>
      <c r="D942" s="20"/>
      <c r="E942" s="21"/>
      <c r="F942" s="22"/>
      <c r="G942" s="22"/>
      <c r="H942" s="22"/>
      <c r="I942" s="33"/>
      <c r="J942" s="34"/>
      <c r="K942" s="34"/>
      <c r="L942" s="34"/>
      <c r="M942" s="35" t="str">
        <f t="shared" si="132"/>
        <v/>
      </c>
      <c r="N942" s="35" t="str">
        <f t="shared" si="133"/>
        <v/>
      </c>
      <c r="O942" s="35" t="str">
        <f t="shared" si="134"/>
        <v/>
      </c>
      <c r="P942" s="35" t="str">
        <f t="shared" si="135"/>
        <v/>
      </c>
      <c r="Q942" s="45"/>
      <c r="R942" s="45"/>
      <c r="S942" s="45"/>
      <c r="T942" s="46"/>
      <c r="U942" s="46"/>
      <c r="V942" s="33"/>
      <c r="W942" s="34"/>
      <c r="X942" s="22"/>
      <c r="Y942" s="22"/>
      <c r="Z942" s="54"/>
      <c r="AA942" s="22"/>
      <c r="AB942" s="22"/>
      <c r="AC942" s="55"/>
      <c r="AD942" s="56"/>
      <c r="AE942" s="56"/>
      <c r="AF942" s="56"/>
      <c r="AG942" s="56"/>
      <c r="AH942" s="64" t="str">
        <f t="shared" si="136"/>
        <v/>
      </c>
      <c r="AI942" s="63" t="str">
        <f t="shared" si="137"/>
        <v/>
      </c>
      <c r="AJ942" s="63" t="str">
        <f>IF(G942="","",IF(LEN(G942)&lt;&gt;18,"位数不对",IF(AND(LEN(G942)=18,MID("10X98765432",MOD(SUM(MID(G942,{1;2;3;4;5;6;7;8;9;10;11;12;13;14;15;16;17},1)*2^(18-{1;2;3;4;5;6;7;8;9;10;11;12;13;14;15;16;17})),11)+1,1)=RIGHT(G942)),"正确","错误")))</f>
        <v/>
      </c>
      <c r="AK942" s="65" t="str">
        <f ca="1" t="shared" si="138"/>
        <v/>
      </c>
      <c r="AL942" s="63" t="str">
        <f t="shared" si="139"/>
        <v/>
      </c>
      <c r="AM942" s="63" t="str">
        <f>IF(J942="","",IF(LEN(J942)&lt;&gt;18,"位数不对",IF(AND(LEN(J942)=18,MID("10X98765432",MOD(SUM(MID(J942,{1;2;3;4;5;6;7;8;9;10;11;12;13;14;15;16;17},1)*2^(18-{1;2;3;4;5;6;7;8;9;10;11;12;13;14;15;16;17})),11)+1,1)=RIGHT(J942)),"正确","错误")))</f>
        <v/>
      </c>
      <c r="AN942" s="63" t="str">
        <f>IF(L942="","",IF(LEN(L942)&lt;&gt;18,"位数不对",IF(AND(LEN(L942)=18,MID("10X98765432",MOD(SUM(MID(L942,{1;2;3;4;5;6;7;8;9;10;11;12;13;14;15;16;17},1)*2^(18-{1;2;3;4;5;6;7;8;9;10;11;12;13;14;15;16;17})),11)+1,1)=RIGHT(L942)),"正确","错误")))</f>
        <v/>
      </c>
      <c r="AO942" s="69" t="str">
        <f>IF(AB942="","",IF(AB942=INDEX(cs!$AL$1:$AL$242,MATCH(AC942,cs!$AM$1:$AM$242,0)),"正确","请核对"))</f>
        <v/>
      </c>
    </row>
    <row r="943" ht="15.6" spans="1:41">
      <c r="A943" s="18" t="str">
        <f t="shared" si="131"/>
        <v/>
      </c>
      <c r="B943" s="19"/>
      <c r="C943" s="20"/>
      <c r="D943" s="20"/>
      <c r="E943" s="21"/>
      <c r="F943" s="22"/>
      <c r="G943" s="22"/>
      <c r="H943" s="22"/>
      <c r="I943" s="33"/>
      <c r="J943" s="34"/>
      <c r="K943" s="34"/>
      <c r="L943" s="34"/>
      <c r="M943" s="35" t="str">
        <f t="shared" si="132"/>
        <v/>
      </c>
      <c r="N943" s="35" t="str">
        <f t="shared" si="133"/>
        <v/>
      </c>
      <c r="O943" s="35" t="str">
        <f t="shared" si="134"/>
        <v/>
      </c>
      <c r="P943" s="35" t="str">
        <f t="shared" si="135"/>
        <v/>
      </c>
      <c r="Q943" s="45"/>
      <c r="R943" s="45"/>
      <c r="S943" s="45"/>
      <c r="T943" s="46"/>
      <c r="U943" s="46"/>
      <c r="V943" s="33"/>
      <c r="W943" s="34"/>
      <c r="X943" s="22"/>
      <c r="Y943" s="22"/>
      <c r="Z943" s="54"/>
      <c r="AA943" s="22"/>
      <c r="AB943" s="22"/>
      <c r="AC943" s="55"/>
      <c r="AD943" s="56"/>
      <c r="AE943" s="56"/>
      <c r="AF943" s="56"/>
      <c r="AG943" s="56"/>
      <c r="AH943" s="64" t="str">
        <f t="shared" si="136"/>
        <v/>
      </c>
      <c r="AI943" s="63" t="str">
        <f t="shared" si="137"/>
        <v/>
      </c>
      <c r="AJ943" s="63" t="str">
        <f>IF(G943="","",IF(LEN(G943)&lt;&gt;18,"位数不对",IF(AND(LEN(G943)=18,MID("10X98765432",MOD(SUM(MID(G943,{1;2;3;4;5;6;7;8;9;10;11;12;13;14;15;16;17},1)*2^(18-{1;2;3;4;5;6;7;8;9;10;11;12;13;14;15;16;17})),11)+1,1)=RIGHT(G943)),"正确","错误")))</f>
        <v/>
      </c>
      <c r="AK943" s="65" t="str">
        <f ca="1" t="shared" si="138"/>
        <v/>
      </c>
      <c r="AL943" s="63" t="str">
        <f t="shared" si="139"/>
        <v/>
      </c>
      <c r="AM943" s="63" t="str">
        <f>IF(J943="","",IF(LEN(J943)&lt;&gt;18,"位数不对",IF(AND(LEN(J943)=18,MID("10X98765432",MOD(SUM(MID(J943,{1;2;3;4;5;6;7;8;9;10;11;12;13;14;15;16;17},1)*2^(18-{1;2;3;4;5;6;7;8;9;10;11;12;13;14;15;16;17})),11)+1,1)=RIGHT(J943)),"正确","错误")))</f>
        <v/>
      </c>
      <c r="AN943" s="63" t="str">
        <f>IF(L943="","",IF(LEN(L943)&lt;&gt;18,"位数不对",IF(AND(LEN(L943)=18,MID("10X98765432",MOD(SUM(MID(L943,{1;2;3;4;5;6;7;8;9;10;11;12;13;14;15;16;17},1)*2^(18-{1;2;3;4;5;6;7;8;9;10;11;12;13;14;15;16;17})),11)+1,1)=RIGHT(L943)),"正确","错误")))</f>
        <v/>
      </c>
      <c r="AO943" s="69" t="str">
        <f>IF(AB943="","",IF(AB943=INDEX(cs!$AL$1:$AL$242,MATCH(AC943,cs!$AM$1:$AM$242,0)),"正确","请核对"))</f>
        <v/>
      </c>
    </row>
    <row r="944" ht="15.6" spans="1:41">
      <c r="A944" s="18" t="str">
        <f t="shared" si="131"/>
        <v/>
      </c>
      <c r="B944" s="19"/>
      <c r="C944" s="20"/>
      <c r="D944" s="20"/>
      <c r="E944" s="21"/>
      <c r="F944" s="22"/>
      <c r="G944" s="22"/>
      <c r="H944" s="22"/>
      <c r="I944" s="33"/>
      <c r="J944" s="34"/>
      <c r="K944" s="34"/>
      <c r="L944" s="34"/>
      <c r="M944" s="35" t="str">
        <f t="shared" si="132"/>
        <v/>
      </c>
      <c r="N944" s="35" t="str">
        <f t="shared" si="133"/>
        <v/>
      </c>
      <c r="O944" s="35" t="str">
        <f t="shared" si="134"/>
        <v/>
      </c>
      <c r="P944" s="35" t="str">
        <f t="shared" si="135"/>
        <v/>
      </c>
      <c r="Q944" s="45"/>
      <c r="R944" s="45"/>
      <c r="S944" s="45"/>
      <c r="T944" s="46"/>
      <c r="U944" s="46"/>
      <c r="V944" s="33"/>
      <c r="W944" s="34"/>
      <c r="X944" s="22"/>
      <c r="Y944" s="22"/>
      <c r="Z944" s="54"/>
      <c r="AA944" s="22"/>
      <c r="AB944" s="22"/>
      <c r="AC944" s="55"/>
      <c r="AD944" s="56"/>
      <c r="AE944" s="56"/>
      <c r="AF944" s="56"/>
      <c r="AG944" s="56"/>
      <c r="AH944" s="64" t="str">
        <f t="shared" si="136"/>
        <v/>
      </c>
      <c r="AI944" s="63" t="str">
        <f t="shared" si="137"/>
        <v/>
      </c>
      <c r="AJ944" s="63" t="str">
        <f>IF(G944="","",IF(LEN(G944)&lt;&gt;18,"位数不对",IF(AND(LEN(G944)=18,MID("10X98765432",MOD(SUM(MID(G944,{1;2;3;4;5;6;7;8;9;10;11;12;13;14;15;16;17},1)*2^(18-{1;2;3;4;5;6;7;8;9;10;11;12;13;14;15;16;17})),11)+1,1)=RIGHT(G944)),"正确","错误")))</f>
        <v/>
      </c>
      <c r="AK944" s="65" t="str">
        <f ca="1" t="shared" si="138"/>
        <v/>
      </c>
      <c r="AL944" s="63" t="str">
        <f t="shared" si="139"/>
        <v/>
      </c>
      <c r="AM944" s="63" t="str">
        <f>IF(J944="","",IF(LEN(J944)&lt;&gt;18,"位数不对",IF(AND(LEN(J944)=18,MID("10X98765432",MOD(SUM(MID(J944,{1;2;3;4;5;6;7;8;9;10;11;12;13;14;15;16;17},1)*2^(18-{1;2;3;4;5;6;7;8;9;10;11;12;13;14;15;16;17})),11)+1,1)=RIGHT(J944)),"正确","错误")))</f>
        <v/>
      </c>
      <c r="AN944" s="63" t="str">
        <f>IF(L944="","",IF(LEN(L944)&lt;&gt;18,"位数不对",IF(AND(LEN(L944)=18,MID("10X98765432",MOD(SUM(MID(L944,{1;2;3;4;5;6;7;8;9;10;11;12;13;14;15;16;17},1)*2^(18-{1;2;3;4;5;6;7;8;9;10;11;12;13;14;15;16;17})),11)+1,1)=RIGHT(L944)),"正确","错误")))</f>
        <v/>
      </c>
      <c r="AO944" s="69" t="str">
        <f>IF(AB944="","",IF(AB944=INDEX(cs!$AL$1:$AL$242,MATCH(AC944,cs!$AM$1:$AM$242,0)),"正确","请核对"))</f>
        <v/>
      </c>
    </row>
    <row r="945" ht="15.6" spans="1:41">
      <c r="A945" s="18" t="str">
        <f t="shared" si="131"/>
        <v/>
      </c>
      <c r="B945" s="19"/>
      <c r="C945" s="20"/>
      <c r="D945" s="20"/>
      <c r="E945" s="21"/>
      <c r="F945" s="22"/>
      <c r="G945" s="22"/>
      <c r="H945" s="22"/>
      <c r="I945" s="33"/>
      <c r="J945" s="34"/>
      <c r="K945" s="34"/>
      <c r="L945" s="34"/>
      <c r="M945" s="35" t="str">
        <f t="shared" si="132"/>
        <v/>
      </c>
      <c r="N945" s="35" t="str">
        <f t="shared" si="133"/>
        <v/>
      </c>
      <c r="O945" s="35" t="str">
        <f t="shared" si="134"/>
        <v/>
      </c>
      <c r="P945" s="35" t="str">
        <f t="shared" si="135"/>
        <v/>
      </c>
      <c r="Q945" s="45"/>
      <c r="R945" s="45"/>
      <c r="S945" s="45"/>
      <c r="T945" s="46"/>
      <c r="U945" s="46"/>
      <c r="V945" s="33"/>
      <c r="W945" s="34"/>
      <c r="X945" s="22"/>
      <c r="Y945" s="22"/>
      <c r="Z945" s="54"/>
      <c r="AA945" s="22"/>
      <c r="AB945" s="22"/>
      <c r="AC945" s="55"/>
      <c r="AD945" s="56"/>
      <c r="AE945" s="56"/>
      <c r="AF945" s="56"/>
      <c r="AG945" s="56"/>
      <c r="AH945" s="64" t="str">
        <f t="shared" si="136"/>
        <v/>
      </c>
      <c r="AI945" s="63" t="str">
        <f t="shared" si="137"/>
        <v/>
      </c>
      <c r="AJ945" s="63" t="str">
        <f>IF(G945="","",IF(LEN(G945)&lt;&gt;18,"位数不对",IF(AND(LEN(G945)=18,MID("10X98765432",MOD(SUM(MID(G945,{1;2;3;4;5;6;7;8;9;10;11;12;13;14;15;16;17},1)*2^(18-{1;2;3;4;5;6;7;8;9;10;11;12;13;14;15;16;17})),11)+1,1)=RIGHT(G945)),"正确","错误")))</f>
        <v/>
      </c>
      <c r="AK945" s="65" t="str">
        <f ca="1" t="shared" si="138"/>
        <v/>
      </c>
      <c r="AL945" s="63" t="str">
        <f t="shared" si="139"/>
        <v/>
      </c>
      <c r="AM945" s="63" t="str">
        <f>IF(J945="","",IF(LEN(J945)&lt;&gt;18,"位数不对",IF(AND(LEN(J945)=18,MID("10X98765432",MOD(SUM(MID(J945,{1;2;3;4;5;6;7;8;9;10;11;12;13;14;15;16;17},1)*2^(18-{1;2;3;4;5;6;7;8;9;10;11;12;13;14;15;16;17})),11)+1,1)=RIGHT(J945)),"正确","错误")))</f>
        <v/>
      </c>
      <c r="AN945" s="63" t="str">
        <f>IF(L945="","",IF(LEN(L945)&lt;&gt;18,"位数不对",IF(AND(LEN(L945)=18,MID("10X98765432",MOD(SUM(MID(L945,{1;2;3;4;5;6;7;8;9;10;11;12;13;14;15;16;17},1)*2^(18-{1;2;3;4;5;6;7;8;9;10;11;12;13;14;15;16;17})),11)+1,1)=RIGHT(L945)),"正确","错误")))</f>
        <v/>
      </c>
      <c r="AO945" s="69" t="str">
        <f>IF(AB945="","",IF(AB945=INDEX(cs!$AL$1:$AL$242,MATCH(AC945,cs!$AM$1:$AM$242,0)),"正确","请核对"))</f>
        <v/>
      </c>
    </row>
    <row r="946" ht="15.6" spans="1:41">
      <c r="A946" s="18" t="str">
        <f t="shared" si="131"/>
        <v/>
      </c>
      <c r="B946" s="19"/>
      <c r="C946" s="20"/>
      <c r="D946" s="20"/>
      <c r="E946" s="21"/>
      <c r="F946" s="22"/>
      <c r="G946" s="22"/>
      <c r="H946" s="22"/>
      <c r="I946" s="33"/>
      <c r="J946" s="34"/>
      <c r="K946" s="34"/>
      <c r="L946" s="34"/>
      <c r="M946" s="35" t="str">
        <f t="shared" si="132"/>
        <v/>
      </c>
      <c r="N946" s="35" t="str">
        <f t="shared" si="133"/>
        <v/>
      </c>
      <c r="O946" s="35" t="str">
        <f t="shared" si="134"/>
        <v/>
      </c>
      <c r="P946" s="35" t="str">
        <f t="shared" si="135"/>
        <v/>
      </c>
      <c r="Q946" s="45"/>
      <c r="R946" s="45"/>
      <c r="S946" s="45"/>
      <c r="T946" s="46"/>
      <c r="U946" s="46"/>
      <c r="V946" s="33"/>
      <c r="W946" s="34"/>
      <c r="X946" s="22"/>
      <c r="Y946" s="22"/>
      <c r="Z946" s="54"/>
      <c r="AA946" s="22"/>
      <c r="AB946" s="22"/>
      <c r="AC946" s="55"/>
      <c r="AD946" s="56"/>
      <c r="AE946" s="56"/>
      <c r="AF946" s="56"/>
      <c r="AG946" s="56"/>
      <c r="AH946" s="64" t="str">
        <f t="shared" si="136"/>
        <v/>
      </c>
      <c r="AI946" s="63" t="str">
        <f t="shared" si="137"/>
        <v/>
      </c>
      <c r="AJ946" s="63" t="str">
        <f>IF(G946="","",IF(LEN(G946)&lt;&gt;18,"位数不对",IF(AND(LEN(G946)=18,MID("10X98765432",MOD(SUM(MID(G946,{1;2;3;4;5;6;7;8;9;10;11;12;13;14;15;16;17},1)*2^(18-{1;2;3;4;5;6;7;8;9;10;11;12;13;14;15;16;17})),11)+1,1)=RIGHT(G946)),"正确","错误")))</f>
        <v/>
      </c>
      <c r="AK946" s="65" t="str">
        <f ca="1" t="shared" si="138"/>
        <v/>
      </c>
      <c r="AL946" s="63" t="str">
        <f t="shared" si="139"/>
        <v/>
      </c>
      <c r="AM946" s="63" t="str">
        <f>IF(J946="","",IF(LEN(J946)&lt;&gt;18,"位数不对",IF(AND(LEN(J946)=18,MID("10X98765432",MOD(SUM(MID(J946,{1;2;3;4;5;6;7;8;9;10;11;12;13;14;15;16;17},1)*2^(18-{1;2;3;4;5;6;7;8;9;10;11;12;13;14;15;16;17})),11)+1,1)=RIGHT(J946)),"正确","错误")))</f>
        <v/>
      </c>
      <c r="AN946" s="63" t="str">
        <f>IF(L946="","",IF(LEN(L946)&lt;&gt;18,"位数不对",IF(AND(LEN(L946)=18,MID("10X98765432",MOD(SUM(MID(L946,{1;2;3;4;5;6;7;8;9;10;11;12;13;14;15;16;17},1)*2^(18-{1;2;3;4;5;6;7;8;9;10;11;12;13;14;15;16;17})),11)+1,1)=RIGHT(L946)),"正确","错误")))</f>
        <v/>
      </c>
      <c r="AO946" s="69" t="str">
        <f>IF(AB946="","",IF(AB946=INDEX(cs!$AL$1:$AL$242,MATCH(AC946,cs!$AM$1:$AM$242,0)),"正确","请核对"))</f>
        <v/>
      </c>
    </row>
    <row r="947" ht="15.6" spans="1:41">
      <c r="A947" s="18" t="str">
        <f t="shared" si="131"/>
        <v/>
      </c>
      <c r="B947" s="19"/>
      <c r="C947" s="20"/>
      <c r="D947" s="20"/>
      <c r="E947" s="21"/>
      <c r="F947" s="22"/>
      <c r="G947" s="22"/>
      <c r="H947" s="22"/>
      <c r="I947" s="33"/>
      <c r="J947" s="34"/>
      <c r="K947" s="34"/>
      <c r="L947" s="34"/>
      <c r="M947" s="35" t="str">
        <f t="shared" si="132"/>
        <v/>
      </c>
      <c r="N947" s="35" t="str">
        <f t="shared" si="133"/>
        <v/>
      </c>
      <c r="O947" s="35" t="str">
        <f t="shared" si="134"/>
        <v/>
      </c>
      <c r="P947" s="35" t="str">
        <f t="shared" si="135"/>
        <v/>
      </c>
      <c r="Q947" s="45"/>
      <c r="R947" s="45"/>
      <c r="S947" s="45"/>
      <c r="T947" s="46"/>
      <c r="U947" s="46"/>
      <c r="V947" s="33"/>
      <c r="W947" s="34"/>
      <c r="X947" s="22"/>
      <c r="Y947" s="22"/>
      <c r="Z947" s="54"/>
      <c r="AA947" s="22"/>
      <c r="AB947" s="22"/>
      <c r="AC947" s="55"/>
      <c r="AD947" s="56"/>
      <c r="AE947" s="56"/>
      <c r="AF947" s="56"/>
      <c r="AG947" s="56"/>
      <c r="AH947" s="64" t="str">
        <f t="shared" si="136"/>
        <v/>
      </c>
      <c r="AI947" s="63" t="str">
        <f t="shared" si="137"/>
        <v/>
      </c>
      <c r="AJ947" s="63" t="str">
        <f>IF(G947="","",IF(LEN(G947)&lt;&gt;18,"位数不对",IF(AND(LEN(G947)=18,MID("10X98765432",MOD(SUM(MID(G947,{1;2;3;4;5;6;7;8;9;10;11;12;13;14;15;16;17},1)*2^(18-{1;2;3;4;5;6;7;8;9;10;11;12;13;14;15;16;17})),11)+1,1)=RIGHT(G947)),"正确","错误")))</f>
        <v/>
      </c>
      <c r="AK947" s="65" t="str">
        <f ca="1" t="shared" si="138"/>
        <v/>
      </c>
      <c r="AL947" s="63" t="str">
        <f t="shared" si="139"/>
        <v/>
      </c>
      <c r="AM947" s="63" t="str">
        <f>IF(J947="","",IF(LEN(J947)&lt;&gt;18,"位数不对",IF(AND(LEN(J947)=18,MID("10X98765432",MOD(SUM(MID(J947,{1;2;3;4;5;6;7;8;9;10;11;12;13;14;15;16;17},1)*2^(18-{1;2;3;4;5;6;7;8;9;10;11;12;13;14;15;16;17})),11)+1,1)=RIGHT(J947)),"正确","错误")))</f>
        <v/>
      </c>
      <c r="AN947" s="63" t="str">
        <f>IF(L947="","",IF(LEN(L947)&lt;&gt;18,"位数不对",IF(AND(LEN(L947)=18,MID("10X98765432",MOD(SUM(MID(L947,{1;2;3;4;5;6;7;8;9;10;11;12;13;14;15;16;17},1)*2^(18-{1;2;3;4;5;6;7;8;9;10;11;12;13;14;15;16;17})),11)+1,1)=RIGHT(L947)),"正确","错误")))</f>
        <v/>
      </c>
      <c r="AO947" s="69" t="str">
        <f>IF(AB947="","",IF(AB947=INDEX(cs!$AL$1:$AL$242,MATCH(AC947,cs!$AM$1:$AM$242,0)),"正确","请核对"))</f>
        <v/>
      </c>
    </row>
    <row r="948" ht="15.6" spans="1:41">
      <c r="A948" s="18" t="str">
        <f t="shared" si="131"/>
        <v/>
      </c>
      <c r="B948" s="19"/>
      <c r="C948" s="20"/>
      <c r="D948" s="20"/>
      <c r="E948" s="21"/>
      <c r="F948" s="22"/>
      <c r="G948" s="22"/>
      <c r="H948" s="22"/>
      <c r="I948" s="33"/>
      <c r="J948" s="34"/>
      <c r="K948" s="34"/>
      <c r="L948" s="34"/>
      <c r="M948" s="35" t="str">
        <f t="shared" si="132"/>
        <v/>
      </c>
      <c r="N948" s="35" t="str">
        <f t="shared" si="133"/>
        <v/>
      </c>
      <c r="O948" s="35" t="str">
        <f t="shared" si="134"/>
        <v/>
      </c>
      <c r="P948" s="35" t="str">
        <f t="shared" si="135"/>
        <v/>
      </c>
      <c r="Q948" s="45"/>
      <c r="R948" s="45"/>
      <c r="S948" s="45"/>
      <c r="T948" s="46"/>
      <c r="U948" s="46"/>
      <c r="V948" s="33"/>
      <c r="W948" s="34"/>
      <c r="X948" s="22"/>
      <c r="Y948" s="22"/>
      <c r="Z948" s="54"/>
      <c r="AA948" s="22"/>
      <c r="AB948" s="22"/>
      <c r="AC948" s="55"/>
      <c r="AD948" s="56"/>
      <c r="AE948" s="56"/>
      <c r="AF948" s="56"/>
      <c r="AG948" s="56"/>
      <c r="AH948" s="64" t="str">
        <f t="shared" si="136"/>
        <v/>
      </c>
      <c r="AI948" s="63" t="str">
        <f t="shared" si="137"/>
        <v/>
      </c>
      <c r="AJ948" s="63" t="str">
        <f>IF(G948="","",IF(LEN(G948)&lt;&gt;18,"位数不对",IF(AND(LEN(G948)=18,MID("10X98765432",MOD(SUM(MID(G948,{1;2;3;4;5;6;7;8;9;10;11;12;13;14;15;16;17},1)*2^(18-{1;2;3;4;5;6;7;8;9;10;11;12;13;14;15;16;17})),11)+1,1)=RIGHT(G948)),"正确","错误")))</f>
        <v/>
      </c>
      <c r="AK948" s="65" t="str">
        <f ca="1" t="shared" si="138"/>
        <v/>
      </c>
      <c r="AL948" s="63" t="str">
        <f t="shared" si="139"/>
        <v/>
      </c>
      <c r="AM948" s="63" t="str">
        <f>IF(J948="","",IF(LEN(J948)&lt;&gt;18,"位数不对",IF(AND(LEN(J948)=18,MID("10X98765432",MOD(SUM(MID(J948,{1;2;3;4;5;6;7;8;9;10;11;12;13;14;15;16;17},1)*2^(18-{1;2;3;4;5;6;7;8;9;10;11;12;13;14;15;16;17})),11)+1,1)=RIGHT(J948)),"正确","错误")))</f>
        <v/>
      </c>
      <c r="AN948" s="63" t="str">
        <f>IF(L948="","",IF(LEN(L948)&lt;&gt;18,"位数不对",IF(AND(LEN(L948)=18,MID("10X98765432",MOD(SUM(MID(L948,{1;2;3;4;5;6;7;8;9;10;11;12;13;14;15;16;17},1)*2^(18-{1;2;3;4;5;6;7;8;9;10;11;12;13;14;15;16;17})),11)+1,1)=RIGHT(L948)),"正确","错误")))</f>
        <v/>
      </c>
      <c r="AO948" s="69" t="str">
        <f>IF(AB948="","",IF(AB948=INDEX(cs!$AL$1:$AL$242,MATCH(AC948,cs!$AM$1:$AM$242,0)),"正确","请核对"))</f>
        <v/>
      </c>
    </row>
    <row r="949" ht="15.6" spans="1:41">
      <c r="A949" s="18" t="str">
        <f t="shared" si="131"/>
        <v/>
      </c>
      <c r="B949" s="19"/>
      <c r="C949" s="20"/>
      <c r="D949" s="20"/>
      <c r="E949" s="21"/>
      <c r="F949" s="22"/>
      <c r="G949" s="22"/>
      <c r="H949" s="22"/>
      <c r="I949" s="33"/>
      <c r="J949" s="34"/>
      <c r="K949" s="34"/>
      <c r="L949" s="34"/>
      <c r="M949" s="35" t="str">
        <f t="shared" si="132"/>
        <v/>
      </c>
      <c r="N949" s="35" t="str">
        <f t="shared" si="133"/>
        <v/>
      </c>
      <c r="O949" s="35" t="str">
        <f t="shared" si="134"/>
        <v/>
      </c>
      <c r="P949" s="35" t="str">
        <f t="shared" si="135"/>
        <v/>
      </c>
      <c r="Q949" s="45"/>
      <c r="R949" s="45"/>
      <c r="S949" s="45"/>
      <c r="T949" s="46"/>
      <c r="U949" s="46"/>
      <c r="V949" s="33"/>
      <c r="W949" s="34"/>
      <c r="X949" s="22"/>
      <c r="Y949" s="22"/>
      <c r="Z949" s="54"/>
      <c r="AA949" s="22"/>
      <c r="AB949" s="22"/>
      <c r="AC949" s="55"/>
      <c r="AD949" s="56"/>
      <c r="AE949" s="56"/>
      <c r="AF949" s="56"/>
      <c r="AG949" s="56"/>
      <c r="AH949" s="64" t="str">
        <f t="shared" si="136"/>
        <v/>
      </c>
      <c r="AI949" s="63" t="str">
        <f t="shared" si="137"/>
        <v/>
      </c>
      <c r="AJ949" s="63" t="str">
        <f>IF(G949="","",IF(LEN(G949)&lt;&gt;18,"位数不对",IF(AND(LEN(G949)=18,MID("10X98765432",MOD(SUM(MID(G949,{1;2;3;4;5;6;7;8;9;10;11;12;13;14;15;16;17},1)*2^(18-{1;2;3;4;5;6;7;8;9;10;11;12;13;14;15;16;17})),11)+1,1)=RIGHT(G949)),"正确","错误")))</f>
        <v/>
      </c>
      <c r="AK949" s="65" t="str">
        <f ca="1" t="shared" si="138"/>
        <v/>
      </c>
      <c r="AL949" s="63" t="str">
        <f t="shared" si="139"/>
        <v/>
      </c>
      <c r="AM949" s="63" t="str">
        <f>IF(J949="","",IF(LEN(J949)&lt;&gt;18,"位数不对",IF(AND(LEN(J949)=18,MID("10X98765432",MOD(SUM(MID(J949,{1;2;3;4;5;6;7;8;9;10;11;12;13;14;15;16;17},1)*2^(18-{1;2;3;4;5;6;7;8;9;10;11;12;13;14;15;16;17})),11)+1,1)=RIGHT(J949)),"正确","错误")))</f>
        <v/>
      </c>
      <c r="AN949" s="63" t="str">
        <f>IF(L949="","",IF(LEN(L949)&lt;&gt;18,"位数不对",IF(AND(LEN(L949)=18,MID("10X98765432",MOD(SUM(MID(L949,{1;2;3;4;5;6;7;8;9;10;11;12;13;14;15;16;17},1)*2^(18-{1;2;3;4;5;6;7;8;9;10;11;12;13;14;15;16;17})),11)+1,1)=RIGHT(L949)),"正确","错误")))</f>
        <v/>
      </c>
      <c r="AO949" s="69" t="str">
        <f>IF(AB949="","",IF(AB949=INDEX(cs!$AL$1:$AL$242,MATCH(AC949,cs!$AM$1:$AM$242,0)),"正确","请核对"))</f>
        <v/>
      </c>
    </row>
    <row r="950" ht="15.6" spans="1:41">
      <c r="A950" s="18" t="str">
        <f t="shared" si="131"/>
        <v/>
      </c>
      <c r="B950" s="19"/>
      <c r="C950" s="20"/>
      <c r="D950" s="20"/>
      <c r="E950" s="21"/>
      <c r="F950" s="22"/>
      <c r="G950" s="22"/>
      <c r="H950" s="22"/>
      <c r="I950" s="33"/>
      <c r="J950" s="34"/>
      <c r="K950" s="34"/>
      <c r="L950" s="34"/>
      <c r="M950" s="35" t="str">
        <f t="shared" si="132"/>
        <v/>
      </c>
      <c r="N950" s="35" t="str">
        <f t="shared" si="133"/>
        <v/>
      </c>
      <c r="O950" s="35" t="str">
        <f t="shared" si="134"/>
        <v/>
      </c>
      <c r="P950" s="35" t="str">
        <f t="shared" si="135"/>
        <v/>
      </c>
      <c r="Q950" s="45"/>
      <c r="R950" s="45"/>
      <c r="S950" s="45"/>
      <c r="T950" s="46"/>
      <c r="U950" s="46"/>
      <c r="V950" s="33"/>
      <c r="W950" s="34"/>
      <c r="X950" s="22"/>
      <c r="Y950" s="22"/>
      <c r="Z950" s="54"/>
      <c r="AA950" s="22"/>
      <c r="AB950" s="22"/>
      <c r="AC950" s="55"/>
      <c r="AD950" s="56"/>
      <c r="AE950" s="56"/>
      <c r="AF950" s="56"/>
      <c r="AG950" s="56"/>
      <c r="AH950" s="64" t="str">
        <f t="shared" si="136"/>
        <v/>
      </c>
      <c r="AI950" s="63" t="str">
        <f t="shared" si="137"/>
        <v/>
      </c>
      <c r="AJ950" s="63" t="str">
        <f>IF(G950="","",IF(LEN(G950)&lt;&gt;18,"位数不对",IF(AND(LEN(G950)=18,MID("10X98765432",MOD(SUM(MID(G950,{1;2;3;4;5;6;7;8;9;10;11;12;13;14;15;16;17},1)*2^(18-{1;2;3;4;5;6;7;8;9;10;11;12;13;14;15;16;17})),11)+1,1)=RIGHT(G950)),"正确","错误")))</f>
        <v/>
      </c>
      <c r="AK950" s="65" t="str">
        <f ca="1" t="shared" si="138"/>
        <v/>
      </c>
      <c r="AL950" s="63" t="str">
        <f t="shared" si="139"/>
        <v/>
      </c>
      <c r="AM950" s="63" t="str">
        <f>IF(J950="","",IF(LEN(J950)&lt;&gt;18,"位数不对",IF(AND(LEN(J950)=18,MID("10X98765432",MOD(SUM(MID(J950,{1;2;3;4;5;6;7;8;9;10;11;12;13;14;15;16;17},1)*2^(18-{1;2;3;4;5;6;7;8;9;10;11;12;13;14;15;16;17})),11)+1,1)=RIGHT(J950)),"正确","错误")))</f>
        <v/>
      </c>
      <c r="AN950" s="63" t="str">
        <f>IF(L950="","",IF(LEN(L950)&lt;&gt;18,"位数不对",IF(AND(LEN(L950)=18,MID("10X98765432",MOD(SUM(MID(L950,{1;2;3;4;5;6;7;8;9;10;11;12;13;14;15;16;17},1)*2^(18-{1;2;3;4;5;6;7;8;9;10;11;12;13;14;15;16;17})),11)+1,1)=RIGHT(L950)),"正确","错误")))</f>
        <v/>
      </c>
      <c r="AO950" s="69" t="str">
        <f>IF(AB950="","",IF(AB950=INDEX(cs!$AL$1:$AL$242,MATCH(AC950,cs!$AM$1:$AM$242,0)),"正确","请核对"))</f>
        <v/>
      </c>
    </row>
    <row r="951" ht="15.6" spans="1:41">
      <c r="A951" s="18" t="str">
        <f t="shared" si="131"/>
        <v/>
      </c>
      <c r="B951" s="19"/>
      <c r="C951" s="20"/>
      <c r="D951" s="20"/>
      <c r="E951" s="21"/>
      <c r="F951" s="22"/>
      <c r="G951" s="22"/>
      <c r="H951" s="22"/>
      <c r="I951" s="33"/>
      <c r="J951" s="34"/>
      <c r="K951" s="34"/>
      <c r="L951" s="34"/>
      <c r="M951" s="35" t="str">
        <f t="shared" si="132"/>
        <v/>
      </c>
      <c r="N951" s="35" t="str">
        <f t="shared" si="133"/>
        <v/>
      </c>
      <c r="O951" s="35" t="str">
        <f t="shared" si="134"/>
        <v/>
      </c>
      <c r="P951" s="35" t="str">
        <f t="shared" si="135"/>
        <v/>
      </c>
      <c r="Q951" s="45"/>
      <c r="R951" s="45"/>
      <c r="S951" s="45"/>
      <c r="T951" s="46"/>
      <c r="U951" s="46"/>
      <c r="V951" s="33"/>
      <c r="W951" s="34"/>
      <c r="X951" s="22"/>
      <c r="Y951" s="22"/>
      <c r="Z951" s="54"/>
      <c r="AA951" s="22"/>
      <c r="AB951" s="22"/>
      <c r="AC951" s="55"/>
      <c r="AD951" s="56"/>
      <c r="AE951" s="56"/>
      <c r="AF951" s="56"/>
      <c r="AG951" s="56"/>
      <c r="AH951" s="64" t="str">
        <f t="shared" si="136"/>
        <v/>
      </c>
      <c r="AI951" s="63" t="str">
        <f t="shared" si="137"/>
        <v/>
      </c>
      <c r="AJ951" s="63" t="str">
        <f>IF(G951="","",IF(LEN(G951)&lt;&gt;18,"位数不对",IF(AND(LEN(G951)=18,MID("10X98765432",MOD(SUM(MID(G951,{1;2;3;4;5;6;7;8;9;10;11;12;13;14;15;16;17},1)*2^(18-{1;2;3;4;5;6;7;8;9;10;11;12;13;14;15;16;17})),11)+1,1)=RIGHT(G951)),"正确","错误")))</f>
        <v/>
      </c>
      <c r="AK951" s="65" t="str">
        <f ca="1" t="shared" si="138"/>
        <v/>
      </c>
      <c r="AL951" s="63" t="str">
        <f t="shared" si="139"/>
        <v/>
      </c>
      <c r="AM951" s="63" t="str">
        <f>IF(J951="","",IF(LEN(J951)&lt;&gt;18,"位数不对",IF(AND(LEN(J951)=18,MID("10X98765432",MOD(SUM(MID(J951,{1;2;3;4;5;6;7;8;9;10;11;12;13;14;15;16;17},1)*2^(18-{1;2;3;4;5;6;7;8;9;10;11;12;13;14;15;16;17})),11)+1,1)=RIGHT(J951)),"正确","错误")))</f>
        <v/>
      </c>
      <c r="AN951" s="63" t="str">
        <f>IF(L951="","",IF(LEN(L951)&lt;&gt;18,"位数不对",IF(AND(LEN(L951)=18,MID("10X98765432",MOD(SUM(MID(L951,{1;2;3;4;5;6;7;8;9;10;11;12;13;14;15;16;17},1)*2^(18-{1;2;3;4;5;6;7;8;9;10;11;12;13;14;15;16;17})),11)+1,1)=RIGHT(L951)),"正确","错误")))</f>
        <v/>
      </c>
      <c r="AO951" s="69" t="str">
        <f>IF(AB951="","",IF(AB951=INDEX(cs!$AL$1:$AL$242,MATCH(AC951,cs!$AM$1:$AM$242,0)),"正确","请核对"))</f>
        <v/>
      </c>
    </row>
    <row r="952" ht="15.6" spans="1:41">
      <c r="A952" s="18" t="str">
        <f t="shared" si="131"/>
        <v/>
      </c>
      <c r="B952" s="19"/>
      <c r="C952" s="20"/>
      <c r="D952" s="20"/>
      <c r="E952" s="21"/>
      <c r="F952" s="22"/>
      <c r="G952" s="22"/>
      <c r="H952" s="22"/>
      <c r="I952" s="33"/>
      <c r="J952" s="34"/>
      <c r="K952" s="34"/>
      <c r="L952" s="34"/>
      <c r="M952" s="35" t="str">
        <f t="shared" si="132"/>
        <v/>
      </c>
      <c r="N952" s="35" t="str">
        <f t="shared" si="133"/>
        <v/>
      </c>
      <c r="O952" s="35" t="str">
        <f t="shared" si="134"/>
        <v/>
      </c>
      <c r="P952" s="35" t="str">
        <f t="shared" si="135"/>
        <v/>
      </c>
      <c r="Q952" s="45"/>
      <c r="R952" s="45"/>
      <c r="S952" s="45"/>
      <c r="T952" s="46"/>
      <c r="U952" s="46"/>
      <c r="V952" s="33"/>
      <c r="W952" s="34"/>
      <c r="X952" s="22"/>
      <c r="Y952" s="22"/>
      <c r="Z952" s="54"/>
      <c r="AA952" s="22"/>
      <c r="AB952" s="22"/>
      <c r="AC952" s="55"/>
      <c r="AD952" s="56"/>
      <c r="AE952" s="56"/>
      <c r="AF952" s="56"/>
      <c r="AG952" s="56"/>
      <c r="AH952" s="64" t="str">
        <f t="shared" si="136"/>
        <v/>
      </c>
      <c r="AI952" s="63" t="str">
        <f t="shared" si="137"/>
        <v/>
      </c>
      <c r="AJ952" s="63" t="str">
        <f>IF(G952="","",IF(LEN(G952)&lt;&gt;18,"位数不对",IF(AND(LEN(G952)=18,MID("10X98765432",MOD(SUM(MID(G952,{1;2;3;4;5;6;7;8;9;10;11;12;13;14;15;16;17},1)*2^(18-{1;2;3;4;5;6;7;8;9;10;11;12;13;14;15;16;17})),11)+1,1)=RIGHT(G952)),"正确","错误")))</f>
        <v/>
      </c>
      <c r="AK952" s="65" t="str">
        <f ca="1" t="shared" si="138"/>
        <v/>
      </c>
      <c r="AL952" s="63" t="str">
        <f t="shared" si="139"/>
        <v/>
      </c>
      <c r="AM952" s="63" t="str">
        <f>IF(J952="","",IF(LEN(J952)&lt;&gt;18,"位数不对",IF(AND(LEN(J952)=18,MID("10X98765432",MOD(SUM(MID(J952,{1;2;3;4;5;6;7;8;9;10;11;12;13;14;15;16;17},1)*2^(18-{1;2;3;4;5;6;7;8;9;10;11;12;13;14;15;16;17})),11)+1,1)=RIGHT(J952)),"正确","错误")))</f>
        <v/>
      </c>
      <c r="AN952" s="63" t="str">
        <f>IF(L952="","",IF(LEN(L952)&lt;&gt;18,"位数不对",IF(AND(LEN(L952)=18,MID("10X98765432",MOD(SUM(MID(L952,{1;2;3;4;5;6;7;8;9;10;11;12;13;14;15;16;17},1)*2^(18-{1;2;3;4;5;6;7;8;9;10;11;12;13;14;15;16;17})),11)+1,1)=RIGHT(L952)),"正确","错误")))</f>
        <v/>
      </c>
      <c r="AO952" s="69" t="str">
        <f>IF(AB952="","",IF(AB952=INDEX(cs!$AL$1:$AL$242,MATCH(AC952,cs!$AM$1:$AM$242,0)),"正确","请核对"))</f>
        <v/>
      </c>
    </row>
    <row r="953" ht="15.6" spans="1:41">
      <c r="A953" s="18" t="str">
        <f t="shared" si="131"/>
        <v/>
      </c>
      <c r="B953" s="19"/>
      <c r="C953" s="20"/>
      <c r="D953" s="20"/>
      <c r="E953" s="21"/>
      <c r="F953" s="22"/>
      <c r="G953" s="22"/>
      <c r="H953" s="22"/>
      <c r="I953" s="33"/>
      <c r="J953" s="34"/>
      <c r="K953" s="34"/>
      <c r="L953" s="34"/>
      <c r="M953" s="35" t="str">
        <f t="shared" si="132"/>
        <v/>
      </c>
      <c r="N953" s="35" t="str">
        <f t="shared" si="133"/>
        <v/>
      </c>
      <c r="O953" s="35" t="str">
        <f t="shared" si="134"/>
        <v/>
      </c>
      <c r="P953" s="35" t="str">
        <f t="shared" si="135"/>
        <v/>
      </c>
      <c r="Q953" s="45"/>
      <c r="R953" s="45"/>
      <c r="S953" s="45"/>
      <c r="T953" s="46"/>
      <c r="U953" s="46"/>
      <c r="V953" s="33"/>
      <c r="W953" s="34"/>
      <c r="X953" s="22"/>
      <c r="Y953" s="22"/>
      <c r="Z953" s="54"/>
      <c r="AA953" s="22"/>
      <c r="AB953" s="22"/>
      <c r="AC953" s="55"/>
      <c r="AD953" s="56"/>
      <c r="AE953" s="56"/>
      <c r="AF953" s="56"/>
      <c r="AG953" s="56"/>
      <c r="AH953" s="64" t="str">
        <f t="shared" si="136"/>
        <v/>
      </c>
      <c r="AI953" s="63" t="str">
        <f t="shared" si="137"/>
        <v/>
      </c>
      <c r="AJ953" s="63" t="str">
        <f>IF(G953="","",IF(LEN(G953)&lt;&gt;18,"位数不对",IF(AND(LEN(G953)=18,MID("10X98765432",MOD(SUM(MID(G953,{1;2;3;4;5;6;7;8;9;10;11;12;13;14;15;16;17},1)*2^(18-{1;2;3;4;5;6;7;8;9;10;11;12;13;14;15;16;17})),11)+1,1)=RIGHT(G953)),"正确","错误")))</f>
        <v/>
      </c>
      <c r="AK953" s="65" t="str">
        <f ca="1" t="shared" si="138"/>
        <v/>
      </c>
      <c r="AL953" s="63" t="str">
        <f t="shared" si="139"/>
        <v/>
      </c>
      <c r="AM953" s="63" t="str">
        <f>IF(J953="","",IF(LEN(J953)&lt;&gt;18,"位数不对",IF(AND(LEN(J953)=18,MID("10X98765432",MOD(SUM(MID(J953,{1;2;3;4;5;6;7;8;9;10;11;12;13;14;15;16;17},1)*2^(18-{1;2;3;4;5;6;7;8;9;10;11;12;13;14;15;16;17})),11)+1,1)=RIGHT(J953)),"正确","错误")))</f>
        <v/>
      </c>
      <c r="AN953" s="63" t="str">
        <f>IF(L953="","",IF(LEN(L953)&lt;&gt;18,"位数不对",IF(AND(LEN(L953)=18,MID("10X98765432",MOD(SUM(MID(L953,{1;2;3;4;5;6;7;8;9;10;11;12;13;14;15;16;17},1)*2^(18-{1;2;3;4;5;6;7;8;9;10;11;12;13;14;15;16;17})),11)+1,1)=RIGHT(L953)),"正确","错误")))</f>
        <v/>
      </c>
      <c r="AO953" s="69" t="str">
        <f>IF(AB953="","",IF(AB953=INDEX(cs!$AL$1:$AL$242,MATCH(AC953,cs!$AM$1:$AM$242,0)),"正确","请核对"))</f>
        <v/>
      </c>
    </row>
    <row r="954" ht="15.6" spans="1:41">
      <c r="A954" s="18" t="str">
        <f t="shared" ref="A954:A1017" si="140">IF(E954="","",$G$2)</f>
        <v/>
      </c>
      <c r="B954" s="19"/>
      <c r="C954" s="20"/>
      <c r="D954" s="20"/>
      <c r="E954" s="21"/>
      <c r="F954" s="22"/>
      <c r="G954" s="22"/>
      <c r="H954" s="22"/>
      <c r="I954" s="33"/>
      <c r="J954" s="34"/>
      <c r="K954" s="34"/>
      <c r="L954" s="34"/>
      <c r="M954" s="35" t="str">
        <f t="shared" ref="M954:M1017" si="141">Z954&amp;AD954</f>
        <v/>
      </c>
      <c r="N954" s="35" t="str">
        <f t="shared" ref="N954:N1017" si="142">AA954&amp;AE954</f>
        <v/>
      </c>
      <c r="O954" s="35" t="str">
        <f t="shared" ref="O954:O1017" si="143">AB954&amp;AF954</f>
        <v/>
      </c>
      <c r="P954" s="35" t="str">
        <f t="shared" ref="P954:P1017" si="144">AC954&amp;AG954</f>
        <v/>
      </c>
      <c r="Q954" s="45"/>
      <c r="R954" s="45"/>
      <c r="S954" s="45"/>
      <c r="T954" s="46"/>
      <c r="U954" s="46"/>
      <c r="V954" s="33"/>
      <c r="W954" s="34"/>
      <c r="X954" s="22"/>
      <c r="Y954" s="22"/>
      <c r="Z954" s="54"/>
      <c r="AA954" s="22"/>
      <c r="AB954" s="22"/>
      <c r="AC954" s="55"/>
      <c r="AD954" s="56"/>
      <c r="AE954" s="56"/>
      <c r="AF954" s="56"/>
      <c r="AG954" s="56"/>
      <c r="AH954" s="64" t="str">
        <f t="shared" ref="AH954:AH1017" si="145">IF(G954="","",IF(MOD(MID(G954,17,1),2),"男","女"))</f>
        <v/>
      </c>
      <c r="AI954" s="63" t="str">
        <f t="shared" ref="AI954:AI1017" si="146">TEXT(MID(G954,7,8),"0000-00-00")</f>
        <v/>
      </c>
      <c r="AJ954" s="63" t="str">
        <f>IF(G954="","",IF(LEN(G954)&lt;&gt;18,"位数不对",IF(AND(LEN(G954)=18,MID("10X98765432",MOD(SUM(MID(G954,{1;2;3;4;5;6;7;8;9;10;11;12;13;14;15;16;17},1)*2^(18-{1;2;3;4;5;6;7;8;9;10;11;12;13;14;15;16;17})),11)+1,1)=RIGHT(G954)),"正确","错误")))</f>
        <v/>
      </c>
      <c r="AK954" s="65" t="str">
        <f ca="1" t="shared" ref="AK954:AK1017" si="147">IF(G954="","",DATEDIF(AI954,TODAY(),"y"))</f>
        <v/>
      </c>
      <c r="AL954" s="63" t="str">
        <f t="shared" ref="AL954:AL1017" si="148">IF(G954="","",(COUNTIF(G:G,G954&amp;"*")-1))</f>
        <v/>
      </c>
      <c r="AM954" s="63" t="str">
        <f>IF(J954="","",IF(LEN(J954)&lt;&gt;18,"位数不对",IF(AND(LEN(J954)=18,MID("10X98765432",MOD(SUM(MID(J954,{1;2;3;4;5;6;7;8;9;10;11;12;13;14;15;16;17},1)*2^(18-{1;2;3;4;5;6;7;8;9;10;11;12;13;14;15;16;17})),11)+1,1)=RIGHT(J954)),"正确","错误")))</f>
        <v/>
      </c>
      <c r="AN954" s="63" t="str">
        <f>IF(L954="","",IF(LEN(L954)&lt;&gt;18,"位数不对",IF(AND(LEN(L954)=18,MID("10X98765432",MOD(SUM(MID(L954,{1;2;3;4;5;6;7;8;9;10;11;12;13;14;15;16;17},1)*2^(18-{1;2;3;4;5;6;7;8;9;10;11;12;13;14;15;16;17})),11)+1,1)=RIGHT(L954)),"正确","错误")))</f>
        <v/>
      </c>
      <c r="AO954" s="69" t="str">
        <f>IF(AB954="","",IF(AB954=INDEX(cs!$AL$1:$AL$242,MATCH(AC954,cs!$AM$1:$AM$242,0)),"正确","请核对"))</f>
        <v/>
      </c>
    </row>
    <row r="955" ht="15.6" spans="1:41">
      <c r="A955" s="18" t="str">
        <f t="shared" si="140"/>
        <v/>
      </c>
      <c r="B955" s="19"/>
      <c r="C955" s="20"/>
      <c r="D955" s="20"/>
      <c r="E955" s="21"/>
      <c r="F955" s="22"/>
      <c r="G955" s="22"/>
      <c r="H955" s="22"/>
      <c r="I955" s="33"/>
      <c r="J955" s="34"/>
      <c r="K955" s="34"/>
      <c r="L955" s="34"/>
      <c r="M955" s="35" t="str">
        <f t="shared" si="141"/>
        <v/>
      </c>
      <c r="N955" s="35" t="str">
        <f t="shared" si="142"/>
        <v/>
      </c>
      <c r="O955" s="35" t="str">
        <f t="shared" si="143"/>
        <v/>
      </c>
      <c r="P955" s="35" t="str">
        <f t="shared" si="144"/>
        <v/>
      </c>
      <c r="Q955" s="45"/>
      <c r="R955" s="45"/>
      <c r="S955" s="45"/>
      <c r="T955" s="46"/>
      <c r="U955" s="46"/>
      <c r="V955" s="33"/>
      <c r="W955" s="34"/>
      <c r="X955" s="22"/>
      <c r="Y955" s="22"/>
      <c r="Z955" s="54"/>
      <c r="AA955" s="22"/>
      <c r="AB955" s="22"/>
      <c r="AC955" s="55"/>
      <c r="AD955" s="56"/>
      <c r="AE955" s="56"/>
      <c r="AF955" s="56"/>
      <c r="AG955" s="56"/>
      <c r="AH955" s="64" t="str">
        <f t="shared" si="145"/>
        <v/>
      </c>
      <c r="AI955" s="63" t="str">
        <f t="shared" si="146"/>
        <v/>
      </c>
      <c r="AJ955" s="63" t="str">
        <f>IF(G955="","",IF(LEN(G955)&lt;&gt;18,"位数不对",IF(AND(LEN(G955)=18,MID("10X98765432",MOD(SUM(MID(G955,{1;2;3;4;5;6;7;8;9;10;11;12;13;14;15;16;17},1)*2^(18-{1;2;3;4;5;6;7;8;9;10;11;12;13;14;15;16;17})),11)+1,1)=RIGHT(G955)),"正确","错误")))</f>
        <v/>
      </c>
      <c r="AK955" s="65" t="str">
        <f ca="1" t="shared" si="147"/>
        <v/>
      </c>
      <c r="AL955" s="63" t="str">
        <f t="shared" si="148"/>
        <v/>
      </c>
      <c r="AM955" s="63" t="str">
        <f>IF(J955="","",IF(LEN(J955)&lt;&gt;18,"位数不对",IF(AND(LEN(J955)=18,MID("10X98765432",MOD(SUM(MID(J955,{1;2;3;4;5;6;7;8;9;10;11;12;13;14;15;16;17},1)*2^(18-{1;2;3;4;5;6;7;8;9;10;11;12;13;14;15;16;17})),11)+1,1)=RIGHT(J955)),"正确","错误")))</f>
        <v/>
      </c>
      <c r="AN955" s="63" t="str">
        <f>IF(L955="","",IF(LEN(L955)&lt;&gt;18,"位数不对",IF(AND(LEN(L955)=18,MID("10X98765432",MOD(SUM(MID(L955,{1;2;3;4;5;6;7;8;9;10;11;12;13;14;15;16;17},1)*2^(18-{1;2;3;4;5;6;7;8;9;10;11;12;13;14;15;16;17})),11)+1,1)=RIGHT(L955)),"正确","错误")))</f>
        <v/>
      </c>
      <c r="AO955" s="69" t="str">
        <f>IF(AB955="","",IF(AB955=INDEX(cs!$AL$1:$AL$242,MATCH(AC955,cs!$AM$1:$AM$242,0)),"正确","请核对"))</f>
        <v/>
      </c>
    </row>
    <row r="956" ht="15.6" spans="1:41">
      <c r="A956" s="18" t="str">
        <f t="shared" si="140"/>
        <v/>
      </c>
      <c r="B956" s="19"/>
      <c r="C956" s="20"/>
      <c r="D956" s="20"/>
      <c r="E956" s="21"/>
      <c r="F956" s="22"/>
      <c r="G956" s="22"/>
      <c r="H956" s="22"/>
      <c r="I956" s="33"/>
      <c r="J956" s="34"/>
      <c r="K956" s="34"/>
      <c r="L956" s="34"/>
      <c r="M956" s="35" t="str">
        <f t="shared" si="141"/>
        <v/>
      </c>
      <c r="N956" s="35" t="str">
        <f t="shared" si="142"/>
        <v/>
      </c>
      <c r="O956" s="35" t="str">
        <f t="shared" si="143"/>
        <v/>
      </c>
      <c r="P956" s="35" t="str">
        <f t="shared" si="144"/>
        <v/>
      </c>
      <c r="Q956" s="45"/>
      <c r="R956" s="45"/>
      <c r="S956" s="45"/>
      <c r="T956" s="46"/>
      <c r="U956" s="46"/>
      <c r="V956" s="33"/>
      <c r="W956" s="34"/>
      <c r="X956" s="22"/>
      <c r="Y956" s="22"/>
      <c r="Z956" s="54"/>
      <c r="AA956" s="22"/>
      <c r="AB956" s="22"/>
      <c r="AC956" s="55"/>
      <c r="AD956" s="56"/>
      <c r="AE956" s="56"/>
      <c r="AF956" s="56"/>
      <c r="AG956" s="56"/>
      <c r="AH956" s="64" t="str">
        <f t="shared" si="145"/>
        <v/>
      </c>
      <c r="AI956" s="63" t="str">
        <f t="shared" si="146"/>
        <v/>
      </c>
      <c r="AJ956" s="63" t="str">
        <f>IF(G956="","",IF(LEN(G956)&lt;&gt;18,"位数不对",IF(AND(LEN(G956)=18,MID("10X98765432",MOD(SUM(MID(G956,{1;2;3;4;5;6;7;8;9;10;11;12;13;14;15;16;17},1)*2^(18-{1;2;3;4;5;6;7;8;9;10;11;12;13;14;15;16;17})),11)+1,1)=RIGHT(G956)),"正确","错误")))</f>
        <v/>
      </c>
      <c r="AK956" s="65" t="str">
        <f ca="1" t="shared" si="147"/>
        <v/>
      </c>
      <c r="AL956" s="63" t="str">
        <f t="shared" si="148"/>
        <v/>
      </c>
      <c r="AM956" s="63" t="str">
        <f>IF(J956="","",IF(LEN(J956)&lt;&gt;18,"位数不对",IF(AND(LEN(J956)=18,MID("10X98765432",MOD(SUM(MID(J956,{1;2;3;4;5;6;7;8;9;10;11;12;13;14;15;16;17},1)*2^(18-{1;2;3;4;5;6;7;8;9;10;11;12;13;14;15;16;17})),11)+1,1)=RIGHT(J956)),"正确","错误")))</f>
        <v/>
      </c>
      <c r="AN956" s="63" t="str">
        <f>IF(L956="","",IF(LEN(L956)&lt;&gt;18,"位数不对",IF(AND(LEN(L956)=18,MID("10X98765432",MOD(SUM(MID(L956,{1;2;3;4;5;6;7;8;9;10;11;12;13;14;15;16;17},1)*2^(18-{1;2;3;4;5;6;7;8;9;10;11;12;13;14;15;16;17})),11)+1,1)=RIGHT(L956)),"正确","错误")))</f>
        <v/>
      </c>
      <c r="AO956" s="69" t="str">
        <f>IF(AB956="","",IF(AB956=INDEX(cs!$AL$1:$AL$242,MATCH(AC956,cs!$AM$1:$AM$242,0)),"正确","请核对"))</f>
        <v/>
      </c>
    </row>
    <row r="957" ht="15.6" spans="1:41">
      <c r="A957" s="18" t="str">
        <f t="shared" si="140"/>
        <v/>
      </c>
      <c r="B957" s="19"/>
      <c r="C957" s="20"/>
      <c r="D957" s="20"/>
      <c r="E957" s="21"/>
      <c r="F957" s="22"/>
      <c r="G957" s="22"/>
      <c r="H957" s="22"/>
      <c r="I957" s="33"/>
      <c r="J957" s="34"/>
      <c r="K957" s="34"/>
      <c r="L957" s="34"/>
      <c r="M957" s="35" t="str">
        <f t="shared" si="141"/>
        <v/>
      </c>
      <c r="N957" s="35" t="str">
        <f t="shared" si="142"/>
        <v/>
      </c>
      <c r="O957" s="35" t="str">
        <f t="shared" si="143"/>
        <v/>
      </c>
      <c r="P957" s="35" t="str">
        <f t="shared" si="144"/>
        <v/>
      </c>
      <c r="Q957" s="45"/>
      <c r="R957" s="45"/>
      <c r="S957" s="45"/>
      <c r="T957" s="46"/>
      <c r="U957" s="46"/>
      <c r="V957" s="33"/>
      <c r="W957" s="34"/>
      <c r="X957" s="22"/>
      <c r="Y957" s="22"/>
      <c r="Z957" s="54"/>
      <c r="AA957" s="22"/>
      <c r="AB957" s="22"/>
      <c r="AC957" s="55"/>
      <c r="AD957" s="56"/>
      <c r="AE957" s="56"/>
      <c r="AF957" s="56"/>
      <c r="AG957" s="56"/>
      <c r="AH957" s="64" t="str">
        <f t="shared" si="145"/>
        <v/>
      </c>
      <c r="AI957" s="63" t="str">
        <f t="shared" si="146"/>
        <v/>
      </c>
      <c r="AJ957" s="63" t="str">
        <f>IF(G957="","",IF(LEN(G957)&lt;&gt;18,"位数不对",IF(AND(LEN(G957)=18,MID("10X98765432",MOD(SUM(MID(G957,{1;2;3;4;5;6;7;8;9;10;11;12;13;14;15;16;17},1)*2^(18-{1;2;3;4;5;6;7;8;9;10;11;12;13;14;15;16;17})),11)+1,1)=RIGHT(G957)),"正确","错误")))</f>
        <v/>
      </c>
      <c r="AK957" s="65" t="str">
        <f ca="1" t="shared" si="147"/>
        <v/>
      </c>
      <c r="AL957" s="63" t="str">
        <f t="shared" si="148"/>
        <v/>
      </c>
      <c r="AM957" s="63" t="str">
        <f>IF(J957="","",IF(LEN(J957)&lt;&gt;18,"位数不对",IF(AND(LEN(J957)=18,MID("10X98765432",MOD(SUM(MID(J957,{1;2;3;4;5;6;7;8;9;10;11;12;13;14;15;16;17},1)*2^(18-{1;2;3;4;5;6;7;8;9;10;11;12;13;14;15;16;17})),11)+1,1)=RIGHT(J957)),"正确","错误")))</f>
        <v/>
      </c>
      <c r="AN957" s="63" t="str">
        <f>IF(L957="","",IF(LEN(L957)&lt;&gt;18,"位数不对",IF(AND(LEN(L957)=18,MID("10X98765432",MOD(SUM(MID(L957,{1;2;3;4;5;6;7;8;9;10;11;12;13;14;15;16;17},1)*2^(18-{1;2;3;4;5;6;7;8;9;10;11;12;13;14;15;16;17})),11)+1,1)=RIGHT(L957)),"正确","错误")))</f>
        <v/>
      </c>
      <c r="AO957" s="69" t="str">
        <f>IF(AB957="","",IF(AB957=INDEX(cs!$AL$1:$AL$242,MATCH(AC957,cs!$AM$1:$AM$242,0)),"正确","请核对"))</f>
        <v/>
      </c>
    </row>
    <row r="958" ht="15.6" spans="1:41">
      <c r="A958" s="18" t="str">
        <f t="shared" si="140"/>
        <v/>
      </c>
      <c r="B958" s="19"/>
      <c r="C958" s="20"/>
      <c r="D958" s="20"/>
      <c r="E958" s="21"/>
      <c r="F958" s="22"/>
      <c r="G958" s="22"/>
      <c r="H958" s="22"/>
      <c r="I958" s="33"/>
      <c r="J958" s="34"/>
      <c r="K958" s="34"/>
      <c r="L958" s="34"/>
      <c r="M958" s="35" t="str">
        <f t="shared" si="141"/>
        <v/>
      </c>
      <c r="N958" s="35" t="str">
        <f t="shared" si="142"/>
        <v/>
      </c>
      <c r="O958" s="35" t="str">
        <f t="shared" si="143"/>
        <v/>
      </c>
      <c r="P958" s="35" t="str">
        <f t="shared" si="144"/>
        <v/>
      </c>
      <c r="Q958" s="45"/>
      <c r="R958" s="45"/>
      <c r="S958" s="45"/>
      <c r="T958" s="46"/>
      <c r="U958" s="46"/>
      <c r="V958" s="33"/>
      <c r="W958" s="34"/>
      <c r="X958" s="22"/>
      <c r="Y958" s="22"/>
      <c r="Z958" s="54"/>
      <c r="AA958" s="22"/>
      <c r="AB958" s="22"/>
      <c r="AC958" s="55"/>
      <c r="AD958" s="56"/>
      <c r="AE958" s="56"/>
      <c r="AF958" s="56"/>
      <c r="AG958" s="56"/>
      <c r="AH958" s="64" t="str">
        <f t="shared" si="145"/>
        <v/>
      </c>
      <c r="AI958" s="63" t="str">
        <f t="shared" si="146"/>
        <v/>
      </c>
      <c r="AJ958" s="63" t="str">
        <f>IF(G958="","",IF(LEN(G958)&lt;&gt;18,"位数不对",IF(AND(LEN(G958)=18,MID("10X98765432",MOD(SUM(MID(G958,{1;2;3;4;5;6;7;8;9;10;11;12;13;14;15;16;17},1)*2^(18-{1;2;3;4;5;6;7;8;9;10;11;12;13;14;15;16;17})),11)+1,1)=RIGHT(G958)),"正确","错误")))</f>
        <v/>
      </c>
      <c r="AK958" s="65" t="str">
        <f ca="1" t="shared" si="147"/>
        <v/>
      </c>
      <c r="AL958" s="63" t="str">
        <f t="shared" si="148"/>
        <v/>
      </c>
      <c r="AM958" s="63" t="str">
        <f>IF(J958="","",IF(LEN(J958)&lt;&gt;18,"位数不对",IF(AND(LEN(J958)=18,MID("10X98765432",MOD(SUM(MID(J958,{1;2;3;4;5;6;7;8;9;10;11;12;13;14;15;16;17},1)*2^(18-{1;2;3;4;5;6;7;8;9;10;11;12;13;14;15;16;17})),11)+1,1)=RIGHT(J958)),"正确","错误")))</f>
        <v/>
      </c>
      <c r="AN958" s="63" t="str">
        <f>IF(L958="","",IF(LEN(L958)&lt;&gt;18,"位数不对",IF(AND(LEN(L958)=18,MID("10X98765432",MOD(SUM(MID(L958,{1;2;3;4;5;6;7;8;9;10;11;12;13;14;15;16;17},1)*2^(18-{1;2;3;4;5;6;7;8;9;10;11;12;13;14;15;16;17})),11)+1,1)=RIGHT(L958)),"正确","错误")))</f>
        <v/>
      </c>
      <c r="AO958" s="69" t="str">
        <f>IF(AB958="","",IF(AB958=INDEX(cs!$AL$1:$AL$242,MATCH(AC958,cs!$AM$1:$AM$242,0)),"正确","请核对"))</f>
        <v/>
      </c>
    </row>
    <row r="959" ht="15.6" spans="1:41">
      <c r="A959" s="18" t="str">
        <f t="shared" si="140"/>
        <v/>
      </c>
      <c r="B959" s="19"/>
      <c r="C959" s="20"/>
      <c r="D959" s="20"/>
      <c r="E959" s="21"/>
      <c r="F959" s="22"/>
      <c r="G959" s="22"/>
      <c r="H959" s="22"/>
      <c r="I959" s="33"/>
      <c r="J959" s="34"/>
      <c r="K959" s="34"/>
      <c r="L959" s="34"/>
      <c r="M959" s="35" t="str">
        <f t="shared" si="141"/>
        <v/>
      </c>
      <c r="N959" s="35" t="str">
        <f t="shared" si="142"/>
        <v/>
      </c>
      <c r="O959" s="35" t="str">
        <f t="shared" si="143"/>
        <v/>
      </c>
      <c r="P959" s="35" t="str">
        <f t="shared" si="144"/>
        <v/>
      </c>
      <c r="Q959" s="45"/>
      <c r="R959" s="45"/>
      <c r="S959" s="45"/>
      <c r="T959" s="46"/>
      <c r="U959" s="46"/>
      <c r="V959" s="33"/>
      <c r="W959" s="34"/>
      <c r="X959" s="22"/>
      <c r="Y959" s="22"/>
      <c r="Z959" s="54"/>
      <c r="AA959" s="22"/>
      <c r="AB959" s="22"/>
      <c r="AC959" s="55"/>
      <c r="AD959" s="56"/>
      <c r="AE959" s="56"/>
      <c r="AF959" s="56"/>
      <c r="AG959" s="56"/>
      <c r="AH959" s="64" t="str">
        <f t="shared" si="145"/>
        <v/>
      </c>
      <c r="AI959" s="63" t="str">
        <f t="shared" si="146"/>
        <v/>
      </c>
      <c r="AJ959" s="63" t="str">
        <f>IF(G959="","",IF(LEN(G959)&lt;&gt;18,"位数不对",IF(AND(LEN(G959)=18,MID("10X98765432",MOD(SUM(MID(G959,{1;2;3;4;5;6;7;8;9;10;11;12;13;14;15;16;17},1)*2^(18-{1;2;3;4;5;6;7;8;9;10;11;12;13;14;15;16;17})),11)+1,1)=RIGHT(G959)),"正确","错误")))</f>
        <v/>
      </c>
      <c r="AK959" s="65" t="str">
        <f ca="1" t="shared" si="147"/>
        <v/>
      </c>
      <c r="AL959" s="63" t="str">
        <f t="shared" si="148"/>
        <v/>
      </c>
      <c r="AM959" s="63" t="str">
        <f>IF(J959="","",IF(LEN(J959)&lt;&gt;18,"位数不对",IF(AND(LEN(J959)=18,MID("10X98765432",MOD(SUM(MID(J959,{1;2;3;4;5;6;7;8;9;10;11;12;13;14;15;16;17},1)*2^(18-{1;2;3;4;5;6;7;8;9;10;11;12;13;14;15;16;17})),11)+1,1)=RIGHT(J959)),"正确","错误")))</f>
        <v/>
      </c>
      <c r="AN959" s="63" t="str">
        <f>IF(L959="","",IF(LEN(L959)&lt;&gt;18,"位数不对",IF(AND(LEN(L959)=18,MID("10X98765432",MOD(SUM(MID(L959,{1;2;3;4;5;6;7;8;9;10;11;12;13;14;15;16;17},1)*2^(18-{1;2;3;4;5;6;7;8;9;10;11;12;13;14;15;16;17})),11)+1,1)=RIGHT(L959)),"正确","错误")))</f>
        <v/>
      </c>
      <c r="AO959" s="69" t="str">
        <f>IF(AB959="","",IF(AB959=INDEX(cs!$AL$1:$AL$242,MATCH(AC959,cs!$AM$1:$AM$242,0)),"正确","请核对"))</f>
        <v/>
      </c>
    </row>
    <row r="960" ht="15.6" spans="1:41">
      <c r="A960" s="18" t="str">
        <f t="shared" si="140"/>
        <v/>
      </c>
      <c r="B960" s="19"/>
      <c r="C960" s="20"/>
      <c r="D960" s="20"/>
      <c r="E960" s="21"/>
      <c r="F960" s="22"/>
      <c r="G960" s="22"/>
      <c r="H960" s="22"/>
      <c r="I960" s="33"/>
      <c r="J960" s="34"/>
      <c r="K960" s="34"/>
      <c r="L960" s="34"/>
      <c r="M960" s="35" t="str">
        <f t="shared" si="141"/>
        <v/>
      </c>
      <c r="N960" s="35" t="str">
        <f t="shared" si="142"/>
        <v/>
      </c>
      <c r="O960" s="35" t="str">
        <f t="shared" si="143"/>
        <v/>
      </c>
      <c r="P960" s="35" t="str">
        <f t="shared" si="144"/>
        <v/>
      </c>
      <c r="Q960" s="45"/>
      <c r="R960" s="45"/>
      <c r="S960" s="45"/>
      <c r="T960" s="46"/>
      <c r="U960" s="46"/>
      <c r="V960" s="33"/>
      <c r="W960" s="34"/>
      <c r="X960" s="22"/>
      <c r="Y960" s="22"/>
      <c r="Z960" s="54"/>
      <c r="AA960" s="22"/>
      <c r="AB960" s="22"/>
      <c r="AC960" s="55"/>
      <c r="AD960" s="56"/>
      <c r="AE960" s="56"/>
      <c r="AF960" s="56"/>
      <c r="AG960" s="56"/>
      <c r="AH960" s="64" t="str">
        <f t="shared" si="145"/>
        <v/>
      </c>
      <c r="AI960" s="63" t="str">
        <f t="shared" si="146"/>
        <v/>
      </c>
      <c r="AJ960" s="63" t="str">
        <f>IF(G960="","",IF(LEN(G960)&lt;&gt;18,"位数不对",IF(AND(LEN(G960)=18,MID("10X98765432",MOD(SUM(MID(G960,{1;2;3;4;5;6;7;8;9;10;11;12;13;14;15;16;17},1)*2^(18-{1;2;3;4;5;6;7;8;9;10;11;12;13;14;15;16;17})),11)+1,1)=RIGHT(G960)),"正确","错误")))</f>
        <v/>
      </c>
      <c r="AK960" s="65" t="str">
        <f ca="1" t="shared" si="147"/>
        <v/>
      </c>
      <c r="AL960" s="63" t="str">
        <f t="shared" si="148"/>
        <v/>
      </c>
      <c r="AM960" s="63" t="str">
        <f>IF(J960="","",IF(LEN(J960)&lt;&gt;18,"位数不对",IF(AND(LEN(J960)=18,MID("10X98765432",MOD(SUM(MID(J960,{1;2;3;4;5;6;7;8;9;10;11;12;13;14;15;16;17},1)*2^(18-{1;2;3;4;5;6;7;8;9;10;11;12;13;14;15;16;17})),11)+1,1)=RIGHT(J960)),"正确","错误")))</f>
        <v/>
      </c>
      <c r="AN960" s="63" t="str">
        <f>IF(L960="","",IF(LEN(L960)&lt;&gt;18,"位数不对",IF(AND(LEN(L960)=18,MID("10X98765432",MOD(SUM(MID(L960,{1;2;3;4;5;6;7;8;9;10;11;12;13;14;15;16;17},1)*2^(18-{1;2;3;4;5;6;7;8;9;10;11;12;13;14;15;16;17})),11)+1,1)=RIGHT(L960)),"正确","错误")))</f>
        <v/>
      </c>
      <c r="AO960" s="69" t="str">
        <f>IF(AB960="","",IF(AB960=INDEX(cs!$AL$1:$AL$242,MATCH(AC960,cs!$AM$1:$AM$242,0)),"正确","请核对"))</f>
        <v/>
      </c>
    </row>
    <row r="961" ht="15.6" spans="1:41">
      <c r="A961" s="18" t="str">
        <f t="shared" si="140"/>
        <v/>
      </c>
      <c r="B961" s="19"/>
      <c r="C961" s="20"/>
      <c r="D961" s="20"/>
      <c r="E961" s="21"/>
      <c r="F961" s="22"/>
      <c r="G961" s="22"/>
      <c r="H961" s="22"/>
      <c r="I961" s="33"/>
      <c r="J961" s="34"/>
      <c r="K961" s="34"/>
      <c r="L961" s="34"/>
      <c r="M961" s="35" t="str">
        <f t="shared" si="141"/>
        <v/>
      </c>
      <c r="N961" s="35" t="str">
        <f t="shared" si="142"/>
        <v/>
      </c>
      <c r="O961" s="35" t="str">
        <f t="shared" si="143"/>
        <v/>
      </c>
      <c r="P961" s="35" t="str">
        <f t="shared" si="144"/>
        <v/>
      </c>
      <c r="Q961" s="45"/>
      <c r="R961" s="45"/>
      <c r="S961" s="45"/>
      <c r="T961" s="46"/>
      <c r="U961" s="46"/>
      <c r="V961" s="33"/>
      <c r="W961" s="34"/>
      <c r="X961" s="22"/>
      <c r="Y961" s="22"/>
      <c r="Z961" s="54"/>
      <c r="AA961" s="22"/>
      <c r="AB961" s="22"/>
      <c r="AC961" s="55"/>
      <c r="AD961" s="56"/>
      <c r="AE961" s="56"/>
      <c r="AF961" s="56"/>
      <c r="AG961" s="56"/>
      <c r="AH961" s="64" t="str">
        <f t="shared" si="145"/>
        <v/>
      </c>
      <c r="AI961" s="63" t="str">
        <f t="shared" si="146"/>
        <v/>
      </c>
      <c r="AJ961" s="63" t="str">
        <f>IF(G961="","",IF(LEN(G961)&lt;&gt;18,"位数不对",IF(AND(LEN(G961)=18,MID("10X98765432",MOD(SUM(MID(G961,{1;2;3;4;5;6;7;8;9;10;11;12;13;14;15;16;17},1)*2^(18-{1;2;3;4;5;6;7;8;9;10;11;12;13;14;15;16;17})),11)+1,1)=RIGHT(G961)),"正确","错误")))</f>
        <v/>
      </c>
      <c r="AK961" s="65" t="str">
        <f ca="1" t="shared" si="147"/>
        <v/>
      </c>
      <c r="AL961" s="63" t="str">
        <f t="shared" si="148"/>
        <v/>
      </c>
      <c r="AM961" s="63" t="str">
        <f>IF(J961="","",IF(LEN(J961)&lt;&gt;18,"位数不对",IF(AND(LEN(J961)=18,MID("10X98765432",MOD(SUM(MID(J961,{1;2;3;4;5;6;7;8;9;10;11;12;13;14;15;16;17},1)*2^(18-{1;2;3;4;5;6;7;8;9;10;11;12;13;14;15;16;17})),11)+1,1)=RIGHT(J961)),"正确","错误")))</f>
        <v/>
      </c>
      <c r="AN961" s="63" t="str">
        <f>IF(L961="","",IF(LEN(L961)&lt;&gt;18,"位数不对",IF(AND(LEN(L961)=18,MID("10X98765432",MOD(SUM(MID(L961,{1;2;3;4;5;6;7;8;9;10;11;12;13;14;15;16;17},1)*2^(18-{1;2;3;4;5;6;7;8;9;10;11;12;13;14;15;16;17})),11)+1,1)=RIGHT(L961)),"正确","错误")))</f>
        <v/>
      </c>
      <c r="AO961" s="69" t="str">
        <f>IF(AB961="","",IF(AB961=INDEX(cs!$AL$1:$AL$242,MATCH(AC961,cs!$AM$1:$AM$242,0)),"正确","请核对"))</f>
        <v/>
      </c>
    </row>
    <row r="962" ht="15.6" spans="1:41">
      <c r="A962" s="18" t="str">
        <f t="shared" si="140"/>
        <v/>
      </c>
      <c r="B962" s="19"/>
      <c r="C962" s="20"/>
      <c r="D962" s="20"/>
      <c r="E962" s="21"/>
      <c r="F962" s="22"/>
      <c r="G962" s="22"/>
      <c r="H962" s="22"/>
      <c r="I962" s="33"/>
      <c r="J962" s="34"/>
      <c r="K962" s="34"/>
      <c r="L962" s="34"/>
      <c r="M962" s="35" t="str">
        <f t="shared" si="141"/>
        <v/>
      </c>
      <c r="N962" s="35" t="str">
        <f t="shared" si="142"/>
        <v/>
      </c>
      <c r="O962" s="35" t="str">
        <f t="shared" si="143"/>
        <v/>
      </c>
      <c r="P962" s="35" t="str">
        <f t="shared" si="144"/>
        <v/>
      </c>
      <c r="Q962" s="45"/>
      <c r="R962" s="45"/>
      <c r="S962" s="45"/>
      <c r="T962" s="46"/>
      <c r="U962" s="46"/>
      <c r="V962" s="33"/>
      <c r="W962" s="34"/>
      <c r="X962" s="22"/>
      <c r="Y962" s="22"/>
      <c r="Z962" s="54"/>
      <c r="AA962" s="22"/>
      <c r="AB962" s="22"/>
      <c r="AC962" s="55"/>
      <c r="AD962" s="56"/>
      <c r="AE962" s="56"/>
      <c r="AF962" s="56"/>
      <c r="AG962" s="56"/>
      <c r="AH962" s="64" t="str">
        <f t="shared" si="145"/>
        <v/>
      </c>
      <c r="AI962" s="63" t="str">
        <f t="shared" si="146"/>
        <v/>
      </c>
      <c r="AJ962" s="63" t="str">
        <f>IF(G962="","",IF(LEN(G962)&lt;&gt;18,"位数不对",IF(AND(LEN(G962)=18,MID("10X98765432",MOD(SUM(MID(G962,{1;2;3;4;5;6;7;8;9;10;11;12;13;14;15;16;17},1)*2^(18-{1;2;3;4;5;6;7;8;9;10;11;12;13;14;15;16;17})),11)+1,1)=RIGHT(G962)),"正确","错误")))</f>
        <v/>
      </c>
      <c r="AK962" s="65" t="str">
        <f ca="1" t="shared" si="147"/>
        <v/>
      </c>
      <c r="AL962" s="63" t="str">
        <f t="shared" si="148"/>
        <v/>
      </c>
      <c r="AM962" s="63" t="str">
        <f>IF(J962="","",IF(LEN(J962)&lt;&gt;18,"位数不对",IF(AND(LEN(J962)=18,MID("10X98765432",MOD(SUM(MID(J962,{1;2;3;4;5;6;7;8;9;10;11;12;13;14;15;16;17},1)*2^(18-{1;2;3;4;5;6;7;8;9;10;11;12;13;14;15;16;17})),11)+1,1)=RIGHT(J962)),"正确","错误")))</f>
        <v/>
      </c>
      <c r="AN962" s="63" t="str">
        <f>IF(L962="","",IF(LEN(L962)&lt;&gt;18,"位数不对",IF(AND(LEN(L962)=18,MID("10X98765432",MOD(SUM(MID(L962,{1;2;3;4;5;6;7;8;9;10;11;12;13;14;15;16;17},1)*2^(18-{1;2;3;4;5;6;7;8;9;10;11;12;13;14;15;16;17})),11)+1,1)=RIGHT(L962)),"正确","错误")))</f>
        <v/>
      </c>
      <c r="AO962" s="69" t="str">
        <f>IF(AB962="","",IF(AB962=INDEX(cs!$AL$1:$AL$242,MATCH(AC962,cs!$AM$1:$AM$242,0)),"正确","请核对"))</f>
        <v/>
      </c>
    </row>
    <row r="963" ht="15.6" spans="1:41">
      <c r="A963" s="18" t="str">
        <f t="shared" si="140"/>
        <v/>
      </c>
      <c r="B963" s="19"/>
      <c r="C963" s="20"/>
      <c r="D963" s="20"/>
      <c r="E963" s="21"/>
      <c r="F963" s="22"/>
      <c r="G963" s="22"/>
      <c r="H963" s="22"/>
      <c r="I963" s="33"/>
      <c r="J963" s="34"/>
      <c r="K963" s="34"/>
      <c r="L963" s="34"/>
      <c r="M963" s="35" t="str">
        <f t="shared" si="141"/>
        <v/>
      </c>
      <c r="N963" s="35" t="str">
        <f t="shared" si="142"/>
        <v/>
      </c>
      <c r="O963" s="35" t="str">
        <f t="shared" si="143"/>
        <v/>
      </c>
      <c r="P963" s="35" t="str">
        <f t="shared" si="144"/>
        <v/>
      </c>
      <c r="Q963" s="45"/>
      <c r="R963" s="45"/>
      <c r="S963" s="45"/>
      <c r="T963" s="46"/>
      <c r="U963" s="46"/>
      <c r="V963" s="33"/>
      <c r="W963" s="34"/>
      <c r="X963" s="22"/>
      <c r="Y963" s="22"/>
      <c r="Z963" s="54"/>
      <c r="AA963" s="22"/>
      <c r="AB963" s="22"/>
      <c r="AC963" s="55"/>
      <c r="AD963" s="56"/>
      <c r="AE963" s="56"/>
      <c r="AF963" s="56"/>
      <c r="AG963" s="56"/>
      <c r="AH963" s="64" t="str">
        <f t="shared" si="145"/>
        <v/>
      </c>
      <c r="AI963" s="63" t="str">
        <f t="shared" si="146"/>
        <v/>
      </c>
      <c r="AJ963" s="63" t="str">
        <f>IF(G963="","",IF(LEN(G963)&lt;&gt;18,"位数不对",IF(AND(LEN(G963)=18,MID("10X98765432",MOD(SUM(MID(G963,{1;2;3;4;5;6;7;8;9;10;11;12;13;14;15;16;17},1)*2^(18-{1;2;3;4;5;6;7;8;9;10;11;12;13;14;15;16;17})),11)+1,1)=RIGHT(G963)),"正确","错误")))</f>
        <v/>
      </c>
      <c r="AK963" s="65" t="str">
        <f ca="1" t="shared" si="147"/>
        <v/>
      </c>
      <c r="AL963" s="63" t="str">
        <f t="shared" si="148"/>
        <v/>
      </c>
      <c r="AM963" s="63" t="str">
        <f>IF(J963="","",IF(LEN(J963)&lt;&gt;18,"位数不对",IF(AND(LEN(J963)=18,MID("10X98765432",MOD(SUM(MID(J963,{1;2;3;4;5;6;7;8;9;10;11;12;13;14;15;16;17},1)*2^(18-{1;2;3;4;5;6;7;8;9;10;11;12;13;14;15;16;17})),11)+1,1)=RIGHT(J963)),"正确","错误")))</f>
        <v/>
      </c>
      <c r="AN963" s="63" t="str">
        <f>IF(L963="","",IF(LEN(L963)&lt;&gt;18,"位数不对",IF(AND(LEN(L963)=18,MID("10X98765432",MOD(SUM(MID(L963,{1;2;3;4;5;6;7;8;9;10;11;12;13;14;15;16;17},1)*2^(18-{1;2;3;4;5;6;7;8;9;10;11;12;13;14;15;16;17})),11)+1,1)=RIGHT(L963)),"正确","错误")))</f>
        <v/>
      </c>
      <c r="AO963" s="69" t="str">
        <f>IF(AB963="","",IF(AB963=INDEX(cs!$AL$1:$AL$242,MATCH(AC963,cs!$AM$1:$AM$242,0)),"正确","请核对"))</f>
        <v/>
      </c>
    </row>
    <row r="964" ht="15.6" spans="1:41">
      <c r="A964" s="18" t="str">
        <f t="shared" si="140"/>
        <v/>
      </c>
      <c r="B964" s="19"/>
      <c r="C964" s="20"/>
      <c r="D964" s="20"/>
      <c r="E964" s="21"/>
      <c r="F964" s="22"/>
      <c r="G964" s="22"/>
      <c r="H964" s="22"/>
      <c r="I964" s="33"/>
      <c r="J964" s="34"/>
      <c r="K964" s="34"/>
      <c r="L964" s="34"/>
      <c r="M964" s="35" t="str">
        <f t="shared" si="141"/>
        <v/>
      </c>
      <c r="N964" s="35" t="str">
        <f t="shared" si="142"/>
        <v/>
      </c>
      <c r="O964" s="35" t="str">
        <f t="shared" si="143"/>
        <v/>
      </c>
      <c r="P964" s="35" t="str">
        <f t="shared" si="144"/>
        <v/>
      </c>
      <c r="Q964" s="45"/>
      <c r="R964" s="45"/>
      <c r="S964" s="45"/>
      <c r="T964" s="46"/>
      <c r="U964" s="46"/>
      <c r="V964" s="33"/>
      <c r="W964" s="34"/>
      <c r="X964" s="22"/>
      <c r="Y964" s="22"/>
      <c r="Z964" s="54"/>
      <c r="AA964" s="22"/>
      <c r="AB964" s="22"/>
      <c r="AC964" s="55"/>
      <c r="AD964" s="56"/>
      <c r="AE964" s="56"/>
      <c r="AF964" s="56"/>
      <c r="AG964" s="56"/>
      <c r="AH964" s="64" t="str">
        <f t="shared" si="145"/>
        <v/>
      </c>
      <c r="AI964" s="63" t="str">
        <f t="shared" si="146"/>
        <v/>
      </c>
      <c r="AJ964" s="63" t="str">
        <f>IF(G964="","",IF(LEN(G964)&lt;&gt;18,"位数不对",IF(AND(LEN(G964)=18,MID("10X98765432",MOD(SUM(MID(G964,{1;2;3;4;5;6;7;8;9;10;11;12;13;14;15;16;17},1)*2^(18-{1;2;3;4;5;6;7;8;9;10;11;12;13;14;15;16;17})),11)+1,1)=RIGHT(G964)),"正确","错误")))</f>
        <v/>
      </c>
      <c r="AK964" s="65" t="str">
        <f ca="1" t="shared" si="147"/>
        <v/>
      </c>
      <c r="AL964" s="63" t="str">
        <f t="shared" si="148"/>
        <v/>
      </c>
      <c r="AM964" s="63" t="str">
        <f>IF(J964="","",IF(LEN(J964)&lt;&gt;18,"位数不对",IF(AND(LEN(J964)=18,MID("10X98765432",MOD(SUM(MID(J964,{1;2;3;4;5;6;7;8;9;10;11;12;13;14;15;16;17},1)*2^(18-{1;2;3;4;5;6;7;8;9;10;11;12;13;14;15;16;17})),11)+1,1)=RIGHT(J964)),"正确","错误")))</f>
        <v/>
      </c>
      <c r="AN964" s="63" t="str">
        <f>IF(L964="","",IF(LEN(L964)&lt;&gt;18,"位数不对",IF(AND(LEN(L964)=18,MID("10X98765432",MOD(SUM(MID(L964,{1;2;3;4;5;6;7;8;9;10;11;12;13;14;15;16;17},1)*2^(18-{1;2;3;4;5;6;7;8;9;10;11;12;13;14;15;16;17})),11)+1,1)=RIGHT(L964)),"正确","错误")))</f>
        <v/>
      </c>
      <c r="AO964" s="69" t="str">
        <f>IF(AB964="","",IF(AB964=INDEX(cs!$AL$1:$AL$242,MATCH(AC964,cs!$AM$1:$AM$242,0)),"正确","请核对"))</f>
        <v/>
      </c>
    </row>
    <row r="965" ht="15.6" spans="1:41">
      <c r="A965" s="18" t="str">
        <f t="shared" si="140"/>
        <v/>
      </c>
      <c r="B965" s="19"/>
      <c r="C965" s="20"/>
      <c r="D965" s="20"/>
      <c r="E965" s="21"/>
      <c r="F965" s="22"/>
      <c r="G965" s="22"/>
      <c r="H965" s="22"/>
      <c r="I965" s="33"/>
      <c r="J965" s="34"/>
      <c r="K965" s="34"/>
      <c r="L965" s="34"/>
      <c r="M965" s="35" t="str">
        <f t="shared" si="141"/>
        <v/>
      </c>
      <c r="N965" s="35" t="str">
        <f t="shared" si="142"/>
        <v/>
      </c>
      <c r="O965" s="35" t="str">
        <f t="shared" si="143"/>
        <v/>
      </c>
      <c r="P965" s="35" t="str">
        <f t="shared" si="144"/>
        <v/>
      </c>
      <c r="Q965" s="45"/>
      <c r="R965" s="45"/>
      <c r="S965" s="45"/>
      <c r="T965" s="46"/>
      <c r="U965" s="46"/>
      <c r="V965" s="33"/>
      <c r="W965" s="34"/>
      <c r="X965" s="22"/>
      <c r="Y965" s="22"/>
      <c r="Z965" s="54"/>
      <c r="AA965" s="22"/>
      <c r="AB965" s="22"/>
      <c r="AC965" s="55"/>
      <c r="AD965" s="56"/>
      <c r="AE965" s="56"/>
      <c r="AF965" s="56"/>
      <c r="AG965" s="56"/>
      <c r="AH965" s="64" t="str">
        <f t="shared" si="145"/>
        <v/>
      </c>
      <c r="AI965" s="63" t="str">
        <f t="shared" si="146"/>
        <v/>
      </c>
      <c r="AJ965" s="63" t="str">
        <f>IF(G965="","",IF(LEN(G965)&lt;&gt;18,"位数不对",IF(AND(LEN(G965)=18,MID("10X98765432",MOD(SUM(MID(G965,{1;2;3;4;5;6;7;8;9;10;11;12;13;14;15;16;17},1)*2^(18-{1;2;3;4;5;6;7;8;9;10;11;12;13;14;15;16;17})),11)+1,1)=RIGHT(G965)),"正确","错误")))</f>
        <v/>
      </c>
      <c r="AK965" s="65" t="str">
        <f ca="1" t="shared" si="147"/>
        <v/>
      </c>
      <c r="AL965" s="63" t="str">
        <f t="shared" si="148"/>
        <v/>
      </c>
      <c r="AM965" s="63" t="str">
        <f>IF(J965="","",IF(LEN(J965)&lt;&gt;18,"位数不对",IF(AND(LEN(J965)=18,MID("10X98765432",MOD(SUM(MID(J965,{1;2;3;4;5;6;7;8;9;10;11;12;13;14;15;16;17},1)*2^(18-{1;2;3;4;5;6;7;8;9;10;11;12;13;14;15;16;17})),11)+1,1)=RIGHT(J965)),"正确","错误")))</f>
        <v/>
      </c>
      <c r="AN965" s="63" t="str">
        <f>IF(L965="","",IF(LEN(L965)&lt;&gt;18,"位数不对",IF(AND(LEN(L965)=18,MID("10X98765432",MOD(SUM(MID(L965,{1;2;3;4;5;6;7;8;9;10;11;12;13;14;15;16;17},1)*2^(18-{1;2;3;4;5;6;7;8;9;10;11;12;13;14;15;16;17})),11)+1,1)=RIGHT(L965)),"正确","错误")))</f>
        <v/>
      </c>
      <c r="AO965" s="69" t="str">
        <f>IF(AB965="","",IF(AB965=INDEX(cs!$AL$1:$AL$242,MATCH(AC965,cs!$AM$1:$AM$242,0)),"正确","请核对"))</f>
        <v/>
      </c>
    </row>
    <row r="966" ht="15.6" spans="1:41">
      <c r="A966" s="18" t="str">
        <f t="shared" si="140"/>
        <v/>
      </c>
      <c r="B966" s="19"/>
      <c r="C966" s="20"/>
      <c r="D966" s="20"/>
      <c r="E966" s="21"/>
      <c r="F966" s="22"/>
      <c r="G966" s="22"/>
      <c r="H966" s="22"/>
      <c r="I966" s="33"/>
      <c r="J966" s="34"/>
      <c r="K966" s="34"/>
      <c r="L966" s="34"/>
      <c r="M966" s="35" t="str">
        <f t="shared" si="141"/>
        <v/>
      </c>
      <c r="N966" s="35" t="str">
        <f t="shared" si="142"/>
        <v/>
      </c>
      <c r="O966" s="35" t="str">
        <f t="shared" si="143"/>
        <v/>
      </c>
      <c r="P966" s="35" t="str">
        <f t="shared" si="144"/>
        <v/>
      </c>
      <c r="Q966" s="45"/>
      <c r="R966" s="45"/>
      <c r="S966" s="45"/>
      <c r="T966" s="46"/>
      <c r="U966" s="46"/>
      <c r="V966" s="33"/>
      <c r="W966" s="34"/>
      <c r="X966" s="22"/>
      <c r="Y966" s="22"/>
      <c r="Z966" s="54"/>
      <c r="AA966" s="22"/>
      <c r="AB966" s="22"/>
      <c r="AC966" s="55"/>
      <c r="AD966" s="56"/>
      <c r="AE966" s="56"/>
      <c r="AF966" s="56"/>
      <c r="AG966" s="56"/>
      <c r="AH966" s="64" t="str">
        <f t="shared" si="145"/>
        <v/>
      </c>
      <c r="AI966" s="63" t="str">
        <f t="shared" si="146"/>
        <v/>
      </c>
      <c r="AJ966" s="63" t="str">
        <f>IF(G966="","",IF(LEN(G966)&lt;&gt;18,"位数不对",IF(AND(LEN(G966)=18,MID("10X98765432",MOD(SUM(MID(G966,{1;2;3;4;5;6;7;8;9;10;11;12;13;14;15;16;17},1)*2^(18-{1;2;3;4;5;6;7;8;9;10;11;12;13;14;15;16;17})),11)+1,1)=RIGHT(G966)),"正确","错误")))</f>
        <v/>
      </c>
      <c r="AK966" s="65" t="str">
        <f ca="1" t="shared" si="147"/>
        <v/>
      </c>
      <c r="AL966" s="63" t="str">
        <f t="shared" si="148"/>
        <v/>
      </c>
      <c r="AM966" s="63" t="str">
        <f>IF(J966="","",IF(LEN(J966)&lt;&gt;18,"位数不对",IF(AND(LEN(J966)=18,MID("10X98765432",MOD(SUM(MID(J966,{1;2;3;4;5;6;7;8;9;10;11;12;13;14;15;16;17},1)*2^(18-{1;2;3;4;5;6;7;8;9;10;11;12;13;14;15;16;17})),11)+1,1)=RIGHT(J966)),"正确","错误")))</f>
        <v/>
      </c>
      <c r="AN966" s="63" t="str">
        <f>IF(L966="","",IF(LEN(L966)&lt;&gt;18,"位数不对",IF(AND(LEN(L966)=18,MID("10X98765432",MOD(SUM(MID(L966,{1;2;3;4;5;6;7;8;9;10;11;12;13;14;15;16;17},1)*2^(18-{1;2;3;4;5;6;7;8;9;10;11;12;13;14;15;16;17})),11)+1,1)=RIGHT(L966)),"正确","错误")))</f>
        <v/>
      </c>
      <c r="AO966" s="69" t="str">
        <f>IF(AB966="","",IF(AB966=INDEX(cs!$AL$1:$AL$242,MATCH(AC966,cs!$AM$1:$AM$242,0)),"正确","请核对"))</f>
        <v/>
      </c>
    </row>
    <row r="967" ht="15.6" spans="1:41">
      <c r="A967" s="18" t="str">
        <f t="shared" si="140"/>
        <v/>
      </c>
      <c r="B967" s="19"/>
      <c r="C967" s="20"/>
      <c r="D967" s="20"/>
      <c r="E967" s="21"/>
      <c r="F967" s="22"/>
      <c r="G967" s="22"/>
      <c r="H967" s="22"/>
      <c r="I967" s="33"/>
      <c r="J967" s="34"/>
      <c r="K967" s="34"/>
      <c r="L967" s="34"/>
      <c r="M967" s="35" t="str">
        <f t="shared" si="141"/>
        <v/>
      </c>
      <c r="N967" s="35" t="str">
        <f t="shared" si="142"/>
        <v/>
      </c>
      <c r="O967" s="35" t="str">
        <f t="shared" si="143"/>
        <v/>
      </c>
      <c r="P967" s="35" t="str">
        <f t="shared" si="144"/>
        <v/>
      </c>
      <c r="Q967" s="45"/>
      <c r="R967" s="45"/>
      <c r="S967" s="45"/>
      <c r="T967" s="46"/>
      <c r="U967" s="46"/>
      <c r="V967" s="33"/>
      <c r="W967" s="34"/>
      <c r="X967" s="22"/>
      <c r="Y967" s="22"/>
      <c r="Z967" s="54"/>
      <c r="AA967" s="22"/>
      <c r="AB967" s="22"/>
      <c r="AC967" s="55"/>
      <c r="AD967" s="56"/>
      <c r="AE967" s="56"/>
      <c r="AF967" s="56"/>
      <c r="AG967" s="56"/>
      <c r="AH967" s="64" t="str">
        <f t="shared" si="145"/>
        <v/>
      </c>
      <c r="AI967" s="63" t="str">
        <f t="shared" si="146"/>
        <v/>
      </c>
      <c r="AJ967" s="63" t="str">
        <f>IF(G967="","",IF(LEN(G967)&lt;&gt;18,"位数不对",IF(AND(LEN(G967)=18,MID("10X98765432",MOD(SUM(MID(G967,{1;2;3;4;5;6;7;8;9;10;11;12;13;14;15;16;17},1)*2^(18-{1;2;3;4;5;6;7;8;9;10;11;12;13;14;15;16;17})),11)+1,1)=RIGHT(G967)),"正确","错误")))</f>
        <v/>
      </c>
      <c r="AK967" s="65" t="str">
        <f ca="1" t="shared" si="147"/>
        <v/>
      </c>
      <c r="AL967" s="63" t="str">
        <f t="shared" si="148"/>
        <v/>
      </c>
      <c r="AM967" s="63" t="str">
        <f>IF(J967="","",IF(LEN(J967)&lt;&gt;18,"位数不对",IF(AND(LEN(J967)=18,MID("10X98765432",MOD(SUM(MID(J967,{1;2;3;4;5;6;7;8;9;10;11;12;13;14;15;16;17},1)*2^(18-{1;2;3;4;5;6;7;8;9;10;11;12;13;14;15;16;17})),11)+1,1)=RIGHT(J967)),"正确","错误")))</f>
        <v/>
      </c>
      <c r="AN967" s="63" t="str">
        <f>IF(L967="","",IF(LEN(L967)&lt;&gt;18,"位数不对",IF(AND(LEN(L967)=18,MID("10X98765432",MOD(SUM(MID(L967,{1;2;3;4;5;6;7;8;9;10;11;12;13;14;15;16;17},1)*2^(18-{1;2;3;4;5;6;7;8;9;10;11;12;13;14;15;16;17})),11)+1,1)=RIGHT(L967)),"正确","错误")))</f>
        <v/>
      </c>
      <c r="AO967" s="69" t="str">
        <f>IF(AB967="","",IF(AB967=INDEX(cs!$AL$1:$AL$242,MATCH(AC967,cs!$AM$1:$AM$242,0)),"正确","请核对"))</f>
        <v/>
      </c>
    </row>
    <row r="968" ht="15.6" spans="1:41">
      <c r="A968" s="18" t="str">
        <f t="shared" si="140"/>
        <v/>
      </c>
      <c r="B968" s="19"/>
      <c r="C968" s="20"/>
      <c r="D968" s="20"/>
      <c r="E968" s="21"/>
      <c r="F968" s="22"/>
      <c r="G968" s="22"/>
      <c r="H968" s="22"/>
      <c r="I968" s="33"/>
      <c r="J968" s="34"/>
      <c r="K968" s="34"/>
      <c r="L968" s="34"/>
      <c r="M968" s="35" t="str">
        <f t="shared" si="141"/>
        <v/>
      </c>
      <c r="N968" s="35" t="str">
        <f t="shared" si="142"/>
        <v/>
      </c>
      <c r="O968" s="35" t="str">
        <f t="shared" si="143"/>
        <v/>
      </c>
      <c r="P968" s="35" t="str">
        <f t="shared" si="144"/>
        <v/>
      </c>
      <c r="Q968" s="45"/>
      <c r="R968" s="45"/>
      <c r="S968" s="45"/>
      <c r="T968" s="46"/>
      <c r="U968" s="46"/>
      <c r="V968" s="33"/>
      <c r="W968" s="34"/>
      <c r="X968" s="22"/>
      <c r="Y968" s="22"/>
      <c r="Z968" s="54"/>
      <c r="AA968" s="22"/>
      <c r="AB968" s="22"/>
      <c r="AC968" s="55"/>
      <c r="AD968" s="56"/>
      <c r="AE968" s="56"/>
      <c r="AF968" s="56"/>
      <c r="AG968" s="56"/>
      <c r="AH968" s="64" t="str">
        <f t="shared" si="145"/>
        <v/>
      </c>
      <c r="AI968" s="63" t="str">
        <f t="shared" si="146"/>
        <v/>
      </c>
      <c r="AJ968" s="63" t="str">
        <f>IF(G968="","",IF(LEN(G968)&lt;&gt;18,"位数不对",IF(AND(LEN(G968)=18,MID("10X98765432",MOD(SUM(MID(G968,{1;2;3;4;5;6;7;8;9;10;11;12;13;14;15;16;17},1)*2^(18-{1;2;3;4;5;6;7;8;9;10;11;12;13;14;15;16;17})),11)+1,1)=RIGHT(G968)),"正确","错误")))</f>
        <v/>
      </c>
      <c r="AK968" s="65" t="str">
        <f ca="1" t="shared" si="147"/>
        <v/>
      </c>
      <c r="AL968" s="63" t="str">
        <f t="shared" si="148"/>
        <v/>
      </c>
      <c r="AM968" s="63" t="str">
        <f>IF(J968="","",IF(LEN(J968)&lt;&gt;18,"位数不对",IF(AND(LEN(J968)=18,MID("10X98765432",MOD(SUM(MID(J968,{1;2;3;4;5;6;7;8;9;10;11;12;13;14;15;16;17},1)*2^(18-{1;2;3;4;5;6;7;8;9;10;11;12;13;14;15;16;17})),11)+1,1)=RIGHT(J968)),"正确","错误")))</f>
        <v/>
      </c>
      <c r="AN968" s="63" t="str">
        <f>IF(L968="","",IF(LEN(L968)&lt;&gt;18,"位数不对",IF(AND(LEN(L968)=18,MID("10X98765432",MOD(SUM(MID(L968,{1;2;3;4;5;6;7;8;9;10;11;12;13;14;15;16;17},1)*2^(18-{1;2;3;4;5;6;7;8;9;10;11;12;13;14;15;16;17})),11)+1,1)=RIGHT(L968)),"正确","错误")))</f>
        <v/>
      </c>
      <c r="AO968" s="69" t="str">
        <f>IF(AB968="","",IF(AB968=INDEX(cs!$AL$1:$AL$242,MATCH(AC968,cs!$AM$1:$AM$242,0)),"正确","请核对"))</f>
        <v/>
      </c>
    </row>
    <row r="969" ht="15.6" spans="1:41">
      <c r="A969" s="18" t="str">
        <f t="shared" si="140"/>
        <v/>
      </c>
      <c r="B969" s="19"/>
      <c r="C969" s="20"/>
      <c r="D969" s="20"/>
      <c r="E969" s="21"/>
      <c r="F969" s="22"/>
      <c r="G969" s="22"/>
      <c r="H969" s="22"/>
      <c r="I969" s="33"/>
      <c r="J969" s="34"/>
      <c r="K969" s="34"/>
      <c r="L969" s="34"/>
      <c r="M969" s="35" t="str">
        <f t="shared" si="141"/>
        <v/>
      </c>
      <c r="N969" s="35" t="str">
        <f t="shared" si="142"/>
        <v/>
      </c>
      <c r="O969" s="35" t="str">
        <f t="shared" si="143"/>
        <v/>
      </c>
      <c r="P969" s="35" t="str">
        <f t="shared" si="144"/>
        <v/>
      </c>
      <c r="Q969" s="45"/>
      <c r="R969" s="45"/>
      <c r="S969" s="45"/>
      <c r="T969" s="46"/>
      <c r="U969" s="46"/>
      <c r="V969" s="33"/>
      <c r="W969" s="34"/>
      <c r="X969" s="22"/>
      <c r="Y969" s="22"/>
      <c r="Z969" s="54"/>
      <c r="AA969" s="22"/>
      <c r="AB969" s="22"/>
      <c r="AC969" s="55"/>
      <c r="AD969" s="56"/>
      <c r="AE969" s="56"/>
      <c r="AF969" s="56"/>
      <c r="AG969" s="56"/>
      <c r="AH969" s="64" t="str">
        <f t="shared" si="145"/>
        <v/>
      </c>
      <c r="AI969" s="63" t="str">
        <f t="shared" si="146"/>
        <v/>
      </c>
      <c r="AJ969" s="63" t="str">
        <f>IF(G969="","",IF(LEN(G969)&lt;&gt;18,"位数不对",IF(AND(LEN(G969)=18,MID("10X98765432",MOD(SUM(MID(G969,{1;2;3;4;5;6;7;8;9;10;11;12;13;14;15;16;17},1)*2^(18-{1;2;3;4;5;6;7;8;9;10;11;12;13;14;15;16;17})),11)+1,1)=RIGHT(G969)),"正确","错误")))</f>
        <v/>
      </c>
      <c r="AK969" s="65" t="str">
        <f ca="1" t="shared" si="147"/>
        <v/>
      </c>
      <c r="AL969" s="63" t="str">
        <f t="shared" si="148"/>
        <v/>
      </c>
      <c r="AM969" s="63" t="str">
        <f>IF(J969="","",IF(LEN(J969)&lt;&gt;18,"位数不对",IF(AND(LEN(J969)=18,MID("10X98765432",MOD(SUM(MID(J969,{1;2;3;4;5;6;7;8;9;10;11;12;13;14;15;16;17},1)*2^(18-{1;2;3;4;5;6;7;8;9;10;11;12;13;14;15;16;17})),11)+1,1)=RIGHT(J969)),"正确","错误")))</f>
        <v/>
      </c>
      <c r="AN969" s="63" t="str">
        <f>IF(L969="","",IF(LEN(L969)&lt;&gt;18,"位数不对",IF(AND(LEN(L969)=18,MID("10X98765432",MOD(SUM(MID(L969,{1;2;3;4;5;6;7;8;9;10;11;12;13;14;15;16;17},1)*2^(18-{1;2;3;4;5;6;7;8;9;10;11;12;13;14;15;16;17})),11)+1,1)=RIGHT(L969)),"正确","错误")))</f>
        <v/>
      </c>
      <c r="AO969" s="69" t="str">
        <f>IF(AB969="","",IF(AB969=INDEX(cs!$AL$1:$AL$242,MATCH(AC969,cs!$AM$1:$AM$242,0)),"正确","请核对"))</f>
        <v/>
      </c>
    </row>
    <row r="970" ht="15.6" spans="1:41">
      <c r="A970" s="18" t="str">
        <f t="shared" si="140"/>
        <v/>
      </c>
      <c r="B970" s="19"/>
      <c r="C970" s="20"/>
      <c r="D970" s="20"/>
      <c r="E970" s="21"/>
      <c r="F970" s="22"/>
      <c r="G970" s="22"/>
      <c r="H970" s="22"/>
      <c r="I970" s="33"/>
      <c r="J970" s="34"/>
      <c r="K970" s="34"/>
      <c r="L970" s="34"/>
      <c r="M970" s="35" t="str">
        <f t="shared" si="141"/>
        <v/>
      </c>
      <c r="N970" s="35" t="str">
        <f t="shared" si="142"/>
        <v/>
      </c>
      <c r="O970" s="35" t="str">
        <f t="shared" si="143"/>
        <v/>
      </c>
      <c r="P970" s="35" t="str">
        <f t="shared" si="144"/>
        <v/>
      </c>
      <c r="Q970" s="45"/>
      <c r="R970" s="45"/>
      <c r="S970" s="45"/>
      <c r="T970" s="46"/>
      <c r="U970" s="46"/>
      <c r="V970" s="33"/>
      <c r="W970" s="34"/>
      <c r="X970" s="22"/>
      <c r="Y970" s="22"/>
      <c r="Z970" s="54"/>
      <c r="AA970" s="22"/>
      <c r="AB970" s="22"/>
      <c r="AC970" s="55"/>
      <c r="AD970" s="56"/>
      <c r="AE970" s="56"/>
      <c r="AF970" s="56"/>
      <c r="AG970" s="56"/>
      <c r="AH970" s="64" t="str">
        <f t="shared" si="145"/>
        <v/>
      </c>
      <c r="AI970" s="63" t="str">
        <f t="shared" si="146"/>
        <v/>
      </c>
      <c r="AJ970" s="63" t="str">
        <f>IF(G970="","",IF(LEN(G970)&lt;&gt;18,"位数不对",IF(AND(LEN(G970)=18,MID("10X98765432",MOD(SUM(MID(G970,{1;2;3;4;5;6;7;8;9;10;11;12;13;14;15;16;17},1)*2^(18-{1;2;3;4;5;6;7;8;9;10;11;12;13;14;15;16;17})),11)+1,1)=RIGHT(G970)),"正确","错误")))</f>
        <v/>
      </c>
      <c r="AK970" s="65" t="str">
        <f ca="1" t="shared" si="147"/>
        <v/>
      </c>
      <c r="AL970" s="63" t="str">
        <f t="shared" si="148"/>
        <v/>
      </c>
      <c r="AM970" s="63" t="str">
        <f>IF(J970="","",IF(LEN(J970)&lt;&gt;18,"位数不对",IF(AND(LEN(J970)=18,MID("10X98765432",MOD(SUM(MID(J970,{1;2;3;4;5;6;7;8;9;10;11;12;13;14;15;16;17},1)*2^(18-{1;2;3;4;5;6;7;8;9;10;11;12;13;14;15;16;17})),11)+1,1)=RIGHT(J970)),"正确","错误")))</f>
        <v/>
      </c>
      <c r="AN970" s="63" t="str">
        <f>IF(L970="","",IF(LEN(L970)&lt;&gt;18,"位数不对",IF(AND(LEN(L970)=18,MID("10X98765432",MOD(SUM(MID(L970,{1;2;3;4;5;6;7;8;9;10;11;12;13;14;15;16;17},1)*2^(18-{1;2;3;4;5;6;7;8;9;10;11;12;13;14;15;16;17})),11)+1,1)=RIGHT(L970)),"正确","错误")))</f>
        <v/>
      </c>
      <c r="AO970" s="69" t="str">
        <f>IF(AB970="","",IF(AB970=INDEX(cs!$AL$1:$AL$242,MATCH(AC970,cs!$AM$1:$AM$242,0)),"正确","请核对"))</f>
        <v/>
      </c>
    </row>
    <row r="971" ht="15.6" spans="1:41">
      <c r="A971" s="18" t="str">
        <f t="shared" si="140"/>
        <v/>
      </c>
      <c r="B971" s="19"/>
      <c r="C971" s="20"/>
      <c r="D971" s="20"/>
      <c r="E971" s="21"/>
      <c r="F971" s="22"/>
      <c r="G971" s="22"/>
      <c r="H971" s="22"/>
      <c r="I971" s="33"/>
      <c r="J971" s="34"/>
      <c r="K971" s="34"/>
      <c r="L971" s="34"/>
      <c r="M971" s="35" t="str">
        <f t="shared" si="141"/>
        <v/>
      </c>
      <c r="N971" s="35" t="str">
        <f t="shared" si="142"/>
        <v/>
      </c>
      <c r="O971" s="35" t="str">
        <f t="shared" si="143"/>
        <v/>
      </c>
      <c r="P971" s="35" t="str">
        <f t="shared" si="144"/>
        <v/>
      </c>
      <c r="Q971" s="45"/>
      <c r="R971" s="45"/>
      <c r="S971" s="45"/>
      <c r="T971" s="46"/>
      <c r="U971" s="46"/>
      <c r="V971" s="33"/>
      <c r="W971" s="34"/>
      <c r="X971" s="22"/>
      <c r="Y971" s="22"/>
      <c r="Z971" s="54"/>
      <c r="AA971" s="22"/>
      <c r="AB971" s="22"/>
      <c r="AC971" s="55"/>
      <c r="AD971" s="56"/>
      <c r="AE971" s="56"/>
      <c r="AF971" s="56"/>
      <c r="AG971" s="56"/>
      <c r="AH971" s="64" t="str">
        <f t="shared" si="145"/>
        <v/>
      </c>
      <c r="AI971" s="63" t="str">
        <f t="shared" si="146"/>
        <v/>
      </c>
      <c r="AJ971" s="63" t="str">
        <f>IF(G971="","",IF(LEN(G971)&lt;&gt;18,"位数不对",IF(AND(LEN(G971)=18,MID("10X98765432",MOD(SUM(MID(G971,{1;2;3;4;5;6;7;8;9;10;11;12;13;14;15;16;17},1)*2^(18-{1;2;3;4;5;6;7;8;9;10;11;12;13;14;15;16;17})),11)+1,1)=RIGHT(G971)),"正确","错误")))</f>
        <v/>
      </c>
      <c r="AK971" s="65" t="str">
        <f ca="1" t="shared" si="147"/>
        <v/>
      </c>
      <c r="AL971" s="63" t="str">
        <f t="shared" si="148"/>
        <v/>
      </c>
      <c r="AM971" s="63" t="str">
        <f>IF(J971="","",IF(LEN(J971)&lt;&gt;18,"位数不对",IF(AND(LEN(J971)=18,MID("10X98765432",MOD(SUM(MID(J971,{1;2;3;4;5;6;7;8;9;10;11;12;13;14;15;16;17},1)*2^(18-{1;2;3;4;5;6;7;8;9;10;11;12;13;14;15;16;17})),11)+1,1)=RIGHT(J971)),"正确","错误")))</f>
        <v/>
      </c>
      <c r="AN971" s="63" t="str">
        <f>IF(L971="","",IF(LEN(L971)&lt;&gt;18,"位数不对",IF(AND(LEN(L971)=18,MID("10X98765432",MOD(SUM(MID(L971,{1;2;3;4;5;6;7;8;9;10;11;12;13;14;15;16;17},1)*2^(18-{1;2;3;4;5;6;7;8;9;10;11;12;13;14;15;16;17})),11)+1,1)=RIGHT(L971)),"正确","错误")))</f>
        <v/>
      </c>
      <c r="AO971" s="69" t="str">
        <f>IF(AB971="","",IF(AB971=INDEX(cs!$AL$1:$AL$242,MATCH(AC971,cs!$AM$1:$AM$242,0)),"正确","请核对"))</f>
        <v/>
      </c>
    </row>
    <row r="972" ht="15.6" spans="1:41">
      <c r="A972" s="18" t="str">
        <f t="shared" si="140"/>
        <v/>
      </c>
      <c r="B972" s="19"/>
      <c r="C972" s="20"/>
      <c r="D972" s="20"/>
      <c r="E972" s="21"/>
      <c r="F972" s="22"/>
      <c r="G972" s="22"/>
      <c r="H972" s="22"/>
      <c r="I972" s="33"/>
      <c r="J972" s="34"/>
      <c r="K972" s="34"/>
      <c r="L972" s="34"/>
      <c r="M972" s="35" t="str">
        <f t="shared" si="141"/>
        <v/>
      </c>
      <c r="N972" s="35" t="str">
        <f t="shared" si="142"/>
        <v/>
      </c>
      <c r="O972" s="35" t="str">
        <f t="shared" si="143"/>
        <v/>
      </c>
      <c r="P972" s="35" t="str">
        <f t="shared" si="144"/>
        <v/>
      </c>
      <c r="Q972" s="45"/>
      <c r="R972" s="45"/>
      <c r="S972" s="45"/>
      <c r="T972" s="46"/>
      <c r="U972" s="46"/>
      <c r="V972" s="33"/>
      <c r="W972" s="34"/>
      <c r="X972" s="22"/>
      <c r="Y972" s="22"/>
      <c r="Z972" s="54"/>
      <c r="AA972" s="22"/>
      <c r="AB972" s="22"/>
      <c r="AC972" s="55"/>
      <c r="AD972" s="56"/>
      <c r="AE972" s="56"/>
      <c r="AF972" s="56"/>
      <c r="AG972" s="56"/>
      <c r="AH972" s="64" t="str">
        <f t="shared" si="145"/>
        <v/>
      </c>
      <c r="AI972" s="63" t="str">
        <f t="shared" si="146"/>
        <v/>
      </c>
      <c r="AJ972" s="63" t="str">
        <f>IF(G972="","",IF(LEN(G972)&lt;&gt;18,"位数不对",IF(AND(LEN(G972)=18,MID("10X98765432",MOD(SUM(MID(G972,{1;2;3;4;5;6;7;8;9;10;11;12;13;14;15;16;17},1)*2^(18-{1;2;3;4;5;6;7;8;9;10;11;12;13;14;15;16;17})),11)+1,1)=RIGHT(G972)),"正确","错误")))</f>
        <v/>
      </c>
      <c r="AK972" s="65" t="str">
        <f ca="1" t="shared" si="147"/>
        <v/>
      </c>
      <c r="AL972" s="63" t="str">
        <f t="shared" si="148"/>
        <v/>
      </c>
      <c r="AM972" s="63" t="str">
        <f>IF(J972="","",IF(LEN(J972)&lt;&gt;18,"位数不对",IF(AND(LEN(J972)=18,MID("10X98765432",MOD(SUM(MID(J972,{1;2;3;4;5;6;7;8;9;10;11;12;13;14;15;16;17},1)*2^(18-{1;2;3;4;5;6;7;8;9;10;11;12;13;14;15;16;17})),11)+1,1)=RIGHT(J972)),"正确","错误")))</f>
        <v/>
      </c>
      <c r="AN972" s="63" t="str">
        <f>IF(L972="","",IF(LEN(L972)&lt;&gt;18,"位数不对",IF(AND(LEN(L972)=18,MID("10X98765432",MOD(SUM(MID(L972,{1;2;3;4;5;6;7;8;9;10;11;12;13;14;15;16;17},1)*2^(18-{1;2;3;4;5;6;7;8;9;10;11;12;13;14;15;16;17})),11)+1,1)=RIGHT(L972)),"正确","错误")))</f>
        <v/>
      </c>
      <c r="AO972" s="69" t="str">
        <f>IF(AB972="","",IF(AB972=INDEX(cs!$AL$1:$AL$242,MATCH(AC972,cs!$AM$1:$AM$242,0)),"正确","请核对"))</f>
        <v/>
      </c>
    </row>
    <row r="973" ht="15.6" spans="1:41">
      <c r="A973" s="18" t="str">
        <f t="shared" si="140"/>
        <v/>
      </c>
      <c r="B973" s="19"/>
      <c r="C973" s="20"/>
      <c r="D973" s="20"/>
      <c r="E973" s="21"/>
      <c r="F973" s="22"/>
      <c r="G973" s="22"/>
      <c r="H973" s="22"/>
      <c r="I973" s="33"/>
      <c r="J973" s="34"/>
      <c r="K973" s="34"/>
      <c r="L973" s="34"/>
      <c r="M973" s="35" t="str">
        <f t="shared" si="141"/>
        <v/>
      </c>
      <c r="N973" s="35" t="str">
        <f t="shared" si="142"/>
        <v/>
      </c>
      <c r="O973" s="35" t="str">
        <f t="shared" si="143"/>
        <v/>
      </c>
      <c r="P973" s="35" t="str">
        <f t="shared" si="144"/>
        <v/>
      </c>
      <c r="Q973" s="45"/>
      <c r="R973" s="45"/>
      <c r="S973" s="45"/>
      <c r="T973" s="46"/>
      <c r="U973" s="46"/>
      <c r="V973" s="33"/>
      <c r="W973" s="34"/>
      <c r="X973" s="22"/>
      <c r="Y973" s="22"/>
      <c r="Z973" s="54"/>
      <c r="AA973" s="22"/>
      <c r="AB973" s="22"/>
      <c r="AC973" s="55"/>
      <c r="AD973" s="56"/>
      <c r="AE973" s="56"/>
      <c r="AF973" s="56"/>
      <c r="AG973" s="56"/>
      <c r="AH973" s="64" t="str">
        <f t="shared" si="145"/>
        <v/>
      </c>
      <c r="AI973" s="63" t="str">
        <f t="shared" si="146"/>
        <v/>
      </c>
      <c r="AJ973" s="63" t="str">
        <f>IF(G973="","",IF(LEN(G973)&lt;&gt;18,"位数不对",IF(AND(LEN(G973)=18,MID("10X98765432",MOD(SUM(MID(G973,{1;2;3;4;5;6;7;8;9;10;11;12;13;14;15;16;17},1)*2^(18-{1;2;3;4;5;6;7;8;9;10;11;12;13;14;15;16;17})),11)+1,1)=RIGHT(G973)),"正确","错误")))</f>
        <v/>
      </c>
      <c r="AK973" s="65" t="str">
        <f ca="1" t="shared" si="147"/>
        <v/>
      </c>
      <c r="AL973" s="63" t="str">
        <f t="shared" si="148"/>
        <v/>
      </c>
      <c r="AM973" s="63" t="str">
        <f>IF(J973="","",IF(LEN(J973)&lt;&gt;18,"位数不对",IF(AND(LEN(J973)=18,MID("10X98765432",MOD(SUM(MID(J973,{1;2;3;4;5;6;7;8;9;10;11;12;13;14;15;16;17},1)*2^(18-{1;2;3;4;5;6;7;8;9;10;11;12;13;14;15;16;17})),11)+1,1)=RIGHT(J973)),"正确","错误")))</f>
        <v/>
      </c>
      <c r="AN973" s="63" t="str">
        <f>IF(L973="","",IF(LEN(L973)&lt;&gt;18,"位数不对",IF(AND(LEN(L973)=18,MID("10X98765432",MOD(SUM(MID(L973,{1;2;3;4;5;6;7;8;9;10;11;12;13;14;15;16;17},1)*2^(18-{1;2;3;4;5;6;7;8;9;10;11;12;13;14;15;16;17})),11)+1,1)=RIGHT(L973)),"正确","错误")))</f>
        <v/>
      </c>
      <c r="AO973" s="69" t="str">
        <f>IF(AB973="","",IF(AB973=INDEX(cs!$AL$1:$AL$242,MATCH(AC973,cs!$AM$1:$AM$242,0)),"正确","请核对"))</f>
        <v/>
      </c>
    </row>
    <row r="974" ht="15.6" spans="1:41">
      <c r="A974" s="18" t="str">
        <f t="shared" si="140"/>
        <v/>
      </c>
      <c r="B974" s="19"/>
      <c r="C974" s="20"/>
      <c r="D974" s="20"/>
      <c r="E974" s="21"/>
      <c r="F974" s="22"/>
      <c r="G974" s="22"/>
      <c r="H974" s="22"/>
      <c r="I974" s="33"/>
      <c r="J974" s="34"/>
      <c r="K974" s="34"/>
      <c r="L974" s="34"/>
      <c r="M974" s="35" t="str">
        <f t="shared" si="141"/>
        <v/>
      </c>
      <c r="N974" s="35" t="str">
        <f t="shared" si="142"/>
        <v/>
      </c>
      <c r="O974" s="35" t="str">
        <f t="shared" si="143"/>
        <v/>
      </c>
      <c r="P974" s="35" t="str">
        <f t="shared" si="144"/>
        <v/>
      </c>
      <c r="Q974" s="45"/>
      <c r="R974" s="45"/>
      <c r="S974" s="45"/>
      <c r="T974" s="46"/>
      <c r="U974" s="46"/>
      <c r="V974" s="33"/>
      <c r="W974" s="34"/>
      <c r="X974" s="22"/>
      <c r="Y974" s="22"/>
      <c r="Z974" s="54"/>
      <c r="AA974" s="22"/>
      <c r="AB974" s="22"/>
      <c r="AC974" s="55"/>
      <c r="AD974" s="56"/>
      <c r="AE974" s="56"/>
      <c r="AF974" s="56"/>
      <c r="AG974" s="56"/>
      <c r="AH974" s="64" t="str">
        <f t="shared" si="145"/>
        <v/>
      </c>
      <c r="AI974" s="63" t="str">
        <f t="shared" si="146"/>
        <v/>
      </c>
      <c r="AJ974" s="63" t="str">
        <f>IF(G974="","",IF(LEN(G974)&lt;&gt;18,"位数不对",IF(AND(LEN(G974)=18,MID("10X98765432",MOD(SUM(MID(G974,{1;2;3;4;5;6;7;8;9;10;11;12;13;14;15;16;17},1)*2^(18-{1;2;3;4;5;6;7;8;9;10;11;12;13;14;15;16;17})),11)+1,1)=RIGHT(G974)),"正确","错误")))</f>
        <v/>
      </c>
      <c r="AK974" s="65" t="str">
        <f ca="1" t="shared" si="147"/>
        <v/>
      </c>
      <c r="AL974" s="63" t="str">
        <f t="shared" si="148"/>
        <v/>
      </c>
      <c r="AM974" s="63" t="str">
        <f>IF(J974="","",IF(LEN(J974)&lt;&gt;18,"位数不对",IF(AND(LEN(J974)=18,MID("10X98765432",MOD(SUM(MID(J974,{1;2;3;4;5;6;7;8;9;10;11;12;13;14;15;16;17},1)*2^(18-{1;2;3;4;5;6;7;8;9;10;11;12;13;14;15;16;17})),11)+1,1)=RIGHT(J974)),"正确","错误")))</f>
        <v/>
      </c>
      <c r="AN974" s="63" t="str">
        <f>IF(L974="","",IF(LEN(L974)&lt;&gt;18,"位数不对",IF(AND(LEN(L974)=18,MID("10X98765432",MOD(SUM(MID(L974,{1;2;3;4;5;6;7;8;9;10;11;12;13;14;15;16;17},1)*2^(18-{1;2;3;4;5;6;7;8;9;10;11;12;13;14;15;16;17})),11)+1,1)=RIGHT(L974)),"正确","错误")))</f>
        <v/>
      </c>
      <c r="AO974" s="69" t="str">
        <f>IF(AB974="","",IF(AB974=INDEX(cs!$AL$1:$AL$242,MATCH(AC974,cs!$AM$1:$AM$242,0)),"正确","请核对"))</f>
        <v/>
      </c>
    </row>
    <row r="975" ht="15.6" spans="1:41">
      <c r="A975" s="18" t="str">
        <f t="shared" si="140"/>
        <v/>
      </c>
      <c r="B975" s="19"/>
      <c r="C975" s="20"/>
      <c r="D975" s="20"/>
      <c r="E975" s="21"/>
      <c r="F975" s="22"/>
      <c r="G975" s="22"/>
      <c r="H975" s="22"/>
      <c r="I975" s="33"/>
      <c r="J975" s="34"/>
      <c r="K975" s="34"/>
      <c r="L975" s="34"/>
      <c r="M975" s="35" t="str">
        <f t="shared" si="141"/>
        <v/>
      </c>
      <c r="N975" s="35" t="str">
        <f t="shared" si="142"/>
        <v/>
      </c>
      <c r="O975" s="35" t="str">
        <f t="shared" si="143"/>
        <v/>
      </c>
      <c r="P975" s="35" t="str">
        <f t="shared" si="144"/>
        <v/>
      </c>
      <c r="Q975" s="45"/>
      <c r="R975" s="45"/>
      <c r="S975" s="45"/>
      <c r="T975" s="46"/>
      <c r="U975" s="46"/>
      <c r="V975" s="33"/>
      <c r="W975" s="34"/>
      <c r="X975" s="22"/>
      <c r="Y975" s="22"/>
      <c r="Z975" s="54"/>
      <c r="AA975" s="22"/>
      <c r="AB975" s="22"/>
      <c r="AC975" s="55"/>
      <c r="AD975" s="56"/>
      <c r="AE975" s="56"/>
      <c r="AF975" s="56"/>
      <c r="AG975" s="56"/>
      <c r="AH975" s="64" t="str">
        <f t="shared" si="145"/>
        <v/>
      </c>
      <c r="AI975" s="63" t="str">
        <f t="shared" si="146"/>
        <v/>
      </c>
      <c r="AJ975" s="63" t="str">
        <f>IF(G975="","",IF(LEN(G975)&lt;&gt;18,"位数不对",IF(AND(LEN(G975)=18,MID("10X98765432",MOD(SUM(MID(G975,{1;2;3;4;5;6;7;8;9;10;11;12;13;14;15;16;17},1)*2^(18-{1;2;3;4;5;6;7;8;9;10;11;12;13;14;15;16;17})),11)+1,1)=RIGHT(G975)),"正确","错误")))</f>
        <v/>
      </c>
      <c r="AK975" s="65" t="str">
        <f ca="1" t="shared" si="147"/>
        <v/>
      </c>
      <c r="AL975" s="63" t="str">
        <f t="shared" si="148"/>
        <v/>
      </c>
      <c r="AM975" s="63" t="str">
        <f>IF(J975="","",IF(LEN(J975)&lt;&gt;18,"位数不对",IF(AND(LEN(J975)=18,MID("10X98765432",MOD(SUM(MID(J975,{1;2;3;4;5;6;7;8;9;10;11;12;13;14;15;16;17},1)*2^(18-{1;2;3;4;5;6;7;8;9;10;11;12;13;14;15;16;17})),11)+1,1)=RIGHT(J975)),"正确","错误")))</f>
        <v/>
      </c>
      <c r="AN975" s="63" t="str">
        <f>IF(L975="","",IF(LEN(L975)&lt;&gt;18,"位数不对",IF(AND(LEN(L975)=18,MID("10X98765432",MOD(SUM(MID(L975,{1;2;3;4;5;6;7;8;9;10;11;12;13;14;15;16;17},1)*2^(18-{1;2;3;4;5;6;7;8;9;10;11;12;13;14;15;16;17})),11)+1,1)=RIGHT(L975)),"正确","错误")))</f>
        <v/>
      </c>
      <c r="AO975" s="69" t="str">
        <f>IF(AB975="","",IF(AB975=INDEX(cs!$AL$1:$AL$242,MATCH(AC975,cs!$AM$1:$AM$242,0)),"正确","请核对"))</f>
        <v/>
      </c>
    </row>
    <row r="976" ht="15.6" spans="1:41">
      <c r="A976" s="18" t="str">
        <f t="shared" si="140"/>
        <v/>
      </c>
      <c r="B976" s="19"/>
      <c r="C976" s="20"/>
      <c r="D976" s="20"/>
      <c r="E976" s="21"/>
      <c r="F976" s="22"/>
      <c r="G976" s="22"/>
      <c r="H976" s="22"/>
      <c r="I976" s="33"/>
      <c r="J976" s="34"/>
      <c r="K976" s="34"/>
      <c r="L976" s="34"/>
      <c r="M976" s="35" t="str">
        <f t="shared" si="141"/>
        <v/>
      </c>
      <c r="N976" s="35" t="str">
        <f t="shared" si="142"/>
        <v/>
      </c>
      <c r="O976" s="35" t="str">
        <f t="shared" si="143"/>
        <v/>
      </c>
      <c r="P976" s="35" t="str">
        <f t="shared" si="144"/>
        <v/>
      </c>
      <c r="Q976" s="45"/>
      <c r="R976" s="45"/>
      <c r="S976" s="45"/>
      <c r="T976" s="46"/>
      <c r="U976" s="46"/>
      <c r="V976" s="33"/>
      <c r="W976" s="34"/>
      <c r="X976" s="22"/>
      <c r="Y976" s="22"/>
      <c r="Z976" s="54"/>
      <c r="AA976" s="22"/>
      <c r="AB976" s="22"/>
      <c r="AC976" s="55"/>
      <c r="AD976" s="56"/>
      <c r="AE976" s="56"/>
      <c r="AF976" s="56"/>
      <c r="AG976" s="56"/>
      <c r="AH976" s="64" t="str">
        <f t="shared" si="145"/>
        <v/>
      </c>
      <c r="AI976" s="63" t="str">
        <f t="shared" si="146"/>
        <v/>
      </c>
      <c r="AJ976" s="63" t="str">
        <f>IF(G976="","",IF(LEN(G976)&lt;&gt;18,"位数不对",IF(AND(LEN(G976)=18,MID("10X98765432",MOD(SUM(MID(G976,{1;2;3;4;5;6;7;8;9;10;11;12;13;14;15;16;17},1)*2^(18-{1;2;3;4;5;6;7;8;9;10;11;12;13;14;15;16;17})),11)+1,1)=RIGHT(G976)),"正确","错误")))</f>
        <v/>
      </c>
      <c r="AK976" s="65" t="str">
        <f ca="1" t="shared" si="147"/>
        <v/>
      </c>
      <c r="AL976" s="63" t="str">
        <f t="shared" si="148"/>
        <v/>
      </c>
      <c r="AM976" s="63" t="str">
        <f>IF(J976="","",IF(LEN(J976)&lt;&gt;18,"位数不对",IF(AND(LEN(J976)=18,MID("10X98765432",MOD(SUM(MID(J976,{1;2;3;4;5;6;7;8;9;10;11;12;13;14;15;16;17},1)*2^(18-{1;2;3;4;5;6;7;8;9;10;11;12;13;14;15;16;17})),11)+1,1)=RIGHT(J976)),"正确","错误")))</f>
        <v/>
      </c>
      <c r="AN976" s="63" t="str">
        <f>IF(L976="","",IF(LEN(L976)&lt;&gt;18,"位数不对",IF(AND(LEN(L976)=18,MID("10X98765432",MOD(SUM(MID(L976,{1;2;3;4;5;6;7;8;9;10;11;12;13;14;15;16;17},1)*2^(18-{1;2;3;4;5;6;7;8;9;10;11;12;13;14;15;16;17})),11)+1,1)=RIGHT(L976)),"正确","错误")))</f>
        <v/>
      </c>
      <c r="AO976" s="69" t="str">
        <f>IF(AB976="","",IF(AB976=INDEX(cs!$AL$1:$AL$242,MATCH(AC976,cs!$AM$1:$AM$242,0)),"正确","请核对"))</f>
        <v/>
      </c>
    </row>
    <row r="977" ht="15.6" spans="1:41">
      <c r="A977" s="18" t="str">
        <f t="shared" si="140"/>
        <v/>
      </c>
      <c r="B977" s="19"/>
      <c r="C977" s="20"/>
      <c r="D977" s="20"/>
      <c r="E977" s="21"/>
      <c r="F977" s="22"/>
      <c r="G977" s="22"/>
      <c r="H977" s="22"/>
      <c r="I977" s="33"/>
      <c r="J977" s="34"/>
      <c r="K977" s="34"/>
      <c r="L977" s="34"/>
      <c r="M977" s="35" t="str">
        <f t="shared" si="141"/>
        <v/>
      </c>
      <c r="N977" s="35" t="str">
        <f t="shared" si="142"/>
        <v/>
      </c>
      <c r="O977" s="35" t="str">
        <f t="shared" si="143"/>
        <v/>
      </c>
      <c r="P977" s="35" t="str">
        <f t="shared" si="144"/>
        <v/>
      </c>
      <c r="Q977" s="45"/>
      <c r="R977" s="45"/>
      <c r="S977" s="45"/>
      <c r="T977" s="46"/>
      <c r="U977" s="46"/>
      <c r="V977" s="33"/>
      <c r="W977" s="34"/>
      <c r="X977" s="22"/>
      <c r="Y977" s="22"/>
      <c r="Z977" s="54"/>
      <c r="AA977" s="22"/>
      <c r="AB977" s="22"/>
      <c r="AC977" s="55"/>
      <c r="AD977" s="56"/>
      <c r="AE977" s="56"/>
      <c r="AF977" s="56"/>
      <c r="AG977" s="56"/>
      <c r="AH977" s="64" t="str">
        <f t="shared" si="145"/>
        <v/>
      </c>
      <c r="AI977" s="63" t="str">
        <f t="shared" si="146"/>
        <v/>
      </c>
      <c r="AJ977" s="63" t="str">
        <f>IF(G977="","",IF(LEN(G977)&lt;&gt;18,"位数不对",IF(AND(LEN(G977)=18,MID("10X98765432",MOD(SUM(MID(G977,{1;2;3;4;5;6;7;8;9;10;11;12;13;14;15;16;17},1)*2^(18-{1;2;3;4;5;6;7;8;9;10;11;12;13;14;15;16;17})),11)+1,1)=RIGHT(G977)),"正确","错误")))</f>
        <v/>
      </c>
      <c r="AK977" s="65" t="str">
        <f ca="1" t="shared" si="147"/>
        <v/>
      </c>
      <c r="AL977" s="63" t="str">
        <f t="shared" si="148"/>
        <v/>
      </c>
      <c r="AM977" s="63" t="str">
        <f>IF(J977="","",IF(LEN(J977)&lt;&gt;18,"位数不对",IF(AND(LEN(J977)=18,MID("10X98765432",MOD(SUM(MID(J977,{1;2;3;4;5;6;7;8;9;10;11;12;13;14;15;16;17},1)*2^(18-{1;2;3;4;5;6;7;8;9;10;11;12;13;14;15;16;17})),11)+1,1)=RIGHT(J977)),"正确","错误")))</f>
        <v/>
      </c>
      <c r="AN977" s="63" t="str">
        <f>IF(L977="","",IF(LEN(L977)&lt;&gt;18,"位数不对",IF(AND(LEN(L977)=18,MID("10X98765432",MOD(SUM(MID(L977,{1;2;3;4;5;6;7;8;9;10;11;12;13;14;15;16;17},1)*2^(18-{1;2;3;4;5;6;7;8;9;10;11;12;13;14;15;16;17})),11)+1,1)=RIGHT(L977)),"正确","错误")))</f>
        <v/>
      </c>
      <c r="AO977" s="69" t="str">
        <f>IF(AB977="","",IF(AB977=INDEX(cs!$AL$1:$AL$242,MATCH(AC977,cs!$AM$1:$AM$242,0)),"正确","请核对"))</f>
        <v/>
      </c>
    </row>
    <row r="978" ht="15.6" spans="1:41">
      <c r="A978" s="18" t="str">
        <f t="shared" si="140"/>
        <v/>
      </c>
      <c r="B978" s="19"/>
      <c r="C978" s="20"/>
      <c r="D978" s="20"/>
      <c r="E978" s="21"/>
      <c r="F978" s="22"/>
      <c r="G978" s="22"/>
      <c r="H978" s="22"/>
      <c r="I978" s="33"/>
      <c r="J978" s="34"/>
      <c r="K978" s="34"/>
      <c r="L978" s="34"/>
      <c r="M978" s="35" t="str">
        <f t="shared" si="141"/>
        <v/>
      </c>
      <c r="N978" s="35" t="str">
        <f t="shared" si="142"/>
        <v/>
      </c>
      <c r="O978" s="35" t="str">
        <f t="shared" si="143"/>
        <v/>
      </c>
      <c r="P978" s="35" t="str">
        <f t="shared" si="144"/>
        <v/>
      </c>
      <c r="Q978" s="45"/>
      <c r="R978" s="45"/>
      <c r="S978" s="45"/>
      <c r="T978" s="46"/>
      <c r="U978" s="46"/>
      <c r="V978" s="33"/>
      <c r="W978" s="34"/>
      <c r="X978" s="22"/>
      <c r="Y978" s="22"/>
      <c r="Z978" s="54"/>
      <c r="AA978" s="22"/>
      <c r="AB978" s="22"/>
      <c r="AC978" s="55"/>
      <c r="AD978" s="56"/>
      <c r="AE978" s="56"/>
      <c r="AF978" s="56"/>
      <c r="AG978" s="56"/>
      <c r="AH978" s="64" t="str">
        <f t="shared" si="145"/>
        <v/>
      </c>
      <c r="AI978" s="63" t="str">
        <f t="shared" si="146"/>
        <v/>
      </c>
      <c r="AJ978" s="63" t="str">
        <f>IF(G978="","",IF(LEN(G978)&lt;&gt;18,"位数不对",IF(AND(LEN(G978)=18,MID("10X98765432",MOD(SUM(MID(G978,{1;2;3;4;5;6;7;8;9;10;11;12;13;14;15;16;17},1)*2^(18-{1;2;3;4;5;6;7;8;9;10;11;12;13;14;15;16;17})),11)+1,1)=RIGHT(G978)),"正确","错误")))</f>
        <v/>
      </c>
      <c r="AK978" s="65" t="str">
        <f ca="1" t="shared" si="147"/>
        <v/>
      </c>
      <c r="AL978" s="63" t="str">
        <f t="shared" si="148"/>
        <v/>
      </c>
      <c r="AM978" s="63" t="str">
        <f>IF(J978="","",IF(LEN(J978)&lt;&gt;18,"位数不对",IF(AND(LEN(J978)=18,MID("10X98765432",MOD(SUM(MID(J978,{1;2;3;4;5;6;7;8;9;10;11;12;13;14;15;16;17},1)*2^(18-{1;2;3;4;5;6;7;8;9;10;11;12;13;14;15;16;17})),11)+1,1)=RIGHT(J978)),"正确","错误")))</f>
        <v/>
      </c>
      <c r="AN978" s="63" t="str">
        <f>IF(L978="","",IF(LEN(L978)&lt;&gt;18,"位数不对",IF(AND(LEN(L978)=18,MID("10X98765432",MOD(SUM(MID(L978,{1;2;3;4;5;6;7;8;9;10;11;12;13;14;15;16;17},1)*2^(18-{1;2;3;4;5;6;7;8;9;10;11;12;13;14;15;16;17})),11)+1,1)=RIGHT(L978)),"正确","错误")))</f>
        <v/>
      </c>
      <c r="AO978" s="69" t="str">
        <f>IF(AB978="","",IF(AB978=INDEX(cs!$AL$1:$AL$242,MATCH(AC978,cs!$AM$1:$AM$242,0)),"正确","请核对"))</f>
        <v/>
      </c>
    </row>
    <row r="979" ht="15.6" spans="1:41">
      <c r="A979" s="18" t="str">
        <f t="shared" si="140"/>
        <v/>
      </c>
      <c r="B979" s="19"/>
      <c r="C979" s="20"/>
      <c r="D979" s="20"/>
      <c r="E979" s="21"/>
      <c r="F979" s="22"/>
      <c r="G979" s="22"/>
      <c r="H979" s="22"/>
      <c r="I979" s="33"/>
      <c r="J979" s="34"/>
      <c r="K979" s="34"/>
      <c r="L979" s="34"/>
      <c r="M979" s="35" t="str">
        <f t="shared" si="141"/>
        <v/>
      </c>
      <c r="N979" s="35" t="str">
        <f t="shared" si="142"/>
        <v/>
      </c>
      <c r="O979" s="35" t="str">
        <f t="shared" si="143"/>
        <v/>
      </c>
      <c r="P979" s="35" t="str">
        <f t="shared" si="144"/>
        <v/>
      </c>
      <c r="Q979" s="45"/>
      <c r="R979" s="45"/>
      <c r="S979" s="45"/>
      <c r="T979" s="46"/>
      <c r="U979" s="46"/>
      <c r="V979" s="33"/>
      <c r="W979" s="34"/>
      <c r="X979" s="22"/>
      <c r="Y979" s="22"/>
      <c r="Z979" s="54"/>
      <c r="AA979" s="22"/>
      <c r="AB979" s="22"/>
      <c r="AC979" s="55"/>
      <c r="AD979" s="56"/>
      <c r="AE979" s="56"/>
      <c r="AF979" s="56"/>
      <c r="AG979" s="56"/>
      <c r="AH979" s="64" t="str">
        <f t="shared" si="145"/>
        <v/>
      </c>
      <c r="AI979" s="63" t="str">
        <f t="shared" si="146"/>
        <v/>
      </c>
      <c r="AJ979" s="63" t="str">
        <f>IF(G979="","",IF(LEN(G979)&lt;&gt;18,"位数不对",IF(AND(LEN(G979)=18,MID("10X98765432",MOD(SUM(MID(G979,{1;2;3;4;5;6;7;8;9;10;11;12;13;14;15;16;17},1)*2^(18-{1;2;3;4;5;6;7;8;9;10;11;12;13;14;15;16;17})),11)+1,1)=RIGHT(G979)),"正确","错误")))</f>
        <v/>
      </c>
      <c r="AK979" s="65" t="str">
        <f ca="1" t="shared" si="147"/>
        <v/>
      </c>
      <c r="AL979" s="63" t="str">
        <f t="shared" si="148"/>
        <v/>
      </c>
      <c r="AM979" s="63" t="str">
        <f>IF(J979="","",IF(LEN(J979)&lt;&gt;18,"位数不对",IF(AND(LEN(J979)=18,MID("10X98765432",MOD(SUM(MID(J979,{1;2;3;4;5;6;7;8;9;10;11;12;13;14;15;16;17},1)*2^(18-{1;2;3;4;5;6;7;8;9;10;11;12;13;14;15;16;17})),11)+1,1)=RIGHT(J979)),"正确","错误")))</f>
        <v/>
      </c>
      <c r="AN979" s="63" t="str">
        <f>IF(L979="","",IF(LEN(L979)&lt;&gt;18,"位数不对",IF(AND(LEN(L979)=18,MID("10X98765432",MOD(SUM(MID(L979,{1;2;3;4;5;6;7;8;9;10;11;12;13;14;15;16;17},1)*2^(18-{1;2;3;4;5;6;7;8;9;10;11;12;13;14;15;16;17})),11)+1,1)=RIGHT(L979)),"正确","错误")))</f>
        <v/>
      </c>
      <c r="AO979" s="69" t="str">
        <f>IF(AB979="","",IF(AB979=INDEX(cs!$AL$1:$AL$242,MATCH(AC979,cs!$AM$1:$AM$242,0)),"正确","请核对"))</f>
        <v/>
      </c>
    </row>
    <row r="980" ht="15.6" spans="1:41">
      <c r="A980" s="18" t="str">
        <f t="shared" si="140"/>
        <v/>
      </c>
      <c r="B980" s="19"/>
      <c r="C980" s="20"/>
      <c r="D980" s="20"/>
      <c r="E980" s="21"/>
      <c r="F980" s="22"/>
      <c r="G980" s="22"/>
      <c r="H980" s="22"/>
      <c r="I980" s="33"/>
      <c r="J980" s="34"/>
      <c r="K980" s="34"/>
      <c r="L980" s="34"/>
      <c r="M980" s="35" t="str">
        <f t="shared" si="141"/>
        <v/>
      </c>
      <c r="N980" s="35" t="str">
        <f t="shared" si="142"/>
        <v/>
      </c>
      <c r="O980" s="35" t="str">
        <f t="shared" si="143"/>
        <v/>
      </c>
      <c r="P980" s="35" t="str">
        <f t="shared" si="144"/>
        <v/>
      </c>
      <c r="Q980" s="45"/>
      <c r="R980" s="45"/>
      <c r="S980" s="45"/>
      <c r="T980" s="46"/>
      <c r="U980" s="46"/>
      <c r="V980" s="33"/>
      <c r="W980" s="34"/>
      <c r="X980" s="22"/>
      <c r="Y980" s="22"/>
      <c r="Z980" s="54"/>
      <c r="AA980" s="22"/>
      <c r="AB980" s="22"/>
      <c r="AC980" s="55"/>
      <c r="AD980" s="56"/>
      <c r="AE980" s="56"/>
      <c r="AF980" s="56"/>
      <c r="AG980" s="56"/>
      <c r="AH980" s="64" t="str">
        <f t="shared" si="145"/>
        <v/>
      </c>
      <c r="AI980" s="63" t="str">
        <f t="shared" si="146"/>
        <v/>
      </c>
      <c r="AJ980" s="63" t="str">
        <f>IF(G980="","",IF(LEN(G980)&lt;&gt;18,"位数不对",IF(AND(LEN(G980)=18,MID("10X98765432",MOD(SUM(MID(G980,{1;2;3;4;5;6;7;8;9;10;11;12;13;14;15;16;17},1)*2^(18-{1;2;3;4;5;6;7;8;9;10;11;12;13;14;15;16;17})),11)+1,1)=RIGHT(G980)),"正确","错误")))</f>
        <v/>
      </c>
      <c r="AK980" s="65" t="str">
        <f ca="1" t="shared" si="147"/>
        <v/>
      </c>
      <c r="AL980" s="63" t="str">
        <f t="shared" si="148"/>
        <v/>
      </c>
      <c r="AM980" s="63" t="str">
        <f>IF(J980="","",IF(LEN(J980)&lt;&gt;18,"位数不对",IF(AND(LEN(J980)=18,MID("10X98765432",MOD(SUM(MID(J980,{1;2;3;4;5;6;7;8;9;10;11;12;13;14;15;16;17},1)*2^(18-{1;2;3;4;5;6;7;8;9;10;11;12;13;14;15;16;17})),11)+1,1)=RIGHT(J980)),"正确","错误")))</f>
        <v/>
      </c>
      <c r="AN980" s="63" t="str">
        <f>IF(L980="","",IF(LEN(L980)&lt;&gt;18,"位数不对",IF(AND(LEN(L980)=18,MID("10X98765432",MOD(SUM(MID(L980,{1;2;3;4;5;6;7;8;9;10;11;12;13;14;15;16;17},1)*2^(18-{1;2;3;4;5;6;7;8;9;10;11;12;13;14;15;16;17})),11)+1,1)=RIGHT(L980)),"正确","错误")))</f>
        <v/>
      </c>
      <c r="AO980" s="69" t="str">
        <f>IF(AB980="","",IF(AB980=INDEX(cs!$AL$1:$AL$242,MATCH(AC980,cs!$AM$1:$AM$242,0)),"正确","请核对"))</f>
        <v/>
      </c>
    </row>
    <row r="981" ht="15.6" spans="1:41">
      <c r="A981" s="18" t="str">
        <f t="shared" si="140"/>
        <v/>
      </c>
      <c r="B981" s="19"/>
      <c r="C981" s="20"/>
      <c r="D981" s="20"/>
      <c r="E981" s="21"/>
      <c r="F981" s="22"/>
      <c r="G981" s="22"/>
      <c r="H981" s="22"/>
      <c r="I981" s="33"/>
      <c r="J981" s="34"/>
      <c r="K981" s="34"/>
      <c r="L981" s="34"/>
      <c r="M981" s="35" t="str">
        <f t="shared" si="141"/>
        <v/>
      </c>
      <c r="N981" s="35" t="str">
        <f t="shared" si="142"/>
        <v/>
      </c>
      <c r="O981" s="35" t="str">
        <f t="shared" si="143"/>
        <v/>
      </c>
      <c r="P981" s="35" t="str">
        <f t="shared" si="144"/>
        <v/>
      </c>
      <c r="Q981" s="45"/>
      <c r="R981" s="45"/>
      <c r="S981" s="45"/>
      <c r="T981" s="46"/>
      <c r="U981" s="46"/>
      <c r="V981" s="33"/>
      <c r="W981" s="34"/>
      <c r="X981" s="22"/>
      <c r="Y981" s="22"/>
      <c r="Z981" s="54"/>
      <c r="AA981" s="22"/>
      <c r="AB981" s="22"/>
      <c r="AC981" s="55"/>
      <c r="AD981" s="56"/>
      <c r="AE981" s="56"/>
      <c r="AF981" s="56"/>
      <c r="AG981" s="56"/>
      <c r="AH981" s="64" t="str">
        <f t="shared" si="145"/>
        <v/>
      </c>
      <c r="AI981" s="63" t="str">
        <f t="shared" si="146"/>
        <v/>
      </c>
      <c r="AJ981" s="63" t="str">
        <f>IF(G981="","",IF(LEN(G981)&lt;&gt;18,"位数不对",IF(AND(LEN(G981)=18,MID("10X98765432",MOD(SUM(MID(G981,{1;2;3;4;5;6;7;8;9;10;11;12;13;14;15;16;17},1)*2^(18-{1;2;3;4;5;6;7;8;9;10;11;12;13;14;15;16;17})),11)+1,1)=RIGHT(G981)),"正确","错误")))</f>
        <v/>
      </c>
      <c r="AK981" s="65" t="str">
        <f ca="1" t="shared" si="147"/>
        <v/>
      </c>
      <c r="AL981" s="63" t="str">
        <f t="shared" si="148"/>
        <v/>
      </c>
      <c r="AM981" s="63" t="str">
        <f>IF(J981="","",IF(LEN(J981)&lt;&gt;18,"位数不对",IF(AND(LEN(J981)=18,MID("10X98765432",MOD(SUM(MID(J981,{1;2;3;4;5;6;7;8;9;10;11;12;13;14;15;16;17},1)*2^(18-{1;2;3;4;5;6;7;8;9;10;11;12;13;14;15;16;17})),11)+1,1)=RIGHT(J981)),"正确","错误")))</f>
        <v/>
      </c>
      <c r="AN981" s="63" t="str">
        <f>IF(L981="","",IF(LEN(L981)&lt;&gt;18,"位数不对",IF(AND(LEN(L981)=18,MID("10X98765432",MOD(SUM(MID(L981,{1;2;3;4;5;6;7;8;9;10;11;12;13;14;15;16;17},1)*2^(18-{1;2;3;4;5;6;7;8;9;10;11;12;13;14;15;16;17})),11)+1,1)=RIGHT(L981)),"正确","错误")))</f>
        <v/>
      </c>
      <c r="AO981" s="69" t="str">
        <f>IF(AB981="","",IF(AB981=INDEX(cs!$AL$1:$AL$242,MATCH(AC981,cs!$AM$1:$AM$242,0)),"正确","请核对"))</f>
        <v/>
      </c>
    </row>
    <row r="982" ht="15.6" spans="1:41">
      <c r="A982" s="18" t="str">
        <f t="shared" si="140"/>
        <v/>
      </c>
      <c r="B982" s="19"/>
      <c r="C982" s="20"/>
      <c r="D982" s="20"/>
      <c r="E982" s="21"/>
      <c r="F982" s="22"/>
      <c r="G982" s="22"/>
      <c r="H982" s="22"/>
      <c r="I982" s="33"/>
      <c r="J982" s="34"/>
      <c r="K982" s="34"/>
      <c r="L982" s="34"/>
      <c r="M982" s="35" t="str">
        <f t="shared" si="141"/>
        <v/>
      </c>
      <c r="N982" s="35" t="str">
        <f t="shared" si="142"/>
        <v/>
      </c>
      <c r="O982" s="35" t="str">
        <f t="shared" si="143"/>
        <v/>
      </c>
      <c r="P982" s="35" t="str">
        <f t="shared" si="144"/>
        <v/>
      </c>
      <c r="Q982" s="45"/>
      <c r="R982" s="45"/>
      <c r="S982" s="45"/>
      <c r="T982" s="46"/>
      <c r="U982" s="46"/>
      <c r="V982" s="33"/>
      <c r="W982" s="34"/>
      <c r="X982" s="22"/>
      <c r="Y982" s="22"/>
      <c r="Z982" s="54"/>
      <c r="AA982" s="22"/>
      <c r="AB982" s="22"/>
      <c r="AC982" s="55"/>
      <c r="AD982" s="56"/>
      <c r="AE982" s="56"/>
      <c r="AF982" s="56"/>
      <c r="AG982" s="56"/>
      <c r="AH982" s="64" t="str">
        <f t="shared" si="145"/>
        <v/>
      </c>
      <c r="AI982" s="63" t="str">
        <f t="shared" si="146"/>
        <v/>
      </c>
      <c r="AJ982" s="63" t="str">
        <f>IF(G982="","",IF(LEN(G982)&lt;&gt;18,"位数不对",IF(AND(LEN(G982)=18,MID("10X98765432",MOD(SUM(MID(G982,{1;2;3;4;5;6;7;8;9;10;11;12;13;14;15;16;17},1)*2^(18-{1;2;3;4;5;6;7;8;9;10;11;12;13;14;15;16;17})),11)+1,1)=RIGHT(G982)),"正确","错误")))</f>
        <v/>
      </c>
      <c r="AK982" s="65" t="str">
        <f ca="1" t="shared" si="147"/>
        <v/>
      </c>
      <c r="AL982" s="63" t="str">
        <f t="shared" si="148"/>
        <v/>
      </c>
      <c r="AM982" s="63" t="str">
        <f>IF(J982="","",IF(LEN(J982)&lt;&gt;18,"位数不对",IF(AND(LEN(J982)=18,MID("10X98765432",MOD(SUM(MID(J982,{1;2;3;4;5;6;7;8;9;10;11;12;13;14;15;16;17},1)*2^(18-{1;2;3;4;5;6;7;8;9;10;11;12;13;14;15;16;17})),11)+1,1)=RIGHT(J982)),"正确","错误")))</f>
        <v/>
      </c>
      <c r="AN982" s="63" t="str">
        <f>IF(L982="","",IF(LEN(L982)&lt;&gt;18,"位数不对",IF(AND(LEN(L982)=18,MID("10X98765432",MOD(SUM(MID(L982,{1;2;3;4;5;6;7;8;9;10;11;12;13;14;15;16;17},1)*2^(18-{1;2;3;4;5;6;7;8;9;10;11;12;13;14;15;16;17})),11)+1,1)=RIGHT(L982)),"正确","错误")))</f>
        <v/>
      </c>
      <c r="AO982" s="69" t="str">
        <f>IF(AB982="","",IF(AB982=INDEX(cs!$AL$1:$AL$242,MATCH(AC982,cs!$AM$1:$AM$242,0)),"正确","请核对"))</f>
        <v/>
      </c>
    </row>
    <row r="983" ht="15.6" spans="1:41">
      <c r="A983" s="18" t="str">
        <f t="shared" si="140"/>
        <v/>
      </c>
      <c r="B983" s="19"/>
      <c r="C983" s="20"/>
      <c r="D983" s="20"/>
      <c r="E983" s="21"/>
      <c r="F983" s="22"/>
      <c r="G983" s="22"/>
      <c r="H983" s="22"/>
      <c r="I983" s="33"/>
      <c r="J983" s="34"/>
      <c r="K983" s="34"/>
      <c r="L983" s="34"/>
      <c r="M983" s="35" t="str">
        <f t="shared" si="141"/>
        <v/>
      </c>
      <c r="N983" s="35" t="str">
        <f t="shared" si="142"/>
        <v/>
      </c>
      <c r="O983" s="35" t="str">
        <f t="shared" si="143"/>
        <v/>
      </c>
      <c r="P983" s="35" t="str">
        <f t="shared" si="144"/>
        <v/>
      </c>
      <c r="Q983" s="45"/>
      <c r="R983" s="45"/>
      <c r="S983" s="45"/>
      <c r="T983" s="46"/>
      <c r="U983" s="46"/>
      <c r="V983" s="33"/>
      <c r="W983" s="34"/>
      <c r="X983" s="22"/>
      <c r="Y983" s="22"/>
      <c r="Z983" s="54"/>
      <c r="AA983" s="22"/>
      <c r="AB983" s="22"/>
      <c r="AC983" s="55"/>
      <c r="AD983" s="56"/>
      <c r="AE983" s="56"/>
      <c r="AF983" s="56"/>
      <c r="AG983" s="56"/>
      <c r="AH983" s="64" t="str">
        <f t="shared" si="145"/>
        <v/>
      </c>
      <c r="AI983" s="63" t="str">
        <f t="shared" si="146"/>
        <v/>
      </c>
      <c r="AJ983" s="63" t="str">
        <f>IF(G983="","",IF(LEN(G983)&lt;&gt;18,"位数不对",IF(AND(LEN(G983)=18,MID("10X98765432",MOD(SUM(MID(G983,{1;2;3;4;5;6;7;8;9;10;11;12;13;14;15;16;17},1)*2^(18-{1;2;3;4;5;6;7;8;9;10;11;12;13;14;15;16;17})),11)+1,1)=RIGHT(G983)),"正确","错误")))</f>
        <v/>
      </c>
      <c r="AK983" s="65" t="str">
        <f ca="1" t="shared" si="147"/>
        <v/>
      </c>
      <c r="AL983" s="63" t="str">
        <f t="shared" si="148"/>
        <v/>
      </c>
      <c r="AM983" s="63" t="str">
        <f>IF(J983="","",IF(LEN(J983)&lt;&gt;18,"位数不对",IF(AND(LEN(J983)=18,MID("10X98765432",MOD(SUM(MID(J983,{1;2;3;4;5;6;7;8;9;10;11;12;13;14;15;16;17},1)*2^(18-{1;2;3;4;5;6;7;8;9;10;11;12;13;14;15;16;17})),11)+1,1)=RIGHT(J983)),"正确","错误")))</f>
        <v/>
      </c>
      <c r="AN983" s="63" t="str">
        <f>IF(L983="","",IF(LEN(L983)&lt;&gt;18,"位数不对",IF(AND(LEN(L983)=18,MID("10X98765432",MOD(SUM(MID(L983,{1;2;3;4;5;6;7;8;9;10;11;12;13;14;15;16;17},1)*2^(18-{1;2;3;4;5;6;7;8;9;10;11;12;13;14;15;16;17})),11)+1,1)=RIGHT(L983)),"正确","错误")))</f>
        <v/>
      </c>
      <c r="AO983" s="69" t="str">
        <f>IF(AB983="","",IF(AB983=INDEX(cs!$AL$1:$AL$242,MATCH(AC983,cs!$AM$1:$AM$242,0)),"正确","请核对"))</f>
        <v/>
      </c>
    </row>
    <row r="984" ht="15.6" spans="1:41">
      <c r="A984" s="18" t="str">
        <f t="shared" si="140"/>
        <v/>
      </c>
      <c r="B984" s="19"/>
      <c r="C984" s="20"/>
      <c r="D984" s="20"/>
      <c r="E984" s="21"/>
      <c r="F984" s="22"/>
      <c r="G984" s="22"/>
      <c r="H984" s="22"/>
      <c r="I984" s="33"/>
      <c r="J984" s="34"/>
      <c r="K984" s="34"/>
      <c r="L984" s="34"/>
      <c r="M984" s="35" t="str">
        <f t="shared" si="141"/>
        <v/>
      </c>
      <c r="N984" s="35" t="str">
        <f t="shared" si="142"/>
        <v/>
      </c>
      <c r="O984" s="35" t="str">
        <f t="shared" si="143"/>
        <v/>
      </c>
      <c r="P984" s="35" t="str">
        <f t="shared" si="144"/>
        <v/>
      </c>
      <c r="Q984" s="45"/>
      <c r="R984" s="45"/>
      <c r="S984" s="45"/>
      <c r="T984" s="46"/>
      <c r="U984" s="46"/>
      <c r="V984" s="33"/>
      <c r="W984" s="34"/>
      <c r="X984" s="22"/>
      <c r="Y984" s="22"/>
      <c r="Z984" s="54"/>
      <c r="AA984" s="22"/>
      <c r="AB984" s="22"/>
      <c r="AC984" s="55"/>
      <c r="AD984" s="56"/>
      <c r="AE984" s="56"/>
      <c r="AF984" s="56"/>
      <c r="AG984" s="56"/>
      <c r="AH984" s="64" t="str">
        <f t="shared" si="145"/>
        <v/>
      </c>
      <c r="AI984" s="63" t="str">
        <f t="shared" si="146"/>
        <v/>
      </c>
      <c r="AJ984" s="63" t="str">
        <f>IF(G984="","",IF(LEN(G984)&lt;&gt;18,"位数不对",IF(AND(LEN(G984)=18,MID("10X98765432",MOD(SUM(MID(G984,{1;2;3;4;5;6;7;8;9;10;11;12;13;14;15;16;17},1)*2^(18-{1;2;3;4;5;6;7;8;9;10;11;12;13;14;15;16;17})),11)+1,1)=RIGHT(G984)),"正确","错误")))</f>
        <v/>
      </c>
      <c r="AK984" s="65" t="str">
        <f ca="1" t="shared" si="147"/>
        <v/>
      </c>
      <c r="AL984" s="63" t="str">
        <f t="shared" si="148"/>
        <v/>
      </c>
      <c r="AM984" s="63" t="str">
        <f>IF(J984="","",IF(LEN(J984)&lt;&gt;18,"位数不对",IF(AND(LEN(J984)=18,MID("10X98765432",MOD(SUM(MID(J984,{1;2;3;4;5;6;7;8;9;10;11;12;13;14;15;16;17},1)*2^(18-{1;2;3;4;5;6;7;8;9;10;11;12;13;14;15;16;17})),11)+1,1)=RIGHT(J984)),"正确","错误")))</f>
        <v/>
      </c>
      <c r="AN984" s="63" t="str">
        <f>IF(L984="","",IF(LEN(L984)&lt;&gt;18,"位数不对",IF(AND(LEN(L984)=18,MID("10X98765432",MOD(SUM(MID(L984,{1;2;3;4;5;6;7;8;9;10;11;12;13;14;15;16;17},1)*2^(18-{1;2;3;4;5;6;7;8;9;10;11;12;13;14;15;16;17})),11)+1,1)=RIGHT(L984)),"正确","错误")))</f>
        <v/>
      </c>
      <c r="AO984" s="69" t="str">
        <f>IF(AB984="","",IF(AB984=INDEX(cs!$AL$1:$AL$242,MATCH(AC984,cs!$AM$1:$AM$242,0)),"正确","请核对"))</f>
        <v/>
      </c>
    </row>
    <row r="985" ht="15.6" spans="1:41">
      <c r="A985" s="18" t="str">
        <f t="shared" si="140"/>
        <v/>
      </c>
      <c r="B985" s="19"/>
      <c r="C985" s="20"/>
      <c r="D985" s="20"/>
      <c r="E985" s="21"/>
      <c r="F985" s="22"/>
      <c r="G985" s="22"/>
      <c r="H985" s="22"/>
      <c r="I985" s="33"/>
      <c r="J985" s="34"/>
      <c r="K985" s="34"/>
      <c r="L985" s="34"/>
      <c r="M985" s="35" t="str">
        <f t="shared" si="141"/>
        <v/>
      </c>
      <c r="N985" s="35" t="str">
        <f t="shared" si="142"/>
        <v/>
      </c>
      <c r="O985" s="35" t="str">
        <f t="shared" si="143"/>
        <v/>
      </c>
      <c r="P985" s="35" t="str">
        <f t="shared" si="144"/>
        <v/>
      </c>
      <c r="Q985" s="45"/>
      <c r="R985" s="45"/>
      <c r="S985" s="45"/>
      <c r="T985" s="46"/>
      <c r="U985" s="46"/>
      <c r="V985" s="33"/>
      <c r="W985" s="34"/>
      <c r="X985" s="22"/>
      <c r="Y985" s="22"/>
      <c r="Z985" s="54"/>
      <c r="AA985" s="22"/>
      <c r="AB985" s="22"/>
      <c r="AC985" s="55"/>
      <c r="AD985" s="56"/>
      <c r="AE985" s="56"/>
      <c r="AF985" s="56"/>
      <c r="AG985" s="56"/>
      <c r="AH985" s="64" t="str">
        <f t="shared" si="145"/>
        <v/>
      </c>
      <c r="AI985" s="63" t="str">
        <f t="shared" si="146"/>
        <v/>
      </c>
      <c r="AJ985" s="63" t="str">
        <f>IF(G985="","",IF(LEN(G985)&lt;&gt;18,"位数不对",IF(AND(LEN(G985)=18,MID("10X98765432",MOD(SUM(MID(G985,{1;2;3;4;5;6;7;8;9;10;11;12;13;14;15;16;17},1)*2^(18-{1;2;3;4;5;6;7;8;9;10;11;12;13;14;15;16;17})),11)+1,1)=RIGHT(G985)),"正确","错误")))</f>
        <v/>
      </c>
      <c r="AK985" s="65" t="str">
        <f ca="1" t="shared" si="147"/>
        <v/>
      </c>
      <c r="AL985" s="63" t="str">
        <f t="shared" si="148"/>
        <v/>
      </c>
      <c r="AM985" s="63" t="str">
        <f>IF(J985="","",IF(LEN(J985)&lt;&gt;18,"位数不对",IF(AND(LEN(J985)=18,MID("10X98765432",MOD(SUM(MID(J985,{1;2;3;4;5;6;7;8;9;10;11;12;13;14;15;16;17},1)*2^(18-{1;2;3;4;5;6;7;8;9;10;11;12;13;14;15;16;17})),11)+1,1)=RIGHT(J985)),"正确","错误")))</f>
        <v/>
      </c>
      <c r="AN985" s="63" t="str">
        <f>IF(L985="","",IF(LEN(L985)&lt;&gt;18,"位数不对",IF(AND(LEN(L985)=18,MID("10X98765432",MOD(SUM(MID(L985,{1;2;3;4;5;6;7;8;9;10;11;12;13;14;15;16;17},1)*2^(18-{1;2;3;4;5;6;7;8;9;10;11;12;13;14;15;16;17})),11)+1,1)=RIGHT(L985)),"正确","错误")))</f>
        <v/>
      </c>
      <c r="AO985" s="69" t="str">
        <f>IF(AB985="","",IF(AB985=INDEX(cs!$AL$1:$AL$242,MATCH(AC985,cs!$AM$1:$AM$242,0)),"正确","请核对"))</f>
        <v/>
      </c>
    </row>
    <row r="986" ht="15.6" spans="1:41">
      <c r="A986" s="18" t="str">
        <f t="shared" si="140"/>
        <v/>
      </c>
      <c r="B986" s="19"/>
      <c r="C986" s="20"/>
      <c r="D986" s="20"/>
      <c r="E986" s="21"/>
      <c r="F986" s="22"/>
      <c r="G986" s="22"/>
      <c r="H986" s="22"/>
      <c r="I986" s="33"/>
      <c r="J986" s="34"/>
      <c r="K986" s="34"/>
      <c r="L986" s="34"/>
      <c r="M986" s="35" t="str">
        <f t="shared" si="141"/>
        <v/>
      </c>
      <c r="N986" s="35" t="str">
        <f t="shared" si="142"/>
        <v/>
      </c>
      <c r="O986" s="35" t="str">
        <f t="shared" si="143"/>
        <v/>
      </c>
      <c r="P986" s="35" t="str">
        <f t="shared" si="144"/>
        <v/>
      </c>
      <c r="Q986" s="45"/>
      <c r="R986" s="45"/>
      <c r="S986" s="45"/>
      <c r="T986" s="46"/>
      <c r="U986" s="46"/>
      <c r="V986" s="33"/>
      <c r="W986" s="34"/>
      <c r="X986" s="22"/>
      <c r="Y986" s="22"/>
      <c r="Z986" s="54"/>
      <c r="AA986" s="22"/>
      <c r="AB986" s="22"/>
      <c r="AC986" s="55"/>
      <c r="AD986" s="56"/>
      <c r="AE986" s="56"/>
      <c r="AF986" s="56"/>
      <c r="AG986" s="56"/>
      <c r="AH986" s="64" t="str">
        <f t="shared" si="145"/>
        <v/>
      </c>
      <c r="AI986" s="63" t="str">
        <f t="shared" si="146"/>
        <v/>
      </c>
      <c r="AJ986" s="63" t="str">
        <f>IF(G986="","",IF(LEN(G986)&lt;&gt;18,"位数不对",IF(AND(LEN(G986)=18,MID("10X98765432",MOD(SUM(MID(G986,{1;2;3;4;5;6;7;8;9;10;11;12;13;14;15;16;17},1)*2^(18-{1;2;3;4;5;6;7;8;9;10;11;12;13;14;15;16;17})),11)+1,1)=RIGHT(G986)),"正确","错误")))</f>
        <v/>
      </c>
      <c r="AK986" s="65" t="str">
        <f ca="1" t="shared" si="147"/>
        <v/>
      </c>
      <c r="AL986" s="63" t="str">
        <f t="shared" si="148"/>
        <v/>
      </c>
      <c r="AM986" s="63" t="str">
        <f>IF(J986="","",IF(LEN(J986)&lt;&gt;18,"位数不对",IF(AND(LEN(J986)=18,MID("10X98765432",MOD(SUM(MID(J986,{1;2;3;4;5;6;7;8;9;10;11;12;13;14;15;16;17},1)*2^(18-{1;2;3;4;5;6;7;8;9;10;11;12;13;14;15;16;17})),11)+1,1)=RIGHT(J986)),"正确","错误")))</f>
        <v/>
      </c>
      <c r="AN986" s="63" t="str">
        <f>IF(L986="","",IF(LEN(L986)&lt;&gt;18,"位数不对",IF(AND(LEN(L986)=18,MID("10X98765432",MOD(SUM(MID(L986,{1;2;3;4;5;6;7;8;9;10;11;12;13;14;15;16;17},1)*2^(18-{1;2;3;4;5;6;7;8;9;10;11;12;13;14;15;16;17})),11)+1,1)=RIGHT(L986)),"正确","错误")))</f>
        <v/>
      </c>
      <c r="AO986" s="69" t="str">
        <f>IF(AB986="","",IF(AB986=INDEX(cs!$AL$1:$AL$242,MATCH(AC986,cs!$AM$1:$AM$242,0)),"正确","请核对"))</f>
        <v/>
      </c>
    </row>
    <row r="987" ht="15.6" spans="1:41">
      <c r="A987" s="18" t="str">
        <f t="shared" si="140"/>
        <v/>
      </c>
      <c r="B987" s="19"/>
      <c r="C987" s="20"/>
      <c r="D987" s="20"/>
      <c r="E987" s="21"/>
      <c r="F987" s="22"/>
      <c r="G987" s="22"/>
      <c r="H987" s="22"/>
      <c r="I987" s="33"/>
      <c r="J987" s="34"/>
      <c r="K987" s="34"/>
      <c r="L987" s="34"/>
      <c r="M987" s="35" t="str">
        <f t="shared" si="141"/>
        <v/>
      </c>
      <c r="N987" s="35" t="str">
        <f t="shared" si="142"/>
        <v/>
      </c>
      <c r="O987" s="35" t="str">
        <f t="shared" si="143"/>
        <v/>
      </c>
      <c r="P987" s="35" t="str">
        <f t="shared" si="144"/>
        <v/>
      </c>
      <c r="Q987" s="45"/>
      <c r="R987" s="45"/>
      <c r="S987" s="45"/>
      <c r="T987" s="46"/>
      <c r="U987" s="46"/>
      <c r="V987" s="33"/>
      <c r="W987" s="34"/>
      <c r="X987" s="22"/>
      <c r="Y987" s="22"/>
      <c r="Z987" s="54"/>
      <c r="AA987" s="22"/>
      <c r="AB987" s="22"/>
      <c r="AC987" s="55"/>
      <c r="AD987" s="56"/>
      <c r="AE987" s="56"/>
      <c r="AF987" s="56"/>
      <c r="AG987" s="56"/>
      <c r="AH987" s="64" t="str">
        <f t="shared" si="145"/>
        <v/>
      </c>
      <c r="AI987" s="63" t="str">
        <f t="shared" si="146"/>
        <v/>
      </c>
      <c r="AJ987" s="63" t="str">
        <f>IF(G987="","",IF(LEN(G987)&lt;&gt;18,"位数不对",IF(AND(LEN(G987)=18,MID("10X98765432",MOD(SUM(MID(G987,{1;2;3;4;5;6;7;8;9;10;11;12;13;14;15;16;17},1)*2^(18-{1;2;3;4;5;6;7;8;9;10;11;12;13;14;15;16;17})),11)+1,1)=RIGHT(G987)),"正确","错误")))</f>
        <v/>
      </c>
      <c r="AK987" s="65" t="str">
        <f ca="1" t="shared" si="147"/>
        <v/>
      </c>
      <c r="AL987" s="63" t="str">
        <f t="shared" si="148"/>
        <v/>
      </c>
      <c r="AM987" s="63" t="str">
        <f>IF(J987="","",IF(LEN(J987)&lt;&gt;18,"位数不对",IF(AND(LEN(J987)=18,MID("10X98765432",MOD(SUM(MID(J987,{1;2;3;4;5;6;7;8;9;10;11;12;13;14;15;16;17},1)*2^(18-{1;2;3;4;5;6;7;8;9;10;11;12;13;14;15;16;17})),11)+1,1)=RIGHT(J987)),"正确","错误")))</f>
        <v/>
      </c>
      <c r="AN987" s="63" t="str">
        <f>IF(L987="","",IF(LEN(L987)&lt;&gt;18,"位数不对",IF(AND(LEN(L987)=18,MID("10X98765432",MOD(SUM(MID(L987,{1;2;3;4;5;6;7;8;9;10;11;12;13;14;15;16;17},1)*2^(18-{1;2;3;4;5;6;7;8;9;10;11;12;13;14;15;16;17})),11)+1,1)=RIGHT(L987)),"正确","错误")))</f>
        <v/>
      </c>
      <c r="AO987" s="69" t="str">
        <f>IF(AB987="","",IF(AB987=INDEX(cs!$AL$1:$AL$242,MATCH(AC987,cs!$AM$1:$AM$242,0)),"正确","请核对"))</f>
        <v/>
      </c>
    </row>
    <row r="988" ht="15.6" spans="1:41">
      <c r="A988" s="18" t="str">
        <f t="shared" si="140"/>
        <v/>
      </c>
      <c r="B988" s="19"/>
      <c r="C988" s="20"/>
      <c r="D988" s="20"/>
      <c r="E988" s="21"/>
      <c r="F988" s="22"/>
      <c r="G988" s="22"/>
      <c r="H988" s="22"/>
      <c r="I988" s="33"/>
      <c r="J988" s="34"/>
      <c r="K988" s="34"/>
      <c r="L988" s="34"/>
      <c r="M988" s="35" t="str">
        <f t="shared" si="141"/>
        <v/>
      </c>
      <c r="N988" s="35" t="str">
        <f t="shared" si="142"/>
        <v/>
      </c>
      <c r="O988" s="35" t="str">
        <f t="shared" si="143"/>
        <v/>
      </c>
      <c r="P988" s="35" t="str">
        <f t="shared" si="144"/>
        <v/>
      </c>
      <c r="Q988" s="45"/>
      <c r="R988" s="45"/>
      <c r="S988" s="45"/>
      <c r="T988" s="46"/>
      <c r="U988" s="46"/>
      <c r="V988" s="33"/>
      <c r="W988" s="34"/>
      <c r="X988" s="22"/>
      <c r="Y988" s="22"/>
      <c r="Z988" s="54"/>
      <c r="AA988" s="22"/>
      <c r="AB988" s="22"/>
      <c r="AC988" s="55"/>
      <c r="AD988" s="56"/>
      <c r="AE988" s="56"/>
      <c r="AF988" s="56"/>
      <c r="AG988" s="56"/>
      <c r="AH988" s="64" t="str">
        <f t="shared" si="145"/>
        <v/>
      </c>
      <c r="AI988" s="63" t="str">
        <f t="shared" si="146"/>
        <v/>
      </c>
      <c r="AJ988" s="63" t="str">
        <f>IF(G988="","",IF(LEN(G988)&lt;&gt;18,"位数不对",IF(AND(LEN(G988)=18,MID("10X98765432",MOD(SUM(MID(G988,{1;2;3;4;5;6;7;8;9;10;11;12;13;14;15;16;17},1)*2^(18-{1;2;3;4;5;6;7;8;9;10;11;12;13;14;15;16;17})),11)+1,1)=RIGHT(G988)),"正确","错误")))</f>
        <v/>
      </c>
      <c r="AK988" s="65" t="str">
        <f ca="1" t="shared" si="147"/>
        <v/>
      </c>
      <c r="AL988" s="63" t="str">
        <f t="shared" si="148"/>
        <v/>
      </c>
      <c r="AM988" s="63" t="str">
        <f>IF(J988="","",IF(LEN(J988)&lt;&gt;18,"位数不对",IF(AND(LEN(J988)=18,MID("10X98765432",MOD(SUM(MID(J988,{1;2;3;4;5;6;7;8;9;10;11;12;13;14;15;16;17},1)*2^(18-{1;2;3;4;5;6;7;8;9;10;11;12;13;14;15;16;17})),11)+1,1)=RIGHT(J988)),"正确","错误")))</f>
        <v/>
      </c>
      <c r="AN988" s="63" t="str">
        <f>IF(L988="","",IF(LEN(L988)&lt;&gt;18,"位数不对",IF(AND(LEN(L988)=18,MID("10X98765432",MOD(SUM(MID(L988,{1;2;3;4;5;6;7;8;9;10;11;12;13;14;15;16;17},1)*2^(18-{1;2;3;4;5;6;7;8;9;10;11;12;13;14;15;16;17})),11)+1,1)=RIGHT(L988)),"正确","错误")))</f>
        <v/>
      </c>
      <c r="AO988" s="69" t="str">
        <f>IF(AB988="","",IF(AB988=INDEX(cs!$AL$1:$AL$242,MATCH(AC988,cs!$AM$1:$AM$242,0)),"正确","请核对"))</f>
        <v/>
      </c>
    </row>
    <row r="989" ht="15.6" spans="1:41">
      <c r="A989" s="18" t="str">
        <f t="shared" si="140"/>
        <v/>
      </c>
      <c r="B989" s="19"/>
      <c r="C989" s="20"/>
      <c r="D989" s="20"/>
      <c r="E989" s="21"/>
      <c r="F989" s="22"/>
      <c r="G989" s="22"/>
      <c r="H989" s="22"/>
      <c r="I989" s="33"/>
      <c r="J989" s="34"/>
      <c r="K989" s="34"/>
      <c r="L989" s="34"/>
      <c r="M989" s="35" t="str">
        <f t="shared" si="141"/>
        <v/>
      </c>
      <c r="N989" s="35" t="str">
        <f t="shared" si="142"/>
        <v/>
      </c>
      <c r="O989" s="35" t="str">
        <f t="shared" si="143"/>
        <v/>
      </c>
      <c r="P989" s="35" t="str">
        <f t="shared" si="144"/>
        <v/>
      </c>
      <c r="Q989" s="45"/>
      <c r="R989" s="45"/>
      <c r="S989" s="45"/>
      <c r="T989" s="46"/>
      <c r="U989" s="46"/>
      <c r="V989" s="33"/>
      <c r="W989" s="34"/>
      <c r="X989" s="22"/>
      <c r="Y989" s="22"/>
      <c r="Z989" s="54"/>
      <c r="AA989" s="22"/>
      <c r="AB989" s="22"/>
      <c r="AC989" s="55"/>
      <c r="AD989" s="56"/>
      <c r="AE989" s="56"/>
      <c r="AF989" s="56"/>
      <c r="AG989" s="56"/>
      <c r="AH989" s="64" t="str">
        <f t="shared" si="145"/>
        <v/>
      </c>
      <c r="AI989" s="63" t="str">
        <f t="shared" si="146"/>
        <v/>
      </c>
      <c r="AJ989" s="63" t="str">
        <f>IF(G989="","",IF(LEN(G989)&lt;&gt;18,"位数不对",IF(AND(LEN(G989)=18,MID("10X98765432",MOD(SUM(MID(G989,{1;2;3;4;5;6;7;8;9;10;11;12;13;14;15;16;17},1)*2^(18-{1;2;3;4;5;6;7;8;9;10;11;12;13;14;15;16;17})),11)+1,1)=RIGHT(G989)),"正确","错误")))</f>
        <v/>
      </c>
      <c r="AK989" s="65" t="str">
        <f ca="1" t="shared" si="147"/>
        <v/>
      </c>
      <c r="AL989" s="63" t="str">
        <f t="shared" si="148"/>
        <v/>
      </c>
      <c r="AM989" s="63" t="str">
        <f>IF(J989="","",IF(LEN(J989)&lt;&gt;18,"位数不对",IF(AND(LEN(J989)=18,MID("10X98765432",MOD(SUM(MID(J989,{1;2;3;4;5;6;7;8;9;10;11;12;13;14;15;16;17},1)*2^(18-{1;2;3;4;5;6;7;8;9;10;11;12;13;14;15;16;17})),11)+1,1)=RIGHT(J989)),"正确","错误")))</f>
        <v/>
      </c>
      <c r="AN989" s="63" t="str">
        <f>IF(L989="","",IF(LEN(L989)&lt;&gt;18,"位数不对",IF(AND(LEN(L989)=18,MID("10X98765432",MOD(SUM(MID(L989,{1;2;3;4;5;6;7;8;9;10;11;12;13;14;15;16;17},1)*2^(18-{1;2;3;4;5;6;7;8;9;10;11;12;13;14;15;16;17})),11)+1,1)=RIGHT(L989)),"正确","错误")))</f>
        <v/>
      </c>
      <c r="AO989" s="69" t="str">
        <f>IF(AB989="","",IF(AB989=INDEX(cs!$AL$1:$AL$242,MATCH(AC989,cs!$AM$1:$AM$242,0)),"正确","请核对"))</f>
        <v/>
      </c>
    </row>
    <row r="990" ht="15.6" spans="1:41">
      <c r="A990" s="18" t="str">
        <f t="shared" si="140"/>
        <v/>
      </c>
      <c r="B990" s="19"/>
      <c r="C990" s="20"/>
      <c r="D990" s="20"/>
      <c r="E990" s="21"/>
      <c r="F990" s="22"/>
      <c r="G990" s="22"/>
      <c r="H990" s="22"/>
      <c r="I990" s="33"/>
      <c r="J990" s="34"/>
      <c r="K990" s="34"/>
      <c r="L990" s="34"/>
      <c r="M990" s="35" t="str">
        <f t="shared" si="141"/>
        <v/>
      </c>
      <c r="N990" s="35" t="str">
        <f t="shared" si="142"/>
        <v/>
      </c>
      <c r="O990" s="35" t="str">
        <f t="shared" si="143"/>
        <v/>
      </c>
      <c r="P990" s="35" t="str">
        <f t="shared" si="144"/>
        <v/>
      </c>
      <c r="Q990" s="45"/>
      <c r="R990" s="45"/>
      <c r="S990" s="45"/>
      <c r="T990" s="46"/>
      <c r="U990" s="46"/>
      <c r="V990" s="33"/>
      <c r="W990" s="34"/>
      <c r="X990" s="22"/>
      <c r="Y990" s="22"/>
      <c r="Z990" s="54"/>
      <c r="AA990" s="22"/>
      <c r="AB990" s="22"/>
      <c r="AC990" s="55"/>
      <c r="AD990" s="56"/>
      <c r="AE990" s="56"/>
      <c r="AF990" s="56"/>
      <c r="AG990" s="56"/>
      <c r="AH990" s="64" t="str">
        <f t="shared" si="145"/>
        <v/>
      </c>
      <c r="AI990" s="63" t="str">
        <f t="shared" si="146"/>
        <v/>
      </c>
      <c r="AJ990" s="63" t="str">
        <f>IF(G990="","",IF(LEN(G990)&lt;&gt;18,"位数不对",IF(AND(LEN(G990)=18,MID("10X98765432",MOD(SUM(MID(G990,{1;2;3;4;5;6;7;8;9;10;11;12;13;14;15;16;17},1)*2^(18-{1;2;3;4;5;6;7;8;9;10;11;12;13;14;15;16;17})),11)+1,1)=RIGHT(G990)),"正确","错误")))</f>
        <v/>
      </c>
      <c r="AK990" s="65" t="str">
        <f ca="1" t="shared" si="147"/>
        <v/>
      </c>
      <c r="AL990" s="63" t="str">
        <f t="shared" si="148"/>
        <v/>
      </c>
      <c r="AM990" s="63" t="str">
        <f>IF(J990="","",IF(LEN(J990)&lt;&gt;18,"位数不对",IF(AND(LEN(J990)=18,MID("10X98765432",MOD(SUM(MID(J990,{1;2;3;4;5;6;7;8;9;10;11;12;13;14;15;16;17},1)*2^(18-{1;2;3;4;5;6;7;8;9;10;11;12;13;14;15;16;17})),11)+1,1)=RIGHT(J990)),"正确","错误")))</f>
        <v/>
      </c>
      <c r="AN990" s="63" t="str">
        <f>IF(L990="","",IF(LEN(L990)&lt;&gt;18,"位数不对",IF(AND(LEN(L990)=18,MID("10X98765432",MOD(SUM(MID(L990,{1;2;3;4;5;6;7;8;9;10;11;12;13;14;15;16;17},1)*2^(18-{1;2;3;4;5;6;7;8;9;10;11;12;13;14;15;16;17})),11)+1,1)=RIGHT(L990)),"正确","错误")))</f>
        <v/>
      </c>
      <c r="AO990" s="69" t="str">
        <f>IF(AB990="","",IF(AB990=INDEX(cs!$AL$1:$AL$242,MATCH(AC990,cs!$AM$1:$AM$242,0)),"正确","请核对"))</f>
        <v/>
      </c>
    </row>
    <row r="991" ht="15.6" spans="1:41">
      <c r="A991" s="18" t="str">
        <f t="shared" si="140"/>
        <v/>
      </c>
      <c r="B991" s="19"/>
      <c r="C991" s="20"/>
      <c r="D991" s="20"/>
      <c r="E991" s="21"/>
      <c r="F991" s="22"/>
      <c r="G991" s="22"/>
      <c r="H991" s="22"/>
      <c r="I991" s="33"/>
      <c r="J991" s="34"/>
      <c r="K991" s="34"/>
      <c r="L991" s="34"/>
      <c r="M991" s="35" t="str">
        <f t="shared" si="141"/>
        <v/>
      </c>
      <c r="N991" s="35" t="str">
        <f t="shared" si="142"/>
        <v/>
      </c>
      <c r="O991" s="35" t="str">
        <f t="shared" si="143"/>
        <v/>
      </c>
      <c r="P991" s="35" t="str">
        <f t="shared" si="144"/>
        <v/>
      </c>
      <c r="Q991" s="45"/>
      <c r="R991" s="45"/>
      <c r="S991" s="45"/>
      <c r="T991" s="46"/>
      <c r="U991" s="46"/>
      <c r="V991" s="33"/>
      <c r="W991" s="34"/>
      <c r="X991" s="22"/>
      <c r="Y991" s="22"/>
      <c r="Z991" s="54"/>
      <c r="AA991" s="22"/>
      <c r="AB991" s="22"/>
      <c r="AC991" s="55"/>
      <c r="AD991" s="56"/>
      <c r="AE991" s="56"/>
      <c r="AF991" s="56"/>
      <c r="AG991" s="56"/>
      <c r="AH991" s="64" t="str">
        <f t="shared" si="145"/>
        <v/>
      </c>
      <c r="AI991" s="63" t="str">
        <f t="shared" si="146"/>
        <v/>
      </c>
      <c r="AJ991" s="63" t="str">
        <f>IF(G991="","",IF(LEN(G991)&lt;&gt;18,"位数不对",IF(AND(LEN(G991)=18,MID("10X98765432",MOD(SUM(MID(G991,{1;2;3;4;5;6;7;8;9;10;11;12;13;14;15;16;17},1)*2^(18-{1;2;3;4;5;6;7;8;9;10;11;12;13;14;15;16;17})),11)+1,1)=RIGHT(G991)),"正确","错误")))</f>
        <v/>
      </c>
      <c r="AK991" s="65" t="str">
        <f ca="1" t="shared" si="147"/>
        <v/>
      </c>
      <c r="AL991" s="63" t="str">
        <f t="shared" si="148"/>
        <v/>
      </c>
      <c r="AM991" s="63" t="str">
        <f>IF(J991="","",IF(LEN(J991)&lt;&gt;18,"位数不对",IF(AND(LEN(J991)=18,MID("10X98765432",MOD(SUM(MID(J991,{1;2;3;4;5;6;7;8;9;10;11;12;13;14;15;16;17},1)*2^(18-{1;2;3;4;5;6;7;8;9;10;11;12;13;14;15;16;17})),11)+1,1)=RIGHT(J991)),"正确","错误")))</f>
        <v/>
      </c>
      <c r="AN991" s="63" t="str">
        <f>IF(L991="","",IF(LEN(L991)&lt;&gt;18,"位数不对",IF(AND(LEN(L991)=18,MID("10X98765432",MOD(SUM(MID(L991,{1;2;3;4;5;6;7;8;9;10;11;12;13;14;15;16;17},1)*2^(18-{1;2;3;4;5;6;7;8;9;10;11;12;13;14;15;16;17})),11)+1,1)=RIGHT(L991)),"正确","错误")))</f>
        <v/>
      </c>
      <c r="AO991" s="69" t="str">
        <f>IF(AB991="","",IF(AB991=INDEX(cs!$AL$1:$AL$242,MATCH(AC991,cs!$AM$1:$AM$242,0)),"正确","请核对"))</f>
        <v/>
      </c>
    </row>
    <row r="992" ht="15.6" spans="1:41">
      <c r="A992" s="18" t="str">
        <f t="shared" si="140"/>
        <v/>
      </c>
      <c r="B992" s="19"/>
      <c r="C992" s="20"/>
      <c r="D992" s="20"/>
      <c r="E992" s="21"/>
      <c r="F992" s="22"/>
      <c r="G992" s="22"/>
      <c r="H992" s="22"/>
      <c r="I992" s="33"/>
      <c r="J992" s="34"/>
      <c r="K992" s="34"/>
      <c r="L992" s="34"/>
      <c r="M992" s="35" t="str">
        <f t="shared" si="141"/>
        <v/>
      </c>
      <c r="N992" s="35" t="str">
        <f t="shared" si="142"/>
        <v/>
      </c>
      <c r="O992" s="35" t="str">
        <f t="shared" si="143"/>
        <v/>
      </c>
      <c r="P992" s="35" t="str">
        <f t="shared" si="144"/>
        <v/>
      </c>
      <c r="Q992" s="45"/>
      <c r="R992" s="45"/>
      <c r="S992" s="45"/>
      <c r="T992" s="46"/>
      <c r="U992" s="46"/>
      <c r="V992" s="33"/>
      <c r="W992" s="34"/>
      <c r="X992" s="22"/>
      <c r="Y992" s="22"/>
      <c r="Z992" s="54"/>
      <c r="AA992" s="22"/>
      <c r="AB992" s="22"/>
      <c r="AC992" s="55"/>
      <c r="AD992" s="56"/>
      <c r="AE992" s="56"/>
      <c r="AF992" s="56"/>
      <c r="AG992" s="56"/>
      <c r="AH992" s="64" t="str">
        <f t="shared" si="145"/>
        <v/>
      </c>
      <c r="AI992" s="63" t="str">
        <f t="shared" si="146"/>
        <v/>
      </c>
      <c r="AJ992" s="63" t="str">
        <f>IF(G992="","",IF(LEN(G992)&lt;&gt;18,"位数不对",IF(AND(LEN(G992)=18,MID("10X98765432",MOD(SUM(MID(G992,{1;2;3;4;5;6;7;8;9;10;11;12;13;14;15;16;17},1)*2^(18-{1;2;3;4;5;6;7;8;9;10;11;12;13;14;15;16;17})),11)+1,1)=RIGHT(G992)),"正确","错误")))</f>
        <v/>
      </c>
      <c r="AK992" s="65" t="str">
        <f ca="1" t="shared" si="147"/>
        <v/>
      </c>
      <c r="AL992" s="63" t="str">
        <f t="shared" si="148"/>
        <v/>
      </c>
      <c r="AM992" s="63" t="str">
        <f>IF(J992="","",IF(LEN(J992)&lt;&gt;18,"位数不对",IF(AND(LEN(J992)=18,MID("10X98765432",MOD(SUM(MID(J992,{1;2;3;4;5;6;7;8;9;10;11;12;13;14;15;16;17},1)*2^(18-{1;2;3;4;5;6;7;8;9;10;11;12;13;14;15;16;17})),11)+1,1)=RIGHT(J992)),"正确","错误")))</f>
        <v/>
      </c>
      <c r="AN992" s="63" t="str">
        <f>IF(L992="","",IF(LEN(L992)&lt;&gt;18,"位数不对",IF(AND(LEN(L992)=18,MID("10X98765432",MOD(SUM(MID(L992,{1;2;3;4;5;6;7;8;9;10;11;12;13;14;15;16;17},1)*2^(18-{1;2;3;4;5;6;7;8;9;10;11;12;13;14;15;16;17})),11)+1,1)=RIGHT(L992)),"正确","错误")))</f>
        <v/>
      </c>
      <c r="AO992" s="69" t="str">
        <f>IF(AB992="","",IF(AB992=INDEX(cs!$AL$1:$AL$242,MATCH(AC992,cs!$AM$1:$AM$242,0)),"正确","请核对"))</f>
        <v/>
      </c>
    </row>
    <row r="993" ht="15.6" spans="1:41">
      <c r="A993" s="18" t="str">
        <f t="shared" si="140"/>
        <v/>
      </c>
      <c r="B993" s="19"/>
      <c r="C993" s="20"/>
      <c r="D993" s="20"/>
      <c r="E993" s="21"/>
      <c r="F993" s="22"/>
      <c r="G993" s="22"/>
      <c r="H993" s="22"/>
      <c r="I993" s="33"/>
      <c r="J993" s="34"/>
      <c r="K993" s="34"/>
      <c r="L993" s="34"/>
      <c r="M993" s="35" t="str">
        <f t="shared" si="141"/>
        <v/>
      </c>
      <c r="N993" s="35" t="str">
        <f t="shared" si="142"/>
        <v/>
      </c>
      <c r="O993" s="35" t="str">
        <f t="shared" si="143"/>
        <v/>
      </c>
      <c r="P993" s="35" t="str">
        <f t="shared" si="144"/>
        <v/>
      </c>
      <c r="Q993" s="45"/>
      <c r="R993" s="45"/>
      <c r="S993" s="45"/>
      <c r="T993" s="46"/>
      <c r="U993" s="46"/>
      <c r="V993" s="33"/>
      <c r="W993" s="34"/>
      <c r="X993" s="22"/>
      <c r="Y993" s="22"/>
      <c r="Z993" s="54"/>
      <c r="AA993" s="22"/>
      <c r="AB993" s="22"/>
      <c r="AC993" s="55"/>
      <c r="AD993" s="56"/>
      <c r="AE993" s="56"/>
      <c r="AF993" s="56"/>
      <c r="AG993" s="56"/>
      <c r="AH993" s="64" t="str">
        <f t="shared" si="145"/>
        <v/>
      </c>
      <c r="AI993" s="63" t="str">
        <f t="shared" si="146"/>
        <v/>
      </c>
      <c r="AJ993" s="63" t="str">
        <f>IF(G993="","",IF(LEN(G993)&lt;&gt;18,"位数不对",IF(AND(LEN(G993)=18,MID("10X98765432",MOD(SUM(MID(G993,{1;2;3;4;5;6;7;8;9;10;11;12;13;14;15;16;17},1)*2^(18-{1;2;3;4;5;6;7;8;9;10;11;12;13;14;15;16;17})),11)+1,1)=RIGHT(G993)),"正确","错误")))</f>
        <v/>
      </c>
      <c r="AK993" s="65" t="str">
        <f ca="1" t="shared" si="147"/>
        <v/>
      </c>
      <c r="AL993" s="63" t="str">
        <f t="shared" si="148"/>
        <v/>
      </c>
      <c r="AM993" s="63" t="str">
        <f>IF(J993="","",IF(LEN(J993)&lt;&gt;18,"位数不对",IF(AND(LEN(J993)=18,MID("10X98765432",MOD(SUM(MID(J993,{1;2;3;4;5;6;7;8;9;10;11;12;13;14;15;16;17},1)*2^(18-{1;2;3;4;5;6;7;8;9;10;11;12;13;14;15;16;17})),11)+1,1)=RIGHT(J993)),"正确","错误")))</f>
        <v/>
      </c>
      <c r="AN993" s="63" t="str">
        <f>IF(L993="","",IF(LEN(L993)&lt;&gt;18,"位数不对",IF(AND(LEN(L993)=18,MID("10X98765432",MOD(SUM(MID(L993,{1;2;3;4;5;6;7;8;9;10;11;12;13;14;15;16;17},1)*2^(18-{1;2;3;4;5;6;7;8;9;10;11;12;13;14;15;16;17})),11)+1,1)=RIGHT(L993)),"正确","错误")))</f>
        <v/>
      </c>
      <c r="AO993" s="69" t="str">
        <f>IF(AB993="","",IF(AB993=INDEX(cs!$AL$1:$AL$242,MATCH(AC993,cs!$AM$1:$AM$242,0)),"正确","请核对"))</f>
        <v/>
      </c>
    </row>
    <row r="994" ht="15.6" spans="1:41">
      <c r="A994" s="18" t="str">
        <f t="shared" si="140"/>
        <v/>
      </c>
      <c r="B994" s="19"/>
      <c r="C994" s="20"/>
      <c r="D994" s="20"/>
      <c r="E994" s="21"/>
      <c r="F994" s="22"/>
      <c r="G994" s="22"/>
      <c r="H994" s="22"/>
      <c r="I994" s="33"/>
      <c r="J994" s="34"/>
      <c r="K994" s="34"/>
      <c r="L994" s="34"/>
      <c r="M994" s="35" t="str">
        <f t="shared" si="141"/>
        <v/>
      </c>
      <c r="N994" s="35" t="str">
        <f t="shared" si="142"/>
        <v/>
      </c>
      <c r="O994" s="35" t="str">
        <f t="shared" si="143"/>
        <v/>
      </c>
      <c r="P994" s="35" t="str">
        <f t="shared" si="144"/>
        <v/>
      </c>
      <c r="Q994" s="45"/>
      <c r="R994" s="45"/>
      <c r="S994" s="45"/>
      <c r="T994" s="46"/>
      <c r="U994" s="46"/>
      <c r="V994" s="33"/>
      <c r="W994" s="34"/>
      <c r="X994" s="22"/>
      <c r="Y994" s="22"/>
      <c r="Z994" s="54"/>
      <c r="AA994" s="22"/>
      <c r="AB994" s="22"/>
      <c r="AC994" s="55"/>
      <c r="AD994" s="56"/>
      <c r="AE994" s="56"/>
      <c r="AF994" s="56"/>
      <c r="AG994" s="56"/>
      <c r="AH994" s="64" t="str">
        <f t="shared" si="145"/>
        <v/>
      </c>
      <c r="AI994" s="63" t="str">
        <f t="shared" si="146"/>
        <v/>
      </c>
      <c r="AJ994" s="63" t="str">
        <f>IF(G994="","",IF(LEN(G994)&lt;&gt;18,"位数不对",IF(AND(LEN(G994)=18,MID("10X98765432",MOD(SUM(MID(G994,{1;2;3;4;5;6;7;8;9;10;11;12;13;14;15;16;17},1)*2^(18-{1;2;3;4;5;6;7;8;9;10;11;12;13;14;15;16;17})),11)+1,1)=RIGHT(G994)),"正确","错误")))</f>
        <v/>
      </c>
      <c r="AK994" s="65" t="str">
        <f ca="1" t="shared" si="147"/>
        <v/>
      </c>
      <c r="AL994" s="63" t="str">
        <f t="shared" si="148"/>
        <v/>
      </c>
      <c r="AM994" s="63" t="str">
        <f>IF(J994="","",IF(LEN(J994)&lt;&gt;18,"位数不对",IF(AND(LEN(J994)=18,MID("10X98765432",MOD(SUM(MID(J994,{1;2;3;4;5;6;7;8;9;10;11;12;13;14;15;16;17},1)*2^(18-{1;2;3;4;5;6;7;8;9;10;11;12;13;14;15;16;17})),11)+1,1)=RIGHT(J994)),"正确","错误")))</f>
        <v/>
      </c>
      <c r="AN994" s="63" t="str">
        <f>IF(L994="","",IF(LEN(L994)&lt;&gt;18,"位数不对",IF(AND(LEN(L994)=18,MID("10X98765432",MOD(SUM(MID(L994,{1;2;3;4;5;6;7;8;9;10;11;12;13;14;15;16;17},1)*2^(18-{1;2;3;4;5;6;7;8;9;10;11;12;13;14;15;16;17})),11)+1,1)=RIGHT(L994)),"正确","错误")))</f>
        <v/>
      </c>
      <c r="AO994" s="69" t="str">
        <f>IF(AB994="","",IF(AB994=INDEX(cs!$AL$1:$AL$242,MATCH(AC994,cs!$AM$1:$AM$242,0)),"正确","请核对"))</f>
        <v/>
      </c>
    </row>
    <row r="995" ht="15.6" spans="1:41">
      <c r="A995" s="18" t="str">
        <f t="shared" si="140"/>
        <v/>
      </c>
      <c r="B995" s="19"/>
      <c r="C995" s="20"/>
      <c r="D995" s="20"/>
      <c r="E995" s="21"/>
      <c r="F995" s="22"/>
      <c r="G995" s="22"/>
      <c r="H995" s="22"/>
      <c r="I995" s="33"/>
      <c r="J995" s="34"/>
      <c r="K995" s="34"/>
      <c r="L995" s="34"/>
      <c r="M995" s="35" t="str">
        <f t="shared" si="141"/>
        <v/>
      </c>
      <c r="N995" s="35" t="str">
        <f t="shared" si="142"/>
        <v/>
      </c>
      <c r="O995" s="35" t="str">
        <f t="shared" si="143"/>
        <v/>
      </c>
      <c r="P995" s="35" t="str">
        <f t="shared" si="144"/>
        <v/>
      </c>
      <c r="Q995" s="45"/>
      <c r="R995" s="45"/>
      <c r="S995" s="45"/>
      <c r="T995" s="46"/>
      <c r="U995" s="46"/>
      <c r="V995" s="33"/>
      <c r="W995" s="34"/>
      <c r="X995" s="22"/>
      <c r="Y995" s="22"/>
      <c r="Z995" s="54"/>
      <c r="AA995" s="22"/>
      <c r="AB995" s="22"/>
      <c r="AC995" s="55"/>
      <c r="AD995" s="56"/>
      <c r="AE995" s="56"/>
      <c r="AF995" s="56"/>
      <c r="AG995" s="56"/>
      <c r="AH995" s="64" t="str">
        <f t="shared" si="145"/>
        <v/>
      </c>
      <c r="AI995" s="63" t="str">
        <f t="shared" si="146"/>
        <v/>
      </c>
      <c r="AJ995" s="63" t="str">
        <f>IF(G995="","",IF(LEN(G995)&lt;&gt;18,"位数不对",IF(AND(LEN(G995)=18,MID("10X98765432",MOD(SUM(MID(G995,{1;2;3;4;5;6;7;8;9;10;11;12;13;14;15;16;17},1)*2^(18-{1;2;3;4;5;6;7;8;9;10;11;12;13;14;15;16;17})),11)+1,1)=RIGHT(G995)),"正确","错误")))</f>
        <v/>
      </c>
      <c r="AK995" s="65" t="str">
        <f ca="1" t="shared" si="147"/>
        <v/>
      </c>
      <c r="AL995" s="63" t="str">
        <f t="shared" si="148"/>
        <v/>
      </c>
      <c r="AM995" s="63" t="str">
        <f>IF(J995="","",IF(LEN(J995)&lt;&gt;18,"位数不对",IF(AND(LEN(J995)=18,MID("10X98765432",MOD(SUM(MID(J995,{1;2;3;4;5;6;7;8;9;10;11;12;13;14;15;16;17},1)*2^(18-{1;2;3;4;5;6;7;8;9;10;11;12;13;14;15;16;17})),11)+1,1)=RIGHT(J995)),"正确","错误")))</f>
        <v/>
      </c>
      <c r="AN995" s="63" t="str">
        <f>IF(L995="","",IF(LEN(L995)&lt;&gt;18,"位数不对",IF(AND(LEN(L995)=18,MID("10X98765432",MOD(SUM(MID(L995,{1;2;3;4;5;6;7;8;9;10;11;12;13;14;15;16;17},1)*2^(18-{1;2;3;4;5;6;7;8;9;10;11;12;13;14;15;16;17})),11)+1,1)=RIGHT(L995)),"正确","错误")))</f>
        <v/>
      </c>
      <c r="AO995" s="69" t="str">
        <f>IF(AB995="","",IF(AB995=INDEX(cs!$AL$1:$AL$242,MATCH(AC995,cs!$AM$1:$AM$242,0)),"正确","请核对"))</f>
        <v/>
      </c>
    </row>
    <row r="996" ht="15.6" spans="1:41">
      <c r="A996" s="18" t="str">
        <f t="shared" si="140"/>
        <v/>
      </c>
      <c r="B996" s="19"/>
      <c r="C996" s="20"/>
      <c r="D996" s="20"/>
      <c r="E996" s="21"/>
      <c r="F996" s="22"/>
      <c r="G996" s="22"/>
      <c r="H996" s="22"/>
      <c r="I996" s="33"/>
      <c r="J996" s="34"/>
      <c r="K996" s="34"/>
      <c r="L996" s="34"/>
      <c r="M996" s="35" t="str">
        <f t="shared" si="141"/>
        <v/>
      </c>
      <c r="N996" s="35" t="str">
        <f t="shared" si="142"/>
        <v/>
      </c>
      <c r="O996" s="35" t="str">
        <f t="shared" si="143"/>
        <v/>
      </c>
      <c r="P996" s="35" t="str">
        <f t="shared" si="144"/>
        <v/>
      </c>
      <c r="Q996" s="45"/>
      <c r="R996" s="45"/>
      <c r="S996" s="45"/>
      <c r="T996" s="46"/>
      <c r="U996" s="46"/>
      <c r="V996" s="33"/>
      <c r="W996" s="34"/>
      <c r="X996" s="22"/>
      <c r="Y996" s="22"/>
      <c r="Z996" s="54"/>
      <c r="AA996" s="22"/>
      <c r="AB996" s="22"/>
      <c r="AC996" s="55"/>
      <c r="AD996" s="56"/>
      <c r="AE996" s="56"/>
      <c r="AF996" s="56"/>
      <c r="AG996" s="56"/>
      <c r="AH996" s="64" t="str">
        <f t="shared" si="145"/>
        <v/>
      </c>
      <c r="AI996" s="63" t="str">
        <f t="shared" si="146"/>
        <v/>
      </c>
      <c r="AJ996" s="63" t="str">
        <f>IF(G996="","",IF(LEN(G996)&lt;&gt;18,"位数不对",IF(AND(LEN(G996)=18,MID("10X98765432",MOD(SUM(MID(G996,{1;2;3;4;5;6;7;8;9;10;11;12;13;14;15;16;17},1)*2^(18-{1;2;3;4;5;6;7;8;9;10;11;12;13;14;15;16;17})),11)+1,1)=RIGHT(G996)),"正确","错误")))</f>
        <v/>
      </c>
      <c r="AK996" s="65" t="str">
        <f ca="1" t="shared" si="147"/>
        <v/>
      </c>
      <c r="AL996" s="63" t="str">
        <f t="shared" si="148"/>
        <v/>
      </c>
      <c r="AM996" s="63" t="str">
        <f>IF(J996="","",IF(LEN(J996)&lt;&gt;18,"位数不对",IF(AND(LEN(J996)=18,MID("10X98765432",MOD(SUM(MID(J996,{1;2;3;4;5;6;7;8;9;10;11;12;13;14;15;16;17},1)*2^(18-{1;2;3;4;5;6;7;8;9;10;11;12;13;14;15;16;17})),11)+1,1)=RIGHT(J996)),"正确","错误")))</f>
        <v/>
      </c>
      <c r="AN996" s="63" t="str">
        <f>IF(L996="","",IF(LEN(L996)&lt;&gt;18,"位数不对",IF(AND(LEN(L996)=18,MID("10X98765432",MOD(SUM(MID(L996,{1;2;3;4;5;6;7;8;9;10;11;12;13;14;15;16;17},1)*2^(18-{1;2;3;4;5;6;7;8;9;10;11;12;13;14;15;16;17})),11)+1,1)=RIGHT(L996)),"正确","错误")))</f>
        <v/>
      </c>
      <c r="AO996" s="69" t="str">
        <f>IF(AB996="","",IF(AB996=INDEX(cs!$AL$1:$AL$242,MATCH(AC996,cs!$AM$1:$AM$242,0)),"正确","请核对"))</f>
        <v/>
      </c>
    </row>
    <row r="997" ht="15.6" spans="1:41">
      <c r="A997" s="18" t="str">
        <f t="shared" si="140"/>
        <v/>
      </c>
      <c r="B997" s="19"/>
      <c r="C997" s="20"/>
      <c r="D997" s="20"/>
      <c r="E997" s="21"/>
      <c r="F997" s="22"/>
      <c r="G997" s="22"/>
      <c r="H997" s="22"/>
      <c r="I997" s="33"/>
      <c r="J997" s="34"/>
      <c r="K997" s="34"/>
      <c r="L997" s="34"/>
      <c r="M997" s="35" t="str">
        <f t="shared" si="141"/>
        <v/>
      </c>
      <c r="N997" s="35" t="str">
        <f t="shared" si="142"/>
        <v/>
      </c>
      <c r="O997" s="35" t="str">
        <f t="shared" si="143"/>
        <v/>
      </c>
      <c r="P997" s="35" t="str">
        <f t="shared" si="144"/>
        <v/>
      </c>
      <c r="Q997" s="45"/>
      <c r="R997" s="45"/>
      <c r="S997" s="45"/>
      <c r="T997" s="46"/>
      <c r="U997" s="46"/>
      <c r="V997" s="33"/>
      <c r="W997" s="34"/>
      <c r="X997" s="22"/>
      <c r="Y997" s="22"/>
      <c r="Z997" s="54"/>
      <c r="AA997" s="22"/>
      <c r="AB997" s="22"/>
      <c r="AC997" s="55"/>
      <c r="AD997" s="56"/>
      <c r="AE997" s="56"/>
      <c r="AF997" s="56"/>
      <c r="AG997" s="56"/>
      <c r="AH997" s="64" t="str">
        <f t="shared" si="145"/>
        <v/>
      </c>
      <c r="AI997" s="63" t="str">
        <f t="shared" si="146"/>
        <v/>
      </c>
      <c r="AJ997" s="63" t="str">
        <f>IF(G997="","",IF(LEN(G997)&lt;&gt;18,"位数不对",IF(AND(LEN(G997)=18,MID("10X98765432",MOD(SUM(MID(G997,{1;2;3;4;5;6;7;8;9;10;11;12;13;14;15;16;17},1)*2^(18-{1;2;3;4;5;6;7;8;9;10;11;12;13;14;15;16;17})),11)+1,1)=RIGHT(G997)),"正确","错误")))</f>
        <v/>
      </c>
      <c r="AK997" s="65" t="str">
        <f ca="1" t="shared" si="147"/>
        <v/>
      </c>
      <c r="AL997" s="63" t="str">
        <f t="shared" si="148"/>
        <v/>
      </c>
      <c r="AM997" s="63" t="str">
        <f>IF(J997="","",IF(LEN(J997)&lt;&gt;18,"位数不对",IF(AND(LEN(J997)=18,MID("10X98765432",MOD(SUM(MID(J997,{1;2;3;4;5;6;7;8;9;10;11;12;13;14;15;16;17},1)*2^(18-{1;2;3;4;5;6;7;8;9;10;11;12;13;14;15;16;17})),11)+1,1)=RIGHT(J997)),"正确","错误")))</f>
        <v/>
      </c>
      <c r="AN997" s="63" t="str">
        <f>IF(L997="","",IF(LEN(L997)&lt;&gt;18,"位数不对",IF(AND(LEN(L997)=18,MID("10X98765432",MOD(SUM(MID(L997,{1;2;3;4;5;6;7;8;9;10;11;12;13;14;15;16;17},1)*2^(18-{1;2;3;4;5;6;7;8;9;10;11;12;13;14;15;16;17})),11)+1,1)=RIGHT(L997)),"正确","错误")))</f>
        <v/>
      </c>
      <c r="AO997" s="69" t="str">
        <f>IF(AB997="","",IF(AB997=INDEX(cs!$AL$1:$AL$242,MATCH(AC997,cs!$AM$1:$AM$242,0)),"正确","请核对"))</f>
        <v/>
      </c>
    </row>
    <row r="998" ht="15.6" spans="1:41">
      <c r="A998" s="18" t="str">
        <f t="shared" si="140"/>
        <v/>
      </c>
      <c r="B998" s="19"/>
      <c r="C998" s="20"/>
      <c r="D998" s="20"/>
      <c r="E998" s="21"/>
      <c r="F998" s="22"/>
      <c r="G998" s="22"/>
      <c r="H998" s="22"/>
      <c r="I998" s="33"/>
      <c r="J998" s="34"/>
      <c r="K998" s="34"/>
      <c r="L998" s="34"/>
      <c r="M998" s="35" t="str">
        <f t="shared" si="141"/>
        <v/>
      </c>
      <c r="N998" s="35" t="str">
        <f t="shared" si="142"/>
        <v/>
      </c>
      <c r="O998" s="35" t="str">
        <f t="shared" si="143"/>
        <v/>
      </c>
      <c r="P998" s="35" t="str">
        <f t="shared" si="144"/>
        <v/>
      </c>
      <c r="Q998" s="45"/>
      <c r="R998" s="45"/>
      <c r="S998" s="45"/>
      <c r="T998" s="46"/>
      <c r="U998" s="46"/>
      <c r="V998" s="33"/>
      <c r="W998" s="34"/>
      <c r="X998" s="22"/>
      <c r="Y998" s="22"/>
      <c r="Z998" s="54"/>
      <c r="AA998" s="22"/>
      <c r="AB998" s="22"/>
      <c r="AC998" s="55"/>
      <c r="AD998" s="56"/>
      <c r="AE998" s="56"/>
      <c r="AF998" s="56"/>
      <c r="AG998" s="56"/>
      <c r="AH998" s="64" t="str">
        <f t="shared" si="145"/>
        <v/>
      </c>
      <c r="AI998" s="63" t="str">
        <f t="shared" si="146"/>
        <v/>
      </c>
      <c r="AJ998" s="63" t="str">
        <f>IF(G998="","",IF(LEN(G998)&lt;&gt;18,"位数不对",IF(AND(LEN(G998)=18,MID("10X98765432",MOD(SUM(MID(G998,{1;2;3;4;5;6;7;8;9;10;11;12;13;14;15;16;17},1)*2^(18-{1;2;3;4;5;6;7;8;9;10;11;12;13;14;15;16;17})),11)+1,1)=RIGHT(G998)),"正确","错误")))</f>
        <v/>
      </c>
      <c r="AK998" s="65" t="str">
        <f ca="1" t="shared" si="147"/>
        <v/>
      </c>
      <c r="AL998" s="63" t="str">
        <f t="shared" si="148"/>
        <v/>
      </c>
      <c r="AM998" s="63" t="str">
        <f>IF(J998="","",IF(LEN(J998)&lt;&gt;18,"位数不对",IF(AND(LEN(J998)=18,MID("10X98765432",MOD(SUM(MID(J998,{1;2;3;4;5;6;7;8;9;10;11;12;13;14;15;16;17},1)*2^(18-{1;2;3;4;5;6;7;8;9;10;11;12;13;14;15;16;17})),11)+1,1)=RIGHT(J998)),"正确","错误")))</f>
        <v/>
      </c>
      <c r="AN998" s="63" t="str">
        <f>IF(L998="","",IF(LEN(L998)&lt;&gt;18,"位数不对",IF(AND(LEN(L998)=18,MID("10X98765432",MOD(SUM(MID(L998,{1;2;3;4;5;6;7;8;9;10;11;12;13;14;15;16;17},1)*2^(18-{1;2;3;4;5;6;7;8;9;10;11;12;13;14;15;16;17})),11)+1,1)=RIGHT(L998)),"正确","错误")))</f>
        <v/>
      </c>
      <c r="AO998" s="69" t="str">
        <f>IF(AB998="","",IF(AB998=INDEX(cs!$AL$1:$AL$242,MATCH(AC998,cs!$AM$1:$AM$242,0)),"正确","请核对"))</f>
        <v/>
      </c>
    </row>
    <row r="999" ht="15.6" spans="1:41">
      <c r="A999" s="18" t="str">
        <f t="shared" si="140"/>
        <v/>
      </c>
      <c r="B999" s="19"/>
      <c r="C999" s="20"/>
      <c r="D999" s="20"/>
      <c r="E999" s="21"/>
      <c r="F999" s="22"/>
      <c r="G999" s="22"/>
      <c r="H999" s="22"/>
      <c r="I999" s="33"/>
      <c r="J999" s="34"/>
      <c r="K999" s="34"/>
      <c r="L999" s="34"/>
      <c r="M999" s="35" t="str">
        <f t="shared" si="141"/>
        <v/>
      </c>
      <c r="N999" s="35" t="str">
        <f t="shared" si="142"/>
        <v/>
      </c>
      <c r="O999" s="35" t="str">
        <f t="shared" si="143"/>
        <v/>
      </c>
      <c r="P999" s="35" t="str">
        <f t="shared" si="144"/>
        <v/>
      </c>
      <c r="Q999" s="45"/>
      <c r="R999" s="45"/>
      <c r="S999" s="45"/>
      <c r="T999" s="46"/>
      <c r="U999" s="46"/>
      <c r="V999" s="33"/>
      <c r="W999" s="34"/>
      <c r="X999" s="22"/>
      <c r="Y999" s="22"/>
      <c r="Z999" s="54"/>
      <c r="AA999" s="22"/>
      <c r="AB999" s="22"/>
      <c r="AC999" s="55"/>
      <c r="AD999" s="56"/>
      <c r="AE999" s="56"/>
      <c r="AF999" s="56"/>
      <c r="AG999" s="56"/>
      <c r="AH999" s="64" t="str">
        <f t="shared" si="145"/>
        <v/>
      </c>
      <c r="AI999" s="63" t="str">
        <f t="shared" si="146"/>
        <v/>
      </c>
      <c r="AJ999" s="63" t="str">
        <f>IF(G999="","",IF(LEN(G999)&lt;&gt;18,"位数不对",IF(AND(LEN(G999)=18,MID("10X98765432",MOD(SUM(MID(G999,{1;2;3;4;5;6;7;8;9;10;11;12;13;14;15;16;17},1)*2^(18-{1;2;3;4;5;6;7;8;9;10;11;12;13;14;15;16;17})),11)+1,1)=RIGHT(G999)),"正确","错误")))</f>
        <v/>
      </c>
      <c r="AK999" s="65" t="str">
        <f ca="1" t="shared" si="147"/>
        <v/>
      </c>
      <c r="AL999" s="63" t="str">
        <f t="shared" si="148"/>
        <v/>
      </c>
      <c r="AM999" s="63" t="str">
        <f>IF(J999="","",IF(LEN(J999)&lt;&gt;18,"位数不对",IF(AND(LEN(J999)=18,MID("10X98765432",MOD(SUM(MID(J999,{1;2;3;4;5;6;7;8;9;10;11;12;13;14;15;16;17},1)*2^(18-{1;2;3;4;5;6;7;8;9;10;11;12;13;14;15;16;17})),11)+1,1)=RIGHT(J999)),"正确","错误")))</f>
        <v/>
      </c>
      <c r="AN999" s="63" t="str">
        <f>IF(L999="","",IF(LEN(L999)&lt;&gt;18,"位数不对",IF(AND(LEN(L999)=18,MID("10X98765432",MOD(SUM(MID(L999,{1;2;3;4;5;6;7;8;9;10;11;12;13;14;15;16;17},1)*2^(18-{1;2;3;4;5;6;7;8;9;10;11;12;13;14;15;16;17})),11)+1,1)=RIGHT(L999)),"正确","错误")))</f>
        <v/>
      </c>
      <c r="AO999" s="69" t="str">
        <f>IF(AB999="","",IF(AB999=INDEX(cs!$AL$1:$AL$242,MATCH(AC999,cs!$AM$1:$AM$242,0)),"正确","请核对"))</f>
        <v/>
      </c>
    </row>
    <row r="1000" ht="15.6" spans="1:41">
      <c r="A1000" s="18" t="str">
        <f t="shared" si="140"/>
        <v/>
      </c>
      <c r="B1000" s="19"/>
      <c r="C1000" s="20"/>
      <c r="D1000" s="20"/>
      <c r="E1000" s="21"/>
      <c r="F1000" s="22"/>
      <c r="G1000" s="22"/>
      <c r="H1000" s="22"/>
      <c r="I1000" s="33"/>
      <c r="J1000" s="34"/>
      <c r="K1000" s="34"/>
      <c r="L1000" s="34"/>
      <c r="M1000" s="35" t="str">
        <f t="shared" si="141"/>
        <v/>
      </c>
      <c r="N1000" s="35" t="str">
        <f t="shared" si="142"/>
        <v/>
      </c>
      <c r="O1000" s="35" t="str">
        <f t="shared" si="143"/>
        <v/>
      </c>
      <c r="P1000" s="35" t="str">
        <f t="shared" si="144"/>
        <v/>
      </c>
      <c r="Q1000" s="45"/>
      <c r="R1000" s="45"/>
      <c r="S1000" s="45"/>
      <c r="T1000" s="46"/>
      <c r="U1000" s="46"/>
      <c r="V1000" s="33"/>
      <c r="W1000" s="34"/>
      <c r="X1000" s="22"/>
      <c r="Y1000" s="22"/>
      <c r="Z1000" s="54"/>
      <c r="AA1000" s="22"/>
      <c r="AB1000" s="22"/>
      <c r="AC1000" s="55"/>
      <c r="AD1000" s="56"/>
      <c r="AE1000" s="56"/>
      <c r="AF1000" s="56"/>
      <c r="AG1000" s="56"/>
      <c r="AH1000" s="64" t="str">
        <f t="shared" si="145"/>
        <v/>
      </c>
      <c r="AI1000" s="63" t="str">
        <f t="shared" si="146"/>
        <v/>
      </c>
      <c r="AJ1000" s="63" t="str">
        <f>IF(G1000="","",IF(LEN(G1000)&lt;&gt;18,"位数不对",IF(AND(LEN(G1000)=18,MID("10X98765432",MOD(SUM(MID(G1000,{1;2;3;4;5;6;7;8;9;10;11;12;13;14;15;16;17},1)*2^(18-{1;2;3;4;5;6;7;8;9;10;11;12;13;14;15;16;17})),11)+1,1)=RIGHT(G1000)),"正确","错误")))</f>
        <v/>
      </c>
      <c r="AK1000" s="65" t="str">
        <f ca="1" t="shared" si="147"/>
        <v/>
      </c>
      <c r="AL1000" s="63" t="str">
        <f t="shared" si="148"/>
        <v/>
      </c>
      <c r="AM1000" s="63" t="str">
        <f>IF(J1000="","",IF(LEN(J1000)&lt;&gt;18,"位数不对",IF(AND(LEN(J1000)=18,MID("10X98765432",MOD(SUM(MID(J1000,{1;2;3;4;5;6;7;8;9;10;11;12;13;14;15;16;17},1)*2^(18-{1;2;3;4;5;6;7;8;9;10;11;12;13;14;15;16;17})),11)+1,1)=RIGHT(J1000)),"正确","错误")))</f>
        <v/>
      </c>
      <c r="AN1000" s="63" t="str">
        <f>IF(L1000="","",IF(LEN(L1000)&lt;&gt;18,"位数不对",IF(AND(LEN(L1000)=18,MID("10X98765432",MOD(SUM(MID(L1000,{1;2;3;4;5;6;7;8;9;10;11;12;13;14;15;16;17},1)*2^(18-{1;2;3;4;5;6;7;8;9;10;11;12;13;14;15;16;17})),11)+1,1)=RIGHT(L1000)),"正确","错误")))</f>
        <v/>
      </c>
      <c r="AO1000" s="69" t="str">
        <f>IF(AB1000="","",IF(AB1000=INDEX(cs!$AL$1:$AL$242,MATCH(AC1000,cs!$AM$1:$AM$242,0)),"正确","请核对"))</f>
        <v/>
      </c>
    </row>
    <row r="1001" ht="15.6" spans="1:41">
      <c r="A1001" s="18" t="str">
        <f t="shared" si="140"/>
        <v/>
      </c>
      <c r="B1001" s="19"/>
      <c r="C1001" s="20"/>
      <c r="D1001" s="20"/>
      <c r="E1001" s="21"/>
      <c r="F1001" s="22"/>
      <c r="G1001" s="22"/>
      <c r="H1001" s="22"/>
      <c r="I1001" s="33"/>
      <c r="J1001" s="34"/>
      <c r="K1001" s="34"/>
      <c r="L1001" s="34"/>
      <c r="M1001" s="35" t="str">
        <f t="shared" si="141"/>
        <v/>
      </c>
      <c r="N1001" s="35" t="str">
        <f t="shared" si="142"/>
        <v/>
      </c>
      <c r="O1001" s="35" t="str">
        <f t="shared" si="143"/>
        <v/>
      </c>
      <c r="P1001" s="35" t="str">
        <f t="shared" si="144"/>
        <v/>
      </c>
      <c r="Q1001" s="45"/>
      <c r="R1001" s="45"/>
      <c r="S1001" s="45"/>
      <c r="T1001" s="46"/>
      <c r="U1001" s="46"/>
      <c r="V1001" s="33"/>
      <c r="W1001" s="34"/>
      <c r="X1001" s="22"/>
      <c r="Y1001" s="22"/>
      <c r="Z1001" s="54"/>
      <c r="AA1001" s="22"/>
      <c r="AB1001" s="22"/>
      <c r="AC1001" s="55"/>
      <c r="AD1001" s="56"/>
      <c r="AE1001" s="56"/>
      <c r="AF1001" s="56"/>
      <c r="AG1001" s="56"/>
      <c r="AH1001" s="64" t="str">
        <f t="shared" si="145"/>
        <v/>
      </c>
      <c r="AI1001" s="63" t="str">
        <f t="shared" si="146"/>
        <v/>
      </c>
      <c r="AJ1001" s="63" t="str">
        <f>IF(G1001="","",IF(LEN(G1001)&lt;&gt;18,"位数不对",IF(AND(LEN(G1001)=18,MID("10X98765432",MOD(SUM(MID(G1001,{1;2;3;4;5;6;7;8;9;10;11;12;13;14;15;16;17},1)*2^(18-{1;2;3;4;5;6;7;8;9;10;11;12;13;14;15;16;17})),11)+1,1)=RIGHT(G1001)),"正确","错误")))</f>
        <v/>
      </c>
      <c r="AK1001" s="65" t="str">
        <f ca="1" t="shared" si="147"/>
        <v/>
      </c>
      <c r="AL1001" s="63" t="str">
        <f t="shared" si="148"/>
        <v/>
      </c>
      <c r="AM1001" s="63" t="str">
        <f>IF(J1001="","",IF(LEN(J1001)&lt;&gt;18,"位数不对",IF(AND(LEN(J1001)=18,MID("10X98765432",MOD(SUM(MID(J1001,{1;2;3;4;5;6;7;8;9;10;11;12;13;14;15;16;17},1)*2^(18-{1;2;3;4;5;6;7;8;9;10;11;12;13;14;15;16;17})),11)+1,1)=RIGHT(J1001)),"正确","错误")))</f>
        <v/>
      </c>
      <c r="AN1001" s="63" t="str">
        <f>IF(L1001="","",IF(LEN(L1001)&lt;&gt;18,"位数不对",IF(AND(LEN(L1001)=18,MID("10X98765432",MOD(SUM(MID(L1001,{1;2;3;4;5;6;7;8;9;10;11;12;13;14;15;16;17},1)*2^(18-{1;2;3;4;5;6;7;8;9;10;11;12;13;14;15;16;17})),11)+1,1)=RIGHT(L1001)),"正确","错误")))</f>
        <v/>
      </c>
      <c r="AO1001" s="69" t="str">
        <f>IF(AB1001="","",IF(AB1001=INDEX(cs!$AL$1:$AL$242,MATCH(AC1001,cs!$AM$1:$AM$242,0)),"正确","请核对"))</f>
        <v/>
      </c>
    </row>
    <row r="1002" ht="15.6" spans="1:41">
      <c r="A1002" s="18" t="str">
        <f t="shared" si="140"/>
        <v/>
      </c>
      <c r="B1002" s="19"/>
      <c r="C1002" s="20"/>
      <c r="D1002" s="20"/>
      <c r="E1002" s="21"/>
      <c r="F1002" s="22"/>
      <c r="G1002" s="22"/>
      <c r="H1002" s="22"/>
      <c r="I1002" s="33"/>
      <c r="J1002" s="34"/>
      <c r="K1002" s="34"/>
      <c r="L1002" s="34"/>
      <c r="M1002" s="35" t="str">
        <f t="shared" si="141"/>
        <v/>
      </c>
      <c r="N1002" s="35" t="str">
        <f t="shared" si="142"/>
        <v/>
      </c>
      <c r="O1002" s="35" t="str">
        <f t="shared" si="143"/>
        <v/>
      </c>
      <c r="P1002" s="35" t="str">
        <f t="shared" si="144"/>
        <v/>
      </c>
      <c r="Q1002" s="45"/>
      <c r="R1002" s="45"/>
      <c r="S1002" s="45"/>
      <c r="T1002" s="46"/>
      <c r="U1002" s="46"/>
      <c r="V1002" s="33"/>
      <c r="W1002" s="34"/>
      <c r="X1002" s="22"/>
      <c r="Y1002" s="22"/>
      <c r="Z1002" s="54"/>
      <c r="AA1002" s="22"/>
      <c r="AB1002" s="22"/>
      <c r="AC1002" s="55"/>
      <c r="AD1002" s="56"/>
      <c r="AE1002" s="56"/>
      <c r="AF1002" s="56"/>
      <c r="AG1002" s="56"/>
      <c r="AH1002" s="64" t="str">
        <f t="shared" si="145"/>
        <v/>
      </c>
      <c r="AI1002" s="63" t="str">
        <f t="shared" si="146"/>
        <v/>
      </c>
      <c r="AJ1002" s="63" t="str">
        <f>IF(G1002="","",IF(LEN(G1002)&lt;&gt;18,"位数不对",IF(AND(LEN(G1002)=18,MID("10X98765432",MOD(SUM(MID(G1002,{1;2;3;4;5;6;7;8;9;10;11;12;13;14;15;16;17},1)*2^(18-{1;2;3;4;5;6;7;8;9;10;11;12;13;14;15;16;17})),11)+1,1)=RIGHT(G1002)),"正确","错误")))</f>
        <v/>
      </c>
      <c r="AK1002" s="65" t="str">
        <f ca="1" t="shared" si="147"/>
        <v/>
      </c>
      <c r="AL1002" s="63" t="str">
        <f t="shared" si="148"/>
        <v/>
      </c>
      <c r="AM1002" s="63" t="str">
        <f>IF(J1002="","",IF(LEN(J1002)&lt;&gt;18,"位数不对",IF(AND(LEN(J1002)=18,MID("10X98765432",MOD(SUM(MID(J1002,{1;2;3;4;5;6;7;8;9;10;11;12;13;14;15;16;17},1)*2^(18-{1;2;3;4;5;6;7;8;9;10;11;12;13;14;15;16;17})),11)+1,1)=RIGHT(J1002)),"正确","错误")))</f>
        <v/>
      </c>
      <c r="AN1002" s="63" t="str">
        <f>IF(L1002="","",IF(LEN(L1002)&lt;&gt;18,"位数不对",IF(AND(LEN(L1002)=18,MID("10X98765432",MOD(SUM(MID(L1002,{1;2;3;4;5;6;7;8;9;10;11;12;13;14;15;16;17},1)*2^(18-{1;2;3;4;5;6;7;8;9;10;11;12;13;14;15;16;17})),11)+1,1)=RIGHT(L1002)),"正确","错误")))</f>
        <v/>
      </c>
      <c r="AO1002" s="69" t="str">
        <f>IF(AB1002="","",IF(AB1002=INDEX(cs!$AL$1:$AL$242,MATCH(AC1002,cs!$AM$1:$AM$242,0)),"正确","请核对"))</f>
        <v/>
      </c>
    </row>
    <row r="1003" ht="15.6" spans="1:41">
      <c r="A1003" s="18" t="str">
        <f t="shared" si="140"/>
        <v/>
      </c>
      <c r="B1003" s="19"/>
      <c r="C1003" s="20"/>
      <c r="D1003" s="20"/>
      <c r="E1003" s="21"/>
      <c r="F1003" s="22"/>
      <c r="G1003" s="22"/>
      <c r="H1003" s="22"/>
      <c r="I1003" s="33"/>
      <c r="J1003" s="34"/>
      <c r="K1003" s="34"/>
      <c r="L1003" s="34"/>
      <c r="M1003" s="35" t="str">
        <f t="shared" si="141"/>
        <v/>
      </c>
      <c r="N1003" s="35" t="str">
        <f t="shared" si="142"/>
        <v/>
      </c>
      <c r="O1003" s="35" t="str">
        <f t="shared" si="143"/>
        <v/>
      </c>
      <c r="P1003" s="35" t="str">
        <f t="shared" si="144"/>
        <v/>
      </c>
      <c r="Q1003" s="45"/>
      <c r="R1003" s="45"/>
      <c r="S1003" s="45"/>
      <c r="T1003" s="46"/>
      <c r="U1003" s="46"/>
      <c r="V1003" s="33"/>
      <c r="W1003" s="34"/>
      <c r="X1003" s="22"/>
      <c r="Y1003" s="22"/>
      <c r="Z1003" s="54"/>
      <c r="AA1003" s="22"/>
      <c r="AB1003" s="22"/>
      <c r="AC1003" s="55"/>
      <c r="AD1003" s="56"/>
      <c r="AE1003" s="56"/>
      <c r="AF1003" s="56"/>
      <c r="AG1003" s="56"/>
      <c r="AH1003" s="64" t="str">
        <f t="shared" si="145"/>
        <v/>
      </c>
      <c r="AI1003" s="63" t="str">
        <f t="shared" si="146"/>
        <v/>
      </c>
      <c r="AJ1003" s="63" t="str">
        <f>IF(G1003="","",IF(LEN(G1003)&lt;&gt;18,"位数不对",IF(AND(LEN(G1003)=18,MID("10X98765432",MOD(SUM(MID(G1003,{1;2;3;4;5;6;7;8;9;10;11;12;13;14;15;16;17},1)*2^(18-{1;2;3;4;5;6;7;8;9;10;11;12;13;14;15;16;17})),11)+1,1)=RIGHT(G1003)),"正确","错误")))</f>
        <v/>
      </c>
      <c r="AK1003" s="65" t="str">
        <f ca="1" t="shared" si="147"/>
        <v/>
      </c>
      <c r="AL1003" s="63" t="str">
        <f t="shared" si="148"/>
        <v/>
      </c>
      <c r="AM1003" s="63" t="str">
        <f>IF(J1003="","",IF(LEN(J1003)&lt;&gt;18,"位数不对",IF(AND(LEN(J1003)=18,MID("10X98765432",MOD(SUM(MID(J1003,{1;2;3;4;5;6;7;8;9;10;11;12;13;14;15;16;17},1)*2^(18-{1;2;3;4;5;6;7;8;9;10;11;12;13;14;15;16;17})),11)+1,1)=RIGHT(J1003)),"正确","错误")))</f>
        <v/>
      </c>
      <c r="AN1003" s="63" t="str">
        <f>IF(L1003="","",IF(LEN(L1003)&lt;&gt;18,"位数不对",IF(AND(LEN(L1003)=18,MID("10X98765432",MOD(SUM(MID(L1003,{1;2;3;4;5;6;7;8;9;10;11;12;13;14;15;16;17},1)*2^(18-{1;2;3;4;5;6;7;8;9;10;11;12;13;14;15;16;17})),11)+1,1)=RIGHT(L1003)),"正确","错误")))</f>
        <v/>
      </c>
      <c r="AO1003" s="69" t="str">
        <f>IF(AB1003="","",IF(AB1003=INDEX(cs!$AL$1:$AL$242,MATCH(AC1003,cs!$AM$1:$AM$242,0)),"正确","请核对"))</f>
        <v/>
      </c>
    </row>
    <row r="1004" ht="15.6" spans="1:41">
      <c r="A1004" s="18" t="str">
        <f t="shared" si="140"/>
        <v/>
      </c>
      <c r="B1004" s="19"/>
      <c r="C1004" s="20"/>
      <c r="D1004" s="20"/>
      <c r="E1004" s="21"/>
      <c r="F1004" s="22"/>
      <c r="G1004" s="22"/>
      <c r="H1004" s="22"/>
      <c r="I1004" s="33"/>
      <c r="J1004" s="34"/>
      <c r="K1004" s="34"/>
      <c r="L1004" s="34"/>
      <c r="M1004" s="35" t="str">
        <f t="shared" si="141"/>
        <v/>
      </c>
      <c r="N1004" s="35" t="str">
        <f t="shared" si="142"/>
        <v/>
      </c>
      <c r="O1004" s="35" t="str">
        <f t="shared" si="143"/>
        <v/>
      </c>
      <c r="P1004" s="35" t="str">
        <f t="shared" si="144"/>
        <v/>
      </c>
      <c r="Q1004" s="45"/>
      <c r="R1004" s="45"/>
      <c r="S1004" s="45"/>
      <c r="T1004" s="46"/>
      <c r="U1004" s="46"/>
      <c r="V1004" s="33"/>
      <c r="W1004" s="34"/>
      <c r="X1004" s="22"/>
      <c r="Y1004" s="22"/>
      <c r="Z1004" s="54"/>
      <c r="AA1004" s="22"/>
      <c r="AB1004" s="22"/>
      <c r="AC1004" s="55"/>
      <c r="AD1004" s="56"/>
      <c r="AE1004" s="56"/>
      <c r="AF1004" s="56"/>
      <c r="AG1004" s="56"/>
      <c r="AH1004" s="64" t="str">
        <f t="shared" si="145"/>
        <v/>
      </c>
      <c r="AI1004" s="63" t="str">
        <f t="shared" si="146"/>
        <v/>
      </c>
      <c r="AJ1004" s="63" t="str">
        <f>IF(G1004="","",IF(LEN(G1004)&lt;&gt;18,"位数不对",IF(AND(LEN(G1004)=18,MID("10X98765432",MOD(SUM(MID(G1004,{1;2;3;4;5;6;7;8;9;10;11;12;13;14;15;16;17},1)*2^(18-{1;2;3;4;5;6;7;8;9;10;11;12;13;14;15;16;17})),11)+1,1)=RIGHT(G1004)),"正确","错误")))</f>
        <v/>
      </c>
      <c r="AK1004" s="65" t="str">
        <f ca="1" t="shared" si="147"/>
        <v/>
      </c>
      <c r="AL1004" s="63" t="str">
        <f t="shared" si="148"/>
        <v/>
      </c>
      <c r="AM1004" s="63" t="str">
        <f>IF(J1004="","",IF(LEN(J1004)&lt;&gt;18,"位数不对",IF(AND(LEN(J1004)=18,MID("10X98765432",MOD(SUM(MID(J1004,{1;2;3;4;5;6;7;8;9;10;11;12;13;14;15;16;17},1)*2^(18-{1;2;3;4;5;6;7;8;9;10;11;12;13;14;15;16;17})),11)+1,1)=RIGHT(J1004)),"正确","错误")))</f>
        <v/>
      </c>
      <c r="AN1004" s="63" t="str">
        <f>IF(L1004="","",IF(LEN(L1004)&lt;&gt;18,"位数不对",IF(AND(LEN(L1004)=18,MID("10X98765432",MOD(SUM(MID(L1004,{1;2;3;4;5;6;7;8;9;10;11;12;13;14;15;16;17},1)*2^(18-{1;2;3;4;5;6;7;8;9;10;11;12;13;14;15;16;17})),11)+1,1)=RIGHT(L1004)),"正确","错误")))</f>
        <v/>
      </c>
      <c r="AO1004" s="69" t="str">
        <f>IF(AB1004="","",IF(AB1004=INDEX(cs!$AL$1:$AL$242,MATCH(AC1004,cs!$AM$1:$AM$242,0)),"正确","请核对"))</f>
        <v/>
      </c>
    </row>
    <row r="1005" ht="15.6" spans="1:41">
      <c r="A1005" s="18" t="str">
        <f t="shared" si="140"/>
        <v/>
      </c>
      <c r="B1005" s="19"/>
      <c r="C1005" s="20"/>
      <c r="D1005" s="20"/>
      <c r="E1005" s="21"/>
      <c r="F1005" s="22"/>
      <c r="G1005" s="22"/>
      <c r="H1005" s="22"/>
      <c r="I1005" s="33"/>
      <c r="J1005" s="34"/>
      <c r="K1005" s="34"/>
      <c r="L1005" s="34"/>
      <c r="M1005" s="35" t="str">
        <f t="shared" si="141"/>
        <v/>
      </c>
      <c r="N1005" s="35" t="str">
        <f t="shared" si="142"/>
        <v/>
      </c>
      <c r="O1005" s="35" t="str">
        <f t="shared" si="143"/>
        <v/>
      </c>
      <c r="P1005" s="35" t="str">
        <f t="shared" si="144"/>
        <v/>
      </c>
      <c r="Q1005" s="45"/>
      <c r="R1005" s="45"/>
      <c r="S1005" s="45"/>
      <c r="T1005" s="46"/>
      <c r="U1005" s="46"/>
      <c r="V1005" s="33"/>
      <c r="W1005" s="34"/>
      <c r="X1005" s="22"/>
      <c r="Y1005" s="22"/>
      <c r="Z1005" s="54"/>
      <c r="AA1005" s="22"/>
      <c r="AB1005" s="22"/>
      <c r="AC1005" s="55"/>
      <c r="AD1005" s="56"/>
      <c r="AE1005" s="56"/>
      <c r="AF1005" s="56"/>
      <c r="AG1005" s="56"/>
      <c r="AH1005" s="64" t="str">
        <f t="shared" si="145"/>
        <v/>
      </c>
      <c r="AI1005" s="63" t="str">
        <f t="shared" si="146"/>
        <v/>
      </c>
      <c r="AJ1005" s="63" t="str">
        <f>IF(G1005="","",IF(LEN(G1005)&lt;&gt;18,"位数不对",IF(AND(LEN(G1005)=18,MID("10X98765432",MOD(SUM(MID(G1005,{1;2;3;4;5;6;7;8;9;10;11;12;13;14;15;16;17},1)*2^(18-{1;2;3;4;5;6;7;8;9;10;11;12;13;14;15;16;17})),11)+1,1)=RIGHT(G1005)),"正确","错误")))</f>
        <v/>
      </c>
      <c r="AK1005" s="65" t="str">
        <f ca="1" t="shared" si="147"/>
        <v/>
      </c>
      <c r="AL1005" s="63" t="str">
        <f t="shared" si="148"/>
        <v/>
      </c>
      <c r="AM1005" s="63" t="str">
        <f>IF(J1005="","",IF(LEN(J1005)&lt;&gt;18,"位数不对",IF(AND(LEN(J1005)=18,MID("10X98765432",MOD(SUM(MID(J1005,{1;2;3;4;5;6;7;8;9;10;11;12;13;14;15;16;17},1)*2^(18-{1;2;3;4;5;6;7;8;9;10;11;12;13;14;15;16;17})),11)+1,1)=RIGHT(J1005)),"正确","错误")))</f>
        <v/>
      </c>
      <c r="AN1005" s="63" t="str">
        <f>IF(L1005="","",IF(LEN(L1005)&lt;&gt;18,"位数不对",IF(AND(LEN(L1005)=18,MID("10X98765432",MOD(SUM(MID(L1005,{1;2;3;4;5;6;7;8;9;10;11;12;13;14;15;16;17},1)*2^(18-{1;2;3;4;5;6;7;8;9;10;11;12;13;14;15;16;17})),11)+1,1)=RIGHT(L1005)),"正确","错误")))</f>
        <v/>
      </c>
      <c r="AO1005" s="69" t="str">
        <f>IF(AB1005="","",IF(AB1005=INDEX(cs!$AL$1:$AL$242,MATCH(AC1005,cs!$AM$1:$AM$242,0)),"正确","请核对"))</f>
        <v/>
      </c>
    </row>
    <row r="1006" ht="15.6" spans="1:41">
      <c r="A1006" s="18" t="str">
        <f t="shared" si="140"/>
        <v/>
      </c>
      <c r="B1006" s="19"/>
      <c r="C1006" s="20"/>
      <c r="D1006" s="20"/>
      <c r="E1006" s="21"/>
      <c r="F1006" s="22"/>
      <c r="G1006" s="22"/>
      <c r="H1006" s="22"/>
      <c r="I1006" s="33"/>
      <c r="J1006" s="34"/>
      <c r="K1006" s="34"/>
      <c r="L1006" s="34"/>
      <c r="M1006" s="35" t="str">
        <f t="shared" si="141"/>
        <v/>
      </c>
      <c r="N1006" s="35" t="str">
        <f t="shared" si="142"/>
        <v/>
      </c>
      <c r="O1006" s="35" t="str">
        <f t="shared" si="143"/>
        <v/>
      </c>
      <c r="P1006" s="35" t="str">
        <f t="shared" si="144"/>
        <v/>
      </c>
      <c r="Q1006" s="45"/>
      <c r="R1006" s="45"/>
      <c r="S1006" s="45"/>
      <c r="T1006" s="46"/>
      <c r="U1006" s="46"/>
      <c r="V1006" s="33"/>
      <c r="W1006" s="34"/>
      <c r="X1006" s="22"/>
      <c r="Y1006" s="22"/>
      <c r="Z1006" s="54"/>
      <c r="AA1006" s="22"/>
      <c r="AB1006" s="22"/>
      <c r="AC1006" s="55"/>
      <c r="AD1006" s="56"/>
      <c r="AE1006" s="56"/>
      <c r="AF1006" s="56"/>
      <c r="AG1006" s="56"/>
      <c r="AH1006" s="64" t="str">
        <f t="shared" si="145"/>
        <v/>
      </c>
      <c r="AI1006" s="63" t="str">
        <f t="shared" si="146"/>
        <v/>
      </c>
      <c r="AJ1006" s="63" t="str">
        <f>IF(G1006="","",IF(LEN(G1006)&lt;&gt;18,"位数不对",IF(AND(LEN(G1006)=18,MID("10X98765432",MOD(SUM(MID(G1006,{1;2;3;4;5;6;7;8;9;10;11;12;13;14;15;16;17},1)*2^(18-{1;2;3;4;5;6;7;8;9;10;11;12;13;14;15;16;17})),11)+1,1)=RIGHT(G1006)),"正确","错误")))</f>
        <v/>
      </c>
      <c r="AK1006" s="65" t="str">
        <f ca="1" t="shared" si="147"/>
        <v/>
      </c>
      <c r="AL1006" s="63" t="str">
        <f t="shared" si="148"/>
        <v/>
      </c>
      <c r="AM1006" s="63" t="str">
        <f>IF(J1006="","",IF(LEN(J1006)&lt;&gt;18,"位数不对",IF(AND(LEN(J1006)=18,MID("10X98765432",MOD(SUM(MID(J1006,{1;2;3;4;5;6;7;8;9;10;11;12;13;14;15;16;17},1)*2^(18-{1;2;3;4;5;6;7;8;9;10;11;12;13;14;15;16;17})),11)+1,1)=RIGHT(J1006)),"正确","错误")))</f>
        <v/>
      </c>
      <c r="AN1006" s="63" t="str">
        <f>IF(L1006="","",IF(LEN(L1006)&lt;&gt;18,"位数不对",IF(AND(LEN(L1006)=18,MID("10X98765432",MOD(SUM(MID(L1006,{1;2;3;4;5;6;7;8;9;10;11;12;13;14;15;16;17},1)*2^(18-{1;2;3;4;5;6;7;8;9;10;11;12;13;14;15;16;17})),11)+1,1)=RIGHT(L1006)),"正确","错误")))</f>
        <v/>
      </c>
      <c r="AO1006" s="69" t="str">
        <f>IF(AB1006="","",IF(AB1006=INDEX(cs!$AL$1:$AL$242,MATCH(AC1006,cs!$AM$1:$AM$242,0)),"正确","请核对"))</f>
        <v/>
      </c>
    </row>
    <row r="1007" ht="15.6" spans="1:41">
      <c r="A1007" s="18" t="str">
        <f t="shared" si="140"/>
        <v/>
      </c>
      <c r="B1007" s="19"/>
      <c r="C1007" s="20"/>
      <c r="D1007" s="20"/>
      <c r="E1007" s="21"/>
      <c r="F1007" s="22"/>
      <c r="G1007" s="22"/>
      <c r="H1007" s="22"/>
      <c r="I1007" s="33"/>
      <c r="J1007" s="34"/>
      <c r="K1007" s="34"/>
      <c r="L1007" s="34"/>
      <c r="M1007" s="35" t="str">
        <f t="shared" si="141"/>
        <v/>
      </c>
      <c r="N1007" s="35" t="str">
        <f t="shared" si="142"/>
        <v/>
      </c>
      <c r="O1007" s="35" t="str">
        <f t="shared" si="143"/>
        <v/>
      </c>
      <c r="P1007" s="35" t="str">
        <f t="shared" si="144"/>
        <v/>
      </c>
      <c r="Q1007" s="45"/>
      <c r="R1007" s="45"/>
      <c r="S1007" s="45"/>
      <c r="T1007" s="46"/>
      <c r="U1007" s="46"/>
      <c r="V1007" s="33"/>
      <c r="W1007" s="34"/>
      <c r="X1007" s="22"/>
      <c r="Y1007" s="22"/>
      <c r="Z1007" s="54"/>
      <c r="AA1007" s="22"/>
      <c r="AB1007" s="22"/>
      <c r="AC1007" s="55"/>
      <c r="AD1007" s="56"/>
      <c r="AE1007" s="56"/>
      <c r="AF1007" s="56"/>
      <c r="AG1007" s="56"/>
      <c r="AH1007" s="64" t="str">
        <f t="shared" si="145"/>
        <v/>
      </c>
      <c r="AI1007" s="63" t="str">
        <f t="shared" si="146"/>
        <v/>
      </c>
      <c r="AJ1007" s="63" t="str">
        <f>IF(G1007="","",IF(LEN(G1007)&lt;&gt;18,"位数不对",IF(AND(LEN(G1007)=18,MID("10X98765432",MOD(SUM(MID(G1007,{1;2;3;4;5;6;7;8;9;10;11;12;13;14;15;16;17},1)*2^(18-{1;2;3;4;5;6;7;8;9;10;11;12;13;14;15;16;17})),11)+1,1)=RIGHT(G1007)),"正确","错误")))</f>
        <v/>
      </c>
      <c r="AK1007" s="65" t="str">
        <f ca="1" t="shared" si="147"/>
        <v/>
      </c>
      <c r="AL1007" s="63" t="str">
        <f t="shared" si="148"/>
        <v/>
      </c>
      <c r="AM1007" s="63" t="str">
        <f>IF(J1007="","",IF(LEN(J1007)&lt;&gt;18,"位数不对",IF(AND(LEN(J1007)=18,MID("10X98765432",MOD(SUM(MID(J1007,{1;2;3;4;5;6;7;8;9;10;11;12;13;14;15;16;17},1)*2^(18-{1;2;3;4;5;6;7;8;9;10;11;12;13;14;15;16;17})),11)+1,1)=RIGHT(J1007)),"正确","错误")))</f>
        <v/>
      </c>
      <c r="AN1007" s="63" t="str">
        <f>IF(L1007="","",IF(LEN(L1007)&lt;&gt;18,"位数不对",IF(AND(LEN(L1007)=18,MID("10X98765432",MOD(SUM(MID(L1007,{1;2;3;4;5;6;7;8;9;10;11;12;13;14;15;16;17},1)*2^(18-{1;2;3;4;5;6;7;8;9;10;11;12;13;14;15;16;17})),11)+1,1)=RIGHT(L1007)),"正确","错误")))</f>
        <v/>
      </c>
      <c r="AO1007" s="69" t="str">
        <f>IF(AB1007="","",IF(AB1007=INDEX(cs!$AL$1:$AL$242,MATCH(AC1007,cs!$AM$1:$AM$242,0)),"正确","请核对"))</f>
        <v/>
      </c>
    </row>
    <row r="1008" ht="15.6" spans="1:41">
      <c r="A1008" s="18" t="str">
        <f t="shared" si="140"/>
        <v/>
      </c>
      <c r="B1008" s="19"/>
      <c r="C1008" s="20"/>
      <c r="D1008" s="20"/>
      <c r="E1008" s="21"/>
      <c r="F1008" s="22"/>
      <c r="G1008" s="22"/>
      <c r="H1008" s="22"/>
      <c r="I1008" s="33"/>
      <c r="J1008" s="34"/>
      <c r="K1008" s="34"/>
      <c r="L1008" s="34"/>
      <c r="M1008" s="35" t="str">
        <f t="shared" si="141"/>
        <v/>
      </c>
      <c r="N1008" s="35" t="str">
        <f t="shared" si="142"/>
        <v/>
      </c>
      <c r="O1008" s="35" t="str">
        <f t="shared" si="143"/>
        <v/>
      </c>
      <c r="P1008" s="35" t="str">
        <f t="shared" si="144"/>
        <v/>
      </c>
      <c r="Q1008" s="45"/>
      <c r="R1008" s="45"/>
      <c r="S1008" s="45"/>
      <c r="T1008" s="46"/>
      <c r="U1008" s="46"/>
      <c r="V1008" s="33"/>
      <c r="W1008" s="34"/>
      <c r="X1008" s="22"/>
      <c r="Y1008" s="22"/>
      <c r="Z1008" s="54"/>
      <c r="AA1008" s="22"/>
      <c r="AB1008" s="22"/>
      <c r="AC1008" s="55"/>
      <c r="AD1008" s="56"/>
      <c r="AE1008" s="56"/>
      <c r="AF1008" s="56"/>
      <c r="AG1008" s="56"/>
      <c r="AH1008" s="64" t="str">
        <f t="shared" si="145"/>
        <v/>
      </c>
      <c r="AI1008" s="63" t="str">
        <f t="shared" si="146"/>
        <v/>
      </c>
      <c r="AJ1008" s="63" t="str">
        <f>IF(G1008="","",IF(LEN(G1008)&lt;&gt;18,"位数不对",IF(AND(LEN(G1008)=18,MID("10X98765432",MOD(SUM(MID(G1008,{1;2;3;4;5;6;7;8;9;10;11;12;13;14;15;16;17},1)*2^(18-{1;2;3;4;5;6;7;8;9;10;11;12;13;14;15;16;17})),11)+1,1)=RIGHT(G1008)),"正确","错误")))</f>
        <v/>
      </c>
      <c r="AK1008" s="65" t="str">
        <f ca="1" t="shared" si="147"/>
        <v/>
      </c>
      <c r="AL1008" s="63" t="str">
        <f t="shared" si="148"/>
        <v/>
      </c>
      <c r="AM1008" s="63" t="str">
        <f>IF(J1008="","",IF(LEN(J1008)&lt;&gt;18,"位数不对",IF(AND(LEN(J1008)=18,MID("10X98765432",MOD(SUM(MID(J1008,{1;2;3;4;5;6;7;8;9;10;11;12;13;14;15;16;17},1)*2^(18-{1;2;3;4;5;6;7;8;9;10;11;12;13;14;15;16;17})),11)+1,1)=RIGHT(J1008)),"正确","错误")))</f>
        <v/>
      </c>
      <c r="AN1008" s="63" t="str">
        <f>IF(L1008="","",IF(LEN(L1008)&lt;&gt;18,"位数不对",IF(AND(LEN(L1008)=18,MID("10X98765432",MOD(SUM(MID(L1008,{1;2;3;4;5;6;7;8;9;10;11;12;13;14;15;16;17},1)*2^(18-{1;2;3;4;5;6;7;8;9;10;11;12;13;14;15;16;17})),11)+1,1)=RIGHT(L1008)),"正确","错误")))</f>
        <v/>
      </c>
      <c r="AO1008" s="69" t="str">
        <f>IF(AB1008="","",IF(AB1008=INDEX(cs!$AL$1:$AL$242,MATCH(AC1008,cs!$AM$1:$AM$242,0)),"正确","请核对"))</f>
        <v/>
      </c>
    </row>
    <row r="1009" ht="15.6" spans="1:41">
      <c r="A1009" s="18" t="str">
        <f t="shared" si="140"/>
        <v/>
      </c>
      <c r="B1009" s="19"/>
      <c r="C1009" s="20"/>
      <c r="D1009" s="20"/>
      <c r="E1009" s="21"/>
      <c r="F1009" s="22"/>
      <c r="G1009" s="22"/>
      <c r="H1009" s="22"/>
      <c r="I1009" s="33"/>
      <c r="J1009" s="34"/>
      <c r="K1009" s="34"/>
      <c r="L1009" s="34"/>
      <c r="M1009" s="35" t="str">
        <f t="shared" si="141"/>
        <v/>
      </c>
      <c r="N1009" s="35" t="str">
        <f t="shared" si="142"/>
        <v/>
      </c>
      <c r="O1009" s="35" t="str">
        <f t="shared" si="143"/>
        <v/>
      </c>
      <c r="P1009" s="35" t="str">
        <f t="shared" si="144"/>
        <v/>
      </c>
      <c r="Q1009" s="45"/>
      <c r="R1009" s="45"/>
      <c r="S1009" s="45"/>
      <c r="T1009" s="46"/>
      <c r="U1009" s="46"/>
      <c r="V1009" s="33"/>
      <c r="W1009" s="34"/>
      <c r="X1009" s="22"/>
      <c r="Y1009" s="22"/>
      <c r="Z1009" s="54"/>
      <c r="AA1009" s="22"/>
      <c r="AB1009" s="22"/>
      <c r="AC1009" s="55"/>
      <c r="AD1009" s="56"/>
      <c r="AE1009" s="56"/>
      <c r="AF1009" s="56"/>
      <c r="AG1009" s="56"/>
      <c r="AH1009" s="64" t="str">
        <f t="shared" si="145"/>
        <v/>
      </c>
      <c r="AI1009" s="63" t="str">
        <f t="shared" si="146"/>
        <v/>
      </c>
      <c r="AJ1009" s="63" t="str">
        <f>IF(G1009="","",IF(LEN(G1009)&lt;&gt;18,"位数不对",IF(AND(LEN(G1009)=18,MID("10X98765432",MOD(SUM(MID(G1009,{1;2;3;4;5;6;7;8;9;10;11;12;13;14;15;16;17},1)*2^(18-{1;2;3;4;5;6;7;8;9;10;11;12;13;14;15;16;17})),11)+1,1)=RIGHT(G1009)),"正确","错误")))</f>
        <v/>
      </c>
      <c r="AK1009" s="65" t="str">
        <f ca="1" t="shared" si="147"/>
        <v/>
      </c>
      <c r="AL1009" s="63" t="str">
        <f t="shared" si="148"/>
        <v/>
      </c>
      <c r="AM1009" s="63" t="str">
        <f>IF(J1009="","",IF(LEN(J1009)&lt;&gt;18,"位数不对",IF(AND(LEN(J1009)=18,MID("10X98765432",MOD(SUM(MID(J1009,{1;2;3;4;5;6;7;8;9;10;11;12;13;14;15;16;17},1)*2^(18-{1;2;3;4;5;6;7;8;9;10;11;12;13;14;15;16;17})),11)+1,1)=RIGHT(J1009)),"正确","错误")))</f>
        <v/>
      </c>
      <c r="AN1009" s="63" t="str">
        <f>IF(L1009="","",IF(LEN(L1009)&lt;&gt;18,"位数不对",IF(AND(LEN(L1009)=18,MID("10X98765432",MOD(SUM(MID(L1009,{1;2;3;4;5;6;7;8;9;10;11;12;13;14;15;16;17},1)*2^(18-{1;2;3;4;5;6;7;8;9;10;11;12;13;14;15;16;17})),11)+1,1)=RIGHT(L1009)),"正确","错误")))</f>
        <v/>
      </c>
      <c r="AO1009" s="69" t="str">
        <f>IF(AB1009="","",IF(AB1009=INDEX(cs!$AL$1:$AL$242,MATCH(AC1009,cs!$AM$1:$AM$242,0)),"正确","请核对"))</f>
        <v/>
      </c>
    </row>
    <row r="1010" ht="15.6" spans="1:41">
      <c r="A1010" s="18" t="str">
        <f t="shared" si="140"/>
        <v/>
      </c>
      <c r="B1010" s="19"/>
      <c r="C1010" s="20"/>
      <c r="D1010" s="20"/>
      <c r="E1010" s="21"/>
      <c r="F1010" s="22"/>
      <c r="G1010" s="22"/>
      <c r="H1010" s="22"/>
      <c r="I1010" s="33"/>
      <c r="J1010" s="34"/>
      <c r="K1010" s="34"/>
      <c r="L1010" s="34"/>
      <c r="M1010" s="35" t="str">
        <f t="shared" si="141"/>
        <v/>
      </c>
      <c r="N1010" s="35" t="str">
        <f t="shared" si="142"/>
        <v/>
      </c>
      <c r="O1010" s="35" t="str">
        <f t="shared" si="143"/>
        <v/>
      </c>
      <c r="P1010" s="35" t="str">
        <f t="shared" si="144"/>
        <v/>
      </c>
      <c r="Q1010" s="45"/>
      <c r="R1010" s="45"/>
      <c r="S1010" s="45"/>
      <c r="T1010" s="46"/>
      <c r="U1010" s="46"/>
      <c r="V1010" s="33"/>
      <c r="W1010" s="34"/>
      <c r="X1010" s="22"/>
      <c r="Y1010" s="22"/>
      <c r="Z1010" s="54"/>
      <c r="AA1010" s="22"/>
      <c r="AB1010" s="22"/>
      <c r="AC1010" s="55"/>
      <c r="AD1010" s="56"/>
      <c r="AE1010" s="56"/>
      <c r="AF1010" s="56"/>
      <c r="AG1010" s="56"/>
      <c r="AH1010" s="64" t="str">
        <f t="shared" si="145"/>
        <v/>
      </c>
      <c r="AI1010" s="63" t="str">
        <f t="shared" si="146"/>
        <v/>
      </c>
      <c r="AJ1010" s="63" t="str">
        <f>IF(G1010="","",IF(LEN(G1010)&lt;&gt;18,"位数不对",IF(AND(LEN(G1010)=18,MID("10X98765432",MOD(SUM(MID(G1010,{1;2;3;4;5;6;7;8;9;10;11;12;13;14;15;16;17},1)*2^(18-{1;2;3;4;5;6;7;8;9;10;11;12;13;14;15;16;17})),11)+1,1)=RIGHT(G1010)),"正确","错误")))</f>
        <v/>
      </c>
      <c r="AK1010" s="65" t="str">
        <f ca="1" t="shared" si="147"/>
        <v/>
      </c>
      <c r="AL1010" s="63" t="str">
        <f t="shared" si="148"/>
        <v/>
      </c>
      <c r="AM1010" s="63" t="str">
        <f>IF(J1010="","",IF(LEN(J1010)&lt;&gt;18,"位数不对",IF(AND(LEN(J1010)=18,MID("10X98765432",MOD(SUM(MID(J1010,{1;2;3;4;5;6;7;8;9;10;11;12;13;14;15;16;17},1)*2^(18-{1;2;3;4;5;6;7;8;9;10;11;12;13;14;15;16;17})),11)+1,1)=RIGHT(J1010)),"正确","错误")))</f>
        <v/>
      </c>
      <c r="AN1010" s="63" t="str">
        <f>IF(L1010="","",IF(LEN(L1010)&lt;&gt;18,"位数不对",IF(AND(LEN(L1010)=18,MID("10X98765432",MOD(SUM(MID(L1010,{1;2;3;4;5;6;7;8;9;10;11;12;13;14;15;16;17},1)*2^(18-{1;2;3;4;5;6;7;8;9;10;11;12;13;14;15;16;17})),11)+1,1)=RIGHT(L1010)),"正确","错误")))</f>
        <v/>
      </c>
      <c r="AO1010" s="69" t="str">
        <f>IF(AB1010="","",IF(AB1010=INDEX(cs!$AL$1:$AL$242,MATCH(AC1010,cs!$AM$1:$AM$242,0)),"正确","请核对"))</f>
        <v/>
      </c>
    </row>
    <row r="1011" ht="15.6" spans="1:41">
      <c r="A1011" s="18" t="str">
        <f t="shared" si="140"/>
        <v/>
      </c>
      <c r="B1011" s="19"/>
      <c r="C1011" s="20"/>
      <c r="D1011" s="20"/>
      <c r="E1011" s="21"/>
      <c r="F1011" s="22"/>
      <c r="G1011" s="22"/>
      <c r="H1011" s="22"/>
      <c r="I1011" s="33"/>
      <c r="J1011" s="34"/>
      <c r="K1011" s="34"/>
      <c r="L1011" s="34"/>
      <c r="M1011" s="35" t="str">
        <f t="shared" si="141"/>
        <v/>
      </c>
      <c r="N1011" s="35" t="str">
        <f t="shared" si="142"/>
        <v/>
      </c>
      <c r="O1011" s="35" t="str">
        <f t="shared" si="143"/>
        <v/>
      </c>
      <c r="P1011" s="35" t="str">
        <f t="shared" si="144"/>
        <v/>
      </c>
      <c r="Q1011" s="45"/>
      <c r="R1011" s="45"/>
      <c r="S1011" s="45"/>
      <c r="T1011" s="46"/>
      <c r="U1011" s="46"/>
      <c r="V1011" s="33"/>
      <c r="W1011" s="34"/>
      <c r="X1011" s="22"/>
      <c r="Y1011" s="22"/>
      <c r="Z1011" s="54"/>
      <c r="AA1011" s="22"/>
      <c r="AB1011" s="22"/>
      <c r="AC1011" s="55"/>
      <c r="AD1011" s="56"/>
      <c r="AE1011" s="56"/>
      <c r="AF1011" s="56"/>
      <c r="AG1011" s="56"/>
      <c r="AH1011" s="64" t="str">
        <f t="shared" si="145"/>
        <v/>
      </c>
      <c r="AI1011" s="63" t="str">
        <f t="shared" si="146"/>
        <v/>
      </c>
      <c r="AJ1011" s="63" t="str">
        <f>IF(G1011="","",IF(LEN(G1011)&lt;&gt;18,"位数不对",IF(AND(LEN(G1011)=18,MID("10X98765432",MOD(SUM(MID(G1011,{1;2;3;4;5;6;7;8;9;10;11;12;13;14;15;16;17},1)*2^(18-{1;2;3;4;5;6;7;8;9;10;11;12;13;14;15;16;17})),11)+1,1)=RIGHT(G1011)),"正确","错误")))</f>
        <v/>
      </c>
      <c r="AK1011" s="65" t="str">
        <f ca="1" t="shared" si="147"/>
        <v/>
      </c>
      <c r="AL1011" s="63" t="str">
        <f t="shared" si="148"/>
        <v/>
      </c>
      <c r="AM1011" s="63" t="str">
        <f>IF(J1011="","",IF(LEN(J1011)&lt;&gt;18,"位数不对",IF(AND(LEN(J1011)=18,MID("10X98765432",MOD(SUM(MID(J1011,{1;2;3;4;5;6;7;8;9;10;11;12;13;14;15;16;17},1)*2^(18-{1;2;3;4;5;6;7;8;9;10;11;12;13;14;15;16;17})),11)+1,1)=RIGHT(J1011)),"正确","错误")))</f>
        <v/>
      </c>
      <c r="AN1011" s="63" t="str">
        <f>IF(L1011="","",IF(LEN(L1011)&lt;&gt;18,"位数不对",IF(AND(LEN(L1011)=18,MID("10X98765432",MOD(SUM(MID(L1011,{1;2;3;4;5;6;7;8;9;10;11;12;13;14;15;16;17},1)*2^(18-{1;2;3;4;5;6;7;8;9;10;11;12;13;14;15;16;17})),11)+1,1)=RIGHT(L1011)),"正确","错误")))</f>
        <v/>
      </c>
      <c r="AO1011" s="69" t="str">
        <f>IF(AB1011="","",IF(AB1011=INDEX(cs!$AL$1:$AL$242,MATCH(AC1011,cs!$AM$1:$AM$242,0)),"正确","请核对"))</f>
        <v/>
      </c>
    </row>
    <row r="1012" ht="15.6" spans="1:41">
      <c r="A1012" s="18" t="str">
        <f t="shared" si="140"/>
        <v/>
      </c>
      <c r="B1012" s="19"/>
      <c r="C1012" s="20"/>
      <c r="D1012" s="20"/>
      <c r="E1012" s="21"/>
      <c r="F1012" s="22"/>
      <c r="G1012" s="22"/>
      <c r="H1012" s="22"/>
      <c r="I1012" s="33"/>
      <c r="J1012" s="34"/>
      <c r="K1012" s="34"/>
      <c r="L1012" s="34"/>
      <c r="M1012" s="35" t="str">
        <f t="shared" si="141"/>
        <v/>
      </c>
      <c r="N1012" s="35" t="str">
        <f t="shared" si="142"/>
        <v/>
      </c>
      <c r="O1012" s="35" t="str">
        <f t="shared" si="143"/>
        <v/>
      </c>
      <c r="P1012" s="35" t="str">
        <f t="shared" si="144"/>
        <v/>
      </c>
      <c r="Q1012" s="45"/>
      <c r="R1012" s="45"/>
      <c r="S1012" s="45"/>
      <c r="T1012" s="46"/>
      <c r="U1012" s="46"/>
      <c r="V1012" s="33"/>
      <c r="W1012" s="34"/>
      <c r="X1012" s="22"/>
      <c r="Y1012" s="22"/>
      <c r="Z1012" s="54"/>
      <c r="AA1012" s="22"/>
      <c r="AB1012" s="22"/>
      <c r="AC1012" s="55"/>
      <c r="AD1012" s="56"/>
      <c r="AE1012" s="56"/>
      <c r="AF1012" s="56"/>
      <c r="AG1012" s="56"/>
      <c r="AH1012" s="64" t="str">
        <f t="shared" si="145"/>
        <v/>
      </c>
      <c r="AI1012" s="63" t="str">
        <f t="shared" si="146"/>
        <v/>
      </c>
      <c r="AJ1012" s="63" t="str">
        <f>IF(G1012="","",IF(LEN(G1012)&lt;&gt;18,"位数不对",IF(AND(LEN(G1012)=18,MID("10X98765432",MOD(SUM(MID(G1012,{1;2;3;4;5;6;7;8;9;10;11;12;13;14;15;16;17},1)*2^(18-{1;2;3;4;5;6;7;8;9;10;11;12;13;14;15;16;17})),11)+1,1)=RIGHT(G1012)),"正确","错误")))</f>
        <v/>
      </c>
      <c r="AK1012" s="65" t="str">
        <f ca="1" t="shared" si="147"/>
        <v/>
      </c>
      <c r="AL1012" s="63" t="str">
        <f t="shared" si="148"/>
        <v/>
      </c>
      <c r="AM1012" s="63" t="str">
        <f>IF(J1012="","",IF(LEN(J1012)&lt;&gt;18,"位数不对",IF(AND(LEN(J1012)=18,MID("10X98765432",MOD(SUM(MID(J1012,{1;2;3;4;5;6;7;8;9;10;11;12;13;14;15;16;17},1)*2^(18-{1;2;3;4;5;6;7;8;9;10;11;12;13;14;15;16;17})),11)+1,1)=RIGHT(J1012)),"正确","错误")))</f>
        <v/>
      </c>
      <c r="AN1012" s="63" t="str">
        <f>IF(L1012="","",IF(LEN(L1012)&lt;&gt;18,"位数不对",IF(AND(LEN(L1012)=18,MID("10X98765432",MOD(SUM(MID(L1012,{1;2;3;4;5;6;7;8;9;10;11;12;13;14;15;16;17},1)*2^(18-{1;2;3;4;5;6;7;8;9;10;11;12;13;14;15;16;17})),11)+1,1)=RIGHT(L1012)),"正确","错误")))</f>
        <v/>
      </c>
      <c r="AO1012" s="69" t="str">
        <f>IF(AB1012="","",IF(AB1012=INDEX(cs!$AL$1:$AL$242,MATCH(AC1012,cs!$AM$1:$AM$242,0)),"正确","请核对"))</f>
        <v/>
      </c>
    </row>
    <row r="1013" ht="15.6" spans="1:41">
      <c r="A1013" s="18" t="str">
        <f t="shared" si="140"/>
        <v/>
      </c>
      <c r="B1013" s="19"/>
      <c r="C1013" s="20"/>
      <c r="D1013" s="20"/>
      <c r="E1013" s="21"/>
      <c r="F1013" s="22"/>
      <c r="G1013" s="22"/>
      <c r="H1013" s="22"/>
      <c r="I1013" s="33"/>
      <c r="J1013" s="34"/>
      <c r="K1013" s="34"/>
      <c r="L1013" s="34"/>
      <c r="M1013" s="35" t="str">
        <f t="shared" si="141"/>
        <v/>
      </c>
      <c r="N1013" s="35" t="str">
        <f t="shared" si="142"/>
        <v/>
      </c>
      <c r="O1013" s="35" t="str">
        <f t="shared" si="143"/>
        <v/>
      </c>
      <c r="P1013" s="35" t="str">
        <f t="shared" si="144"/>
        <v/>
      </c>
      <c r="Q1013" s="45"/>
      <c r="R1013" s="45"/>
      <c r="S1013" s="45"/>
      <c r="T1013" s="46"/>
      <c r="U1013" s="46"/>
      <c r="V1013" s="33"/>
      <c r="W1013" s="34"/>
      <c r="X1013" s="22"/>
      <c r="Y1013" s="22"/>
      <c r="Z1013" s="54"/>
      <c r="AA1013" s="22"/>
      <c r="AB1013" s="22"/>
      <c r="AC1013" s="55"/>
      <c r="AD1013" s="56"/>
      <c r="AE1013" s="56"/>
      <c r="AF1013" s="56"/>
      <c r="AG1013" s="56"/>
      <c r="AH1013" s="64" t="str">
        <f t="shared" si="145"/>
        <v/>
      </c>
      <c r="AI1013" s="63" t="str">
        <f t="shared" si="146"/>
        <v/>
      </c>
      <c r="AJ1013" s="63" t="str">
        <f>IF(G1013="","",IF(LEN(G1013)&lt;&gt;18,"位数不对",IF(AND(LEN(G1013)=18,MID("10X98765432",MOD(SUM(MID(G1013,{1;2;3;4;5;6;7;8;9;10;11;12;13;14;15;16;17},1)*2^(18-{1;2;3;4;5;6;7;8;9;10;11;12;13;14;15;16;17})),11)+1,1)=RIGHT(G1013)),"正确","错误")))</f>
        <v/>
      </c>
      <c r="AK1013" s="65" t="str">
        <f ca="1" t="shared" si="147"/>
        <v/>
      </c>
      <c r="AL1013" s="63" t="str">
        <f t="shared" si="148"/>
        <v/>
      </c>
      <c r="AM1013" s="63" t="str">
        <f>IF(J1013="","",IF(LEN(J1013)&lt;&gt;18,"位数不对",IF(AND(LEN(J1013)=18,MID("10X98765432",MOD(SUM(MID(J1013,{1;2;3;4;5;6;7;8;9;10;11;12;13;14;15;16;17},1)*2^(18-{1;2;3;4;5;6;7;8;9;10;11;12;13;14;15;16;17})),11)+1,1)=RIGHT(J1013)),"正确","错误")))</f>
        <v/>
      </c>
      <c r="AN1013" s="63" t="str">
        <f>IF(L1013="","",IF(LEN(L1013)&lt;&gt;18,"位数不对",IF(AND(LEN(L1013)=18,MID("10X98765432",MOD(SUM(MID(L1013,{1;2;3;4;5;6;7;8;9;10;11;12;13;14;15;16;17},1)*2^(18-{1;2;3;4;5;6;7;8;9;10;11;12;13;14;15;16;17})),11)+1,1)=RIGHT(L1013)),"正确","错误")))</f>
        <v/>
      </c>
      <c r="AO1013" s="69" t="str">
        <f>IF(AB1013="","",IF(AB1013=INDEX(cs!$AL$1:$AL$242,MATCH(AC1013,cs!$AM$1:$AM$242,0)),"正确","请核对"))</f>
        <v/>
      </c>
    </row>
    <row r="1014" ht="15.6" spans="1:41">
      <c r="A1014" s="18" t="str">
        <f t="shared" si="140"/>
        <v/>
      </c>
      <c r="B1014" s="19"/>
      <c r="C1014" s="20"/>
      <c r="D1014" s="20"/>
      <c r="E1014" s="21"/>
      <c r="F1014" s="22"/>
      <c r="G1014" s="22"/>
      <c r="H1014" s="22"/>
      <c r="I1014" s="33"/>
      <c r="J1014" s="34"/>
      <c r="K1014" s="34"/>
      <c r="L1014" s="34"/>
      <c r="M1014" s="35" t="str">
        <f t="shared" si="141"/>
        <v/>
      </c>
      <c r="N1014" s="35" t="str">
        <f t="shared" si="142"/>
        <v/>
      </c>
      <c r="O1014" s="35" t="str">
        <f t="shared" si="143"/>
        <v/>
      </c>
      <c r="P1014" s="35" t="str">
        <f t="shared" si="144"/>
        <v/>
      </c>
      <c r="Q1014" s="45"/>
      <c r="R1014" s="45"/>
      <c r="S1014" s="45"/>
      <c r="T1014" s="46"/>
      <c r="U1014" s="46"/>
      <c r="V1014" s="33"/>
      <c r="W1014" s="34"/>
      <c r="X1014" s="22"/>
      <c r="Y1014" s="22"/>
      <c r="Z1014" s="54"/>
      <c r="AA1014" s="22"/>
      <c r="AB1014" s="22"/>
      <c r="AC1014" s="55"/>
      <c r="AD1014" s="56"/>
      <c r="AE1014" s="56"/>
      <c r="AF1014" s="56"/>
      <c r="AG1014" s="56"/>
      <c r="AH1014" s="64" t="str">
        <f t="shared" si="145"/>
        <v/>
      </c>
      <c r="AI1014" s="63" t="str">
        <f t="shared" si="146"/>
        <v/>
      </c>
      <c r="AJ1014" s="63" t="str">
        <f>IF(G1014="","",IF(LEN(G1014)&lt;&gt;18,"位数不对",IF(AND(LEN(G1014)=18,MID("10X98765432",MOD(SUM(MID(G1014,{1;2;3;4;5;6;7;8;9;10;11;12;13;14;15;16;17},1)*2^(18-{1;2;3;4;5;6;7;8;9;10;11;12;13;14;15;16;17})),11)+1,1)=RIGHT(G1014)),"正确","错误")))</f>
        <v/>
      </c>
      <c r="AK1014" s="65" t="str">
        <f ca="1" t="shared" si="147"/>
        <v/>
      </c>
      <c r="AL1014" s="63" t="str">
        <f t="shared" si="148"/>
        <v/>
      </c>
      <c r="AM1014" s="63" t="str">
        <f>IF(J1014="","",IF(LEN(J1014)&lt;&gt;18,"位数不对",IF(AND(LEN(J1014)=18,MID("10X98765432",MOD(SUM(MID(J1014,{1;2;3;4;5;6;7;8;9;10;11;12;13;14;15;16;17},1)*2^(18-{1;2;3;4;5;6;7;8;9;10;11;12;13;14;15;16;17})),11)+1,1)=RIGHT(J1014)),"正确","错误")))</f>
        <v/>
      </c>
      <c r="AN1014" s="63" t="str">
        <f>IF(L1014="","",IF(LEN(L1014)&lt;&gt;18,"位数不对",IF(AND(LEN(L1014)=18,MID("10X98765432",MOD(SUM(MID(L1014,{1;2;3;4;5;6;7;8;9;10;11;12;13;14;15;16;17},1)*2^(18-{1;2;3;4;5;6;7;8;9;10;11;12;13;14;15;16;17})),11)+1,1)=RIGHT(L1014)),"正确","错误")))</f>
        <v/>
      </c>
      <c r="AO1014" s="69" t="str">
        <f>IF(AB1014="","",IF(AB1014=INDEX(cs!$AL$1:$AL$242,MATCH(AC1014,cs!$AM$1:$AM$242,0)),"正确","请核对"))</f>
        <v/>
      </c>
    </row>
    <row r="1015" ht="15.6" spans="1:41">
      <c r="A1015" s="18" t="str">
        <f t="shared" si="140"/>
        <v/>
      </c>
      <c r="B1015" s="19"/>
      <c r="C1015" s="20"/>
      <c r="D1015" s="20"/>
      <c r="E1015" s="21"/>
      <c r="F1015" s="22"/>
      <c r="G1015" s="22"/>
      <c r="H1015" s="22"/>
      <c r="I1015" s="33"/>
      <c r="J1015" s="34"/>
      <c r="K1015" s="34"/>
      <c r="L1015" s="34"/>
      <c r="M1015" s="35" t="str">
        <f t="shared" si="141"/>
        <v/>
      </c>
      <c r="N1015" s="35" t="str">
        <f t="shared" si="142"/>
        <v/>
      </c>
      <c r="O1015" s="35" t="str">
        <f t="shared" si="143"/>
        <v/>
      </c>
      <c r="P1015" s="35" t="str">
        <f t="shared" si="144"/>
        <v/>
      </c>
      <c r="Q1015" s="45"/>
      <c r="R1015" s="45"/>
      <c r="S1015" s="45"/>
      <c r="T1015" s="46"/>
      <c r="U1015" s="46"/>
      <c r="V1015" s="33"/>
      <c r="W1015" s="34"/>
      <c r="X1015" s="22"/>
      <c r="Y1015" s="22"/>
      <c r="Z1015" s="54"/>
      <c r="AA1015" s="22"/>
      <c r="AB1015" s="22"/>
      <c r="AC1015" s="55"/>
      <c r="AD1015" s="56"/>
      <c r="AE1015" s="56"/>
      <c r="AF1015" s="56"/>
      <c r="AG1015" s="56"/>
      <c r="AH1015" s="64" t="str">
        <f t="shared" si="145"/>
        <v/>
      </c>
      <c r="AI1015" s="63" t="str">
        <f t="shared" si="146"/>
        <v/>
      </c>
      <c r="AJ1015" s="63" t="str">
        <f>IF(G1015="","",IF(LEN(G1015)&lt;&gt;18,"位数不对",IF(AND(LEN(G1015)=18,MID("10X98765432",MOD(SUM(MID(G1015,{1;2;3;4;5;6;7;8;9;10;11;12;13;14;15;16;17},1)*2^(18-{1;2;3;4;5;6;7;8;9;10;11;12;13;14;15;16;17})),11)+1,1)=RIGHT(G1015)),"正确","错误")))</f>
        <v/>
      </c>
      <c r="AK1015" s="65" t="str">
        <f ca="1" t="shared" si="147"/>
        <v/>
      </c>
      <c r="AL1015" s="63" t="str">
        <f t="shared" si="148"/>
        <v/>
      </c>
      <c r="AM1015" s="63" t="str">
        <f>IF(J1015="","",IF(LEN(J1015)&lt;&gt;18,"位数不对",IF(AND(LEN(J1015)=18,MID("10X98765432",MOD(SUM(MID(J1015,{1;2;3;4;5;6;7;8;9;10;11;12;13;14;15;16;17},1)*2^(18-{1;2;3;4;5;6;7;8;9;10;11;12;13;14;15;16;17})),11)+1,1)=RIGHT(J1015)),"正确","错误")))</f>
        <v/>
      </c>
      <c r="AN1015" s="63" t="str">
        <f>IF(L1015="","",IF(LEN(L1015)&lt;&gt;18,"位数不对",IF(AND(LEN(L1015)=18,MID("10X98765432",MOD(SUM(MID(L1015,{1;2;3;4;5;6;7;8;9;10;11;12;13;14;15;16;17},1)*2^(18-{1;2;3;4;5;6;7;8;9;10;11;12;13;14;15;16;17})),11)+1,1)=RIGHT(L1015)),"正确","错误")))</f>
        <v/>
      </c>
      <c r="AO1015" s="69" t="str">
        <f>IF(AB1015="","",IF(AB1015=INDEX(cs!$AL$1:$AL$242,MATCH(AC1015,cs!$AM$1:$AM$242,0)),"正确","请核对"))</f>
        <v/>
      </c>
    </row>
    <row r="1016" ht="15.6" spans="1:41">
      <c r="A1016" s="18" t="str">
        <f t="shared" si="140"/>
        <v/>
      </c>
      <c r="B1016" s="19"/>
      <c r="C1016" s="20"/>
      <c r="D1016" s="20"/>
      <c r="E1016" s="21"/>
      <c r="F1016" s="22"/>
      <c r="G1016" s="22"/>
      <c r="H1016" s="22"/>
      <c r="I1016" s="33"/>
      <c r="J1016" s="34"/>
      <c r="K1016" s="34"/>
      <c r="L1016" s="34"/>
      <c r="M1016" s="35" t="str">
        <f t="shared" si="141"/>
        <v/>
      </c>
      <c r="N1016" s="35" t="str">
        <f t="shared" si="142"/>
        <v/>
      </c>
      <c r="O1016" s="35" t="str">
        <f t="shared" si="143"/>
        <v/>
      </c>
      <c r="P1016" s="35" t="str">
        <f t="shared" si="144"/>
        <v/>
      </c>
      <c r="Q1016" s="45"/>
      <c r="R1016" s="45"/>
      <c r="S1016" s="45"/>
      <c r="T1016" s="46"/>
      <c r="U1016" s="46"/>
      <c r="V1016" s="33"/>
      <c r="W1016" s="34"/>
      <c r="X1016" s="22"/>
      <c r="Y1016" s="22"/>
      <c r="Z1016" s="54"/>
      <c r="AA1016" s="22"/>
      <c r="AB1016" s="22"/>
      <c r="AC1016" s="55"/>
      <c r="AD1016" s="56"/>
      <c r="AE1016" s="56"/>
      <c r="AF1016" s="56"/>
      <c r="AG1016" s="56"/>
      <c r="AH1016" s="64" t="str">
        <f t="shared" si="145"/>
        <v/>
      </c>
      <c r="AI1016" s="63" t="str">
        <f t="shared" si="146"/>
        <v/>
      </c>
      <c r="AJ1016" s="63" t="str">
        <f>IF(G1016="","",IF(LEN(G1016)&lt;&gt;18,"位数不对",IF(AND(LEN(G1016)=18,MID("10X98765432",MOD(SUM(MID(G1016,{1;2;3;4;5;6;7;8;9;10;11;12;13;14;15;16;17},1)*2^(18-{1;2;3;4;5;6;7;8;9;10;11;12;13;14;15;16;17})),11)+1,1)=RIGHT(G1016)),"正确","错误")))</f>
        <v/>
      </c>
      <c r="AK1016" s="65" t="str">
        <f ca="1" t="shared" si="147"/>
        <v/>
      </c>
      <c r="AL1016" s="63" t="str">
        <f t="shared" si="148"/>
        <v/>
      </c>
      <c r="AM1016" s="63" t="str">
        <f>IF(J1016="","",IF(LEN(J1016)&lt;&gt;18,"位数不对",IF(AND(LEN(J1016)=18,MID("10X98765432",MOD(SUM(MID(J1016,{1;2;3;4;5;6;7;8;9;10;11;12;13;14;15;16;17},1)*2^(18-{1;2;3;4;5;6;7;8;9;10;11;12;13;14;15;16;17})),11)+1,1)=RIGHT(J1016)),"正确","错误")))</f>
        <v/>
      </c>
      <c r="AN1016" s="63" t="str">
        <f>IF(L1016="","",IF(LEN(L1016)&lt;&gt;18,"位数不对",IF(AND(LEN(L1016)=18,MID("10X98765432",MOD(SUM(MID(L1016,{1;2;3;4;5;6;7;8;9;10;11;12;13;14;15;16;17},1)*2^(18-{1;2;3;4;5;6;7;8;9;10;11;12;13;14;15;16;17})),11)+1,1)=RIGHT(L1016)),"正确","错误")))</f>
        <v/>
      </c>
      <c r="AO1016" s="69" t="str">
        <f>IF(AB1016="","",IF(AB1016=INDEX(cs!$AL$1:$AL$242,MATCH(AC1016,cs!$AM$1:$AM$242,0)),"正确","请核对"))</f>
        <v/>
      </c>
    </row>
    <row r="1017" ht="15.6" spans="1:41">
      <c r="A1017" s="18" t="str">
        <f t="shared" si="140"/>
        <v/>
      </c>
      <c r="B1017" s="19"/>
      <c r="C1017" s="20"/>
      <c r="D1017" s="20"/>
      <c r="E1017" s="21"/>
      <c r="F1017" s="22"/>
      <c r="G1017" s="22"/>
      <c r="H1017" s="22"/>
      <c r="I1017" s="33"/>
      <c r="J1017" s="34"/>
      <c r="K1017" s="34"/>
      <c r="L1017" s="34"/>
      <c r="M1017" s="35" t="str">
        <f t="shared" si="141"/>
        <v/>
      </c>
      <c r="N1017" s="35" t="str">
        <f t="shared" si="142"/>
        <v/>
      </c>
      <c r="O1017" s="35" t="str">
        <f t="shared" si="143"/>
        <v/>
      </c>
      <c r="P1017" s="35" t="str">
        <f t="shared" si="144"/>
        <v/>
      </c>
      <c r="Q1017" s="45"/>
      <c r="R1017" s="45"/>
      <c r="S1017" s="45"/>
      <c r="T1017" s="46"/>
      <c r="U1017" s="46"/>
      <c r="V1017" s="33"/>
      <c r="W1017" s="34"/>
      <c r="X1017" s="22"/>
      <c r="Y1017" s="22"/>
      <c r="Z1017" s="54"/>
      <c r="AA1017" s="22"/>
      <c r="AB1017" s="22"/>
      <c r="AC1017" s="55"/>
      <c r="AD1017" s="56"/>
      <c r="AE1017" s="56"/>
      <c r="AF1017" s="56"/>
      <c r="AG1017" s="56"/>
      <c r="AH1017" s="64" t="str">
        <f t="shared" si="145"/>
        <v/>
      </c>
      <c r="AI1017" s="63" t="str">
        <f t="shared" si="146"/>
        <v/>
      </c>
      <c r="AJ1017" s="63" t="str">
        <f>IF(G1017="","",IF(LEN(G1017)&lt;&gt;18,"位数不对",IF(AND(LEN(G1017)=18,MID("10X98765432",MOD(SUM(MID(G1017,{1;2;3;4;5;6;7;8;9;10;11;12;13;14;15;16;17},1)*2^(18-{1;2;3;4;5;6;7;8;9;10;11;12;13;14;15;16;17})),11)+1,1)=RIGHT(G1017)),"正确","错误")))</f>
        <v/>
      </c>
      <c r="AK1017" s="65" t="str">
        <f ca="1" t="shared" si="147"/>
        <v/>
      </c>
      <c r="AL1017" s="63" t="str">
        <f t="shared" si="148"/>
        <v/>
      </c>
      <c r="AM1017" s="63" t="str">
        <f>IF(J1017="","",IF(LEN(J1017)&lt;&gt;18,"位数不对",IF(AND(LEN(J1017)=18,MID("10X98765432",MOD(SUM(MID(J1017,{1;2;3;4;5;6;7;8;9;10;11;12;13;14;15;16;17},1)*2^(18-{1;2;3;4;5;6;7;8;9;10;11;12;13;14;15;16;17})),11)+1,1)=RIGHT(J1017)),"正确","错误")))</f>
        <v/>
      </c>
      <c r="AN1017" s="63" t="str">
        <f>IF(L1017="","",IF(LEN(L1017)&lt;&gt;18,"位数不对",IF(AND(LEN(L1017)=18,MID("10X98765432",MOD(SUM(MID(L1017,{1;2;3;4;5;6;7;8;9;10;11;12;13;14;15;16;17},1)*2^(18-{1;2;3;4;5;6;7;8;9;10;11;12;13;14;15;16;17})),11)+1,1)=RIGHT(L1017)),"正确","错误")))</f>
        <v/>
      </c>
      <c r="AO1017" s="69" t="str">
        <f>IF(AB1017="","",IF(AB1017=INDEX(cs!$AL$1:$AL$242,MATCH(AC1017,cs!$AM$1:$AM$242,0)),"正确","请核对"))</f>
        <v/>
      </c>
    </row>
    <row r="1018" ht="15.6" spans="1:41">
      <c r="A1018" s="18" t="str">
        <f t="shared" ref="A1018:A1081" si="149">IF(E1018="","",$G$2)</f>
        <v/>
      </c>
      <c r="B1018" s="19"/>
      <c r="C1018" s="20"/>
      <c r="D1018" s="20"/>
      <c r="E1018" s="21"/>
      <c r="F1018" s="22"/>
      <c r="G1018" s="22"/>
      <c r="H1018" s="22"/>
      <c r="I1018" s="33"/>
      <c r="J1018" s="34"/>
      <c r="K1018" s="34"/>
      <c r="L1018" s="34"/>
      <c r="M1018" s="35" t="str">
        <f t="shared" ref="M1018:M1081" si="150">Z1018&amp;AD1018</f>
        <v/>
      </c>
      <c r="N1018" s="35" t="str">
        <f t="shared" ref="N1018:N1081" si="151">AA1018&amp;AE1018</f>
        <v/>
      </c>
      <c r="O1018" s="35" t="str">
        <f t="shared" ref="O1018:O1081" si="152">AB1018&amp;AF1018</f>
        <v/>
      </c>
      <c r="P1018" s="35" t="str">
        <f t="shared" ref="P1018:P1081" si="153">AC1018&amp;AG1018</f>
        <v/>
      </c>
      <c r="Q1018" s="45"/>
      <c r="R1018" s="45"/>
      <c r="S1018" s="45"/>
      <c r="T1018" s="46"/>
      <c r="U1018" s="46"/>
      <c r="V1018" s="33"/>
      <c r="W1018" s="34"/>
      <c r="X1018" s="22"/>
      <c r="Y1018" s="22"/>
      <c r="Z1018" s="54"/>
      <c r="AA1018" s="22"/>
      <c r="AB1018" s="22"/>
      <c r="AC1018" s="55"/>
      <c r="AD1018" s="56"/>
      <c r="AE1018" s="56"/>
      <c r="AF1018" s="56"/>
      <c r="AG1018" s="56"/>
      <c r="AH1018" s="64" t="str">
        <f t="shared" ref="AH1018:AH1081" si="154">IF(G1018="","",IF(MOD(MID(G1018,17,1),2),"男","女"))</f>
        <v/>
      </c>
      <c r="AI1018" s="63" t="str">
        <f t="shared" ref="AI1018:AI1081" si="155">TEXT(MID(G1018,7,8),"0000-00-00")</f>
        <v/>
      </c>
      <c r="AJ1018" s="63" t="str">
        <f>IF(G1018="","",IF(LEN(G1018)&lt;&gt;18,"位数不对",IF(AND(LEN(G1018)=18,MID("10X98765432",MOD(SUM(MID(G1018,{1;2;3;4;5;6;7;8;9;10;11;12;13;14;15;16;17},1)*2^(18-{1;2;3;4;5;6;7;8;9;10;11;12;13;14;15;16;17})),11)+1,1)=RIGHT(G1018)),"正确","错误")))</f>
        <v/>
      </c>
      <c r="AK1018" s="65" t="str">
        <f ca="1" t="shared" ref="AK1018:AK1081" si="156">IF(G1018="","",DATEDIF(AI1018,TODAY(),"y"))</f>
        <v/>
      </c>
      <c r="AL1018" s="63" t="str">
        <f t="shared" ref="AL1018:AL1081" si="157">IF(G1018="","",(COUNTIF(G:G,G1018&amp;"*")-1))</f>
        <v/>
      </c>
      <c r="AM1018" s="63" t="str">
        <f>IF(J1018="","",IF(LEN(J1018)&lt;&gt;18,"位数不对",IF(AND(LEN(J1018)=18,MID("10X98765432",MOD(SUM(MID(J1018,{1;2;3;4;5;6;7;8;9;10;11;12;13;14;15;16;17},1)*2^(18-{1;2;3;4;5;6;7;8;9;10;11;12;13;14;15;16;17})),11)+1,1)=RIGHT(J1018)),"正确","错误")))</f>
        <v/>
      </c>
      <c r="AN1018" s="63" t="str">
        <f>IF(L1018="","",IF(LEN(L1018)&lt;&gt;18,"位数不对",IF(AND(LEN(L1018)=18,MID("10X98765432",MOD(SUM(MID(L1018,{1;2;3;4;5;6;7;8;9;10;11;12;13;14;15;16;17},1)*2^(18-{1;2;3;4;5;6;7;8;9;10;11;12;13;14;15;16;17})),11)+1,1)=RIGHT(L1018)),"正确","错误")))</f>
        <v/>
      </c>
      <c r="AO1018" s="69" t="str">
        <f>IF(AB1018="","",IF(AB1018=INDEX(cs!$AL$1:$AL$242,MATCH(AC1018,cs!$AM$1:$AM$242,0)),"正确","请核对"))</f>
        <v/>
      </c>
    </row>
    <row r="1019" ht="15.6" spans="1:41">
      <c r="A1019" s="18" t="str">
        <f t="shared" si="149"/>
        <v/>
      </c>
      <c r="B1019" s="19"/>
      <c r="C1019" s="20"/>
      <c r="D1019" s="20"/>
      <c r="E1019" s="21"/>
      <c r="F1019" s="22"/>
      <c r="G1019" s="22"/>
      <c r="H1019" s="22"/>
      <c r="I1019" s="33"/>
      <c r="J1019" s="34"/>
      <c r="K1019" s="34"/>
      <c r="L1019" s="34"/>
      <c r="M1019" s="35" t="str">
        <f t="shared" si="150"/>
        <v/>
      </c>
      <c r="N1019" s="35" t="str">
        <f t="shared" si="151"/>
        <v/>
      </c>
      <c r="O1019" s="35" t="str">
        <f t="shared" si="152"/>
        <v/>
      </c>
      <c r="P1019" s="35" t="str">
        <f t="shared" si="153"/>
        <v/>
      </c>
      <c r="Q1019" s="45"/>
      <c r="R1019" s="45"/>
      <c r="S1019" s="45"/>
      <c r="T1019" s="46"/>
      <c r="U1019" s="46"/>
      <c r="V1019" s="33"/>
      <c r="W1019" s="34"/>
      <c r="X1019" s="22"/>
      <c r="Y1019" s="22"/>
      <c r="Z1019" s="54"/>
      <c r="AA1019" s="22"/>
      <c r="AB1019" s="22"/>
      <c r="AC1019" s="55"/>
      <c r="AD1019" s="56"/>
      <c r="AE1019" s="56"/>
      <c r="AF1019" s="56"/>
      <c r="AG1019" s="56"/>
      <c r="AH1019" s="64" t="str">
        <f t="shared" si="154"/>
        <v/>
      </c>
      <c r="AI1019" s="63" t="str">
        <f t="shared" si="155"/>
        <v/>
      </c>
      <c r="AJ1019" s="63" t="str">
        <f>IF(G1019="","",IF(LEN(G1019)&lt;&gt;18,"位数不对",IF(AND(LEN(G1019)=18,MID("10X98765432",MOD(SUM(MID(G1019,{1;2;3;4;5;6;7;8;9;10;11;12;13;14;15;16;17},1)*2^(18-{1;2;3;4;5;6;7;8;9;10;11;12;13;14;15;16;17})),11)+1,1)=RIGHT(G1019)),"正确","错误")))</f>
        <v/>
      </c>
      <c r="AK1019" s="65" t="str">
        <f ca="1" t="shared" si="156"/>
        <v/>
      </c>
      <c r="AL1019" s="63" t="str">
        <f t="shared" si="157"/>
        <v/>
      </c>
      <c r="AM1019" s="63" t="str">
        <f>IF(J1019="","",IF(LEN(J1019)&lt;&gt;18,"位数不对",IF(AND(LEN(J1019)=18,MID("10X98765432",MOD(SUM(MID(J1019,{1;2;3;4;5;6;7;8;9;10;11;12;13;14;15;16;17},1)*2^(18-{1;2;3;4;5;6;7;8;9;10;11;12;13;14;15;16;17})),11)+1,1)=RIGHT(J1019)),"正确","错误")))</f>
        <v/>
      </c>
      <c r="AN1019" s="63" t="str">
        <f>IF(L1019="","",IF(LEN(L1019)&lt;&gt;18,"位数不对",IF(AND(LEN(L1019)=18,MID("10X98765432",MOD(SUM(MID(L1019,{1;2;3;4;5;6;7;8;9;10;11;12;13;14;15;16;17},1)*2^(18-{1;2;3;4;5;6;7;8;9;10;11;12;13;14;15;16;17})),11)+1,1)=RIGHT(L1019)),"正确","错误")))</f>
        <v/>
      </c>
      <c r="AO1019" s="69" t="str">
        <f>IF(AB1019="","",IF(AB1019=INDEX(cs!$AL$1:$AL$242,MATCH(AC1019,cs!$AM$1:$AM$242,0)),"正确","请核对"))</f>
        <v/>
      </c>
    </row>
    <row r="1020" ht="15.6" spans="1:41">
      <c r="A1020" s="18" t="str">
        <f t="shared" si="149"/>
        <v/>
      </c>
      <c r="B1020" s="19"/>
      <c r="C1020" s="20"/>
      <c r="D1020" s="20"/>
      <c r="E1020" s="21"/>
      <c r="F1020" s="22"/>
      <c r="G1020" s="22"/>
      <c r="H1020" s="22"/>
      <c r="I1020" s="33"/>
      <c r="J1020" s="34"/>
      <c r="K1020" s="34"/>
      <c r="L1020" s="34"/>
      <c r="M1020" s="35" t="str">
        <f t="shared" si="150"/>
        <v/>
      </c>
      <c r="N1020" s="35" t="str">
        <f t="shared" si="151"/>
        <v/>
      </c>
      <c r="O1020" s="35" t="str">
        <f t="shared" si="152"/>
        <v/>
      </c>
      <c r="P1020" s="35" t="str">
        <f t="shared" si="153"/>
        <v/>
      </c>
      <c r="Q1020" s="45"/>
      <c r="R1020" s="45"/>
      <c r="S1020" s="45"/>
      <c r="T1020" s="46"/>
      <c r="U1020" s="46"/>
      <c r="V1020" s="33"/>
      <c r="W1020" s="34"/>
      <c r="X1020" s="22"/>
      <c r="Y1020" s="22"/>
      <c r="Z1020" s="54"/>
      <c r="AA1020" s="22"/>
      <c r="AB1020" s="22"/>
      <c r="AC1020" s="55"/>
      <c r="AD1020" s="56"/>
      <c r="AE1020" s="56"/>
      <c r="AF1020" s="56"/>
      <c r="AG1020" s="56"/>
      <c r="AH1020" s="64" t="str">
        <f t="shared" si="154"/>
        <v/>
      </c>
      <c r="AI1020" s="63" t="str">
        <f t="shared" si="155"/>
        <v/>
      </c>
      <c r="AJ1020" s="63" t="str">
        <f>IF(G1020="","",IF(LEN(G1020)&lt;&gt;18,"位数不对",IF(AND(LEN(G1020)=18,MID("10X98765432",MOD(SUM(MID(G1020,{1;2;3;4;5;6;7;8;9;10;11;12;13;14;15;16;17},1)*2^(18-{1;2;3;4;5;6;7;8;9;10;11;12;13;14;15;16;17})),11)+1,1)=RIGHT(G1020)),"正确","错误")))</f>
        <v/>
      </c>
      <c r="AK1020" s="65" t="str">
        <f ca="1" t="shared" si="156"/>
        <v/>
      </c>
      <c r="AL1020" s="63" t="str">
        <f t="shared" si="157"/>
        <v/>
      </c>
      <c r="AM1020" s="63" t="str">
        <f>IF(J1020="","",IF(LEN(J1020)&lt;&gt;18,"位数不对",IF(AND(LEN(J1020)=18,MID("10X98765432",MOD(SUM(MID(J1020,{1;2;3;4;5;6;7;8;9;10;11;12;13;14;15;16;17},1)*2^(18-{1;2;3;4;5;6;7;8;9;10;11;12;13;14;15;16;17})),11)+1,1)=RIGHT(J1020)),"正确","错误")))</f>
        <v/>
      </c>
      <c r="AN1020" s="63" t="str">
        <f>IF(L1020="","",IF(LEN(L1020)&lt;&gt;18,"位数不对",IF(AND(LEN(L1020)=18,MID("10X98765432",MOD(SUM(MID(L1020,{1;2;3;4;5;6;7;8;9;10;11;12;13;14;15;16;17},1)*2^(18-{1;2;3;4;5;6;7;8;9;10;11;12;13;14;15;16;17})),11)+1,1)=RIGHT(L1020)),"正确","错误")))</f>
        <v/>
      </c>
      <c r="AO1020" s="69" t="str">
        <f>IF(AB1020="","",IF(AB1020=INDEX(cs!$AL$1:$AL$242,MATCH(AC1020,cs!$AM$1:$AM$242,0)),"正确","请核对"))</f>
        <v/>
      </c>
    </row>
    <row r="1021" ht="15.6" spans="1:41">
      <c r="A1021" s="18" t="str">
        <f t="shared" si="149"/>
        <v/>
      </c>
      <c r="B1021" s="19"/>
      <c r="C1021" s="20"/>
      <c r="D1021" s="20"/>
      <c r="E1021" s="21"/>
      <c r="F1021" s="22"/>
      <c r="G1021" s="22"/>
      <c r="H1021" s="22"/>
      <c r="I1021" s="33"/>
      <c r="J1021" s="34"/>
      <c r="K1021" s="34"/>
      <c r="L1021" s="34"/>
      <c r="M1021" s="35" t="str">
        <f t="shared" si="150"/>
        <v/>
      </c>
      <c r="N1021" s="35" t="str">
        <f t="shared" si="151"/>
        <v/>
      </c>
      <c r="O1021" s="35" t="str">
        <f t="shared" si="152"/>
        <v/>
      </c>
      <c r="P1021" s="35" t="str">
        <f t="shared" si="153"/>
        <v/>
      </c>
      <c r="Q1021" s="45"/>
      <c r="R1021" s="45"/>
      <c r="S1021" s="45"/>
      <c r="T1021" s="46"/>
      <c r="U1021" s="46"/>
      <c r="V1021" s="33"/>
      <c r="W1021" s="34"/>
      <c r="X1021" s="22"/>
      <c r="Y1021" s="22"/>
      <c r="Z1021" s="54"/>
      <c r="AA1021" s="22"/>
      <c r="AB1021" s="22"/>
      <c r="AC1021" s="55"/>
      <c r="AD1021" s="56"/>
      <c r="AE1021" s="56"/>
      <c r="AF1021" s="56"/>
      <c r="AG1021" s="56"/>
      <c r="AH1021" s="64" t="str">
        <f t="shared" si="154"/>
        <v/>
      </c>
      <c r="AI1021" s="63" t="str">
        <f t="shared" si="155"/>
        <v/>
      </c>
      <c r="AJ1021" s="63" t="str">
        <f>IF(G1021="","",IF(LEN(G1021)&lt;&gt;18,"位数不对",IF(AND(LEN(G1021)=18,MID("10X98765432",MOD(SUM(MID(G1021,{1;2;3;4;5;6;7;8;9;10;11;12;13;14;15;16;17},1)*2^(18-{1;2;3;4;5;6;7;8;9;10;11;12;13;14;15;16;17})),11)+1,1)=RIGHT(G1021)),"正确","错误")))</f>
        <v/>
      </c>
      <c r="AK1021" s="65" t="str">
        <f ca="1" t="shared" si="156"/>
        <v/>
      </c>
      <c r="AL1021" s="63" t="str">
        <f t="shared" si="157"/>
        <v/>
      </c>
      <c r="AM1021" s="63" t="str">
        <f>IF(J1021="","",IF(LEN(J1021)&lt;&gt;18,"位数不对",IF(AND(LEN(J1021)=18,MID("10X98765432",MOD(SUM(MID(J1021,{1;2;3;4;5;6;7;8;9;10;11;12;13;14;15;16;17},1)*2^(18-{1;2;3;4;5;6;7;8;9;10;11;12;13;14;15;16;17})),11)+1,1)=RIGHT(J1021)),"正确","错误")))</f>
        <v/>
      </c>
      <c r="AN1021" s="63" t="str">
        <f>IF(L1021="","",IF(LEN(L1021)&lt;&gt;18,"位数不对",IF(AND(LEN(L1021)=18,MID("10X98765432",MOD(SUM(MID(L1021,{1;2;3;4;5;6;7;8;9;10;11;12;13;14;15;16;17},1)*2^(18-{1;2;3;4;5;6;7;8;9;10;11;12;13;14;15;16;17})),11)+1,1)=RIGHT(L1021)),"正确","错误")))</f>
        <v/>
      </c>
      <c r="AO1021" s="69" t="str">
        <f>IF(AB1021="","",IF(AB1021=INDEX(cs!$AL$1:$AL$242,MATCH(AC1021,cs!$AM$1:$AM$242,0)),"正确","请核对"))</f>
        <v/>
      </c>
    </row>
    <row r="1022" ht="15.6" spans="1:41">
      <c r="A1022" s="18" t="str">
        <f t="shared" si="149"/>
        <v/>
      </c>
      <c r="B1022" s="19"/>
      <c r="C1022" s="20"/>
      <c r="D1022" s="20"/>
      <c r="E1022" s="21"/>
      <c r="F1022" s="22"/>
      <c r="G1022" s="22"/>
      <c r="H1022" s="22"/>
      <c r="I1022" s="33"/>
      <c r="J1022" s="34"/>
      <c r="K1022" s="34"/>
      <c r="L1022" s="34"/>
      <c r="M1022" s="35" t="str">
        <f t="shared" si="150"/>
        <v/>
      </c>
      <c r="N1022" s="35" t="str">
        <f t="shared" si="151"/>
        <v/>
      </c>
      <c r="O1022" s="35" t="str">
        <f t="shared" si="152"/>
        <v/>
      </c>
      <c r="P1022" s="35" t="str">
        <f t="shared" si="153"/>
        <v/>
      </c>
      <c r="Q1022" s="45"/>
      <c r="R1022" s="45"/>
      <c r="S1022" s="45"/>
      <c r="T1022" s="46"/>
      <c r="U1022" s="46"/>
      <c r="V1022" s="33"/>
      <c r="W1022" s="34"/>
      <c r="X1022" s="22"/>
      <c r="Y1022" s="22"/>
      <c r="Z1022" s="54"/>
      <c r="AA1022" s="22"/>
      <c r="AB1022" s="22"/>
      <c r="AC1022" s="55"/>
      <c r="AD1022" s="56"/>
      <c r="AE1022" s="56"/>
      <c r="AF1022" s="56"/>
      <c r="AG1022" s="56"/>
      <c r="AH1022" s="64" t="str">
        <f t="shared" si="154"/>
        <v/>
      </c>
      <c r="AI1022" s="63" t="str">
        <f t="shared" si="155"/>
        <v/>
      </c>
      <c r="AJ1022" s="63" t="str">
        <f>IF(G1022="","",IF(LEN(G1022)&lt;&gt;18,"位数不对",IF(AND(LEN(G1022)=18,MID("10X98765432",MOD(SUM(MID(G1022,{1;2;3;4;5;6;7;8;9;10;11;12;13;14;15;16;17},1)*2^(18-{1;2;3;4;5;6;7;8;9;10;11;12;13;14;15;16;17})),11)+1,1)=RIGHT(G1022)),"正确","错误")))</f>
        <v/>
      </c>
      <c r="AK1022" s="65" t="str">
        <f ca="1" t="shared" si="156"/>
        <v/>
      </c>
      <c r="AL1022" s="63" t="str">
        <f t="shared" si="157"/>
        <v/>
      </c>
      <c r="AM1022" s="63" t="str">
        <f>IF(J1022="","",IF(LEN(J1022)&lt;&gt;18,"位数不对",IF(AND(LEN(J1022)=18,MID("10X98765432",MOD(SUM(MID(J1022,{1;2;3;4;5;6;7;8;9;10;11;12;13;14;15;16;17},1)*2^(18-{1;2;3;4;5;6;7;8;9;10;11;12;13;14;15;16;17})),11)+1,1)=RIGHT(J1022)),"正确","错误")))</f>
        <v/>
      </c>
      <c r="AN1022" s="63" t="str">
        <f>IF(L1022="","",IF(LEN(L1022)&lt;&gt;18,"位数不对",IF(AND(LEN(L1022)=18,MID("10X98765432",MOD(SUM(MID(L1022,{1;2;3;4;5;6;7;8;9;10;11;12;13;14;15;16;17},1)*2^(18-{1;2;3;4;5;6;7;8;9;10;11;12;13;14;15;16;17})),11)+1,1)=RIGHT(L1022)),"正确","错误")))</f>
        <v/>
      </c>
      <c r="AO1022" s="69" t="str">
        <f>IF(AB1022="","",IF(AB1022=INDEX(cs!$AL$1:$AL$242,MATCH(AC1022,cs!$AM$1:$AM$242,0)),"正确","请核对"))</f>
        <v/>
      </c>
    </row>
    <row r="1023" ht="15.6" spans="1:41">
      <c r="A1023" s="18" t="str">
        <f t="shared" si="149"/>
        <v/>
      </c>
      <c r="B1023" s="19"/>
      <c r="C1023" s="20"/>
      <c r="D1023" s="20"/>
      <c r="E1023" s="21"/>
      <c r="F1023" s="22"/>
      <c r="G1023" s="22"/>
      <c r="H1023" s="22"/>
      <c r="I1023" s="33"/>
      <c r="J1023" s="34"/>
      <c r="K1023" s="34"/>
      <c r="L1023" s="34"/>
      <c r="M1023" s="35" t="str">
        <f t="shared" si="150"/>
        <v/>
      </c>
      <c r="N1023" s="35" t="str">
        <f t="shared" si="151"/>
        <v/>
      </c>
      <c r="O1023" s="35" t="str">
        <f t="shared" si="152"/>
        <v/>
      </c>
      <c r="P1023" s="35" t="str">
        <f t="shared" si="153"/>
        <v/>
      </c>
      <c r="Q1023" s="45"/>
      <c r="R1023" s="45"/>
      <c r="S1023" s="45"/>
      <c r="T1023" s="46"/>
      <c r="U1023" s="46"/>
      <c r="V1023" s="33"/>
      <c r="W1023" s="34"/>
      <c r="X1023" s="22"/>
      <c r="Y1023" s="22"/>
      <c r="Z1023" s="54"/>
      <c r="AA1023" s="22"/>
      <c r="AB1023" s="22"/>
      <c r="AC1023" s="55"/>
      <c r="AD1023" s="56"/>
      <c r="AE1023" s="56"/>
      <c r="AF1023" s="56"/>
      <c r="AG1023" s="56"/>
      <c r="AH1023" s="64" t="str">
        <f t="shared" si="154"/>
        <v/>
      </c>
      <c r="AI1023" s="63" t="str">
        <f t="shared" si="155"/>
        <v/>
      </c>
      <c r="AJ1023" s="63" t="str">
        <f>IF(G1023="","",IF(LEN(G1023)&lt;&gt;18,"位数不对",IF(AND(LEN(G1023)=18,MID("10X98765432",MOD(SUM(MID(G1023,{1;2;3;4;5;6;7;8;9;10;11;12;13;14;15;16;17},1)*2^(18-{1;2;3;4;5;6;7;8;9;10;11;12;13;14;15;16;17})),11)+1,1)=RIGHT(G1023)),"正确","错误")))</f>
        <v/>
      </c>
      <c r="AK1023" s="65" t="str">
        <f ca="1" t="shared" si="156"/>
        <v/>
      </c>
      <c r="AL1023" s="63" t="str">
        <f t="shared" si="157"/>
        <v/>
      </c>
      <c r="AM1023" s="63" t="str">
        <f>IF(J1023="","",IF(LEN(J1023)&lt;&gt;18,"位数不对",IF(AND(LEN(J1023)=18,MID("10X98765432",MOD(SUM(MID(J1023,{1;2;3;4;5;6;7;8;9;10;11;12;13;14;15;16;17},1)*2^(18-{1;2;3;4;5;6;7;8;9;10;11;12;13;14;15;16;17})),11)+1,1)=RIGHT(J1023)),"正确","错误")))</f>
        <v/>
      </c>
      <c r="AN1023" s="63" t="str">
        <f>IF(L1023="","",IF(LEN(L1023)&lt;&gt;18,"位数不对",IF(AND(LEN(L1023)=18,MID("10X98765432",MOD(SUM(MID(L1023,{1;2;3;4;5;6;7;8;9;10;11;12;13;14;15;16;17},1)*2^(18-{1;2;3;4;5;6;7;8;9;10;11;12;13;14;15;16;17})),11)+1,1)=RIGHT(L1023)),"正确","错误")))</f>
        <v/>
      </c>
      <c r="AO1023" s="69" t="str">
        <f>IF(AB1023="","",IF(AB1023=INDEX(cs!$AL$1:$AL$242,MATCH(AC1023,cs!$AM$1:$AM$242,0)),"正确","请核对"))</f>
        <v/>
      </c>
    </row>
    <row r="1024" ht="15.6" spans="1:41">
      <c r="A1024" s="18" t="str">
        <f t="shared" si="149"/>
        <v/>
      </c>
      <c r="B1024" s="19"/>
      <c r="C1024" s="20"/>
      <c r="D1024" s="20"/>
      <c r="E1024" s="21"/>
      <c r="F1024" s="22"/>
      <c r="G1024" s="22"/>
      <c r="H1024" s="22"/>
      <c r="I1024" s="33"/>
      <c r="J1024" s="34"/>
      <c r="K1024" s="34"/>
      <c r="L1024" s="34"/>
      <c r="M1024" s="35" t="str">
        <f t="shared" si="150"/>
        <v/>
      </c>
      <c r="N1024" s="35" t="str">
        <f t="shared" si="151"/>
        <v/>
      </c>
      <c r="O1024" s="35" t="str">
        <f t="shared" si="152"/>
        <v/>
      </c>
      <c r="P1024" s="35" t="str">
        <f t="shared" si="153"/>
        <v/>
      </c>
      <c r="Q1024" s="45"/>
      <c r="R1024" s="45"/>
      <c r="S1024" s="45"/>
      <c r="T1024" s="46"/>
      <c r="U1024" s="46"/>
      <c r="V1024" s="33"/>
      <c r="W1024" s="34"/>
      <c r="X1024" s="22"/>
      <c r="Y1024" s="22"/>
      <c r="Z1024" s="54"/>
      <c r="AA1024" s="22"/>
      <c r="AB1024" s="22"/>
      <c r="AC1024" s="55"/>
      <c r="AD1024" s="56"/>
      <c r="AE1024" s="56"/>
      <c r="AF1024" s="56"/>
      <c r="AG1024" s="56"/>
      <c r="AH1024" s="64" t="str">
        <f t="shared" si="154"/>
        <v/>
      </c>
      <c r="AI1024" s="63" t="str">
        <f t="shared" si="155"/>
        <v/>
      </c>
      <c r="AJ1024" s="63" t="str">
        <f>IF(G1024="","",IF(LEN(G1024)&lt;&gt;18,"位数不对",IF(AND(LEN(G1024)=18,MID("10X98765432",MOD(SUM(MID(G1024,{1;2;3;4;5;6;7;8;9;10;11;12;13;14;15;16;17},1)*2^(18-{1;2;3;4;5;6;7;8;9;10;11;12;13;14;15;16;17})),11)+1,1)=RIGHT(G1024)),"正确","错误")))</f>
        <v/>
      </c>
      <c r="AK1024" s="65" t="str">
        <f ca="1" t="shared" si="156"/>
        <v/>
      </c>
      <c r="AL1024" s="63" t="str">
        <f t="shared" si="157"/>
        <v/>
      </c>
      <c r="AM1024" s="63" t="str">
        <f>IF(J1024="","",IF(LEN(J1024)&lt;&gt;18,"位数不对",IF(AND(LEN(J1024)=18,MID("10X98765432",MOD(SUM(MID(J1024,{1;2;3;4;5;6;7;8;9;10;11;12;13;14;15;16;17},1)*2^(18-{1;2;3;4;5;6;7;8;9;10;11;12;13;14;15;16;17})),11)+1,1)=RIGHT(J1024)),"正确","错误")))</f>
        <v/>
      </c>
      <c r="AN1024" s="63" t="str">
        <f>IF(L1024="","",IF(LEN(L1024)&lt;&gt;18,"位数不对",IF(AND(LEN(L1024)=18,MID("10X98765432",MOD(SUM(MID(L1024,{1;2;3;4;5;6;7;8;9;10;11;12;13;14;15;16;17},1)*2^(18-{1;2;3;4;5;6;7;8;9;10;11;12;13;14;15;16;17})),11)+1,1)=RIGHT(L1024)),"正确","错误")))</f>
        <v/>
      </c>
      <c r="AO1024" s="69" t="str">
        <f>IF(AB1024="","",IF(AB1024=INDEX(cs!$AL$1:$AL$242,MATCH(AC1024,cs!$AM$1:$AM$242,0)),"正确","请核对"))</f>
        <v/>
      </c>
    </row>
    <row r="1025" ht="15.6" spans="1:41">
      <c r="A1025" s="18" t="str">
        <f t="shared" si="149"/>
        <v/>
      </c>
      <c r="B1025" s="19"/>
      <c r="C1025" s="20"/>
      <c r="D1025" s="20"/>
      <c r="E1025" s="21"/>
      <c r="F1025" s="22"/>
      <c r="G1025" s="22"/>
      <c r="H1025" s="22"/>
      <c r="I1025" s="33"/>
      <c r="J1025" s="34"/>
      <c r="K1025" s="34"/>
      <c r="L1025" s="34"/>
      <c r="M1025" s="35" t="str">
        <f t="shared" si="150"/>
        <v/>
      </c>
      <c r="N1025" s="35" t="str">
        <f t="shared" si="151"/>
        <v/>
      </c>
      <c r="O1025" s="35" t="str">
        <f t="shared" si="152"/>
        <v/>
      </c>
      <c r="P1025" s="35" t="str">
        <f t="shared" si="153"/>
        <v/>
      </c>
      <c r="Q1025" s="45"/>
      <c r="R1025" s="45"/>
      <c r="S1025" s="45"/>
      <c r="T1025" s="46"/>
      <c r="U1025" s="46"/>
      <c r="V1025" s="33"/>
      <c r="W1025" s="34"/>
      <c r="X1025" s="22"/>
      <c r="Y1025" s="22"/>
      <c r="Z1025" s="54"/>
      <c r="AA1025" s="22"/>
      <c r="AB1025" s="22"/>
      <c r="AC1025" s="55"/>
      <c r="AD1025" s="56"/>
      <c r="AE1025" s="56"/>
      <c r="AF1025" s="56"/>
      <c r="AG1025" s="56"/>
      <c r="AH1025" s="64" t="str">
        <f t="shared" si="154"/>
        <v/>
      </c>
      <c r="AI1025" s="63" t="str">
        <f t="shared" si="155"/>
        <v/>
      </c>
      <c r="AJ1025" s="63" t="str">
        <f>IF(G1025="","",IF(LEN(G1025)&lt;&gt;18,"位数不对",IF(AND(LEN(G1025)=18,MID("10X98765432",MOD(SUM(MID(G1025,{1;2;3;4;5;6;7;8;9;10;11;12;13;14;15;16;17},1)*2^(18-{1;2;3;4;5;6;7;8;9;10;11;12;13;14;15;16;17})),11)+1,1)=RIGHT(G1025)),"正确","错误")))</f>
        <v/>
      </c>
      <c r="AK1025" s="65" t="str">
        <f ca="1" t="shared" si="156"/>
        <v/>
      </c>
      <c r="AL1025" s="63" t="str">
        <f t="shared" si="157"/>
        <v/>
      </c>
      <c r="AM1025" s="63" t="str">
        <f>IF(J1025="","",IF(LEN(J1025)&lt;&gt;18,"位数不对",IF(AND(LEN(J1025)=18,MID("10X98765432",MOD(SUM(MID(J1025,{1;2;3;4;5;6;7;8;9;10;11;12;13;14;15;16;17},1)*2^(18-{1;2;3;4;5;6;7;8;9;10;11;12;13;14;15;16;17})),11)+1,1)=RIGHT(J1025)),"正确","错误")))</f>
        <v/>
      </c>
      <c r="AN1025" s="63" t="str">
        <f>IF(L1025="","",IF(LEN(L1025)&lt;&gt;18,"位数不对",IF(AND(LEN(L1025)=18,MID("10X98765432",MOD(SUM(MID(L1025,{1;2;3;4;5;6;7;8;9;10;11;12;13;14;15;16;17},1)*2^(18-{1;2;3;4;5;6;7;8;9;10;11;12;13;14;15;16;17})),11)+1,1)=RIGHT(L1025)),"正确","错误")))</f>
        <v/>
      </c>
      <c r="AO1025" s="69" t="str">
        <f>IF(AB1025="","",IF(AB1025=INDEX(cs!$AL$1:$AL$242,MATCH(AC1025,cs!$AM$1:$AM$242,0)),"正确","请核对"))</f>
        <v/>
      </c>
    </row>
    <row r="1026" ht="15.6" spans="1:41">
      <c r="A1026" s="18" t="str">
        <f t="shared" si="149"/>
        <v/>
      </c>
      <c r="B1026" s="19"/>
      <c r="C1026" s="20"/>
      <c r="D1026" s="20"/>
      <c r="E1026" s="21"/>
      <c r="F1026" s="22"/>
      <c r="G1026" s="22"/>
      <c r="H1026" s="22"/>
      <c r="I1026" s="33"/>
      <c r="J1026" s="34"/>
      <c r="K1026" s="34"/>
      <c r="L1026" s="34"/>
      <c r="M1026" s="35" t="str">
        <f t="shared" si="150"/>
        <v/>
      </c>
      <c r="N1026" s="35" t="str">
        <f t="shared" si="151"/>
        <v/>
      </c>
      <c r="O1026" s="35" t="str">
        <f t="shared" si="152"/>
        <v/>
      </c>
      <c r="P1026" s="35" t="str">
        <f t="shared" si="153"/>
        <v/>
      </c>
      <c r="Q1026" s="45"/>
      <c r="R1026" s="45"/>
      <c r="S1026" s="45"/>
      <c r="T1026" s="46"/>
      <c r="U1026" s="46"/>
      <c r="V1026" s="33"/>
      <c r="W1026" s="34"/>
      <c r="X1026" s="22"/>
      <c r="Y1026" s="22"/>
      <c r="Z1026" s="54"/>
      <c r="AA1026" s="22"/>
      <c r="AB1026" s="22"/>
      <c r="AC1026" s="55"/>
      <c r="AD1026" s="56"/>
      <c r="AE1026" s="56"/>
      <c r="AF1026" s="56"/>
      <c r="AG1026" s="56"/>
      <c r="AH1026" s="64" t="str">
        <f t="shared" si="154"/>
        <v/>
      </c>
      <c r="AI1026" s="63" t="str">
        <f t="shared" si="155"/>
        <v/>
      </c>
      <c r="AJ1026" s="63" t="str">
        <f>IF(G1026="","",IF(LEN(G1026)&lt;&gt;18,"位数不对",IF(AND(LEN(G1026)=18,MID("10X98765432",MOD(SUM(MID(G1026,{1;2;3;4;5;6;7;8;9;10;11;12;13;14;15;16;17},1)*2^(18-{1;2;3;4;5;6;7;8;9;10;11;12;13;14;15;16;17})),11)+1,1)=RIGHT(G1026)),"正确","错误")))</f>
        <v/>
      </c>
      <c r="AK1026" s="65" t="str">
        <f ca="1" t="shared" si="156"/>
        <v/>
      </c>
      <c r="AL1026" s="63" t="str">
        <f t="shared" si="157"/>
        <v/>
      </c>
      <c r="AM1026" s="63" t="str">
        <f>IF(J1026="","",IF(LEN(J1026)&lt;&gt;18,"位数不对",IF(AND(LEN(J1026)=18,MID("10X98765432",MOD(SUM(MID(J1026,{1;2;3;4;5;6;7;8;9;10;11;12;13;14;15;16;17},1)*2^(18-{1;2;3;4;5;6;7;8;9;10;11;12;13;14;15;16;17})),11)+1,1)=RIGHT(J1026)),"正确","错误")))</f>
        <v/>
      </c>
      <c r="AN1026" s="63" t="str">
        <f>IF(L1026="","",IF(LEN(L1026)&lt;&gt;18,"位数不对",IF(AND(LEN(L1026)=18,MID("10X98765432",MOD(SUM(MID(L1026,{1;2;3;4;5;6;7;8;9;10;11;12;13;14;15;16;17},1)*2^(18-{1;2;3;4;5;6;7;8;9;10;11;12;13;14;15;16;17})),11)+1,1)=RIGHT(L1026)),"正确","错误")))</f>
        <v/>
      </c>
      <c r="AO1026" s="69" t="str">
        <f>IF(AB1026="","",IF(AB1026=INDEX(cs!$AL$1:$AL$242,MATCH(AC1026,cs!$AM$1:$AM$242,0)),"正确","请核对"))</f>
        <v/>
      </c>
    </row>
    <row r="1027" ht="15.6" spans="1:41">
      <c r="A1027" s="18" t="str">
        <f t="shared" si="149"/>
        <v/>
      </c>
      <c r="B1027" s="19"/>
      <c r="C1027" s="20"/>
      <c r="D1027" s="20"/>
      <c r="E1027" s="21"/>
      <c r="F1027" s="22"/>
      <c r="G1027" s="22"/>
      <c r="H1027" s="22"/>
      <c r="I1027" s="33"/>
      <c r="J1027" s="34"/>
      <c r="K1027" s="34"/>
      <c r="L1027" s="34"/>
      <c r="M1027" s="35" t="str">
        <f t="shared" si="150"/>
        <v/>
      </c>
      <c r="N1027" s="35" t="str">
        <f t="shared" si="151"/>
        <v/>
      </c>
      <c r="O1027" s="35" t="str">
        <f t="shared" si="152"/>
        <v/>
      </c>
      <c r="P1027" s="35" t="str">
        <f t="shared" si="153"/>
        <v/>
      </c>
      <c r="Q1027" s="45"/>
      <c r="R1027" s="45"/>
      <c r="S1027" s="45"/>
      <c r="T1027" s="46"/>
      <c r="U1027" s="46"/>
      <c r="V1027" s="33"/>
      <c r="W1027" s="34"/>
      <c r="X1027" s="22"/>
      <c r="Y1027" s="22"/>
      <c r="Z1027" s="54"/>
      <c r="AA1027" s="22"/>
      <c r="AB1027" s="22"/>
      <c r="AC1027" s="55"/>
      <c r="AD1027" s="56"/>
      <c r="AE1027" s="56"/>
      <c r="AF1027" s="56"/>
      <c r="AG1027" s="56"/>
      <c r="AH1027" s="64" t="str">
        <f t="shared" si="154"/>
        <v/>
      </c>
      <c r="AI1027" s="63" t="str">
        <f t="shared" si="155"/>
        <v/>
      </c>
      <c r="AJ1027" s="63" t="str">
        <f>IF(G1027="","",IF(LEN(G1027)&lt;&gt;18,"位数不对",IF(AND(LEN(G1027)=18,MID("10X98765432",MOD(SUM(MID(G1027,{1;2;3;4;5;6;7;8;9;10;11;12;13;14;15;16;17},1)*2^(18-{1;2;3;4;5;6;7;8;9;10;11;12;13;14;15;16;17})),11)+1,1)=RIGHT(G1027)),"正确","错误")))</f>
        <v/>
      </c>
      <c r="AK1027" s="65" t="str">
        <f ca="1" t="shared" si="156"/>
        <v/>
      </c>
      <c r="AL1027" s="63" t="str">
        <f t="shared" si="157"/>
        <v/>
      </c>
      <c r="AM1027" s="63" t="str">
        <f>IF(J1027="","",IF(LEN(J1027)&lt;&gt;18,"位数不对",IF(AND(LEN(J1027)=18,MID("10X98765432",MOD(SUM(MID(J1027,{1;2;3;4;5;6;7;8;9;10;11;12;13;14;15;16;17},1)*2^(18-{1;2;3;4;5;6;7;8;9;10;11;12;13;14;15;16;17})),11)+1,1)=RIGHT(J1027)),"正确","错误")))</f>
        <v/>
      </c>
      <c r="AN1027" s="63" t="str">
        <f>IF(L1027="","",IF(LEN(L1027)&lt;&gt;18,"位数不对",IF(AND(LEN(L1027)=18,MID("10X98765432",MOD(SUM(MID(L1027,{1;2;3;4;5;6;7;8;9;10;11;12;13;14;15;16;17},1)*2^(18-{1;2;3;4;5;6;7;8;9;10;11;12;13;14;15;16;17})),11)+1,1)=RIGHT(L1027)),"正确","错误")))</f>
        <v/>
      </c>
      <c r="AO1027" s="69" t="str">
        <f>IF(AB1027="","",IF(AB1027=INDEX(cs!$AL$1:$AL$242,MATCH(AC1027,cs!$AM$1:$AM$242,0)),"正确","请核对"))</f>
        <v/>
      </c>
    </row>
    <row r="1028" ht="15.6" spans="1:41">
      <c r="A1028" s="18" t="str">
        <f t="shared" si="149"/>
        <v/>
      </c>
      <c r="B1028" s="19"/>
      <c r="C1028" s="20"/>
      <c r="D1028" s="20"/>
      <c r="E1028" s="21"/>
      <c r="F1028" s="22"/>
      <c r="G1028" s="22"/>
      <c r="H1028" s="22"/>
      <c r="I1028" s="33"/>
      <c r="J1028" s="34"/>
      <c r="K1028" s="34"/>
      <c r="L1028" s="34"/>
      <c r="M1028" s="35" t="str">
        <f t="shared" si="150"/>
        <v/>
      </c>
      <c r="N1028" s="35" t="str">
        <f t="shared" si="151"/>
        <v/>
      </c>
      <c r="O1028" s="35" t="str">
        <f t="shared" si="152"/>
        <v/>
      </c>
      <c r="P1028" s="35" t="str">
        <f t="shared" si="153"/>
        <v/>
      </c>
      <c r="Q1028" s="45"/>
      <c r="R1028" s="45"/>
      <c r="S1028" s="45"/>
      <c r="T1028" s="46"/>
      <c r="U1028" s="46"/>
      <c r="V1028" s="33"/>
      <c r="W1028" s="34"/>
      <c r="X1028" s="22"/>
      <c r="Y1028" s="22"/>
      <c r="Z1028" s="54"/>
      <c r="AA1028" s="22"/>
      <c r="AB1028" s="22"/>
      <c r="AC1028" s="55"/>
      <c r="AD1028" s="56"/>
      <c r="AE1028" s="56"/>
      <c r="AF1028" s="56"/>
      <c r="AG1028" s="56"/>
      <c r="AH1028" s="64" t="str">
        <f t="shared" si="154"/>
        <v/>
      </c>
      <c r="AI1028" s="63" t="str">
        <f t="shared" si="155"/>
        <v/>
      </c>
      <c r="AJ1028" s="63" t="str">
        <f>IF(G1028="","",IF(LEN(G1028)&lt;&gt;18,"位数不对",IF(AND(LEN(G1028)=18,MID("10X98765432",MOD(SUM(MID(G1028,{1;2;3;4;5;6;7;8;9;10;11;12;13;14;15;16;17},1)*2^(18-{1;2;3;4;5;6;7;8;9;10;11;12;13;14;15;16;17})),11)+1,1)=RIGHT(G1028)),"正确","错误")))</f>
        <v/>
      </c>
      <c r="AK1028" s="65" t="str">
        <f ca="1" t="shared" si="156"/>
        <v/>
      </c>
      <c r="AL1028" s="63" t="str">
        <f t="shared" si="157"/>
        <v/>
      </c>
      <c r="AM1028" s="63" t="str">
        <f>IF(J1028="","",IF(LEN(J1028)&lt;&gt;18,"位数不对",IF(AND(LEN(J1028)=18,MID("10X98765432",MOD(SUM(MID(J1028,{1;2;3;4;5;6;7;8;9;10;11;12;13;14;15;16;17},1)*2^(18-{1;2;3;4;5;6;7;8;9;10;11;12;13;14;15;16;17})),11)+1,1)=RIGHT(J1028)),"正确","错误")))</f>
        <v/>
      </c>
      <c r="AN1028" s="63" t="str">
        <f>IF(L1028="","",IF(LEN(L1028)&lt;&gt;18,"位数不对",IF(AND(LEN(L1028)=18,MID("10X98765432",MOD(SUM(MID(L1028,{1;2;3;4;5;6;7;8;9;10;11;12;13;14;15;16;17},1)*2^(18-{1;2;3;4;5;6;7;8;9;10;11;12;13;14;15;16;17})),11)+1,1)=RIGHT(L1028)),"正确","错误")))</f>
        <v/>
      </c>
      <c r="AO1028" s="69" t="str">
        <f>IF(AB1028="","",IF(AB1028=INDEX(cs!$AL$1:$AL$242,MATCH(AC1028,cs!$AM$1:$AM$242,0)),"正确","请核对"))</f>
        <v/>
      </c>
    </row>
    <row r="1029" ht="15.6" spans="1:41">
      <c r="A1029" s="18" t="str">
        <f t="shared" si="149"/>
        <v/>
      </c>
      <c r="B1029" s="19"/>
      <c r="C1029" s="20"/>
      <c r="D1029" s="20"/>
      <c r="E1029" s="21"/>
      <c r="F1029" s="22"/>
      <c r="G1029" s="22"/>
      <c r="H1029" s="22"/>
      <c r="I1029" s="33"/>
      <c r="J1029" s="34"/>
      <c r="K1029" s="34"/>
      <c r="L1029" s="34"/>
      <c r="M1029" s="35" t="str">
        <f t="shared" si="150"/>
        <v/>
      </c>
      <c r="N1029" s="35" t="str">
        <f t="shared" si="151"/>
        <v/>
      </c>
      <c r="O1029" s="35" t="str">
        <f t="shared" si="152"/>
        <v/>
      </c>
      <c r="P1029" s="35" t="str">
        <f t="shared" si="153"/>
        <v/>
      </c>
      <c r="Q1029" s="45"/>
      <c r="R1029" s="45"/>
      <c r="S1029" s="45"/>
      <c r="T1029" s="46"/>
      <c r="U1029" s="46"/>
      <c r="V1029" s="33"/>
      <c r="W1029" s="34"/>
      <c r="X1029" s="22"/>
      <c r="Y1029" s="22"/>
      <c r="Z1029" s="54"/>
      <c r="AA1029" s="22"/>
      <c r="AB1029" s="22"/>
      <c r="AC1029" s="55"/>
      <c r="AD1029" s="56"/>
      <c r="AE1029" s="56"/>
      <c r="AF1029" s="56"/>
      <c r="AG1029" s="56"/>
      <c r="AH1029" s="64" t="str">
        <f t="shared" si="154"/>
        <v/>
      </c>
      <c r="AI1029" s="63" t="str">
        <f t="shared" si="155"/>
        <v/>
      </c>
      <c r="AJ1029" s="63" t="str">
        <f>IF(G1029="","",IF(LEN(G1029)&lt;&gt;18,"位数不对",IF(AND(LEN(G1029)=18,MID("10X98765432",MOD(SUM(MID(G1029,{1;2;3;4;5;6;7;8;9;10;11;12;13;14;15;16;17},1)*2^(18-{1;2;3;4;5;6;7;8;9;10;11;12;13;14;15;16;17})),11)+1,1)=RIGHT(G1029)),"正确","错误")))</f>
        <v/>
      </c>
      <c r="AK1029" s="65" t="str">
        <f ca="1" t="shared" si="156"/>
        <v/>
      </c>
      <c r="AL1029" s="63" t="str">
        <f t="shared" si="157"/>
        <v/>
      </c>
      <c r="AM1029" s="63" t="str">
        <f>IF(J1029="","",IF(LEN(J1029)&lt;&gt;18,"位数不对",IF(AND(LEN(J1029)=18,MID("10X98765432",MOD(SUM(MID(J1029,{1;2;3;4;5;6;7;8;9;10;11;12;13;14;15;16;17},1)*2^(18-{1;2;3;4;5;6;7;8;9;10;11;12;13;14;15;16;17})),11)+1,1)=RIGHT(J1029)),"正确","错误")))</f>
        <v/>
      </c>
      <c r="AN1029" s="63" t="str">
        <f>IF(L1029="","",IF(LEN(L1029)&lt;&gt;18,"位数不对",IF(AND(LEN(L1029)=18,MID("10X98765432",MOD(SUM(MID(L1029,{1;2;3;4;5;6;7;8;9;10;11;12;13;14;15;16;17},1)*2^(18-{1;2;3;4;5;6;7;8;9;10;11;12;13;14;15;16;17})),11)+1,1)=RIGHT(L1029)),"正确","错误")))</f>
        <v/>
      </c>
      <c r="AO1029" s="69" t="str">
        <f>IF(AB1029="","",IF(AB1029=INDEX(cs!$AL$1:$AL$242,MATCH(AC1029,cs!$AM$1:$AM$242,0)),"正确","请核对"))</f>
        <v/>
      </c>
    </row>
    <row r="1030" ht="15.6" spans="1:41">
      <c r="A1030" s="18" t="str">
        <f t="shared" si="149"/>
        <v/>
      </c>
      <c r="B1030" s="19"/>
      <c r="C1030" s="20"/>
      <c r="D1030" s="20"/>
      <c r="E1030" s="21"/>
      <c r="F1030" s="22"/>
      <c r="G1030" s="22"/>
      <c r="H1030" s="22"/>
      <c r="I1030" s="33"/>
      <c r="J1030" s="34"/>
      <c r="K1030" s="34"/>
      <c r="L1030" s="34"/>
      <c r="M1030" s="35" t="str">
        <f t="shared" si="150"/>
        <v/>
      </c>
      <c r="N1030" s="35" t="str">
        <f t="shared" si="151"/>
        <v/>
      </c>
      <c r="O1030" s="35" t="str">
        <f t="shared" si="152"/>
        <v/>
      </c>
      <c r="P1030" s="35" t="str">
        <f t="shared" si="153"/>
        <v/>
      </c>
      <c r="Q1030" s="45"/>
      <c r="R1030" s="45"/>
      <c r="S1030" s="45"/>
      <c r="T1030" s="46"/>
      <c r="U1030" s="46"/>
      <c r="V1030" s="33"/>
      <c r="W1030" s="34"/>
      <c r="X1030" s="22"/>
      <c r="Y1030" s="22"/>
      <c r="Z1030" s="54"/>
      <c r="AA1030" s="22"/>
      <c r="AB1030" s="22"/>
      <c r="AC1030" s="55"/>
      <c r="AD1030" s="56"/>
      <c r="AE1030" s="56"/>
      <c r="AF1030" s="56"/>
      <c r="AG1030" s="56"/>
      <c r="AH1030" s="64" t="str">
        <f t="shared" si="154"/>
        <v/>
      </c>
      <c r="AI1030" s="63" t="str">
        <f t="shared" si="155"/>
        <v/>
      </c>
      <c r="AJ1030" s="63" t="str">
        <f>IF(G1030="","",IF(LEN(G1030)&lt;&gt;18,"位数不对",IF(AND(LEN(G1030)=18,MID("10X98765432",MOD(SUM(MID(G1030,{1;2;3;4;5;6;7;8;9;10;11;12;13;14;15;16;17},1)*2^(18-{1;2;3;4;5;6;7;8;9;10;11;12;13;14;15;16;17})),11)+1,1)=RIGHT(G1030)),"正确","错误")))</f>
        <v/>
      </c>
      <c r="AK1030" s="65" t="str">
        <f ca="1" t="shared" si="156"/>
        <v/>
      </c>
      <c r="AL1030" s="63" t="str">
        <f t="shared" si="157"/>
        <v/>
      </c>
      <c r="AM1030" s="63" t="str">
        <f>IF(J1030="","",IF(LEN(J1030)&lt;&gt;18,"位数不对",IF(AND(LEN(J1030)=18,MID("10X98765432",MOD(SUM(MID(J1030,{1;2;3;4;5;6;7;8;9;10;11;12;13;14;15;16;17},1)*2^(18-{1;2;3;4;5;6;7;8;9;10;11;12;13;14;15;16;17})),11)+1,1)=RIGHT(J1030)),"正确","错误")))</f>
        <v/>
      </c>
      <c r="AN1030" s="63" t="str">
        <f>IF(L1030="","",IF(LEN(L1030)&lt;&gt;18,"位数不对",IF(AND(LEN(L1030)=18,MID("10X98765432",MOD(SUM(MID(L1030,{1;2;3;4;5;6;7;8;9;10;11;12;13;14;15;16;17},1)*2^(18-{1;2;3;4;5;6;7;8;9;10;11;12;13;14;15;16;17})),11)+1,1)=RIGHT(L1030)),"正确","错误")))</f>
        <v/>
      </c>
      <c r="AO1030" s="69" t="str">
        <f>IF(AB1030="","",IF(AB1030=INDEX(cs!$AL$1:$AL$242,MATCH(AC1030,cs!$AM$1:$AM$242,0)),"正确","请核对"))</f>
        <v/>
      </c>
    </row>
    <row r="1031" ht="15.6" spans="1:41">
      <c r="A1031" s="18" t="str">
        <f t="shared" si="149"/>
        <v/>
      </c>
      <c r="B1031" s="19"/>
      <c r="C1031" s="20"/>
      <c r="D1031" s="20"/>
      <c r="E1031" s="21"/>
      <c r="F1031" s="22"/>
      <c r="G1031" s="22"/>
      <c r="H1031" s="22"/>
      <c r="I1031" s="33"/>
      <c r="J1031" s="34"/>
      <c r="K1031" s="34"/>
      <c r="L1031" s="34"/>
      <c r="M1031" s="35" t="str">
        <f t="shared" si="150"/>
        <v/>
      </c>
      <c r="N1031" s="35" t="str">
        <f t="shared" si="151"/>
        <v/>
      </c>
      <c r="O1031" s="35" t="str">
        <f t="shared" si="152"/>
        <v/>
      </c>
      <c r="P1031" s="35" t="str">
        <f t="shared" si="153"/>
        <v/>
      </c>
      <c r="Q1031" s="45"/>
      <c r="R1031" s="45"/>
      <c r="S1031" s="45"/>
      <c r="T1031" s="46"/>
      <c r="U1031" s="46"/>
      <c r="V1031" s="33"/>
      <c r="W1031" s="34"/>
      <c r="X1031" s="22"/>
      <c r="Y1031" s="22"/>
      <c r="Z1031" s="54"/>
      <c r="AA1031" s="22"/>
      <c r="AB1031" s="22"/>
      <c r="AC1031" s="55"/>
      <c r="AD1031" s="56"/>
      <c r="AE1031" s="56"/>
      <c r="AF1031" s="56"/>
      <c r="AG1031" s="56"/>
      <c r="AH1031" s="64" t="str">
        <f t="shared" si="154"/>
        <v/>
      </c>
      <c r="AI1031" s="63" t="str">
        <f t="shared" si="155"/>
        <v/>
      </c>
      <c r="AJ1031" s="63" t="str">
        <f>IF(G1031="","",IF(LEN(G1031)&lt;&gt;18,"位数不对",IF(AND(LEN(G1031)=18,MID("10X98765432",MOD(SUM(MID(G1031,{1;2;3;4;5;6;7;8;9;10;11;12;13;14;15;16;17},1)*2^(18-{1;2;3;4;5;6;7;8;9;10;11;12;13;14;15;16;17})),11)+1,1)=RIGHT(G1031)),"正确","错误")))</f>
        <v/>
      </c>
      <c r="AK1031" s="65" t="str">
        <f ca="1" t="shared" si="156"/>
        <v/>
      </c>
      <c r="AL1031" s="63" t="str">
        <f t="shared" si="157"/>
        <v/>
      </c>
      <c r="AM1031" s="63" t="str">
        <f>IF(J1031="","",IF(LEN(J1031)&lt;&gt;18,"位数不对",IF(AND(LEN(J1031)=18,MID("10X98765432",MOD(SUM(MID(J1031,{1;2;3;4;5;6;7;8;9;10;11;12;13;14;15;16;17},1)*2^(18-{1;2;3;4;5;6;7;8;9;10;11;12;13;14;15;16;17})),11)+1,1)=RIGHT(J1031)),"正确","错误")))</f>
        <v/>
      </c>
      <c r="AN1031" s="63" t="str">
        <f>IF(L1031="","",IF(LEN(L1031)&lt;&gt;18,"位数不对",IF(AND(LEN(L1031)=18,MID("10X98765432",MOD(SUM(MID(L1031,{1;2;3;4;5;6;7;8;9;10;11;12;13;14;15;16;17},1)*2^(18-{1;2;3;4;5;6;7;8;9;10;11;12;13;14;15;16;17})),11)+1,1)=RIGHT(L1031)),"正确","错误")))</f>
        <v/>
      </c>
      <c r="AO1031" s="69" t="str">
        <f>IF(AB1031="","",IF(AB1031=INDEX(cs!$AL$1:$AL$242,MATCH(AC1031,cs!$AM$1:$AM$242,0)),"正确","请核对"))</f>
        <v/>
      </c>
    </row>
    <row r="1032" ht="15.6" spans="1:41">
      <c r="A1032" s="18" t="str">
        <f t="shared" si="149"/>
        <v/>
      </c>
      <c r="B1032" s="19"/>
      <c r="C1032" s="20"/>
      <c r="D1032" s="20"/>
      <c r="E1032" s="21"/>
      <c r="F1032" s="22"/>
      <c r="G1032" s="22"/>
      <c r="H1032" s="22"/>
      <c r="I1032" s="33"/>
      <c r="J1032" s="34"/>
      <c r="K1032" s="34"/>
      <c r="L1032" s="34"/>
      <c r="M1032" s="35" t="str">
        <f t="shared" si="150"/>
        <v/>
      </c>
      <c r="N1032" s="35" t="str">
        <f t="shared" si="151"/>
        <v/>
      </c>
      <c r="O1032" s="35" t="str">
        <f t="shared" si="152"/>
        <v/>
      </c>
      <c r="P1032" s="35" t="str">
        <f t="shared" si="153"/>
        <v/>
      </c>
      <c r="Q1032" s="45"/>
      <c r="R1032" s="45"/>
      <c r="S1032" s="45"/>
      <c r="T1032" s="46"/>
      <c r="U1032" s="46"/>
      <c r="V1032" s="33"/>
      <c r="W1032" s="34"/>
      <c r="X1032" s="22"/>
      <c r="Y1032" s="22"/>
      <c r="Z1032" s="54"/>
      <c r="AA1032" s="22"/>
      <c r="AB1032" s="22"/>
      <c r="AC1032" s="55"/>
      <c r="AD1032" s="56"/>
      <c r="AE1032" s="56"/>
      <c r="AF1032" s="56"/>
      <c r="AG1032" s="56"/>
      <c r="AH1032" s="64" t="str">
        <f t="shared" si="154"/>
        <v/>
      </c>
      <c r="AI1032" s="63" t="str">
        <f t="shared" si="155"/>
        <v/>
      </c>
      <c r="AJ1032" s="63" t="str">
        <f>IF(G1032="","",IF(LEN(G1032)&lt;&gt;18,"位数不对",IF(AND(LEN(G1032)=18,MID("10X98765432",MOD(SUM(MID(G1032,{1;2;3;4;5;6;7;8;9;10;11;12;13;14;15;16;17},1)*2^(18-{1;2;3;4;5;6;7;8;9;10;11;12;13;14;15;16;17})),11)+1,1)=RIGHT(G1032)),"正确","错误")))</f>
        <v/>
      </c>
      <c r="AK1032" s="65" t="str">
        <f ca="1" t="shared" si="156"/>
        <v/>
      </c>
      <c r="AL1032" s="63" t="str">
        <f t="shared" si="157"/>
        <v/>
      </c>
      <c r="AM1032" s="63" t="str">
        <f>IF(J1032="","",IF(LEN(J1032)&lt;&gt;18,"位数不对",IF(AND(LEN(J1032)=18,MID("10X98765432",MOD(SUM(MID(J1032,{1;2;3;4;5;6;7;8;9;10;11;12;13;14;15;16;17},1)*2^(18-{1;2;3;4;5;6;7;8;9;10;11;12;13;14;15;16;17})),11)+1,1)=RIGHT(J1032)),"正确","错误")))</f>
        <v/>
      </c>
      <c r="AN1032" s="63" t="str">
        <f>IF(L1032="","",IF(LEN(L1032)&lt;&gt;18,"位数不对",IF(AND(LEN(L1032)=18,MID("10X98765432",MOD(SUM(MID(L1032,{1;2;3;4;5;6;7;8;9;10;11;12;13;14;15;16;17},1)*2^(18-{1;2;3;4;5;6;7;8;9;10;11;12;13;14;15;16;17})),11)+1,1)=RIGHT(L1032)),"正确","错误")))</f>
        <v/>
      </c>
      <c r="AO1032" s="69" t="str">
        <f>IF(AB1032="","",IF(AB1032=INDEX(cs!$AL$1:$AL$242,MATCH(AC1032,cs!$AM$1:$AM$242,0)),"正确","请核对"))</f>
        <v/>
      </c>
    </row>
    <row r="1033" ht="15.6" spans="1:41">
      <c r="A1033" s="18" t="str">
        <f t="shared" si="149"/>
        <v/>
      </c>
      <c r="B1033" s="19"/>
      <c r="C1033" s="20"/>
      <c r="D1033" s="20"/>
      <c r="E1033" s="21"/>
      <c r="F1033" s="22"/>
      <c r="G1033" s="22"/>
      <c r="H1033" s="22"/>
      <c r="I1033" s="33"/>
      <c r="J1033" s="34"/>
      <c r="K1033" s="34"/>
      <c r="L1033" s="34"/>
      <c r="M1033" s="35" t="str">
        <f t="shared" si="150"/>
        <v/>
      </c>
      <c r="N1033" s="35" t="str">
        <f t="shared" si="151"/>
        <v/>
      </c>
      <c r="O1033" s="35" t="str">
        <f t="shared" si="152"/>
        <v/>
      </c>
      <c r="P1033" s="35" t="str">
        <f t="shared" si="153"/>
        <v/>
      </c>
      <c r="Q1033" s="45"/>
      <c r="R1033" s="45"/>
      <c r="S1033" s="45"/>
      <c r="T1033" s="46"/>
      <c r="U1033" s="46"/>
      <c r="V1033" s="33"/>
      <c r="W1033" s="34"/>
      <c r="X1033" s="22"/>
      <c r="Y1033" s="22"/>
      <c r="Z1033" s="54"/>
      <c r="AA1033" s="22"/>
      <c r="AB1033" s="22"/>
      <c r="AC1033" s="55"/>
      <c r="AD1033" s="56"/>
      <c r="AE1033" s="56"/>
      <c r="AF1033" s="56"/>
      <c r="AG1033" s="56"/>
      <c r="AH1033" s="64" t="str">
        <f t="shared" si="154"/>
        <v/>
      </c>
      <c r="AI1033" s="63" t="str">
        <f t="shared" si="155"/>
        <v/>
      </c>
      <c r="AJ1033" s="63" t="str">
        <f>IF(G1033="","",IF(LEN(G1033)&lt;&gt;18,"位数不对",IF(AND(LEN(G1033)=18,MID("10X98765432",MOD(SUM(MID(G1033,{1;2;3;4;5;6;7;8;9;10;11;12;13;14;15;16;17},1)*2^(18-{1;2;3;4;5;6;7;8;9;10;11;12;13;14;15;16;17})),11)+1,1)=RIGHT(G1033)),"正确","错误")))</f>
        <v/>
      </c>
      <c r="AK1033" s="65" t="str">
        <f ca="1" t="shared" si="156"/>
        <v/>
      </c>
      <c r="AL1033" s="63" t="str">
        <f t="shared" si="157"/>
        <v/>
      </c>
      <c r="AM1033" s="63" t="str">
        <f>IF(J1033="","",IF(LEN(J1033)&lt;&gt;18,"位数不对",IF(AND(LEN(J1033)=18,MID("10X98765432",MOD(SUM(MID(J1033,{1;2;3;4;5;6;7;8;9;10;11;12;13;14;15;16;17},1)*2^(18-{1;2;3;4;5;6;7;8;9;10;11;12;13;14;15;16;17})),11)+1,1)=RIGHT(J1033)),"正确","错误")))</f>
        <v/>
      </c>
      <c r="AN1033" s="63" t="str">
        <f>IF(L1033="","",IF(LEN(L1033)&lt;&gt;18,"位数不对",IF(AND(LEN(L1033)=18,MID("10X98765432",MOD(SUM(MID(L1033,{1;2;3;4;5;6;7;8;9;10;11;12;13;14;15;16;17},1)*2^(18-{1;2;3;4;5;6;7;8;9;10;11;12;13;14;15;16;17})),11)+1,1)=RIGHT(L1033)),"正确","错误")))</f>
        <v/>
      </c>
      <c r="AO1033" s="69" t="str">
        <f>IF(AB1033="","",IF(AB1033=INDEX(cs!$AL$1:$AL$242,MATCH(AC1033,cs!$AM$1:$AM$242,0)),"正确","请核对"))</f>
        <v/>
      </c>
    </row>
    <row r="1034" ht="15.6" spans="1:41">
      <c r="A1034" s="18" t="str">
        <f t="shared" si="149"/>
        <v/>
      </c>
      <c r="B1034" s="19"/>
      <c r="C1034" s="20"/>
      <c r="D1034" s="20"/>
      <c r="E1034" s="21"/>
      <c r="F1034" s="22"/>
      <c r="G1034" s="22"/>
      <c r="H1034" s="22"/>
      <c r="I1034" s="33"/>
      <c r="J1034" s="34"/>
      <c r="K1034" s="34"/>
      <c r="L1034" s="34"/>
      <c r="M1034" s="35" t="str">
        <f t="shared" si="150"/>
        <v/>
      </c>
      <c r="N1034" s="35" t="str">
        <f t="shared" si="151"/>
        <v/>
      </c>
      <c r="O1034" s="35" t="str">
        <f t="shared" si="152"/>
        <v/>
      </c>
      <c r="P1034" s="35" t="str">
        <f t="shared" si="153"/>
        <v/>
      </c>
      <c r="Q1034" s="45"/>
      <c r="R1034" s="45"/>
      <c r="S1034" s="45"/>
      <c r="T1034" s="46"/>
      <c r="U1034" s="46"/>
      <c r="V1034" s="33"/>
      <c r="W1034" s="34"/>
      <c r="X1034" s="22"/>
      <c r="Y1034" s="22"/>
      <c r="Z1034" s="54"/>
      <c r="AA1034" s="22"/>
      <c r="AB1034" s="22"/>
      <c r="AC1034" s="55"/>
      <c r="AD1034" s="56"/>
      <c r="AE1034" s="56"/>
      <c r="AF1034" s="56"/>
      <c r="AG1034" s="56"/>
      <c r="AH1034" s="64" t="str">
        <f t="shared" si="154"/>
        <v/>
      </c>
      <c r="AI1034" s="63" t="str">
        <f t="shared" si="155"/>
        <v/>
      </c>
      <c r="AJ1034" s="63" t="str">
        <f>IF(G1034="","",IF(LEN(G1034)&lt;&gt;18,"位数不对",IF(AND(LEN(G1034)=18,MID("10X98765432",MOD(SUM(MID(G1034,{1;2;3;4;5;6;7;8;9;10;11;12;13;14;15;16;17},1)*2^(18-{1;2;3;4;5;6;7;8;9;10;11;12;13;14;15;16;17})),11)+1,1)=RIGHT(G1034)),"正确","错误")))</f>
        <v/>
      </c>
      <c r="AK1034" s="65" t="str">
        <f ca="1" t="shared" si="156"/>
        <v/>
      </c>
      <c r="AL1034" s="63" t="str">
        <f t="shared" si="157"/>
        <v/>
      </c>
      <c r="AM1034" s="63" t="str">
        <f>IF(J1034="","",IF(LEN(J1034)&lt;&gt;18,"位数不对",IF(AND(LEN(J1034)=18,MID("10X98765432",MOD(SUM(MID(J1034,{1;2;3;4;5;6;7;8;9;10;11;12;13;14;15;16;17},1)*2^(18-{1;2;3;4;5;6;7;8;9;10;11;12;13;14;15;16;17})),11)+1,1)=RIGHT(J1034)),"正确","错误")))</f>
        <v/>
      </c>
      <c r="AN1034" s="63" t="str">
        <f>IF(L1034="","",IF(LEN(L1034)&lt;&gt;18,"位数不对",IF(AND(LEN(L1034)=18,MID("10X98765432",MOD(SUM(MID(L1034,{1;2;3;4;5;6;7;8;9;10;11;12;13;14;15;16;17},1)*2^(18-{1;2;3;4;5;6;7;8;9;10;11;12;13;14;15;16;17})),11)+1,1)=RIGHT(L1034)),"正确","错误")))</f>
        <v/>
      </c>
      <c r="AO1034" s="69" t="str">
        <f>IF(AB1034="","",IF(AB1034=INDEX(cs!$AL$1:$AL$242,MATCH(AC1034,cs!$AM$1:$AM$242,0)),"正确","请核对"))</f>
        <v/>
      </c>
    </row>
    <row r="1035" ht="15.6" spans="1:41">
      <c r="A1035" s="18" t="str">
        <f t="shared" si="149"/>
        <v/>
      </c>
      <c r="B1035" s="19"/>
      <c r="C1035" s="20"/>
      <c r="D1035" s="20"/>
      <c r="E1035" s="21"/>
      <c r="F1035" s="22"/>
      <c r="G1035" s="22"/>
      <c r="H1035" s="22"/>
      <c r="I1035" s="33"/>
      <c r="J1035" s="34"/>
      <c r="K1035" s="34"/>
      <c r="L1035" s="34"/>
      <c r="M1035" s="35" t="str">
        <f t="shared" si="150"/>
        <v/>
      </c>
      <c r="N1035" s="35" t="str">
        <f t="shared" si="151"/>
        <v/>
      </c>
      <c r="O1035" s="35" t="str">
        <f t="shared" si="152"/>
        <v/>
      </c>
      <c r="P1035" s="35" t="str">
        <f t="shared" si="153"/>
        <v/>
      </c>
      <c r="Q1035" s="45"/>
      <c r="R1035" s="45"/>
      <c r="S1035" s="45"/>
      <c r="T1035" s="46"/>
      <c r="U1035" s="46"/>
      <c r="V1035" s="33"/>
      <c r="W1035" s="34"/>
      <c r="X1035" s="22"/>
      <c r="Y1035" s="22"/>
      <c r="Z1035" s="54"/>
      <c r="AA1035" s="22"/>
      <c r="AB1035" s="22"/>
      <c r="AC1035" s="55"/>
      <c r="AD1035" s="56"/>
      <c r="AE1035" s="56"/>
      <c r="AF1035" s="56"/>
      <c r="AG1035" s="56"/>
      <c r="AH1035" s="64" t="str">
        <f t="shared" si="154"/>
        <v/>
      </c>
      <c r="AI1035" s="63" t="str">
        <f t="shared" si="155"/>
        <v/>
      </c>
      <c r="AJ1035" s="63" t="str">
        <f>IF(G1035="","",IF(LEN(G1035)&lt;&gt;18,"位数不对",IF(AND(LEN(G1035)=18,MID("10X98765432",MOD(SUM(MID(G1035,{1;2;3;4;5;6;7;8;9;10;11;12;13;14;15;16;17},1)*2^(18-{1;2;3;4;5;6;7;8;9;10;11;12;13;14;15;16;17})),11)+1,1)=RIGHT(G1035)),"正确","错误")))</f>
        <v/>
      </c>
      <c r="AK1035" s="65" t="str">
        <f ca="1" t="shared" si="156"/>
        <v/>
      </c>
      <c r="AL1035" s="63" t="str">
        <f t="shared" si="157"/>
        <v/>
      </c>
      <c r="AM1035" s="63" t="str">
        <f>IF(J1035="","",IF(LEN(J1035)&lt;&gt;18,"位数不对",IF(AND(LEN(J1035)=18,MID("10X98765432",MOD(SUM(MID(J1035,{1;2;3;4;5;6;7;8;9;10;11;12;13;14;15;16;17},1)*2^(18-{1;2;3;4;5;6;7;8;9;10;11;12;13;14;15;16;17})),11)+1,1)=RIGHT(J1035)),"正确","错误")))</f>
        <v/>
      </c>
      <c r="AN1035" s="63" t="str">
        <f>IF(L1035="","",IF(LEN(L1035)&lt;&gt;18,"位数不对",IF(AND(LEN(L1035)=18,MID("10X98765432",MOD(SUM(MID(L1035,{1;2;3;4;5;6;7;8;9;10;11;12;13;14;15;16;17},1)*2^(18-{1;2;3;4;5;6;7;8;9;10;11;12;13;14;15;16;17})),11)+1,1)=RIGHT(L1035)),"正确","错误")))</f>
        <v/>
      </c>
      <c r="AO1035" s="69" t="str">
        <f>IF(AB1035="","",IF(AB1035=INDEX(cs!$AL$1:$AL$242,MATCH(AC1035,cs!$AM$1:$AM$242,0)),"正确","请核对"))</f>
        <v/>
      </c>
    </row>
    <row r="1036" ht="15.6" spans="1:41">
      <c r="A1036" s="18" t="str">
        <f t="shared" si="149"/>
        <v/>
      </c>
      <c r="B1036" s="19"/>
      <c r="C1036" s="20"/>
      <c r="D1036" s="20"/>
      <c r="E1036" s="21"/>
      <c r="F1036" s="22"/>
      <c r="G1036" s="22"/>
      <c r="H1036" s="22"/>
      <c r="I1036" s="33"/>
      <c r="J1036" s="34"/>
      <c r="K1036" s="34"/>
      <c r="L1036" s="34"/>
      <c r="M1036" s="35" t="str">
        <f t="shared" si="150"/>
        <v/>
      </c>
      <c r="N1036" s="35" t="str">
        <f t="shared" si="151"/>
        <v/>
      </c>
      <c r="O1036" s="35" t="str">
        <f t="shared" si="152"/>
        <v/>
      </c>
      <c r="P1036" s="35" t="str">
        <f t="shared" si="153"/>
        <v/>
      </c>
      <c r="Q1036" s="45"/>
      <c r="R1036" s="45"/>
      <c r="S1036" s="45"/>
      <c r="T1036" s="46"/>
      <c r="U1036" s="46"/>
      <c r="V1036" s="33"/>
      <c r="W1036" s="34"/>
      <c r="X1036" s="22"/>
      <c r="Y1036" s="22"/>
      <c r="Z1036" s="54"/>
      <c r="AA1036" s="22"/>
      <c r="AB1036" s="22"/>
      <c r="AC1036" s="55"/>
      <c r="AD1036" s="56"/>
      <c r="AE1036" s="56"/>
      <c r="AF1036" s="56"/>
      <c r="AG1036" s="56"/>
      <c r="AH1036" s="64" t="str">
        <f t="shared" si="154"/>
        <v/>
      </c>
      <c r="AI1036" s="63" t="str">
        <f t="shared" si="155"/>
        <v/>
      </c>
      <c r="AJ1036" s="63" t="str">
        <f>IF(G1036="","",IF(LEN(G1036)&lt;&gt;18,"位数不对",IF(AND(LEN(G1036)=18,MID("10X98765432",MOD(SUM(MID(G1036,{1;2;3;4;5;6;7;8;9;10;11;12;13;14;15;16;17},1)*2^(18-{1;2;3;4;5;6;7;8;9;10;11;12;13;14;15;16;17})),11)+1,1)=RIGHT(G1036)),"正确","错误")))</f>
        <v/>
      </c>
      <c r="AK1036" s="65" t="str">
        <f ca="1" t="shared" si="156"/>
        <v/>
      </c>
      <c r="AL1036" s="63" t="str">
        <f t="shared" si="157"/>
        <v/>
      </c>
      <c r="AM1036" s="63" t="str">
        <f>IF(J1036="","",IF(LEN(J1036)&lt;&gt;18,"位数不对",IF(AND(LEN(J1036)=18,MID("10X98765432",MOD(SUM(MID(J1036,{1;2;3;4;5;6;7;8;9;10;11;12;13;14;15;16;17},1)*2^(18-{1;2;3;4;5;6;7;8;9;10;11;12;13;14;15;16;17})),11)+1,1)=RIGHT(J1036)),"正确","错误")))</f>
        <v/>
      </c>
      <c r="AN1036" s="63" t="str">
        <f>IF(L1036="","",IF(LEN(L1036)&lt;&gt;18,"位数不对",IF(AND(LEN(L1036)=18,MID("10X98765432",MOD(SUM(MID(L1036,{1;2;3;4;5;6;7;8;9;10;11;12;13;14;15;16;17},1)*2^(18-{1;2;3;4;5;6;7;8;9;10;11;12;13;14;15;16;17})),11)+1,1)=RIGHT(L1036)),"正确","错误")))</f>
        <v/>
      </c>
      <c r="AO1036" s="69" t="str">
        <f>IF(AB1036="","",IF(AB1036=INDEX(cs!$AL$1:$AL$242,MATCH(AC1036,cs!$AM$1:$AM$242,0)),"正确","请核对"))</f>
        <v/>
      </c>
    </row>
    <row r="1037" ht="15.6" spans="1:41">
      <c r="A1037" s="18" t="str">
        <f t="shared" si="149"/>
        <v/>
      </c>
      <c r="B1037" s="19"/>
      <c r="C1037" s="20"/>
      <c r="D1037" s="20"/>
      <c r="E1037" s="21"/>
      <c r="F1037" s="22"/>
      <c r="G1037" s="22"/>
      <c r="H1037" s="22"/>
      <c r="I1037" s="33"/>
      <c r="J1037" s="34"/>
      <c r="K1037" s="34"/>
      <c r="L1037" s="34"/>
      <c r="M1037" s="35" t="str">
        <f t="shared" si="150"/>
        <v/>
      </c>
      <c r="N1037" s="35" t="str">
        <f t="shared" si="151"/>
        <v/>
      </c>
      <c r="O1037" s="35" t="str">
        <f t="shared" si="152"/>
        <v/>
      </c>
      <c r="P1037" s="35" t="str">
        <f t="shared" si="153"/>
        <v/>
      </c>
      <c r="Q1037" s="45"/>
      <c r="R1037" s="45"/>
      <c r="S1037" s="45"/>
      <c r="T1037" s="46"/>
      <c r="U1037" s="46"/>
      <c r="V1037" s="33"/>
      <c r="W1037" s="34"/>
      <c r="X1037" s="22"/>
      <c r="Y1037" s="22"/>
      <c r="Z1037" s="54"/>
      <c r="AA1037" s="22"/>
      <c r="AB1037" s="22"/>
      <c r="AC1037" s="55"/>
      <c r="AD1037" s="56"/>
      <c r="AE1037" s="56"/>
      <c r="AF1037" s="56"/>
      <c r="AG1037" s="56"/>
      <c r="AH1037" s="64" t="str">
        <f t="shared" si="154"/>
        <v/>
      </c>
      <c r="AI1037" s="63" t="str">
        <f t="shared" si="155"/>
        <v/>
      </c>
      <c r="AJ1037" s="63" t="str">
        <f>IF(G1037="","",IF(LEN(G1037)&lt;&gt;18,"位数不对",IF(AND(LEN(G1037)=18,MID("10X98765432",MOD(SUM(MID(G1037,{1;2;3;4;5;6;7;8;9;10;11;12;13;14;15;16;17},1)*2^(18-{1;2;3;4;5;6;7;8;9;10;11;12;13;14;15;16;17})),11)+1,1)=RIGHT(G1037)),"正确","错误")))</f>
        <v/>
      </c>
      <c r="AK1037" s="65" t="str">
        <f ca="1" t="shared" si="156"/>
        <v/>
      </c>
      <c r="AL1037" s="63" t="str">
        <f t="shared" si="157"/>
        <v/>
      </c>
      <c r="AM1037" s="63" t="str">
        <f>IF(J1037="","",IF(LEN(J1037)&lt;&gt;18,"位数不对",IF(AND(LEN(J1037)=18,MID("10X98765432",MOD(SUM(MID(J1037,{1;2;3;4;5;6;7;8;9;10;11;12;13;14;15;16;17},1)*2^(18-{1;2;3;4;5;6;7;8;9;10;11;12;13;14;15;16;17})),11)+1,1)=RIGHT(J1037)),"正确","错误")))</f>
        <v/>
      </c>
      <c r="AN1037" s="63" t="str">
        <f>IF(L1037="","",IF(LEN(L1037)&lt;&gt;18,"位数不对",IF(AND(LEN(L1037)=18,MID("10X98765432",MOD(SUM(MID(L1037,{1;2;3;4;5;6;7;8;9;10;11;12;13;14;15;16;17},1)*2^(18-{1;2;3;4;5;6;7;8;9;10;11;12;13;14;15;16;17})),11)+1,1)=RIGHT(L1037)),"正确","错误")))</f>
        <v/>
      </c>
      <c r="AO1037" s="69" t="str">
        <f>IF(AB1037="","",IF(AB1037=INDEX(cs!$AL$1:$AL$242,MATCH(AC1037,cs!$AM$1:$AM$242,0)),"正确","请核对"))</f>
        <v/>
      </c>
    </row>
    <row r="1038" ht="15.6" spans="1:41">
      <c r="A1038" s="18" t="str">
        <f t="shared" si="149"/>
        <v/>
      </c>
      <c r="B1038" s="19"/>
      <c r="C1038" s="20"/>
      <c r="D1038" s="20"/>
      <c r="E1038" s="21"/>
      <c r="F1038" s="22"/>
      <c r="G1038" s="22"/>
      <c r="H1038" s="22"/>
      <c r="I1038" s="33"/>
      <c r="J1038" s="34"/>
      <c r="K1038" s="34"/>
      <c r="L1038" s="34"/>
      <c r="M1038" s="35" t="str">
        <f t="shared" si="150"/>
        <v/>
      </c>
      <c r="N1038" s="35" t="str">
        <f t="shared" si="151"/>
        <v/>
      </c>
      <c r="O1038" s="35" t="str">
        <f t="shared" si="152"/>
        <v/>
      </c>
      <c r="P1038" s="35" t="str">
        <f t="shared" si="153"/>
        <v/>
      </c>
      <c r="Q1038" s="45"/>
      <c r="R1038" s="45"/>
      <c r="S1038" s="45"/>
      <c r="T1038" s="46"/>
      <c r="U1038" s="46"/>
      <c r="V1038" s="33"/>
      <c r="W1038" s="34"/>
      <c r="X1038" s="22"/>
      <c r="Y1038" s="22"/>
      <c r="Z1038" s="54"/>
      <c r="AA1038" s="22"/>
      <c r="AB1038" s="22"/>
      <c r="AC1038" s="55"/>
      <c r="AD1038" s="56"/>
      <c r="AE1038" s="56"/>
      <c r="AF1038" s="56"/>
      <c r="AG1038" s="56"/>
      <c r="AH1038" s="64" t="str">
        <f t="shared" si="154"/>
        <v/>
      </c>
      <c r="AI1038" s="63" t="str">
        <f t="shared" si="155"/>
        <v/>
      </c>
      <c r="AJ1038" s="63" t="str">
        <f>IF(G1038="","",IF(LEN(G1038)&lt;&gt;18,"位数不对",IF(AND(LEN(G1038)=18,MID("10X98765432",MOD(SUM(MID(G1038,{1;2;3;4;5;6;7;8;9;10;11;12;13;14;15;16;17},1)*2^(18-{1;2;3;4;5;6;7;8;9;10;11;12;13;14;15;16;17})),11)+1,1)=RIGHT(G1038)),"正确","错误")))</f>
        <v/>
      </c>
      <c r="AK1038" s="65" t="str">
        <f ca="1" t="shared" si="156"/>
        <v/>
      </c>
      <c r="AL1038" s="63" t="str">
        <f t="shared" si="157"/>
        <v/>
      </c>
      <c r="AM1038" s="63" t="str">
        <f>IF(J1038="","",IF(LEN(J1038)&lt;&gt;18,"位数不对",IF(AND(LEN(J1038)=18,MID("10X98765432",MOD(SUM(MID(J1038,{1;2;3;4;5;6;7;8;9;10;11;12;13;14;15;16;17},1)*2^(18-{1;2;3;4;5;6;7;8;9;10;11;12;13;14;15;16;17})),11)+1,1)=RIGHT(J1038)),"正确","错误")))</f>
        <v/>
      </c>
      <c r="AN1038" s="63" t="str">
        <f>IF(L1038="","",IF(LEN(L1038)&lt;&gt;18,"位数不对",IF(AND(LEN(L1038)=18,MID("10X98765432",MOD(SUM(MID(L1038,{1;2;3;4;5;6;7;8;9;10;11;12;13;14;15;16;17},1)*2^(18-{1;2;3;4;5;6;7;8;9;10;11;12;13;14;15;16;17})),11)+1,1)=RIGHT(L1038)),"正确","错误")))</f>
        <v/>
      </c>
      <c r="AO1038" s="69" t="str">
        <f>IF(AB1038="","",IF(AB1038=INDEX(cs!$AL$1:$AL$242,MATCH(AC1038,cs!$AM$1:$AM$242,0)),"正确","请核对"))</f>
        <v/>
      </c>
    </row>
    <row r="1039" ht="15.6" spans="1:41">
      <c r="A1039" s="18" t="str">
        <f t="shared" si="149"/>
        <v/>
      </c>
      <c r="B1039" s="19"/>
      <c r="C1039" s="20"/>
      <c r="D1039" s="20"/>
      <c r="E1039" s="21"/>
      <c r="F1039" s="22"/>
      <c r="G1039" s="22"/>
      <c r="H1039" s="22"/>
      <c r="I1039" s="33"/>
      <c r="J1039" s="34"/>
      <c r="K1039" s="34"/>
      <c r="L1039" s="34"/>
      <c r="M1039" s="35" t="str">
        <f t="shared" si="150"/>
        <v/>
      </c>
      <c r="N1039" s="35" t="str">
        <f t="shared" si="151"/>
        <v/>
      </c>
      <c r="O1039" s="35" t="str">
        <f t="shared" si="152"/>
        <v/>
      </c>
      <c r="P1039" s="35" t="str">
        <f t="shared" si="153"/>
        <v/>
      </c>
      <c r="Q1039" s="45"/>
      <c r="R1039" s="45"/>
      <c r="S1039" s="45"/>
      <c r="T1039" s="46"/>
      <c r="U1039" s="46"/>
      <c r="V1039" s="33"/>
      <c r="W1039" s="34"/>
      <c r="X1039" s="22"/>
      <c r="Y1039" s="22"/>
      <c r="Z1039" s="54"/>
      <c r="AA1039" s="22"/>
      <c r="AB1039" s="22"/>
      <c r="AC1039" s="55"/>
      <c r="AD1039" s="56"/>
      <c r="AE1039" s="56"/>
      <c r="AF1039" s="56"/>
      <c r="AG1039" s="56"/>
      <c r="AH1039" s="64" t="str">
        <f t="shared" si="154"/>
        <v/>
      </c>
      <c r="AI1039" s="63" t="str">
        <f t="shared" si="155"/>
        <v/>
      </c>
      <c r="AJ1039" s="63" t="str">
        <f>IF(G1039="","",IF(LEN(G1039)&lt;&gt;18,"位数不对",IF(AND(LEN(G1039)=18,MID("10X98765432",MOD(SUM(MID(G1039,{1;2;3;4;5;6;7;8;9;10;11;12;13;14;15;16;17},1)*2^(18-{1;2;3;4;5;6;7;8;9;10;11;12;13;14;15;16;17})),11)+1,1)=RIGHT(G1039)),"正确","错误")))</f>
        <v/>
      </c>
      <c r="AK1039" s="65" t="str">
        <f ca="1" t="shared" si="156"/>
        <v/>
      </c>
      <c r="AL1039" s="63" t="str">
        <f t="shared" si="157"/>
        <v/>
      </c>
      <c r="AM1039" s="63" t="str">
        <f>IF(J1039="","",IF(LEN(J1039)&lt;&gt;18,"位数不对",IF(AND(LEN(J1039)=18,MID("10X98765432",MOD(SUM(MID(J1039,{1;2;3;4;5;6;7;8;9;10;11;12;13;14;15;16;17},1)*2^(18-{1;2;3;4;5;6;7;8;9;10;11;12;13;14;15;16;17})),11)+1,1)=RIGHT(J1039)),"正确","错误")))</f>
        <v/>
      </c>
      <c r="AN1039" s="63" t="str">
        <f>IF(L1039="","",IF(LEN(L1039)&lt;&gt;18,"位数不对",IF(AND(LEN(L1039)=18,MID("10X98765432",MOD(SUM(MID(L1039,{1;2;3;4;5;6;7;8;9;10;11;12;13;14;15;16;17},1)*2^(18-{1;2;3;4;5;6;7;8;9;10;11;12;13;14;15;16;17})),11)+1,1)=RIGHT(L1039)),"正确","错误")))</f>
        <v/>
      </c>
      <c r="AO1039" s="69" t="str">
        <f>IF(AB1039="","",IF(AB1039=INDEX(cs!$AL$1:$AL$242,MATCH(AC1039,cs!$AM$1:$AM$242,0)),"正确","请核对"))</f>
        <v/>
      </c>
    </row>
    <row r="1040" ht="15.6" spans="1:41">
      <c r="A1040" s="18" t="str">
        <f t="shared" si="149"/>
        <v/>
      </c>
      <c r="B1040" s="19"/>
      <c r="C1040" s="20"/>
      <c r="D1040" s="20"/>
      <c r="E1040" s="21"/>
      <c r="F1040" s="22"/>
      <c r="G1040" s="22"/>
      <c r="H1040" s="22"/>
      <c r="I1040" s="33"/>
      <c r="J1040" s="34"/>
      <c r="K1040" s="34"/>
      <c r="L1040" s="34"/>
      <c r="M1040" s="35" t="str">
        <f t="shared" si="150"/>
        <v/>
      </c>
      <c r="N1040" s="35" t="str">
        <f t="shared" si="151"/>
        <v/>
      </c>
      <c r="O1040" s="35" t="str">
        <f t="shared" si="152"/>
        <v/>
      </c>
      <c r="P1040" s="35" t="str">
        <f t="shared" si="153"/>
        <v/>
      </c>
      <c r="Q1040" s="45"/>
      <c r="R1040" s="45"/>
      <c r="S1040" s="45"/>
      <c r="T1040" s="46"/>
      <c r="U1040" s="46"/>
      <c r="V1040" s="33"/>
      <c r="W1040" s="34"/>
      <c r="X1040" s="22"/>
      <c r="Y1040" s="22"/>
      <c r="Z1040" s="54"/>
      <c r="AA1040" s="22"/>
      <c r="AB1040" s="22"/>
      <c r="AC1040" s="55"/>
      <c r="AD1040" s="56"/>
      <c r="AE1040" s="56"/>
      <c r="AF1040" s="56"/>
      <c r="AG1040" s="56"/>
      <c r="AH1040" s="64" t="str">
        <f t="shared" si="154"/>
        <v/>
      </c>
      <c r="AI1040" s="63" t="str">
        <f t="shared" si="155"/>
        <v/>
      </c>
      <c r="AJ1040" s="63" t="str">
        <f>IF(G1040="","",IF(LEN(G1040)&lt;&gt;18,"位数不对",IF(AND(LEN(G1040)=18,MID("10X98765432",MOD(SUM(MID(G1040,{1;2;3;4;5;6;7;8;9;10;11;12;13;14;15;16;17},1)*2^(18-{1;2;3;4;5;6;7;8;9;10;11;12;13;14;15;16;17})),11)+1,1)=RIGHT(G1040)),"正确","错误")))</f>
        <v/>
      </c>
      <c r="AK1040" s="65" t="str">
        <f ca="1" t="shared" si="156"/>
        <v/>
      </c>
      <c r="AL1040" s="63" t="str">
        <f t="shared" si="157"/>
        <v/>
      </c>
      <c r="AM1040" s="63" t="str">
        <f>IF(J1040="","",IF(LEN(J1040)&lt;&gt;18,"位数不对",IF(AND(LEN(J1040)=18,MID("10X98765432",MOD(SUM(MID(J1040,{1;2;3;4;5;6;7;8;9;10;11;12;13;14;15;16;17},1)*2^(18-{1;2;3;4;5;6;7;8;9;10;11;12;13;14;15;16;17})),11)+1,1)=RIGHT(J1040)),"正确","错误")))</f>
        <v/>
      </c>
      <c r="AN1040" s="63" t="str">
        <f>IF(L1040="","",IF(LEN(L1040)&lt;&gt;18,"位数不对",IF(AND(LEN(L1040)=18,MID("10X98765432",MOD(SUM(MID(L1040,{1;2;3;4;5;6;7;8;9;10;11;12;13;14;15;16;17},1)*2^(18-{1;2;3;4;5;6;7;8;9;10;11;12;13;14;15;16;17})),11)+1,1)=RIGHT(L1040)),"正确","错误")))</f>
        <v/>
      </c>
      <c r="AO1040" s="69" t="str">
        <f>IF(AB1040="","",IF(AB1040=INDEX(cs!$AL$1:$AL$242,MATCH(AC1040,cs!$AM$1:$AM$242,0)),"正确","请核对"))</f>
        <v/>
      </c>
    </row>
    <row r="1041" ht="15.6" spans="1:41">
      <c r="A1041" s="18" t="str">
        <f t="shared" si="149"/>
        <v/>
      </c>
      <c r="B1041" s="19"/>
      <c r="C1041" s="20"/>
      <c r="D1041" s="20"/>
      <c r="E1041" s="21"/>
      <c r="F1041" s="22"/>
      <c r="G1041" s="22"/>
      <c r="H1041" s="22"/>
      <c r="I1041" s="33"/>
      <c r="J1041" s="34"/>
      <c r="K1041" s="34"/>
      <c r="L1041" s="34"/>
      <c r="M1041" s="35" t="str">
        <f t="shared" si="150"/>
        <v/>
      </c>
      <c r="N1041" s="35" t="str">
        <f t="shared" si="151"/>
        <v/>
      </c>
      <c r="O1041" s="35" t="str">
        <f t="shared" si="152"/>
        <v/>
      </c>
      <c r="P1041" s="35" t="str">
        <f t="shared" si="153"/>
        <v/>
      </c>
      <c r="Q1041" s="45"/>
      <c r="R1041" s="45"/>
      <c r="S1041" s="45"/>
      <c r="T1041" s="46"/>
      <c r="U1041" s="46"/>
      <c r="V1041" s="33"/>
      <c r="W1041" s="34"/>
      <c r="X1041" s="22"/>
      <c r="Y1041" s="22"/>
      <c r="Z1041" s="54"/>
      <c r="AA1041" s="22"/>
      <c r="AB1041" s="22"/>
      <c r="AC1041" s="55"/>
      <c r="AD1041" s="56"/>
      <c r="AE1041" s="56"/>
      <c r="AF1041" s="56"/>
      <c r="AG1041" s="56"/>
      <c r="AH1041" s="64" t="str">
        <f t="shared" si="154"/>
        <v/>
      </c>
      <c r="AI1041" s="63" t="str">
        <f t="shared" si="155"/>
        <v/>
      </c>
      <c r="AJ1041" s="63" t="str">
        <f>IF(G1041="","",IF(LEN(G1041)&lt;&gt;18,"位数不对",IF(AND(LEN(G1041)=18,MID("10X98765432",MOD(SUM(MID(G1041,{1;2;3;4;5;6;7;8;9;10;11;12;13;14;15;16;17},1)*2^(18-{1;2;3;4;5;6;7;8;9;10;11;12;13;14;15;16;17})),11)+1,1)=RIGHT(G1041)),"正确","错误")))</f>
        <v/>
      </c>
      <c r="AK1041" s="65" t="str">
        <f ca="1" t="shared" si="156"/>
        <v/>
      </c>
      <c r="AL1041" s="63" t="str">
        <f t="shared" si="157"/>
        <v/>
      </c>
      <c r="AM1041" s="63" t="str">
        <f>IF(J1041="","",IF(LEN(J1041)&lt;&gt;18,"位数不对",IF(AND(LEN(J1041)=18,MID("10X98765432",MOD(SUM(MID(J1041,{1;2;3;4;5;6;7;8;9;10;11;12;13;14;15;16;17},1)*2^(18-{1;2;3;4;5;6;7;8;9;10;11;12;13;14;15;16;17})),11)+1,1)=RIGHT(J1041)),"正确","错误")))</f>
        <v/>
      </c>
      <c r="AN1041" s="63" t="str">
        <f>IF(L1041="","",IF(LEN(L1041)&lt;&gt;18,"位数不对",IF(AND(LEN(L1041)=18,MID("10X98765432",MOD(SUM(MID(L1041,{1;2;3;4;5;6;7;8;9;10;11;12;13;14;15;16;17},1)*2^(18-{1;2;3;4;5;6;7;8;9;10;11;12;13;14;15;16;17})),11)+1,1)=RIGHT(L1041)),"正确","错误")))</f>
        <v/>
      </c>
      <c r="AO1041" s="69" t="str">
        <f>IF(AB1041="","",IF(AB1041=INDEX(cs!$AL$1:$AL$242,MATCH(AC1041,cs!$AM$1:$AM$242,0)),"正确","请核对"))</f>
        <v/>
      </c>
    </row>
    <row r="1042" ht="15.6" spans="1:41">
      <c r="A1042" s="18" t="str">
        <f t="shared" si="149"/>
        <v/>
      </c>
      <c r="B1042" s="19"/>
      <c r="C1042" s="20"/>
      <c r="D1042" s="20"/>
      <c r="E1042" s="21"/>
      <c r="F1042" s="22"/>
      <c r="G1042" s="22"/>
      <c r="H1042" s="22"/>
      <c r="I1042" s="33"/>
      <c r="J1042" s="34"/>
      <c r="K1042" s="34"/>
      <c r="L1042" s="34"/>
      <c r="M1042" s="35" t="str">
        <f t="shared" si="150"/>
        <v/>
      </c>
      <c r="N1042" s="35" t="str">
        <f t="shared" si="151"/>
        <v/>
      </c>
      <c r="O1042" s="35" t="str">
        <f t="shared" si="152"/>
        <v/>
      </c>
      <c r="P1042" s="35" t="str">
        <f t="shared" si="153"/>
        <v/>
      </c>
      <c r="Q1042" s="45"/>
      <c r="R1042" s="45"/>
      <c r="S1042" s="45"/>
      <c r="T1042" s="46"/>
      <c r="U1042" s="46"/>
      <c r="V1042" s="33"/>
      <c r="W1042" s="34"/>
      <c r="X1042" s="22"/>
      <c r="Y1042" s="22"/>
      <c r="Z1042" s="54"/>
      <c r="AA1042" s="22"/>
      <c r="AB1042" s="22"/>
      <c r="AC1042" s="55"/>
      <c r="AD1042" s="56"/>
      <c r="AE1042" s="56"/>
      <c r="AF1042" s="56"/>
      <c r="AG1042" s="56"/>
      <c r="AH1042" s="64" t="str">
        <f t="shared" si="154"/>
        <v/>
      </c>
      <c r="AI1042" s="63" t="str">
        <f t="shared" si="155"/>
        <v/>
      </c>
      <c r="AJ1042" s="63" t="str">
        <f>IF(G1042="","",IF(LEN(G1042)&lt;&gt;18,"位数不对",IF(AND(LEN(G1042)=18,MID("10X98765432",MOD(SUM(MID(G1042,{1;2;3;4;5;6;7;8;9;10;11;12;13;14;15;16;17},1)*2^(18-{1;2;3;4;5;6;7;8;9;10;11;12;13;14;15;16;17})),11)+1,1)=RIGHT(G1042)),"正确","错误")))</f>
        <v/>
      </c>
      <c r="AK1042" s="65" t="str">
        <f ca="1" t="shared" si="156"/>
        <v/>
      </c>
      <c r="AL1042" s="63" t="str">
        <f t="shared" si="157"/>
        <v/>
      </c>
      <c r="AM1042" s="63" t="str">
        <f>IF(J1042="","",IF(LEN(J1042)&lt;&gt;18,"位数不对",IF(AND(LEN(J1042)=18,MID("10X98765432",MOD(SUM(MID(J1042,{1;2;3;4;5;6;7;8;9;10;11;12;13;14;15;16;17},1)*2^(18-{1;2;3;4;5;6;7;8;9;10;11;12;13;14;15;16;17})),11)+1,1)=RIGHT(J1042)),"正确","错误")))</f>
        <v/>
      </c>
      <c r="AN1042" s="63" t="str">
        <f>IF(L1042="","",IF(LEN(L1042)&lt;&gt;18,"位数不对",IF(AND(LEN(L1042)=18,MID("10X98765432",MOD(SUM(MID(L1042,{1;2;3;4;5;6;7;8;9;10;11;12;13;14;15;16;17},1)*2^(18-{1;2;3;4;5;6;7;8;9;10;11;12;13;14;15;16;17})),11)+1,1)=RIGHT(L1042)),"正确","错误")))</f>
        <v/>
      </c>
      <c r="AO1042" s="69" t="str">
        <f>IF(AB1042="","",IF(AB1042=INDEX(cs!$AL$1:$AL$242,MATCH(AC1042,cs!$AM$1:$AM$242,0)),"正确","请核对"))</f>
        <v/>
      </c>
    </row>
    <row r="1043" ht="15.6" spans="1:41">
      <c r="A1043" s="18" t="str">
        <f t="shared" si="149"/>
        <v/>
      </c>
      <c r="B1043" s="19"/>
      <c r="C1043" s="20"/>
      <c r="D1043" s="20"/>
      <c r="E1043" s="21"/>
      <c r="F1043" s="22"/>
      <c r="G1043" s="22"/>
      <c r="H1043" s="22"/>
      <c r="I1043" s="33"/>
      <c r="J1043" s="34"/>
      <c r="K1043" s="34"/>
      <c r="L1043" s="34"/>
      <c r="M1043" s="35" t="str">
        <f t="shared" si="150"/>
        <v/>
      </c>
      <c r="N1043" s="35" t="str">
        <f t="shared" si="151"/>
        <v/>
      </c>
      <c r="O1043" s="35" t="str">
        <f t="shared" si="152"/>
        <v/>
      </c>
      <c r="P1043" s="35" t="str">
        <f t="shared" si="153"/>
        <v/>
      </c>
      <c r="Q1043" s="45"/>
      <c r="R1043" s="45"/>
      <c r="S1043" s="45"/>
      <c r="T1043" s="46"/>
      <c r="U1043" s="46"/>
      <c r="V1043" s="33"/>
      <c r="W1043" s="34"/>
      <c r="X1043" s="22"/>
      <c r="Y1043" s="22"/>
      <c r="Z1043" s="54"/>
      <c r="AA1043" s="22"/>
      <c r="AB1043" s="22"/>
      <c r="AC1043" s="55"/>
      <c r="AD1043" s="56"/>
      <c r="AE1043" s="56"/>
      <c r="AF1043" s="56"/>
      <c r="AG1043" s="56"/>
      <c r="AH1043" s="64" t="str">
        <f t="shared" si="154"/>
        <v/>
      </c>
      <c r="AI1043" s="63" t="str">
        <f t="shared" si="155"/>
        <v/>
      </c>
      <c r="AJ1043" s="63" t="str">
        <f>IF(G1043="","",IF(LEN(G1043)&lt;&gt;18,"位数不对",IF(AND(LEN(G1043)=18,MID("10X98765432",MOD(SUM(MID(G1043,{1;2;3;4;5;6;7;8;9;10;11;12;13;14;15;16;17},1)*2^(18-{1;2;3;4;5;6;7;8;9;10;11;12;13;14;15;16;17})),11)+1,1)=RIGHT(G1043)),"正确","错误")))</f>
        <v/>
      </c>
      <c r="AK1043" s="65" t="str">
        <f ca="1" t="shared" si="156"/>
        <v/>
      </c>
      <c r="AL1043" s="63" t="str">
        <f t="shared" si="157"/>
        <v/>
      </c>
      <c r="AM1043" s="63" t="str">
        <f>IF(J1043="","",IF(LEN(J1043)&lt;&gt;18,"位数不对",IF(AND(LEN(J1043)=18,MID("10X98765432",MOD(SUM(MID(J1043,{1;2;3;4;5;6;7;8;9;10;11;12;13;14;15;16;17},1)*2^(18-{1;2;3;4;5;6;7;8;9;10;11;12;13;14;15;16;17})),11)+1,1)=RIGHT(J1043)),"正确","错误")))</f>
        <v/>
      </c>
      <c r="AN1043" s="63" t="str">
        <f>IF(L1043="","",IF(LEN(L1043)&lt;&gt;18,"位数不对",IF(AND(LEN(L1043)=18,MID("10X98765432",MOD(SUM(MID(L1043,{1;2;3;4;5;6;7;8;9;10;11;12;13;14;15;16;17},1)*2^(18-{1;2;3;4;5;6;7;8;9;10;11;12;13;14;15;16;17})),11)+1,1)=RIGHT(L1043)),"正确","错误")))</f>
        <v/>
      </c>
      <c r="AO1043" s="69" t="str">
        <f>IF(AB1043="","",IF(AB1043=INDEX(cs!$AL$1:$AL$242,MATCH(AC1043,cs!$AM$1:$AM$242,0)),"正确","请核对"))</f>
        <v/>
      </c>
    </row>
    <row r="1044" ht="15.6" spans="1:41">
      <c r="A1044" s="18" t="str">
        <f t="shared" si="149"/>
        <v/>
      </c>
      <c r="B1044" s="19"/>
      <c r="C1044" s="20"/>
      <c r="D1044" s="20"/>
      <c r="E1044" s="21"/>
      <c r="F1044" s="22"/>
      <c r="G1044" s="22"/>
      <c r="H1044" s="22"/>
      <c r="I1044" s="33"/>
      <c r="J1044" s="34"/>
      <c r="K1044" s="34"/>
      <c r="L1044" s="34"/>
      <c r="M1044" s="35" t="str">
        <f t="shared" si="150"/>
        <v/>
      </c>
      <c r="N1044" s="35" t="str">
        <f t="shared" si="151"/>
        <v/>
      </c>
      <c r="O1044" s="35" t="str">
        <f t="shared" si="152"/>
        <v/>
      </c>
      <c r="P1044" s="35" t="str">
        <f t="shared" si="153"/>
        <v/>
      </c>
      <c r="Q1044" s="45"/>
      <c r="R1044" s="45"/>
      <c r="S1044" s="45"/>
      <c r="T1044" s="46"/>
      <c r="U1044" s="46"/>
      <c r="V1044" s="33"/>
      <c r="W1044" s="34"/>
      <c r="X1044" s="22"/>
      <c r="Y1044" s="22"/>
      <c r="Z1044" s="54"/>
      <c r="AA1044" s="22"/>
      <c r="AB1044" s="22"/>
      <c r="AC1044" s="55"/>
      <c r="AD1044" s="56"/>
      <c r="AE1044" s="56"/>
      <c r="AF1044" s="56"/>
      <c r="AG1044" s="56"/>
      <c r="AH1044" s="64" t="str">
        <f t="shared" si="154"/>
        <v/>
      </c>
      <c r="AI1044" s="63" t="str">
        <f t="shared" si="155"/>
        <v/>
      </c>
      <c r="AJ1044" s="63" t="str">
        <f>IF(G1044="","",IF(LEN(G1044)&lt;&gt;18,"位数不对",IF(AND(LEN(G1044)=18,MID("10X98765432",MOD(SUM(MID(G1044,{1;2;3;4;5;6;7;8;9;10;11;12;13;14;15;16;17},1)*2^(18-{1;2;3;4;5;6;7;8;9;10;11;12;13;14;15;16;17})),11)+1,1)=RIGHT(G1044)),"正确","错误")))</f>
        <v/>
      </c>
      <c r="AK1044" s="65" t="str">
        <f ca="1" t="shared" si="156"/>
        <v/>
      </c>
      <c r="AL1044" s="63" t="str">
        <f t="shared" si="157"/>
        <v/>
      </c>
      <c r="AM1044" s="63" t="str">
        <f>IF(J1044="","",IF(LEN(J1044)&lt;&gt;18,"位数不对",IF(AND(LEN(J1044)=18,MID("10X98765432",MOD(SUM(MID(J1044,{1;2;3;4;5;6;7;8;9;10;11;12;13;14;15;16;17},1)*2^(18-{1;2;3;4;5;6;7;8;9;10;11;12;13;14;15;16;17})),11)+1,1)=RIGHT(J1044)),"正确","错误")))</f>
        <v/>
      </c>
      <c r="AN1044" s="63" t="str">
        <f>IF(L1044="","",IF(LEN(L1044)&lt;&gt;18,"位数不对",IF(AND(LEN(L1044)=18,MID("10X98765432",MOD(SUM(MID(L1044,{1;2;3;4;5;6;7;8;9;10;11;12;13;14;15;16;17},1)*2^(18-{1;2;3;4;5;6;7;8;9;10;11;12;13;14;15;16;17})),11)+1,1)=RIGHT(L1044)),"正确","错误")))</f>
        <v/>
      </c>
      <c r="AO1044" s="69" t="str">
        <f>IF(AB1044="","",IF(AB1044=INDEX(cs!$AL$1:$AL$242,MATCH(AC1044,cs!$AM$1:$AM$242,0)),"正确","请核对"))</f>
        <v/>
      </c>
    </row>
    <row r="1045" ht="15.6" spans="1:41">
      <c r="A1045" s="18" t="str">
        <f t="shared" si="149"/>
        <v/>
      </c>
      <c r="B1045" s="19"/>
      <c r="C1045" s="20"/>
      <c r="D1045" s="20"/>
      <c r="E1045" s="21"/>
      <c r="F1045" s="22"/>
      <c r="G1045" s="22"/>
      <c r="H1045" s="22"/>
      <c r="I1045" s="33"/>
      <c r="J1045" s="34"/>
      <c r="K1045" s="34"/>
      <c r="L1045" s="34"/>
      <c r="M1045" s="35" t="str">
        <f t="shared" si="150"/>
        <v/>
      </c>
      <c r="N1045" s="35" t="str">
        <f t="shared" si="151"/>
        <v/>
      </c>
      <c r="O1045" s="35" t="str">
        <f t="shared" si="152"/>
        <v/>
      </c>
      <c r="P1045" s="35" t="str">
        <f t="shared" si="153"/>
        <v/>
      </c>
      <c r="Q1045" s="45"/>
      <c r="R1045" s="45"/>
      <c r="S1045" s="45"/>
      <c r="T1045" s="46"/>
      <c r="U1045" s="46"/>
      <c r="V1045" s="33"/>
      <c r="W1045" s="34"/>
      <c r="X1045" s="22"/>
      <c r="Y1045" s="22"/>
      <c r="Z1045" s="54"/>
      <c r="AA1045" s="22"/>
      <c r="AB1045" s="22"/>
      <c r="AC1045" s="55"/>
      <c r="AD1045" s="56"/>
      <c r="AE1045" s="56"/>
      <c r="AF1045" s="56"/>
      <c r="AG1045" s="56"/>
      <c r="AH1045" s="64" t="str">
        <f t="shared" si="154"/>
        <v/>
      </c>
      <c r="AI1045" s="63" t="str">
        <f t="shared" si="155"/>
        <v/>
      </c>
      <c r="AJ1045" s="63" t="str">
        <f>IF(G1045="","",IF(LEN(G1045)&lt;&gt;18,"位数不对",IF(AND(LEN(G1045)=18,MID("10X98765432",MOD(SUM(MID(G1045,{1;2;3;4;5;6;7;8;9;10;11;12;13;14;15;16;17},1)*2^(18-{1;2;3;4;5;6;7;8;9;10;11;12;13;14;15;16;17})),11)+1,1)=RIGHT(G1045)),"正确","错误")))</f>
        <v/>
      </c>
      <c r="AK1045" s="65" t="str">
        <f ca="1" t="shared" si="156"/>
        <v/>
      </c>
      <c r="AL1045" s="63" t="str">
        <f t="shared" si="157"/>
        <v/>
      </c>
      <c r="AM1045" s="63" t="str">
        <f>IF(J1045="","",IF(LEN(J1045)&lt;&gt;18,"位数不对",IF(AND(LEN(J1045)=18,MID("10X98765432",MOD(SUM(MID(J1045,{1;2;3;4;5;6;7;8;9;10;11;12;13;14;15;16;17},1)*2^(18-{1;2;3;4;5;6;7;8;9;10;11;12;13;14;15;16;17})),11)+1,1)=RIGHT(J1045)),"正确","错误")))</f>
        <v/>
      </c>
      <c r="AN1045" s="63" t="str">
        <f>IF(L1045="","",IF(LEN(L1045)&lt;&gt;18,"位数不对",IF(AND(LEN(L1045)=18,MID("10X98765432",MOD(SUM(MID(L1045,{1;2;3;4;5;6;7;8;9;10;11;12;13;14;15;16;17},1)*2^(18-{1;2;3;4;5;6;7;8;9;10;11;12;13;14;15;16;17})),11)+1,1)=RIGHT(L1045)),"正确","错误")))</f>
        <v/>
      </c>
      <c r="AO1045" s="69" t="str">
        <f>IF(AB1045="","",IF(AB1045=INDEX(cs!$AL$1:$AL$242,MATCH(AC1045,cs!$AM$1:$AM$242,0)),"正确","请核对"))</f>
        <v/>
      </c>
    </row>
    <row r="1046" ht="15.6" spans="1:41">
      <c r="A1046" s="18" t="str">
        <f t="shared" si="149"/>
        <v/>
      </c>
      <c r="B1046" s="19"/>
      <c r="C1046" s="20"/>
      <c r="D1046" s="20"/>
      <c r="E1046" s="21"/>
      <c r="F1046" s="22"/>
      <c r="G1046" s="22"/>
      <c r="H1046" s="22"/>
      <c r="I1046" s="33"/>
      <c r="J1046" s="34"/>
      <c r="K1046" s="34"/>
      <c r="L1046" s="34"/>
      <c r="M1046" s="35" t="str">
        <f t="shared" si="150"/>
        <v/>
      </c>
      <c r="N1046" s="35" t="str">
        <f t="shared" si="151"/>
        <v/>
      </c>
      <c r="O1046" s="35" t="str">
        <f t="shared" si="152"/>
        <v/>
      </c>
      <c r="P1046" s="35" t="str">
        <f t="shared" si="153"/>
        <v/>
      </c>
      <c r="Q1046" s="45"/>
      <c r="R1046" s="45"/>
      <c r="S1046" s="45"/>
      <c r="T1046" s="46"/>
      <c r="U1046" s="46"/>
      <c r="V1046" s="33"/>
      <c r="W1046" s="34"/>
      <c r="X1046" s="22"/>
      <c r="Y1046" s="22"/>
      <c r="Z1046" s="54"/>
      <c r="AA1046" s="22"/>
      <c r="AB1046" s="22"/>
      <c r="AC1046" s="55"/>
      <c r="AD1046" s="56"/>
      <c r="AE1046" s="56"/>
      <c r="AF1046" s="56"/>
      <c r="AG1046" s="56"/>
      <c r="AH1046" s="64" t="str">
        <f t="shared" si="154"/>
        <v/>
      </c>
      <c r="AI1046" s="63" t="str">
        <f t="shared" si="155"/>
        <v/>
      </c>
      <c r="AJ1046" s="63" t="str">
        <f>IF(G1046="","",IF(LEN(G1046)&lt;&gt;18,"位数不对",IF(AND(LEN(G1046)=18,MID("10X98765432",MOD(SUM(MID(G1046,{1;2;3;4;5;6;7;8;9;10;11;12;13;14;15;16;17},1)*2^(18-{1;2;3;4;5;6;7;8;9;10;11;12;13;14;15;16;17})),11)+1,1)=RIGHT(G1046)),"正确","错误")))</f>
        <v/>
      </c>
      <c r="AK1046" s="65" t="str">
        <f ca="1" t="shared" si="156"/>
        <v/>
      </c>
      <c r="AL1046" s="63" t="str">
        <f t="shared" si="157"/>
        <v/>
      </c>
      <c r="AM1046" s="63" t="str">
        <f>IF(J1046="","",IF(LEN(J1046)&lt;&gt;18,"位数不对",IF(AND(LEN(J1046)=18,MID("10X98765432",MOD(SUM(MID(J1046,{1;2;3;4;5;6;7;8;9;10;11;12;13;14;15;16;17},1)*2^(18-{1;2;3;4;5;6;7;8;9;10;11;12;13;14;15;16;17})),11)+1,1)=RIGHT(J1046)),"正确","错误")))</f>
        <v/>
      </c>
      <c r="AN1046" s="63" t="str">
        <f>IF(L1046="","",IF(LEN(L1046)&lt;&gt;18,"位数不对",IF(AND(LEN(L1046)=18,MID("10X98765432",MOD(SUM(MID(L1046,{1;2;3;4;5;6;7;8;9;10;11;12;13;14;15;16;17},1)*2^(18-{1;2;3;4;5;6;7;8;9;10;11;12;13;14;15;16;17})),11)+1,1)=RIGHT(L1046)),"正确","错误")))</f>
        <v/>
      </c>
      <c r="AO1046" s="69" t="str">
        <f>IF(AB1046="","",IF(AB1046=INDEX(cs!$AL$1:$AL$242,MATCH(AC1046,cs!$AM$1:$AM$242,0)),"正确","请核对"))</f>
        <v/>
      </c>
    </row>
    <row r="1047" ht="15.6" spans="1:41">
      <c r="A1047" s="18" t="str">
        <f t="shared" si="149"/>
        <v/>
      </c>
      <c r="B1047" s="19"/>
      <c r="C1047" s="20"/>
      <c r="D1047" s="20"/>
      <c r="E1047" s="21"/>
      <c r="F1047" s="22"/>
      <c r="G1047" s="22"/>
      <c r="H1047" s="22"/>
      <c r="I1047" s="33"/>
      <c r="J1047" s="34"/>
      <c r="K1047" s="34"/>
      <c r="L1047" s="34"/>
      <c r="M1047" s="35" t="str">
        <f t="shared" si="150"/>
        <v/>
      </c>
      <c r="N1047" s="35" t="str">
        <f t="shared" si="151"/>
        <v/>
      </c>
      <c r="O1047" s="35" t="str">
        <f t="shared" si="152"/>
        <v/>
      </c>
      <c r="P1047" s="35" t="str">
        <f t="shared" si="153"/>
        <v/>
      </c>
      <c r="Q1047" s="45"/>
      <c r="R1047" s="45"/>
      <c r="S1047" s="45"/>
      <c r="T1047" s="46"/>
      <c r="U1047" s="46"/>
      <c r="V1047" s="33"/>
      <c r="W1047" s="34"/>
      <c r="X1047" s="22"/>
      <c r="Y1047" s="22"/>
      <c r="Z1047" s="54"/>
      <c r="AA1047" s="22"/>
      <c r="AB1047" s="22"/>
      <c r="AC1047" s="55"/>
      <c r="AD1047" s="56"/>
      <c r="AE1047" s="56"/>
      <c r="AF1047" s="56"/>
      <c r="AG1047" s="56"/>
      <c r="AH1047" s="64" t="str">
        <f t="shared" si="154"/>
        <v/>
      </c>
      <c r="AI1047" s="63" t="str">
        <f t="shared" si="155"/>
        <v/>
      </c>
      <c r="AJ1047" s="63" t="str">
        <f>IF(G1047="","",IF(LEN(G1047)&lt;&gt;18,"位数不对",IF(AND(LEN(G1047)=18,MID("10X98765432",MOD(SUM(MID(G1047,{1;2;3;4;5;6;7;8;9;10;11;12;13;14;15;16;17},1)*2^(18-{1;2;3;4;5;6;7;8;9;10;11;12;13;14;15;16;17})),11)+1,1)=RIGHT(G1047)),"正确","错误")))</f>
        <v/>
      </c>
      <c r="AK1047" s="65" t="str">
        <f ca="1" t="shared" si="156"/>
        <v/>
      </c>
      <c r="AL1047" s="63" t="str">
        <f t="shared" si="157"/>
        <v/>
      </c>
      <c r="AM1047" s="63" t="str">
        <f>IF(J1047="","",IF(LEN(J1047)&lt;&gt;18,"位数不对",IF(AND(LEN(J1047)=18,MID("10X98765432",MOD(SUM(MID(J1047,{1;2;3;4;5;6;7;8;9;10;11;12;13;14;15;16;17},1)*2^(18-{1;2;3;4;5;6;7;8;9;10;11;12;13;14;15;16;17})),11)+1,1)=RIGHT(J1047)),"正确","错误")))</f>
        <v/>
      </c>
      <c r="AN1047" s="63" t="str">
        <f>IF(L1047="","",IF(LEN(L1047)&lt;&gt;18,"位数不对",IF(AND(LEN(L1047)=18,MID("10X98765432",MOD(SUM(MID(L1047,{1;2;3;4;5;6;7;8;9;10;11;12;13;14;15;16;17},1)*2^(18-{1;2;3;4;5;6;7;8;9;10;11;12;13;14;15;16;17})),11)+1,1)=RIGHT(L1047)),"正确","错误")))</f>
        <v/>
      </c>
      <c r="AO1047" s="69" t="str">
        <f>IF(AB1047="","",IF(AB1047=INDEX(cs!$AL$1:$AL$242,MATCH(AC1047,cs!$AM$1:$AM$242,0)),"正确","请核对"))</f>
        <v/>
      </c>
    </row>
    <row r="1048" ht="15.6" spans="1:41">
      <c r="A1048" s="18" t="str">
        <f t="shared" si="149"/>
        <v/>
      </c>
      <c r="B1048" s="19"/>
      <c r="C1048" s="20"/>
      <c r="D1048" s="20"/>
      <c r="E1048" s="21"/>
      <c r="F1048" s="22"/>
      <c r="G1048" s="22"/>
      <c r="H1048" s="22"/>
      <c r="I1048" s="33"/>
      <c r="J1048" s="34"/>
      <c r="K1048" s="34"/>
      <c r="L1048" s="34"/>
      <c r="M1048" s="35" t="str">
        <f t="shared" si="150"/>
        <v/>
      </c>
      <c r="N1048" s="35" t="str">
        <f t="shared" si="151"/>
        <v/>
      </c>
      <c r="O1048" s="35" t="str">
        <f t="shared" si="152"/>
        <v/>
      </c>
      <c r="P1048" s="35" t="str">
        <f t="shared" si="153"/>
        <v/>
      </c>
      <c r="Q1048" s="45"/>
      <c r="R1048" s="45"/>
      <c r="S1048" s="45"/>
      <c r="T1048" s="46"/>
      <c r="U1048" s="46"/>
      <c r="V1048" s="33"/>
      <c r="W1048" s="34"/>
      <c r="X1048" s="22"/>
      <c r="Y1048" s="22"/>
      <c r="Z1048" s="54"/>
      <c r="AA1048" s="22"/>
      <c r="AB1048" s="22"/>
      <c r="AC1048" s="55"/>
      <c r="AD1048" s="56"/>
      <c r="AE1048" s="56"/>
      <c r="AF1048" s="56"/>
      <c r="AG1048" s="56"/>
      <c r="AH1048" s="64" t="str">
        <f t="shared" si="154"/>
        <v/>
      </c>
      <c r="AI1048" s="63" t="str">
        <f t="shared" si="155"/>
        <v/>
      </c>
      <c r="AJ1048" s="63" t="str">
        <f>IF(G1048="","",IF(LEN(G1048)&lt;&gt;18,"位数不对",IF(AND(LEN(G1048)=18,MID("10X98765432",MOD(SUM(MID(G1048,{1;2;3;4;5;6;7;8;9;10;11;12;13;14;15;16;17},1)*2^(18-{1;2;3;4;5;6;7;8;9;10;11;12;13;14;15;16;17})),11)+1,1)=RIGHT(G1048)),"正确","错误")))</f>
        <v/>
      </c>
      <c r="AK1048" s="65" t="str">
        <f ca="1" t="shared" si="156"/>
        <v/>
      </c>
      <c r="AL1048" s="63" t="str">
        <f t="shared" si="157"/>
        <v/>
      </c>
      <c r="AM1048" s="63" t="str">
        <f>IF(J1048="","",IF(LEN(J1048)&lt;&gt;18,"位数不对",IF(AND(LEN(J1048)=18,MID("10X98765432",MOD(SUM(MID(J1048,{1;2;3;4;5;6;7;8;9;10;11;12;13;14;15;16;17},1)*2^(18-{1;2;3;4;5;6;7;8;9;10;11;12;13;14;15;16;17})),11)+1,1)=RIGHT(J1048)),"正确","错误")))</f>
        <v/>
      </c>
      <c r="AN1048" s="63" t="str">
        <f>IF(L1048="","",IF(LEN(L1048)&lt;&gt;18,"位数不对",IF(AND(LEN(L1048)=18,MID("10X98765432",MOD(SUM(MID(L1048,{1;2;3;4;5;6;7;8;9;10;11;12;13;14;15;16;17},1)*2^(18-{1;2;3;4;5;6;7;8;9;10;11;12;13;14;15;16;17})),11)+1,1)=RIGHT(L1048)),"正确","错误")))</f>
        <v/>
      </c>
      <c r="AO1048" s="69" t="str">
        <f>IF(AB1048="","",IF(AB1048=INDEX(cs!$AL$1:$AL$242,MATCH(AC1048,cs!$AM$1:$AM$242,0)),"正确","请核对"))</f>
        <v/>
      </c>
    </row>
    <row r="1049" ht="15.6" spans="1:41">
      <c r="A1049" s="18" t="str">
        <f t="shared" si="149"/>
        <v/>
      </c>
      <c r="B1049" s="19"/>
      <c r="C1049" s="20"/>
      <c r="D1049" s="20"/>
      <c r="E1049" s="21"/>
      <c r="F1049" s="22"/>
      <c r="G1049" s="22"/>
      <c r="H1049" s="22"/>
      <c r="I1049" s="33"/>
      <c r="J1049" s="34"/>
      <c r="K1049" s="34"/>
      <c r="L1049" s="34"/>
      <c r="M1049" s="35" t="str">
        <f t="shared" si="150"/>
        <v/>
      </c>
      <c r="N1049" s="35" t="str">
        <f t="shared" si="151"/>
        <v/>
      </c>
      <c r="O1049" s="35" t="str">
        <f t="shared" si="152"/>
        <v/>
      </c>
      <c r="P1049" s="35" t="str">
        <f t="shared" si="153"/>
        <v/>
      </c>
      <c r="Q1049" s="45"/>
      <c r="R1049" s="45"/>
      <c r="S1049" s="45"/>
      <c r="T1049" s="46"/>
      <c r="U1049" s="46"/>
      <c r="V1049" s="33"/>
      <c r="W1049" s="34"/>
      <c r="X1049" s="22"/>
      <c r="Y1049" s="22"/>
      <c r="Z1049" s="54"/>
      <c r="AA1049" s="22"/>
      <c r="AB1049" s="22"/>
      <c r="AC1049" s="55"/>
      <c r="AD1049" s="56"/>
      <c r="AE1049" s="56"/>
      <c r="AF1049" s="56"/>
      <c r="AG1049" s="56"/>
      <c r="AH1049" s="64" t="str">
        <f t="shared" si="154"/>
        <v/>
      </c>
      <c r="AI1049" s="63" t="str">
        <f t="shared" si="155"/>
        <v/>
      </c>
      <c r="AJ1049" s="63" t="str">
        <f>IF(G1049="","",IF(LEN(G1049)&lt;&gt;18,"位数不对",IF(AND(LEN(G1049)=18,MID("10X98765432",MOD(SUM(MID(G1049,{1;2;3;4;5;6;7;8;9;10;11;12;13;14;15;16;17},1)*2^(18-{1;2;3;4;5;6;7;8;9;10;11;12;13;14;15;16;17})),11)+1,1)=RIGHT(G1049)),"正确","错误")))</f>
        <v/>
      </c>
      <c r="AK1049" s="65" t="str">
        <f ca="1" t="shared" si="156"/>
        <v/>
      </c>
      <c r="AL1049" s="63" t="str">
        <f t="shared" si="157"/>
        <v/>
      </c>
      <c r="AM1049" s="63" t="str">
        <f>IF(J1049="","",IF(LEN(J1049)&lt;&gt;18,"位数不对",IF(AND(LEN(J1049)=18,MID("10X98765432",MOD(SUM(MID(J1049,{1;2;3;4;5;6;7;8;9;10;11;12;13;14;15;16;17},1)*2^(18-{1;2;3;4;5;6;7;8;9;10;11;12;13;14;15;16;17})),11)+1,1)=RIGHT(J1049)),"正确","错误")))</f>
        <v/>
      </c>
      <c r="AN1049" s="63" t="str">
        <f>IF(L1049="","",IF(LEN(L1049)&lt;&gt;18,"位数不对",IF(AND(LEN(L1049)=18,MID("10X98765432",MOD(SUM(MID(L1049,{1;2;3;4;5;6;7;8;9;10;11;12;13;14;15;16;17},1)*2^(18-{1;2;3;4;5;6;7;8;9;10;11;12;13;14;15;16;17})),11)+1,1)=RIGHT(L1049)),"正确","错误")))</f>
        <v/>
      </c>
      <c r="AO1049" s="69" t="str">
        <f>IF(AB1049="","",IF(AB1049=INDEX(cs!$AL$1:$AL$242,MATCH(AC1049,cs!$AM$1:$AM$242,0)),"正确","请核对"))</f>
        <v/>
      </c>
    </row>
    <row r="1050" ht="15.6" spans="1:41">
      <c r="A1050" s="18" t="str">
        <f t="shared" si="149"/>
        <v/>
      </c>
      <c r="B1050" s="19"/>
      <c r="C1050" s="20"/>
      <c r="D1050" s="20"/>
      <c r="E1050" s="21"/>
      <c r="F1050" s="22"/>
      <c r="G1050" s="22"/>
      <c r="H1050" s="22"/>
      <c r="I1050" s="33"/>
      <c r="J1050" s="34"/>
      <c r="K1050" s="34"/>
      <c r="L1050" s="34"/>
      <c r="M1050" s="35" t="str">
        <f t="shared" si="150"/>
        <v/>
      </c>
      <c r="N1050" s="35" t="str">
        <f t="shared" si="151"/>
        <v/>
      </c>
      <c r="O1050" s="35" t="str">
        <f t="shared" si="152"/>
        <v/>
      </c>
      <c r="P1050" s="35" t="str">
        <f t="shared" si="153"/>
        <v/>
      </c>
      <c r="Q1050" s="45"/>
      <c r="R1050" s="45"/>
      <c r="S1050" s="45"/>
      <c r="T1050" s="46"/>
      <c r="U1050" s="46"/>
      <c r="V1050" s="33"/>
      <c r="W1050" s="34"/>
      <c r="X1050" s="22"/>
      <c r="Y1050" s="22"/>
      <c r="Z1050" s="54"/>
      <c r="AA1050" s="22"/>
      <c r="AB1050" s="22"/>
      <c r="AC1050" s="55"/>
      <c r="AD1050" s="56"/>
      <c r="AE1050" s="56"/>
      <c r="AF1050" s="56"/>
      <c r="AG1050" s="56"/>
      <c r="AH1050" s="64" t="str">
        <f t="shared" si="154"/>
        <v/>
      </c>
      <c r="AI1050" s="63" t="str">
        <f t="shared" si="155"/>
        <v/>
      </c>
      <c r="AJ1050" s="63" t="str">
        <f>IF(G1050="","",IF(LEN(G1050)&lt;&gt;18,"位数不对",IF(AND(LEN(G1050)=18,MID("10X98765432",MOD(SUM(MID(G1050,{1;2;3;4;5;6;7;8;9;10;11;12;13;14;15;16;17},1)*2^(18-{1;2;3;4;5;6;7;8;9;10;11;12;13;14;15;16;17})),11)+1,1)=RIGHT(G1050)),"正确","错误")))</f>
        <v/>
      </c>
      <c r="AK1050" s="65" t="str">
        <f ca="1" t="shared" si="156"/>
        <v/>
      </c>
      <c r="AL1050" s="63" t="str">
        <f t="shared" si="157"/>
        <v/>
      </c>
      <c r="AM1050" s="63" t="str">
        <f>IF(J1050="","",IF(LEN(J1050)&lt;&gt;18,"位数不对",IF(AND(LEN(J1050)=18,MID("10X98765432",MOD(SUM(MID(J1050,{1;2;3;4;5;6;7;8;9;10;11;12;13;14;15;16;17},1)*2^(18-{1;2;3;4;5;6;7;8;9;10;11;12;13;14;15;16;17})),11)+1,1)=RIGHT(J1050)),"正确","错误")))</f>
        <v/>
      </c>
      <c r="AN1050" s="63" t="str">
        <f>IF(L1050="","",IF(LEN(L1050)&lt;&gt;18,"位数不对",IF(AND(LEN(L1050)=18,MID("10X98765432",MOD(SUM(MID(L1050,{1;2;3;4;5;6;7;8;9;10;11;12;13;14;15;16;17},1)*2^(18-{1;2;3;4;5;6;7;8;9;10;11;12;13;14;15;16;17})),11)+1,1)=RIGHT(L1050)),"正确","错误")))</f>
        <v/>
      </c>
      <c r="AO1050" s="69" t="str">
        <f>IF(AB1050="","",IF(AB1050=INDEX(cs!$AL$1:$AL$242,MATCH(AC1050,cs!$AM$1:$AM$242,0)),"正确","请核对"))</f>
        <v/>
      </c>
    </row>
    <row r="1051" ht="15.6" spans="1:41">
      <c r="A1051" s="18" t="str">
        <f t="shared" si="149"/>
        <v/>
      </c>
      <c r="B1051" s="19"/>
      <c r="C1051" s="20"/>
      <c r="D1051" s="20"/>
      <c r="E1051" s="21"/>
      <c r="F1051" s="22"/>
      <c r="G1051" s="22"/>
      <c r="H1051" s="22"/>
      <c r="I1051" s="33"/>
      <c r="J1051" s="34"/>
      <c r="K1051" s="34"/>
      <c r="L1051" s="34"/>
      <c r="M1051" s="35" t="str">
        <f t="shared" si="150"/>
        <v/>
      </c>
      <c r="N1051" s="35" t="str">
        <f t="shared" si="151"/>
        <v/>
      </c>
      <c r="O1051" s="35" t="str">
        <f t="shared" si="152"/>
        <v/>
      </c>
      <c r="P1051" s="35" t="str">
        <f t="shared" si="153"/>
        <v/>
      </c>
      <c r="Q1051" s="45"/>
      <c r="R1051" s="45"/>
      <c r="S1051" s="45"/>
      <c r="T1051" s="46"/>
      <c r="U1051" s="46"/>
      <c r="V1051" s="33"/>
      <c r="W1051" s="34"/>
      <c r="X1051" s="22"/>
      <c r="Y1051" s="22"/>
      <c r="Z1051" s="54"/>
      <c r="AA1051" s="22"/>
      <c r="AB1051" s="22"/>
      <c r="AC1051" s="55"/>
      <c r="AD1051" s="56"/>
      <c r="AE1051" s="56"/>
      <c r="AF1051" s="56"/>
      <c r="AG1051" s="56"/>
      <c r="AH1051" s="64" t="str">
        <f t="shared" si="154"/>
        <v/>
      </c>
      <c r="AI1051" s="63" t="str">
        <f t="shared" si="155"/>
        <v/>
      </c>
      <c r="AJ1051" s="63" t="str">
        <f>IF(G1051="","",IF(LEN(G1051)&lt;&gt;18,"位数不对",IF(AND(LEN(G1051)=18,MID("10X98765432",MOD(SUM(MID(G1051,{1;2;3;4;5;6;7;8;9;10;11;12;13;14;15;16;17},1)*2^(18-{1;2;3;4;5;6;7;8;9;10;11;12;13;14;15;16;17})),11)+1,1)=RIGHT(G1051)),"正确","错误")))</f>
        <v/>
      </c>
      <c r="AK1051" s="65" t="str">
        <f ca="1" t="shared" si="156"/>
        <v/>
      </c>
      <c r="AL1051" s="63" t="str">
        <f t="shared" si="157"/>
        <v/>
      </c>
      <c r="AM1051" s="63" t="str">
        <f>IF(J1051="","",IF(LEN(J1051)&lt;&gt;18,"位数不对",IF(AND(LEN(J1051)=18,MID("10X98765432",MOD(SUM(MID(J1051,{1;2;3;4;5;6;7;8;9;10;11;12;13;14;15;16;17},1)*2^(18-{1;2;3;4;5;6;7;8;9;10;11;12;13;14;15;16;17})),11)+1,1)=RIGHT(J1051)),"正确","错误")))</f>
        <v/>
      </c>
      <c r="AN1051" s="63" t="str">
        <f>IF(L1051="","",IF(LEN(L1051)&lt;&gt;18,"位数不对",IF(AND(LEN(L1051)=18,MID("10X98765432",MOD(SUM(MID(L1051,{1;2;3;4;5;6;7;8;9;10;11;12;13;14;15;16;17},1)*2^(18-{1;2;3;4;5;6;7;8;9;10;11;12;13;14;15;16;17})),11)+1,1)=RIGHT(L1051)),"正确","错误")))</f>
        <v/>
      </c>
      <c r="AO1051" s="69" t="str">
        <f>IF(AB1051="","",IF(AB1051=INDEX(cs!$AL$1:$AL$242,MATCH(AC1051,cs!$AM$1:$AM$242,0)),"正确","请核对"))</f>
        <v/>
      </c>
    </row>
    <row r="1052" ht="15.6" spans="1:41">
      <c r="A1052" s="18" t="str">
        <f t="shared" si="149"/>
        <v/>
      </c>
      <c r="B1052" s="19"/>
      <c r="C1052" s="20"/>
      <c r="D1052" s="20"/>
      <c r="E1052" s="21"/>
      <c r="F1052" s="22"/>
      <c r="G1052" s="22"/>
      <c r="H1052" s="22"/>
      <c r="I1052" s="33"/>
      <c r="J1052" s="34"/>
      <c r="K1052" s="34"/>
      <c r="L1052" s="34"/>
      <c r="M1052" s="35" t="str">
        <f t="shared" si="150"/>
        <v/>
      </c>
      <c r="N1052" s="35" t="str">
        <f t="shared" si="151"/>
        <v/>
      </c>
      <c r="O1052" s="35" t="str">
        <f t="shared" si="152"/>
        <v/>
      </c>
      <c r="P1052" s="35" t="str">
        <f t="shared" si="153"/>
        <v/>
      </c>
      <c r="Q1052" s="45"/>
      <c r="R1052" s="45"/>
      <c r="S1052" s="45"/>
      <c r="T1052" s="46"/>
      <c r="U1052" s="46"/>
      <c r="V1052" s="33"/>
      <c r="W1052" s="34"/>
      <c r="X1052" s="22"/>
      <c r="Y1052" s="22"/>
      <c r="Z1052" s="54"/>
      <c r="AA1052" s="22"/>
      <c r="AB1052" s="22"/>
      <c r="AC1052" s="55"/>
      <c r="AD1052" s="56"/>
      <c r="AE1052" s="56"/>
      <c r="AF1052" s="56"/>
      <c r="AG1052" s="56"/>
      <c r="AH1052" s="64" t="str">
        <f t="shared" si="154"/>
        <v/>
      </c>
      <c r="AI1052" s="63" t="str">
        <f t="shared" si="155"/>
        <v/>
      </c>
      <c r="AJ1052" s="63" t="str">
        <f>IF(G1052="","",IF(LEN(G1052)&lt;&gt;18,"位数不对",IF(AND(LEN(G1052)=18,MID("10X98765432",MOD(SUM(MID(G1052,{1;2;3;4;5;6;7;8;9;10;11;12;13;14;15;16;17},1)*2^(18-{1;2;3;4;5;6;7;8;9;10;11;12;13;14;15;16;17})),11)+1,1)=RIGHT(G1052)),"正确","错误")))</f>
        <v/>
      </c>
      <c r="AK1052" s="65" t="str">
        <f ca="1" t="shared" si="156"/>
        <v/>
      </c>
      <c r="AL1052" s="63" t="str">
        <f t="shared" si="157"/>
        <v/>
      </c>
      <c r="AM1052" s="63" t="str">
        <f>IF(J1052="","",IF(LEN(J1052)&lt;&gt;18,"位数不对",IF(AND(LEN(J1052)=18,MID("10X98765432",MOD(SUM(MID(J1052,{1;2;3;4;5;6;7;8;9;10;11;12;13;14;15;16;17},1)*2^(18-{1;2;3;4;5;6;7;8;9;10;11;12;13;14;15;16;17})),11)+1,1)=RIGHT(J1052)),"正确","错误")))</f>
        <v/>
      </c>
      <c r="AN1052" s="63" t="str">
        <f>IF(L1052="","",IF(LEN(L1052)&lt;&gt;18,"位数不对",IF(AND(LEN(L1052)=18,MID("10X98765432",MOD(SUM(MID(L1052,{1;2;3;4;5;6;7;8;9;10;11;12;13;14;15;16;17},1)*2^(18-{1;2;3;4;5;6;7;8;9;10;11;12;13;14;15;16;17})),11)+1,1)=RIGHT(L1052)),"正确","错误")))</f>
        <v/>
      </c>
      <c r="AO1052" s="69" t="str">
        <f>IF(AB1052="","",IF(AB1052=INDEX(cs!$AL$1:$AL$242,MATCH(AC1052,cs!$AM$1:$AM$242,0)),"正确","请核对"))</f>
        <v/>
      </c>
    </row>
    <row r="1053" ht="15.6" spans="1:41">
      <c r="A1053" s="18" t="str">
        <f t="shared" si="149"/>
        <v/>
      </c>
      <c r="B1053" s="19"/>
      <c r="C1053" s="20"/>
      <c r="D1053" s="20"/>
      <c r="E1053" s="21"/>
      <c r="F1053" s="22"/>
      <c r="G1053" s="22"/>
      <c r="H1053" s="22"/>
      <c r="I1053" s="33"/>
      <c r="J1053" s="34"/>
      <c r="K1053" s="34"/>
      <c r="L1053" s="34"/>
      <c r="M1053" s="35" t="str">
        <f t="shared" si="150"/>
        <v/>
      </c>
      <c r="N1053" s="35" t="str">
        <f t="shared" si="151"/>
        <v/>
      </c>
      <c r="O1053" s="35" t="str">
        <f t="shared" si="152"/>
        <v/>
      </c>
      <c r="P1053" s="35" t="str">
        <f t="shared" si="153"/>
        <v/>
      </c>
      <c r="Q1053" s="45"/>
      <c r="R1053" s="45"/>
      <c r="S1053" s="45"/>
      <c r="T1053" s="46"/>
      <c r="U1053" s="46"/>
      <c r="V1053" s="33"/>
      <c r="W1053" s="34"/>
      <c r="X1053" s="22"/>
      <c r="Y1053" s="22"/>
      <c r="Z1053" s="54"/>
      <c r="AA1053" s="22"/>
      <c r="AB1053" s="22"/>
      <c r="AC1053" s="55"/>
      <c r="AD1053" s="56"/>
      <c r="AE1053" s="56"/>
      <c r="AF1053" s="56"/>
      <c r="AG1053" s="56"/>
      <c r="AH1053" s="64" t="str">
        <f t="shared" si="154"/>
        <v/>
      </c>
      <c r="AI1053" s="63" t="str">
        <f t="shared" si="155"/>
        <v/>
      </c>
      <c r="AJ1053" s="63" t="str">
        <f>IF(G1053="","",IF(LEN(G1053)&lt;&gt;18,"位数不对",IF(AND(LEN(G1053)=18,MID("10X98765432",MOD(SUM(MID(G1053,{1;2;3;4;5;6;7;8;9;10;11;12;13;14;15;16;17},1)*2^(18-{1;2;3;4;5;6;7;8;9;10;11;12;13;14;15;16;17})),11)+1,1)=RIGHT(G1053)),"正确","错误")))</f>
        <v/>
      </c>
      <c r="AK1053" s="65" t="str">
        <f ca="1" t="shared" si="156"/>
        <v/>
      </c>
      <c r="AL1053" s="63" t="str">
        <f t="shared" si="157"/>
        <v/>
      </c>
      <c r="AM1053" s="63" t="str">
        <f>IF(J1053="","",IF(LEN(J1053)&lt;&gt;18,"位数不对",IF(AND(LEN(J1053)=18,MID("10X98765432",MOD(SUM(MID(J1053,{1;2;3;4;5;6;7;8;9;10;11;12;13;14;15;16;17},1)*2^(18-{1;2;3;4;5;6;7;8;9;10;11;12;13;14;15;16;17})),11)+1,1)=RIGHT(J1053)),"正确","错误")))</f>
        <v/>
      </c>
      <c r="AN1053" s="63" t="str">
        <f>IF(L1053="","",IF(LEN(L1053)&lt;&gt;18,"位数不对",IF(AND(LEN(L1053)=18,MID("10X98765432",MOD(SUM(MID(L1053,{1;2;3;4;5;6;7;8;9;10;11;12;13;14;15;16;17},1)*2^(18-{1;2;3;4;5;6;7;8;9;10;11;12;13;14;15;16;17})),11)+1,1)=RIGHT(L1053)),"正确","错误")))</f>
        <v/>
      </c>
      <c r="AO1053" s="69" t="str">
        <f>IF(AB1053="","",IF(AB1053=INDEX(cs!$AL$1:$AL$242,MATCH(AC1053,cs!$AM$1:$AM$242,0)),"正确","请核对"))</f>
        <v/>
      </c>
    </row>
    <row r="1054" ht="15.6" spans="1:41">
      <c r="A1054" s="18" t="str">
        <f t="shared" si="149"/>
        <v/>
      </c>
      <c r="B1054" s="19"/>
      <c r="C1054" s="20"/>
      <c r="D1054" s="20"/>
      <c r="E1054" s="21"/>
      <c r="F1054" s="22"/>
      <c r="G1054" s="22"/>
      <c r="H1054" s="22"/>
      <c r="I1054" s="33"/>
      <c r="J1054" s="34"/>
      <c r="K1054" s="34"/>
      <c r="L1054" s="34"/>
      <c r="M1054" s="35" t="str">
        <f t="shared" si="150"/>
        <v/>
      </c>
      <c r="N1054" s="35" t="str">
        <f t="shared" si="151"/>
        <v/>
      </c>
      <c r="O1054" s="35" t="str">
        <f t="shared" si="152"/>
        <v/>
      </c>
      <c r="P1054" s="35" t="str">
        <f t="shared" si="153"/>
        <v/>
      </c>
      <c r="Q1054" s="45"/>
      <c r="R1054" s="45"/>
      <c r="S1054" s="45"/>
      <c r="T1054" s="46"/>
      <c r="U1054" s="46"/>
      <c r="V1054" s="33"/>
      <c r="W1054" s="34"/>
      <c r="X1054" s="22"/>
      <c r="Y1054" s="22"/>
      <c r="Z1054" s="54"/>
      <c r="AA1054" s="22"/>
      <c r="AB1054" s="22"/>
      <c r="AC1054" s="55"/>
      <c r="AD1054" s="56"/>
      <c r="AE1054" s="56"/>
      <c r="AF1054" s="56"/>
      <c r="AG1054" s="56"/>
      <c r="AH1054" s="64" t="str">
        <f t="shared" si="154"/>
        <v/>
      </c>
      <c r="AI1054" s="63" t="str">
        <f t="shared" si="155"/>
        <v/>
      </c>
      <c r="AJ1054" s="63" t="str">
        <f>IF(G1054="","",IF(LEN(G1054)&lt;&gt;18,"位数不对",IF(AND(LEN(G1054)=18,MID("10X98765432",MOD(SUM(MID(G1054,{1;2;3;4;5;6;7;8;9;10;11;12;13;14;15;16;17},1)*2^(18-{1;2;3;4;5;6;7;8;9;10;11;12;13;14;15;16;17})),11)+1,1)=RIGHT(G1054)),"正确","错误")))</f>
        <v/>
      </c>
      <c r="AK1054" s="65" t="str">
        <f ca="1" t="shared" si="156"/>
        <v/>
      </c>
      <c r="AL1054" s="63" t="str">
        <f t="shared" si="157"/>
        <v/>
      </c>
      <c r="AM1054" s="63" t="str">
        <f>IF(J1054="","",IF(LEN(J1054)&lt;&gt;18,"位数不对",IF(AND(LEN(J1054)=18,MID("10X98765432",MOD(SUM(MID(J1054,{1;2;3;4;5;6;7;8;9;10;11;12;13;14;15;16;17},1)*2^(18-{1;2;3;4;5;6;7;8;9;10;11;12;13;14;15;16;17})),11)+1,1)=RIGHT(J1054)),"正确","错误")))</f>
        <v/>
      </c>
      <c r="AN1054" s="63" t="str">
        <f>IF(L1054="","",IF(LEN(L1054)&lt;&gt;18,"位数不对",IF(AND(LEN(L1054)=18,MID("10X98765432",MOD(SUM(MID(L1054,{1;2;3;4;5;6;7;8;9;10;11;12;13;14;15;16;17},1)*2^(18-{1;2;3;4;5;6;7;8;9;10;11;12;13;14;15;16;17})),11)+1,1)=RIGHT(L1054)),"正确","错误")))</f>
        <v/>
      </c>
      <c r="AO1054" s="69" t="str">
        <f>IF(AB1054="","",IF(AB1054=INDEX(cs!$AL$1:$AL$242,MATCH(AC1054,cs!$AM$1:$AM$242,0)),"正确","请核对"))</f>
        <v/>
      </c>
    </row>
    <row r="1055" ht="15.6" spans="1:41">
      <c r="A1055" s="18" t="str">
        <f t="shared" si="149"/>
        <v/>
      </c>
      <c r="B1055" s="19"/>
      <c r="C1055" s="20"/>
      <c r="D1055" s="20"/>
      <c r="E1055" s="21"/>
      <c r="F1055" s="22"/>
      <c r="G1055" s="22"/>
      <c r="H1055" s="22"/>
      <c r="I1055" s="33"/>
      <c r="J1055" s="34"/>
      <c r="K1055" s="34"/>
      <c r="L1055" s="34"/>
      <c r="M1055" s="35" t="str">
        <f t="shared" si="150"/>
        <v/>
      </c>
      <c r="N1055" s="35" t="str">
        <f t="shared" si="151"/>
        <v/>
      </c>
      <c r="O1055" s="35" t="str">
        <f t="shared" si="152"/>
        <v/>
      </c>
      <c r="P1055" s="35" t="str">
        <f t="shared" si="153"/>
        <v/>
      </c>
      <c r="Q1055" s="45"/>
      <c r="R1055" s="45"/>
      <c r="S1055" s="45"/>
      <c r="T1055" s="46"/>
      <c r="U1055" s="46"/>
      <c r="V1055" s="33"/>
      <c r="W1055" s="34"/>
      <c r="X1055" s="22"/>
      <c r="Y1055" s="22"/>
      <c r="Z1055" s="54"/>
      <c r="AA1055" s="22"/>
      <c r="AB1055" s="22"/>
      <c r="AC1055" s="55"/>
      <c r="AD1055" s="56"/>
      <c r="AE1055" s="56"/>
      <c r="AF1055" s="56"/>
      <c r="AG1055" s="56"/>
      <c r="AH1055" s="64" t="str">
        <f t="shared" si="154"/>
        <v/>
      </c>
      <c r="AI1055" s="63" t="str">
        <f t="shared" si="155"/>
        <v/>
      </c>
      <c r="AJ1055" s="63" t="str">
        <f>IF(G1055="","",IF(LEN(G1055)&lt;&gt;18,"位数不对",IF(AND(LEN(G1055)=18,MID("10X98765432",MOD(SUM(MID(G1055,{1;2;3;4;5;6;7;8;9;10;11;12;13;14;15;16;17},1)*2^(18-{1;2;3;4;5;6;7;8;9;10;11;12;13;14;15;16;17})),11)+1,1)=RIGHT(G1055)),"正确","错误")))</f>
        <v/>
      </c>
      <c r="AK1055" s="65" t="str">
        <f ca="1" t="shared" si="156"/>
        <v/>
      </c>
      <c r="AL1055" s="63" t="str">
        <f t="shared" si="157"/>
        <v/>
      </c>
      <c r="AM1055" s="63" t="str">
        <f>IF(J1055="","",IF(LEN(J1055)&lt;&gt;18,"位数不对",IF(AND(LEN(J1055)=18,MID("10X98765432",MOD(SUM(MID(J1055,{1;2;3;4;5;6;7;8;9;10;11;12;13;14;15;16;17},1)*2^(18-{1;2;3;4;5;6;7;8;9;10;11;12;13;14;15;16;17})),11)+1,1)=RIGHT(J1055)),"正确","错误")))</f>
        <v/>
      </c>
      <c r="AN1055" s="63" t="str">
        <f>IF(L1055="","",IF(LEN(L1055)&lt;&gt;18,"位数不对",IF(AND(LEN(L1055)=18,MID("10X98765432",MOD(SUM(MID(L1055,{1;2;3;4;5;6;7;8;9;10;11;12;13;14;15;16;17},1)*2^(18-{1;2;3;4;5;6;7;8;9;10;11;12;13;14;15;16;17})),11)+1,1)=RIGHT(L1055)),"正确","错误")))</f>
        <v/>
      </c>
      <c r="AO1055" s="69" t="str">
        <f>IF(AB1055="","",IF(AB1055=INDEX(cs!$AL$1:$AL$242,MATCH(AC1055,cs!$AM$1:$AM$242,0)),"正确","请核对"))</f>
        <v/>
      </c>
    </row>
    <row r="1056" ht="15.6" spans="1:41">
      <c r="A1056" s="18" t="str">
        <f t="shared" si="149"/>
        <v/>
      </c>
      <c r="B1056" s="19"/>
      <c r="C1056" s="20"/>
      <c r="D1056" s="20"/>
      <c r="E1056" s="21"/>
      <c r="F1056" s="22"/>
      <c r="G1056" s="22"/>
      <c r="H1056" s="22"/>
      <c r="I1056" s="33"/>
      <c r="J1056" s="34"/>
      <c r="K1056" s="34"/>
      <c r="L1056" s="34"/>
      <c r="M1056" s="35" t="str">
        <f t="shared" si="150"/>
        <v/>
      </c>
      <c r="N1056" s="35" t="str">
        <f t="shared" si="151"/>
        <v/>
      </c>
      <c r="O1056" s="35" t="str">
        <f t="shared" si="152"/>
        <v/>
      </c>
      <c r="P1056" s="35" t="str">
        <f t="shared" si="153"/>
        <v/>
      </c>
      <c r="Q1056" s="45"/>
      <c r="R1056" s="45"/>
      <c r="S1056" s="45"/>
      <c r="T1056" s="46"/>
      <c r="U1056" s="46"/>
      <c r="V1056" s="33"/>
      <c r="W1056" s="34"/>
      <c r="X1056" s="22"/>
      <c r="Y1056" s="22"/>
      <c r="Z1056" s="54"/>
      <c r="AA1056" s="22"/>
      <c r="AB1056" s="22"/>
      <c r="AC1056" s="55"/>
      <c r="AD1056" s="56"/>
      <c r="AE1056" s="56"/>
      <c r="AF1056" s="56"/>
      <c r="AG1056" s="56"/>
      <c r="AH1056" s="64" t="str">
        <f t="shared" si="154"/>
        <v/>
      </c>
      <c r="AI1056" s="63" t="str">
        <f t="shared" si="155"/>
        <v/>
      </c>
      <c r="AJ1056" s="63" t="str">
        <f>IF(G1056="","",IF(LEN(G1056)&lt;&gt;18,"位数不对",IF(AND(LEN(G1056)=18,MID("10X98765432",MOD(SUM(MID(G1056,{1;2;3;4;5;6;7;8;9;10;11;12;13;14;15;16;17},1)*2^(18-{1;2;3;4;5;6;7;8;9;10;11;12;13;14;15;16;17})),11)+1,1)=RIGHT(G1056)),"正确","错误")))</f>
        <v/>
      </c>
      <c r="AK1056" s="65" t="str">
        <f ca="1" t="shared" si="156"/>
        <v/>
      </c>
      <c r="AL1056" s="63" t="str">
        <f t="shared" si="157"/>
        <v/>
      </c>
      <c r="AM1056" s="63" t="str">
        <f>IF(J1056="","",IF(LEN(J1056)&lt;&gt;18,"位数不对",IF(AND(LEN(J1056)=18,MID("10X98765432",MOD(SUM(MID(J1056,{1;2;3;4;5;6;7;8;9;10;11;12;13;14;15;16;17},1)*2^(18-{1;2;3;4;5;6;7;8;9;10;11;12;13;14;15;16;17})),11)+1,1)=RIGHT(J1056)),"正确","错误")))</f>
        <v/>
      </c>
      <c r="AN1056" s="63" t="str">
        <f>IF(L1056="","",IF(LEN(L1056)&lt;&gt;18,"位数不对",IF(AND(LEN(L1056)=18,MID("10X98765432",MOD(SUM(MID(L1056,{1;2;3;4;5;6;7;8;9;10;11;12;13;14;15;16;17},1)*2^(18-{1;2;3;4;5;6;7;8;9;10;11;12;13;14;15;16;17})),11)+1,1)=RIGHT(L1056)),"正确","错误")))</f>
        <v/>
      </c>
      <c r="AO1056" s="69" t="str">
        <f>IF(AB1056="","",IF(AB1056=INDEX(cs!$AL$1:$AL$242,MATCH(AC1056,cs!$AM$1:$AM$242,0)),"正确","请核对"))</f>
        <v/>
      </c>
    </row>
    <row r="1057" ht="15.6" spans="1:41">
      <c r="A1057" s="18" t="str">
        <f t="shared" si="149"/>
        <v/>
      </c>
      <c r="B1057" s="19"/>
      <c r="C1057" s="20"/>
      <c r="D1057" s="20"/>
      <c r="E1057" s="21"/>
      <c r="F1057" s="22"/>
      <c r="G1057" s="22"/>
      <c r="H1057" s="22"/>
      <c r="I1057" s="33"/>
      <c r="J1057" s="34"/>
      <c r="K1057" s="34"/>
      <c r="L1057" s="34"/>
      <c r="M1057" s="35" t="str">
        <f t="shared" si="150"/>
        <v/>
      </c>
      <c r="N1057" s="35" t="str">
        <f t="shared" si="151"/>
        <v/>
      </c>
      <c r="O1057" s="35" t="str">
        <f t="shared" si="152"/>
        <v/>
      </c>
      <c r="P1057" s="35" t="str">
        <f t="shared" si="153"/>
        <v/>
      </c>
      <c r="Q1057" s="45"/>
      <c r="R1057" s="45"/>
      <c r="S1057" s="45"/>
      <c r="T1057" s="46"/>
      <c r="U1057" s="46"/>
      <c r="V1057" s="33"/>
      <c r="W1057" s="34"/>
      <c r="X1057" s="22"/>
      <c r="Y1057" s="22"/>
      <c r="Z1057" s="54"/>
      <c r="AA1057" s="22"/>
      <c r="AB1057" s="22"/>
      <c r="AC1057" s="55"/>
      <c r="AD1057" s="56"/>
      <c r="AE1057" s="56"/>
      <c r="AF1057" s="56"/>
      <c r="AG1057" s="56"/>
      <c r="AH1057" s="64" t="str">
        <f t="shared" si="154"/>
        <v/>
      </c>
      <c r="AI1057" s="63" t="str">
        <f t="shared" si="155"/>
        <v/>
      </c>
      <c r="AJ1057" s="63" t="str">
        <f>IF(G1057="","",IF(LEN(G1057)&lt;&gt;18,"位数不对",IF(AND(LEN(G1057)=18,MID("10X98765432",MOD(SUM(MID(G1057,{1;2;3;4;5;6;7;8;9;10;11;12;13;14;15;16;17},1)*2^(18-{1;2;3;4;5;6;7;8;9;10;11;12;13;14;15;16;17})),11)+1,1)=RIGHT(G1057)),"正确","错误")))</f>
        <v/>
      </c>
      <c r="AK1057" s="65" t="str">
        <f ca="1" t="shared" si="156"/>
        <v/>
      </c>
      <c r="AL1057" s="63" t="str">
        <f t="shared" si="157"/>
        <v/>
      </c>
      <c r="AM1057" s="63" t="str">
        <f>IF(J1057="","",IF(LEN(J1057)&lt;&gt;18,"位数不对",IF(AND(LEN(J1057)=18,MID("10X98765432",MOD(SUM(MID(J1057,{1;2;3;4;5;6;7;8;9;10;11;12;13;14;15;16;17},1)*2^(18-{1;2;3;4;5;6;7;8;9;10;11;12;13;14;15;16;17})),11)+1,1)=RIGHT(J1057)),"正确","错误")))</f>
        <v/>
      </c>
      <c r="AN1057" s="63" t="str">
        <f>IF(L1057="","",IF(LEN(L1057)&lt;&gt;18,"位数不对",IF(AND(LEN(L1057)=18,MID("10X98765432",MOD(SUM(MID(L1057,{1;2;3;4;5;6;7;8;9;10;11;12;13;14;15;16;17},1)*2^(18-{1;2;3;4;5;6;7;8;9;10;11;12;13;14;15;16;17})),11)+1,1)=RIGHT(L1057)),"正确","错误")))</f>
        <v/>
      </c>
      <c r="AO1057" s="69" t="str">
        <f>IF(AB1057="","",IF(AB1057=INDEX(cs!$AL$1:$AL$242,MATCH(AC1057,cs!$AM$1:$AM$242,0)),"正确","请核对"))</f>
        <v/>
      </c>
    </row>
    <row r="1058" ht="15.6" spans="1:41">
      <c r="A1058" s="18" t="str">
        <f t="shared" si="149"/>
        <v/>
      </c>
      <c r="B1058" s="19"/>
      <c r="C1058" s="20"/>
      <c r="D1058" s="20"/>
      <c r="E1058" s="21"/>
      <c r="F1058" s="22"/>
      <c r="G1058" s="22"/>
      <c r="H1058" s="22"/>
      <c r="I1058" s="33"/>
      <c r="J1058" s="34"/>
      <c r="K1058" s="34"/>
      <c r="L1058" s="34"/>
      <c r="M1058" s="35" t="str">
        <f t="shared" si="150"/>
        <v/>
      </c>
      <c r="N1058" s="35" t="str">
        <f t="shared" si="151"/>
        <v/>
      </c>
      <c r="O1058" s="35" t="str">
        <f t="shared" si="152"/>
        <v/>
      </c>
      <c r="P1058" s="35" t="str">
        <f t="shared" si="153"/>
        <v/>
      </c>
      <c r="Q1058" s="45"/>
      <c r="R1058" s="45"/>
      <c r="S1058" s="45"/>
      <c r="T1058" s="46"/>
      <c r="U1058" s="46"/>
      <c r="V1058" s="33"/>
      <c r="W1058" s="34"/>
      <c r="X1058" s="22"/>
      <c r="Y1058" s="22"/>
      <c r="Z1058" s="54"/>
      <c r="AA1058" s="22"/>
      <c r="AB1058" s="22"/>
      <c r="AC1058" s="55"/>
      <c r="AD1058" s="56"/>
      <c r="AE1058" s="56"/>
      <c r="AF1058" s="56"/>
      <c r="AG1058" s="56"/>
      <c r="AH1058" s="64" t="str">
        <f t="shared" si="154"/>
        <v/>
      </c>
      <c r="AI1058" s="63" t="str">
        <f t="shared" si="155"/>
        <v/>
      </c>
      <c r="AJ1058" s="63" t="str">
        <f>IF(G1058="","",IF(LEN(G1058)&lt;&gt;18,"位数不对",IF(AND(LEN(G1058)=18,MID("10X98765432",MOD(SUM(MID(G1058,{1;2;3;4;5;6;7;8;9;10;11;12;13;14;15;16;17},1)*2^(18-{1;2;3;4;5;6;7;8;9;10;11;12;13;14;15;16;17})),11)+1,1)=RIGHT(G1058)),"正确","错误")))</f>
        <v/>
      </c>
      <c r="AK1058" s="65" t="str">
        <f ca="1" t="shared" si="156"/>
        <v/>
      </c>
      <c r="AL1058" s="63" t="str">
        <f t="shared" si="157"/>
        <v/>
      </c>
      <c r="AM1058" s="63" t="str">
        <f>IF(J1058="","",IF(LEN(J1058)&lt;&gt;18,"位数不对",IF(AND(LEN(J1058)=18,MID("10X98765432",MOD(SUM(MID(J1058,{1;2;3;4;5;6;7;8;9;10;11;12;13;14;15;16;17},1)*2^(18-{1;2;3;4;5;6;7;8;9;10;11;12;13;14;15;16;17})),11)+1,1)=RIGHT(J1058)),"正确","错误")))</f>
        <v/>
      </c>
      <c r="AN1058" s="63" t="str">
        <f>IF(L1058="","",IF(LEN(L1058)&lt;&gt;18,"位数不对",IF(AND(LEN(L1058)=18,MID("10X98765432",MOD(SUM(MID(L1058,{1;2;3;4;5;6;7;8;9;10;11;12;13;14;15;16;17},1)*2^(18-{1;2;3;4;5;6;7;8;9;10;11;12;13;14;15;16;17})),11)+1,1)=RIGHT(L1058)),"正确","错误")))</f>
        <v/>
      </c>
      <c r="AO1058" s="69" t="str">
        <f>IF(AB1058="","",IF(AB1058=INDEX(cs!$AL$1:$AL$242,MATCH(AC1058,cs!$AM$1:$AM$242,0)),"正确","请核对"))</f>
        <v/>
      </c>
    </row>
    <row r="1059" ht="15.6" spans="1:41">
      <c r="A1059" s="18" t="str">
        <f t="shared" si="149"/>
        <v/>
      </c>
      <c r="B1059" s="19"/>
      <c r="C1059" s="20"/>
      <c r="D1059" s="20"/>
      <c r="E1059" s="21"/>
      <c r="F1059" s="22"/>
      <c r="G1059" s="22"/>
      <c r="H1059" s="22"/>
      <c r="I1059" s="33"/>
      <c r="J1059" s="34"/>
      <c r="K1059" s="34"/>
      <c r="L1059" s="34"/>
      <c r="M1059" s="35" t="str">
        <f t="shared" si="150"/>
        <v/>
      </c>
      <c r="N1059" s="35" t="str">
        <f t="shared" si="151"/>
        <v/>
      </c>
      <c r="O1059" s="35" t="str">
        <f t="shared" si="152"/>
        <v/>
      </c>
      <c r="P1059" s="35" t="str">
        <f t="shared" si="153"/>
        <v/>
      </c>
      <c r="Q1059" s="45"/>
      <c r="R1059" s="45"/>
      <c r="S1059" s="45"/>
      <c r="T1059" s="46"/>
      <c r="U1059" s="46"/>
      <c r="V1059" s="33"/>
      <c r="W1059" s="34"/>
      <c r="X1059" s="22"/>
      <c r="Y1059" s="22"/>
      <c r="Z1059" s="54"/>
      <c r="AA1059" s="22"/>
      <c r="AB1059" s="22"/>
      <c r="AC1059" s="55"/>
      <c r="AD1059" s="56"/>
      <c r="AE1059" s="56"/>
      <c r="AF1059" s="56"/>
      <c r="AG1059" s="56"/>
      <c r="AH1059" s="64" t="str">
        <f t="shared" si="154"/>
        <v/>
      </c>
      <c r="AI1059" s="63" t="str">
        <f t="shared" si="155"/>
        <v/>
      </c>
      <c r="AJ1059" s="63" t="str">
        <f>IF(G1059="","",IF(LEN(G1059)&lt;&gt;18,"位数不对",IF(AND(LEN(G1059)=18,MID("10X98765432",MOD(SUM(MID(G1059,{1;2;3;4;5;6;7;8;9;10;11;12;13;14;15;16;17},1)*2^(18-{1;2;3;4;5;6;7;8;9;10;11;12;13;14;15;16;17})),11)+1,1)=RIGHT(G1059)),"正确","错误")))</f>
        <v/>
      </c>
      <c r="AK1059" s="65" t="str">
        <f ca="1" t="shared" si="156"/>
        <v/>
      </c>
      <c r="AL1059" s="63" t="str">
        <f t="shared" si="157"/>
        <v/>
      </c>
      <c r="AM1059" s="63" t="str">
        <f>IF(J1059="","",IF(LEN(J1059)&lt;&gt;18,"位数不对",IF(AND(LEN(J1059)=18,MID("10X98765432",MOD(SUM(MID(J1059,{1;2;3;4;5;6;7;8;9;10;11;12;13;14;15;16;17},1)*2^(18-{1;2;3;4;5;6;7;8;9;10;11;12;13;14;15;16;17})),11)+1,1)=RIGHT(J1059)),"正确","错误")))</f>
        <v/>
      </c>
      <c r="AN1059" s="63" t="str">
        <f>IF(L1059="","",IF(LEN(L1059)&lt;&gt;18,"位数不对",IF(AND(LEN(L1059)=18,MID("10X98765432",MOD(SUM(MID(L1059,{1;2;3;4;5;6;7;8;9;10;11;12;13;14;15;16;17},1)*2^(18-{1;2;3;4;5;6;7;8;9;10;11;12;13;14;15;16;17})),11)+1,1)=RIGHT(L1059)),"正确","错误")))</f>
        <v/>
      </c>
      <c r="AO1059" s="69" t="str">
        <f>IF(AB1059="","",IF(AB1059=INDEX(cs!$AL$1:$AL$242,MATCH(AC1059,cs!$AM$1:$AM$242,0)),"正确","请核对"))</f>
        <v/>
      </c>
    </row>
    <row r="1060" ht="15.6" spans="1:41">
      <c r="A1060" s="18" t="str">
        <f t="shared" si="149"/>
        <v/>
      </c>
      <c r="B1060" s="19"/>
      <c r="C1060" s="20"/>
      <c r="D1060" s="20"/>
      <c r="E1060" s="21"/>
      <c r="F1060" s="22"/>
      <c r="G1060" s="22"/>
      <c r="H1060" s="22"/>
      <c r="I1060" s="33"/>
      <c r="J1060" s="34"/>
      <c r="K1060" s="34"/>
      <c r="L1060" s="34"/>
      <c r="M1060" s="35" t="str">
        <f t="shared" si="150"/>
        <v/>
      </c>
      <c r="N1060" s="35" t="str">
        <f t="shared" si="151"/>
        <v/>
      </c>
      <c r="O1060" s="35" t="str">
        <f t="shared" si="152"/>
        <v/>
      </c>
      <c r="P1060" s="35" t="str">
        <f t="shared" si="153"/>
        <v/>
      </c>
      <c r="Q1060" s="45"/>
      <c r="R1060" s="45"/>
      <c r="S1060" s="45"/>
      <c r="T1060" s="46"/>
      <c r="U1060" s="46"/>
      <c r="V1060" s="33"/>
      <c r="W1060" s="34"/>
      <c r="X1060" s="22"/>
      <c r="Y1060" s="22"/>
      <c r="Z1060" s="54"/>
      <c r="AA1060" s="22"/>
      <c r="AB1060" s="22"/>
      <c r="AC1060" s="55"/>
      <c r="AD1060" s="56"/>
      <c r="AE1060" s="56"/>
      <c r="AF1060" s="56"/>
      <c r="AG1060" s="56"/>
      <c r="AH1060" s="64" t="str">
        <f t="shared" si="154"/>
        <v/>
      </c>
      <c r="AI1060" s="63" t="str">
        <f t="shared" si="155"/>
        <v/>
      </c>
      <c r="AJ1060" s="63" t="str">
        <f>IF(G1060="","",IF(LEN(G1060)&lt;&gt;18,"位数不对",IF(AND(LEN(G1060)=18,MID("10X98765432",MOD(SUM(MID(G1060,{1;2;3;4;5;6;7;8;9;10;11;12;13;14;15;16;17},1)*2^(18-{1;2;3;4;5;6;7;8;9;10;11;12;13;14;15;16;17})),11)+1,1)=RIGHT(G1060)),"正确","错误")))</f>
        <v/>
      </c>
      <c r="AK1060" s="65" t="str">
        <f ca="1" t="shared" si="156"/>
        <v/>
      </c>
      <c r="AL1060" s="63" t="str">
        <f t="shared" si="157"/>
        <v/>
      </c>
      <c r="AM1060" s="63" t="str">
        <f>IF(J1060="","",IF(LEN(J1060)&lt;&gt;18,"位数不对",IF(AND(LEN(J1060)=18,MID("10X98765432",MOD(SUM(MID(J1060,{1;2;3;4;5;6;7;8;9;10;11;12;13;14;15;16;17},1)*2^(18-{1;2;3;4;5;6;7;8;9;10;11;12;13;14;15;16;17})),11)+1,1)=RIGHT(J1060)),"正确","错误")))</f>
        <v/>
      </c>
      <c r="AN1060" s="63" t="str">
        <f>IF(L1060="","",IF(LEN(L1060)&lt;&gt;18,"位数不对",IF(AND(LEN(L1060)=18,MID("10X98765432",MOD(SUM(MID(L1060,{1;2;3;4;5;6;7;8;9;10;11;12;13;14;15;16;17},1)*2^(18-{1;2;3;4;5;6;7;8;9;10;11;12;13;14;15;16;17})),11)+1,1)=RIGHT(L1060)),"正确","错误")))</f>
        <v/>
      </c>
      <c r="AO1060" s="69" t="str">
        <f>IF(AB1060="","",IF(AB1060=INDEX(cs!$AL$1:$AL$242,MATCH(AC1060,cs!$AM$1:$AM$242,0)),"正确","请核对"))</f>
        <v/>
      </c>
    </row>
    <row r="1061" ht="15.6" spans="1:41">
      <c r="A1061" s="18" t="str">
        <f t="shared" si="149"/>
        <v/>
      </c>
      <c r="B1061" s="19"/>
      <c r="C1061" s="20"/>
      <c r="D1061" s="20"/>
      <c r="E1061" s="21"/>
      <c r="F1061" s="22"/>
      <c r="G1061" s="22"/>
      <c r="H1061" s="22"/>
      <c r="I1061" s="33"/>
      <c r="J1061" s="34"/>
      <c r="K1061" s="34"/>
      <c r="L1061" s="34"/>
      <c r="M1061" s="35" t="str">
        <f t="shared" si="150"/>
        <v/>
      </c>
      <c r="N1061" s="35" t="str">
        <f t="shared" si="151"/>
        <v/>
      </c>
      <c r="O1061" s="35" t="str">
        <f t="shared" si="152"/>
        <v/>
      </c>
      <c r="P1061" s="35" t="str">
        <f t="shared" si="153"/>
        <v/>
      </c>
      <c r="Q1061" s="45"/>
      <c r="R1061" s="45"/>
      <c r="S1061" s="45"/>
      <c r="T1061" s="46"/>
      <c r="U1061" s="46"/>
      <c r="V1061" s="33"/>
      <c r="W1061" s="34"/>
      <c r="X1061" s="22"/>
      <c r="Y1061" s="22"/>
      <c r="Z1061" s="54"/>
      <c r="AA1061" s="22"/>
      <c r="AB1061" s="22"/>
      <c r="AC1061" s="55"/>
      <c r="AD1061" s="56"/>
      <c r="AE1061" s="56"/>
      <c r="AF1061" s="56"/>
      <c r="AG1061" s="56"/>
      <c r="AH1061" s="64" t="str">
        <f t="shared" si="154"/>
        <v/>
      </c>
      <c r="AI1061" s="63" t="str">
        <f t="shared" si="155"/>
        <v/>
      </c>
      <c r="AJ1061" s="63" t="str">
        <f>IF(G1061="","",IF(LEN(G1061)&lt;&gt;18,"位数不对",IF(AND(LEN(G1061)=18,MID("10X98765432",MOD(SUM(MID(G1061,{1;2;3;4;5;6;7;8;9;10;11;12;13;14;15;16;17},1)*2^(18-{1;2;3;4;5;6;7;8;9;10;11;12;13;14;15;16;17})),11)+1,1)=RIGHT(G1061)),"正确","错误")))</f>
        <v/>
      </c>
      <c r="AK1061" s="65" t="str">
        <f ca="1" t="shared" si="156"/>
        <v/>
      </c>
      <c r="AL1061" s="63" t="str">
        <f t="shared" si="157"/>
        <v/>
      </c>
      <c r="AM1061" s="63" t="str">
        <f>IF(J1061="","",IF(LEN(J1061)&lt;&gt;18,"位数不对",IF(AND(LEN(J1061)=18,MID("10X98765432",MOD(SUM(MID(J1061,{1;2;3;4;5;6;7;8;9;10;11;12;13;14;15;16;17},1)*2^(18-{1;2;3;4;5;6;7;8;9;10;11;12;13;14;15;16;17})),11)+1,1)=RIGHT(J1061)),"正确","错误")))</f>
        <v/>
      </c>
      <c r="AN1061" s="63" t="str">
        <f>IF(L1061="","",IF(LEN(L1061)&lt;&gt;18,"位数不对",IF(AND(LEN(L1061)=18,MID("10X98765432",MOD(SUM(MID(L1061,{1;2;3;4;5;6;7;8;9;10;11;12;13;14;15;16;17},1)*2^(18-{1;2;3;4;5;6;7;8;9;10;11;12;13;14;15;16;17})),11)+1,1)=RIGHT(L1061)),"正确","错误")))</f>
        <v/>
      </c>
      <c r="AO1061" s="69" t="str">
        <f>IF(AB1061="","",IF(AB1061=INDEX(cs!$AL$1:$AL$242,MATCH(AC1061,cs!$AM$1:$AM$242,0)),"正确","请核对"))</f>
        <v/>
      </c>
    </row>
    <row r="1062" ht="15.6" spans="1:41">
      <c r="A1062" s="18" t="str">
        <f t="shared" si="149"/>
        <v/>
      </c>
      <c r="B1062" s="19"/>
      <c r="C1062" s="20"/>
      <c r="D1062" s="20"/>
      <c r="E1062" s="21"/>
      <c r="F1062" s="22"/>
      <c r="G1062" s="22"/>
      <c r="H1062" s="22"/>
      <c r="I1062" s="33"/>
      <c r="J1062" s="34"/>
      <c r="K1062" s="34"/>
      <c r="L1062" s="34"/>
      <c r="M1062" s="35" t="str">
        <f t="shared" si="150"/>
        <v/>
      </c>
      <c r="N1062" s="35" t="str">
        <f t="shared" si="151"/>
        <v/>
      </c>
      <c r="O1062" s="35" t="str">
        <f t="shared" si="152"/>
        <v/>
      </c>
      <c r="P1062" s="35" t="str">
        <f t="shared" si="153"/>
        <v/>
      </c>
      <c r="Q1062" s="45"/>
      <c r="R1062" s="45"/>
      <c r="S1062" s="45"/>
      <c r="T1062" s="46"/>
      <c r="U1062" s="46"/>
      <c r="V1062" s="33"/>
      <c r="W1062" s="34"/>
      <c r="X1062" s="22"/>
      <c r="Y1062" s="22"/>
      <c r="Z1062" s="54"/>
      <c r="AA1062" s="22"/>
      <c r="AB1062" s="22"/>
      <c r="AC1062" s="55"/>
      <c r="AD1062" s="56"/>
      <c r="AE1062" s="56"/>
      <c r="AF1062" s="56"/>
      <c r="AG1062" s="56"/>
      <c r="AH1062" s="64" t="str">
        <f t="shared" si="154"/>
        <v/>
      </c>
      <c r="AI1062" s="63" t="str">
        <f t="shared" si="155"/>
        <v/>
      </c>
      <c r="AJ1062" s="63" t="str">
        <f>IF(G1062="","",IF(LEN(G1062)&lt;&gt;18,"位数不对",IF(AND(LEN(G1062)=18,MID("10X98765432",MOD(SUM(MID(G1062,{1;2;3;4;5;6;7;8;9;10;11;12;13;14;15;16;17},1)*2^(18-{1;2;3;4;5;6;7;8;9;10;11;12;13;14;15;16;17})),11)+1,1)=RIGHT(G1062)),"正确","错误")))</f>
        <v/>
      </c>
      <c r="AK1062" s="65" t="str">
        <f ca="1" t="shared" si="156"/>
        <v/>
      </c>
      <c r="AL1062" s="63" t="str">
        <f t="shared" si="157"/>
        <v/>
      </c>
      <c r="AM1062" s="63" t="str">
        <f>IF(J1062="","",IF(LEN(J1062)&lt;&gt;18,"位数不对",IF(AND(LEN(J1062)=18,MID("10X98765432",MOD(SUM(MID(J1062,{1;2;3;4;5;6;7;8;9;10;11;12;13;14;15;16;17},1)*2^(18-{1;2;3;4;5;6;7;8;9;10;11;12;13;14;15;16;17})),11)+1,1)=RIGHT(J1062)),"正确","错误")))</f>
        <v/>
      </c>
      <c r="AN1062" s="63" t="str">
        <f>IF(L1062="","",IF(LEN(L1062)&lt;&gt;18,"位数不对",IF(AND(LEN(L1062)=18,MID("10X98765432",MOD(SUM(MID(L1062,{1;2;3;4;5;6;7;8;9;10;11;12;13;14;15;16;17},1)*2^(18-{1;2;3;4;5;6;7;8;9;10;11;12;13;14;15;16;17})),11)+1,1)=RIGHT(L1062)),"正确","错误")))</f>
        <v/>
      </c>
      <c r="AO1062" s="69" t="str">
        <f>IF(AB1062="","",IF(AB1062=INDEX(cs!$AL$1:$AL$242,MATCH(AC1062,cs!$AM$1:$AM$242,0)),"正确","请核对"))</f>
        <v/>
      </c>
    </row>
    <row r="1063" ht="15.6" spans="1:41">
      <c r="A1063" s="18" t="str">
        <f t="shared" si="149"/>
        <v/>
      </c>
      <c r="B1063" s="19"/>
      <c r="C1063" s="20"/>
      <c r="D1063" s="20"/>
      <c r="E1063" s="21"/>
      <c r="F1063" s="22"/>
      <c r="G1063" s="22"/>
      <c r="H1063" s="22"/>
      <c r="I1063" s="33"/>
      <c r="J1063" s="34"/>
      <c r="K1063" s="34"/>
      <c r="L1063" s="34"/>
      <c r="M1063" s="35" t="str">
        <f t="shared" si="150"/>
        <v/>
      </c>
      <c r="N1063" s="35" t="str">
        <f t="shared" si="151"/>
        <v/>
      </c>
      <c r="O1063" s="35" t="str">
        <f t="shared" si="152"/>
        <v/>
      </c>
      <c r="P1063" s="35" t="str">
        <f t="shared" si="153"/>
        <v/>
      </c>
      <c r="Q1063" s="45"/>
      <c r="R1063" s="45"/>
      <c r="S1063" s="45"/>
      <c r="T1063" s="46"/>
      <c r="U1063" s="46"/>
      <c r="V1063" s="33"/>
      <c r="W1063" s="34"/>
      <c r="X1063" s="22"/>
      <c r="Y1063" s="22"/>
      <c r="Z1063" s="54"/>
      <c r="AA1063" s="22"/>
      <c r="AB1063" s="22"/>
      <c r="AC1063" s="55"/>
      <c r="AD1063" s="56"/>
      <c r="AE1063" s="56"/>
      <c r="AF1063" s="56"/>
      <c r="AG1063" s="56"/>
      <c r="AH1063" s="64" t="str">
        <f t="shared" si="154"/>
        <v/>
      </c>
      <c r="AI1063" s="63" t="str">
        <f t="shared" si="155"/>
        <v/>
      </c>
      <c r="AJ1063" s="63" t="str">
        <f>IF(G1063="","",IF(LEN(G1063)&lt;&gt;18,"位数不对",IF(AND(LEN(G1063)=18,MID("10X98765432",MOD(SUM(MID(G1063,{1;2;3;4;5;6;7;8;9;10;11;12;13;14;15;16;17},1)*2^(18-{1;2;3;4;5;6;7;8;9;10;11;12;13;14;15;16;17})),11)+1,1)=RIGHT(G1063)),"正确","错误")))</f>
        <v/>
      </c>
      <c r="AK1063" s="65" t="str">
        <f ca="1" t="shared" si="156"/>
        <v/>
      </c>
      <c r="AL1063" s="63" t="str">
        <f t="shared" si="157"/>
        <v/>
      </c>
      <c r="AM1063" s="63" t="str">
        <f>IF(J1063="","",IF(LEN(J1063)&lt;&gt;18,"位数不对",IF(AND(LEN(J1063)=18,MID("10X98765432",MOD(SUM(MID(J1063,{1;2;3;4;5;6;7;8;9;10;11;12;13;14;15;16;17},1)*2^(18-{1;2;3;4;5;6;7;8;9;10;11;12;13;14;15;16;17})),11)+1,1)=RIGHT(J1063)),"正确","错误")))</f>
        <v/>
      </c>
      <c r="AN1063" s="63" t="str">
        <f>IF(L1063="","",IF(LEN(L1063)&lt;&gt;18,"位数不对",IF(AND(LEN(L1063)=18,MID("10X98765432",MOD(SUM(MID(L1063,{1;2;3;4;5;6;7;8;9;10;11;12;13;14;15;16;17},1)*2^(18-{1;2;3;4;5;6;7;8;9;10;11;12;13;14;15;16;17})),11)+1,1)=RIGHT(L1063)),"正确","错误")))</f>
        <v/>
      </c>
      <c r="AO1063" s="69" t="str">
        <f>IF(AB1063="","",IF(AB1063=INDEX(cs!$AL$1:$AL$242,MATCH(AC1063,cs!$AM$1:$AM$242,0)),"正确","请核对"))</f>
        <v/>
      </c>
    </row>
    <row r="1064" ht="15.6" spans="1:41">
      <c r="A1064" s="18" t="str">
        <f t="shared" si="149"/>
        <v/>
      </c>
      <c r="B1064" s="19"/>
      <c r="C1064" s="20"/>
      <c r="D1064" s="20"/>
      <c r="E1064" s="21"/>
      <c r="F1064" s="22"/>
      <c r="G1064" s="22"/>
      <c r="H1064" s="22"/>
      <c r="I1064" s="33"/>
      <c r="J1064" s="34"/>
      <c r="K1064" s="34"/>
      <c r="L1064" s="34"/>
      <c r="M1064" s="35" t="str">
        <f t="shared" si="150"/>
        <v/>
      </c>
      <c r="N1064" s="35" t="str">
        <f t="shared" si="151"/>
        <v/>
      </c>
      <c r="O1064" s="35" t="str">
        <f t="shared" si="152"/>
        <v/>
      </c>
      <c r="P1064" s="35" t="str">
        <f t="shared" si="153"/>
        <v/>
      </c>
      <c r="Q1064" s="45"/>
      <c r="R1064" s="45"/>
      <c r="S1064" s="45"/>
      <c r="T1064" s="46"/>
      <c r="U1064" s="46"/>
      <c r="V1064" s="33"/>
      <c r="W1064" s="34"/>
      <c r="X1064" s="22"/>
      <c r="Y1064" s="22"/>
      <c r="Z1064" s="54"/>
      <c r="AA1064" s="22"/>
      <c r="AB1064" s="22"/>
      <c r="AC1064" s="55"/>
      <c r="AD1064" s="56"/>
      <c r="AE1064" s="56"/>
      <c r="AF1064" s="56"/>
      <c r="AG1064" s="56"/>
      <c r="AH1064" s="64" t="str">
        <f t="shared" si="154"/>
        <v/>
      </c>
      <c r="AI1064" s="63" t="str">
        <f t="shared" si="155"/>
        <v/>
      </c>
      <c r="AJ1064" s="63" t="str">
        <f>IF(G1064="","",IF(LEN(G1064)&lt;&gt;18,"位数不对",IF(AND(LEN(G1064)=18,MID("10X98765432",MOD(SUM(MID(G1064,{1;2;3;4;5;6;7;8;9;10;11;12;13;14;15;16;17},1)*2^(18-{1;2;3;4;5;6;7;8;9;10;11;12;13;14;15;16;17})),11)+1,1)=RIGHT(G1064)),"正确","错误")))</f>
        <v/>
      </c>
      <c r="AK1064" s="65" t="str">
        <f ca="1" t="shared" si="156"/>
        <v/>
      </c>
      <c r="AL1064" s="63" t="str">
        <f t="shared" si="157"/>
        <v/>
      </c>
      <c r="AM1064" s="63" t="str">
        <f>IF(J1064="","",IF(LEN(J1064)&lt;&gt;18,"位数不对",IF(AND(LEN(J1064)=18,MID("10X98765432",MOD(SUM(MID(J1064,{1;2;3;4;5;6;7;8;9;10;11;12;13;14;15;16;17},1)*2^(18-{1;2;3;4;5;6;7;8;9;10;11;12;13;14;15;16;17})),11)+1,1)=RIGHT(J1064)),"正确","错误")))</f>
        <v/>
      </c>
      <c r="AN1064" s="63" t="str">
        <f>IF(L1064="","",IF(LEN(L1064)&lt;&gt;18,"位数不对",IF(AND(LEN(L1064)=18,MID("10X98765432",MOD(SUM(MID(L1064,{1;2;3;4;5;6;7;8;9;10;11;12;13;14;15;16;17},1)*2^(18-{1;2;3;4;5;6;7;8;9;10;11;12;13;14;15;16;17})),11)+1,1)=RIGHT(L1064)),"正确","错误")))</f>
        <v/>
      </c>
      <c r="AO1064" s="69" t="str">
        <f>IF(AB1064="","",IF(AB1064=INDEX(cs!$AL$1:$AL$242,MATCH(AC1064,cs!$AM$1:$AM$242,0)),"正确","请核对"))</f>
        <v/>
      </c>
    </row>
    <row r="1065" ht="15.6" spans="1:41">
      <c r="A1065" s="18" t="str">
        <f t="shared" si="149"/>
        <v/>
      </c>
      <c r="B1065" s="19"/>
      <c r="C1065" s="20"/>
      <c r="D1065" s="20"/>
      <c r="E1065" s="21"/>
      <c r="F1065" s="22"/>
      <c r="G1065" s="22"/>
      <c r="H1065" s="22"/>
      <c r="I1065" s="33"/>
      <c r="J1065" s="34"/>
      <c r="K1065" s="34"/>
      <c r="L1065" s="34"/>
      <c r="M1065" s="35" t="str">
        <f t="shared" si="150"/>
        <v/>
      </c>
      <c r="N1065" s="35" t="str">
        <f t="shared" si="151"/>
        <v/>
      </c>
      <c r="O1065" s="35" t="str">
        <f t="shared" si="152"/>
        <v/>
      </c>
      <c r="P1065" s="35" t="str">
        <f t="shared" si="153"/>
        <v/>
      </c>
      <c r="Q1065" s="45"/>
      <c r="R1065" s="45"/>
      <c r="S1065" s="45"/>
      <c r="T1065" s="46"/>
      <c r="U1065" s="46"/>
      <c r="V1065" s="33"/>
      <c r="W1065" s="34"/>
      <c r="X1065" s="22"/>
      <c r="Y1065" s="22"/>
      <c r="Z1065" s="54"/>
      <c r="AA1065" s="22"/>
      <c r="AB1065" s="22"/>
      <c r="AC1065" s="55"/>
      <c r="AD1065" s="56"/>
      <c r="AE1065" s="56"/>
      <c r="AF1065" s="56"/>
      <c r="AG1065" s="56"/>
      <c r="AH1065" s="64" t="str">
        <f t="shared" si="154"/>
        <v/>
      </c>
      <c r="AI1065" s="63" t="str">
        <f t="shared" si="155"/>
        <v/>
      </c>
      <c r="AJ1065" s="63" t="str">
        <f>IF(G1065="","",IF(LEN(G1065)&lt;&gt;18,"位数不对",IF(AND(LEN(G1065)=18,MID("10X98765432",MOD(SUM(MID(G1065,{1;2;3;4;5;6;7;8;9;10;11;12;13;14;15;16;17},1)*2^(18-{1;2;3;4;5;6;7;8;9;10;11;12;13;14;15;16;17})),11)+1,1)=RIGHT(G1065)),"正确","错误")))</f>
        <v/>
      </c>
      <c r="AK1065" s="65" t="str">
        <f ca="1" t="shared" si="156"/>
        <v/>
      </c>
      <c r="AL1065" s="63" t="str">
        <f t="shared" si="157"/>
        <v/>
      </c>
      <c r="AM1065" s="63" t="str">
        <f>IF(J1065="","",IF(LEN(J1065)&lt;&gt;18,"位数不对",IF(AND(LEN(J1065)=18,MID("10X98765432",MOD(SUM(MID(J1065,{1;2;3;4;5;6;7;8;9;10;11;12;13;14;15;16;17},1)*2^(18-{1;2;3;4;5;6;7;8;9;10;11;12;13;14;15;16;17})),11)+1,1)=RIGHT(J1065)),"正确","错误")))</f>
        <v/>
      </c>
      <c r="AN1065" s="63" t="str">
        <f>IF(L1065="","",IF(LEN(L1065)&lt;&gt;18,"位数不对",IF(AND(LEN(L1065)=18,MID("10X98765432",MOD(SUM(MID(L1065,{1;2;3;4;5;6;7;8;9;10;11;12;13;14;15;16;17},1)*2^(18-{1;2;3;4;5;6;7;8;9;10;11;12;13;14;15;16;17})),11)+1,1)=RIGHT(L1065)),"正确","错误")))</f>
        <v/>
      </c>
      <c r="AO1065" s="69" t="str">
        <f>IF(AB1065="","",IF(AB1065=INDEX(cs!$AL$1:$AL$242,MATCH(AC1065,cs!$AM$1:$AM$242,0)),"正确","请核对"))</f>
        <v/>
      </c>
    </row>
    <row r="1066" ht="15.6" spans="1:41">
      <c r="A1066" s="18" t="str">
        <f t="shared" si="149"/>
        <v/>
      </c>
      <c r="B1066" s="19"/>
      <c r="C1066" s="20"/>
      <c r="D1066" s="20"/>
      <c r="E1066" s="21"/>
      <c r="F1066" s="22"/>
      <c r="G1066" s="22"/>
      <c r="H1066" s="22"/>
      <c r="I1066" s="33"/>
      <c r="J1066" s="34"/>
      <c r="K1066" s="34"/>
      <c r="L1066" s="34"/>
      <c r="M1066" s="35" t="str">
        <f t="shared" si="150"/>
        <v/>
      </c>
      <c r="N1066" s="35" t="str">
        <f t="shared" si="151"/>
        <v/>
      </c>
      <c r="O1066" s="35" t="str">
        <f t="shared" si="152"/>
        <v/>
      </c>
      <c r="P1066" s="35" t="str">
        <f t="shared" si="153"/>
        <v/>
      </c>
      <c r="Q1066" s="45"/>
      <c r="R1066" s="45"/>
      <c r="S1066" s="45"/>
      <c r="T1066" s="46"/>
      <c r="U1066" s="46"/>
      <c r="V1066" s="33"/>
      <c r="W1066" s="34"/>
      <c r="X1066" s="22"/>
      <c r="Y1066" s="22"/>
      <c r="Z1066" s="54"/>
      <c r="AA1066" s="22"/>
      <c r="AB1066" s="22"/>
      <c r="AC1066" s="55"/>
      <c r="AD1066" s="56"/>
      <c r="AE1066" s="56"/>
      <c r="AF1066" s="56"/>
      <c r="AG1066" s="56"/>
      <c r="AH1066" s="64" t="str">
        <f t="shared" si="154"/>
        <v/>
      </c>
      <c r="AI1066" s="63" t="str">
        <f t="shared" si="155"/>
        <v/>
      </c>
      <c r="AJ1066" s="63" t="str">
        <f>IF(G1066="","",IF(LEN(G1066)&lt;&gt;18,"位数不对",IF(AND(LEN(G1066)=18,MID("10X98765432",MOD(SUM(MID(G1066,{1;2;3;4;5;6;7;8;9;10;11;12;13;14;15;16;17},1)*2^(18-{1;2;3;4;5;6;7;8;9;10;11;12;13;14;15;16;17})),11)+1,1)=RIGHT(G1066)),"正确","错误")))</f>
        <v/>
      </c>
      <c r="AK1066" s="65" t="str">
        <f ca="1" t="shared" si="156"/>
        <v/>
      </c>
      <c r="AL1066" s="63" t="str">
        <f t="shared" si="157"/>
        <v/>
      </c>
      <c r="AM1066" s="63" t="str">
        <f>IF(J1066="","",IF(LEN(J1066)&lt;&gt;18,"位数不对",IF(AND(LEN(J1066)=18,MID("10X98765432",MOD(SUM(MID(J1066,{1;2;3;4;5;6;7;8;9;10;11;12;13;14;15;16;17},1)*2^(18-{1;2;3;4;5;6;7;8;9;10;11;12;13;14;15;16;17})),11)+1,1)=RIGHT(J1066)),"正确","错误")))</f>
        <v/>
      </c>
      <c r="AN1066" s="63" t="str">
        <f>IF(L1066="","",IF(LEN(L1066)&lt;&gt;18,"位数不对",IF(AND(LEN(L1066)=18,MID("10X98765432",MOD(SUM(MID(L1066,{1;2;3;4;5;6;7;8;9;10;11;12;13;14;15;16;17},1)*2^(18-{1;2;3;4;5;6;7;8;9;10;11;12;13;14;15;16;17})),11)+1,1)=RIGHT(L1066)),"正确","错误")))</f>
        <v/>
      </c>
      <c r="AO1066" s="69" t="str">
        <f>IF(AB1066="","",IF(AB1066=INDEX(cs!$AL$1:$AL$242,MATCH(AC1066,cs!$AM$1:$AM$242,0)),"正确","请核对"))</f>
        <v/>
      </c>
    </row>
    <row r="1067" ht="15.6" spans="1:41">
      <c r="A1067" s="18" t="str">
        <f t="shared" si="149"/>
        <v/>
      </c>
      <c r="B1067" s="19"/>
      <c r="C1067" s="20"/>
      <c r="D1067" s="20"/>
      <c r="E1067" s="21"/>
      <c r="F1067" s="22"/>
      <c r="G1067" s="22"/>
      <c r="H1067" s="22"/>
      <c r="I1067" s="33"/>
      <c r="J1067" s="34"/>
      <c r="K1067" s="34"/>
      <c r="L1067" s="34"/>
      <c r="M1067" s="35" t="str">
        <f t="shared" si="150"/>
        <v/>
      </c>
      <c r="N1067" s="35" t="str">
        <f t="shared" si="151"/>
        <v/>
      </c>
      <c r="O1067" s="35" t="str">
        <f t="shared" si="152"/>
        <v/>
      </c>
      <c r="P1067" s="35" t="str">
        <f t="shared" si="153"/>
        <v/>
      </c>
      <c r="Q1067" s="45"/>
      <c r="R1067" s="45"/>
      <c r="S1067" s="45"/>
      <c r="T1067" s="46"/>
      <c r="U1067" s="46"/>
      <c r="V1067" s="33"/>
      <c r="W1067" s="34"/>
      <c r="X1067" s="22"/>
      <c r="Y1067" s="22"/>
      <c r="Z1067" s="54"/>
      <c r="AA1067" s="22"/>
      <c r="AB1067" s="22"/>
      <c r="AC1067" s="55"/>
      <c r="AD1067" s="56"/>
      <c r="AE1067" s="56"/>
      <c r="AF1067" s="56"/>
      <c r="AG1067" s="56"/>
      <c r="AH1067" s="64" t="str">
        <f t="shared" si="154"/>
        <v/>
      </c>
      <c r="AI1067" s="63" t="str">
        <f t="shared" si="155"/>
        <v/>
      </c>
      <c r="AJ1067" s="63" t="str">
        <f>IF(G1067="","",IF(LEN(G1067)&lt;&gt;18,"位数不对",IF(AND(LEN(G1067)=18,MID("10X98765432",MOD(SUM(MID(G1067,{1;2;3;4;5;6;7;8;9;10;11;12;13;14;15;16;17},1)*2^(18-{1;2;3;4;5;6;7;8;9;10;11;12;13;14;15;16;17})),11)+1,1)=RIGHT(G1067)),"正确","错误")))</f>
        <v/>
      </c>
      <c r="AK1067" s="65" t="str">
        <f ca="1" t="shared" si="156"/>
        <v/>
      </c>
      <c r="AL1067" s="63" t="str">
        <f t="shared" si="157"/>
        <v/>
      </c>
      <c r="AM1067" s="63" t="str">
        <f>IF(J1067="","",IF(LEN(J1067)&lt;&gt;18,"位数不对",IF(AND(LEN(J1067)=18,MID("10X98765432",MOD(SUM(MID(J1067,{1;2;3;4;5;6;7;8;9;10;11;12;13;14;15;16;17},1)*2^(18-{1;2;3;4;5;6;7;8;9;10;11;12;13;14;15;16;17})),11)+1,1)=RIGHT(J1067)),"正确","错误")))</f>
        <v/>
      </c>
      <c r="AN1067" s="63" t="str">
        <f>IF(L1067="","",IF(LEN(L1067)&lt;&gt;18,"位数不对",IF(AND(LEN(L1067)=18,MID("10X98765432",MOD(SUM(MID(L1067,{1;2;3;4;5;6;7;8;9;10;11;12;13;14;15;16;17},1)*2^(18-{1;2;3;4;5;6;7;8;9;10;11;12;13;14;15;16;17})),11)+1,1)=RIGHT(L1067)),"正确","错误")))</f>
        <v/>
      </c>
      <c r="AO1067" s="69" t="str">
        <f>IF(AB1067="","",IF(AB1067=INDEX(cs!$AL$1:$AL$242,MATCH(AC1067,cs!$AM$1:$AM$242,0)),"正确","请核对"))</f>
        <v/>
      </c>
    </row>
    <row r="1068" ht="15.6" spans="1:41">
      <c r="A1068" s="18" t="str">
        <f t="shared" si="149"/>
        <v/>
      </c>
      <c r="B1068" s="19"/>
      <c r="C1068" s="20"/>
      <c r="D1068" s="20"/>
      <c r="E1068" s="21"/>
      <c r="F1068" s="22"/>
      <c r="G1068" s="22"/>
      <c r="H1068" s="22"/>
      <c r="I1068" s="33"/>
      <c r="J1068" s="34"/>
      <c r="K1068" s="34"/>
      <c r="L1068" s="34"/>
      <c r="M1068" s="35" t="str">
        <f t="shared" si="150"/>
        <v/>
      </c>
      <c r="N1068" s="35" t="str">
        <f t="shared" si="151"/>
        <v/>
      </c>
      <c r="O1068" s="35" t="str">
        <f t="shared" si="152"/>
        <v/>
      </c>
      <c r="P1068" s="35" t="str">
        <f t="shared" si="153"/>
        <v/>
      </c>
      <c r="Q1068" s="45"/>
      <c r="R1068" s="45"/>
      <c r="S1068" s="45"/>
      <c r="T1068" s="46"/>
      <c r="U1068" s="46"/>
      <c r="V1068" s="33"/>
      <c r="W1068" s="34"/>
      <c r="X1068" s="22"/>
      <c r="Y1068" s="22"/>
      <c r="Z1068" s="54"/>
      <c r="AA1068" s="22"/>
      <c r="AB1068" s="22"/>
      <c r="AC1068" s="55"/>
      <c r="AD1068" s="56"/>
      <c r="AE1068" s="56"/>
      <c r="AF1068" s="56"/>
      <c r="AG1068" s="56"/>
      <c r="AH1068" s="64" t="str">
        <f t="shared" si="154"/>
        <v/>
      </c>
      <c r="AI1068" s="63" t="str">
        <f t="shared" si="155"/>
        <v/>
      </c>
      <c r="AJ1068" s="63" t="str">
        <f>IF(G1068="","",IF(LEN(G1068)&lt;&gt;18,"位数不对",IF(AND(LEN(G1068)=18,MID("10X98765432",MOD(SUM(MID(G1068,{1;2;3;4;5;6;7;8;9;10;11;12;13;14;15;16;17},1)*2^(18-{1;2;3;4;5;6;7;8;9;10;11;12;13;14;15;16;17})),11)+1,1)=RIGHT(G1068)),"正确","错误")))</f>
        <v/>
      </c>
      <c r="AK1068" s="65" t="str">
        <f ca="1" t="shared" si="156"/>
        <v/>
      </c>
      <c r="AL1068" s="63" t="str">
        <f t="shared" si="157"/>
        <v/>
      </c>
      <c r="AM1068" s="63" t="str">
        <f>IF(J1068="","",IF(LEN(J1068)&lt;&gt;18,"位数不对",IF(AND(LEN(J1068)=18,MID("10X98765432",MOD(SUM(MID(J1068,{1;2;3;4;5;6;7;8;9;10;11;12;13;14;15;16;17},1)*2^(18-{1;2;3;4;5;6;7;8;9;10;11;12;13;14;15;16;17})),11)+1,1)=RIGHT(J1068)),"正确","错误")))</f>
        <v/>
      </c>
      <c r="AN1068" s="63" t="str">
        <f>IF(L1068="","",IF(LEN(L1068)&lt;&gt;18,"位数不对",IF(AND(LEN(L1068)=18,MID("10X98765432",MOD(SUM(MID(L1068,{1;2;3;4;5;6;7;8;9;10;11;12;13;14;15;16;17},1)*2^(18-{1;2;3;4;5;6;7;8;9;10;11;12;13;14;15;16;17})),11)+1,1)=RIGHT(L1068)),"正确","错误")))</f>
        <v/>
      </c>
      <c r="AO1068" s="69" t="str">
        <f>IF(AB1068="","",IF(AB1068=INDEX(cs!$AL$1:$AL$242,MATCH(AC1068,cs!$AM$1:$AM$242,0)),"正确","请核对"))</f>
        <v/>
      </c>
    </row>
    <row r="1069" ht="15.6" spans="1:41">
      <c r="A1069" s="18" t="str">
        <f t="shared" si="149"/>
        <v/>
      </c>
      <c r="B1069" s="19"/>
      <c r="C1069" s="20"/>
      <c r="D1069" s="20"/>
      <c r="E1069" s="21"/>
      <c r="F1069" s="22"/>
      <c r="G1069" s="22"/>
      <c r="H1069" s="22"/>
      <c r="I1069" s="33"/>
      <c r="J1069" s="34"/>
      <c r="K1069" s="34"/>
      <c r="L1069" s="34"/>
      <c r="M1069" s="35" t="str">
        <f t="shared" si="150"/>
        <v/>
      </c>
      <c r="N1069" s="35" t="str">
        <f t="shared" si="151"/>
        <v/>
      </c>
      <c r="O1069" s="35" t="str">
        <f t="shared" si="152"/>
        <v/>
      </c>
      <c r="P1069" s="35" t="str">
        <f t="shared" si="153"/>
        <v/>
      </c>
      <c r="Q1069" s="45"/>
      <c r="R1069" s="45"/>
      <c r="S1069" s="45"/>
      <c r="T1069" s="46"/>
      <c r="U1069" s="46"/>
      <c r="V1069" s="33"/>
      <c r="W1069" s="34"/>
      <c r="X1069" s="22"/>
      <c r="Y1069" s="22"/>
      <c r="Z1069" s="54"/>
      <c r="AA1069" s="22"/>
      <c r="AB1069" s="22"/>
      <c r="AC1069" s="55"/>
      <c r="AD1069" s="56"/>
      <c r="AE1069" s="56"/>
      <c r="AF1069" s="56"/>
      <c r="AG1069" s="56"/>
      <c r="AH1069" s="64" t="str">
        <f t="shared" si="154"/>
        <v/>
      </c>
      <c r="AI1069" s="63" t="str">
        <f t="shared" si="155"/>
        <v/>
      </c>
      <c r="AJ1069" s="63" t="str">
        <f>IF(G1069="","",IF(LEN(G1069)&lt;&gt;18,"位数不对",IF(AND(LEN(G1069)=18,MID("10X98765432",MOD(SUM(MID(G1069,{1;2;3;4;5;6;7;8;9;10;11;12;13;14;15;16;17},1)*2^(18-{1;2;3;4;5;6;7;8;9;10;11;12;13;14;15;16;17})),11)+1,1)=RIGHT(G1069)),"正确","错误")))</f>
        <v/>
      </c>
      <c r="AK1069" s="65" t="str">
        <f ca="1" t="shared" si="156"/>
        <v/>
      </c>
      <c r="AL1069" s="63" t="str">
        <f t="shared" si="157"/>
        <v/>
      </c>
      <c r="AM1069" s="63" t="str">
        <f>IF(J1069="","",IF(LEN(J1069)&lt;&gt;18,"位数不对",IF(AND(LEN(J1069)=18,MID("10X98765432",MOD(SUM(MID(J1069,{1;2;3;4;5;6;7;8;9;10;11;12;13;14;15;16;17},1)*2^(18-{1;2;3;4;5;6;7;8;9;10;11;12;13;14;15;16;17})),11)+1,1)=RIGHT(J1069)),"正确","错误")))</f>
        <v/>
      </c>
      <c r="AN1069" s="63" t="str">
        <f>IF(L1069="","",IF(LEN(L1069)&lt;&gt;18,"位数不对",IF(AND(LEN(L1069)=18,MID("10X98765432",MOD(SUM(MID(L1069,{1;2;3;4;5;6;7;8;9;10;11;12;13;14;15;16;17},1)*2^(18-{1;2;3;4;5;6;7;8;9;10;11;12;13;14;15;16;17})),11)+1,1)=RIGHT(L1069)),"正确","错误")))</f>
        <v/>
      </c>
      <c r="AO1069" s="69" t="str">
        <f>IF(AB1069="","",IF(AB1069=INDEX(cs!$AL$1:$AL$242,MATCH(AC1069,cs!$AM$1:$AM$242,0)),"正确","请核对"))</f>
        <v/>
      </c>
    </row>
    <row r="1070" ht="15.6" spans="1:41">
      <c r="A1070" s="18" t="str">
        <f t="shared" si="149"/>
        <v/>
      </c>
      <c r="B1070" s="19"/>
      <c r="C1070" s="20"/>
      <c r="D1070" s="20"/>
      <c r="E1070" s="21"/>
      <c r="F1070" s="22"/>
      <c r="G1070" s="22"/>
      <c r="H1070" s="22"/>
      <c r="I1070" s="33"/>
      <c r="J1070" s="34"/>
      <c r="K1070" s="34"/>
      <c r="L1070" s="34"/>
      <c r="M1070" s="35" t="str">
        <f t="shared" si="150"/>
        <v/>
      </c>
      <c r="N1070" s="35" t="str">
        <f t="shared" si="151"/>
        <v/>
      </c>
      <c r="O1070" s="35" t="str">
        <f t="shared" si="152"/>
        <v/>
      </c>
      <c r="P1070" s="35" t="str">
        <f t="shared" si="153"/>
        <v/>
      </c>
      <c r="Q1070" s="45"/>
      <c r="R1070" s="45"/>
      <c r="S1070" s="45"/>
      <c r="T1070" s="46"/>
      <c r="U1070" s="46"/>
      <c r="V1070" s="33"/>
      <c r="W1070" s="34"/>
      <c r="X1070" s="22"/>
      <c r="Y1070" s="22"/>
      <c r="Z1070" s="54"/>
      <c r="AA1070" s="22"/>
      <c r="AB1070" s="22"/>
      <c r="AC1070" s="55"/>
      <c r="AD1070" s="56"/>
      <c r="AE1070" s="56"/>
      <c r="AF1070" s="56"/>
      <c r="AG1070" s="56"/>
      <c r="AH1070" s="64" t="str">
        <f t="shared" si="154"/>
        <v/>
      </c>
      <c r="AI1070" s="63" t="str">
        <f t="shared" si="155"/>
        <v/>
      </c>
      <c r="AJ1070" s="63" t="str">
        <f>IF(G1070="","",IF(LEN(G1070)&lt;&gt;18,"位数不对",IF(AND(LEN(G1070)=18,MID("10X98765432",MOD(SUM(MID(G1070,{1;2;3;4;5;6;7;8;9;10;11;12;13;14;15;16;17},1)*2^(18-{1;2;3;4;5;6;7;8;9;10;11;12;13;14;15;16;17})),11)+1,1)=RIGHT(G1070)),"正确","错误")))</f>
        <v/>
      </c>
      <c r="AK1070" s="65" t="str">
        <f ca="1" t="shared" si="156"/>
        <v/>
      </c>
      <c r="AL1070" s="63" t="str">
        <f t="shared" si="157"/>
        <v/>
      </c>
      <c r="AM1070" s="63" t="str">
        <f>IF(J1070="","",IF(LEN(J1070)&lt;&gt;18,"位数不对",IF(AND(LEN(J1070)=18,MID("10X98765432",MOD(SUM(MID(J1070,{1;2;3;4;5;6;7;8;9;10;11;12;13;14;15;16;17},1)*2^(18-{1;2;3;4;5;6;7;8;9;10;11;12;13;14;15;16;17})),11)+1,1)=RIGHT(J1070)),"正确","错误")))</f>
        <v/>
      </c>
      <c r="AN1070" s="63" t="str">
        <f>IF(L1070="","",IF(LEN(L1070)&lt;&gt;18,"位数不对",IF(AND(LEN(L1070)=18,MID("10X98765432",MOD(SUM(MID(L1070,{1;2;3;4;5;6;7;8;9;10;11;12;13;14;15;16;17},1)*2^(18-{1;2;3;4;5;6;7;8;9;10;11;12;13;14;15;16;17})),11)+1,1)=RIGHT(L1070)),"正确","错误")))</f>
        <v/>
      </c>
      <c r="AO1070" s="69" t="str">
        <f>IF(AB1070="","",IF(AB1070=INDEX(cs!$AL$1:$AL$242,MATCH(AC1070,cs!$AM$1:$AM$242,0)),"正确","请核对"))</f>
        <v/>
      </c>
    </row>
    <row r="1071" ht="15.6" spans="1:41">
      <c r="A1071" s="18" t="str">
        <f t="shared" si="149"/>
        <v/>
      </c>
      <c r="B1071" s="19"/>
      <c r="C1071" s="20"/>
      <c r="D1071" s="20"/>
      <c r="E1071" s="21"/>
      <c r="F1071" s="22"/>
      <c r="G1071" s="22"/>
      <c r="H1071" s="22"/>
      <c r="I1071" s="33"/>
      <c r="J1071" s="34"/>
      <c r="K1071" s="34"/>
      <c r="L1071" s="34"/>
      <c r="M1071" s="35" t="str">
        <f t="shared" si="150"/>
        <v/>
      </c>
      <c r="N1071" s="35" t="str">
        <f t="shared" si="151"/>
        <v/>
      </c>
      <c r="O1071" s="35" t="str">
        <f t="shared" si="152"/>
        <v/>
      </c>
      <c r="P1071" s="35" t="str">
        <f t="shared" si="153"/>
        <v/>
      </c>
      <c r="Q1071" s="45"/>
      <c r="R1071" s="45"/>
      <c r="S1071" s="45"/>
      <c r="T1071" s="46"/>
      <c r="U1071" s="46"/>
      <c r="V1071" s="33"/>
      <c r="W1071" s="34"/>
      <c r="X1071" s="22"/>
      <c r="Y1071" s="22"/>
      <c r="Z1071" s="54"/>
      <c r="AA1071" s="22"/>
      <c r="AB1071" s="22"/>
      <c r="AC1071" s="55"/>
      <c r="AD1071" s="56"/>
      <c r="AE1071" s="56"/>
      <c r="AF1071" s="56"/>
      <c r="AG1071" s="56"/>
      <c r="AH1071" s="64" t="str">
        <f t="shared" si="154"/>
        <v/>
      </c>
      <c r="AI1071" s="63" t="str">
        <f t="shared" si="155"/>
        <v/>
      </c>
      <c r="AJ1071" s="63" t="str">
        <f>IF(G1071="","",IF(LEN(G1071)&lt;&gt;18,"位数不对",IF(AND(LEN(G1071)=18,MID("10X98765432",MOD(SUM(MID(G1071,{1;2;3;4;5;6;7;8;9;10;11;12;13;14;15;16;17},1)*2^(18-{1;2;3;4;5;6;7;8;9;10;11;12;13;14;15;16;17})),11)+1,1)=RIGHT(G1071)),"正确","错误")))</f>
        <v/>
      </c>
      <c r="AK1071" s="65" t="str">
        <f ca="1" t="shared" si="156"/>
        <v/>
      </c>
      <c r="AL1071" s="63" t="str">
        <f t="shared" si="157"/>
        <v/>
      </c>
      <c r="AM1071" s="63" t="str">
        <f>IF(J1071="","",IF(LEN(J1071)&lt;&gt;18,"位数不对",IF(AND(LEN(J1071)=18,MID("10X98765432",MOD(SUM(MID(J1071,{1;2;3;4;5;6;7;8;9;10;11;12;13;14;15;16;17},1)*2^(18-{1;2;3;4;5;6;7;8;9;10;11;12;13;14;15;16;17})),11)+1,1)=RIGHT(J1071)),"正确","错误")))</f>
        <v/>
      </c>
      <c r="AN1071" s="63" t="str">
        <f>IF(L1071="","",IF(LEN(L1071)&lt;&gt;18,"位数不对",IF(AND(LEN(L1071)=18,MID("10X98765432",MOD(SUM(MID(L1071,{1;2;3;4;5;6;7;8;9;10;11;12;13;14;15;16;17},1)*2^(18-{1;2;3;4;5;6;7;8;9;10;11;12;13;14;15;16;17})),11)+1,1)=RIGHT(L1071)),"正确","错误")))</f>
        <v/>
      </c>
      <c r="AO1071" s="69" t="str">
        <f>IF(AB1071="","",IF(AB1071=INDEX(cs!$AL$1:$AL$242,MATCH(AC1071,cs!$AM$1:$AM$242,0)),"正确","请核对"))</f>
        <v/>
      </c>
    </row>
    <row r="1072" ht="15.6" spans="1:41">
      <c r="A1072" s="18" t="str">
        <f t="shared" si="149"/>
        <v/>
      </c>
      <c r="B1072" s="19"/>
      <c r="C1072" s="20"/>
      <c r="D1072" s="20"/>
      <c r="E1072" s="21"/>
      <c r="F1072" s="22"/>
      <c r="G1072" s="22"/>
      <c r="H1072" s="22"/>
      <c r="I1072" s="33"/>
      <c r="J1072" s="34"/>
      <c r="K1072" s="34"/>
      <c r="L1072" s="34"/>
      <c r="M1072" s="35" t="str">
        <f t="shared" si="150"/>
        <v/>
      </c>
      <c r="N1072" s="35" t="str">
        <f t="shared" si="151"/>
        <v/>
      </c>
      <c r="O1072" s="35" t="str">
        <f t="shared" si="152"/>
        <v/>
      </c>
      <c r="P1072" s="35" t="str">
        <f t="shared" si="153"/>
        <v/>
      </c>
      <c r="Q1072" s="45"/>
      <c r="R1072" s="45"/>
      <c r="S1072" s="45"/>
      <c r="T1072" s="46"/>
      <c r="U1072" s="46"/>
      <c r="V1072" s="33"/>
      <c r="W1072" s="34"/>
      <c r="X1072" s="22"/>
      <c r="Y1072" s="22"/>
      <c r="Z1072" s="54"/>
      <c r="AA1072" s="22"/>
      <c r="AB1072" s="22"/>
      <c r="AC1072" s="55"/>
      <c r="AD1072" s="56"/>
      <c r="AE1072" s="56"/>
      <c r="AF1072" s="56"/>
      <c r="AG1072" s="56"/>
      <c r="AH1072" s="64" t="str">
        <f t="shared" si="154"/>
        <v/>
      </c>
      <c r="AI1072" s="63" t="str">
        <f t="shared" si="155"/>
        <v/>
      </c>
      <c r="AJ1072" s="63" t="str">
        <f>IF(G1072="","",IF(LEN(G1072)&lt;&gt;18,"位数不对",IF(AND(LEN(G1072)=18,MID("10X98765432",MOD(SUM(MID(G1072,{1;2;3;4;5;6;7;8;9;10;11;12;13;14;15;16;17},1)*2^(18-{1;2;3;4;5;6;7;8;9;10;11;12;13;14;15;16;17})),11)+1,1)=RIGHT(G1072)),"正确","错误")))</f>
        <v/>
      </c>
      <c r="AK1072" s="65" t="str">
        <f ca="1" t="shared" si="156"/>
        <v/>
      </c>
      <c r="AL1072" s="63" t="str">
        <f t="shared" si="157"/>
        <v/>
      </c>
      <c r="AM1072" s="63" t="str">
        <f>IF(J1072="","",IF(LEN(J1072)&lt;&gt;18,"位数不对",IF(AND(LEN(J1072)=18,MID("10X98765432",MOD(SUM(MID(J1072,{1;2;3;4;5;6;7;8;9;10;11;12;13;14;15;16;17},1)*2^(18-{1;2;3;4;5;6;7;8;9;10;11;12;13;14;15;16;17})),11)+1,1)=RIGHT(J1072)),"正确","错误")))</f>
        <v/>
      </c>
      <c r="AN1072" s="63" t="str">
        <f>IF(L1072="","",IF(LEN(L1072)&lt;&gt;18,"位数不对",IF(AND(LEN(L1072)=18,MID("10X98765432",MOD(SUM(MID(L1072,{1;2;3;4;5;6;7;8;9;10;11;12;13;14;15;16;17},1)*2^(18-{1;2;3;4;5;6;7;8;9;10;11;12;13;14;15;16;17})),11)+1,1)=RIGHT(L1072)),"正确","错误")))</f>
        <v/>
      </c>
      <c r="AO1072" s="69" t="str">
        <f>IF(AB1072="","",IF(AB1072=INDEX(cs!$AL$1:$AL$242,MATCH(AC1072,cs!$AM$1:$AM$242,0)),"正确","请核对"))</f>
        <v/>
      </c>
    </row>
    <row r="1073" ht="15.6" spans="1:41">
      <c r="A1073" s="18" t="str">
        <f t="shared" si="149"/>
        <v/>
      </c>
      <c r="B1073" s="19"/>
      <c r="C1073" s="20"/>
      <c r="D1073" s="20"/>
      <c r="E1073" s="21"/>
      <c r="F1073" s="22"/>
      <c r="G1073" s="22"/>
      <c r="H1073" s="22"/>
      <c r="I1073" s="33"/>
      <c r="J1073" s="34"/>
      <c r="K1073" s="34"/>
      <c r="L1073" s="34"/>
      <c r="M1073" s="35" t="str">
        <f t="shared" si="150"/>
        <v/>
      </c>
      <c r="N1073" s="35" t="str">
        <f t="shared" si="151"/>
        <v/>
      </c>
      <c r="O1073" s="35" t="str">
        <f t="shared" si="152"/>
        <v/>
      </c>
      <c r="P1073" s="35" t="str">
        <f t="shared" si="153"/>
        <v/>
      </c>
      <c r="Q1073" s="45"/>
      <c r="R1073" s="45"/>
      <c r="S1073" s="45"/>
      <c r="T1073" s="46"/>
      <c r="U1073" s="46"/>
      <c r="V1073" s="33"/>
      <c r="W1073" s="34"/>
      <c r="X1073" s="22"/>
      <c r="Y1073" s="22"/>
      <c r="Z1073" s="54"/>
      <c r="AA1073" s="22"/>
      <c r="AB1073" s="22"/>
      <c r="AC1073" s="55"/>
      <c r="AD1073" s="56"/>
      <c r="AE1073" s="56"/>
      <c r="AF1073" s="56"/>
      <c r="AG1073" s="56"/>
      <c r="AH1073" s="64" t="str">
        <f t="shared" si="154"/>
        <v/>
      </c>
      <c r="AI1073" s="63" t="str">
        <f t="shared" si="155"/>
        <v/>
      </c>
      <c r="AJ1073" s="63" t="str">
        <f>IF(G1073="","",IF(LEN(G1073)&lt;&gt;18,"位数不对",IF(AND(LEN(G1073)=18,MID("10X98765432",MOD(SUM(MID(G1073,{1;2;3;4;5;6;7;8;9;10;11;12;13;14;15;16;17},1)*2^(18-{1;2;3;4;5;6;7;8;9;10;11;12;13;14;15;16;17})),11)+1,1)=RIGHT(G1073)),"正确","错误")))</f>
        <v/>
      </c>
      <c r="AK1073" s="65" t="str">
        <f ca="1" t="shared" si="156"/>
        <v/>
      </c>
      <c r="AL1073" s="63" t="str">
        <f t="shared" si="157"/>
        <v/>
      </c>
      <c r="AM1073" s="63" t="str">
        <f>IF(J1073="","",IF(LEN(J1073)&lt;&gt;18,"位数不对",IF(AND(LEN(J1073)=18,MID("10X98765432",MOD(SUM(MID(J1073,{1;2;3;4;5;6;7;8;9;10;11;12;13;14;15;16;17},1)*2^(18-{1;2;3;4;5;6;7;8;9;10;11;12;13;14;15;16;17})),11)+1,1)=RIGHT(J1073)),"正确","错误")))</f>
        <v/>
      </c>
      <c r="AN1073" s="63" t="str">
        <f>IF(L1073="","",IF(LEN(L1073)&lt;&gt;18,"位数不对",IF(AND(LEN(L1073)=18,MID("10X98765432",MOD(SUM(MID(L1073,{1;2;3;4;5;6;7;8;9;10;11;12;13;14;15;16;17},1)*2^(18-{1;2;3;4;5;6;7;8;9;10;11;12;13;14;15;16;17})),11)+1,1)=RIGHT(L1073)),"正确","错误")))</f>
        <v/>
      </c>
      <c r="AO1073" s="69" t="str">
        <f>IF(AB1073="","",IF(AB1073=INDEX(cs!$AL$1:$AL$242,MATCH(AC1073,cs!$AM$1:$AM$242,0)),"正确","请核对"))</f>
        <v/>
      </c>
    </row>
    <row r="1074" ht="15.6" spans="1:41">
      <c r="A1074" s="18" t="str">
        <f t="shared" si="149"/>
        <v/>
      </c>
      <c r="B1074" s="19"/>
      <c r="C1074" s="20"/>
      <c r="D1074" s="20"/>
      <c r="E1074" s="21"/>
      <c r="F1074" s="22"/>
      <c r="G1074" s="22"/>
      <c r="H1074" s="22"/>
      <c r="I1074" s="33"/>
      <c r="J1074" s="34"/>
      <c r="K1074" s="34"/>
      <c r="L1074" s="34"/>
      <c r="M1074" s="35" t="str">
        <f t="shared" si="150"/>
        <v/>
      </c>
      <c r="N1074" s="35" t="str">
        <f t="shared" si="151"/>
        <v/>
      </c>
      <c r="O1074" s="35" t="str">
        <f t="shared" si="152"/>
        <v/>
      </c>
      <c r="P1074" s="35" t="str">
        <f t="shared" si="153"/>
        <v/>
      </c>
      <c r="Q1074" s="45"/>
      <c r="R1074" s="45"/>
      <c r="S1074" s="45"/>
      <c r="T1074" s="46"/>
      <c r="U1074" s="46"/>
      <c r="V1074" s="33"/>
      <c r="W1074" s="34"/>
      <c r="X1074" s="22"/>
      <c r="Y1074" s="22"/>
      <c r="Z1074" s="54"/>
      <c r="AA1074" s="22"/>
      <c r="AB1074" s="22"/>
      <c r="AC1074" s="55"/>
      <c r="AD1074" s="56"/>
      <c r="AE1074" s="56"/>
      <c r="AF1074" s="56"/>
      <c r="AG1074" s="56"/>
      <c r="AH1074" s="64" t="str">
        <f t="shared" si="154"/>
        <v/>
      </c>
      <c r="AI1074" s="63" t="str">
        <f t="shared" si="155"/>
        <v/>
      </c>
      <c r="AJ1074" s="63" t="str">
        <f>IF(G1074="","",IF(LEN(G1074)&lt;&gt;18,"位数不对",IF(AND(LEN(G1074)=18,MID("10X98765432",MOD(SUM(MID(G1074,{1;2;3;4;5;6;7;8;9;10;11;12;13;14;15;16;17},1)*2^(18-{1;2;3;4;5;6;7;8;9;10;11;12;13;14;15;16;17})),11)+1,1)=RIGHT(G1074)),"正确","错误")))</f>
        <v/>
      </c>
      <c r="AK1074" s="65" t="str">
        <f ca="1" t="shared" si="156"/>
        <v/>
      </c>
      <c r="AL1074" s="63" t="str">
        <f t="shared" si="157"/>
        <v/>
      </c>
      <c r="AM1074" s="63" t="str">
        <f>IF(J1074="","",IF(LEN(J1074)&lt;&gt;18,"位数不对",IF(AND(LEN(J1074)=18,MID("10X98765432",MOD(SUM(MID(J1074,{1;2;3;4;5;6;7;8;9;10;11;12;13;14;15;16;17},1)*2^(18-{1;2;3;4;5;6;7;8;9;10;11;12;13;14;15;16;17})),11)+1,1)=RIGHT(J1074)),"正确","错误")))</f>
        <v/>
      </c>
      <c r="AN1074" s="63" t="str">
        <f>IF(L1074="","",IF(LEN(L1074)&lt;&gt;18,"位数不对",IF(AND(LEN(L1074)=18,MID("10X98765432",MOD(SUM(MID(L1074,{1;2;3;4;5;6;7;8;9;10;11;12;13;14;15;16;17},1)*2^(18-{1;2;3;4;5;6;7;8;9;10;11;12;13;14;15;16;17})),11)+1,1)=RIGHT(L1074)),"正确","错误")))</f>
        <v/>
      </c>
      <c r="AO1074" s="69" t="str">
        <f>IF(AB1074="","",IF(AB1074=INDEX(cs!$AL$1:$AL$242,MATCH(AC1074,cs!$AM$1:$AM$242,0)),"正确","请核对"))</f>
        <v/>
      </c>
    </row>
    <row r="1075" ht="15.6" spans="1:41">
      <c r="A1075" s="18" t="str">
        <f t="shared" si="149"/>
        <v/>
      </c>
      <c r="B1075" s="19"/>
      <c r="C1075" s="20"/>
      <c r="D1075" s="20"/>
      <c r="E1075" s="21"/>
      <c r="F1075" s="22"/>
      <c r="G1075" s="22"/>
      <c r="H1075" s="22"/>
      <c r="I1075" s="33"/>
      <c r="J1075" s="34"/>
      <c r="K1075" s="34"/>
      <c r="L1075" s="34"/>
      <c r="M1075" s="35" t="str">
        <f t="shared" si="150"/>
        <v/>
      </c>
      <c r="N1075" s="35" t="str">
        <f t="shared" si="151"/>
        <v/>
      </c>
      <c r="O1075" s="35" t="str">
        <f t="shared" si="152"/>
        <v/>
      </c>
      <c r="P1075" s="35" t="str">
        <f t="shared" si="153"/>
        <v/>
      </c>
      <c r="Q1075" s="45"/>
      <c r="R1075" s="45"/>
      <c r="S1075" s="45"/>
      <c r="T1075" s="46"/>
      <c r="U1075" s="46"/>
      <c r="V1075" s="33"/>
      <c r="W1075" s="34"/>
      <c r="X1075" s="22"/>
      <c r="Y1075" s="22"/>
      <c r="Z1075" s="54"/>
      <c r="AA1075" s="22"/>
      <c r="AB1075" s="22"/>
      <c r="AC1075" s="55"/>
      <c r="AD1075" s="56"/>
      <c r="AE1075" s="56"/>
      <c r="AF1075" s="56"/>
      <c r="AG1075" s="56"/>
      <c r="AH1075" s="64" t="str">
        <f t="shared" si="154"/>
        <v/>
      </c>
      <c r="AI1075" s="63" t="str">
        <f t="shared" si="155"/>
        <v/>
      </c>
      <c r="AJ1075" s="63" t="str">
        <f>IF(G1075="","",IF(LEN(G1075)&lt;&gt;18,"位数不对",IF(AND(LEN(G1075)=18,MID("10X98765432",MOD(SUM(MID(G1075,{1;2;3;4;5;6;7;8;9;10;11;12;13;14;15;16;17},1)*2^(18-{1;2;3;4;5;6;7;8;9;10;11;12;13;14;15;16;17})),11)+1,1)=RIGHT(G1075)),"正确","错误")))</f>
        <v/>
      </c>
      <c r="AK1075" s="65" t="str">
        <f ca="1" t="shared" si="156"/>
        <v/>
      </c>
      <c r="AL1075" s="63" t="str">
        <f t="shared" si="157"/>
        <v/>
      </c>
      <c r="AM1075" s="63" t="str">
        <f>IF(J1075="","",IF(LEN(J1075)&lt;&gt;18,"位数不对",IF(AND(LEN(J1075)=18,MID("10X98765432",MOD(SUM(MID(J1075,{1;2;3;4;5;6;7;8;9;10;11;12;13;14;15;16;17},1)*2^(18-{1;2;3;4;5;6;7;8;9;10;11;12;13;14;15;16;17})),11)+1,1)=RIGHT(J1075)),"正确","错误")))</f>
        <v/>
      </c>
      <c r="AN1075" s="63" t="str">
        <f>IF(L1075="","",IF(LEN(L1075)&lt;&gt;18,"位数不对",IF(AND(LEN(L1075)=18,MID("10X98765432",MOD(SUM(MID(L1075,{1;2;3;4;5;6;7;8;9;10;11;12;13;14;15;16;17},1)*2^(18-{1;2;3;4;5;6;7;8;9;10;11;12;13;14;15;16;17})),11)+1,1)=RIGHT(L1075)),"正确","错误")))</f>
        <v/>
      </c>
      <c r="AO1075" s="69" t="str">
        <f>IF(AB1075="","",IF(AB1075=INDEX(cs!$AL$1:$AL$242,MATCH(AC1075,cs!$AM$1:$AM$242,0)),"正确","请核对"))</f>
        <v/>
      </c>
    </row>
    <row r="1076" ht="15.6" spans="1:41">
      <c r="A1076" s="18" t="str">
        <f t="shared" si="149"/>
        <v/>
      </c>
      <c r="B1076" s="19"/>
      <c r="C1076" s="20"/>
      <c r="D1076" s="20"/>
      <c r="E1076" s="21"/>
      <c r="F1076" s="22"/>
      <c r="G1076" s="22"/>
      <c r="H1076" s="22"/>
      <c r="I1076" s="33"/>
      <c r="J1076" s="34"/>
      <c r="K1076" s="34"/>
      <c r="L1076" s="34"/>
      <c r="M1076" s="35" t="str">
        <f t="shared" si="150"/>
        <v/>
      </c>
      <c r="N1076" s="35" t="str">
        <f t="shared" si="151"/>
        <v/>
      </c>
      <c r="O1076" s="35" t="str">
        <f t="shared" si="152"/>
        <v/>
      </c>
      <c r="P1076" s="35" t="str">
        <f t="shared" si="153"/>
        <v/>
      </c>
      <c r="Q1076" s="45"/>
      <c r="R1076" s="45"/>
      <c r="S1076" s="45"/>
      <c r="T1076" s="46"/>
      <c r="U1076" s="46"/>
      <c r="V1076" s="33"/>
      <c r="W1076" s="34"/>
      <c r="X1076" s="22"/>
      <c r="Y1076" s="22"/>
      <c r="Z1076" s="54"/>
      <c r="AA1076" s="22"/>
      <c r="AB1076" s="22"/>
      <c r="AC1076" s="55"/>
      <c r="AD1076" s="56"/>
      <c r="AE1076" s="56"/>
      <c r="AF1076" s="56"/>
      <c r="AG1076" s="56"/>
      <c r="AH1076" s="64" t="str">
        <f t="shared" si="154"/>
        <v/>
      </c>
      <c r="AI1076" s="63" t="str">
        <f t="shared" si="155"/>
        <v/>
      </c>
      <c r="AJ1076" s="63" t="str">
        <f>IF(G1076="","",IF(LEN(G1076)&lt;&gt;18,"位数不对",IF(AND(LEN(G1076)=18,MID("10X98765432",MOD(SUM(MID(G1076,{1;2;3;4;5;6;7;8;9;10;11;12;13;14;15;16;17},1)*2^(18-{1;2;3;4;5;6;7;8;9;10;11;12;13;14;15;16;17})),11)+1,1)=RIGHT(G1076)),"正确","错误")))</f>
        <v/>
      </c>
      <c r="AK1076" s="65" t="str">
        <f ca="1" t="shared" si="156"/>
        <v/>
      </c>
      <c r="AL1076" s="63" t="str">
        <f t="shared" si="157"/>
        <v/>
      </c>
      <c r="AM1076" s="63" t="str">
        <f>IF(J1076="","",IF(LEN(J1076)&lt;&gt;18,"位数不对",IF(AND(LEN(J1076)=18,MID("10X98765432",MOD(SUM(MID(J1076,{1;2;3;4;5;6;7;8;9;10;11;12;13;14;15;16;17},1)*2^(18-{1;2;3;4;5;6;7;8;9;10;11;12;13;14;15;16;17})),11)+1,1)=RIGHT(J1076)),"正确","错误")))</f>
        <v/>
      </c>
      <c r="AN1076" s="63" t="str">
        <f>IF(L1076="","",IF(LEN(L1076)&lt;&gt;18,"位数不对",IF(AND(LEN(L1076)=18,MID("10X98765432",MOD(SUM(MID(L1076,{1;2;3;4;5;6;7;8;9;10;11;12;13;14;15;16;17},1)*2^(18-{1;2;3;4;5;6;7;8;9;10;11;12;13;14;15;16;17})),11)+1,1)=RIGHT(L1076)),"正确","错误")))</f>
        <v/>
      </c>
      <c r="AO1076" s="69" t="str">
        <f>IF(AB1076="","",IF(AB1076=INDEX(cs!$AL$1:$AL$242,MATCH(AC1076,cs!$AM$1:$AM$242,0)),"正确","请核对"))</f>
        <v/>
      </c>
    </row>
    <row r="1077" ht="15.6" spans="1:41">
      <c r="A1077" s="18" t="str">
        <f t="shared" si="149"/>
        <v/>
      </c>
      <c r="B1077" s="19"/>
      <c r="C1077" s="20"/>
      <c r="D1077" s="20"/>
      <c r="E1077" s="21"/>
      <c r="F1077" s="22"/>
      <c r="G1077" s="22"/>
      <c r="H1077" s="22"/>
      <c r="I1077" s="33"/>
      <c r="J1077" s="34"/>
      <c r="K1077" s="34"/>
      <c r="L1077" s="34"/>
      <c r="M1077" s="35" t="str">
        <f t="shared" si="150"/>
        <v/>
      </c>
      <c r="N1077" s="35" t="str">
        <f t="shared" si="151"/>
        <v/>
      </c>
      <c r="O1077" s="35" t="str">
        <f t="shared" si="152"/>
        <v/>
      </c>
      <c r="P1077" s="35" t="str">
        <f t="shared" si="153"/>
        <v/>
      </c>
      <c r="Q1077" s="45"/>
      <c r="R1077" s="45"/>
      <c r="S1077" s="45"/>
      <c r="T1077" s="46"/>
      <c r="U1077" s="46"/>
      <c r="V1077" s="33"/>
      <c r="W1077" s="34"/>
      <c r="X1077" s="22"/>
      <c r="Y1077" s="22"/>
      <c r="Z1077" s="54"/>
      <c r="AA1077" s="22"/>
      <c r="AB1077" s="22"/>
      <c r="AC1077" s="55"/>
      <c r="AD1077" s="56"/>
      <c r="AE1077" s="56"/>
      <c r="AF1077" s="56"/>
      <c r="AG1077" s="56"/>
      <c r="AH1077" s="64" t="str">
        <f t="shared" si="154"/>
        <v/>
      </c>
      <c r="AI1077" s="63" t="str">
        <f t="shared" si="155"/>
        <v/>
      </c>
      <c r="AJ1077" s="63" t="str">
        <f>IF(G1077="","",IF(LEN(G1077)&lt;&gt;18,"位数不对",IF(AND(LEN(G1077)=18,MID("10X98765432",MOD(SUM(MID(G1077,{1;2;3;4;5;6;7;8;9;10;11;12;13;14;15;16;17},1)*2^(18-{1;2;3;4;5;6;7;8;9;10;11;12;13;14;15;16;17})),11)+1,1)=RIGHT(G1077)),"正确","错误")))</f>
        <v/>
      </c>
      <c r="AK1077" s="65" t="str">
        <f ca="1" t="shared" si="156"/>
        <v/>
      </c>
      <c r="AL1077" s="63" t="str">
        <f t="shared" si="157"/>
        <v/>
      </c>
      <c r="AM1077" s="63" t="str">
        <f>IF(J1077="","",IF(LEN(J1077)&lt;&gt;18,"位数不对",IF(AND(LEN(J1077)=18,MID("10X98765432",MOD(SUM(MID(J1077,{1;2;3;4;5;6;7;8;9;10;11;12;13;14;15;16;17},1)*2^(18-{1;2;3;4;5;6;7;8;9;10;11;12;13;14;15;16;17})),11)+1,1)=RIGHT(J1077)),"正确","错误")))</f>
        <v/>
      </c>
      <c r="AN1077" s="63" t="str">
        <f>IF(L1077="","",IF(LEN(L1077)&lt;&gt;18,"位数不对",IF(AND(LEN(L1077)=18,MID("10X98765432",MOD(SUM(MID(L1077,{1;2;3;4;5;6;7;8;9;10;11;12;13;14;15;16;17},1)*2^(18-{1;2;3;4;5;6;7;8;9;10;11;12;13;14;15;16;17})),11)+1,1)=RIGHT(L1077)),"正确","错误")))</f>
        <v/>
      </c>
      <c r="AO1077" s="69" t="str">
        <f>IF(AB1077="","",IF(AB1077=INDEX(cs!$AL$1:$AL$242,MATCH(AC1077,cs!$AM$1:$AM$242,0)),"正确","请核对"))</f>
        <v/>
      </c>
    </row>
    <row r="1078" ht="15.6" spans="1:41">
      <c r="A1078" s="18" t="str">
        <f t="shared" si="149"/>
        <v/>
      </c>
      <c r="B1078" s="19"/>
      <c r="C1078" s="20"/>
      <c r="D1078" s="20"/>
      <c r="E1078" s="21"/>
      <c r="F1078" s="22"/>
      <c r="G1078" s="22"/>
      <c r="H1078" s="22"/>
      <c r="I1078" s="33"/>
      <c r="J1078" s="34"/>
      <c r="K1078" s="34"/>
      <c r="L1078" s="34"/>
      <c r="M1078" s="35" t="str">
        <f t="shared" si="150"/>
        <v/>
      </c>
      <c r="N1078" s="35" t="str">
        <f t="shared" si="151"/>
        <v/>
      </c>
      <c r="O1078" s="35" t="str">
        <f t="shared" si="152"/>
        <v/>
      </c>
      <c r="P1078" s="35" t="str">
        <f t="shared" si="153"/>
        <v/>
      </c>
      <c r="Q1078" s="45"/>
      <c r="R1078" s="45"/>
      <c r="S1078" s="45"/>
      <c r="T1078" s="46"/>
      <c r="U1078" s="46"/>
      <c r="V1078" s="33"/>
      <c r="W1078" s="34"/>
      <c r="X1078" s="22"/>
      <c r="Y1078" s="22"/>
      <c r="Z1078" s="54"/>
      <c r="AA1078" s="22"/>
      <c r="AB1078" s="22"/>
      <c r="AC1078" s="55"/>
      <c r="AD1078" s="56"/>
      <c r="AE1078" s="56"/>
      <c r="AF1078" s="56"/>
      <c r="AG1078" s="56"/>
      <c r="AH1078" s="64" t="str">
        <f t="shared" si="154"/>
        <v/>
      </c>
      <c r="AI1078" s="63" t="str">
        <f t="shared" si="155"/>
        <v/>
      </c>
      <c r="AJ1078" s="63" t="str">
        <f>IF(G1078="","",IF(LEN(G1078)&lt;&gt;18,"位数不对",IF(AND(LEN(G1078)=18,MID("10X98765432",MOD(SUM(MID(G1078,{1;2;3;4;5;6;7;8;9;10;11;12;13;14;15;16;17},1)*2^(18-{1;2;3;4;5;6;7;8;9;10;11;12;13;14;15;16;17})),11)+1,1)=RIGHT(G1078)),"正确","错误")))</f>
        <v/>
      </c>
      <c r="AK1078" s="65" t="str">
        <f ca="1" t="shared" si="156"/>
        <v/>
      </c>
      <c r="AL1078" s="63" t="str">
        <f t="shared" si="157"/>
        <v/>
      </c>
      <c r="AM1078" s="63" t="str">
        <f>IF(J1078="","",IF(LEN(J1078)&lt;&gt;18,"位数不对",IF(AND(LEN(J1078)=18,MID("10X98765432",MOD(SUM(MID(J1078,{1;2;3;4;5;6;7;8;9;10;11;12;13;14;15;16;17},1)*2^(18-{1;2;3;4;5;6;7;8;9;10;11;12;13;14;15;16;17})),11)+1,1)=RIGHT(J1078)),"正确","错误")))</f>
        <v/>
      </c>
      <c r="AN1078" s="63" t="str">
        <f>IF(L1078="","",IF(LEN(L1078)&lt;&gt;18,"位数不对",IF(AND(LEN(L1078)=18,MID("10X98765432",MOD(SUM(MID(L1078,{1;2;3;4;5;6;7;8;9;10;11;12;13;14;15;16;17},1)*2^(18-{1;2;3;4;5;6;7;8;9;10;11;12;13;14;15;16;17})),11)+1,1)=RIGHT(L1078)),"正确","错误")))</f>
        <v/>
      </c>
      <c r="AO1078" s="69" t="str">
        <f>IF(AB1078="","",IF(AB1078=INDEX(cs!$AL$1:$AL$242,MATCH(AC1078,cs!$AM$1:$AM$242,0)),"正确","请核对"))</f>
        <v/>
      </c>
    </row>
    <row r="1079" ht="15.6" spans="1:41">
      <c r="A1079" s="18" t="str">
        <f t="shared" si="149"/>
        <v/>
      </c>
      <c r="B1079" s="19"/>
      <c r="C1079" s="20"/>
      <c r="D1079" s="20"/>
      <c r="E1079" s="21"/>
      <c r="F1079" s="22"/>
      <c r="G1079" s="22"/>
      <c r="H1079" s="22"/>
      <c r="I1079" s="33"/>
      <c r="J1079" s="34"/>
      <c r="K1079" s="34"/>
      <c r="L1079" s="34"/>
      <c r="M1079" s="35" t="str">
        <f t="shared" si="150"/>
        <v/>
      </c>
      <c r="N1079" s="35" t="str">
        <f t="shared" si="151"/>
        <v/>
      </c>
      <c r="O1079" s="35" t="str">
        <f t="shared" si="152"/>
        <v/>
      </c>
      <c r="P1079" s="35" t="str">
        <f t="shared" si="153"/>
        <v/>
      </c>
      <c r="Q1079" s="45"/>
      <c r="R1079" s="45"/>
      <c r="S1079" s="45"/>
      <c r="T1079" s="46"/>
      <c r="U1079" s="46"/>
      <c r="V1079" s="33"/>
      <c r="W1079" s="34"/>
      <c r="X1079" s="22"/>
      <c r="Y1079" s="22"/>
      <c r="Z1079" s="54"/>
      <c r="AA1079" s="22"/>
      <c r="AB1079" s="22"/>
      <c r="AC1079" s="55"/>
      <c r="AD1079" s="56"/>
      <c r="AE1079" s="56"/>
      <c r="AF1079" s="56"/>
      <c r="AG1079" s="56"/>
      <c r="AH1079" s="64" t="str">
        <f t="shared" si="154"/>
        <v/>
      </c>
      <c r="AI1079" s="63" t="str">
        <f t="shared" si="155"/>
        <v/>
      </c>
      <c r="AJ1079" s="63" t="str">
        <f>IF(G1079="","",IF(LEN(G1079)&lt;&gt;18,"位数不对",IF(AND(LEN(G1079)=18,MID("10X98765432",MOD(SUM(MID(G1079,{1;2;3;4;5;6;7;8;9;10;11;12;13;14;15;16;17},1)*2^(18-{1;2;3;4;5;6;7;8;9;10;11;12;13;14;15;16;17})),11)+1,1)=RIGHT(G1079)),"正确","错误")))</f>
        <v/>
      </c>
      <c r="AK1079" s="65" t="str">
        <f ca="1" t="shared" si="156"/>
        <v/>
      </c>
      <c r="AL1079" s="63" t="str">
        <f t="shared" si="157"/>
        <v/>
      </c>
      <c r="AM1079" s="63" t="str">
        <f>IF(J1079="","",IF(LEN(J1079)&lt;&gt;18,"位数不对",IF(AND(LEN(J1079)=18,MID("10X98765432",MOD(SUM(MID(J1079,{1;2;3;4;5;6;7;8;9;10;11;12;13;14;15;16;17},1)*2^(18-{1;2;3;4;5;6;7;8;9;10;11;12;13;14;15;16;17})),11)+1,1)=RIGHT(J1079)),"正确","错误")))</f>
        <v/>
      </c>
      <c r="AN1079" s="63" t="str">
        <f>IF(L1079="","",IF(LEN(L1079)&lt;&gt;18,"位数不对",IF(AND(LEN(L1079)=18,MID("10X98765432",MOD(SUM(MID(L1079,{1;2;3;4;5;6;7;8;9;10;11;12;13;14;15;16;17},1)*2^(18-{1;2;3;4;5;6;7;8;9;10;11;12;13;14;15;16;17})),11)+1,1)=RIGHT(L1079)),"正确","错误")))</f>
        <v/>
      </c>
      <c r="AO1079" s="69" t="str">
        <f>IF(AB1079="","",IF(AB1079=INDEX(cs!$AL$1:$AL$242,MATCH(AC1079,cs!$AM$1:$AM$242,0)),"正确","请核对"))</f>
        <v/>
      </c>
    </row>
    <row r="1080" ht="15.6" spans="1:41">
      <c r="A1080" s="18" t="str">
        <f t="shared" si="149"/>
        <v/>
      </c>
      <c r="B1080" s="19"/>
      <c r="C1080" s="20"/>
      <c r="D1080" s="20"/>
      <c r="E1080" s="21"/>
      <c r="F1080" s="22"/>
      <c r="G1080" s="22"/>
      <c r="H1080" s="22"/>
      <c r="I1080" s="33"/>
      <c r="J1080" s="34"/>
      <c r="K1080" s="34"/>
      <c r="L1080" s="34"/>
      <c r="M1080" s="35" t="str">
        <f t="shared" si="150"/>
        <v/>
      </c>
      <c r="N1080" s="35" t="str">
        <f t="shared" si="151"/>
        <v/>
      </c>
      <c r="O1080" s="35" t="str">
        <f t="shared" si="152"/>
        <v/>
      </c>
      <c r="P1080" s="35" t="str">
        <f t="shared" si="153"/>
        <v/>
      </c>
      <c r="Q1080" s="45"/>
      <c r="R1080" s="45"/>
      <c r="S1080" s="45"/>
      <c r="T1080" s="46"/>
      <c r="U1080" s="46"/>
      <c r="V1080" s="33"/>
      <c r="W1080" s="34"/>
      <c r="X1080" s="22"/>
      <c r="Y1080" s="22"/>
      <c r="Z1080" s="54"/>
      <c r="AA1080" s="22"/>
      <c r="AB1080" s="22"/>
      <c r="AC1080" s="55"/>
      <c r="AD1080" s="56"/>
      <c r="AE1080" s="56"/>
      <c r="AF1080" s="56"/>
      <c r="AG1080" s="56"/>
      <c r="AH1080" s="64" t="str">
        <f t="shared" si="154"/>
        <v/>
      </c>
      <c r="AI1080" s="63" t="str">
        <f t="shared" si="155"/>
        <v/>
      </c>
      <c r="AJ1080" s="63" t="str">
        <f>IF(G1080="","",IF(LEN(G1080)&lt;&gt;18,"位数不对",IF(AND(LEN(G1080)=18,MID("10X98765432",MOD(SUM(MID(G1080,{1;2;3;4;5;6;7;8;9;10;11;12;13;14;15;16;17},1)*2^(18-{1;2;3;4;5;6;7;8;9;10;11;12;13;14;15;16;17})),11)+1,1)=RIGHT(G1080)),"正确","错误")))</f>
        <v/>
      </c>
      <c r="AK1080" s="65" t="str">
        <f ca="1" t="shared" si="156"/>
        <v/>
      </c>
      <c r="AL1080" s="63" t="str">
        <f t="shared" si="157"/>
        <v/>
      </c>
      <c r="AM1080" s="63" t="str">
        <f>IF(J1080="","",IF(LEN(J1080)&lt;&gt;18,"位数不对",IF(AND(LEN(J1080)=18,MID("10X98765432",MOD(SUM(MID(J1080,{1;2;3;4;5;6;7;8;9;10;11;12;13;14;15;16;17},1)*2^(18-{1;2;3;4;5;6;7;8;9;10;11;12;13;14;15;16;17})),11)+1,1)=RIGHT(J1080)),"正确","错误")))</f>
        <v/>
      </c>
      <c r="AN1080" s="63" t="str">
        <f>IF(L1080="","",IF(LEN(L1080)&lt;&gt;18,"位数不对",IF(AND(LEN(L1080)=18,MID("10X98765432",MOD(SUM(MID(L1080,{1;2;3;4;5;6;7;8;9;10;11;12;13;14;15;16;17},1)*2^(18-{1;2;3;4;5;6;7;8;9;10;11;12;13;14;15;16;17})),11)+1,1)=RIGHT(L1080)),"正确","错误")))</f>
        <v/>
      </c>
      <c r="AO1080" s="69" t="str">
        <f>IF(AB1080="","",IF(AB1080=INDEX(cs!$AL$1:$AL$242,MATCH(AC1080,cs!$AM$1:$AM$242,0)),"正确","请核对"))</f>
        <v/>
      </c>
    </row>
    <row r="1081" ht="15.6" spans="1:41">
      <c r="A1081" s="18" t="str">
        <f t="shared" si="149"/>
        <v/>
      </c>
      <c r="B1081" s="19"/>
      <c r="C1081" s="20"/>
      <c r="D1081" s="20"/>
      <c r="E1081" s="21"/>
      <c r="F1081" s="22"/>
      <c r="G1081" s="22"/>
      <c r="H1081" s="22"/>
      <c r="I1081" s="33"/>
      <c r="J1081" s="34"/>
      <c r="K1081" s="34"/>
      <c r="L1081" s="34"/>
      <c r="M1081" s="35" t="str">
        <f t="shared" si="150"/>
        <v/>
      </c>
      <c r="N1081" s="35" t="str">
        <f t="shared" si="151"/>
        <v/>
      </c>
      <c r="O1081" s="35" t="str">
        <f t="shared" si="152"/>
        <v/>
      </c>
      <c r="P1081" s="35" t="str">
        <f t="shared" si="153"/>
        <v/>
      </c>
      <c r="Q1081" s="45"/>
      <c r="R1081" s="45"/>
      <c r="S1081" s="45"/>
      <c r="T1081" s="46"/>
      <c r="U1081" s="46"/>
      <c r="V1081" s="33"/>
      <c r="W1081" s="34"/>
      <c r="X1081" s="22"/>
      <c r="Y1081" s="22"/>
      <c r="Z1081" s="54"/>
      <c r="AA1081" s="22"/>
      <c r="AB1081" s="22"/>
      <c r="AC1081" s="55"/>
      <c r="AD1081" s="56"/>
      <c r="AE1081" s="56"/>
      <c r="AF1081" s="56"/>
      <c r="AG1081" s="56"/>
      <c r="AH1081" s="64" t="str">
        <f t="shared" si="154"/>
        <v/>
      </c>
      <c r="AI1081" s="63" t="str">
        <f t="shared" si="155"/>
        <v/>
      </c>
      <c r="AJ1081" s="63" t="str">
        <f>IF(G1081="","",IF(LEN(G1081)&lt;&gt;18,"位数不对",IF(AND(LEN(G1081)=18,MID("10X98765432",MOD(SUM(MID(G1081,{1;2;3;4;5;6;7;8;9;10;11;12;13;14;15;16;17},1)*2^(18-{1;2;3;4;5;6;7;8;9;10;11;12;13;14;15;16;17})),11)+1,1)=RIGHT(G1081)),"正确","错误")))</f>
        <v/>
      </c>
      <c r="AK1081" s="65" t="str">
        <f ca="1" t="shared" si="156"/>
        <v/>
      </c>
      <c r="AL1081" s="63" t="str">
        <f t="shared" si="157"/>
        <v/>
      </c>
      <c r="AM1081" s="63" t="str">
        <f>IF(J1081="","",IF(LEN(J1081)&lt;&gt;18,"位数不对",IF(AND(LEN(J1081)=18,MID("10X98765432",MOD(SUM(MID(J1081,{1;2;3;4;5;6;7;8;9;10;11;12;13;14;15;16;17},1)*2^(18-{1;2;3;4;5;6;7;8;9;10;11;12;13;14;15;16;17})),11)+1,1)=RIGHT(J1081)),"正确","错误")))</f>
        <v/>
      </c>
      <c r="AN1081" s="63" t="str">
        <f>IF(L1081="","",IF(LEN(L1081)&lt;&gt;18,"位数不对",IF(AND(LEN(L1081)=18,MID("10X98765432",MOD(SUM(MID(L1081,{1;2;3;4;5;6;7;8;9;10;11;12;13;14;15;16;17},1)*2^(18-{1;2;3;4;5;6;7;8;9;10;11;12;13;14;15;16;17})),11)+1,1)=RIGHT(L1081)),"正确","错误")))</f>
        <v/>
      </c>
      <c r="AO1081" s="69" t="str">
        <f>IF(AB1081="","",IF(AB1081=INDEX(cs!$AL$1:$AL$242,MATCH(AC1081,cs!$AM$1:$AM$242,0)),"正确","请核对"))</f>
        <v/>
      </c>
    </row>
    <row r="1082" ht="15.6" spans="1:41">
      <c r="A1082" s="18" t="str">
        <f t="shared" ref="A1082:A1145" si="158">IF(E1082="","",$G$2)</f>
        <v/>
      </c>
      <c r="B1082" s="19"/>
      <c r="C1082" s="20"/>
      <c r="D1082" s="20"/>
      <c r="E1082" s="21"/>
      <c r="F1082" s="22"/>
      <c r="G1082" s="22"/>
      <c r="H1082" s="22"/>
      <c r="I1082" s="33"/>
      <c r="J1082" s="34"/>
      <c r="K1082" s="34"/>
      <c r="L1082" s="34"/>
      <c r="M1082" s="35" t="str">
        <f t="shared" ref="M1082:M1145" si="159">Z1082&amp;AD1082</f>
        <v/>
      </c>
      <c r="N1082" s="35" t="str">
        <f t="shared" ref="N1082:N1145" si="160">AA1082&amp;AE1082</f>
        <v/>
      </c>
      <c r="O1082" s="35" t="str">
        <f t="shared" ref="O1082:O1145" si="161">AB1082&amp;AF1082</f>
        <v/>
      </c>
      <c r="P1082" s="35" t="str">
        <f t="shared" ref="P1082:P1145" si="162">AC1082&amp;AG1082</f>
        <v/>
      </c>
      <c r="Q1082" s="45"/>
      <c r="R1082" s="45"/>
      <c r="S1082" s="45"/>
      <c r="T1082" s="46"/>
      <c r="U1082" s="46"/>
      <c r="V1082" s="33"/>
      <c r="W1082" s="34"/>
      <c r="X1082" s="22"/>
      <c r="Y1082" s="22"/>
      <c r="Z1082" s="54"/>
      <c r="AA1082" s="22"/>
      <c r="AB1082" s="22"/>
      <c r="AC1082" s="55"/>
      <c r="AD1082" s="56"/>
      <c r="AE1082" s="56"/>
      <c r="AF1082" s="56"/>
      <c r="AG1082" s="56"/>
      <c r="AH1082" s="64" t="str">
        <f t="shared" ref="AH1082:AH1145" si="163">IF(G1082="","",IF(MOD(MID(G1082,17,1),2),"男","女"))</f>
        <v/>
      </c>
      <c r="AI1082" s="63" t="str">
        <f t="shared" ref="AI1082:AI1145" si="164">TEXT(MID(G1082,7,8),"0000-00-00")</f>
        <v/>
      </c>
      <c r="AJ1082" s="63" t="str">
        <f>IF(G1082="","",IF(LEN(G1082)&lt;&gt;18,"位数不对",IF(AND(LEN(G1082)=18,MID("10X98765432",MOD(SUM(MID(G1082,{1;2;3;4;5;6;7;8;9;10;11;12;13;14;15;16;17},1)*2^(18-{1;2;3;4;5;6;7;8;9;10;11;12;13;14;15;16;17})),11)+1,1)=RIGHT(G1082)),"正确","错误")))</f>
        <v/>
      </c>
      <c r="AK1082" s="65" t="str">
        <f ca="1" t="shared" ref="AK1082:AK1145" si="165">IF(G1082="","",DATEDIF(AI1082,TODAY(),"y"))</f>
        <v/>
      </c>
      <c r="AL1082" s="63" t="str">
        <f t="shared" ref="AL1082:AL1145" si="166">IF(G1082="","",(COUNTIF(G:G,G1082&amp;"*")-1))</f>
        <v/>
      </c>
      <c r="AM1082" s="63" t="str">
        <f>IF(J1082="","",IF(LEN(J1082)&lt;&gt;18,"位数不对",IF(AND(LEN(J1082)=18,MID("10X98765432",MOD(SUM(MID(J1082,{1;2;3;4;5;6;7;8;9;10;11;12;13;14;15;16;17},1)*2^(18-{1;2;3;4;5;6;7;8;9;10;11;12;13;14;15;16;17})),11)+1,1)=RIGHT(J1082)),"正确","错误")))</f>
        <v/>
      </c>
      <c r="AN1082" s="63" t="str">
        <f>IF(L1082="","",IF(LEN(L1082)&lt;&gt;18,"位数不对",IF(AND(LEN(L1082)=18,MID("10X98765432",MOD(SUM(MID(L1082,{1;2;3;4;5;6;7;8;9;10;11;12;13;14;15;16;17},1)*2^(18-{1;2;3;4;5;6;7;8;9;10;11;12;13;14;15;16;17})),11)+1,1)=RIGHT(L1082)),"正确","错误")))</f>
        <v/>
      </c>
      <c r="AO1082" s="69" t="str">
        <f>IF(AB1082="","",IF(AB1082=INDEX(cs!$AL$1:$AL$242,MATCH(AC1082,cs!$AM$1:$AM$242,0)),"正确","请核对"))</f>
        <v/>
      </c>
    </row>
    <row r="1083" ht="15.6" spans="1:41">
      <c r="A1083" s="18" t="str">
        <f t="shared" si="158"/>
        <v/>
      </c>
      <c r="B1083" s="19"/>
      <c r="C1083" s="20"/>
      <c r="D1083" s="20"/>
      <c r="E1083" s="21"/>
      <c r="F1083" s="22"/>
      <c r="G1083" s="22"/>
      <c r="H1083" s="22"/>
      <c r="I1083" s="33"/>
      <c r="J1083" s="34"/>
      <c r="K1083" s="34"/>
      <c r="L1083" s="34"/>
      <c r="M1083" s="35" t="str">
        <f t="shared" si="159"/>
        <v/>
      </c>
      <c r="N1083" s="35" t="str">
        <f t="shared" si="160"/>
        <v/>
      </c>
      <c r="O1083" s="35" t="str">
        <f t="shared" si="161"/>
        <v/>
      </c>
      <c r="P1083" s="35" t="str">
        <f t="shared" si="162"/>
        <v/>
      </c>
      <c r="Q1083" s="45"/>
      <c r="R1083" s="45"/>
      <c r="S1083" s="45"/>
      <c r="T1083" s="46"/>
      <c r="U1083" s="46"/>
      <c r="V1083" s="33"/>
      <c r="W1083" s="34"/>
      <c r="X1083" s="22"/>
      <c r="Y1083" s="22"/>
      <c r="Z1083" s="54"/>
      <c r="AA1083" s="22"/>
      <c r="AB1083" s="22"/>
      <c r="AC1083" s="55"/>
      <c r="AD1083" s="56"/>
      <c r="AE1083" s="56"/>
      <c r="AF1083" s="56"/>
      <c r="AG1083" s="56"/>
      <c r="AH1083" s="64" t="str">
        <f t="shared" si="163"/>
        <v/>
      </c>
      <c r="AI1083" s="63" t="str">
        <f t="shared" si="164"/>
        <v/>
      </c>
      <c r="AJ1083" s="63" t="str">
        <f>IF(G1083="","",IF(LEN(G1083)&lt;&gt;18,"位数不对",IF(AND(LEN(G1083)=18,MID("10X98765432",MOD(SUM(MID(G1083,{1;2;3;4;5;6;7;8;9;10;11;12;13;14;15;16;17},1)*2^(18-{1;2;3;4;5;6;7;8;9;10;11;12;13;14;15;16;17})),11)+1,1)=RIGHT(G1083)),"正确","错误")))</f>
        <v/>
      </c>
      <c r="AK1083" s="65" t="str">
        <f ca="1" t="shared" si="165"/>
        <v/>
      </c>
      <c r="AL1083" s="63" t="str">
        <f t="shared" si="166"/>
        <v/>
      </c>
      <c r="AM1083" s="63" t="str">
        <f>IF(J1083="","",IF(LEN(J1083)&lt;&gt;18,"位数不对",IF(AND(LEN(J1083)=18,MID("10X98765432",MOD(SUM(MID(J1083,{1;2;3;4;5;6;7;8;9;10;11;12;13;14;15;16;17},1)*2^(18-{1;2;3;4;5;6;7;8;9;10;11;12;13;14;15;16;17})),11)+1,1)=RIGHT(J1083)),"正确","错误")))</f>
        <v/>
      </c>
      <c r="AN1083" s="63" t="str">
        <f>IF(L1083="","",IF(LEN(L1083)&lt;&gt;18,"位数不对",IF(AND(LEN(L1083)=18,MID("10X98765432",MOD(SUM(MID(L1083,{1;2;3;4;5;6;7;8;9;10;11;12;13;14;15;16;17},1)*2^(18-{1;2;3;4;5;6;7;8;9;10;11;12;13;14;15;16;17})),11)+1,1)=RIGHT(L1083)),"正确","错误")))</f>
        <v/>
      </c>
      <c r="AO1083" s="69" t="str">
        <f>IF(AB1083="","",IF(AB1083=INDEX(cs!$AL$1:$AL$242,MATCH(AC1083,cs!$AM$1:$AM$242,0)),"正确","请核对"))</f>
        <v/>
      </c>
    </row>
    <row r="1084" ht="15.6" spans="1:41">
      <c r="A1084" s="18" t="str">
        <f t="shared" si="158"/>
        <v/>
      </c>
      <c r="B1084" s="19"/>
      <c r="C1084" s="20"/>
      <c r="D1084" s="20"/>
      <c r="E1084" s="21"/>
      <c r="F1084" s="22"/>
      <c r="G1084" s="22"/>
      <c r="H1084" s="22"/>
      <c r="I1084" s="33"/>
      <c r="J1084" s="34"/>
      <c r="K1084" s="34"/>
      <c r="L1084" s="34"/>
      <c r="M1084" s="35" t="str">
        <f t="shared" si="159"/>
        <v/>
      </c>
      <c r="N1084" s="35" t="str">
        <f t="shared" si="160"/>
        <v/>
      </c>
      <c r="O1084" s="35" t="str">
        <f t="shared" si="161"/>
        <v/>
      </c>
      <c r="P1084" s="35" t="str">
        <f t="shared" si="162"/>
        <v/>
      </c>
      <c r="Q1084" s="45"/>
      <c r="R1084" s="45"/>
      <c r="S1084" s="45"/>
      <c r="T1084" s="46"/>
      <c r="U1084" s="46"/>
      <c r="V1084" s="33"/>
      <c r="W1084" s="34"/>
      <c r="X1084" s="22"/>
      <c r="Y1084" s="22"/>
      <c r="Z1084" s="54"/>
      <c r="AA1084" s="22"/>
      <c r="AB1084" s="22"/>
      <c r="AC1084" s="55"/>
      <c r="AD1084" s="56"/>
      <c r="AE1084" s="56"/>
      <c r="AF1084" s="56"/>
      <c r="AG1084" s="56"/>
      <c r="AH1084" s="64" t="str">
        <f t="shared" si="163"/>
        <v/>
      </c>
      <c r="AI1084" s="63" t="str">
        <f t="shared" si="164"/>
        <v/>
      </c>
      <c r="AJ1084" s="63" t="str">
        <f>IF(G1084="","",IF(LEN(G1084)&lt;&gt;18,"位数不对",IF(AND(LEN(G1084)=18,MID("10X98765432",MOD(SUM(MID(G1084,{1;2;3;4;5;6;7;8;9;10;11;12;13;14;15;16;17},1)*2^(18-{1;2;3;4;5;6;7;8;9;10;11;12;13;14;15;16;17})),11)+1,1)=RIGHT(G1084)),"正确","错误")))</f>
        <v/>
      </c>
      <c r="AK1084" s="65" t="str">
        <f ca="1" t="shared" si="165"/>
        <v/>
      </c>
      <c r="AL1084" s="63" t="str">
        <f t="shared" si="166"/>
        <v/>
      </c>
      <c r="AM1084" s="63" t="str">
        <f>IF(J1084="","",IF(LEN(J1084)&lt;&gt;18,"位数不对",IF(AND(LEN(J1084)=18,MID("10X98765432",MOD(SUM(MID(J1084,{1;2;3;4;5;6;7;8;9;10;11;12;13;14;15;16;17},1)*2^(18-{1;2;3;4;5;6;7;8;9;10;11;12;13;14;15;16;17})),11)+1,1)=RIGHT(J1084)),"正确","错误")))</f>
        <v/>
      </c>
      <c r="AN1084" s="63" t="str">
        <f>IF(L1084="","",IF(LEN(L1084)&lt;&gt;18,"位数不对",IF(AND(LEN(L1084)=18,MID("10X98765432",MOD(SUM(MID(L1084,{1;2;3;4;5;6;7;8;9;10;11;12;13;14;15;16;17},1)*2^(18-{1;2;3;4;5;6;7;8;9;10;11;12;13;14;15;16;17})),11)+1,1)=RIGHT(L1084)),"正确","错误")))</f>
        <v/>
      </c>
      <c r="AO1084" s="69" t="str">
        <f>IF(AB1084="","",IF(AB1084=INDEX(cs!$AL$1:$AL$242,MATCH(AC1084,cs!$AM$1:$AM$242,0)),"正确","请核对"))</f>
        <v/>
      </c>
    </row>
    <row r="1085" ht="15.6" spans="1:41">
      <c r="A1085" s="18" t="str">
        <f t="shared" si="158"/>
        <v/>
      </c>
      <c r="B1085" s="19"/>
      <c r="C1085" s="20"/>
      <c r="D1085" s="20"/>
      <c r="E1085" s="21"/>
      <c r="F1085" s="22"/>
      <c r="G1085" s="22"/>
      <c r="H1085" s="22"/>
      <c r="I1085" s="33"/>
      <c r="J1085" s="34"/>
      <c r="K1085" s="34"/>
      <c r="L1085" s="34"/>
      <c r="M1085" s="35" t="str">
        <f t="shared" si="159"/>
        <v/>
      </c>
      <c r="N1085" s="35" t="str">
        <f t="shared" si="160"/>
        <v/>
      </c>
      <c r="O1085" s="35" t="str">
        <f t="shared" si="161"/>
        <v/>
      </c>
      <c r="P1085" s="35" t="str">
        <f t="shared" si="162"/>
        <v/>
      </c>
      <c r="Q1085" s="45"/>
      <c r="R1085" s="45"/>
      <c r="S1085" s="45"/>
      <c r="T1085" s="46"/>
      <c r="U1085" s="46"/>
      <c r="V1085" s="33"/>
      <c r="W1085" s="34"/>
      <c r="X1085" s="22"/>
      <c r="Y1085" s="22"/>
      <c r="Z1085" s="54"/>
      <c r="AA1085" s="22"/>
      <c r="AB1085" s="22"/>
      <c r="AC1085" s="55"/>
      <c r="AD1085" s="56"/>
      <c r="AE1085" s="56"/>
      <c r="AF1085" s="56"/>
      <c r="AG1085" s="56"/>
      <c r="AH1085" s="64" t="str">
        <f t="shared" si="163"/>
        <v/>
      </c>
      <c r="AI1085" s="63" t="str">
        <f t="shared" si="164"/>
        <v/>
      </c>
      <c r="AJ1085" s="63" t="str">
        <f>IF(G1085="","",IF(LEN(G1085)&lt;&gt;18,"位数不对",IF(AND(LEN(G1085)=18,MID("10X98765432",MOD(SUM(MID(G1085,{1;2;3;4;5;6;7;8;9;10;11;12;13;14;15;16;17},1)*2^(18-{1;2;3;4;5;6;7;8;9;10;11;12;13;14;15;16;17})),11)+1,1)=RIGHT(G1085)),"正确","错误")))</f>
        <v/>
      </c>
      <c r="AK1085" s="65" t="str">
        <f ca="1" t="shared" si="165"/>
        <v/>
      </c>
      <c r="AL1085" s="63" t="str">
        <f t="shared" si="166"/>
        <v/>
      </c>
      <c r="AM1085" s="63" t="str">
        <f>IF(J1085="","",IF(LEN(J1085)&lt;&gt;18,"位数不对",IF(AND(LEN(J1085)=18,MID("10X98765432",MOD(SUM(MID(J1085,{1;2;3;4;5;6;7;8;9;10;11;12;13;14;15;16;17},1)*2^(18-{1;2;3;4;5;6;7;8;9;10;11;12;13;14;15;16;17})),11)+1,1)=RIGHT(J1085)),"正确","错误")))</f>
        <v/>
      </c>
      <c r="AN1085" s="63" t="str">
        <f>IF(L1085="","",IF(LEN(L1085)&lt;&gt;18,"位数不对",IF(AND(LEN(L1085)=18,MID("10X98765432",MOD(SUM(MID(L1085,{1;2;3;4;5;6;7;8;9;10;11;12;13;14;15;16;17},1)*2^(18-{1;2;3;4;5;6;7;8;9;10;11;12;13;14;15;16;17})),11)+1,1)=RIGHT(L1085)),"正确","错误")))</f>
        <v/>
      </c>
      <c r="AO1085" s="69" t="str">
        <f>IF(AB1085="","",IF(AB1085=INDEX(cs!$AL$1:$AL$242,MATCH(AC1085,cs!$AM$1:$AM$242,0)),"正确","请核对"))</f>
        <v/>
      </c>
    </row>
    <row r="1086" ht="15.6" spans="1:41">
      <c r="A1086" s="18" t="str">
        <f t="shared" si="158"/>
        <v/>
      </c>
      <c r="B1086" s="19"/>
      <c r="C1086" s="20"/>
      <c r="D1086" s="20"/>
      <c r="E1086" s="21"/>
      <c r="F1086" s="22"/>
      <c r="G1086" s="22"/>
      <c r="H1086" s="22"/>
      <c r="I1086" s="33"/>
      <c r="J1086" s="34"/>
      <c r="K1086" s="34"/>
      <c r="L1086" s="34"/>
      <c r="M1086" s="35" t="str">
        <f t="shared" si="159"/>
        <v/>
      </c>
      <c r="N1086" s="35" t="str">
        <f t="shared" si="160"/>
        <v/>
      </c>
      <c r="O1086" s="35" t="str">
        <f t="shared" si="161"/>
        <v/>
      </c>
      <c r="P1086" s="35" t="str">
        <f t="shared" si="162"/>
        <v/>
      </c>
      <c r="Q1086" s="45"/>
      <c r="R1086" s="45"/>
      <c r="S1086" s="45"/>
      <c r="T1086" s="46"/>
      <c r="U1086" s="46"/>
      <c r="V1086" s="33"/>
      <c r="W1086" s="34"/>
      <c r="X1086" s="22"/>
      <c r="Y1086" s="22"/>
      <c r="Z1086" s="54"/>
      <c r="AA1086" s="22"/>
      <c r="AB1086" s="22"/>
      <c r="AC1086" s="55"/>
      <c r="AD1086" s="56"/>
      <c r="AE1086" s="56"/>
      <c r="AF1086" s="56"/>
      <c r="AG1086" s="56"/>
      <c r="AH1086" s="64" t="str">
        <f t="shared" si="163"/>
        <v/>
      </c>
      <c r="AI1086" s="63" t="str">
        <f t="shared" si="164"/>
        <v/>
      </c>
      <c r="AJ1086" s="63" t="str">
        <f>IF(G1086="","",IF(LEN(G1086)&lt;&gt;18,"位数不对",IF(AND(LEN(G1086)=18,MID("10X98765432",MOD(SUM(MID(G1086,{1;2;3;4;5;6;7;8;9;10;11;12;13;14;15;16;17},1)*2^(18-{1;2;3;4;5;6;7;8;9;10;11;12;13;14;15;16;17})),11)+1,1)=RIGHT(G1086)),"正确","错误")))</f>
        <v/>
      </c>
      <c r="AK1086" s="65" t="str">
        <f ca="1" t="shared" si="165"/>
        <v/>
      </c>
      <c r="AL1086" s="63" t="str">
        <f t="shared" si="166"/>
        <v/>
      </c>
      <c r="AM1086" s="63" t="str">
        <f>IF(J1086="","",IF(LEN(J1086)&lt;&gt;18,"位数不对",IF(AND(LEN(J1086)=18,MID("10X98765432",MOD(SUM(MID(J1086,{1;2;3;4;5;6;7;8;9;10;11;12;13;14;15;16;17},1)*2^(18-{1;2;3;4;5;6;7;8;9;10;11;12;13;14;15;16;17})),11)+1,1)=RIGHT(J1086)),"正确","错误")))</f>
        <v/>
      </c>
      <c r="AN1086" s="63" t="str">
        <f>IF(L1086="","",IF(LEN(L1086)&lt;&gt;18,"位数不对",IF(AND(LEN(L1086)=18,MID("10X98765432",MOD(SUM(MID(L1086,{1;2;3;4;5;6;7;8;9;10;11;12;13;14;15;16;17},1)*2^(18-{1;2;3;4;5;6;7;8;9;10;11;12;13;14;15;16;17})),11)+1,1)=RIGHT(L1086)),"正确","错误")))</f>
        <v/>
      </c>
      <c r="AO1086" s="69" t="str">
        <f>IF(AB1086="","",IF(AB1086=INDEX(cs!$AL$1:$AL$242,MATCH(AC1086,cs!$AM$1:$AM$242,0)),"正确","请核对"))</f>
        <v/>
      </c>
    </row>
    <row r="1087" ht="15.6" spans="1:41">
      <c r="A1087" s="18" t="str">
        <f t="shared" si="158"/>
        <v/>
      </c>
      <c r="B1087" s="19"/>
      <c r="C1087" s="20"/>
      <c r="D1087" s="20"/>
      <c r="E1087" s="21"/>
      <c r="F1087" s="22"/>
      <c r="G1087" s="22"/>
      <c r="H1087" s="22"/>
      <c r="I1087" s="33"/>
      <c r="J1087" s="34"/>
      <c r="K1087" s="34"/>
      <c r="L1087" s="34"/>
      <c r="M1087" s="35" t="str">
        <f t="shared" si="159"/>
        <v/>
      </c>
      <c r="N1087" s="35" t="str">
        <f t="shared" si="160"/>
        <v/>
      </c>
      <c r="O1087" s="35" t="str">
        <f t="shared" si="161"/>
        <v/>
      </c>
      <c r="P1087" s="35" t="str">
        <f t="shared" si="162"/>
        <v/>
      </c>
      <c r="Q1087" s="45"/>
      <c r="R1087" s="45"/>
      <c r="S1087" s="45"/>
      <c r="T1087" s="46"/>
      <c r="U1087" s="46"/>
      <c r="V1087" s="33"/>
      <c r="W1087" s="34"/>
      <c r="X1087" s="22"/>
      <c r="Y1087" s="22"/>
      <c r="Z1087" s="54"/>
      <c r="AA1087" s="22"/>
      <c r="AB1087" s="22"/>
      <c r="AC1087" s="55"/>
      <c r="AD1087" s="56"/>
      <c r="AE1087" s="56"/>
      <c r="AF1087" s="56"/>
      <c r="AG1087" s="56"/>
      <c r="AH1087" s="64" t="str">
        <f t="shared" si="163"/>
        <v/>
      </c>
      <c r="AI1087" s="63" t="str">
        <f t="shared" si="164"/>
        <v/>
      </c>
      <c r="AJ1087" s="63" t="str">
        <f>IF(G1087="","",IF(LEN(G1087)&lt;&gt;18,"位数不对",IF(AND(LEN(G1087)=18,MID("10X98765432",MOD(SUM(MID(G1087,{1;2;3;4;5;6;7;8;9;10;11;12;13;14;15;16;17},1)*2^(18-{1;2;3;4;5;6;7;8;9;10;11;12;13;14;15;16;17})),11)+1,1)=RIGHT(G1087)),"正确","错误")))</f>
        <v/>
      </c>
      <c r="AK1087" s="65" t="str">
        <f ca="1" t="shared" si="165"/>
        <v/>
      </c>
      <c r="AL1087" s="63" t="str">
        <f t="shared" si="166"/>
        <v/>
      </c>
      <c r="AM1087" s="63" t="str">
        <f>IF(J1087="","",IF(LEN(J1087)&lt;&gt;18,"位数不对",IF(AND(LEN(J1087)=18,MID("10X98765432",MOD(SUM(MID(J1087,{1;2;3;4;5;6;7;8;9;10;11;12;13;14;15;16;17},1)*2^(18-{1;2;3;4;5;6;7;8;9;10;11;12;13;14;15;16;17})),11)+1,1)=RIGHT(J1087)),"正确","错误")))</f>
        <v/>
      </c>
      <c r="AN1087" s="63" t="str">
        <f>IF(L1087="","",IF(LEN(L1087)&lt;&gt;18,"位数不对",IF(AND(LEN(L1087)=18,MID("10X98765432",MOD(SUM(MID(L1087,{1;2;3;4;5;6;7;8;9;10;11;12;13;14;15;16;17},1)*2^(18-{1;2;3;4;5;6;7;8;9;10;11;12;13;14;15;16;17})),11)+1,1)=RIGHT(L1087)),"正确","错误")))</f>
        <v/>
      </c>
      <c r="AO1087" s="69" t="str">
        <f>IF(AB1087="","",IF(AB1087=INDEX(cs!$AL$1:$AL$242,MATCH(AC1087,cs!$AM$1:$AM$242,0)),"正确","请核对"))</f>
        <v/>
      </c>
    </row>
    <row r="1088" ht="15.6" spans="1:41">
      <c r="A1088" s="18" t="str">
        <f t="shared" si="158"/>
        <v/>
      </c>
      <c r="B1088" s="19"/>
      <c r="C1088" s="20"/>
      <c r="D1088" s="20"/>
      <c r="E1088" s="21"/>
      <c r="F1088" s="22"/>
      <c r="G1088" s="22"/>
      <c r="H1088" s="22"/>
      <c r="I1088" s="33"/>
      <c r="J1088" s="34"/>
      <c r="K1088" s="34"/>
      <c r="L1088" s="34"/>
      <c r="M1088" s="35" t="str">
        <f t="shared" si="159"/>
        <v/>
      </c>
      <c r="N1088" s="35" t="str">
        <f t="shared" si="160"/>
        <v/>
      </c>
      <c r="O1088" s="35" t="str">
        <f t="shared" si="161"/>
        <v/>
      </c>
      <c r="P1088" s="35" t="str">
        <f t="shared" si="162"/>
        <v/>
      </c>
      <c r="Q1088" s="45"/>
      <c r="R1088" s="45"/>
      <c r="S1088" s="45"/>
      <c r="T1088" s="46"/>
      <c r="U1088" s="46"/>
      <c r="V1088" s="33"/>
      <c r="W1088" s="34"/>
      <c r="X1088" s="22"/>
      <c r="Y1088" s="22"/>
      <c r="Z1088" s="54"/>
      <c r="AA1088" s="22"/>
      <c r="AB1088" s="22"/>
      <c r="AC1088" s="55"/>
      <c r="AD1088" s="56"/>
      <c r="AE1088" s="56"/>
      <c r="AF1088" s="56"/>
      <c r="AG1088" s="56"/>
      <c r="AH1088" s="64" t="str">
        <f t="shared" si="163"/>
        <v/>
      </c>
      <c r="AI1088" s="63" t="str">
        <f t="shared" si="164"/>
        <v/>
      </c>
      <c r="AJ1088" s="63" t="str">
        <f>IF(G1088="","",IF(LEN(G1088)&lt;&gt;18,"位数不对",IF(AND(LEN(G1088)=18,MID("10X98765432",MOD(SUM(MID(G1088,{1;2;3;4;5;6;7;8;9;10;11;12;13;14;15;16;17},1)*2^(18-{1;2;3;4;5;6;7;8;9;10;11;12;13;14;15;16;17})),11)+1,1)=RIGHT(G1088)),"正确","错误")))</f>
        <v/>
      </c>
      <c r="AK1088" s="65" t="str">
        <f ca="1" t="shared" si="165"/>
        <v/>
      </c>
      <c r="AL1088" s="63" t="str">
        <f t="shared" si="166"/>
        <v/>
      </c>
      <c r="AM1088" s="63" t="str">
        <f>IF(J1088="","",IF(LEN(J1088)&lt;&gt;18,"位数不对",IF(AND(LEN(J1088)=18,MID("10X98765432",MOD(SUM(MID(J1088,{1;2;3;4;5;6;7;8;9;10;11;12;13;14;15;16;17},1)*2^(18-{1;2;3;4;5;6;7;8;9;10;11;12;13;14;15;16;17})),11)+1,1)=RIGHT(J1088)),"正确","错误")))</f>
        <v/>
      </c>
      <c r="AN1088" s="63" t="str">
        <f>IF(L1088="","",IF(LEN(L1088)&lt;&gt;18,"位数不对",IF(AND(LEN(L1088)=18,MID("10X98765432",MOD(SUM(MID(L1088,{1;2;3;4;5;6;7;8;9;10;11;12;13;14;15;16;17},1)*2^(18-{1;2;3;4;5;6;7;8;9;10;11;12;13;14;15;16;17})),11)+1,1)=RIGHT(L1088)),"正确","错误")))</f>
        <v/>
      </c>
      <c r="AO1088" s="69" t="str">
        <f>IF(AB1088="","",IF(AB1088=INDEX(cs!$AL$1:$AL$242,MATCH(AC1088,cs!$AM$1:$AM$242,0)),"正确","请核对"))</f>
        <v/>
      </c>
    </row>
    <row r="1089" ht="15.6" spans="1:41">
      <c r="A1089" s="18" t="str">
        <f t="shared" si="158"/>
        <v/>
      </c>
      <c r="B1089" s="19"/>
      <c r="C1089" s="20"/>
      <c r="D1089" s="20"/>
      <c r="E1089" s="21"/>
      <c r="F1089" s="22"/>
      <c r="G1089" s="22"/>
      <c r="H1089" s="22"/>
      <c r="I1089" s="33"/>
      <c r="J1089" s="34"/>
      <c r="K1089" s="34"/>
      <c r="L1089" s="34"/>
      <c r="M1089" s="35" t="str">
        <f t="shared" si="159"/>
        <v/>
      </c>
      <c r="N1089" s="35" t="str">
        <f t="shared" si="160"/>
        <v/>
      </c>
      <c r="O1089" s="35" t="str">
        <f t="shared" si="161"/>
        <v/>
      </c>
      <c r="P1089" s="35" t="str">
        <f t="shared" si="162"/>
        <v/>
      </c>
      <c r="Q1089" s="45"/>
      <c r="R1089" s="45"/>
      <c r="S1089" s="45"/>
      <c r="T1089" s="46"/>
      <c r="U1089" s="46"/>
      <c r="V1089" s="33"/>
      <c r="W1089" s="34"/>
      <c r="X1089" s="22"/>
      <c r="Y1089" s="22"/>
      <c r="Z1089" s="54"/>
      <c r="AA1089" s="22"/>
      <c r="AB1089" s="22"/>
      <c r="AC1089" s="55"/>
      <c r="AD1089" s="56"/>
      <c r="AE1089" s="56"/>
      <c r="AF1089" s="56"/>
      <c r="AG1089" s="56"/>
      <c r="AH1089" s="64" t="str">
        <f t="shared" si="163"/>
        <v/>
      </c>
      <c r="AI1089" s="63" t="str">
        <f t="shared" si="164"/>
        <v/>
      </c>
      <c r="AJ1089" s="63" t="str">
        <f>IF(G1089="","",IF(LEN(G1089)&lt;&gt;18,"位数不对",IF(AND(LEN(G1089)=18,MID("10X98765432",MOD(SUM(MID(G1089,{1;2;3;4;5;6;7;8;9;10;11;12;13;14;15;16;17},1)*2^(18-{1;2;3;4;5;6;7;8;9;10;11;12;13;14;15;16;17})),11)+1,1)=RIGHT(G1089)),"正确","错误")))</f>
        <v/>
      </c>
      <c r="AK1089" s="65" t="str">
        <f ca="1" t="shared" si="165"/>
        <v/>
      </c>
      <c r="AL1089" s="63" t="str">
        <f t="shared" si="166"/>
        <v/>
      </c>
      <c r="AM1089" s="63" t="str">
        <f>IF(J1089="","",IF(LEN(J1089)&lt;&gt;18,"位数不对",IF(AND(LEN(J1089)=18,MID("10X98765432",MOD(SUM(MID(J1089,{1;2;3;4;5;6;7;8;9;10;11;12;13;14;15;16;17},1)*2^(18-{1;2;3;4;5;6;7;8;9;10;11;12;13;14;15;16;17})),11)+1,1)=RIGHT(J1089)),"正确","错误")))</f>
        <v/>
      </c>
      <c r="AN1089" s="63" t="str">
        <f>IF(L1089="","",IF(LEN(L1089)&lt;&gt;18,"位数不对",IF(AND(LEN(L1089)=18,MID("10X98765432",MOD(SUM(MID(L1089,{1;2;3;4;5;6;7;8;9;10;11;12;13;14;15;16;17},1)*2^(18-{1;2;3;4;5;6;7;8;9;10;11;12;13;14;15;16;17})),11)+1,1)=RIGHT(L1089)),"正确","错误")))</f>
        <v/>
      </c>
      <c r="AO1089" s="69" t="str">
        <f>IF(AB1089="","",IF(AB1089=INDEX(cs!$AL$1:$AL$242,MATCH(AC1089,cs!$AM$1:$AM$242,0)),"正确","请核对"))</f>
        <v/>
      </c>
    </row>
    <row r="1090" ht="15.6" spans="1:41">
      <c r="A1090" s="18" t="str">
        <f t="shared" si="158"/>
        <v/>
      </c>
      <c r="B1090" s="19"/>
      <c r="C1090" s="20"/>
      <c r="D1090" s="20"/>
      <c r="E1090" s="21"/>
      <c r="F1090" s="22"/>
      <c r="G1090" s="22"/>
      <c r="H1090" s="22"/>
      <c r="I1090" s="33"/>
      <c r="J1090" s="34"/>
      <c r="K1090" s="34"/>
      <c r="L1090" s="34"/>
      <c r="M1090" s="35" t="str">
        <f t="shared" si="159"/>
        <v/>
      </c>
      <c r="N1090" s="35" t="str">
        <f t="shared" si="160"/>
        <v/>
      </c>
      <c r="O1090" s="35" t="str">
        <f t="shared" si="161"/>
        <v/>
      </c>
      <c r="P1090" s="35" t="str">
        <f t="shared" si="162"/>
        <v/>
      </c>
      <c r="Q1090" s="45"/>
      <c r="R1090" s="45"/>
      <c r="S1090" s="45"/>
      <c r="T1090" s="46"/>
      <c r="U1090" s="46"/>
      <c r="V1090" s="33"/>
      <c r="W1090" s="34"/>
      <c r="X1090" s="22"/>
      <c r="Y1090" s="22"/>
      <c r="Z1090" s="54"/>
      <c r="AA1090" s="22"/>
      <c r="AB1090" s="22"/>
      <c r="AC1090" s="55"/>
      <c r="AD1090" s="56"/>
      <c r="AE1090" s="56"/>
      <c r="AF1090" s="56"/>
      <c r="AG1090" s="56"/>
      <c r="AH1090" s="64" t="str">
        <f t="shared" si="163"/>
        <v/>
      </c>
      <c r="AI1090" s="63" t="str">
        <f t="shared" si="164"/>
        <v/>
      </c>
      <c r="AJ1090" s="63" t="str">
        <f>IF(G1090="","",IF(LEN(G1090)&lt;&gt;18,"位数不对",IF(AND(LEN(G1090)=18,MID("10X98765432",MOD(SUM(MID(G1090,{1;2;3;4;5;6;7;8;9;10;11;12;13;14;15;16;17},1)*2^(18-{1;2;3;4;5;6;7;8;9;10;11;12;13;14;15;16;17})),11)+1,1)=RIGHT(G1090)),"正确","错误")))</f>
        <v/>
      </c>
      <c r="AK1090" s="65" t="str">
        <f ca="1" t="shared" si="165"/>
        <v/>
      </c>
      <c r="AL1090" s="63" t="str">
        <f t="shared" si="166"/>
        <v/>
      </c>
      <c r="AM1090" s="63" t="str">
        <f>IF(J1090="","",IF(LEN(J1090)&lt;&gt;18,"位数不对",IF(AND(LEN(J1090)=18,MID("10X98765432",MOD(SUM(MID(J1090,{1;2;3;4;5;6;7;8;9;10;11;12;13;14;15;16;17},1)*2^(18-{1;2;3;4;5;6;7;8;9;10;11;12;13;14;15;16;17})),11)+1,1)=RIGHT(J1090)),"正确","错误")))</f>
        <v/>
      </c>
      <c r="AN1090" s="63" t="str">
        <f>IF(L1090="","",IF(LEN(L1090)&lt;&gt;18,"位数不对",IF(AND(LEN(L1090)=18,MID("10X98765432",MOD(SUM(MID(L1090,{1;2;3;4;5;6;7;8;9;10;11;12;13;14;15;16;17},1)*2^(18-{1;2;3;4;5;6;7;8;9;10;11;12;13;14;15;16;17})),11)+1,1)=RIGHT(L1090)),"正确","错误")))</f>
        <v/>
      </c>
      <c r="AO1090" s="69" t="str">
        <f>IF(AB1090="","",IF(AB1090=INDEX(cs!$AL$1:$AL$242,MATCH(AC1090,cs!$AM$1:$AM$242,0)),"正确","请核对"))</f>
        <v/>
      </c>
    </row>
    <row r="1091" ht="15.6" spans="1:41">
      <c r="A1091" s="18" t="str">
        <f t="shared" si="158"/>
        <v/>
      </c>
      <c r="B1091" s="19"/>
      <c r="C1091" s="20"/>
      <c r="D1091" s="20"/>
      <c r="E1091" s="21"/>
      <c r="F1091" s="22"/>
      <c r="G1091" s="22"/>
      <c r="H1091" s="22"/>
      <c r="I1091" s="33"/>
      <c r="J1091" s="34"/>
      <c r="K1091" s="34"/>
      <c r="L1091" s="34"/>
      <c r="M1091" s="35" t="str">
        <f t="shared" si="159"/>
        <v/>
      </c>
      <c r="N1091" s="35" t="str">
        <f t="shared" si="160"/>
        <v/>
      </c>
      <c r="O1091" s="35" t="str">
        <f t="shared" si="161"/>
        <v/>
      </c>
      <c r="P1091" s="35" t="str">
        <f t="shared" si="162"/>
        <v/>
      </c>
      <c r="Q1091" s="45"/>
      <c r="R1091" s="45"/>
      <c r="S1091" s="45"/>
      <c r="T1091" s="46"/>
      <c r="U1091" s="46"/>
      <c r="V1091" s="33"/>
      <c r="W1091" s="34"/>
      <c r="X1091" s="22"/>
      <c r="Y1091" s="22"/>
      <c r="Z1091" s="54"/>
      <c r="AA1091" s="22"/>
      <c r="AB1091" s="22"/>
      <c r="AC1091" s="55"/>
      <c r="AD1091" s="56"/>
      <c r="AE1091" s="56"/>
      <c r="AF1091" s="56"/>
      <c r="AG1091" s="56"/>
      <c r="AH1091" s="64" t="str">
        <f t="shared" si="163"/>
        <v/>
      </c>
      <c r="AI1091" s="63" t="str">
        <f t="shared" si="164"/>
        <v/>
      </c>
      <c r="AJ1091" s="63" t="str">
        <f>IF(G1091="","",IF(LEN(G1091)&lt;&gt;18,"位数不对",IF(AND(LEN(G1091)=18,MID("10X98765432",MOD(SUM(MID(G1091,{1;2;3;4;5;6;7;8;9;10;11;12;13;14;15;16;17},1)*2^(18-{1;2;3;4;5;6;7;8;9;10;11;12;13;14;15;16;17})),11)+1,1)=RIGHT(G1091)),"正确","错误")))</f>
        <v/>
      </c>
      <c r="AK1091" s="65" t="str">
        <f ca="1" t="shared" si="165"/>
        <v/>
      </c>
      <c r="AL1091" s="63" t="str">
        <f t="shared" si="166"/>
        <v/>
      </c>
      <c r="AM1091" s="63" t="str">
        <f>IF(J1091="","",IF(LEN(J1091)&lt;&gt;18,"位数不对",IF(AND(LEN(J1091)=18,MID("10X98765432",MOD(SUM(MID(J1091,{1;2;3;4;5;6;7;8;9;10;11;12;13;14;15;16;17},1)*2^(18-{1;2;3;4;5;6;7;8;9;10;11;12;13;14;15;16;17})),11)+1,1)=RIGHT(J1091)),"正确","错误")))</f>
        <v/>
      </c>
      <c r="AN1091" s="63" t="str">
        <f>IF(L1091="","",IF(LEN(L1091)&lt;&gt;18,"位数不对",IF(AND(LEN(L1091)=18,MID("10X98765432",MOD(SUM(MID(L1091,{1;2;3;4;5;6;7;8;9;10;11;12;13;14;15;16;17},1)*2^(18-{1;2;3;4;5;6;7;8;9;10;11;12;13;14;15;16;17})),11)+1,1)=RIGHT(L1091)),"正确","错误")))</f>
        <v/>
      </c>
      <c r="AO1091" s="69" t="str">
        <f>IF(AB1091="","",IF(AB1091=INDEX(cs!$AL$1:$AL$242,MATCH(AC1091,cs!$AM$1:$AM$242,0)),"正确","请核对"))</f>
        <v/>
      </c>
    </row>
    <row r="1092" ht="15.6" spans="1:41">
      <c r="A1092" s="18" t="str">
        <f t="shared" si="158"/>
        <v/>
      </c>
      <c r="B1092" s="19"/>
      <c r="C1092" s="20"/>
      <c r="D1092" s="20"/>
      <c r="E1092" s="21"/>
      <c r="F1092" s="22"/>
      <c r="G1092" s="22"/>
      <c r="H1092" s="22"/>
      <c r="I1092" s="33"/>
      <c r="J1092" s="34"/>
      <c r="K1092" s="34"/>
      <c r="L1092" s="34"/>
      <c r="M1092" s="35" t="str">
        <f t="shared" si="159"/>
        <v/>
      </c>
      <c r="N1092" s="35" t="str">
        <f t="shared" si="160"/>
        <v/>
      </c>
      <c r="O1092" s="35" t="str">
        <f t="shared" si="161"/>
        <v/>
      </c>
      <c r="P1092" s="35" t="str">
        <f t="shared" si="162"/>
        <v/>
      </c>
      <c r="Q1092" s="45"/>
      <c r="R1092" s="45"/>
      <c r="S1092" s="45"/>
      <c r="T1092" s="46"/>
      <c r="U1092" s="46"/>
      <c r="V1092" s="33"/>
      <c r="W1092" s="34"/>
      <c r="X1092" s="22"/>
      <c r="Y1092" s="22"/>
      <c r="Z1092" s="54"/>
      <c r="AA1092" s="22"/>
      <c r="AB1092" s="22"/>
      <c r="AC1092" s="55"/>
      <c r="AD1092" s="56"/>
      <c r="AE1092" s="56"/>
      <c r="AF1092" s="56"/>
      <c r="AG1092" s="56"/>
      <c r="AH1092" s="64" t="str">
        <f t="shared" si="163"/>
        <v/>
      </c>
      <c r="AI1092" s="63" t="str">
        <f t="shared" si="164"/>
        <v/>
      </c>
      <c r="AJ1092" s="63" t="str">
        <f>IF(G1092="","",IF(LEN(G1092)&lt;&gt;18,"位数不对",IF(AND(LEN(G1092)=18,MID("10X98765432",MOD(SUM(MID(G1092,{1;2;3;4;5;6;7;8;9;10;11;12;13;14;15;16;17},1)*2^(18-{1;2;3;4;5;6;7;8;9;10;11;12;13;14;15;16;17})),11)+1,1)=RIGHT(G1092)),"正确","错误")))</f>
        <v/>
      </c>
      <c r="AK1092" s="65" t="str">
        <f ca="1" t="shared" si="165"/>
        <v/>
      </c>
      <c r="AL1092" s="63" t="str">
        <f t="shared" si="166"/>
        <v/>
      </c>
      <c r="AM1092" s="63" t="str">
        <f>IF(J1092="","",IF(LEN(J1092)&lt;&gt;18,"位数不对",IF(AND(LEN(J1092)=18,MID("10X98765432",MOD(SUM(MID(J1092,{1;2;3;4;5;6;7;8;9;10;11;12;13;14;15;16;17},1)*2^(18-{1;2;3;4;5;6;7;8;9;10;11;12;13;14;15;16;17})),11)+1,1)=RIGHT(J1092)),"正确","错误")))</f>
        <v/>
      </c>
      <c r="AN1092" s="63" t="str">
        <f>IF(L1092="","",IF(LEN(L1092)&lt;&gt;18,"位数不对",IF(AND(LEN(L1092)=18,MID("10X98765432",MOD(SUM(MID(L1092,{1;2;3;4;5;6;7;8;9;10;11;12;13;14;15;16;17},1)*2^(18-{1;2;3;4;5;6;7;8;9;10;11;12;13;14;15;16;17})),11)+1,1)=RIGHT(L1092)),"正确","错误")))</f>
        <v/>
      </c>
      <c r="AO1092" s="69" t="str">
        <f>IF(AB1092="","",IF(AB1092=INDEX(cs!$AL$1:$AL$242,MATCH(AC1092,cs!$AM$1:$AM$242,0)),"正确","请核对"))</f>
        <v/>
      </c>
    </row>
    <row r="1093" ht="15.6" spans="1:41">
      <c r="A1093" s="18" t="str">
        <f t="shared" si="158"/>
        <v/>
      </c>
      <c r="B1093" s="19"/>
      <c r="C1093" s="20"/>
      <c r="D1093" s="20"/>
      <c r="E1093" s="21"/>
      <c r="F1093" s="22"/>
      <c r="G1093" s="22"/>
      <c r="H1093" s="22"/>
      <c r="I1093" s="33"/>
      <c r="J1093" s="34"/>
      <c r="K1093" s="34"/>
      <c r="L1093" s="34"/>
      <c r="M1093" s="35" t="str">
        <f t="shared" si="159"/>
        <v/>
      </c>
      <c r="N1093" s="35" t="str">
        <f t="shared" si="160"/>
        <v/>
      </c>
      <c r="O1093" s="35" t="str">
        <f t="shared" si="161"/>
        <v/>
      </c>
      <c r="P1093" s="35" t="str">
        <f t="shared" si="162"/>
        <v/>
      </c>
      <c r="Q1093" s="45"/>
      <c r="R1093" s="45"/>
      <c r="S1093" s="45"/>
      <c r="T1093" s="46"/>
      <c r="U1093" s="46"/>
      <c r="V1093" s="33"/>
      <c r="W1093" s="34"/>
      <c r="X1093" s="22"/>
      <c r="Y1093" s="22"/>
      <c r="Z1093" s="54"/>
      <c r="AA1093" s="22"/>
      <c r="AB1093" s="22"/>
      <c r="AC1093" s="55"/>
      <c r="AD1093" s="56"/>
      <c r="AE1093" s="56"/>
      <c r="AF1093" s="56"/>
      <c r="AG1093" s="56"/>
      <c r="AH1093" s="64" t="str">
        <f t="shared" si="163"/>
        <v/>
      </c>
      <c r="AI1093" s="63" t="str">
        <f t="shared" si="164"/>
        <v/>
      </c>
      <c r="AJ1093" s="63" t="str">
        <f>IF(G1093="","",IF(LEN(G1093)&lt;&gt;18,"位数不对",IF(AND(LEN(G1093)=18,MID("10X98765432",MOD(SUM(MID(G1093,{1;2;3;4;5;6;7;8;9;10;11;12;13;14;15;16;17},1)*2^(18-{1;2;3;4;5;6;7;8;9;10;11;12;13;14;15;16;17})),11)+1,1)=RIGHT(G1093)),"正确","错误")))</f>
        <v/>
      </c>
      <c r="AK1093" s="65" t="str">
        <f ca="1" t="shared" si="165"/>
        <v/>
      </c>
      <c r="AL1093" s="63" t="str">
        <f t="shared" si="166"/>
        <v/>
      </c>
      <c r="AM1093" s="63" t="str">
        <f>IF(J1093="","",IF(LEN(J1093)&lt;&gt;18,"位数不对",IF(AND(LEN(J1093)=18,MID("10X98765432",MOD(SUM(MID(J1093,{1;2;3;4;5;6;7;8;9;10;11;12;13;14;15;16;17},1)*2^(18-{1;2;3;4;5;6;7;8;9;10;11;12;13;14;15;16;17})),11)+1,1)=RIGHT(J1093)),"正确","错误")))</f>
        <v/>
      </c>
      <c r="AN1093" s="63" t="str">
        <f>IF(L1093="","",IF(LEN(L1093)&lt;&gt;18,"位数不对",IF(AND(LEN(L1093)=18,MID("10X98765432",MOD(SUM(MID(L1093,{1;2;3;4;5;6;7;8;9;10;11;12;13;14;15;16;17},1)*2^(18-{1;2;3;4;5;6;7;8;9;10;11;12;13;14;15;16;17})),11)+1,1)=RIGHT(L1093)),"正确","错误")))</f>
        <v/>
      </c>
      <c r="AO1093" s="69" t="str">
        <f>IF(AB1093="","",IF(AB1093=INDEX(cs!$AL$1:$AL$242,MATCH(AC1093,cs!$AM$1:$AM$242,0)),"正确","请核对"))</f>
        <v/>
      </c>
    </row>
    <row r="1094" ht="15.6" spans="1:41">
      <c r="A1094" s="18" t="str">
        <f t="shared" si="158"/>
        <v/>
      </c>
      <c r="B1094" s="19"/>
      <c r="C1094" s="20"/>
      <c r="D1094" s="20"/>
      <c r="E1094" s="21"/>
      <c r="F1094" s="22"/>
      <c r="G1094" s="22"/>
      <c r="H1094" s="22"/>
      <c r="I1094" s="33"/>
      <c r="J1094" s="34"/>
      <c r="K1094" s="34"/>
      <c r="L1094" s="34"/>
      <c r="M1094" s="35" t="str">
        <f t="shared" si="159"/>
        <v/>
      </c>
      <c r="N1094" s="35" t="str">
        <f t="shared" si="160"/>
        <v/>
      </c>
      <c r="O1094" s="35" t="str">
        <f t="shared" si="161"/>
        <v/>
      </c>
      <c r="P1094" s="35" t="str">
        <f t="shared" si="162"/>
        <v/>
      </c>
      <c r="Q1094" s="45"/>
      <c r="R1094" s="45"/>
      <c r="S1094" s="45"/>
      <c r="T1094" s="46"/>
      <c r="U1094" s="46"/>
      <c r="V1094" s="33"/>
      <c r="W1094" s="34"/>
      <c r="X1094" s="22"/>
      <c r="Y1094" s="22"/>
      <c r="Z1094" s="54"/>
      <c r="AA1094" s="22"/>
      <c r="AB1094" s="22"/>
      <c r="AC1094" s="55"/>
      <c r="AD1094" s="56"/>
      <c r="AE1094" s="56"/>
      <c r="AF1094" s="56"/>
      <c r="AG1094" s="56"/>
      <c r="AH1094" s="64" t="str">
        <f t="shared" si="163"/>
        <v/>
      </c>
      <c r="AI1094" s="63" t="str">
        <f t="shared" si="164"/>
        <v/>
      </c>
      <c r="AJ1094" s="63" t="str">
        <f>IF(G1094="","",IF(LEN(G1094)&lt;&gt;18,"位数不对",IF(AND(LEN(G1094)=18,MID("10X98765432",MOD(SUM(MID(G1094,{1;2;3;4;5;6;7;8;9;10;11;12;13;14;15;16;17},1)*2^(18-{1;2;3;4;5;6;7;8;9;10;11;12;13;14;15;16;17})),11)+1,1)=RIGHT(G1094)),"正确","错误")))</f>
        <v/>
      </c>
      <c r="AK1094" s="65" t="str">
        <f ca="1" t="shared" si="165"/>
        <v/>
      </c>
      <c r="AL1094" s="63" t="str">
        <f t="shared" si="166"/>
        <v/>
      </c>
      <c r="AM1094" s="63" t="str">
        <f>IF(J1094="","",IF(LEN(J1094)&lt;&gt;18,"位数不对",IF(AND(LEN(J1094)=18,MID("10X98765432",MOD(SUM(MID(J1094,{1;2;3;4;5;6;7;8;9;10;11;12;13;14;15;16;17},1)*2^(18-{1;2;3;4;5;6;7;8;9;10;11;12;13;14;15;16;17})),11)+1,1)=RIGHT(J1094)),"正确","错误")))</f>
        <v/>
      </c>
      <c r="AN1094" s="63" t="str">
        <f>IF(L1094="","",IF(LEN(L1094)&lt;&gt;18,"位数不对",IF(AND(LEN(L1094)=18,MID("10X98765432",MOD(SUM(MID(L1094,{1;2;3;4;5;6;7;8;9;10;11;12;13;14;15;16;17},1)*2^(18-{1;2;3;4;5;6;7;8;9;10;11;12;13;14;15;16;17})),11)+1,1)=RIGHT(L1094)),"正确","错误")))</f>
        <v/>
      </c>
      <c r="AO1094" s="69" t="str">
        <f>IF(AB1094="","",IF(AB1094=INDEX(cs!$AL$1:$AL$242,MATCH(AC1094,cs!$AM$1:$AM$242,0)),"正确","请核对"))</f>
        <v/>
      </c>
    </row>
    <row r="1095" ht="15.6" spans="1:41">
      <c r="A1095" s="18" t="str">
        <f t="shared" si="158"/>
        <v/>
      </c>
      <c r="B1095" s="19"/>
      <c r="C1095" s="20"/>
      <c r="D1095" s="20"/>
      <c r="E1095" s="21"/>
      <c r="F1095" s="22"/>
      <c r="G1095" s="22"/>
      <c r="H1095" s="22"/>
      <c r="I1095" s="33"/>
      <c r="J1095" s="34"/>
      <c r="K1095" s="34"/>
      <c r="L1095" s="34"/>
      <c r="M1095" s="35" t="str">
        <f t="shared" si="159"/>
        <v/>
      </c>
      <c r="N1095" s="35" t="str">
        <f t="shared" si="160"/>
        <v/>
      </c>
      <c r="O1095" s="35" t="str">
        <f t="shared" si="161"/>
        <v/>
      </c>
      <c r="P1095" s="35" t="str">
        <f t="shared" si="162"/>
        <v/>
      </c>
      <c r="Q1095" s="45"/>
      <c r="R1095" s="45"/>
      <c r="S1095" s="45"/>
      <c r="T1095" s="46"/>
      <c r="U1095" s="46"/>
      <c r="V1095" s="33"/>
      <c r="W1095" s="34"/>
      <c r="X1095" s="22"/>
      <c r="Y1095" s="22"/>
      <c r="Z1095" s="54"/>
      <c r="AA1095" s="22"/>
      <c r="AB1095" s="22"/>
      <c r="AC1095" s="55"/>
      <c r="AD1095" s="56"/>
      <c r="AE1095" s="56"/>
      <c r="AF1095" s="56"/>
      <c r="AG1095" s="56"/>
      <c r="AH1095" s="64" t="str">
        <f t="shared" si="163"/>
        <v/>
      </c>
      <c r="AI1095" s="63" t="str">
        <f t="shared" si="164"/>
        <v/>
      </c>
      <c r="AJ1095" s="63" t="str">
        <f>IF(G1095="","",IF(LEN(G1095)&lt;&gt;18,"位数不对",IF(AND(LEN(G1095)=18,MID("10X98765432",MOD(SUM(MID(G1095,{1;2;3;4;5;6;7;8;9;10;11;12;13;14;15;16;17},1)*2^(18-{1;2;3;4;5;6;7;8;9;10;11;12;13;14;15;16;17})),11)+1,1)=RIGHT(G1095)),"正确","错误")))</f>
        <v/>
      </c>
      <c r="AK1095" s="65" t="str">
        <f ca="1" t="shared" si="165"/>
        <v/>
      </c>
      <c r="AL1095" s="63" t="str">
        <f t="shared" si="166"/>
        <v/>
      </c>
      <c r="AM1095" s="63" t="str">
        <f>IF(J1095="","",IF(LEN(J1095)&lt;&gt;18,"位数不对",IF(AND(LEN(J1095)=18,MID("10X98765432",MOD(SUM(MID(J1095,{1;2;3;4;5;6;7;8;9;10;11;12;13;14;15;16;17},1)*2^(18-{1;2;3;4;5;6;7;8;9;10;11;12;13;14;15;16;17})),11)+1,1)=RIGHT(J1095)),"正确","错误")))</f>
        <v/>
      </c>
      <c r="AN1095" s="63" t="str">
        <f>IF(L1095="","",IF(LEN(L1095)&lt;&gt;18,"位数不对",IF(AND(LEN(L1095)=18,MID("10X98765432",MOD(SUM(MID(L1095,{1;2;3;4;5;6;7;8;9;10;11;12;13;14;15;16;17},1)*2^(18-{1;2;3;4;5;6;7;8;9;10;11;12;13;14;15;16;17})),11)+1,1)=RIGHT(L1095)),"正确","错误")))</f>
        <v/>
      </c>
      <c r="AO1095" s="69" t="str">
        <f>IF(AB1095="","",IF(AB1095=INDEX(cs!$AL$1:$AL$242,MATCH(AC1095,cs!$AM$1:$AM$242,0)),"正确","请核对"))</f>
        <v/>
      </c>
    </row>
    <row r="1096" ht="15.6" spans="1:41">
      <c r="A1096" s="18" t="str">
        <f t="shared" si="158"/>
        <v/>
      </c>
      <c r="B1096" s="19"/>
      <c r="C1096" s="20"/>
      <c r="D1096" s="20"/>
      <c r="E1096" s="21"/>
      <c r="F1096" s="22"/>
      <c r="G1096" s="22"/>
      <c r="H1096" s="22"/>
      <c r="I1096" s="33"/>
      <c r="J1096" s="34"/>
      <c r="K1096" s="34"/>
      <c r="L1096" s="34"/>
      <c r="M1096" s="35" t="str">
        <f t="shared" si="159"/>
        <v/>
      </c>
      <c r="N1096" s="35" t="str">
        <f t="shared" si="160"/>
        <v/>
      </c>
      <c r="O1096" s="35" t="str">
        <f t="shared" si="161"/>
        <v/>
      </c>
      <c r="P1096" s="35" t="str">
        <f t="shared" si="162"/>
        <v/>
      </c>
      <c r="Q1096" s="45"/>
      <c r="R1096" s="45"/>
      <c r="S1096" s="45"/>
      <c r="T1096" s="46"/>
      <c r="U1096" s="46"/>
      <c r="V1096" s="33"/>
      <c r="W1096" s="34"/>
      <c r="X1096" s="22"/>
      <c r="Y1096" s="22"/>
      <c r="Z1096" s="54"/>
      <c r="AA1096" s="22"/>
      <c r="AB1096" s="22"/>
      <c r="AC1096" s="55"/>
      <c r="AD1096" s="56"/>
      <c r="AE1096" s="56"/>
      <c r="AF1096" s="56"/>
      <c r="AG1096" s="56"/>
      <c r="AH1096" s="64" t="str">
        <f t="shared" si="163"/>
        <v/>
      </c>
      <c r="AI1096" s="63" t="str">
        <f t="shared" si="164"/>
        <v/>
      </c>
      <c r="AJ1096" s="63" t="str">
        <f>IF(G1096="","",IF(LEN(G1096)&lt;&gt;18,"位数不对",IF(AND(LEN(G1096)=18,MID("10X98765432",MOD(SUM(MID(G1096,{1;2;3;4;5;6;7;8;9;10;11;12;13;14;15;16;17},1)*2^(18-{1;2;3;4;5;6;7;8;9;10;11;12;13;14;15;16;17})),11)+1,1)=RIGHT(G1096)),"正确","错误")))</f>
        <v/>
      </c>
      <c r="AK1096" s="65" t="str">
        <f ca="1" t="shared" si="165"/>
        <v/>
      </c>
      <c r="AL1096" s="63" t="str">
        <f t="shared" si="166"/>
        <v/>
      </c>
      <c r="AM1096" s="63" t="str">
        <f>IF(J1096="","",IF(LEN(J1096)&lt;&gt;18,"位数不对",IF(AND(LEN(J1096)=18,MID("10X98765432",MOD(SUM(MID(J1096,{1;2;3;4;5;6;7;8;9;10;11;12;13;14;15;16;17},1)*2^(18-{1;2;3;4;5;6;7;8;9;10;11;12;13;14;15;16;17})),11)+1,1)=RIGHT(J1096)),"正确","错误")))</f>
        <v/>
      </c>
      <c r="AN1096" s="63" t="str">
        <f>IF(L1096="","",IF(LEN(L1096)&lt;&gt;18,"位数不对",IF(AND(LEN(L1096)=18,MID("10X98765432",MOD(SUM(MID(L1096,{1;2;3;4;5;6;7;8;9;10;11;12;13;14;15;16;17},1)*2^(18-{1;2;3;4;5;6;7;8;9;10;11;12;13;14;15;16;17})),11)+1,1)=RIGHT(L1096)),"正确","错误")))</f>
        <v/>
      </c>
      <c r="AO1096" s="69" t="str">
        <f>IF(AB1096="","",IF(AB1096=INDEX(cs!$AL$1:$AL$242,MATCH(AC1096,cs!$AM$1:$AM$242,0)),"正确","请核对"))</f>
        <v/>
      </c>
    </row>
    <row r="1097" ht="15.6" spans="1:41">
      <c r="A1097" s="18" t="str">
        <f t="shared" si="158"/>
        <v/>
      </c>
      <c r="B1097" s="19"/>
      <c r="C1097" s="20"/>
      <c r="D1097" s="20"/>
      <c r="E1097" s="21"/>
      <c r="F1097" s="22"/>
      <c r="G1097" s="22"/>
      <c r="H1097" s="22"/>
      <c r="I1097" s="33"/>
      <c r="J1097" s="34"/>
      <c r="K1097" s="34"/>
      <c r="L1097" s="34"/>
      <c r="M1097" s="35" t="str">
        <f t="shared" si="159"/>
        <v/>
      </c>
      <c r="N1097" s="35" t="str">
        <f t="shared" si="160"/>
        <v/>
      </c>
      <c r="O1097" s="35" t="str">
        <f t="shared" si="161"/>
        <v/>
      </c>
      <c r="P1097" s="35" t="str">
        <f t="shared" si="162"/>
        <v/>
      </c>
      <c r="Q1097" s="45"/>
      <c r="R1097" s="45"/>
      <c r="S1097" s="45"/>
      <c r="T1097" s="46"/>
      <c r="U1097" s="46"/>
      <c r="V1097" s="33"/>
      <c r="W1097" s="34"/>
      <c r="X1097" s="22"/>
      <c r="Y1097" s="22"/>
      <c r="Z1097" s="54"/>
      <c r="AA1097" s="22"/>
      <c r="AB1097" s="22"/>
      <c r="AC1097" s="55"/>
      <c r="AD1097" s="56"/>
      <c r="AE1097" s="56"/>
      <c r="AF1097" s="56"/>
      <c r="AG1097" s="56"/>
      <c r="AH1097" s="64" t="str">
        <f t="shared" si="163"/>
        <v/>
      </c>
      <c r="AI1097" s="63" t="str">
        <f t="shared" si="164"/>
        <v/>
      </c>
      <c r="AJ1097" s="63" t="str">
        <f>IF(G1097="","",IF(LEN(G1097)&lt;&gt;18,"位数不对",IF(AND(LEN(G1097)=18,MID("10X98765432",MOD(SUM(MID(G1097,{1;2;3;4;5;6;7;8;9;10;11;12;13;14;15;16;17},1)*2^(18-{1;2;3;4;5;6;7;8;9;10;11;12;13;14;15;16;17})),11)+1,1)=RIGHT(G1097)),"正确","错误")))</f>
        <v/>
      </c>
      <c r="AK1097" s="65" t="str">
        <f ca="1" t="shared" si="165"/>
        <v/>
      </c>
      <c r="AL1097" s="63" t="str">
        <f t="shared" si="166"/>
        <v/>
      </c>
      <c r="AM1097" s="63" t="str">
        <f>IF(J1097="","",IF(LEN(J1097)&lt;&gt;18,"位数不对",IF(AND(LEN(J1097)=18,MID("10X98765432",MOD(SUM(MID(J1097,{1;2;3;4;5;6;7;8;9;10;11;12;13;14;15;16;17},1)*2^(18-{1;2;3;4;5;6;7;8;9;10;11;12;13;14;15;16;17})),11)+1,1)=RIGHT(J1097)),"正确","错误")))</f>
        <v/>
      </c>
      <c r="AN1097" s="63" t="str">
        <f>IF(L1097="","",IF(LEN(L1097)&lt;&gt;18,"位数不对",IF(AND(LEN(L1097)=18,MID("10X98765432",MOD(SUM(MID(L1097,{1;2;3;4;5;6;7;8;9;10;11;12;13;14;15;16;17},1)*2^(18-{1;2;3;4;5;6;7;8;9;10;11;12;13;14;15;16;17})),11)+1,1)=RIGHT(L1097)),"正确","错误")))</f>
        <v/>
      </c>
      <c r="AO1097" s="69" t="str">
        <f>IF(AB1097="","",IF(AB1097=INDEX(cs!$AL$1:$AL$242,MATCH(AC1097,cs!$AM$1:$AM$242,0)),"正确","请核对"))</f>
        <v/>
      </c>
    </row>
    <row r="1098" ht="15.6" spans="1:41">
      <c r="A1098" s="18" t="str">
        <f t="shared" si="158"/>
        <v/>
      </c>
      <c r="B1098" s="19"/>
      <c r="C1098" s="20"/>
      <c r="D1098" s="20"/>
      <c r="E1098" s="21"/>
      <c r="F1098" s="22"/>
      <c r="G1098" s="22"/>
      <c r="H1098" s="22"/>
      <c r="I1098" s="33"/>
      <c r="J1098" s="34"/>
      <c r="K1098" s="34"/>
      <c r="L1098" s="34"/>
      <c r="M1098" s="35" t="str">
        <f t="shared" si="159"/>
        <v/>
      </c>
      <c r="N1098" s="35" t="str">
        <f t="shared" si="160"/>
        <v/>
      </c>
      <c r="O1098" s="35" t="str">
        <f t="shared" si="161"/>
        <v/>
      </c>
      <c r="P1098" s="35" t="str">
        <f t="shared" si="162"/>
        <v/>
      </c>
      <c r="Q1098" s="45"/>
      <c r="R1098" s="45"/>
      <c r="S1098" s="45"/>
      <c r="T1098" s="46"/>
      <c r="U1098" s="46"/>
      <c r="V1098" s="33"/>
      <c r="W1098" s="34"/>
      <c r="X1098" s="22"/>
      <c r="Y1098" s="22"/>
      <c r="Z1098" s="54"/>
      <c r="AA1098" s="22"/>
      <c r="AB1098" s="22"/>
      <c r="AC1098" s="55"/>
      <c r="AD1098" s="56"/>
      <c r="AE1098" s="56"/>
      <c r="AF1098" s="56"/>
      <c r="AG1098" s="56"/>
      <c r="AH1098" s="64" t="str">
        <f t="shared" si="163"/>
        <v/>
      </c>
      <c r="AI1098" s="63" t="str">
        <f t="shared" si="164"/>
        <v/>
      </c>
      <c r="AJ1098" s="63" t="str">
        <f>IF(G1098="","",IF(LEN(G1098)&lt;&gt;18,"位数不对",IF(AND(LEN(G1098)=18,MID("10X98765432",MOD(SUM(MID(G1098,{1;2;3;4;5;6;7;8;9;10;11;12;13;14;15;16;17},1)*2^(18-{1;2;3;4;5;6;7;8;9;10;11;12;13;14;15;16;17})),11)+1,1)=RIGHT(G1098)),"正确","错误")))</f>
        <v/>
      </c>
      <c r="AK1098" s="65" t="str">
        <f ca="1" t="shared" si="165"/>
        <v/>
      </c>
      <c r="AL1098" s="63" t="str">
        <f t="shared" si="166"/>
        <v/>
      </c>
      <c r="AM1098" s="63" t="str">
        <f>IF(J1098="","",IF(LEN(J1098)&lt;&gt;18,"位数不对",IF(AND(LEN(J1098)=18,MID("10X98765432",MOD(SUM(MID(J1098,{1;2;3;4;5;6;7;8;9;10;11;12;13;14;15;16;17},1)*2^(18-{1;2;3;4;5;6;7;8;9;10;11;12;13;14;15;16;17})),11)+1,1)=RIGHT(J1098)),"正确","错误")))</f>
        <v/>
      </c>
      <c r="AN1098" s="63" t="str">
        <f>IF(L1098="","",IF(LEN(L1098)&lt;&gt;18,"位数不对",IF(AND(LEN(L1098)=18,MID("10X98765432",MOD(SUM(MID(L1098,{1;2;3;4;5;6;7;8;9;10;11;12;13;14;15;16;17},1)*2^(18-{1;2;3;4;5;6;7;8;9;10;11;12;13;14;15;16;17})),11)+1,1)=RIGHT(L1098)),"正确","错误")))</f>
        <v/>
      </c>
      <c r="AO1098" s="69" t="str">
        <f>IF(AB1098="","",IF(AB1098=INDEX(cs!$AL$1:$AL$242,MATCH(AC1098,cs!$AM$1:$AM$242,0)),"正确","请核对"))</f>
        <v/>
      </c>
    </row>
    <row r="1099" ht="15.6" spans="1:41">
      <c r="A1099" s="18" t="str">
        <f t="shared" si="158"/>
        <v/>
      </c>
      <c r="B1099" s="19"/>
      <c r="C1099" s="20"/>
      <c r="D1099" s="20"/>
      <c r="E1099" s="21"/>
      <c r="F1099" s="22"/>
      <c r="G1099" s="22"/>
      <c r="H1099" s="22"/>
      <c r="I1099" s="33"/>
      <c r="J1099" s="34"/>
      <c r="K1099" s="34"/>
      <c r="L1099" s="34"/>
      <c r="M1099" s="35" t="str">
        <f t="shared" si="159"/>
        <v/>
      </c>
      <c r="N1099" s="35" t="str">
        <f t="shared" si="160"/>
        <v/>
      </c>
      <c r="O1099" s="35" t="str">
        <f t="shared" si="161"/>
        <v/>
      </c>
      <c r="P1099" s="35" t="str">
        <f t="shared" si="162"/>
        <v/>
      </c>
      <c r="Q1099" s="45"/>
      <c r="R1099" s="45"/>
      <c r="S1099" s="45"/>
      <c r="T1099" s="46"/>
      <c r="U1099" s="46"/>
      <c r="V1099" s="33"/>
      <c r="W1099" s="34"/>
      <c r="X1099" s="22"/>
      <c r="Y1099" s="22"/>
      <c r="Z1099" s="54"/>
      <c r="AA1099" s="22"/>
      <c r="AB1099" s="22"/>
      <c r="AC1099" s="55"/>
      <c r="AD1099" s="56"/>
      <c r="AE1099" s="56"/>
      <c r="AF1099" s="56"/>
      <c r="AG1099" s="56"/>
      <c r="AH1099" s="64" t="str">
        <f t="shared" si="163"/>
        <v/>
      </c>
      <c r="AI1099" s="63" t="str">
        <f t="shared" si="164"/>
        <v/>
      </c>
      <c r="AJ1099" s="63" t="str">
        <f>IF(G1099="","",IF(LEN(G1099)&lt;&gt;18,"位数不对",IF(AND(LEN(G1099)=18,MID("10X98765432",MOD(SUM(MID(G1099,{1;2;3;4;5;6;7;8;9;10;11;12;13;14;15;16;17},1)*2^(18-{1;2;3;4;5;6;7;8;9;10;11;12;13;14;15;16;17})),11)+1,1)=RIGHT(G1099)),"正确","错误")))</f>
        <v/>
      </c>
      <c r="AK1099" s="65" t="str">
        <f ca="1" t="shared" si="165"/>
        <v/>
      </c>
      <c r="AL1099" s="63" t="str">
        <f t="shared" si="166"/>
        <v/>
      </c>
      <c r="AM1099" s="63" t="str">
        <f>IF(J1099="","",IF(LEN(J1099)&lt;&gt;18,"位数不对",IF(AND(LEN(J1099)=18,MID("10X98765432",MOD(SUM(MID(J1099,{1;2;3;4;5;6;7;8;9;10;11;12;13;14;15;16;17},1)*2^(18-{1;2;3;4;5;6;7;8;9;10;11;12;13;14;15;16;17})),11)+1,1)=RIGHT(J1099)),"正确","错误")))</f>
        <v/>
      </c>
      <c r="AN1099" s="63" t="str">
        <f>IF(L1099="","",IF(LEN(L1099)&lt;&gt;18,"位数不对",IF(AND(LEN(L1099)=18,MID("10X98765432",MOD(SUM(MID(L1099,{1;2;3;4;5;6;7;8;9;10;11;12;13;14;15;16;17},1)*2^(18-{1;2;3;4;5;6;7;8;9;10;11;12;13;14;15;16;17})),11)+1,1)=RIGHT(L1099)),"正确","错误")))</f>
        <v/>
      </c>
      <c r="AO1099" s="69" t="str">
        <f>IF(AB1099="","",IF(AB1099=INDEX(cs!$AL$1:$AL$242,MATCH(AC1099,cs!$AM$1:$AM$242,0)),"正确","请核对"))</f>
        <v/>
      </c>
    </row>
    <row r="1100" ht="15.6" spans="1:41">
      <c r="A1100" s="18" t="str">
        <f t="shared" si="158"/>
        <v/>
      </c>
      <c r="B1100" s="19"/>
      <c r="C1100" s="20"/>
      <c r="D1100" s="20"/>
      <c r="E1100" s="21"/>
      <c r="F1100" s="22"/>
      <c r="G1100" s="22"/>
      <c r="H1100" s="22"/>
      <c r="I1100" s="33"/>
      <c r="J1100" s="34"/>
      <c r="K1100" s="34"/>
      <c r="L1100" s="34"/>
      <c r="M1100" s="35" t="str">
        <f t="shared" si="159"/>
        <v/>
      </c>
      <c r="N1100" s="35" t="str">
        <f t="shared" si="160"/>
        <v/>
      </c>
      <c r="O1100" s="35" t="str">
        <f t="shared" si="161"/>
        <v/>
      </c>
      <c r="P1100" s="35" t="str">
        <f t="shared" si="162"/>
        <v/>
      </c>
      <c r="Q1100" s="45"/>
      <c r="R1100" s="45"/>
      <c r="S1100" s="45"/>
      <c r="T1100" s="46"/>
      <c r="U1100" s="46"/>
      <c r="V1100" s="33"/>
      <c r="W1100" s="34"/>
      <c r="X1100" s="22"/>
      <c r="Y1100" s="22"/>
      <c r="Z1100" s="54"/>
      <c r="AA1100" s="22"/>
      <c r="AB1100" s="22"/>
      <c r="AC1100" s="55"/>
      <c r="AD1100" s="56"/>
      <c r="AE1100" s="56"/>
      <c r="AF1100" s="56"/>
      <c r="AG1100" s="56"/>
      <c r="AH1100" s="64" t="str">
        <f t="shared" si="163"/>
        <v/>
      </c>
      <c r="AI1100" s="63" t="str">
        <f t="shared" si="164"/>
        <v/>
      </c>
      <c r="AJ1100" s="63" t="str">
        <f>IF(G1100="","",IF(LEN(G1100)&lt;&gt;18,"位数不对",IF(AND(LEN(G1100)=18,MID("10X98765432",MOD(SUM(MID(G1100,{1;2;3;4;5;6;7;8;9;10;11;12;13;14;15;16;17},1)*2^(18-{1;2;3;4;5;6;7;8;9;10;11;12;13;14;15;16;17})),11)+1,1)=RIGHT(G1100)),"正确","错误")))</f>
        <v/>
      </c>
      <c r="AK1100" s="65" t="str">
        <f ca="1" t="shared" si="165"/>
        <v/>
      </c>
      <c r="AL1100" s="63" t="str">
        <f t="shared" si="166"/>
        <v/>
      </c>
      <c r="AM1100" s="63" t="str">
        <f>IF(J1100="","",IF(LEN(J1100)&lt;&gt;18,"位数不对",IF(AND(LEN(J1100)=18,MID("10X98765432",MOD(SUM(MID(J1100,{1;2;3;4;5;6;7;8;9;10;11;12;13;14;15;16;17},1)*2^(18-{1;2;3;4;5;6;7;8;9;10;11;12;13;14;15;16;17})),11)+1,1)=RIGHT(J1100)),"正确","错误")))</f>
        <v/>
      </c>
      <c r="AN1100" s="63" t="str">
        <f>IF(L1100="","",IF(LEN(L1100)&lt;&gt;18,"位数不对",IF(AND(LEN(L1100)=18,MID("10X98765432",MOD(SUM(MID(L1100,{1;2;3;4;5;6;7;8;9;10;11;12;13;14;15;16;17},1)*2^(18-{1;2;3;4;5;6;7;8;9;10;11;12;13;14;15;16;17})),11)+1,1)=RIGHT(L1100)),"正确","错误")))</f>
        <v/>
      </c>
      <c r="AO1100" s="69" t="str">
        <f>IF(AB1100="","",IF(AB1100=INDEX(cs!$AL$1:$AL$242,MATCH(AC1100,cs!$AM$1:$AM$242,0)),"正确","请核对"))</f>
        <v/>
      </c>
    </row>
    <row r="1101" ht="15.6" spans="1:41">
      <c r="A1101" s="18" t="str">
        <f t="shared" si="158"/>
        <v/>
      </c>
      <c r="B1101" s="19"/>
      <c r="C1101" s="20"/>
      <c r="D1101" s="20"/>
      <c r="E1101" s="21"/>
      <c r="F1101" s="22"/>
      <c r="G1101" s="22"/>
      <c r="H1101" s="22"/>
      <c r="I1101" s="33"/>
      <c r="J1101" s="34"/>
      <c r="K1101" s="34"/>
      <c r="L1101" s="34"/>
      <c r="M1101" s="35" t="str">
        <f t="shared" si="159"/>
        <v/>
      </c>
      <c r="N1101" s="35" t="str">
        <f t="shared" si="160"/>
        <v/>
      </c>
      <c r="O1101" s="35" t="str">
        <f t="shared" si="161"/>
        <v/>
      </c>
      <c r="P1101" s="35" t="str">
        <f t="shared" si="162"/>
        <v/>
      </c>
      <c r="Q1101" s="45"/>
      <c r="R1101" s="45"/>
      <c r="S1101" s="45"/>
      <c r="T1101" s="46"/>
      <c r="U1101" s="46"/>
      <c r="V1101" s="33"/>
      <c r="W1101" s="34"/>
      <c r="X1101" s="22"/>
      <c r="Y1101" s="22"/>
      <c r="Z1101" s="54"/>
      <c r="AA1101" s="22"/>
      <c r="AB1101" s="22"/>
      <c r="AC1101" s="55"/>
      <c r="AD1101" s="56"/>
      <c r="AE1101" s="56"/>
      <c r="AF1101" s="56"/>
      <c r="AG1101" s="56"/>
      <c r="AH1101" s="64" t="str">
        <f t="shared" si="163"/>
        <v/>
      </c>
      <c r="AI1101" s="63" t="str">
        <f t="shared" si="164"/>
        <v/>
      </c>
      <c r="AJ1101" s="63" t="str">
        <f>IF(G1101="","",IF(LEN(G1101)&lt;&gt;18,"位数不对",IF(AND(LEN(G1101)=18,MID("10X98765432",MOD(SUM(MID(G1101,{1;2;3;4;5;6;7;8;9;10;11;12;13;14;15;16;17},1)*2^(18-{1;2;3;4;5;6;7;8;9;10;11;12;13;14;15;16;17})),11)+1,1)=RIGHT(G1101)),"正确","错误")))</f>
        <v/>
      </c>
      <c r="AK1101" s="65" t="str">
        <f ca="1" t="shared" si="165"/>
        <v/>
      </c>
      <c r="AL1101" s="63" t="str">
        <f t="shared" si="166"/>
        <v/>
      </c>
      <c r="AM1101" s="63" t="str">
        <f>IF(J1101="","",IF(LEN(J1101)&lt;&gt;18,"位数不对",IF(AND(LEN(J1101)=18,MID("10X98765432",MOD(SUM(MID(J1101,{1;2;3;4;5;6;7;8;9;10;11;12;13;14;15;16;17},1)*2^(18-{1;2;3;4;5;6;7;8;9;10;11;12;13;14;15;16;17})),11)+1,1)=RIGHT(J1101)),"正确","错误")))</f>
        <v/>
      </c>
      <c r="AN1101" s="63" t="str">
        <f>IF(L1101="","",IF(LEN(L1101)&lt;&gt;18,"位数不对",IF(AND(LEN(L1101)=18,MID("10X98765432",MOD(SUM(MID(L1101,{1;2;3;4;5;6;7;8;9;10;11;12;13;14;15;16;17},1)*2^(18-{1;2;3;4;5;6;7;8;9;10;11;12;13;14;15;16;17})),11)+1,1)=RIGHT(L1101)),"正确","错误")))</f>
        <v/>
      </c>
      <c r="AO1101" s="69" t="str">
        <f>IF(AB1101="","",IF(AB1101=INDEX(cs!$AL$1:$AL$242,MATCH(AC1101,cs!$AM$1:$AM$242,0)),"正确","请核对"))</f>
        <v/>
      </c>
    </row>
    <row r="1102" ht="15.6" spans="1:41">
      <c r="A1102" s="18" t="str">
        <f t="shared" si="158"/>
        <v/>
      </c>
      <c r="B1102" s="19"/>
      <c r="C1102" s="20"/>
      <c r="D1102" s="20"/>
      <c r="E1102" s="21"/>
      <c r="F1102" s="22"/>
      <c r="G1102" s="22"/>
      <c r="H1102" s="22"/>
      <c r="I1102" s="33"/>
      <c r="J1102" s="34"/>
      <c r="K1102" s="34"/>
      <c r="L1102" s="34"/>
      <c r="M1102" s="35" t="str">
        <f t="shared" si="159"/>
        <v/>
      </c>
      <c r="N1102" s="35" t="str">
        <f t="shared" si="160"/>
        <v/>
      </c>
      <c r="O1102" s="35" t="str">
        <f t="shared" si="161"/>
        <v/>
      </c>
      <c r="P1102" s="35" t="str">
        <f t="shared" si="162"/>
        <v/>
      </c>
      <c r="Q1102" s="45"/>
      <c r="R1102" s="45"/>
      <c r="S1102" s="45"/>
      <c r="T1102" s="46"/>
      <c r="U1102" s="46"/>
      <c r="V1102" s="33"/>
      <c r="W1102" s="34"/>
      <c r="X1102" s="22"/>
      <c r="Y1102" s="22"/>
      <c r="Z1102" s="54"/>
      <c r="AA1102" s="22"/>
      <c r="AB1102" s="22"/>
      <c r="AC1102" s="55"/>
      <c r="AD1102" s="56"/>
      <c r="AE1102" s="56"/>
      <c r="AF1102" s="56"/>
      <c r="AG1102" s="56"/>
      <c r="AH1102" s="64" t="str">
        <f t="shared" si="163"/>
        <v/>
      </c>
      <c r="AI1102" s="63" t="str">
        <f t="shared" si="164"/>
        <v/>
      </c>
      <c r="AJ1102" s="63" t="str">
        <f>IF(G1102="","",IF(LEN(G1102)&lt;&gt;18,"位数不对",IF(AND(LEN(G1102)=18,MID("10X98765432",MOD(SUM(MID(G1102,{1;2;3;4;5;6;7;8;9;10;11;12;13;14;15;16;17},1)*2^(18-{1;2;3;4;5;6;7;8;9;10;11;12;13;14;15;16;17})),11)+1,1)=RIGHT(G1102)),"正确","错误")))</f>
        <v/>
      </c>
      <c r="AK1102" s="65" t="str">
        <f ca="1" t="shared" si="165"/>
        <v/>
      </c>
      <c r="AL1102" s="63" t="str">
        <f t="shared" si="166"/>
        <v/>
      </c>
      <c r="AM1102" s="63" t="str">
        <f>IF(J1102="","",IF(LEN(J1102)&lt;&gt;18,"位数不对",IF(AND(LEN(J1102)=18,MID("10X98765432",MOD(SUM(MID(J1102,{1;2;3;4;5;6;7;8;9;10;11;12;13;14;15;16;17},1)*2^(18-{1;2;3;4;5;6;7;8;9;10;11;12;13;14;15;16;17})),11)+1,1)=RIGHT(J1102)),"正确","错误")))</f>
        <v/>
      </c>
      <c r="AN1102" s="63" t="str">
        <f>IF(L1102="","",IF(LEN(L1102)&lt;&gt;18,"位数不对",IF(AND(LEN(L1102)=18,MID("10X98765432",MOD(SUM(MID(L1102,{1;2;3;4;5;6;7;8;9;10;11;12;13;14;15;16;17},1)*2^(18-{1;2;3;4;5;6;7;8;9;10;11;12;13;14;15;16;17})),11)+1,1)=RIGHT(L1102)),"正确","错误")))</f>
        <v/>
      </c>
      <c r="AO1102" s="69" t="str">
        <f>IF(AB1102="","",IF(AB1102=INDEX(cs!$AL$1:$AL$242,MATCH(AC1102,cs!$AM$1:$AM$242,0)),"正确","请核对"))</f>
        <v/>
      </c>
    </row>
    <row r="1103" ht="15.6" spans="1:41">
      <c r="A1103" s="18" t="str">
        <f t="shared" si="158"/>
        <v/>
      </c>
      <c r="B1103" s="19"/>
      <c r="C1103" s="20"/>
      <c r="D1103" s="20"/>
      <c r="E1103" s="21"/>
      <c r="F1103" s="22"/>
      <c r="G1103" s="22"/>
      <c r="H1103" s="22"/>
      <c r="I1103" s="33"/>
      <c r="J1103" s="34"/>
      <c r="K1103" s="34"/>
      <c r="L1103" s="34"/>
      <c r="M1103" s="35" t="str">
        <f t="shared" si="159"/>
        <v/>
      </c>
      <c r="N1103" s="35" t="str">
        <f t="shared" si="160"/>
        <v/>
      </c>
      <c r="O1103" s="35" t="str">
        <f t="shared" si="161"/>
        <v/>
      </c>
      <c r="P1103" s="35" t="str">
        <f t="shared" si="162"/>
        <v/>
      </c>
      <c r="Q1103" s="45"/>
      <c r="R1103" s="45"/>
      <c r="S1103" s="45"/>
      <c r="T1103" s="46"/>
      <c r="U1103" s="46"/>
      <c r="V1103" s="33"/>
      <c r="W1103" s="34"/>
      <c r="X1103" s="22"/>
      <c r="Y1103" s="22"/>
      <c r="Z1103" s="54"/>
      <c r="AA1103" s="22"/>
      <c r="AB1103" s="22"/>
      <c r="AC1103" s="55"/>
      <c r="AD1103" s="56"/>
      <c r="AE1103" s="56"/>
      <c r="AF1103" s="56"/>
      <c r="AG1103" s="56"/>
      <c r="AH1103" s="64" t="str">
        <f t="shared" si="163"/>
        <v/>
      </c>
      <c r="AI1103" s="63" t="str">
        <f t="shared" si="164"/>
        <v/>
      </c>
      <c r="AJ1103" s="63" t="str">
        <f>IF(G1103="","",IF(LEN(G1103)&lt;&gt;18,"位数不对",IF(AND(LEN(G1103)=18,MID("10X98765432",MOD(SUM(MID(G1103,{1;2;3;4;5;6;7;8;9;10;11;12;13;14;15;16;17},1)*2^(18-{1;2;3;4;5;6;7;8;9;10;11;12;13;14;15;16;17})),11)+1,1)=RIGHT(G1103)),"正确","错误")))</f>
        <v/>
      </c>
      <c r="AK1103" s="65" t="str">
        <f ca="1" t="shared" si="165"/>
        <v/>
      </c>
      <c r="AL1103" s="63" t="str">
        <f t="shared" si="166"/>
        <v/>
      </c>
      <c r="AM1103" s="63" t="str">
        <f>IF(J1103="","",IF(LEN(J1103)&lt;&gt;18,"位数不对",IF(AND(LEN(J1103)=18,MID("10X98765432",MOD(SUM(MID(J1103,{1;2;3;4;5;6;7;8;9;10;11;12;13;14;15;16;17},1)*2^(18-{1;2;3;4;5;6;7;8;9;10;11;12;13;14;15;16;17})),11)+1,1)=RIGHT(J1103)),"正确","错误")))</f>
        <v/>
      </c>
      <c r="AN1103" s="63" t="str">
        <f>IF(L1103="","",IF(LEN(L1103)&lt;&gt;18,"位数不对",IF(AND(LEN(L1103)=18,MID("10X98765432",MOD(SUM(MID(L1103,{1;2;3;4;5;6;7;8;9;10;11;12;13;14;15;16;17},1)*2^(18-{1;2;3;4;5;6;7;8;9;10;11;12;13;14;15;16;17})),11)+1,1)=RIGHT(L1103)),"正确","错误")))</f>
        <v/>
      </c>
      <c r="AO1103" s="69" t="str">
        <f>IF(AB1103="","",IF(AB1103=INDEX(cs!$AL$1:$AL$242,MATCH(AC1103,cs!$AM$1:$AM$242,0)),"正确","请核对"))</f>
        <v/>
      </c>
    </row>
    <row r="1104" ht="15.6" spans="1:41">
      <c r="A1104" s="18" t="str">
        <f t="shared" si="158"/>
        <v/>
      </c>
      <c r="B1104" s="19"/>
      <c r="C1104" s="20"/>
      <c r="D1104" s="20"/>
      <c r="E1104" s="21"/>
      <c r="F1104" s="22"/>
      <c r="G1104" s="22"/>
      <c r="H1104" s="22"/>
      <c r="I1104" s="33"/>
      <c r="J1104" s="34"/>
      <c r="K1104" s="34"/>
      <c r="L1104" s="34"/>
      <c r="M1104" s="35" t="str">
        <f t="shared" si="159"/>
        <v/>
      </c>
      <c r="N1104" s="35" t="str">
        <f t="shared" si="160"/>
        <v/>
      </c>
      <c r="O1104" s="35" t="str">
        <f t="shared" si="161"/>
        <v/>
      </c>
      <c r="P1104" s="35" t="str">
        <f t="shared" si="162"/>
        <v/>
      </c>
      <c r="Q1104" s="45"/>
      <c r="R1104" s="45"/>
      <c r="S1104" s="45"/>
      <c r="T1104" s="46"/>
      <c r="U1104" s="46"/>
      <c r="V1104" s="33"/>
      <c r="W1104" s="34"/>
      <c r="X1104" s="22"/>
      <c r="Y1104" s="22"/>
      <c r="Z1104" s="54"/>
      <c r="AA1104" s="22"/>
      <c r="AB1104" s="22"/>
      <c r="AC1104" s="55"/>
      <c r="AD1104" s="56"/>
      <c r="AE1104" s="56"/>
      <c r="AF1104" s="56"/>
      <c r="AG1104" s="56"/>
      <c r="AH1104" s="64" t="str">
        <f t="shared" si="163"/>
        <v/>
      </c>
      <c r="AI1104" s="63" t="str">
        <f t="shared" si="164"/>
        <v/>
      </c>
      <c r="AJ1104" s="63" t="str">
        <f>IF(G1104="","",IF(LEN(G1104)&lt;&gt;18,"位数不对",IF(AND(LEN(G1104)=18,MID("10X98765432",MOD(SUM(MID(G1104,{1;2;3;4;5;6;7;8;9;10;11;12;13;14;15;16;17},1)*2^(18-{1;2;3;4;5;6;7;8;9;10;11;12;13;14;15;16;17})),11)+1,1)=RIGHT(G1104)),"正确","错误")))</f>
        <v/>
      </c>
      <c r="AK1104" s="65" t="str">
        <f ca="1" t="shared" si="165"/>
        <v/>
      </c>
      <c r="AL1104" s="63" t="str">
        <f t="shared" si="166"/>
        <v/>
      </c>
      <c r="AM1104" s="63" t="str">
        <f>IF(J1104="","",IF(LEN(J1104)&lt;&gt;18,"位数不对",IF(AND(LEN(J1104)=18,MID("10X98765432",MOD(SUM(MID(J1104,{1;2;3;4;5;6;7;8;9;10;11;12;13;14;15;16;17},1)*2^(18-{1;2;3;4;5;6;7;8;9;10;11;12;13;14;15;16;17})),11)+1,1)=RIGHT(J1104)),"正确","错误")))</f>
        <v/>
      </c>
      <c r="AN1104" s="63" t="str">
        <f>IF(L1104="","",IF(LEN(L1104)&lt;&gt;18,"位数不对",IF(AND(LEN(L1104)=18,MID("10X98765432",MOD(SUM(MID(L1104,{1;2;3;4;5;6;7;8;9;10;11;12;13;14;15;16;17},1)*2^(18-{1;2;3;4;5;6;7;8;9;10;11;12;13;14;15;16;17})),11)+1,1)=RIGHT(L1104)),"正确","错误")))</f>
        <v/>
      </c>
      <c r="AO1104" s="69" t="str">
        <f>IF(AB1104="","",IF(AB1104=INDEX(cs!$AL$1:$AL$242,MATCH(AC1104,cs!$AM$1:$AM$242,0)),"正确","请核对"))</f>
        <v/>
      </c>
    </row>
    <row r="1105" ht="15.6" spans="1:41">
      <c r="A1105" s="18" t="str">
        <f t="shared" si="158"/>
        <v/>
      </c>
      <c r="B1105" s="19"/>
      <c r="C1105" s="20"/>
      <c r="D1105" s="20"/>
      <c r="E1105" s="21"/>
      <c r="F1105" s="22"/>
      <c r="G1105" s="22"/>
      <c r="H1105" s="22"/>
      <c r="I1105" s="33"/>
      <c r="J1105" s="34"/>
      <c r="K1105" s="34"/>
      <c r="L1105" s="34"/>
      <c r="M1105" s="35" t="str">
        <f t="shared" si="159"/>
        <v/>
      </c>
      <c r="N1105" s="35" t="str">
        <f t="shared" si="160"/>
        <v/>
      </c>
      <c r="O1105" s="35" t="str">
        <f t="shared" si="161"/>
        <v/>
      </c>
      <c r="P1105" s="35" t="str">
        <f t="shared" si="162"/>
        <v/>
      </c>
      <c r="Q1105" s="45"/>
      <c r="R1105" s="45"/>
      <c r="S1105" s="45"/>
      <c r="T1105" s="46"/>
      <c r="U1105" s="46"/>
      <c r="V1105" s="33"/>
      <c r="W1105" s="34"/>
      <c r="X1105" s="22"/>
      <c r="Y1105" s="22"/>
      <c r="Z1105" s="54"/>
      <c r="AA1105" s="22"/>
      <c r="AB1105" s="22"/>
      <c r="AC1105" s="55"/>
      <c r="AD1105" s="56"/>
      <c r="AE1105" s="56"/>
      <c r="AF1105" s="56"/>
      <c r="AG1105" s="56"/>
      <c r="AH1105" s="64" t="str">
        <f t="shared" si="163"/>
        <v/>
      </c>
      <c r="AI1105" s="63" t="str">
        <f t="shared" si="164"/>
        <v/>
      </c>
      <c r="AJ1105" s="63" t="str">
        <f>IF(G1105="","",IF(LEN(G1105)&lt;&gt;18,"位数不对",IF(AND(LEN(G1105)=18,MID("10X98765432",MOD(SUM(MID(G1105,{1;2;3;4;5;6;7;8;9;10;11;12;13;14;15;16;17},1)*2^(18-{1;2;3;4;5;6;7;8;9;10;11;12;13;14;15;16;17})),11)+1,1)=RIGHT(G1105)),"正确","错误")))</f>
        <v/>
      </c>
      <c r="AK1105" s="65" t="str">
        <f ca="1" t="shared" si="165"/>
        <v/>
      </c>
      <c r="AL1105" s="63" t="str">
        <f t="shared" si="166"/>
        <v/>
      </c>
      <c r="AM1105" s="63" t="str">
        <f>IF(J1105="","",IF(LEN(J1105)&lt;&gt;18,"位数不对",IF(AND(LEN(J1105)=18,MID("10X98765432",MOD(SUM(MID(J1105,{1;2;3;4;5;6;7;8;9;10;11;12;13;14;15;16;17},1)*2^(18-{1;2;3;4;5;6;7;8;9;10;11;12;13;14;15;16;17})),11)+1,1)=RIGHT(J1105)),"正确","错误")))</f>
        <v/>
      </c>
      <c r="AN1105" s="63" t="str">
        <f>IF(L1105="","",IF(LEN(L1105)&lt;&gt;18,"位数不对",IF(AND(LEN(L1105)=18,MID("10X98765432",MOD(SUM(MID(L1105,{1;2;3;4;5;6;7;8;9;10;11;12;13;14;15;16;17},1)*2^(18-{1;2;3;4;5;6;7;8;9;10;11;12;13;14;15;16;17})),11)+1,1)=RIGHT(L1105)),"正确","错误")))</f>
        <v/>
      </c>
      <c r="AO1105" s="69" t="str">
        <f>IF(AB1105="","",IF(AB1105=INDEX(cs!$AL$1:$AL$242,MATCH(AC1105,cs!$AM$1:$AM$242,0)),"正确","请核对"))</f>
        <v/>
      </c>
    </row>
    <row r="1106" ht="15.6" spans="1:41">
      <c r="A1106" s="18" t="str">
        <f t="shared" si="158"/>
        <v/>
      </c>
      <c r="B1106" s="19"/>
      <c r="C1106" s="20"/>
      <c r="D1106" s="20"/>
      <c r="E1106" s="21"/>
      <c r="F1106" s="22"/>
      <c r="G1106" s="22"/>
      <c r="H1106" s="22"/>
      <c r="I1106" s="33"/>
      <c r="J1106" s="34"/>
      <c r="K1106" s="34"/>
      <c r="L1106" s="34"/>
      <c r="M1106" s="35" t="str">
        <f t="shared" si="159"/>
        <v/>
      </c>
      <c r="N1106" s="35" t="str">
        <f t="shared" si="160"/>
        <v/>
      </c>
      <c r="O1106" s="35" t="str">
        <f t="shared" si="161"/>
        <v/>
      </c>
      <c r="P1106" s="35" t="str">
        <f t="shared" si="162"/>
        <v/>
      </c>
      <c r="Q1106" s="45"/>
      <c r="R1106" s="45"/>
      <c r="S1106" s="45"/>
      <c r="T1106" s="46"/>
      <c r="U1106" s="46"/>
      <c r="V1106" s="33"/>
      <c r="W1106" s="34"/>
      <c r="X1106" s="22"/>
      <c r="Y1106" s="22"/>
      <c r="Z1106" s="54"/>
      <c r="AA1106" s="22"/>
      <c r="AB1106" s="22"/>
      <c r="AC1106" s="55"/>
      <c r="AD1106" s="56"/>
      <c r="AE1106" s="56"/>
      <c r="AF1106" s="56"/>
      <c r="AG1106" s="56"/>
      <c r="AH1106" s="64" t="str">
        <f t="shared" si="163"/>
        <v/>
      </c>
      <c r="AI1106" s="63" t="str">
        <f t="shared" si="164"/>
        <v/>
      </c>
      <c r="AJ1106" s="63" t="str">
        <f>IF(G1106="","",IF(LEN(G1106)&lt;&gt;18,"位数不对",IF(AND(LEN(G1106)=18,MID("10X98765432",MOD(SUM(MID(G1106,{1;2;3;4;5;6;7;8;9;10;11;12;13;14;15;16;17},1)*2^(18-{1;2;3;4;5;6;7;8;9;10;11;12;13;14;15;16;17})),11)+1,1)=RIGHT(G1106)),"正确","错误")))</f>
        <v/>
      </c>
      <c r="AK1106" s="65" t="str">
        <f ca="1" t="shared" si="165"/>
        <v/>
      </c>
      <c r="AL1106" s="63" t="str">
        <f t="shared" si="166"/>
        <v/>
      </c>
      <c r="AM1106" s="63" t="str">
        <f>IF(J1106="","",IF(LEN(J1106)&lt;&gt;18,"位数不对",IF(AND(LEN(J1106)=18,MID("10X98765432",MOD(SUM(MID(J1106,{1;2;3;4;5;6;7;8;9;10;11;12;13;14;15;16;17},1)*2^(18-{1;2;3;4;5;6;7;8;9;10;11;12;13;14;15;16;17})),11)+1,1)=RIGHT(J1106)),"正确","错误")))</f>
        <v/>
      </c>
      <c r="AN1106" s="63" t="str">
        <f>IF(L1106="","",IF(LEN(L1106)&lt;&gt;18,"位数不对",IF(AND(LEN(L1106)=18,MID("10X98765432",MOD(SUM(MID(L1106,{1;2;3;4;5;6;7;8;9;10;11;12;13;14;15;16;17},1)*2^(18-{1;2;3;4;5;6;7;8;9;10;11;12;13;14;15;16;17})),11)+1,1)=RIGHT(L1106)),"正确","错误")))</f>
        <v/>
      </c>
      <c r="AO1106" s="69" t="str">
        <f>IF(AB1106="","",IF(AB1106=INDEX(cs!$AL$1:$AL$242,MATCH(AC1106,cs!$AM$1:$AM$242,0)),"正确","请核对"))</f>
        <v/>
      </c>
    </row>
    <row r="1107" ht="15.6" spans="1:41">
      <c r="A1107" s="18" t="str">
        <f t="shared" si="158"/>
        <v/>
      </c>
      <c r="B1107" s="19"/>
      <c r="C1107" s="20"/>
      <c r="D1107" s="20"/>
      <c r="E1107" s="21"/>
      <c r="F1107" s="22"/>
      <c r="G1107" s="22"/>
      <c r="H1107" s="22"/>
      <c r="I1107" s="33"/>
      <c r="J1107" s="34"/>
      <c r="K1107" s="34"/>
      <c r="L1107" s="34"/>
      <c r="M1107" s="35" t="str">
        <f t="shared" si="159"/>
        <v/>
      </c>
      <c r="N1107" s="35" t="str">
        <f t="shared" si="160"/>
        <v/>
      </c>
      <c r="O1107" s="35" t="str">
        <f t="shared" si="161"/>
        <v/>
      </c>
      <c r="P1107" s="35" t="str">
        <f t="shared" si="162"/>
        <v/>
      </c>
      <c r="Q1107" s="45"/>
      <c r="R1107" s="45"/>
      <c r="S1107" s="45"/>
      <c r="T1107" s="46"/>
      <c r="U1107" s="46"/>
      <c r="V1107" s="33"/>
      <c r="W1107" s="34"/>
      <c r="X1107" s="22"/>
      <c r="Y1107" s="22"/>
      <c r="Z1107" s="54"/>
      <c r="AA1107" s="22"/>
      <c r="AB1107" s="22"/>
      <c r="AC1107" s="55"/>
      <c r="AD1107" s="56"/>
      <c r="AE1107" s="56"/>
      <c r="AF1107" s="56"/>
      <c r="AG1107" s="56"/>
      <c r="AH1107" s="64" t="str">
        <f t="shared" si="163"/>
        <v/>
      </c>
      <c r="AI1107" s="63" t="str">
        <f t="shared" si="164"/>
        <v/>
      </c>
      <c r="AJ1107" s="63" t="str">
        <f>IF(G1107="","",IF(LEN(G1107)&lt;&gt;18,"位数不对",IF(AND(LEN(G1107)=18,MID("10X98765432",MOD(SUM(MID(G1107,{1;2;3;4;5;6;7;8;9;10;11;12;13;14;15;16;17},1)*2^(18-{1;2;3;4;5;6;7;8;9;10;11;12;13;14;15;16;17})),11)+1,1)=RIGHT(G1107)),"正确","错误")))</f>
        <v/>
      </c>
      <c r="AK1107" s="65" t="str">
        <f ca="1" t="shared" si="165"/>
        <v/>
      </c>
      <c r="AL1107" s="63" t="str">
        <f t="shared" si="166"/>
        <v/>
      </c>
      <c r="AM1107" s="63" t="str">
        <f>IF(J1107="","",IF(LEN(J1107)&lt;&gt;18,"位数不对",IF(AND(LEN(J1107)=18,MID("10X98765432",MOD(SUM(MID(J1107,{1;2;3;4;5;6;7;8;9;10;11;12;13;14;15;16;17},1)*2^(18-{1;2;3;4;5;6;7;8;9;10;11;12;13;14;15;16;17})),11)+1,1)=RIGHT(J1107)),"正确","错误")))</f>
        <v/>
      </c>
      <c r="AN1107" s="63" t="str">
        <f>IF(L1107="","",IF(LEN(L1107)&lt;&gt;18,"位数不对",IF(AND(LEN(L1107)=18,MID("10X98765432",MOD(SUM(MID(L1107,{1;2;3;4;5;6;7;8;9;10;11;12;13;14;15;16;17},1)*2^(18-{1;2;3;4;5;6;7;8;9;10;11;12;13;14;15;16;17})),11)+1,1)=RIGHT(L1107)),"正确","错误")))</f>
        <v/>
      </c>
      <c r="AO1107" s="69" t="str">
        <f>IF(AB1107="","",IF(AB1107=INDEX(cs!$AL$1:$AL$242,MATCH(AC1107,cs!$AM$1:$AM$242,0)),"正确","请核对"))</f>
        <v/>
      </c>
    </row>
    <row r="1108" ht="15.6" spans="1:41">
      <c r="A1108" s="18" t="str">
        <f t="shared" si="158"/>
        <v/>
      </c>
      <c r="B1108" s="19"/>
      <c r="C1108" s="20"/>
      <c r="D1108" s="20"/>
      <c r="E1108" s="21"/>
      <c r="F1108" s="22"/>
      <c r="G1108" s="22"/>
      <c r="H1108" s="22"/>
      <c r="I1108" s="33"/>
      <c r="J1108" s="34"/>
      <c r="K1108" s="34"/>
      <c r="L1108" s="34"/>
      <c r="M1108" s="35" t="str">
        <f t="shared" si="159"/>
        <v/>
      </c>
      <c r="N1108" s="35" t="str">
        <f t="shared" si="160"/>
        <v/>
      </c>
      <c r="O1108" s="35" t="str">
        <f t="shared" si="161"/>
        <v/>
      </c>
      <c r="P1108" s="35" t="str">
        <f t="shared" si="162"/>
        <v/>
      </c>
      <c r="Q1108" s="45"/>
      <c r="R1108" s="45"/>
      <c r="S1108" s="45"/>
      <c r="T1108" s="46"/>
      <c r="U1108" s="46"/>
      <c r="V1108" s="33"/>
      <c r="W1108" s="34"/>
      <c r="X1108" s="22"/>
      <c r="Y1108" s="22"/>
      <c r="Z1108" s="54"/>
      <c r="AA1108" s="22"/>
      <c r="AB1108" s="22"/>
      <c r="AC1108" s="55"/>
      <c r="AD1108" s="56"/>
      <c r="AE1108" s="56"/>
      <c r="AF1108" s="56"/>
      <c r="AG1108" s="56"/>
      <c r="AH1108" s="64" t="str">
        <f t="shared" si="163"/>
        <v/>
      </c>
      <c r="AI1108" s="63" t="str">
        <f t="shared" si="164"/>
        <v/>
      </c>
      <c r="AJ1108" s="63" t="str">
        <f>IF(G1108="","",IF(LEN(G1108)&lt;&gt;18,"位数不对",IF(AND(LEN(G1108)=18,MID("10X98765432",MOD(SUM(MID(G1108,{1;2;3;4;5;6;7;8;9;10;11;12;13;14;15;16;17},1)*2^(18-{1;2;3;4;5;6;7;8;9;10;11;12;13;14;15;16;17})),11)+1,1)=RIGHT(G1108)),"正确","错误")))</f>
        <v/>
      </c>
      <c r="AK1108" s="65" t="str">
        <f ca="1" t="shared" si="165"/>
        <v/>
      </c>
      <c r="AL1108" s="63" t="str">
        <f t="shared" si="166"/>
        <v/>
      </c>
      <c r="AM1108" s="63" t="str">
        <f>IF(J1108="","",IF(LEN(J1108)&lt;&gt;18,"位数不对",IF(AND(LEN(J1108)=18,MID("10X98765432",MOD(SUM(MID(J1108,{1;2;3;4;5;6;7;8;9;10;11;12;13;14;15;16;17},1)*2^(18-{1;2;3;4;5;6;7;8;9;10;11;12;13;14;15;16;17})),11)+1,1)=RIGHT(J1108)),"正确","错误")))</f>
        <v/>
      </c>
      <c r="AN1108" s="63" t="str">
        <f>IF(L1108="","",IF(LEN(L1108)&lt;&gt;18,"位数不对",IF(AND(LEN(L1108)=18,MID("10X98765432",MOD(SUM(MID(L1108,{1;2;3;4;5;6;7;8;9;10;11;12;13;14;15;16;17},1)*2^(18-{1;2;3;4;5;6;7;8;9;10;11;12;13;14;15;16;17})),11)+1,1)=RIGHT(L1108)),"正确","错误")))</f>
        <v/>
      </c>
      <c r="AO1108" s="69" t="str">
        <f>IF(AB1108="","",IF(AB1108=INDEX(cs!$AL$1:$AL$242,MATCH(AC1108,cs!$AM$1:$AM$242,0)),"正确","请核对"))</f>
        <v/>
      </c>
    </row>
    <row r="1109" ht="15.6" spans="1:41">
      <c r="A1109" s="18" t="str">
        <f t="shared" si="158"/>
        <v/>
      </c>
      <c r="B1109" s="19"/>
      <c r="C1109" s="20"/>
      <c r="D1109" s="20"/>
      <c r="E1109" s="21"/>
      <c r="F1109" s="22"/>
      <c r="G1109" s="22"/>
      <c r="H1109" s="22"/>
      <c r="I1109" s="33"/>
      <c r="J1109" s="34"/>
      <c r="K1109" s="34"/>
      <c r="L1109" s="34"/>
      <c r="M1109" s="35" t="str">
        <f t="shared" si="159"/>
        <v/>
      </c>
      <c r="N1109" s="35" t="str">
        <f t="shared" si="160"/>
        <v/>
      </c>
      <c r="O1109" s="35" t="str">
        <f t="shared" si="161"/>
        <v/>
      </c>
      <c r="P1109" s="35" t="str">
        <f t="shared" si="162"/>
        <v/>
      </c>
      <c r="Q1109" s="45"/>
      <c r="R1109" s="45"/>
      <c r="S1109" s="45"/>
      <c r="T1109" s="46"/>
      <c r="U1109" s="46"/>
      <c r="V1109" s="33"/>
      <c r="W1109" s="34"/>
      <c r="X1109" s="22"/>
      <c r="Y1109" s="22"/>
      <c r="Z1109" s="54"/>
      <c r="AA1109" s="22"/>
      <c r="AB1109" s="22"/>
      <c r="AC1109" s="55"/>
      <c r="AD1109" s="56"/>
      <c r="AE1109" s="56"/>
      <c r="AF1109" s="56"/>
      <c r="AG1109" s="56"/>
      <c r="AH1109" s="64" t="str">
        <f t="shared" si="163"/>
        <v/>
      </c>
      <c r="AI1109" s="63" t="str">
        <f t="shared" si="164"/>
        <v/>
      </c>
      <c r="AJ1109" s="63" t="str">
        <f>IF(G1109="","",IF(LEN(G1109)&lt;&gt;18,"位数不对",IF(AND(LEN(G1109)=18,MID("10X98765432",MOD(SUM(MID(G1109,{1;2;3;4;5;6;7;8;9;10;11;12;13;14;15;16;17},1)*2^(18-{1;2;3;4;5;6;7;8;9;10;11;12;13;14;15;16;17})),11)+1,1)=RIGHT(G1109)),"正确","错误")))</f>
        <v/>
      </c>
      <c r="AK1109" s="65" t="str">
        <f ca="1" t="shared" si="165"/>
        <v/>
      </c>
      <c r="AL1109" s="63" t="str">
        <f t="shared" si="166"/>
        <v/>
      </c>
      <c r="AM1109" s="63" t="str">
        <f>IF(J1109="","",IF(LEN(J1109)&lt;&gt;18,"位数不对",IF(AND(LEN(J1109)=18,MID("10X98765432",MOD(SUM(MID(J1109,{1;2;3;4;5;6;7;8;9;10;11;12;13;14;15;16;17},1)*2^(18-{1;2;3;4;5;6;7;8;9;10;11;12;13;14;15;16;17})),11)+1,1)=RIGHT(J1109)),"正确","错误")))</f>
        <v/>
      </c>
      <c r="AN1109" s="63" t="str">
        <f>IF(L1109="","",IF(LEN(L1109)&lt;&gt;18,"位数不对",IF(AND(LEN(L1109)=18,MID("10X98765432",MOD(SUM(MID(L1109,{1;2;3;4;5;6;7;8;9;10;11;12;13;14;15;16;17},1)*2^(18-{1;2;3;4;5;6;7;8;9;10;11;12;13;14;15;16;17})),11)+1,1)=RIGHT(L1109)),"正确","错误")))</f>
        <v/>
      </c>
      <c r="AO1109" s="69" t="str">
        <f>IF(AB1109="","",IF(AB1109=INDEX(cs!$AL$1:$AL$242,MATCH(AC1109,cs!$AM$1:$AM$242,0)),"正确","请核对"))</f>
        <v/>
      </c>
    </row>
    <row r="1110" ht="15.6" spans="1:41">
      <c r="A1110" s="18" t="str">
        <f t="shared" si="158"/>
        <v/>
      </c>
      <c r="B1110" s="19"/>
      <c r="C1110" s="20"/>
      <c r="D1110" s="20"/>
      <c r="E1110" s="21"/>
      <c r="F1110" s="22"/>
      <c r="G1110" s="22"/>
      <c r="H1110" s="22"/>
      <c r="I1110" s="33"/>
      <c r="J1110" s="34"/>
      <c r="K1110" s="34"/>
      <c r="L1110" s="34"/>
      <c r="M1110" s="35" t="str">
        <f t="shared" si="159"/>
        <v/>
      </c>
      <c r="N1110" s="35" t="str">
        <f t="shared" si="160"/>
        <v/>
      </c>
      <c r="O1110" s="35" t="str">
        <f t="shared" si="161"/>
        <v/>
      </c>
      <c r="P1110" s="35" t="str">
        <f t="shared" si="162"/>
        <v/>
      </c>
      <c r="Q1110" s="45"/>
      <c r="R1110" s="45"/>
      <c r="S1110" s="45"/>
      <c r="T1110" s="46"/>
      <c r="U1110" s="46"/>
      <c r="V1110" s="33"/>
      <c r="W1110" s="34"/>
      <c r="X1110" s="22"/>
      <c r="Y1110" s="22"/>
      <c r="Z1110" s="54"/>
      <c r="AA1110" s="22"/>
      <c r="AB1110" s="22"/>
      <c r="AC1110" s="55"/>
      <c r="AD1110" s="56"/>
      <c r="AE1110" s="56"/>
      <c r="AF1110" s="56"/>
      <c r="AG1110" s="56"/>
      <c r="AH1110" s="64" t="str">
        <f t="shared" si="163"/>
        <v/>
      </c>
      <c r="AI1110" s="63" t="str">
        <f t="shared" si="164"/>
        <v/>
      </c>
      <c r="AJ1110" s="63" t="str">
        <f>IF(G1110="","",IF(LEN(G1110)&lt;&gt;18,"位数不对",IF(AND(LEN(G1110)=18,MID("10X98765432",MOD(SUM(MID(G1110,{1;2;3;4;5;6;7;8;9;10;11;12;13;14;15;16;17},1)*2^(18-{1;2;3;4;5;6;7;8;9;10;11;12;13;14;15;16;17})),11)+1,1)=RIGHT(G1110)),"正确","错误")))</f>
        <v/>
      </c>
      <c r="AK1110" s="65" t="str">
        <f ca="1" t="shared" si="165"/>
        <v/>
      </c>
      <c r="AL1110" s="63" t="str">
        <f t="shared" si="166"/>
        <v/>
      </c>
      <c r="AM1110" s="63" t="str">
        <f>IF(J1110="","",IF(LEN(J1110)&lt;&gt;18,"位数不对",IF(AND(LEN(J1110)=18,MID("10X98765432",MOD(SUM(MID(J1110,{1;2;3;4;5;6;7;8;9;10;11;12;13;14;15;16;17},1)*2^(18-{1;2;3;4;5;6;7;8;9;10;11;12;13;14;15;16;17})),11)+1,1)=RIGHT(J1110)),"正确","错误")))</f>
        <v/>
      </c>
      <c r="AN1110" s="63" t="str">
        <f>IF(L1110="","",IF(LEN(L1110)&lt;&gt;18,"位数不对",IF(AND(LEN(L1110)=18,MID("10X98765432",MOD(SUM(MID(L1110,{1;2;3;4;5;6;7;8;9;10;11;12;13;14;15;16;17},1)*2^(18-{1;2;3;4;5;6;7;8;9;10;11;12;13;14;15;16;17})),11)+1,1)=RIGHT(L1110)),"正确","错误")))</f>
        <v/>
      </c>
      <c r="AO1110" s="69" t="str">
        <f>IF(AB1110="","",IF(AB1110=INDEX(cs!$AL$1:$AL$242,MATCH(AC1110,cs!$AM$1:$AM$242,0)),"正确","请核对"))</f>
        <v/>
      </c>
    </row>
    <row r="1111" ht="15.6" spans="1:41">
      <c r="A1111" s="18" t="str">
        <f t="shared" si="158"/>
        <v/>
      </c>
      <c r="B1111" s="19"/>
      <c r="C1111" s="20"/>
      <c r="D1111" s="20"/>
      <c r="E1111" s="21"/>
      <c r="F1111" s="22"/>
      <c r="G1111" s="22"/>
      <c r="H1111" s="22"/>
      <c r="I1111" s="33"/>
      <c r="J1111" s="34"/>
      <c r="K1111" s="34"/>
      <c r="L1111" s="34"/>
      <c r="M1111" s="35" t="str">
        <f t="shared" si="159"/>
        <v/>
      </c>
      <c r="N1111" s="35" t="str">
        <f t="shared" si="160"/>
        <v/>
      </c>
      <c r="O1111" s="35" t="str">
        <f t="shared" si="161"/>
        <v/>
      </c>
      <c r="P1111" s="35" t="str">
        <f t="shared" si="162"/>
        <v/>
      </c>
      <c r="Q1111" s="45"/>
      <c r="R1111" s="45"/>
      <c r="S1111" s="45"/>
      <c r="T1111" s="46"/>
      <c r="U1111" s="46"/>
      <c r="V1111" s="33"/>
      <c r="W1111" s="34"/>
      <c r="X1111" s="22"/>
      <c r="Y1111" s="22"/>
      <c r="Z1111" s="54"/>
      <c r="AA1111" s="22"/>
      <c r="AB1111" s="22"/>
      <c r="AC1111" s="55"/>
      <c r="AD1111" s="56"/>
      <c r="AE1111" s="56"/>
      <c r="AF1111" s="56"/>
      <c r="AG1111" s="56"/>
      <c r="AH1111" s="64" t="str">
        <f t="shared" si="163"/>
        <v/>
      </c>
      <c r="AI1111" s="63" t="str">
        <f t="shared" si="164"/>
        <v/>
      </c>
      <c r="AJ1111" s="63" t="str">
        <f>IF(G1111="","",IF(LEN(G1111)&lt;&gt;18,"位数不对",IF(AND(LEN(G1111)=18,MID("10X98765432",MOD(SUM(MID(G1111,{1;2;3;4;5;6;7;8;9;10;11;12;13;14;15;16;17},1)*2^(18-{1;2;3;4;5;6;7;8;9;10;11;12;13;14;15;16;17})),11)+1,1)=RIGHT(G1111)),"正确","错误")))</f>
        <v/>
      </c>
      <c r="AK1111" s="65" t="str">
        <f ca="1" t="shared" si="165"/>
        <v/>
      </c>
      <c r="AL1111" s="63" t="str">
        <f t="shared" si="166"/>
        <v/>
      </c>
      <c r="AM1111" s="63" t="str">
        <f>IF(J1111="","",IF(LEN(J1111)&lt;&gt;18,"位数不对",IF(AND(LEN(J1111)=18,MID("10X98765432",MOD(SUM(MID(J1111,{1;2;3;4;5;6;7;8;9;10;11;12;13;14;15;16;17},1)*2^(18-{1;2;3;4;5;6;7;8;9;10;11;12;13;14;15;16;17})),11)+1,1)=RIGHT(J1111)),"正确","错误")))</f>
        <v/>
      </c>
      <c r="AN1111" s="63" t="str">
        <f>IF(L1111="","",IF(LEN(L1111)&lt;&gt;18,"位数不对",IF(AND(LEN(L1111)=18,MID("10X98765432",MOD(SUM(MID(L1111,{1;2;3;4;5;6;7;8;9;10;11;12;13;14;15;16;17},1)*2^(18-{1;2;3;4;5;6;7;8;9;10;11;12;13;14;15;16;17})),11)+1,1)=RIGHT(L1111)),"正确","错误")))</f>
        <v/>
      </c>
      <c r="AO1111" s="69" t="str">
        <f>IF(AB1111="","",IF(AB1111=INDEX(cs!$AL$1:$AL$242,MATCH(AC1111,cs!$AM$1:$AM$242,0)),"正确","请核对"))</f>
        <v/>
      </c>
    </row>
    <row r="1112" ht="15.6" spans="1:41">
      <c r="A1112" s="18" t="str">
        <f t="shared" si="158"/>
        <v/>
      </c>
      <c r="B1112" s="19"/>
      <c r="C1112" s="20"/>
      <c r="D1112" s="20"/>
      <c r="E1112" s="21"/>
      <c r="F1112" s="22"/>
      <c r="G1112" s="22"/>
      <c r="H1112" s="22"/>
      <c r="I1112" s="33"/>
      <c r="J1112" s="34"/>
      <c r="K1112" s="34"/>
      <c r="L1112" s="34"/>
      <c r="M1112" s="35" t="str">
        <f t="shared" si="159"/>
        <v/>
      </c>
      <c r="N1112" s="35" t="str">
        <f t="shared" si="160"/>
        <v/>
      </c>
      <c r="O1112" s="35" t="str">
        <f t="shared" si="161"/>
        <v/>
      </c>
      <c r="P1112" s="35" t="str">
        <f t="shared" si="162"/>
        <v/>
      </c>
      <c r="Q1112" s="45"/>
      <c r="R1112" s="45"/>
      <c r="S1112" s="45"/>
      <c r="T1112" s="46"/>
      <c r="U1112" s="46"/>
      <c r="V1112" s="33"/>
      <c r="W1112" s="34"/>
      <c r="X1112" s="22"/>
      <c r="Y1112" s="22"/>
      <c r="Z1112" s="54"/>
      <c r="AA1112" s="22"/>
      <c r="AB1112" s="22"/>
      <c r="AC1112" s="55"/>
      <c r="AD1112" s="56"/>
      <c r="AE1112" s="56"/>
      <c r="AF1112" s="56"/>
      <c r="AG1112" s="56"/>
      <c r="AH1112" s="64" t="str">
        <f t="shared" si="163"/>
        <v/>
      </c>
      <c r="AI1112" s="63" t="str">
        <f t="shared" si="164"/>
        <v/>
      </c>
      <c r="AJ1112" s="63" t="str">
        <f>IF(G1112="","",IF(LEN(G1112)&lt;&gt;18,"位数不对",IF(AND(LEN(G1112)=18,MID("10X98765432",MOD(SUM(MID(G1112,{1;2;3;4;5;6;7;8;9;10;11;12;13;14;15;16;17},1)*2^(18-{1;2;3;4;5;6;7;8;9;10;11;12;13;14;15;16;17})),11)+1,1)=RIGHT(G1112)),"正确","错误")))</f>
        <v/>
      </c>
      <c r="AK1112" s="65" t="str">
        <f ca="1" t="shared" si="165"/>
        <v/>
      </c>
      <c r="AL1112" s="63" t="str">
        <f t="shared" si="166"/>
        <v/>
      </c>
      <c r="AM1112" s="63" t="str">
        <f>IF(J1112="","",IF(LEN(J1112)&lt;&gt;18,"位数不对",IF(AND(LEN(J1112)=18,MID("10X98765432",MOD(SUM(MID(J1112,{1;2;3;4;5;6;7;8;9;10;11;12;13;14;15;16;17},1)*2^(18-{1;2;3;4;5;6;7;8;9;10;11;12;13;14;15;16;17})),11)+1,1)=RIGHT(J1112)),"正确","错误")))</f>
        <v/>
      </c>
      <c r="AN1112" s="63" t="str">
        <f>IF(L1112="","",IF(LEN(L1112)&lt;&gt;18,"位数不对",IF(AND(LEN(L1112)=18,MID("10X98765432",MOD(SUM(MID(L1112,{1;2;3;4;5;6;7;8;9;10;11;12;13;14;15;16;17},1)*2^(18-{1;2;3;4;5;6;7;8;9;10;11;12;13;14;15;16;17})),11)+1,1)=RIGHT(L1112)),"正确","错误")))</f>
        <v/>
      </c>
      <c r="AO1112" s="69" t="str">
        <f>IF(AB1112="","",IF(AB1112=INDEX(cs!$AL$1:$AL$242,MATCH(AC1112,cs!$AM$1:$AM$242,0)),"正确","请核对"))</f>
        <v/>
      </c>
    </row>
    <row r="1113" ht="15.6" spans="1:41">
      <c r="A1113" s="18" t="str">
        <f t="shared" si="158"/>
        <v/>
      </c>
      <c r="B1113" s="19"/>
      <c r="C1113" s="20"/>
      <c r="D1113" s="20"/>
      <c r="E1113" s="21"/>
      <c r="F1113" s="22"/>
      <c r="G1113" s="22"/>
      <c r="H1113" s="22"/>
      <c r="I1113" s="33"/>
      <c r="J1113" s="34"/>
      <c r="K1113" s="34"/>
      <c r="L1113" s="34"/>
      <c r="M1113" s="35" t="str">
        <f t="shared" si="159"/>
        <v/>
      </c>
      <c r="N1113" s="35" t="str">
        <f t="shared" si="160"/>
        <v/>
      </c>
      <c r="O1113" s="35" t="str">
        <f t="shared" si="161"/>
        <v/>
      </c>
      <c r="P1113" s="35" t="str">
        <f t="shared" si="162"/>
        <v/>
      </c>
      <c r="Q1113" s="45"/>
      <c r="R1113" s="45"/>
      <c r="S1113" s="45"/>
      <c r="T1113" s="46"/>
      <c r="U1113" s="46"/>
      <c r="V1113" s="33"/>
      <c r="W1113" s="34"/>
      <c r="X1113" s="22"/>
      <c r="Y1113" s="22"/>
      <c r="Z1113" s="54"/>
      <c r="AA1113" s="22"/>
      <c r="AB1113" s="22"/>
      <c r="AC1113" s="55"/>
      <c r="AD1113" s="56"/>
      <c r="AE1113" s="56"/>
      <c r="AF1113" s="56"/>
      <c r="AG1113" s="56"/>
      <c r="AH1113" s="64" t="str">
        <f t="shared" si="163"/>
        <v/>
      </c>
      <c r="AI1113" s="63" t="str">
        <f t="shared" si="164"/>
        <v/>
      </c>
      <c r="AJ1113" s="63" t="str">
        <f>IF(G1113="","",IF(LEN(G1113)&lt;&gt;18,"位数不对",IF(AND(LEN(G1113)=18,MID("10X98765432",MOD(SUM(MID(G1113,{1;2;3;4;5;6;7;8;9;10;11;12;13;14;15;16;17},1)*2^(18-{1;2;3;4;5;6;7;8;9;10;11;12;13;14;15;16;17})),11)+1,1)=RIGHT(G1113)),"正确","错误")))</f>
        <v/>
      </c>
      <c r="AK1113" s="65" t="str">
        <f ca="1" t="shared" si="165"/>
        <v/>
      </c>
      <c r="AL1113" s="63" t="str">
        <f t="shared" si="166"/>
        <v/>
      </c>
      <c r="AM1113" s="63" t="str">
        <f>IF(J1113="","",IF(LEN(J1113)&lt;&gt;18,"位数不对",IF(AND(LEN(J1113)=18,MID("10X98765432",MOD(SUM(MID(J1113,{1;2;3;4;5;6;7;8;9;10;11;12;13;14;15;16;17},1)*2^(18-{1;2;3;4;5;6;7;8;9;10;11;12;13;14;15;16;17})),11)+1,1)=RIGHT(J1113)),"正确","错误")))</f>
        <v/>
      </c>
      <c r="AN1113" s="63" t="str">
        <f>IF(L1113="","",IF(LEN(L1113)&lt;&gt;18,"位数不对",IF(AND(LEN(L1113)=18,MID("10X98765432",MOD(SUM(MID(L1113,{1;2;3;4;5;6;7;8;9;10;11;12;13;14;15;16;17},1)*2^(18-{1;2;3;4;5;6;7;8;9;10;11;12;13;14;15;16;17})),11)+1,1)=RIGHT(L1113)),"正确","错误")))</f>
        <v/>
      </c>
      <c r="AO1113" s="69" t="str">
        <f>IF(AB1113="","",IF(AB1113=INDEX(cs!$AL$1:$AL$242,MATCH(AC1113,cs!$AM$1:$AM$242,0)),"正确","请核对"))</f>
        <v/>
      </c>
    </row>
    <row r="1114" ht="15.6" spans="1:41">
      <c r="A1114" s="18" t="str">
        <f t="shared" si="158"/>
        <v/>
      </c>
      <c r="B1114" s="19"/>
      <c r="C1114" s="20"/>
      <c r="D1114" s="20"/>
      <c r="E1114" s="21"/>
      <c r="F1114" s="22"/>
      <c r="G1114" s="22"/>
      <c r="H1114" s="22"/>
      <c r="I1114" s="33"/>
      <c r="J1114" s="34"/>
      <c r="K1114" s="34"/>
      <c r="L1114" s="34"/>
      <c r="M1114" s="35" t="str">
        <f t="shared" si="159"/>
        <v/>
      </c>
      <c r="N1114" s="35" t="str">
        <f t="shared" si="160"/>
        <v/>
      </c>
      <c r="O1114" s="35" t="str">
        <f t="shared" si="161"/>
        <v/>
      </c>
      <c r="P1114" s="35" t="str">
        <f t="shared" si="162"/>
        <v/>
      </c>
      <c r="Q1114" s="45"/>
      <c r="R1114" s="45"/>
      <c r="S1114" s="45"/>
      <c r="T1114" s="46"/>
      <c r="U1114" s="46"/>
      <c r="V1114" s="33"/>
      <c r="W1114" s="34"/>
      <c r="X1114" s="22"/>
      <c r="Y1114" s="22"/>
      <c r="Z1114" s="54"/>
      <c r="AA1114" s="22"/>
      <c r="AB1114" s="22"/>
      <c r="AC1114" s="55"/>
      <c r="AD1114" s="56"/>
      <c r="AE1114" s="56"/>
      <c r="AF1114" s="56"/>
      <c r="AG1114" s="56"/>
      <c r="AH1114" s="64" t="str">
        <f t="shared" si="163"/>
        <v/>
      </c>
      <c r="AI1114" s="63" t="str">
        <f t="shared" si="164"/>
        <v/>
      </c>
      <c r="AJ1114" s="63" t="str">
        <f>IF(G1114="","",IF(LEN(G1114)&lt;&gt;18,"位数不对",IF(AND(LEN(G1114)=18,MID("10X98765432",MOD(SUM(MID(G1114,{1;2;3;4;5;6;7;8;9;10;11;12;13;14;15;16;17},1)*2^(18-{1;2;3;4;5;6;7;8;9;10;11;12;13;14;15;16;17})),11)+1,1)=RIGHT(G1114)),"正确","错误")))</f>
        <v/>
      </c>
      <c r="AK1114" s="65" t="str">
        <f ca="1" t="shared" si="165"/>
        <v/>
      </c>
      <c r="AL1114" s="63" t="str">
        <f t="shared" si="166"/>
        <v/>
      </c>
      <c r="AM1114" s="63" t="str">
        <f>IF(J1114="","",IF(LEN(J1114)&lt;&gt;18,"位数不对",IF(AND(LEN(J1114)=18,MID("10X98765432",MOD(SUM(MID(J1114,{1;2;3;4;5;6;7;8;9;10;11;12;13;14;15;16;17},1)*2^(18-{1;2;3;4;5;6;7;8;9;10;11;12;13;14;15;16;17})),11)+1,1)=RIGHT(J1114)),"正确","错误")))</f>
        <v/>
      </c>
      <c r="AN1114" s="63" t="str">
        <f>IF(L1114="","",IF(LEN(L1114)&lt;&gt;18,"位数不对",IF(AND(LEN(L1114)=18,MID("10X98765432",MOD(SUM(MID(L1114,{1;2;3;4;5;6;7;8;9;10;11;12;13;14;15;16;17},1)*2^(18-{1;2;3;4;5;6;7;8;9;10;11;12;13;14;15;16;17})),11)+1,1)=RIGHT(L1114)),"正确","错误")))</f>
        <v/>
      </c>
      <c r="AO1114" s="69" t="str">
        <f>IF(AB1114="","",IF(AB1114=INDEX(cs!$AL$1:$AL$242,MATCH(AC1114,cs!$AM$1:$AM$242,0)),"正确","请核对"))</f>
        <v/>
      </c>
    </row>
    <row r="1115" ht="15.6" spans="1:41">
      <c r="A1115" s="18" t="str">
        <f t="shared" si="158"/>
        <v/>
      </c>
      <c r="B1115" s="19"/>
      <c r="C1115" s="20"/>
      <c r="D1115" s="20"/>
      <c r="E1115" s="21"/>
      <c r="F1115" s="22"/>
      <c r="G1115" s="22"/>
      <c r="H1115" s="22"/>
      <c r="I1115" s="33"/>
      <c r="J1115" s="34"/>
      <c r="K1115" s="34"/>
      <c r="L1115" s="34"/>
      <c r="M1115" s="35" t="str">
        <f t="shared" si="159"/>
        <v/>
      </c>
      <c r="N1115" s="35" t="str">
        <f t="shared" si="160"/>
        <v/>
      </c>
      <c r="O1115" s="35" t="str">
        <f t="shared" si="161"/>
        <v/>
      </c>
      <c r="P1115" s="35" t="str">
        <f t="shared" si="162"/>
        <v/>
      </c>
      <c r="Q1115" s="45"/>
      <c r="R1115" s="45"/>
      <c r="S1115" s="45"/>
      <c r="T1115" s="46"/>
      <c r="U1115" s="46"/>
      <c r="V1115" s="33"/>
      <c r="W1115" s="34"/>
      <c r="X1115" s="22"/>
      <c r="Y1115" s="22"/>
      <c r="Z1115" s="54"/>
      <c r="AA1115" s="22"/>
      <c r="AB1115" s="22"/>
      <c r="AC1115" s="55"/>
      <c r="AD1115" s="56"/>
      <c r="AE1115" s="56"/>
      <c r="AF1115" s="56"/>
      <c r="AG1115" s="56"/>
      <c r="AH1115" s="64" t="str">
        <f t="shared" si="163"/>
        <v/>
      </c>
      <c r="AI1115" s="63" t="str">
        <f t="shared" si="164"/>
        <v/>
      </c>
      <c r="AJ1115" s="63" t="str">
        <f>IF(G1115="","",IF(LEN(G1115)&lt;&gt;18,"位数不对",IF(AND(LEN(G1115)=18,MID("10X98765432",MOD(SUM(MID(G1115,{1;2;3;4;5;6;7;8;9;10;11;12;13;14;15;16;17},1)*2^(18-{1;2;3;4;5;6;7;8;9;10;11;12;13;14;15;16;17})),11)+1,1)=RIGHT(G1115)),"正确","错误")))</f>
        <v/>
      </c>
      <c r="AK1115" s="65" t="str">
        <f ca="1" t="shared" si="165"/>
        <v/>
      </c>
      <c r="AL1115" s="63" t="str">
        <f t="shared" si="166"/>
        <v/>
      </c>
      <c r="AM1115" s="63" t="str">
        <f>IF(J1115="","",IF(LEN(J1115)&lt;&gt;18,"位数不对",IF(AND(LEN(J1115)=18,MID("10X98765432",MOD(SUM(MID(J1115,{1;2;3;4;5;6;7;8;9;10;11;12;13;14;15;16;17},1)*2^(18-{1;2;3;4;5;6;7;8;9;10;11;12;13;14;15;16;17})),11)+1,1)=RIGHT(J1115)),"正确","错误")))</f>
        <v/>
      </c>
      <c r="AN1115" s="63" t="str">
        <f>IF(L1115="","",IF(LEN(L1115)&lt;&gt;18,"位数不对",IF(AND(LEN(L1115)=18,MID("10X98765432",MOD(SUM(MID(L1115,{1;2;3;4;5;6;7;8;9;10;11;12;13;14;15;16;17},1)*2^(18-{1;2;3;4;5;6;7;8;9;10;11;12;13;14;15;16;17})),11)+1,1)=RIGHT(L1115)),"正确","错误")))</f>
        <v/>
      </c>
      <c r="AO1115" s="69" t="str">
        <f>IF(AB1115="","",IF(AB1115=INDEX(cs!$AL$1:$AL$242,MATCH(AC1115,cs!$AM$1:$AM$242,0)),"正确","请核对"))</f>
        <v/>
      </c>
    </row>
    <row r="1116" ht="15.6" spans="1:41">
      <c r="A1116" s="18" t="str">
        <f t="shared" si="158"/>
        <v/>
      </c>
      <c r="B1116" s="19"/>
      <c r="C1116" s="20"/>
      <c r="D1116" s="20"/>
      <c r="E1116" s="21"/>
      <c r="F1116" s="22"/>
      <c r="G1116" s="22"/>
      <c r="H1116" s="22"/>
      <c r="I1116" s="33"/>
      <c r="J1116" s="34"/>
      <c r="K1116" s="34"/>
      <c r="L1116" s="34"/>
      <c r="M1116" s="35" t="str">
        <f t="shared" si="159"/>
        <v/>
      </c>
      <c r="N1116" s="35" t="str">
        <f t="shared" si="160"/>
        <v/>
      </c>
      <c r="O1116" s="35" t="str">
        <f t="shared" si="161"/>
        <v/>
      </c>
      <c r="P1116" s="35" t="str">
        <f t="shared" si="162"/>
        <v/>
      </c>
      <c r="Q1116" s="45"/>
      <c r="R1116" s="45"/>
      <c r="S1116" s="45"/>
      <c r="T1116" s="46"/>
      <c r="U1116" s="46"/>
      <c r="V1116" s="33"/>
      <c r="W1116" s="34"/>
      <c r="X1116" s="22"/>
      <c r="Y1116" s="22"/>
      <c r="Z1116" s="54"/>
      <c r="AA1116" s="22"/>
      <c r="AB1116" s="22"/>
      <c r="AC1116" s="55"/>
      <c r="AD1116" s="56"/>
      <c r="AE1116" s="56"/>
      <c r="AF1116" s="56"/>
      <c r="AG1116" s="56"/>
      <c r="AH1116" s="64" t="str">
        <f t="shared" si="163"/>
        <v/>
      </c>
      <c r="AI1116" s="63" t="str">
        <f t="shared" si="164"/>
        <v/>
      </c>
      <c r="AJ1116" s="63" t="str">
        <f>IF(G1116="","",IF(LEN(G1116)&lt;&gt;18,"位数不对",IF(AND(LEN(G1116)=18,MID("10X98765432",MOD(SUM(MID(G1116,{1;2;3;4;5;6;7;8;9;10;11;12;13;14;15;16;17},1)*2^(18-{1;2;3;4;5;6;7;8;9;10;11;12;13;14;15;16;17})),11)+1,1)=RIGHT(G1116)),"正确","错误")))</f>
        <v/>
      </c>
      <c r="AK1116" s="65" t="str">
        <f ca="1" t="shared" si="165"/>
        <v/>
      </c>
      <c r="AL1116" s="63" t="str">
        <f t="shared" si="166"/>
        <v/>
      </c>
      <c r="AM1116" s="63" t="str">
        <f>IF(J1116="","",IF(LEN(J1116)&lt;&gt;18,"位数不对",IF(AND(LEN(J1116)=18,MID("10X98765432",MOD(SUM(MID(J1116,{1;2;3;4;5;6;7;8;9;10;11;12;13;14;15;16;17},1)*2^(18-{1;2;3;4;5;6;7;8;9;10;11;12;13;14;15;16;17})),11)+1,1)=RIGHT(J1116)),"正确","错误")))</f>
        <v/>
      </c>
      <c r="AN1116" s="63" t="str">
        <f>IF(L1116="","",IF(LEN(L1116)&lt;&gt;18,"位数不对",IF(AND(LEN(L1116)=18,MID("10X98765432",MOD(SUM(MID(L1116,{1;2;3;4;5;6;7;8;9;10;11;12;13;14;15;16;17},1)*2^(18-{1;2;3;4;5;6;7;8;9;10;11;12;13;14;15;16;17})),11)+1,1)=RIGHT(L1116)),"正确","错误")))</f>
        <v/>
      </c>
      <c r="AO1116" s="69" t="str">
        <f>IF(AB1116="","",IF(AB1116=INDEX(cs!$AL$1:$AL$242,MATCH(AC1116,cs!$AM$1:$AM$242,0)),"正确","请核对"))</f>
        <v/>
      </c>
    </row>
    <row r="1117" ht="15.6" spans="1:41">
      <c r="A1117" s="18" t="str">
        <f t="shared" si="158"/>
        <v/>
      </c>
      <c r="B1117" s="19"/>
      <c r="C1117" s="20"/>
      <c r="D1117" s="20"/>
      <c r="E1117" s="21"/>
      <c r="F1117" s="22"/>
      <c r="G1117" s="22"/>
      <c r="H1117" s="22"/>
      <c r="I1117" s="33"/>
      <c r="J1117" s="34"/>
      <c r="K1117" s="34"/>
      <c r="L1117" s="34"/>
      <c r="M1117" s="35" t="str">
        <f t="shared" si="159"/>
        <v/>
      </c>
      <c r="N1117" s="35" t="str">
        <f t="shared" si="160"/>
        <v/>
      </c>
      <c r="O1117" s="35" t="str">
        <f t="shared" si="161"/>
        <v/>
      </c>
      <c r="P1117" s="35" t="str">
        <f t="shared" si="162"/>
        <v/>
      </c>
      <c r="Q1117" s="45"/>
      <c r="R1117" s="45"/>
      <c r="S1117" s="45"/>
      <c r="T1117" s="46"/>
      <c r="U1117" s="46"/>
      <c r="V1117" s="33"/>
      <c r="W1117" s="34"/>
      <c r="X1117" s="22"/>
      <c r="Y1117" s="22"/>
      <c r="Z1117" s="54"/>
      <c r="AA1117" s="22"/>
      <c r="AB1117" s="22"/>
      <c r="AC1117" s="55"/>
      <c r="AD1117" s="56"/>
      <c r="AE1117" s="56"/>
      <c r="AF1117" s="56"/>
      <c r="AG1117" s="56"/>
      <c r="AH1117" s="64" t="str">
        <f t="shared" si="163"/>
        <v/>
      </c>
      <c r="AI1117" s="63" t="str">
        <f t="shared" si="164"/>
        <v/>
      </c>
      <c r="AJ1117" s="63" t="str">
        <f>IF(G1117="","",IF(LEN(G1117)&lt;&gt;18,"位数不对",IF(AND(LEN(G1117)=18,MID("10X98765432",MOD(SUM(MID(G1117,{1;2;3;4;5;6;7;8;9;10;11;12;13;14;15;16;17},1)*2^(18-{1;2;3;4;5;6;7;8;9;10;11;12;13;14;15;16;17})),11)+1,1)=RIGHT(G1117)),"正确","错误")))</f>
        <v/>
      </c>
      <c r="AK1117" s="65" t="str">
        <f ca="1" t="shared" si="165"/>
        <v/>
      </c>
      <c r="AL1117" s="63" t="str">
        <f t="shared" si="166"/>
        <v/>
      </c>
      <c r="AM1117" s="63" t="str">
        <f>IF(J1117="","",IF(LEN(J1117)&lt;&gt;18,"位数不对",IF(AND(LEN(J1117)=18,MID("10X98765432",MOD(SUM(MID(J1117,{1;2;3;4;5;6;7;8;9;10;11;12;13;14;15;16;17},1)*2^(18-{1;2;3;4;5;6;7;8;9;10;11;12;13;14;15;16;17})),11)+1,1)=RIGHT(J1117)),"正确","错误")))</f>
        <v/>
      </c>
      <c r="AN1117" s="63" t="str">
        <f>IF(L1117="","",IF(LEN(L1117)&lt;&gt;18,"位数不对",IF(AND(LEN(L1117)=18,MID("10X98765432",MOD(SUM(MID(L1117,{1;2;3;4;5;6;7;8;9;10;11;12;13;14;15;16;17},1)*2^(18-{1;2;3;4;5;6;7;8;9;10;11;12;13;14;15;16;17})),11)+1,1)=RIGHT(L1117)),"正确","错误")))</f>
        <v/>
      </c>
      <c r="AO1117" s="69" t="str">
        <f>IF(AB1117="","",IF(AB1117=INDEX(cs!$AL$1:$AL$242,MATCH(AC1117,cs!$AM$1:$AM$242,0)),"正确","请核对"))</f>
        <v/>
      </c>
    </row>
    <row r="1118" ht="15.6" spans="1:41">
      <c r="A1118" s="18" t="str">
        <f t="shared" si="158"/>
        <v/>
      </c>
      <c r="B1118" s="19"/>
      <c r="C1118" s="20"/>
      <c r="D1118" s="20"/>
      <c r="E1118" s="21"/>
      <c r="F1118" s="22"/>
      <c r="G1118" s="22"/>
      <c r="H1118" s="22"/>
      <c r="I1118" s="33"/>
      <c r="J1118" s="34"/>
      <c r="K1118" s="34"/>
      <c r="L1118" s="34"/>
      <c r="M1118" s="35" t="str">
        <f t="shared" si="159"/>
        <v/>
      </c>
      <c r="N1118" s="35" t="str">
        <f t="shared" si="160"/>
        <v/>
      </c>
      <c r="O1118" s="35" t="str">
        <f t="shared" si="161"/>
        <v/>
      </c>
      <c r="P1118" s="35" t="str">
        <f t="shared" si="162"/>
        <v/>
      </c>
      <c r="Q1118" s="45"/>
      <c r="R1118" s="45"/>
      <c r="S1118" s="45"/>
      <c r="T1118" s="46"/>
      <c r="U1118" s="46"/>
      <c r="V1118" s="33"/>
      <c r="W1118" s="34"/>
      <c r="X1118" s="22"/>
      <c r="Y1118" s="22"/>
      <c r="Z1118" s="54"/>
      <c r="AA1118" s="22"/>
      <c r="AB1118" s="22"/>
      <c r="AC1118" s="55"/>
      <c r="AD1118" s="56"/>
      <c r="AE1118" s="56"/>
      <c r="AF1118" s="56"/>
      <c r="AG1118" s="56"/>
      <c r="AH1118" s="64" t="str">
        <f t="shared" si="163"/>
        <v/>
      </c>
      <c r="AI1118" s="63" t="str">
        <f t="shared" si="164"/>
        <v/>
      </c>
      <c r="AJ1118" s="63" t="str">
        <f>IF(G1118="","",IF(LEN(G1118)&lt;&gt;18,"位数不对",IF(AND(LEN(G1118)=18,MID("10X98765432",MOD(SUM(MID(G1118,{1;2;3;4;5;6;7;8;9;10;11;12;13;14;15;16;17},1)*2^(18-{1;2;3;4;5;6;7;8;9;10;11;12;13;14;15;16;17})),11)+1,1)=RIGHT(G1118)),"正确","错误")))</f>
        <v/>
      </c>
      <c r="AK1118" s="65" t="str">
        <f ca="1" t="shared" si="165"/>
        <v/>
      </c>
      <c r="AL1118" s="63" t="str">
        <f t="shared" si="166"/>
        <v/>
      </c>
      <c r="AM1118" s="63" t="str">
        <f>IF(J1118="","",IF(LEN(J1118)&lt;&gt;18,"位数不对",IF(AND(LEN(J1118)=18,MID("10X98765432",MOD(SUM(MID(J1118,{1;2;3;4;5;6;7;8;9;10;11;12;13;14;15;16;17},1)*2^(18-{1;2;3;4;5;6;7;8;9;10;11;12;13;14;15;16;17})),11)+1,1)=RIGHT(J1118)),"正确","错误")))</f>
        <v/>
      </c>
      <c r="AN1118" s="63" t="str">
        <f>IF(L1118="","",IF(LEN(L1118)&lt;&gt;18,"位数不对",IF(AND(LEN(L1118)=18,MID("10X98765432",MOD(SUM(MID(L1118,{1;2;3;4;5;6;7;8;9;10;11;12;13;14;15;16;17},1)*2^(18-{1;2;3;4;5;6;7;8;9;10;11;12;13;14;15;16;17})),11)+1,1)=RIGHT(L1118)),"正确","错误")))</f>
        <v/>
      </c>
      <c r="AO1118" s="69" t="str">
        <f>IF(AB1118="","",IF(AB1118=INDEX(cs!$AL$1:$AL$242,MATCH(AC1118,cs!$AM$1:$AM$242,0)),"正确","请核对"))</f>
        <v/>
      </c>
    </row>
    <row r="1119" ht="15.6" spans="1:41">
      <c r="A1119" s="18" t="str">
        <f t="shared" si="158"/>
        <v/>
      </c>
      <c r="B1119" s="19"/>
      <c r="C1119" s="20"/>
      <c r="D1119" s="20"/>
      <c r="E1119" s="21"/>
      <c r="F1119" s="22"/>
      <c r="G1119" s="22"/>
      <c r="H1119" s="22"/>
      <c r="I1119" s="33"/>
      <c r="J1119" s="34"/>
      <c r="K1119" s="34"/>
      <c r="L1119" s="34"/>
      <c r="M1119" s="35" t="str">
        <f t="shared" si="159"/>
        <v/>
      </c>
      <c r="N1119" s="35" t="str">
        <f t="shared" si="160"/>
        <v/>
      </c>
      <c r="O1119" s="35" t="str">
        <f t="shared" si="161"/>
        <v/>
      </c>
      <c r="P1119" s="35" t="str">
        <f t="shared" si="162"/>
        <v/>
      </c>
      <c r="Q1119" s="45"/>
      <c r="R1119" s="45"/>
      <c r="S1119" s="45"/>
      <c r="T1119" s="46"/>
      <c r="U1119" s="46"/>
      <c r="V1119" s="33"/>
      <c r="W1119" s="34"/>
      <c r="X1119" s="22"/>
      <c r="Y1119" s="22"/>
      <c r="Z1119" s="54"/>
      <c r="AA1119" s="22"/>
      <c r="AB1119" s="22"/>
      <c r="AC1119" s="55"/>
      <c r="AD1119" s="56"/>
      <c r="AE1119" s="56"/>
      <c r="AF1119" s="56"/>
      <c r="AG1119" s="56"/>
      <c r="AH1119" s="64" t="str">
        <f t="shared" si="163"/>
        <v/>
      </c>
      <c r="AI1119" s="63" t="str">
        <f t="shared" si="164"/>
        <v/>
      </c>
      <c r="AJ1119" s="63" t="str">
        <f>IF(G1119="","",IF(LEN(G1119)&lt;&gt;18,"位数不对",IF(AND(LEN(G1119)=18,MID("10X98765432",MOD(SUM(MID(G1119,{1;2;3;4;5;6;7;8;9;10;11;12;13;14;15;16;17},1)*2^(18-{1;2;3;4;5;6;7;8;9;10;11;12;13;14;15;16;17})),11)+1,1)=RIGHT(G1119)),"正确","错误")))</f>
        <v/>
      </c>
      <c r="AK1119" s="65" t="str">
        <f ca="1" t="shared" si="165"/>
        <v/>
      </c>
      <c r="AL1119" s="63" t="str">
        <f t="shared" si="166"/>
        <v/>
      </c>
      <c r="AM1119" s="63" t="str">
        <f>IF(J1119="","",IF(LEN(J1119)&lt;&gt;18,"位数不对",IF(AND(LEN(J1119)=18,MID("10X98765432",MOD(SUM(MID(J1119,{1;2;3;4;5;6;7;8;9;10;11;12;13;14;15;16;17},1)*2^(18-{1;2;3;4;5;6;7;8;9;10;11;12;13;14;15;16;17})),11)+1,1)=RIGHT(J1119)),"正确","错误")))</f>
        <v/>
      </c>
      <c r="AN1119" s="63" t="str">
        <f>IF(L1119="","",IF(LEN(L1119)&lt;&gt;18,"位数不对",IF(AND(LEN(L1119)=18,MID("10X98765432",MOD(SUM(MID(L1119,{1;2;3;4;5;6;7;8;9;10;11;12;13;14;15;16;17},1)*2^(18-{1;2;3;4;5;6;7;8;9;10;11;12;13;14;15;16;17})),11)+1,1)=RIGHT(L1119)),"正确","错误")))</f>
        <v/>
      </c>
      <c r="AO1119" s="69" t="str">
        <f>IF(AB1119="","",IF(AB1119=INDEX(cs!$AL$1:$AL$242,MATCH(AC1119,cs!$AM$1:$AM$242,0)),"正确","请核对"))</f>
        <v/>
      </c>
    </row>
    <row r="1120" ht="15.6" spans="1:41">
      <c r="A1120" s="18" t="str">
        <f t="shared" si="158"/>
        <v/>
      </c>
      <c r="B1120" s="19"/>
      <c r="C1120" s="20"/>
      <c r="D1120" s="20"/>
      <c r="E1120" s="21"/>
      <c r="F1120" s="22"/>
      <c r="G1120" s="22"/>
      <c r="H1120" s="22"/>
      <c r="I1120" s="33"/>
      <c r="J1120" s="34"/>
      <c r="K1120" s="34"/>
      <c r="L1120" s="34"/>
      <c r="M1120" s="35" t="str">
        <f t="shared" si="159"/>
        <v/>
      </c>
      <c r="N1120" s="35" t="str">
        <f t="shared" si="160"/>
        <v/>
      </c>
      <c r="O1120" s="35" t="str">
        <f t="shared" si="161"/>
        <v/>
      </c>
      <c r="P1120" s="35" t="str">
        <f t="shared" si="162"/>
        <v/>
      </c>
      <c r="Q1120" s="45"/>
      <c r="R1120" s="45"/>
      <c r="S1120" s="45"/>
      <c r="T1120" s="46"/>
      <c r="U1120" s="46"/>
      <c r="V1120" s="33"/>
      <c r="W1120" s="34"/>
      <c r="X1120" s="22"/>
      <c r="Y1120" s="22"/>
      <c r="Z1120" s="54"/>
      <c r="AA1120" s="22"/>
      <c r="AB1120" s="22"/>
      <c r="AC1120" s="55"/>
      <c r="AD1120" s="56"/>
      <c r="AE1120" s="56"/>
      <c r="AF1120" s="56"/>
      <c r="AG1120" s="56"/>
      <c r="AH1120" s="64" t="str">
        <f t="shared" si="163"/>
        <v/>
      </c>
      <c r="AI1120" s="63" t="str">
        <f t="shared" si="164"/>
        <v/>
      </c>
      <c r="AJ1120" s="63" t="str">
        <f>IF(G1120="","",IF(LEN(G1120)&lt;&gt;18,"位数不对",IF(AND(LEN(G1120)=18,MID("10X98765432",MOD(SUM(MID(G1120,{1;2;3;4;5;6;7;8;9;10;11;12;13;14;15;16;17},1)*2^(18-{1;2;3;4;5;6;7;8;9;10;11;12;13;14;15;16;17})),11)+1,1)=RIGHT(G1120)),"正确","错误")))</f>
        <v/>
      </c>
      <c r="AK1120" s="65" t="str">
        <f ca="1" t="shared" si="165"/>
        <v/>
      </c>
      <c r="AL1120" s="63" t="str">
        <f t="shared" si="166"/>
        <v/>
      </c>
      <c r="AM1120" s="63" t="str">
        <f>IF(J1120="","",IF(LEN(J1120)&lt;&gt;18,"位数不对",IF(AND(LEN(J1120)=18,MID("10X98765432",MOD(SUM(MID(J1120,{1;2;3;4;5;6;7;8;9;10;11;12;13;14;15;16;17},1)*2^(18-{1;2;3;4;5;6;7;8;9;10;11;12;13;14;15;16;17})),11)+1,1)=RIGHT(J1120)),"正确","错误")))</f>
        <v/>
      </c>
      <c r="AN1120" s="63" t="str">
        <f>IF(L1120="","",IF(LEN(L1120)&lt;&gt;18,"位数不对",IF(AND(LEN(L1120)=18,MID("10X98765432",MOD(SUM(MID(L1120,{1;2;3;4;5;6;7;8;9;10;11;12;13;14;15;16;17},1)*2^(18-{1;2;3;4;5;6;7;8;9;10;11;12;13;14;15;16;17})),11)+1,1)=RIGHT(L1120)),"正确","错误")))</f>
        <v/>
      </c>
      <c r="AO1120" s="69" t="str">
        <f>IF(AB1120="","",IF(AB1120=INDEX(cs!$AL$1:$AL$242,MATCH(AC1120,cs!$AM$1:$AM$242,0)),"正确","请核对"))</f>
        <v/>
      </c>
    </row>
    <row r="1121" ht="15.6" spans="1:41">
      <c r="A1121" s="18" t="str">
        <f t="shared" si="158"/>
        <v/>
      </c>
      <c r="B1121" s="19"/>
      <c r="C1121" s="20"/>
      <c r="D1121" s="20"/>
      <c r="E1121" s="21"/>
      <c r="F1121" s="22"/>
      <c r="G1121" s="22"/>
      <c r="H1121" s="22"/>
      <c r="I1121" s="33"/>
      <c r="J1121" s="34"/>
      <c r="K1121" s="34"/>
      <c r="L1121" s="34"/>
      <c r="M1121" s="35" t="str">
        <f t="shared" si="159"/>
        <v/>
      </c>
      <c r="N1121" s="35" t="str">
        <f t="shared" si="160"/>
        <v/>
      </c>
      <c r="O1121" s="35" t="str">
        <f t="shared" si="161"/>
        <v/>
      </c>
      <c r="P1121" s="35" t="str">
        <f t="shared" si="162"/>
        <v/>
      </c>
      <c r="Q1121" s="45"/>
      <c r="R1121" s="45"/>
      <c r="S1121" s="45"/>
      <c r="T1121" s="46"/>
      <c r="U1121" s="46"/>
      <c r="V1121" s="33"/>
      <c r="W1121" s="34"/>
      <c r="X1121" s="22"/>
      <c r="Y1121" s="22"/>
      <c r="Z1121" s="54"/>
      <c r="AA1121" s="22"/>
      <c r="AB1121" s="22"/>
      <c r="AC1121" s="55"/>
      <c r="AD1121" s="56"/>
      <c r="AE1121" s="56"/>
      <c r="AF1121" s="56"/>
      <c r="AG1121" s="56"/>
      <c r="AH1121" s="64" t="str">
        <f t="shared" si="163"/>
        <v/>
      </c>
      <c r="AI1121" s="63" t="str">
        <f t="shared" si="164"/>
        <v/>
      </c>
      <c r="AJ1121" s="63" t="str">
        <f>IF(G1121="","",IF(LEN(G1121)&lt;&gt;18,"位数不对",IF(AND(LEN(G1121)=18,MID("10X98765432",MOD(SUM(MID(G1121,{1;2;3;4;5;6;7;8;9;10;11;12;13;14;15;16;17},1)*2^(18-{1;2;3;4;5;6;7;8;9;10;11;12;13;14;15;16;17})),11)+1,1)=RIGHT(G1121)),"正确","错误")))</f>
        <v/>
      </c>
      <c r="AK1121" s="65" t="str">
        <f ca="1" t="shared" si="165"/>
        <v/>
      </c>
      <c r="AL1121" s="63" t="str">
        <f t="shared" si="166"/>
        <v/>
      </c>
      <c r="AM1121" s="63" t="str">
        <f>IF(J1121="","",IF(LEN(J1121)&lt;&gt;18,"位数不对",IF(AND(LEN(J1121)=18,MID("10X98765432",MOD(SUM(MID(J1121,{1;2;3;4;5;6;7;8;9;10;11;12;13;14;15;16;17},1)*2^(18-{1;2;3;4;5;6;7;8;9;10;11;12;13;14;15;16;17})),11)+1,1)=RIGHT(J1121)),"正确","错误")))</f>
        <v/>
      </c>
      <c r="AN1121" s="63" t="str">
        <f>IF(L1121="","",IF(LEN(L1121)&lt;&gt;18,"位数不对",IF(AND(LEN(L1121)=18,MID("10X98765432",MOD(SUM(MID(L1121,{1;2;3;4;5;6;7;8;9;10;11;12;13;14;15;16;17},1)*2^(18-{1;2;3;4;5;6;7;8;9;10;11;12;13;14;15;16;17})),11)+1,1)=RIGHT(L1121)),"正确","错误")))</f>
        <v/>
      </c>
      <c r="AO1121" s="69" t="str">
        <f>IF(AB1121="","",IF(AB1121=INDEX(cs!$AL$1:$AL$242,MATCH(AC1121,cs!$AM$1:$AM$242,0)),"正确","请核对"))</f>
        <v/>
      </c>
    </row>
    <row r="1122" ht="15.6" spans="1:41">
      <c r="A1122" s="18" t="str">
        <f t="shared" si="158"/>
        <v/>
      </c>
      <c r="B1122" s="19"/>
      <c r="C1122" s="20"/>
      <c r="D1122" s="20"/>
      <c r="E1122" s="21"/>
      <c r="F1122" s="22"/>
      <c r="G1122" s="22"/>
      <c r="H1122" s="22"/>
      <c r="I1122" s="33"/>
      <c r="J1122" s="34"/>
      <c r="K1122" s="34"/>
      <c r="L1122" s="34"/>
      <c r="M1122" s="35" t="str">
        <f t="shared" si="159"/>
        <v/>
      </c>
      <c r="N1122" s="35" t="str">
        <f t="shared" si="160"/>
        <v/>
      </c>
      <c r="O1122" s="35" t="str">
        <f t="shared" si="161"/>
        <v/>
      </c>
      <c r="P1122" s="35" t="str">
        <f t="shared" si="162"/>
        <v/>
      </c>
      <c r="Q1122" s="45"/>
      <c r="R1122" s="45"/>
      <c r="S1122" s="45"/>
      <c r="T1122" s="46"/>
      <c r="U1122" s="46"/>
      <c r="V1122" s="33"/>
      <c r="W1122" s="34"/>
      <c r="X1122" s="22"/>
      <c r="Y1122" s="22"/>
      <c r="Z1122" s="54"/>
      <c r="AA1122" s="22"/>
      <c r="AB1122" s="22"/>
      <c r="AC1122" s="55"/>
      <c r="AD1122" s="56"/>
      <c r="AE1122" s="56"/>
      <c r="AF1122" s="56"/>
      <c r="AG1122" s="56"/>
      <c r="AH1122" s="64" t="str">
        <f t="shared" si="163"/>
        <v/>
      </c>
      <c r="AI1122" s="63" t="str">
        <f t="shared" si="164"/>
        <v/>
      </c>
      <c r="AJ1122" s="63" t="str">
        <f>IF(G1122="","",IF(LEN(G1122)&lt;&gt;18,"位数不对",IF(AND(LEN(G1122)=18,MID("10X98765432",MOD(SUM(MID(G1122,{1;2;3;4;5;6;7;8;9;10;11;12;13;14;15;16;17},1)*2^(18-{1;2;3;4;5;6;7;8;9;10;11;12;13;14;15;16;17})),11)+1,1)=RIGHT(G1122)),"正确","错误")))</f>
        <v/>
      </c>
      <c r="AK1122" s="65" t="str">
        <f ca="1" t="shared" si="165"/>
        <v/>
      </c>
      <c r="AL1122" s="63" t="str">
        <f t="shared" si="166"/>
        <v/>
      </c>
      <c r="AM1122" s="63" t="str">
        <f>IF(J1122="","",IF(LEN(J1122)&lt;&gt;18,"位数不对",IF(AND(LEN(J1122)=18,MID("10X98765432",MOD(SUM(MID(J1122,{1;2;3;4;5;6;7;8;9;10;11;12;13;14;15;16;17},1)*2^(18-{1;2;3;4;5;6;7;8;9;10;11;12;13;14;15;16;17})),11)+1,1)=RIGHT(J1122)),"正确","错误")))</f>
        <v/>
      </c>
      <c r="AN1122" s="63" t="str">
        <f>IF(L1122="","",IF(LEN(L1122)&lt;&gt;18,"位数不对",IF(AND(LEN(L1122)=18,MID("10X98765432",MOD(SUM(MID(L1122,{1;2;3;4;5;6;7;8;9;10;11;12;13;14;15;16;17},1)*2^(18-{1;2;3;4;5;6;7;8;9;10;11;12;13;14;15;16;17})),11)+1,1)=RIGHT(L1122)),"正确","错误")))</f>
        <v/>
      </c>
      <c r="AO1122" s="69" t="str">
        <f>IF(AB1122="","",IF(AB1122=INDEX(cs!$AL$1:$AL$242,MATCH(AC1122,cs!$AM$1:$AM$242,0)),"正确","请核对"))</f>
        <v/>
      </c>
    </row>
    <row r="1123" ht="15.6" spans="1:41">
      <c r="A1123" s="18" t="str">
        <f t="shared" si="158"/>
        <v/>
      </c>
      <c r="B1123" s="19"/>
      <c r="C1123" s="20"/>
      <c r="D1123" s="20"/>
      <c r="E1123" s="21"/>
      <c r="F1123" s="22"/>
      <c r="G1123" s="22"/>
      <c r="H1123" s="22"/>
      <c r="I1123" s="33"/>
      <c r="J1123" s="34"/>
      <c r="K1123" s="34"/>
      <c r="L1123" s="34"/>
      <c r="M1123" s="35" t="str">
        <f t="shared" si="159"/>
        <v/>
      </c>
      <c r="N1123" s="35" t="str">
        <f t="shared" si="160"/>
        <v/>
      </c>
      <c r="O1123" s="35" t="str">
        <f t="shared" si="161"/>
        <v/>
      </c>
      <c r="P1123" s="35" t="str">
        <f t="shared" si="162"/>
        <v/>
      </c>
      <c r="Q1123" s="45"/>
      <c r="R1123" s="45"/>
      <c r="S1123" s="45"/>
      <c r="T1123" s="46"/>
      <c r="U1123" s="46"/>
      <c r="V1123" s="33"/>
      <c r="W1123" s="34"/>
      <c r="X1123" s="22"/>
      <c r="Y1123" s="22"/>
      <c r="Z1123" s="54"/>
      <c r="AA1123" s="22"/>
      <c r="AB1123" s="22"/>
      <c r="AC1123" s="55"/>
      <c r="AD1123" s="56"/>
      <c r="AE1123" s="56"/>
      <c r="AF1123" s="56"/>
      <c r="AG1123" s="56"/>
      <c r="AH1123" s="64" t="str">
        <f t="shared" si="163"/>
        <v/>
      </c>
      <c r="AI1123" s="63" t="str">
        <f t="shared" si="164"/>
        <v/>
      </c>
      <c r="AJ1123" s="63" t="str">
        <f>IF(G1123="","",IF(LEN(G1123)&lt;&gt;18,"位数不对",IF(AND(LEN(G1123)=18,MID("10X98765432",MOD(SUM(MID(G1123,{1;2;3;4;5;6;7;8;9;10;11;12;13;14;15;16;17},1)*2^(18-{1;2;3;4;5;6;7;8;9;10;11;12;13;14;15;16;17})),11)+1,1)=RIGHT(G1123)),"正确","错误")))</f>
        <v/>
      </c>
      <c r="AK1123" s="65" t="str">
        <f ca="1" t="shared" si="165"/>
        <v/>
      </c>
      <c r="AL1123" s="63" t="str">
        <f t="shared" si="166"/>
        <v/>
      </c>
      <c r="AM1123" s="63" t="str">
        <f>IF(J1123="","",IF(LEN(J1123)&lt;&gt;18,"位数不对",IF(AND(LEN(J1123)=18,MID("10X98765432",MOD(SUM(MID(J1123,{1;2;3;4;5;6;7;8;9;10;11;12;13;14;15;16;17},1)*2^(18-{1;2;3;4;5;6;7;8;9;10;11;12;13;14;15;16;17})),11)+1,1)=RIGHT(J1123)),"正确","错误")))</f>
        <v/>
      </c>
      <c r="AN1123" s="63" t="str">
        <f>IF(L1123="","",IF(LEN(L1123)&lt;&gt;18,"位数不对",IF(AND(LEN(L1123)=18,MID("10X98765432",MOD(SUM(MID(L1123,{1;2;3;4;5;6;7;8;9;10;11;12;13;14;15;16;17},1)*2^(18-{1;2;3;4;5;6;7;8;9;10;11;12;13;14;15;16;17})),11)+1,1)=RIGHT(L1123)),"正确","错误")))</f>
        <v/>
      </c>
      <c r="AO1123" s="69" t="str">
        <f>IF(AB1123="","",IF(AB1123=INDEX(cs!$AL$1:$AL$242,MATCH(AC1123,cs!$AM$1:$AM$242,0)),"正确","请核对"))</f>
        <v/>
      </c>
    </row>
    <row r="1124" ht="15.6" spans="1:41">
      <c r="A1124" s="18" t="str">
        <f t="shared" si="158"/>
        <v/>
      </c>
      <c r="B1124" s="19"/>
      <c r="C1124" s="20"/>
      <c r="D1124" s="20"/>
      <c r="E1124" s="21"/>
      <c r="F1124" s="22"/>
      <c r="G1124" s="22"/>
      <c r="H1124" s="22"/>
      <c r="I1124" s="33"/>
      <c r="J1124" s="34"/>
      <c r="K1124" s="34"/>
      <c r="L1124" s="34"/>
      <c r="M1124" s="35" t="str">
        <f t="shared" si="159"/>
        <v/>
      </c>
      <c r="N1124" s="35" t="str">
        <f t="shared" si="160"/>
        <v/>
      </c>
      <c r="O1124" s="35" t="str">
        <f t="shared" si="161"/>
        <v/>
      </c>
      <c r="P1124" s="35" t="str">
        <f t="shared" si="162"/>
        <v/>
      </c>
      <c r="Q1124" s="45"/>
      <c r="R1124" s="45"/>
      <c r="S1124" s="45"/>
      <c r="T1124" s="46"/>
      <c r="U1124" s="46"/>
      <c r="V1124" s="33"/>
      <c r="W1124" s="34"/>
      <c r="X1124" s="22"/>
      <c r="Y1124" s="22"/>
      <c r="Z1124" s="54"/>
      <c r="AA1124" s="22"/>
      <c r="AB1124" s="22"/>
      <c r="AC1124" s="55"/>
      <c r="AD1124" s="56"/>
      <c r="AE1124" s="56"/>
      <c r="AF1124" s="56"/>
      <c r="AG1124" s="56"/>
      <c r="AH1124" s="64" t="str">
        <f t="shared" si="163"/>
        <v/>
      </c>
      <c r="AI1124" s="63" t="str">
        <f t="shared" si="164"/>
        <v/>
      </c>
      <c r="AJ1124" s="63" t="str">
        <f>IF(G1124="","",IF(LEN(G1124)&lt;&gt;18,"位数不对",IF(AND(LEN(G1124)=18,MID("10X98765432",MOD(SUM(MID(G1124,{1;2;3;4;5;6;7;8;9;10;11;12;13;14;15;16;17},1)*2^(18-{1;2;3;4;5;6;7;8;9;10;11;12;13;14;15;16;17})),11)+1,1)=RIGHT(G1124)),"正确","错误")))</f>
        <v/>
      </c>
      <c r="AK1124" s="65" t="str">
        <f ca="1" t="shared" si="165"/>
        <v/>
      </c>
      <c r="AL1124" s="63" t="str">
        <f t="shared" si="166"/>
        <v/>
      </c>
      <c r="AM1124" s="63" t="str">
        <f>IF(J1124="","",IF(LEN(J1124)&lt;&gt;18,"位数不对",IF(AND(LEN(J1124)=18,MID("10X98765432",MOD(SUM(MID(J1124,{1;2;3;4;5;6;7;8;9;10;11;12;13;14;15;16;17},1)*2^(18-{1;2;3;4;5;6;7;8;9;10;11;12;13;14;15;16;17})),11)+1,1)=RIGHT(J1124)),"正确","错误")))</f>
        <v/>
      </c>
      <c r="AN1124" s="63" t="str">
        <f>IF(L1124="","",IF(LEN(L1124)&lt;&gt;18,"位数不对",IF(AND(LEN(L1124)=18,MID("10X98765432",MOD(SUM(MID(L1124,{1;2;3;4;5;6;7;8;9;10;11;12;13;14;15;16;17},1)*2^(18-{1;2;3;4;5;6;7;8;9;10;11;12;13;14;15;16;17})),11)+1,1)=RIGHT(L1124)),"正确","错误")))</f>
        <v/>
      </c>
      <c r="AO1124" s="69" t="str">
        <f>IF(AB1124="","",IF(AB1124=INDEX(cs!$AL$1:$AL$242,MATCH(AC1124,cs!$AM$1:$AM$242,0)),"正确","请核对"))</f>
        <v/>
      </c>
    </row>
    <row r="1125" ht="15.6" spans="1:41">
      <c r="A1125" s="18" t="str">
        <f t="shared" si="158"/>
        <v/>
      </c>
      <c r="B1125" s="19"/>
      <c r="C1125" s="20"/>
      <c r="D1125" s="20"/>
      <c r="E1125" s="21"/>
      <c r="F1125" s="22"/>
      <c r="G1125" s="22"/>
      <c r="H1125" s="22"/>
      <c r="I1125" s="33"/>
      <c r="J1125" s="34"/>
      <c r="K1125" s="34"/>
      <c r="L1125" s="34"/>
      <c r="M1125" s="35" t="str">
        <f t="shared" si="159"/>
        <v/>
      </c>
      <c r="N1125" s="35" t="str">
        <f t="shared" si="160"/>
        <v/>
      </c>
      <c r="O1125" s="35" t="str">
        <f t="shared" si="161"/>
        <v/>
      </c>
      <c r="P1125" s="35" t="str">
        <f t="shared" si="162"/>
        <v/>
      </c>
      <c r="Q1125" s="45"/>
      <c r="R1125" s="45"/>
      <c r="S1125" s="45"/>
      <c r="T1125" s="46"/>
      <c r="U1125" s="46"/>
      <c r="V1125" s="33"/>
      <c r="W1125" s="34"/>
      <c r="X1125" s="22"/>
      <c r="Y1125" s="22"/>
      <c r="Z1125" s="54"/>
      <c r="AA1125" s="22"/>
      <c r="AB1125" s="22"/>
      <c r="AC1125" s="55"/>
      <c r="AD1125" s="56"/>
      <c r="AE1125" s="56"/>
      <c r="AF1125" s="56"/>
      <c r="AG1125" s="56"/>
      <c r="AH1125" s="64" t="str">
        <f t="shared" si="163"/>
        <v/>
      </c>
      <c r="AI1125" s="63" t="str">
        <f t="shared" si="164"/>
        <v/>
      </c>
      <c r="AJ1125" s="63" t="str">
        <f>IF(G1125="","",IF(LEN(G1125)&lt;&gt;18,"位数不对",IF(AND(LEN(G1125)=18,MID("10X98765432",MOD(SUM(MID(G1125,{1;2;3;4;5;6;7;8;9;10;11;12;13;14;15;16;17},1)*2^(18-{1;2;3;4;5;6;7;8;9;10;11;12;13;14;15;16;17})),11)+1,1)=RIGHT(G1125)),"正确","错误")))</f>
        <v/>
      </c>
      <c r="AK1125" s="65" t="str">
        <f ca="1" t="shared" si="165"/>
        <v/>
      </c>
      <c r="AL1125" s="63" t="str">
        <f t="shared" si="166"/>
        <v/>
      </c>
      <c r="AM1125" s="63" t="str">
        <f>IF(J1125="","",IF(LEN(J1125)&lt;&gt;18,"位数不对",IF(AND(LEN(J1125)=18,MID("10X98765432",MOD(SUM(MID(J1125,{1;2;3;4;5;6;7;8;9;10;11;12;13;14;15;16;17},1)*2^(18-{1;2;3;4;5;6;7;8;9;10;11;12;13;14;15;16;17})),11)+1,1)=RIGHT(J1125)),"正确","错误")))</f>
        <v/>
      </c>
      <c r="AN1125" s="63" t="str">
        <f>IF(L1125="","",IF(LEN(L1125)&lt;&gt;18,"位数不对",IF(AND(LEN(L1125)=18,MID("10X98765432",MOD(SUM(MID(L1125,{1;2;3;4;5;6;7;8;9;10;11;12;13;14;15;16;17},1)*2^(18-{1;2;3;4;5;6;7;8;9;10;11;12;13;14;15;16;17})),11)+1,1)=RIGHT(L1125)),"正确","错误")))</f>
        <v/>
      </c>
      <c r="AO1125" s="69" t="str">
        <f>IF(AB1125="","",IF(AB1125=INDEX(cs!$AL$1:$AL$242,MATCH(AC1125,cs!$AM$1:$AM$242,0)),"正确","请核对"))</f>
        <v/>
      </c>
    </row>
    <row r="1126" ht="15.6" spans="1:41">
      <c r="A1126" s="18" t="str">
        <f t="shared" si="158"/>
        <v/>
      </c>
      <c r="B1126" s="19"/>
      <c r="C1126" s="20"/>
      <c r="D1126" s="20"/>
      <c r="E1126" s="21"/>
      <c r="F1126" s="22"/>
      <c r="G1126" s="22"/>
      <c r="H1126" s="22"/>
      <c r="I1126" s="33"/>
      <c r="J1126" s="34"/>
      <c r="K1126" s="34"/>
      <c r="L1126" s="34"/>
      <c r="M1126" s="35" t="str">
        <f t="shared" si="159"/>
        <v/>
      </c>
      <c r="N1126" s="35" t="str">
        <f t="shared" si="160"/>
        <v/>
      </c>
      <c r="O1126" s="35" t="str">
        <f t="shared" si="161"/>
        <v/>
      </c>
      <c r="P1126" s="35" t="str">
        <f t="shared" si="162"/>
        <v/>
      </c>
      <c r="Q1126" s="45"/>
      <c r="R1126" s="45"/>
      <c r="S1126" s="45"/>
      <c r="T1126" s="46"/>
      <c r="U1126" s="46"/>
      <c r="V1126" s="33"/>
      <c r="W1126" s="34"/>
      <c r="X1126" s="22"/>
      <c r="Y1126" s="22"/>
      <c r="Z1126" s="54"/>
      <c r="AA1126" s="22"/>
      <c r="AB1126" s="22"/>
      <c r="AC1126" s="55"/>
      <c r="AD1126" s="56"/>
      <c r="AE1126" s="56"/>
      <c r="AF1126" s="56"/>
      <c r="AG1126" s="56"/>
      <c r="AH1126" s="64" t="str">
        <f t="shared" si="163"/>
        <v/>
      </c>
      <c r="AI1126" s="63" t="str">
        <f t="shared" si="164"/>
        <v/>
      </c>
      <c r="AJ1126" s="63" t="str">
        <f>IF(G1126="","",IF(LEN(G1126)&lt;&gt;18,"位数不对",IF(AND(LEN(G1126)=18,MID("10X98765432",MOD(SUM(MID(G1126,{1;2;3;4;5;6;7;8;9;10;11;12;13;14;15;16;17},1)*2^(18-{1;2;3;4;5;6;7;8;9;10;11;12;13;14;15;16;17})),11)+1,1)=RIGHT(G1126)),"正确","错误")))</f>
        <v/>
      </c>
      <c r="AK1126" s="65" t="str">
        <f ca="1" t="shared" si="165"/>
        <v/>
      </c>
      <c r="AL1126" s="63" t="str">
        <f t="shared" si="166"/>
        <v/>
      </c>
      <c r="AM1126" s="63" t="str">
        <f>IF(J1126="","",IF(LEN(J1126)&lt;&gt;18,"位数不对",IF(AND(LEN(J1126)=18,MID("10X98765432",MOD(SUM(MID(J1126,{1;2;3;4;5;6;7;8;9;10;11;12;13;14;15;16;17},1)*2^(18-{1;2;3;4;5;6;7;8;9;10;11;12;13;14;15;16;17})),11)+1,1)=RIGHT(J1126)),"正确","错误")))</f>
        <v/>
      </c>
      <c r="AN1126" s="63" t="str">
        <f>IF(L1126="","",IF(LEN(L1126)&lt;&gt;18,"位数不对",IF(AND(LEN(L1126)=18,MID("10X98765432",MOD(SUM(MID(L1126,{1;2;3;4;5;6;7;8;9;10;11;12;13;14;15;16;17},1)*2^(18-{1;2;3;4;5;6;7;8;9;10;11;12;13;14;15;16;17})),11)+1,1)=RIGHT(L1126)),"正确","错误")))</f>
        <v/>
      </c>
      <c r="AO1126" s="69" t="str">
        <f>IF(AB1126="","",IF(AB1126=INDEX(cs!$AL$1:$AL$242,MATCH(AC1126,cs!$AM$1:$AM$242,0)),"正确","请核对"))</f>
        <v/>
      </c>
    </row>
    <row r="1127" ht="15.6" spans="1:41">
      <c r="A1127" s="18" t="str">
        <f t="shared" si="158"/>
        <v/>
      </c>
      <c r="B1127" s="19"/>
      <c r="C1127" s="20"/>
      <c r="D1127" s="20"/>
      <c r="E1127" s="21"/>
      <c r="F1127" s="22"/>
      <c r="G1127" s="22"/>
      <c r="H1127" s="22"/>
      <c r="I1127" s="33"/>
      <c r="J1127" s="34"/>
      <c r="K1127" s="34"/>
      <c r="L1127" s="34"/>
      <c r="M1127" s="35" t="str">
        <f t="shared" si="159"/>
        <v/>
      </c>
      <c r="N1127" s="35" t="str">
        <f t="shared" si="160"/>
        <v/>
      </c>
      <c r="O1127" s="35" t="str">
        <f t="shared" si="161"/>
        <v/>
      </c>
      <c r="P1127" s="35" t="str">
        <f t="shared" si="162"/>
        <v/>
      </c>
      <c r="Q1127" s="45"/>
      <c r="R1127" s="45"/>
      <c r="S1127" s="45"/>
      <c r="T1127" s="46"/>
      <c r="U1127" s="46"/>
      <c r="V1127" s="33"/>
      <c r="W1127" s="34"/>
      <c r="X1127" s="22"/>
      <c r="Y1127" s="22"/>
      <c r="Z1127" s="54"/>
      <c r="AA1127" s="22"/>
      <c r="AB1127" s="22"/>
      <c r="AC1127" s="55"/>
      <c r="AD1127" s="56"/>
      <c r="AE1127" s="56"/>
      <c r="AF1127" s="56"/>
      <c r="AG1127" s="56"/>
      <c r="AH1127" s="64" t="str">
        <f t="shared" si="163"/>
        <v/>
      </c>
      <c r="AI1127" s="63" t="str">
        <f t="shared" si="164"/>
        <v/>
      </c>
      <c r="AJ1127" s="63" t="str">
        <f>IF(G1127="","",IF(LEN(G1127)&lt;&gt;18,"位数不对",IF(AND(LEN(G1127)=18,MID("10X98765432",MOD(SUM(MID(G1127,{1;2;3;4;5;6;7;8;9;10;11;12;13;14;15;16;17},1)*2^(18-{1;2;3;4;5;6;7;8;9;10;11;12;13;14;15;16;17})),11)+1,1)=RIGHT(G1127)),"正确","错误")))</f>
        <v/>
      </c>
      <c r="AK1127" s="65" t="str">
        <f ca="1" t="shared" si="165"/>
        <v/>
      </c>
      <c r="AL1127" s="63" t="str">
        <f t="shared" si="166"/>
        <v/>
      </c>
      <c r="AM1127" s="63" t="str">
        <f>IF(J1127="","",IF(LEN(J1127)&lt;&gt;18,"位数不对",IF(AND(LEN(J1127)=18,MID("10X98765432",MOD(SUM(MID(J1127,{1;2;3;4;5;6;7;8;9;10;11;12;13;14;15;16;17},1)*2^(18-{1;2;3;4;5;6;7;8;9;10;11;12;13;14;15;16;17})),11)+1,1)=RIGHT(J1127)),"正确","错误")))</f>
        <v/>
      </c>
      <c r="AN1127" s="63" t="str">
        <f>IF(L1127="","",IF(LEN(L1127)&lt;&gt;18,"位数不对",IF(AND(LEN(L1127)=18,MID("10X98765432",MOD(SUM(MID(L1127,{1;2;3;4;5;6;7;8;9;10;11;12;13;14;15;16;17},1)*2^(18-{1;2;3;4;5;6;7;8;9;10;11;12;13;14;15;16;17})),11)+1,1)=RIGHT(L1127)),"正确","错误")))</f>
        <v/>
      </c>
      <c r="AO1127" s="69" t="str">
        <f>IF(AB1127="","",IF(AB1127=INDEX(cs!$AL$1:$AL$242,MATCH(AC1127,cs!$AM$1:$AM$242,0)),"正确","请核对"))</f>
        <v/>
      </c>
    </row>
    <row r="1128" ht="15.6" spans="1:41">
      <c r="A1128" s="18" t="str">
        <f t="shared" si="158"/>
        <v/>
      </c>
      <c r="B1128" s="19"/>
      <c r="C1128" s="20"/>
      <c r="D1128" s="20"/>
      <c r="E1128" s="21"/>
      <c r="F1128" s="22"/>
      <c r="G1128" s="22"/>
      <c r="H1128" s="22"/>
      <c r="I1128" s="33"/>
      <c r="J1128" s="34"/>
      <c r="K1128" s="34"/>
      <c r="L1128" s="34"/>
      <c r="M1128" s="35" t="str">
        <f t="shared" si="159"/>
        <v/>
      </c>
      <c r="N1128" s="35" t="str">
        <f t="shared" si="160"/>
        <v/>
      </c>
      <c r="O1128" s="35" t="str">
        <f t="shared" si="161"/>
        <v/>
      </c>
      <c r="P1128" s="35" t="str">
        <f t="shared" si="162"/>
        <v/>
      </c>
      <c r="Q1128" s="45"/>
      <c r="R1128" s="45"/>
      <c r="S1128" s="45"/>
      <c r="T1128" s="46"/>
      <c r="U1128" s="46"/>
      <c r="V1128" s="33"/>
      <c r="W1128" s="34"/>
      <c r="X1128" s="22"/>
      <c r="Y1128" s="22"/>
      <c r="Z1128" s="54"/>
      <c r="AA1128" s="22"/>
      <c r="AB1128" s="22"/>
      <c r="AC1128" s="55"/>
      <c r="AD1128" s="56"/>
      <c r="AE1128" s="56"/>
      <c r="AF1128" s="56"/>
      <c r="AG1128" s="56"/>
      <c r="AH1128" s="64" t="str">
        <f t="shared" si="163"/>
        <v/>
      </c>
      <c r="AI1128" s="63" t="str">
        <f t="shared" si="164"/>
        <v/>
      </c>
      <c r="AJ1128" s="63" t="str">
        <f>IF(G1128="","",IF(LEN(G1128)&lt;&gt;18,"位数不对",IF(AND(LEN(G1128)=18,MID("10X98765432",MOD(SUM(MID(G1128,{1;2;3;4;5;6;7;8;9;10;11;12;13;14;15;16;17},1)*2^(18-{1;2;3;4;5;6;7;8;9;10;11;12;13;14;15;16;17})),11)+1,1)=RIGHT(G1128)),"正确","错误")))</f>
        <v/>
      </c>
      <c r="AK1128" s="65" t="str">
        <f ca="1" t="shared" si="165"/>
        <v/>
      </c>
      <c r="AL1128" s="63" t="str">
        <f t="shared" si="166"/>
        <v/>
      </c>
      <c r="AM1128" s="63" t="str">
        <f>IF(J1128="","",IF(LEN(J1128)&lt;&gt;18,"位数不对",IF(AND(LEN(J1128)=18,MID("10X98765432",MOD(SUM(MID(J1128,{1;2;3;4;5;6;7;8;9;10;11;12;13;14;15;16;17},1)*2^(18-{1;2;3;4;5;6;7;8;9;10;11;12;13;14;15;16;17})),11)+1,1)=RIGHT(J1128)),"正确","错误")))</f>
        <v/>
      </c>
      <c r="AN1128" s="63" t="str">
        <f>IF(L1128="","",IF(LEN(L1128)&lt;&gt;18,"位数不对",IF(AND(LEN(L1128)=18,MID("10X98765432",MOD(SUM(MID(L1128,{1;2;3;4;5;6;7;8;9;10;11;12;13;14;15;16;17},1)*2^(18-{1;2;3;4;5;6;7;8;9;10;11;12;13;14;15;16;17})),11)+1,1)=RIGHT(L1128)),"正确","错误")))</f>
        <v/>
      </c>
      <c r="AO1128" s="69" t="str">
        <f>IF(AB1128="","",IF(AB1128=INDEX(cs!$AL$1:$AL$242,MATCH(AC1128,cs!$AM$1:$AM$242,0)),"正确","请核对"))</f>
        <v/>
      </c>
    </row>
    <row r="1129" ht="15.6" spans="1:41">
      <c r="A1129" s="18" t="str">
        <f t="shared" si="158"/>
        <v/>
      </c>
      <c r="B1129" s="19"/>
      <c r="C1129" s="20"/>
      <c r="D1129" s="20"/>
      <c r="E1129" s="21"/>
      <c r="F1129" s="22"/>
      <c r="G1129" s="22"/>
      <c r="H1129" s="22"/>
      <c r="I1129" s="33"/>
      <c r="J1129" s="34"/>
      <c r="K1129" s="34"/>
      <c r="L1129" s="34"/>
      <c r="M1129" s="35" t="str">
        <f t="shared" si="159"/>
        <v/>
      </c>
      <c r="N1129" s="35" t="str">
        <f t="shared" si="160"/>
        <v/>
      </c>
      <c r="O1129" s="35" t="str">
        <f t="shared" si="161"/>
        <v/>
      </c>
      <c r="P1129" s="35" t="str">
        <f t="shared" si="162"/>
        <v/>
      </c>
      <c r="Q1129" s="45"/>
      <c r="R1129" s="45"/>
      <c r="S1129" s="45"/>
      <c r="T1129" s="46"/>
      <c r="U1129" s="46"/>
      <c r="V1129" s="33"/>
      <c r="W1129" s="34"/>
      <c r="X1129" s="22"/>
      <c r="Y1129" s="22"/>
      <c r="Z1129" s="54"/>
      <c r="AA1129" s="22"/>
      <c r="AB1129" s="22"/>
      <c r="AC1129" s="55"/>
      <c r="AD1129" s="56"/>
      <c r="AE1129" s="56"/>
      <c r="AF1129" s="56"/>
      <c r="AG1129" s="56"/>
      <c r="AH1129" s="64" t="str">
        <f t="shared" si="163"/>
        <v/>
      </c>
      <c r="AI1129" s="63" t="str">
        <f t="shared" si="164"/>
        <v/>
      </c>
      <c r="AJ1129" s="63" t="str">
        <f>IF(G1129="","",IF(LEN(G1129)&lt;&gt;18,"位数不对",IF(AND(LEN(G1129)=18,MID("10X98765432",MOD(SUM(MID(G1129,{1;2;3;4;5;6;7;8;9;10;11;12;13;14;15;16;17},1)*2^(18-{1;2;3;4;5;6;7;8;9;10;11;12;13;14;15;16;17})),11)+1,1)=RIGHT(G1129)),"正确","错误")))</f>
        <v/>
      </c>
      <c r="AK1129" s="65" t="str">
        <f ca="1" t="shared" si="165"/>
        <v/>
      </c>
      <c r="AL1129" s="63" t="str">
        <f t="shared" si="166"/>
        <v/>
      </c>
      <c r="AM1129" s="63" t="str">
        <f>IF(J1129="","",IF(LEN(J1129)&lt;&gt;18,"位数不对",IF(AND(LEN(J1129)=18,MID("10X98765432",MOD(SUM(MID(J1129,{1;2;3;4;5;6;7;8;9;10;11;12;13;14;15;16;17},1)*2^(18-{1;2;3;4;5;6;7;8;9;10;11;12;13;14;15;16;17})),11)+1,1)=RIGHT(J1129)),"正确","错误")))</f>
        <v/>
      </c>
      <c r="AN1129" s="63" t="str">
        <f>IF(L1129="","",IF(LEN(L1129)&lt;&gt;18,"位数不对",IF(AND(LEN(L1129)=18,MID("10X98765432",MOD(SUM(MID(L1129,{1;2;3;4;5;6;7;8;9;10;11;12;13;14;15;16;17},1)*2^(18-{1;2;3;4;5;6;7;8;9;10;11;12;13;14;15;16;17})),11)+1,1)=RIGHT(L1129)),"正确","错误")))</f>
        <v/>
      </c>
      <c r="AO1129" s="69" t="str">
        <f>IF(AB1129="","",IF(AB1129=INDEX(cs!$AL$1:$AL$242,MATCH(AC1129,cs!$AM$1:$AM$242,0)),"正确","请核对"))</f>
        <v/>
      </c>
    </row>
    <row r="1130" ht="15.6" spans="1:41">
      <c r="A1130" s="18" t="str">
        <f t="shared" si="158"/>
        <v/>
      </c>
      <c r="B1130" s="19"/>
      <c r="C1130" s="20"/>
      <c r="D1130" s="20"/>
      <c r="E1130" s="21"/>
      <c r="F1130" s="22"/>
      <c r="G1130" s="22"/>
      <c r="H1130" s="22"/>
      <c r="I1130" s="33"/>
      <c r="J1130" s="34"/>
      <c r="K1130" s="34"/>
      <c r="L1130" s="34"/>
      <c r="M1130" s="35" t="str">
        <f t="shared" si="159"/>
        <v/>
      </c>
      <c r="N1130" s="35" t="str">
        <f t="shared" si="160"/>
        <v/>
      </c>
      <c r="O1130" s="35" t="str">
        <f t="shared" si="161"/>
        <v/>
      </c>
      <c r="P1130" s="35" t="str">
        <f t="shared" si="162"/>
        <v/>
      </c>
      <c r="Q1130" s="45"/>
      <c r="R1130" s="45"/>
      <c r="S1130" s="45"/>
      <c r="T1130" s="46"/>
      <c r="U1130" s="46"/>
      <c r="V1130" s="33"/>
      <c r="W1130" s="34"/>
      <c r="X1130" s="22"/>
      <c r="Y1130" s="22"/>
      <c r="Z1130" s="54"/>
      <c r="AA1130" s="22"/>
      <c r="AB1130" s="22"/>
      <c r="AC1130" s="55"/>
      <c r="AD1130" s="56"/>
      <c r="AE1130" s="56"/>
      <c r="AF1130" s="56"/>
      <c r="AG1130" s="56"/>
      <c r="AH1130" s="64" t="str">
        <f t="shared" si="163"/>
        <v/>
      </c>
      <c r="AI1130" s="63" t="str">
        <f t="shared" si="164"/>
        <v/>
      </c>
      <c r="AJ1130" s="63" t="str">
        <f>IF(G1130="","",IF(LEN(G1130)&lt;&gt;18,"位数不对",IF(AND(LEN(G1130)=18,MID("10X98765432",MOD(SUM(MID(G1130,{1;2;3;4;5;6;7;8;9;10;11;12;13;14;15;16;17},1)*2^(18-{1;2;3;4;5;6;7;8;9;10;11;12;13;14;15;16;17})),11)+1,1)=RIGHT(G1130)),"正确","错误")))</f>
        <v/>
      </c>
      <c r="AK1130" s="65" t="str">
        <f ca="1" t="shared" si="165"/>
        <v/>
      </c>
      <c r="AL1130" s="63" t="str">
        <f t="shared" si="166"/>
        <v/>
      </c>
      <c r="AM1130" s="63" t="str">
        <f>IF(J1130="","",IF(LEN(J1130)&lt;&gt;18,"位数不对",IF(AND(LEN(J1130)=18,MID("10X98765432",MOD(SUM(MID(J1130,{1;2;3;4;5;6;7;8;9;10;11;12;13;14;15;16;17},1)*2^(18-{1;2;3;4;5;6;7;8;9;10;11;12;13;14;15;16;17})),11)+1,1)=RIGHT(J1130)),"正确","错误")))</f>
        <v/>
      </c>
      <c r="AN1130" s="63" t="str">
        <f>IF(L1130="","",IF(LEN(L1130)&lt;&gt;18,"位数不对",IF(AND(LEN(L1130)=18,MID("10X98765432",MOD(SUM(MID(L1130,{1;2;3;4;5;6;7;8;9;10;11;12;13;14;15;16;17},1)*2^(18-{1;2;3;4;5;6;7;8;9;10;11;12;13;14;15;16;17})),11)+1,1)=RIGHT(L1130)),"正确","错误")))</f>
        <v/>
      </c>
      <c r="AO1130" s="69" t="str">
        <f>IF(AB1130="","",IF(AB1130=INDEX(cs!$AL$1:$AL$242,MATCH(AC1130,cs!$AM$1:$AM$242,0)),"正确","请核对"))</f>
        <v/>
      </c>
    </row>
    <row r="1131" ht="15.6" spans="1:41">
      <c r="A1131" s="18" t="str">
        <f t="shared" si="158"/>
        <v/>
      </c>
      <c r="B1131" s="19"/>
      <c r="C1131" s="20"/>
      <c r="D1131" s="20"/>
      <c r="E1131" s="21"/>
      <c r="F1131" s="22"/>
      <c r="G1131" s="22"/>
      <c r="H1131" s="22"/>
      <c r="I1131" s="33"/>
      <c r="J1131" s="34"/>
      <c r="K1131" s="34"/>
      <c r="L1131" s="34"/>
      <c r="M1131" s="35" t="str">
        <f t="shared" si="159"/>
        <v/>
      </c>
      <c r="N1131" s="35" t="str">
        <f t="shared" si="160"/>
        <v/>
      </c>
      <c r="O1131" s="35" t="str">
        <f t="shared" si="161"/>
        <v/>
      </c>
      <c r="P1131" s="35" t="str">
        <f t="shared" si="162"/>
        <v/>
      </c>
      <c r="Q1131" s="45"/>
      <c r="R1131" s="45"/>
      <c r="S1131" s="45"/>
      <c r="T1131" s="46"/>
      <c r="U1131" s="46"/>
      <c r="V1131" s="33"/>
      <c r="W1131" s="34"/>
      <c r="X1131" s="22"/>
      <c r="Y1131" s="22"/>
      <c r="Z1131" s="54"/>
      <c r="AA1131" s="22"/>
      <c r="AB1131" s="22"/>
      <c r="AC1131" s="55"/>
      <c r="AD1131" s="56"/>
      <c r="AE1131" s="56"/>
      <c r="AF1131" s="56"/>
      <c r="AG1131" s="56"/>
      <c r="AH1131" s="64" t="str">
        <f t="shared" si="163"/>
        <v/>
      </c>
      <c r="AI1131" s="63" t="str">
        <f t="shared" si="164"/>
        <v/>
      </c>
      <c r="AJ1131" s="63" t="str">
        <f>IF(G1131="","",IF(LEN(G1131)&lt;&gt;18,"位数不对",IF(AND(LEN(G1131)=18,MID("10X98765432",MOD(SUM(MID(G1131,{1;2;3;4;5;6;7;8;9;10;11;12;13;14;15;16;17},1)*2^(18-{1;2;3;4;5;6;7;8;9;10;11;12;13;14;15;16;17})),11)+1,1)=RIGHT(G1131)),"正确","错误")))</f>
        <v/>
      </c>
      <c r="AK1131" s="65" t="str">
        <f ca="1" t="shared" si="165"/>
        <v/>
      </c>
      <c r="AL1131" s="63" t="str">
        <f t="shared" si="166"/>
        <v/>
      </c>
      <c r="AM1131" s="63" t="str">
        <f>IF(J1131="","",IF(LEN(J1131)&lt;&gt;18,"位数不对",IF(AND(LEN(J1131)=18,MID("10X98765432",MOD(SUM(MID(J1131,{1;2;3;4;5;6;7;8;9;10;11;12;13;14;15;16;17},1)*2^(18-{1;2;3;4;5;6;7;8;9;10;11;12;13;14;15;16;17})),11)+1,1)=RIGHT(J1131)),"正确","错误")))</f>
        <v/>
      </c>
      <c r="AN1131" s="63" t="str">
        <f>IF(L1131="","",IF(LEN(L1131)&lt;&gt;18,"位数不对",IF(AND(LEN(L1131)=18,MID("10X98765432",MOD(SUM(MID(L1131,{1;2;3;4;5;6;7;8;9;10;11;12;13;14;15;16;17},1)*2^(18-{1;2;3;4;5;6;7;8;9;10;11;12;13;14;15;16;17})),11)+1,1)=RIGHT(L1131)),"正确","错误")))</f>
        <v/>
      </c>
      <c r="AO1131" s="69" t="str">
        <f>IF(AB1131="","",IF(AB1131=INDEX(cs!$AL$1:$AL$242,MATCH(AC1131,cs!$AM$1:$AM$242,0)),"正确","请核对"))</f>
        <v/>
      </c>
    </row>
    <row r="1132" ht="15.6" spans="1:41">
      <c r="A1132" s="18" t="str">
        <f t="shared" si="158"/>
        <v/>
      </c>
      <c r="B1132" s="19"/>
      <c r="C1132" s="20"/>
      <c r="D1132" s="20"/>
      <c r="E1132" s="21"/>
      <c r="F1132" s="22"/>
      <c r="G1132" s="22"/>
      <c r="H1132" s="22"/>
      <c r="I1132" s="33"/>
      <c r="J1132" s="34"/>
      <c r="K1132" s="34"/>
      <c r="L1132" s="34"/>
      <c r="M1132" s="35" t="str">
        <f t="shared" si="159"/>
        <v/>
      </c>
      <c r="N1132" s="35" t="str">
        <f t="shared" si="160"/>
        <v/>
      </c>
      <c r="O1132" s="35" t="str">
        <f t="shared" si="161"/>
        <v/>
      </c>
      <c r="P1132" s="35" t="str">
        <f t="shared" si="162"/>
        <v/>
      </c>
      <c r="Q1132" s="45"/>
      <c r="R1132" s="45"/>
      <c r="S1132" s="45"/>
      <c r="T1132" s="46"/>
      <c r="U1132" s="46"/>
      <c r="V1132" s="33"/>
      <c r="W1132" s="34"/>
      <c r="X1132" s="22"/>
      <c r="Y1132" s="22"/>
      <c r="Z1132" s="54"/>
      <c r="AA1132" s="22"/>
      <c r="AB1132" s="22"/>
      <c r="AC1132" s="55"/>
      <c r="AD1132" s="56"/>
      <c r="AE1132" s="56"/>
      <c r="AF1132" s="56"/>
      <c r="AG1132" s="56"/>
      <c r="AH1132" s="64" t="str">
        <f t="shared" si="163"/>
        <v/>
      </c>
      <c r="AI1132" s="63" t="str">
        <f t="shared" si="164"/>
        <v/>
      </c>
      <c r="AJ1132" s="63" t="str">
        <f>IF(G1132="","",IF(LEN(G1132)&lt;&gt;18,"位数不对",IF(AND(LEN(G1132)=18,MID("10X98765432",MOD(SUM(MID(G1132,{1;2;3;4;5;6;7;8;9;10;11;12;13;14;15;16;17},1)*2^(18-{1;2;3;4;5;6;7;8;9;10;11;12;13;14;15;16;17})),11)+1,1)=RIGHT(G1132)),"正确","错误")))</f>
        <v/>
      </c>
      <c r="AK1132" s="65" t="str">
        <f ca="1" t="shared" si="165"/>
        <v/>
      </c>
      <c r="AL1132" s="63" t="str">
        <f t="shared" si="166"/>
        <v/>
      </c>
      <c r="AM1132" s="63" t="str">
        <f>IF(J1132="","",IF(LEN(J1132)&lt;&gt;18,"位数不对",IF(AND(LEN(J1132)=18,MID("10X98765432",MOD(SUM(MID(J1132,{1;2;3;4;5;6;7;8;9;10;11;12;13;14;15;16;17},1)*2^(18-{1;2;3;4;5;6;7;8;9;10;11;12;13;14;15;16;17})),11)+1,1)=RIGHT(J1132)),"正确","错误")))</f>
        <v/>
      </c>
      <c r="AN1132" s="63" t="str">
        <f>IF(L1132="","",IF(LEN(L1132)&lt;&gt;18,"位数不对",IF(AND(LEN(L1132)=18,MID("10X98765432",MOD(SUM(MID(L1132,{1;2;3;4;5;6;7;8;9;10;11;12;13;14;15;16;17},1)*2^(18-{1;2;3;4;5;6;7;8;9;10;11;12;13;14;15;16;17})),11)+1,1)=RIGHT(L1132)),"正确","错误")))</f>
        <v/>
      </c>
      <c r="AO1132" s="69" t="str">
        <f>IF(AB1132="","",IF(AB1132=INDEX(cs!$AL$1:$AL$242,MATCH(AC1132,cs!$AM$1:$AM$242,0)),"正确","请核对"))</f>
        <v/>
      </c>
    </row>
    <row r="1133" ht="15.6" spans="1:41">
      <c r="A1133" s="18" t="str">
        <f t="shared" si="158"/>
        <v/>
      </c>
      <c r="B1133" s="19"/>
      <c r="C1133" s="20"/>
      <c r="D1133" s="20"/>
      <c r="E1133" s="21"/>
      <c r="F1133" s="22"/>
      <c r="G1133" s="22"/>
      <c r="H1133" s="22"/>
      <c r="I1133" s="33"/>
      <c r="J1133" s="34"/>
      <c r="K1133" s="34"/>
      <c r="L1133" s="34"/>
      <c r="M1133" s="35" t="str">
        <f t="shared" si="159"/>
        <v/>
      </c>
      <c r="N1133" s="35" t="str">
        <f t="shared" si="160"/>
        <v/>
      </c>
      <c r="O1133" s="35" t="str">
        <f t="shared" si="161"/>
        <v/>
      </c>
      <c r="P1133" s="35" t="str">
        <f t="shared" si="162"/>
        <v/>
      </c>
      <c r="Q1133" s="45"/>
      <c r="R1133" s="45"/>
      <c r="S1133" s="45"/>
      <c r="T1133" s="46"/>
      <c r="U1133" s="46"/>
      <c r="V1133" s="33"/>
      <c r="W1133" s="34"/>
      <c r="X1133" s="22"/>
      <c r="Y1133" s="22"/>
      <c r="Z1133" s="54"/>
      <c r="AA1133" s="22"/>
      <c r="AB1133" s="22"/>
      <c r="AC1133" s="55"/>
      <c r="AD1133" s="56"/>
      <c r="AE1133" s="56"/>
      <c r="AF1133" s="56"/>
      <c r="AG1133" s="56"/>
      <c r="AH1133" s="64" t="str">
        <f t="shared" si="163"/>
        <v/>
      </c>
      <c r="AI1133" s="63" t="str">
        <f t="shared" si="164"/>
        <v/>
      </c>
      <c r="AJ1133" s="63" t="str">
        <f>IF(G1133="","",IF(LEN(G1133)&lt;&gt;18,"位数不对",IF(AND(LEN(G1133)=18,MID("10X98765432",MOD(SUM(MID(G1133,{1;2;3;4;5;6;7;8;9;10;11;12;13;14;15;16;17},1)*2^(18-{1;2;3;4;5;6;7;8;9;10;11;12;13;14;15;16;17})),11)+1,1)=RIGHT(G1133)),"正确","错误")))</f>
        <v/>
      </c>
      <c r="AK1133" s="65" t="str">
        <f ca="1" t="shared" si="165"/>
        <v/>
      </c>
      <c r="AL1133" s="63" t="str">
        <f t="shared" si="166"/>
        <v/>
      </c>
      <c r="AM1133" s="63" t="str">
        <f>IF(J1133="","",IF(LEN(J1133)&lt;&gt;18,"位数不对",IF(AND(LEN(J1133)=18,MID("10X98765432",MOD(SUM(MID(J1133,{1;2;3;4;5;6;7;8;9;10;11;12;13;14;15;16;17},1)*2^(18-{1;2;3;4;5;6;7;8;9;10;11;12;13;14;15;16;17})),11)+1,1)=RIGHT(J1133)),"正确","错误")))</f>
        <v/>
      </c>
      <c r="AN1133" s="63" t="str">
        <f>IF(L1133="","",IF(LEN(L1133)&lt;&gt;18,"位数不对",IF(AND(LEN(L1133)=18,MID("10X98765432",MOD(SUM(MID(L1133,{1;2;3;4;5;6;7;8;9;10;11;12;13;14;15;16;17},1)*2^(18-{1;2;3;4;5;6;7;8;9;10;11;12;13;14;15;16;17})),11)+1,1)=RIGHT(L1133)),"正确","错误")))</f>
        <v/>
      </c>
      <c r="AO1133" s="69" t="str">
        <f>IF(AB1133="","",IF(AB1133=INDEX(cs!$AL$1:$AL$242,MATCH(AC1133,cs!$AM$1:$AM$242,0)),"正确","请核对"))</f>
        <v/>
      </c>
    </row>
    <row r="1134" ht="15.6" spans="1:41">
      <c r="A1134" s="18" t="str">
        <f t="shared" si="158"/>
        <v/>
      </c>
      <c r="B1134" s="19"/>
      <c r="C1134" s="20"/>
      <c r="D1134" s="20"/>
      <c r="E1134" s="21"/>
      <c r="F1134" s="22"/>
      <c r="G1134" s="22"/>
      <c r="H1134" s="22"/>
      <c r="I1134" s="33"/>
      <c r="J1134" s="34"/>
      <c r="K1134" s="34"/>
      <c r="L1134" s="34"/>
      <c r="M1134" s="35" t="str">
        <f t="shared" si="159"/>
        <v/>
      </c>
      <c r="N1134" s="35" t="str">
        <f t="shared" si="160"/>
        <v/>
      </c>
      <c r="O1134" s="35" t="str">
        <f t="shared" si="161"/>
        <v/>
      </c>
      <c r="P1134" s="35" t="str">
        <f t="shared" si="162"/>
        <v/>
      </c>
      <c r="Q1134" s="45"/>
      <c r="R1134" s="45"/>
      <c r="S1134" s="45"/>
      <c r="T1134" s="46"/>
      <c r="U1134" s="46"/>
      <c r="V1134" s="33"/>
      <c r="W1134" s="34"/>
      <c r="X1134" s="22"/>
      <c r="Y1134" s="22"/>
      <c r="Z1134" s="54"/>
      <c r="AA1134" s="22"/>
      <c r="AB1134" s="22"/>
      <c r="AC1134" s="55"/>
      <c r="AD1134" s="56"/>
      <c r="AE1134" s="56"/>
      <c r="AF1134" s="56"/>
      <c r="AG1134" s="56"/>
      <c r="AH1134" s="64" t="str">
        <f t="shared" si="163"/>
        <v/>
      </c>
      <c r="AI1134" s="63" t="str">
        <f t="shared" si="164"/>
        <v/>
      </c>
      <c r="AJ1134" s="63" t="str">
        <f>IF(G1134="","",IF(LEN(G1134)&lt;&gt;18,"位数不对",IF(AND(LEN(G1134)=18,MID("10X98765432",MOD(SUM(MID(G1134,{1;2;3;4;5;6;7;8;9;10;11;12;13;14;15;16;17},1)*2^(18-{1;2;3;4;5;6;7;8;9;10;11;12;13;14;15;16;17})),11)+1,1)=RIGHT(G1134)),"正确","错误")))</f>
        <v/>
      </c>
      <c r="AK1134" s="65" t="str">
        <f ca="1" t="shared" si="165"/>
        <v/>
      </c>
      <c r="AL1134" s="63" t="str">
        <f t="shared" si="166"/>
        <v/>
      </c>
      <c r="AM1134" s="63" t="str">
        <f>IF(J1134="","",IF(LEN(J1134)&lt;&gt;18,"位数不对",IF(AND(LEN(J1134)=18,MID("10X98765432",MOD(SUM(MID(J1134,{1;2;3;4;5;6;7;8;9;10;11;12;13;14;15;16;17},1)*2^(18-{1;2;3;4;5;6;7;8;9;10;11;12;13;14;15;16;17})),11)+1,1)=RIGHT(J1134)),"正确","错误")))</f>
        <v/>
      </c>
      <c r="AN1134" s="63" t="str">
        <f>IF(L1134="","",IF(LEN(L1134)&lt;&gt;18,"位数不对",IF(AND(LEN(L1134)=18,MID("10X98765432",MOD(SUM(MID(L1134,{1;2;3;4;5;6;7;8;9;10;11;12;13;14;15;16;17},1)*2^(18-{1;2;3;4;5;6;7;8;9;10;11;12;13;14;15;16;17})),11)+1,1)=RIGHT(L1134)),"正确","错误")))</f>
        <v/>
      </c>
      <c r="AO1134" s="69" t="str">
        <f>IF(AB1134="","",IF(AB1134=INDEX(cs!$AL$1:$AL$242,MATCH(AC1134,cs!$AM$1:$AM$242,0)),"正确","请核对"))</f>
        <v/>
      </c>
    </row>
    <row r="1135" ht="15.6" spans="1:41">
      <c r="A1135" s="18" t="str">
        <f t="shared" si="158"/>
        <v/>
      </c>
      <c r="B1135" s="19"/>
      <c r="C1135" s="20"/>
      <c r="D1135" s="20"/>
      <c r="E1135" s="21"/>
      <c r="F1135" s="22"/>
      <c r="G1135" s="22"/>
      <c r="H1135" s="22"/>
      <c r="I1135" s="33"/>
      <c r="J1135" s="34"/>
      <c r="K1135" s="34"/>
      <c r="L1135" s="34"/>
      <c r="M1135" s="35" t="str">
        <f t="shared" si="159"/>
        <v/>
      </c>
      <c r="N1135" s="35" t="str">
        <f t="shared" si="160"/>
        <v/>
      </c>
      <c r="O1135" s="35" t="str">
        <f t="shared" si="161"/>
        <v/>
      </c>
      <c r="P1135" s="35" t="str">
        <f t="shared" si="162"/>
        <v/>
      </c>
      <c r="Q1135" s="45"/>
      <c r="R1135" s="45"/>
      <c r="S1135" s="45"/>
      <c r="T1135" s="46"/>
      <c r="U1135" s="46"/>
      <c r="V1135" s="33"/>
      <c r="W1135" s="34"/>
      <c r="X1135" s="22"/>
      <c r="Y1135" s="22"/>
      <c r="Z1135" s="54"/>
      <c r="AA1135" s="22"/>
      <c r="AB1135" s="22"/>
      <c r="AC1135" s="55"/>
      <c r="AD1135" s="56"/>
      <c r="AE1135" s="56"/>
      <c r="AF1135" s="56"/>
      <c r="AG1135" s="56"/>
      <c r="AH1135" s="64" t="str">
        <f t="shared" si="163"/>
        <v/>
      </c>
      <c r="AI1135" s="63" t="str">
        <f t="shared" si="164"/>
        <v/>
      </c>
      <c r="AJ1135" s="63" t="str">
        <f>IF(G1135="","",IF(LEN(G1135)&lt;&gt;18,"位数不对",IF(AND(LEN(G1135)=18,MID("10X98765432",MOD(SUM(MID(G1135,{1;2;3;4;5;6;7;8;9;10;11;12;13;14;15;16;17},1)*2^(18-{1;2;3;4;5;6;7;8;9;10;11;12;13;14;15;16;17})),11)+1,1)=RIGHT(G1135)),"正确","错误")))</f>
        <v/>
      </c>
      <c r="AK1135" s="65" t="str">
        <f ca="1" t="shared" si="165"/>
        <v/>
      </c>
      <c r="AL1135" s="63" t="str">
        <f t="shared" si="166"/>
        <v/>
      </c>
      <c r="AM1135" s="63" t="str">
        <f>IF(J1135="","",IF(LEN(J1135)&lt;&gt;18,"位数不对",IF(AND(LEN(J1135)=18,MID("10X98765432",MOD(SUM(MID(J1135,{1;2;3;4;5;6;7;8;9;10;11;12;13;14;15;16;17},1)*2^(18-{1;2;3;4;5;6;7;8;9;10;11;12;13;14;15;16;17})),11)+1,1)=RIGHT(J1135)),"正确","错误")))</f>
        <v/>
      </c>
      <c r="AN1135" s="63" t="str">
        <f>IF(L1135="","",IF(LEN(L1135)&lt;&gt;18,"位数不对",IF(AND(LEN(L1135)=18,MID("10X98765432",MOD(SUM(MID(L1135,{1;2;3;4;5;6;7;8;9;10;11;12;13;14;15;16;17},1)*2^(18-{1;2;3;4;5;6;7;8;9;10;11;12;13;14;15;16;17})),11)+1,1)=RIGHT(L1135)),"正确","错误")))</f>
        <v/>
      </c>
      <c r="AO1135" s="69" t="str">
        <f>IF(AB1135="","",IF(AB1135=INDEX(cs!$AL$1:$AL$242,MATCH(AC1135,cs!$AM$1:$AM$242,0)),"正确","请核对"))</f>
        <v/>
      </c>
    </row>
    <row r="1136" ht="15.6" spans="1:41">
      <c r="A1136" s="18" t="str">
        <f t="shared" si="158"/>
        <v/>
      </c>
      <c r="B1136" s="19"/>
      <c r="C1136" s="20"/>
      <c r="D1136" s="20"/>
      <c r="E1136" s="21"/>
      <c r="F1136" s="22"/>
      <c r="G1136" s="22"/>
      <c r="H1136" s="22"/>
      <c r="I1136" s="33"/>
      <c r="J1136" s="34"/>
      <c r="K1136" s="34"/>
      <c r="L1136" s="34"/>
      <c r="M1136" s="35" t="str">
        <f t="shared" si="159"/>
        <v/>
      </c>
      <c r="N1136" s="35" t="str">
        <f t="shared" si="160"/>
        <v/>
      </c>
      <c r="O1136" s="35" t="str">
        <f t="shared" si="161"/>
        <v/>
      </c>
      <c r="P1136" s="35" t="str">
        <f t="shared" si="162"/>
        <v/>
      </c>
      <c r="Q1136" s="45"/>
      <c r="R1136" s="45"/>
      <c r="S1136" s="45"/>
      <c r="T1136" s="46"/>
      <c r="U1136" s="46"/>
      <c r="V1136" s="33"/>
      <c r="W1136" s="34"/>
      <c r="X1136" s="22"/>
      <c r="Y1136" s="22"/>
      <c r="Z1136" s="54"/>
      <c r="AA1136" s="22"/>
      <c r="AB1136" s="22"/>
      <c r="AC1136" s="55"/>
      <c r="AD1136" s="56"/>
      <c r="AE1136" s="56"/>
      <c r="AF1136" s="56"/>
      <c r="AG1136" s="56"/>
      <c r="AH1136" s="64" t="str">
        <f t="shared" si="163"/>
        <v/>
      </c>
      <c r="AI1136" s="63" t="str">
        <f t="shared" si="164"/>
        <v/>
      </c>
      <c r="AJ1136" s="63" t="str">
        <f>IF(G1136="","",IF(LEN(G1136)&lt;&gt;18,"位数不对",IF(AND(LEN(G1136)=18,MID("10X98765432",MOD(SUM(MID(G1136,{1;2;3;4;5;6;7;8;9;10;11;12;13;14;15;16;17},1)*2^(18-{1;2;3;4;5;6;7;8;9;10;11;12;13;14;15;16;17})),11)+1,1)=RIGHT(G1136)),"正确","错误")))</f>
        <v/>
      </c>
      <c r="AK1136" s="65" t="str">
        <f ca="1" t="shared" si="165"/>
        <v/>
      </c>
      <c r="AL1136" s="63" t="str">
        <f t="shared" si="166"/>
        <v/>
      </c>
      <c r="AM1136" s="63" t="str">
        <f>IF(J1136="","",IF(LEN(J1136)&lt;&gt;18,"位数不对",IF(AND(LEN(J1136)=18,MID("10X98765432",MOD(SUM(MID(J1136,{1;2;3;4;5;6;7;8;9;10;11;12;13;14;15;16;17},1)*2^(18-{1;2;3;4;5;6;7;8;9;10;11;12;13;14;15;16;17})),11)+1,1)=RIGHT(J1136)),"正确","错误")))</f>
        <v/>
      </c>
      <c r="AN1136" s="63" t="str">
        <f>IF(L1136="","",IF(LEN(L1136)&lt;&gt;18,"位数不对",IF(AND(LEN(L1136)=18,MID("10X98765432",MOD(SUM(MID(L1136,{1;2;3;4;5;6;7;8;9;10;11;12;13;14;15;16;17},1)*2^(18-{1;2;3;4;5;6;7;8;9;10;11;12;13;14;15;16;17})),11)+1,1)=RIGHT(L1136)),"正确","错误")))</f>
        <v/>
      </c>
      <c r="AO1136" s="69" t="str">
        <f>IF(AB1136="","",IF(AB1136=INDEX(cs!$AL$1:$AL$242,MATCH(AC1136,cs!$AM$1:$AM$242,0)),"正确","请核对"))</f>
        <v/>
      </c>
    </row>
    <row r="1137" ht="15.6" spans="1:41">
      <c r="A1137" s="18" t="str">
        <f t="shared" si="158"/>
        <v/>
      </c>
      <c r="B1137" s="19"/>
      <c r="C1137" s="20"/>
      <c r="D1137" s="20"/>
      <c r="E1137" s="21"/>
      <c r="F1137" s="22"/>
      <c r="G1137" s="22"/>
      <c r="H1137" s="22"/>
      <c r="I1137" s="33"/>
      <c r="J1137" s="34"/>
      <c r="K1137" s="34"/>
      <c r="L1137" s="34"/>
      <c r="M1137" s="35" t="str">
        <f t="shared" si="159"/>
        <v/>
      </c>
      <c r="N1137" s="35" t="str">
        <f t="shared" si="160"/>
        <v/>
      </c>
      <c r="O1137" s="35" t="str">
        <f t="shared" si="161"/>
        <v/>
      </c>
      <c r="P1137" s="35" t="str">
        <f t="shared" si="162"/>
        <v/>
      </c>
      <c r="Q1137" s="45"/>
      <c r="R1137" s="45"/>
      <c r="S1137" s="45"/>
      <c r="T1137" s="46"/>
      <c r="U1137" s="46"/>
      <c r="V1137" s="33"/>
      <c r="W1137" s="34"/>
      <c r="X1137" s="22"/>
      <c r="Y1137" s="22"/>
      <c r="Z1137" s="54"/>
      <c r="AA1137" s="22"/>
      <c r="AB1137" s="22"/>
      <c r="AC1137" s="55"/>
      <c r="AD1137" s="56"/>
      <c r="AE1137" s="56"/>
      <c r="AF1137" s="56"/>
      <c r="AG1137" s="56"/>
      <c r="AH1137" s="64" t="str">
        <f t="shared" si="163"/>
        <v/>
      </c>
      <c r="AI1137" s="63" t="str">
        <f t="shared" si="164"/>
        <v/>
      </c>
      <c r="AJ1137" s="63" t="str">
        <f>IF(G1137="","",IF(LEN(G1137)&lt;&gt;18,"位数不对",IF(AND(LEN(G1137)=18,MID("10X98765432",MOD(SUM(MID(G1137,{1;2;3;4;5;6;7;8;9;10;11;12;13;14;15;16;17},1)*2^(18-{1;2;3;4;5;6;7;8;9;10;11;12;13;14;15;16;17})),11)+1,1)=RIGHT(G1137)),"正确","错误")))</f>
        <v/>
      </c>
      <c r="AK1137" s="65" t="str">
        <f ca="1" t="shared" si="165"/>
        <v/>
      </c>
      <c r="AL1137" s="63" t="str">
        <f t="shared" si="166"/>
        <v/>
      </c>
      <c r="AM1137" s="63" t="str">
        <f>IF(J1137="","",IF(LEN(J1137)&lt;&gt;18,"位数不对",IF(AND(LEN(J1137)=18,MID("10X98765432",MOD(SUM(MID(J1137,{1;2;3;4;5;6;7;8;9;10;11;12;13;14;15;16;17},1)*2^(18-{1;2;3;4;5;6;7;8;9;10;11;12;13;14;15;16;17})),11)+1,1)=RIGHT(J1137)),"正确","错误")))</f>
        <v/>
      </c>
      <c r="AN1137" s="63" t="str">
        <f>IF(L1137="","",IF(LEN(L1137)&lt;&gt;18,"位数不对",IF(AND(LEN(L1137)=18,MID("10X98765432",MOD(SUM(MID(L1137,{1;2;3;4;5;6;7;8;9;10;11;12;13;14;15;16;17},1)*2^(18-{1;2;3;4;5;6;7;8;9;10;11;12;13;14;15;16;17})),11)+1,1)=RIGHT(L1137)),"正确","错误")))</f>
        <v/>
      </c>
      <c r="AO1137" s="69" t="str">
        <f>IF(AB1137="","",IF(AB1137=INDEX(cs!$AL$1:$AL$242,MATCH(AC1137,cs!$AM$1:$AM$242,0)),"正确","请核对"))</f>
        <v/>
      </c>
    </row>
    <row r="1138" ht="15.6" spans="1:41">
      <c r="A1138" s="18" t="str">
        <f t="shared" si="158"/>
        <v/>
      </c>
      <c r="B1138" s="19"/>
      <c r="C1138" s="20"/>
      <c r="D1138" s="20"/>
      <c r="E1138" s="21"/>
      <c r="F1138" s="22"/>
      <c r="G1138" s="22"/>
      <c r="H1138" s="22"/>
      <c r="I1138" s="33"/>
      <c r="J1138" s="34"/>
      <c r="K1138" s="34"/>
      <c r="L1138" s="34"/>
      <c r="M1138" s="35" t="str">
        <f t="shared" si="159"/>
        <v/>
      </c>
      <c r="N1138" s="35" t="str">
        <f t="shared" si="160"/>
        <v/>
      </c>
      <c r="O1138" s="35" t="str">
        <f t="shared" si="161"/>
        <v/>
      </c>
      <c r="P1138" s="35" t="str">
        <f t="shared" si="162"/>
        <v/>
      </c>
      <c r="Q1138" s="45"/>
      <c r="R1138" s="45"/>
      <c r="S1138" s="45"/>
      <c r="T1138" s="46"/>
      <c r="U1138" s="46"/>
      <c r="V1138" s="33"/>
      <c r="W1138" s="34"/>
      <c r="X1138" s="22"/>
      <c r="Y1138" s="22"/>
      <c r="Z1138" s="54"/>
      <c r="AA1138" s="22"/>
      <c r="AB1138" s="22"/>
      <c r="AC1138" s="55"/>
      <c r="AD1138" s="56"/>
      <c r="AE1138" s="56"/>
      <c r="AF1138" s="56"/>
      <c r="AG1138" s="56"/>
      <c r="AH1138" s="64" t="str">
        <f t="shared" si="163"/>
        <v/>
      </c>
      <c r="AI1138" s="63" t="str">
        <f t="shared" si="164"/>
        <v/>
      </c>
      <c r="AJ1138" s="63" t="str">
        <f>IF(G1138="","",IF(LEN(G1138)&lt;&gt;18,"位数不对",IF(AND(LEN(G1138)=18,MID("10X98765432",MOD(SUM(MID(G1138,{1;2;3;4;5;6;7;8;9;10;11;12;13;14;15;16;17},1)*2^(18-{1;2;3;4;5;6;7;8;9;10;11;12;13;14;15;16;17})),11)+1,1)=RIGHT(G1138)),"正确","错误")))</f>
        <v/>
      </c>
      <c r="AK1138" s="65" t="str">
        <f ca="1" t="shared" si="165"/>
        <v/>
      </c>
      <c r="AL1138" s="63" t="str">
        <f t="shared" si="166"/>
        <v/>
      </c>
      <c r="AM1138" s="63" t="str">
        <f>IF(J1138="","",IF(LEN(J1138)&lt;&gt;18,"位数不对",IF(AND(LEN(J1138)=18,MID("10X98765432",MOD(SUM(MID(J1138,{1;2;3;4;5;6;7;8;9;10;11;12;13;14;15;16;17},1)*2^(18-{1;2;3;4;5;6;7;8;9;10;11;12;13;14;15;16;17})),11)+1,1)=RIGHT(J1138)),"正确","错误")))</f>
        <v/>
      </c>
      <c r="AN1138" s="63" t="str">
        <f>IF(L1138="","",IF(LEN(L1138)&lt;&gt;18,"位数不对",IF(AND(LEN(L1138)=18,MID("10X98765432",MOD(SUM(MID(L1138,{1;2;3;4;5;6;7;8;9;10;11;12;13;14;15;16;17},1)*2^(18-{1;2;3;4;5;6;7;8;9;10;11;12;13;14;15;16;17})),11)+1,1)=RIGHT(L1138)),"正确","错误")))</f>
        <v/>
      </c>
      <c r="AO1138" s="69" t="str">
        <f>IF(AB1138="","",IF(AB1138=INDEX(cs!$AL$1:$AL$242,MATCH(AC1138,cs!$AM$1:$AM$242,0)),"正确","请核对"))</f>
        <v/>
      </c>
    </row>
    <row r="1139" ht="15.6" spans="1:41">
      <c r="A1139" s="18" t="str">
        <f t="shared" si="158"/>
        <v/>
      </c>
      <c r="B1139" s="19"/>
      <c r="C1139" s="20"/>
      <c r="D1139" s="20"/>
      <c r="E1139" s="21"/>
      <c r="F1139" s="22"/>
      <c r="G1139" s="22"/>
      <c r="H1139" s="22"/>
      <c r="I1139" s="33"/>
      <c r="J1139" s="34"/>
      <c r="K1139" s="34"/>
      <c r="L1139" s="34"/>
      <c r="M1139" s="35" t="str">
        <f t="shared" si="159"/>
        <v/>
      </c>
      <c r="N1139" s="35" t="str">
        <f t="shared" si="160"/>
        <v/>
      </c>
      <c r="O1139" s="35" t="str">
        <f t="shared" si="161"/>
        <v/>
      </c>
      <c r="P1139" s="35" t="str">
        <f t="shared" si="162"/>
        <v/>
      </c>
      <c r="Q1139" s="45"/>
      <c r="R1139" s="45"/>
      <c r="S1139" s="45"/>
      <c r="T1139" s="46"/>
      <c r="U1139" s="46"/>
      <c r="V1139" s="33"/>
      <c r="W1139" s="34"/>
      <c r="X1139" s="22"/>
      <c r="Y1139" s="22"/>
      <c r="Z1139" s="54"/>
      <c r="AA1139" s="22"/>
      <c r="AB1139" s="22"/>
      <c r="AC1139" s="55"/>
      <c r="AD1139" s="56"/>
      <c r="AE1139" s="56"/>
      <c r="AF1139" s="56"/>
      <c r="AG1139" s="56"/>
      <c r="AH1139" s="64" t="str">
        <f t="shared" si="163"/>
        <v/>
      </c>
      <c r="AI1139" s="63" t="str">
        <f t="shared" si="164"/>
        <v/>
      </c>
      <c r="AJ1139" s="63" t="str">
        <f>IF(G1139="","",IF(LEN(G1139)&lt;&gt;18,"位数不对",IF(AND(LEN(G1139)=18,MID("10X98765432",MOD(SUM(MID(G1139,{1;2;3;4;5;6;7;8;9;10;11;12;13;14;15;16;17},1)*2^(18-{1;2;3;4;5;6;7;8;9;10;11;12;13;14;15;16;17})),11)+1,1)=RIGHT(G1139)),"正确","错误")))</f>
        <v/>
      </c>
      <c r="AK1139" s="65" t="str">
        <f ca="1" t="shared" si="165"/>
        <v/>
      </c>
      <c r="AL1139" s="63" t="str">
        <f t="shared" si="166"/>
        <v/>
      </c>
      <c r="AM1139" s="63" t="str">
        <f>IF(J1139="","",IF(LEN(J1139)&lt;&gt;18,"位数不对",IF(AND(LEN(J1139)=18,MID("10X98765432",MOD(SUM(MID(J1139,{1;2;3;4;5;6;7;8;9;10;11;12;13;14;15;16;17},1)*2^(18-{1;2;3;4;5;6;7;8;9;10;11;12;13;14;15;16;17})),11)+1,1)=RIGHT(J1139)),"正确","错误")))</f>
        <v/>
      </c>
      <c r="AN1139" s="63" t="str">
        <f>IF(L1139="","",IF(LEN(L1139)&lt;&gt;18,"位数不对",IF(AND(LEN(L1139)=18,MID("10X98765432",MOD(SUM(MID(L1139,{1;2;3;4;5;6;7;8;9;10;11;12;13;14;15;16;17},1)*2^(18-{1;2;3;4;5;6;7;8;9;10;11;12;13;14;15;16;17})),11)+1,1)=RIGHT(L1139)),"正确","错误")))</f>
        <v/>
      </c>
      <c r="AO1139" s="69" t="str">
        <f>IF(AB1139="","",IF(AB1139=INDEX(cs!$AL$1:$AL$242,MATCH(AC1139,cs!$AM$1:$AM$242,0)),"正确","请核对"))</f>
        <v/>
      </c>
    </row>
    <row r="1140" ht="15.6" spans="1:41">
      <c r="A1140" s="18" t="str">
        <f t="shared" si="158"/>
        <v/>
      </c>
      <c r="B1140" s="19"/>
      <c r="C1140" s="20"/>
      <c r="D1140" s="20"/>
      <c r="E1140" s="21"/>
      <c r="F1140" s="22"/>
      <c r="G1140" s="22"/>
      <c r="H1140" s="22"/>
      <c r="I1140" s="33"/>
      <c r="J1140" s="34"/>
      <c r="K1140" s="34"/>
      <c r="L1140" s="34"/>
      <c r="M1140" s="35" t="str">
        <f t="shared" si="159"/>
        <v/>
      </c>
      <c r="N1140" s="35" t="str">
        <f t="shared" si="160"/>
        <v/>
      </c>
      <c r="O1140" s="35" t="str">
        <f t="shared" si="161"/>
        <v/>
      </c>
      <c r="P1140" s="35" t="str">
        <f t="shared" si="162"/>
        <v/>
      </c>
      <c r="Q1140" s="45"/>
      <c r="R1140" s="45"/>
      <c r="S1140" s="45"/>
      <c r="T1140" s="46"/>
      <c r="U1140" s="46"/>
      <c r="V1140" s="33"/>
      <c r="W1140" s="34"/>
      <c r="X1140" s="22"/>
      <c r="Y1140" s="22"/>
      <c r="Z1140" s="54"/>
      <c r="AA1140" s="22"/>
      <c r="AB1140" s="22"/>
      <c r="AC1140" s="55"/>
      <c r="AD1140" s="56"/>
      <c r="AE1140" s="56"/>
      <c r="AF1140" s="56"/>
      <c r="AG1140" s="56"/>
      <c r="AH1140" s="64" t="str">
        <f t="shared" si="163"/>
        <v/>
      </c>
      <c r="AI1140" s="63" t="str">
        <f t="shared" si="164"/>
        <v/>
      </c>
      <c r="AJ1140" s="63" t="str">
        <f>IF(G1140="","",IF(LEN(G1140)&lt;&gt;18,"位数不对",IF(AND(LEN(G1140)=18,MID("10X98765432",MOD(SUM(MID(G1140,{1;2;3;4;5;6;7;8;9;10;11;12;13;14;15;16;17},1)*2^(18-{1;2;3;4;5;6;7;8;9;10;11;12;13;14;15;16;17})),11)+1,1)=RIGHT(G1140)),"正确","错误")))</f>
        <v/>
      </c>
      <c r="AK1140" s="65" t="str">
        <f ca="1" t="shared" si="165"/>
        <v/>
      </c>
      <c r="AL1140" s="63" t="str">
        <f t="shared" si="166"/>
        <v/>
      </c>
      <c r="AM1140" s="63" t="str">
        <f>IF(J1140="","",IF(LEN(J1140)&lt;&gt;18,"位数不对",IF(AND(LEN(J1140)=18,MID("10X98765432",MOD(SUM(MID(J1140,{1;2;3;4;5;6;7;8;9;10;11;12;13;14;15;16;17},1)*2^(18-{1;2;3;4;5;6;7;8;9;10;11;12;13;14;15;16;17})),11)+1,1)=RIGHT(J1140)),"正确","错误")))</f>
        <v/>
      </c>
      <c r="AN1140" s="63" t="str">
        <f>IF(L1140="","",IF(LEN(L1140)&lt;&gt;18,"位数不对",IF(AND(LEN(L1140)=18,MID("10X98765432",MOD(SUM(MID(L1140,{1;2;3;4;5;6;7;8;9;10;11;12;13;14;15;16;17},1)*2^(18-{1;2;3;4;5;6;7;8;9;10;11;12;13;14;15;16;17})),11)+1,1)=RIGHT(L1140)),"正确","错误")))</f>
        <v/>
      </c>
      <c r="AO1140" s="69" t="str">
        <f>IF(AB1140="","",IF(AB1140=INDEX(cs!$AL$1:$AL$242,MATCH(AC1140,cs!$AM$1:$AM$242,0)),"正确","请核对"))</f>
        <v/>
      </c>
    </row>
    <row r="1141" ht="15.6" spans="1:41">
      <c r="A1141" s="18" t="str">
        <f t="shared" si="158"/>
        <v/>
      </c>
      <c r="B1141" s="19"/>
      <c r="C1141" s="20"/>
      <c r="D1141" s="20"/>
      <c r="E1141" s="21"/>
      <c r="F1141" s="22"/>
      <c r="G1141" s="22"/>
      <c r="H1141" s="22"/>
      <c r="I1141" s="33"/>
      <c r="J1141" s="34"/>
      <c r="K1141" s="34"/>
      <c r="L1141" s="34"/>
      <c r="M1141" s="35" t="str">
        <f t="shared" si="159"/>
        <v/>
      </c>
      <c r="N1141" s="35" t="str">
        <f t="shared" si="160"/>
        <v/>
      </c>
      <c r="O1141" s="35" t="str">
        <f t="shared" si="161"/>
        <v/>
      </c>
      <c r="P1141" s="35" t="str">
        <f t="shared" si="162"/>
        <v/>
      </c>
      <c r="Q1141" s="45"/>
      <c r="R1141" s="45"/>
      <c r="S1141" s="45"/>
      <c r="T1141" s="46"/>
      <c r="U1141" s="46"/>
      <c r="V1141" s="33"/>
      <c r="W1141" s="34"/>
      <c r="X1141" s="22"/>
      <c r="Y1141" s="22"/>
      <c r="Z1141" s="54"/>
      <c r="AA1141" s="22"/>
      <c r="AB1141" s="22"/>
      <c r="AC1141" s="55"/>
      <c r="AD1141" s="56"/>
      <c r="AE1141" s="56"/>
      <c r="AF1141" s="56"/>
      <c r="AG1141" s="56"/>
      <c r="AH1141" s="64" t="str">
        <f t="shared" si="163"/>
        <v/>
      </c>
      <c r="AI1141" s="63" t="str">
        <f t="shared" si="164"/>
        <v/>
      </c>
      <c r="AJ1141" s="63" t="str">
        <f>IF(G1141="","",IF(LEN(G1141)&lt;&gt;18,"位数不对",IF(AND(LEN(G1141)=18,MID("10X98765432",MOD(SUM(MID(G1141,{1;2;3;4;5;6;7;8;9;10;11;12;13;14;15;16;17},1)*2^(18-{1;2;3;4;5;6;7;8;9;10;11;12;13;14;15;16;17})),11)+1,1)=RIGHT(G1141)),"正确","错误")))</f>
        <v/>
      </c>
      <c r="AK1141" s="65" t="str">
        <f ca="1" t="shared" si="165"/>
        <v/>
      </c>
      <c r="AL1141" s="63" t="str">
        <f t="shared" si="166"/>
        <v/>
      </c>
      <c r="AM1141" s="63" t="str">
        <f>IF(J1141="","",IF(LEN(J1141)&lt;&gt;18,"位数不对",IF(AND(LEN(J1141)=18,MID("10X98765432",MOD(SUM(MID(J1141,{1;2;3;4;5;6;7;8;9;10;11;12;13;14;15;16;17},1)*2^(18-{1;2;3;4;5;6;7;8;9;10;11;12;13;14;15;16;17})),11)+1,1)=RIGHT(J1141)),"正确","错误")))</f>
        <v/>
      </c>
      <c r="AN1141" s="63" t="str">
        <f>IF(L1141="","",IF(LEN(L1141)&lt;&gt;18,"位数不对",IF(AND(LEN(L1141)=18,MID("10X98765432",MOD(SUM(MID(L1141,{1;2;3;4;5;6;7;8;9;10;11;12;13;14;15;16;17},1)*2^(18-{1;2;3;4;5;6;7;8;9;10;11;12;13;14;15;16;17})),11)+1,1)=RIGHT(L1141)),"正确","错误")))</f>
        <v/>
      </c>
      <c r="AO1141" s="69" t="str">
        <f>IF(AB1141="","",IF(AB1141=INDEX(cs!$AL$1:$AL$242,MATCH(AC1141,cs!$AM$1:$AM$242,0)),"正确","请核对"))</f>
        <v/>
      </c>
    </row>
    <row r="1142" ht="15.6" spans="1:41">
      <c r="A1142" s="18" t="str">
        <f t="shared" si="158"/>
        <v/>
      </c>
      <c r="B1142" s="19"/>
      <c r="C1142" s="20"/>
      <c r="D1142" s="20"/>
      <c r="E1142" s="21"/>
      <c r="F1142" s="22"/>
      <c r="G1142" s="22"/>
      <c r="H1142" s="22"/>
      <c r="I1142" s="33"/>
      <c r="J1142" s="34"/>
      <c r="K1142" s="34"/>
      <c r="L1142" s="34"/>
      <c r="M1142" s="35" t="str">
        <f t="shared" si="159"/>
        <v/>
      </c>
      <c r="N1142" s="35" t="str">
        <f t="shared" si="160"/>
        <v/>
      </c>
      <c r="O1142" s="35" t="str">
        <f t="shared" si="161"/>
        <v/>
      </c>
      <c r="P1142" s="35" t="str">
        <f t="shared" si="162"/>
        <v/>
      </c>
      <c r="Q1142" s="45"/>
      <c r="R1142" s="45"/>
      <c r="S1142" s="45"/>
      <c r="T1142" s="46"/>
      <c r="U1142" s="46"/>
      <c r="V1142" s="33"/>
      <c r="W1142" s="34"/>
      <c r="X1142" s="22"/>
      <c r="Y1142" s="22"/>
      <c r="Z1142" s="54"/>
      <c r="AA1142" s="22"/>
      <c r="AB1142" s="22"/>
      <c r="AC1142" s="55"/>
      <c r="AD1142" s="56"/>
      <c r="AE1142" s="56"/>
      <c r="AF1142" s="56"/>
      <c r="AG1142" s="56"/>
      <c r="AH1142" s="64" t="str">
        <f t="shared" si="163"/>
        <v/>
      </c>
      <c r="AI1142" s="63" t="str">
        <f t="shared" si="164"/>
        <v/>
      </c>
      <c r="AJ1142" s="63" t="str">
        <f>IF(G1142="","",IF(LEN(G1142)&lt;&gt;18,"位数不对",IF(AND(LEN(G1142)=18,MID("10X98765432",MOD(SUM(MID(G1142,{1;2;3;4;5;6;7;8;9;10;11;12;13;14;15;16;17},1)*2^(18-{1;2;3;4;5;6;7;8;9;10;11;12;13;14;15;16;17})),11)+1,1)=RIGHT(G1142)),"正确","错误")))</f>
        <v/>
      </c>
      <c r="AK1142" s="65" t="str">
        <f ca="1" t="shared" si="165"/>
        <v/>
      </c>
      <c r="AL1142" s="63" t="str">
        <f t="shared" si="166"/>
        <v/>
      </c>
      <c r="AM1142" s="63" t="str">
        <f>IF(J1142="","",IF(LEN(J1142)&lt;&gt;18,"位数不对",IF(AND(LEN(J1142)=18,MID("10X98765432",MOD(SUM(MID(J1142,{1;2;3;4;5;6;7;8;9;10;11;12;13;14;15;16;17},1)*2^(18-{1;2;3;4;5;6;7;8;9;10;11;12;13;14;15;16;17})),11)+1,1)=RIGHT(J1142)),"正确","错误")))</f>
        <v/>
      </c>
      <c r="AN1142" s="63" t="str">
        <f>IF(L1142="","",IF(LEN(L1142)&lt;&gt;18,"位数不对",IF(AND(LEN(L1142)=18,MID("10X98765432",MOD(SUM(MID(L1142,{1;2;3;4;5;6;7;8;9;10;11;12;13;14;15;16;17},1)*2^(18-{1;2;3;4;5;6;7;8;9;10;11;12;13;14;15;16;17})),11)+1,1)=RIGHT(L1142)),"正确","错误")))</f>
        <v/>
      </c>
      <c r="AO1142" s="69" t="str">
        <f>IF(AB1142="","",IF(AB1142=INDEX(cs!$AL$1:$AL$242,MATCH(AC1142,cs!$AM$1:$AM$242,0)),"正确","请核对"))</f>
        <v/>
      </c>
    </row>
    <row r="1143" ht="15.6" spans="1:41">
      <c r="A1143" s="18" t="str">
        <f t="shared" si="158"/>
        <v/>
      </c>
      <c r="B1143" s="19"/>
      <c r="C1143" s="20"/>
      <c r="D1143" s="20"/>
      <c r="E1143" s="21"/>
      <c r="F1143" s="22"/>
      <c r="G1143" s="22"/>
      <c r="H1143" s="22"/>
      <c r="I1143" s="33"/>
      <c r="J1143" s="34"/>
      <c r="K1143" s="34"/>
      <c r="L1143" s="34"/>
      <c r="M1143" s="35" t="str">
        <f t="shared" si="159"/>
        <v/>
      </c>
      <c r="N1143" s="35" t="str">
        <f t="shared" si="160"/>
        <v/>
      </c>
      <c r="O1143" s="35" t="str">
        <f t="shared" si="161"/>
        <v/>
      </c>
      <c r="P1143" s="35" t="str">
        <f t="shared" si="162"/>
        <v/>
      </c>
      <c r="Q1143" s="45"/>
      <c r="R1143" s="45"/>
      <c r="S1143" s="45"/>
      <c r="T1143" s="46"/>
      <c r="U1143" s="46"/>
      <c r="V1143" s="33"/>
      <c r="W1143" s="34"/>
      <c r="X1143" s="22"/>
      <c r="Y1143" s="22"/>
      <c r="Z1143" s="54"/>
      <c r="AA1143" s="22"/>
      <c r="AB1143" s="22"/>
      <c r="AC1143" s="55"/>
      <c r="AD1143" s="56"/>
      <c r="AE1143" s="56"/>
      <c r="AF1143" s="56"/>
      <c r="AG1143" s="56"/>
      <c r="AH1143" s="64" t="str">
        <f t="shared" si="163"/>
        <v/>
      </c>
      <c r="AI1143" s="63" t="str">
        <f t="shared" si="164"/>
        <v/>
      </c>
      <c r="AJ1143" s="63" t="str">
        <f>IF(G1143="","",IF(LEN(G1143)&lt;&gt;18,"位数不对",IF(AND(LEN(G1143)=18,MID("10X98765432",MOD(SUM(MID(G1143,{1;2;3;4;5;6;7;8;9;10;11;12;13;14;15;16;17},1)*2^(18-{1;2;3;4;5;6;7;8;9;10;11;12;13;14;15;16;17})),11)+1,1)=RIGHT(G1143)),"正确","错误")))</f>
        <v/>
      </c>
      <c r="AK1143" s="65" t="str">
        <f ca="1" t="shared" si="165"/>
        <v/>
      </c>
      <c r="AL1143" s="63" t="str">
        <f t="shared" si="166"/>
        <v/>
      </c>
      <c r="AM1143" s="63" t="str">
        <f>IF(J1143="","",IF(LEN(J1143)&lt;&gt;18,"位数不对",IF(AND(LEN(J1143)=18,MID("10X98765432",MOD(SUM(MID(J1143,{1;2;3;4;5;6;7;8;9;10;11;12;13;14;15;16;17},1)*2^(18-{1;2;3;4;5;6;7;8;9;10;11;12;13;14;15;16;17})),11)+1,1)=RIGHT(J1143)),"正确","错误")))</f>
        <v/>
      </c>
      <c r="AN1143" s="63" t="str">
        <f>IF(L1143="","",IF(LEN(L1143)&lt;&gt;18,"位数不对",IF(AND(LEN(L1143)=18,MID("10X98765432",MOD(SUM(MID(L1143,{1;2;3;4;5;6;7;8;9;10;11;12;13;14;15;16;17},1)*2^(18-{1;2;3;4;5;6;7;8;9;10;11;12;13;14;15;16;17})),11)+1,1)=RIGHT(L1143)),"正确","错误")))</f>
        <v/>
      </c>
      <c r="AO1143" s="69" t="str">
        <f>IF(AB1143="","",IF(AB1143=INDEX(cs!$AL$1:$AL$242,MATCH(AC1143,cs!$AM$1:$AM$242,0)),"正确","请核对"))</f>
        <v/>
      </c>
    </row>
    <row r="1144" ht="15.6" spans="1:41">
      <c r="A1144" s="18" t="str">
        <f t="shared" si="158"/>
        <v/>
      </c>
      <c r="B1144" s="19"/>
      <c r="C1144" s="20"/>
      <c r="D1144" s="20"/>
      <c r="E1144" s="21"/>
      <c r="F1144" s="22"/>
      <c r="G1144" s="22"/>
      <c r="H1144" s="22"/>
      <c r="I1144" s="33"/>
      <c r="J1144" s="34"/>
      <c r="K1144" s="34"/>
      <c r="L1144" s="34"/>
      <c r="M1144" s="35" t="str">
        <f t="shared" si="159"/>
        <v/>
      </c>
      <c r="N1144" s="35" t="str">
        <f t="shared" si="160"/>
        <v/>
      </c>
      <c r="O1144" s="35" t="str">
        <f t="shared" si="161"/>
        <v/>
      </c>
      <c r="P1144" s="35" t="str">
        <f t="shared" si="162"/>
        <v/>
      </c>
      <c r="Q1144" s="45"/>
      <c r="R1144" s="45"/>
      <c r="S1144" s="45"/>
      <c r="T1144" s="46"/>
      <c r="U1144" s="46"/>
      <c r="V1144" s="33"/>
      <c r="W1144" s="34"/>
      <c r="X1144" s="22"/>
      <c r="Y1144" s="22"/>
      <c r="Z1144" s="54"/>
      <c r="AA1144" s="22"/>
      <c r="AB1144" s="22"/>
      <c r="AC1144" s="55"/>
      <c r="AD1144" s="56"/>
      <c r="AE1144" s="56"/>
      <c r="AF1144" s="56"/>
      <c r="AG1144" s="56"/>
      <c r="AH1144" s="64" t="str">
        <f t="shared" si="163"/>
        <v/>
      </c>
      <c r="AI1144" s="63" t="str">
        <f t="shared" si="164"/>
        <v/>
      </c>
      <c r="AJ1144" s="63" t="str">
        <f>IF(G1144="","",IF(LEN(G1144)&lt;&gt;18,"位数不对",IF(AND(LEN(G1144)=18,MID("10X98765432",MOD(SUM(MID(G1144,{1;2;3;4;5;6;7;8;9;10;11;12;13;14;15;16;17},1)*2^(18-{1;2;3;4;5;6;7;8;9;10;11;12;13;14;15;16;17})),11)+1,1)=RIGHT(G1144)),"正确","错误")))</f>
        <v/>
      </c>
      <c r="AK1144" s="65" t="str">
        <f ca="1" t="shared" si="165"/>
        <v/>
      </c>
      <c r="AL1144" s="63" t="str">
        <f t="shared" si="166"/>
        <v/>
      </c>
      <c r="AM1144" s="63" t="str">
        <f>IF(J1144="","",IF(LEN(J1144)&lt;&gt;18,"位数不对",IF(AND(LEN(J1144)=18,MID("10X98765432",MOD(SUM(MID(J1144,{1;2;3;4;5;6;7;8;9;10;11;12;13;14;15;16;17},1)*2^(18-{1;2;3;4;5;6;7;8;9;10;11;12;13;14;15;16;17})),11)+1,1)=RIGHT(J1144)),"正确","错误")))</f>
        <v/>
      </c>
      <c r="AN1144" s="63" t="str">
        <f>IF(L1144="","",IF(LEN(L1144)&lt;&gt;18,"位数不对",IF(AND(LEN(L1144)=18,MID("10X98765432",MOD(SUM(MID(L1144,{1;2;3;4;5;6;7;8;9;10;11;12;13;14;15;16;17},1)*2^(18-{1;2;3;4;5;6;7;8;9;10;11;12;13;14;15;16;17})),11)+1,1)=RIGHT(L1144)),"正确","错误")))</f>
        <v/>
      </c>
      <c r="AO1144" s="69" t="str">
        <f>IF(AB1144="","",IF(AB1144=INDEX(cs!$AL$1:$AL$242,MATCH(AC1144,cs!$AM$1:$AM$242,0)),"正确","请核对"))</f>
        <v/>
      </c>
    </row>
    <row r="1145" ht="15.6" spans="1:41">
      <c r="A1145" s="18" t="str">
        <f t="shared" si="158"/>
        <v/>
      </c>
      <c r="B1145" s="19"/>
      <c r="C1145" s="20"/>
      <c r="D1145" s="20"/>
      <c r="E1145" s="21"/>
      <c r="F1145" s="22"/>
      <c r="G1145" s="22"/>
      <c r="H1145" s="22"/>
      <c r="I1145" s="33"/>
      <c r="J1145" s="34"/>
      <c r="K1145" s="34"/>
      <c r="L1145" s="34"/>
      <c r="M1145" s="35" t="str">
        <f t="shared" si="159"/>
        <v/>
      </c>
      <c r="N1145" s="35" t="str">
        <f t="shared" si="160"/>
        <v/>
      </c>
      <c r="O1145" s="35" t="str">
        <f t="shared" si="161"/>
        <v/>
      </c>
      <c r="P1145" s="35" t="str">
        <f t="shared" si="162"/>
        <v/>
      </c>
      <c r="Q1145" s="45"/>
      <c r="R1145" s="45"/>
      <c r="S1145" s="45"/>
      <c r="T1145" s="46"/>
      <c r="U1145" s="46"/>
      <c r="V1145" s="33"/>
      <c r="W1145" s="34"/>
      <c r="X1145" s="22"/>
      <c r="Y1145" s="22"/>
      <c r="Z1145" s="54"/>
      <c r="AA1145" s="22"/>
      <c r="AB1145" s="22"/>
      <c r="AC1145" s="55"/>
      <c r="AD1145" s="56"/>
      <c r="AE1145" s="56"/>
      <c r="AF1145" s="56"/>
      <c r="AG1145" s="56"/>
      <c r="AH1145" s="64" t="str">
        <f t="shared" si="163"/>
        <v/>
      </c>
      <c r="AI1145" s="63" t="str">
        <f t="shared" si="164"/>
        <v/>
      </c>
      <c r="AJ1145" s="63" t="str">
        <f>IF(G1145="","",IF(LEN(G1145)&lt;&gt;18,"位数不对",IF(AND(LEN(G1145)=18,MID("10X98765432",MOD(SUM(MID(G1145,{1;2;3;4;5;6;7;8;9;10;11;12;13;14;15;16;17},1)*2^(18-{1;2;3;4;5;6;7;8;9;10;11;12;13;14;15;16;17})),11)+1,1)=RIGHT(G1145)),"正确","错误")))</f>
        <v/>
      </c>
      <c r="AK1145" s="65" t="str">
        <f ca="1" t="shared" si="165"/>
        <v/>
      </c>
      <c r="AL1145" s="63" t="str">
        <f t="shared" si="166"/>
        <v/>
      </c>
      <c r="AM1145" s="63" t="str">
        <f>IF(J1145="","",IF(LEN(J1145)&lt;&gt;18,"位数不对",IF(AND(LEN(J1145)=18,MID("10X98765432",MOD(SUM(MID(J1145,{1;2;3;4;5;6;7;8;9;10;11;12;13;14;15;16;17},1)*2^(18-{1;2;3;4;5;6;7;8;9;10;11;12;13;14;15;16;17})),11)+1,1)=RIGHT(J1145)),"正确","错误")))</f>
        <v/>
      </c>
      <c r="AN1145" s="63" t="str">
        <f>IF(L1145="","",IF(LEN(L1145)&lt;&gt;18,"位数不对",IF(AND(LEN(L1145)=18,MID("10X98765432",MOD(SUM(MID(L1145,{1;2;3;4;5;6;7;8;9;10;11;12;13;14;15;16;17},1)*2^(18-{1;2;3;4;5;6;7;8;9;10;11;12;13;14;15;16;17})),11)+1,1)=RIGHT(L1145)),"正确","错误")))</f>
        <v/>
      </c>
      <c r="AO1145" s="69" t="str">
        <f>IF(AB1145="","",IF(AB1145=INDEX(cs!$AL$1:$AL$242,MATCH(AC1145,cs!$AM$1:$AM$242,0)),"正确","请核对"))</f>
        <v/>
      </c>
    </row>
    <row r="1146" ht="15.6" spans="1:41">
      <c r="A1146" s="18" t="str">
        <f t="shared" ref="A1146:A1209" si="167">IF(E1146="","",$G$2)</f>
        <v/>
      </c>
      <c r="B1146" s="19"/>
      <c r="C1146" s="20"/>
      <c r="D1146" s="20"/>
      <c r="E1146" s="21"/>
      <c r="F1146" s="22"/>
      <c r="G1146" s="22"/>
      <c r="H1146" s="22"/>
      <c r="I1146" s="33"/>
      <c r="J1146" s="34"/>
      <c r="K1146" s="34"/>
      <c r="L1146" s="34"/>
      <c r="M1146" s="35" t="str">
        <f t="shared" ref="M1146:M1209" si="168">Z1146&amp;AD1146</f>
        <v/>
      </c>
      <c r="N1146" s="35" t="str">
        <f t="shared" ref="N1146:N1209" si="169">AA1146&amp;AE1146</f>
        <v/>
      </c>
      <c r="O1146" s="35" t="str">
        <f t="shared" ref="O1146:O1209" si="170">AB1146&amp;AF1146</f>
        <v/>
      </c>
      <c r="P1146" s="35" t="str">
        <f t="shared" ref="P1146:P1209" si="171">AC1146&amp;AG1146</f>
        <v/>
      </c>
      <c r="Q1146" s="45"/>
      <c r="R1146" s="45"/>
      <c r="S1146" s="45"/>
      <c r="T1146" s="46"/>
      <c r="U1146" s="46"/>
      <c r="V1146" s="33"/>
      <c r="W1146" s="34"/>
      <c r="X1146" s="22"/>
      <c r="Y1146" s="22"/>
      <c r="Z1146" s="54"/>
      <c r="AA1146" s="22"/>
      <c r="AB1146" s="22"/>
      <c r="AC1146" s="55"/>
      <c r="AD1146" s="56"/>
      <c r="AE1146" s="56"/>
      <c r="AF1146" s="56"/>
      <c r="AG1146" s="56"/>
      <c r="AH1146" s="64" t="str">
        <f t="shared" ref="AH1146:AH1209" si="172">IF(G1146="","",IF(MOD(MID(G1146,17,1),2),"男","女"))</f>
        <v/>
      </c>
      <c r="AI1146" s="63" t="str">
        <f t="shared" ref="AI1146:AI1209" si="173">TEXT(MID(G1146,7,8),"0000-00-00")</f>
        <v/>
      </c>
      <c r="AJ1146" s="63" t="str">
        <f>IF(G1146="","",IF(LEN(G1146)&lt;&gt;18,"位数不对",IF(AND(LEN(G1146)=18,MID("10X98765432",MOD(SUM(MID(G1146,{1;2;3;4;5;6;7;8;9;10;11;12;13;14;15;16;17},1)*2^(18-{1;2;3;4;5;6;7;8;9;10;11;12;13;14;15;16;17})),11)+1,1)=RIGHT(G1146)),"正确","错误")))</f>
        <v/>
      </c>
      <c r="AK1146" s="65" t="str">
        <f ca="1" t="shared" ref="AK1146:AK1209" si="174">IF(G1146="","",DATEDIF(AI1146,TODAY(),"y"))</f>
        <v/>
      </c>
      <c r="AL1146" s="63" t="str">
        <f t="shared" ref="AL1146:AL1209" si="175">IF(G1146="","",(COUNTIF(G:G,G1146&amp;"*")-1))</f>
        <v/>
      </c>
      <c r="AM1146" s="63" t="str">
        <f>IF(J1146="","",IF(LEN(J1146)&lt;&gt;18,"位数不对",IF(AND(LEN(J1146)=18,MID("10X98765432",MOD(SUM(MID(J1146,{1;2;3;4;5;6;7;8;9;10;11;12;13;14;15;16;17},1)*2^(18-{1;2;3;4;5;6;7;8;9;10;11;12;13;14;15;16;17})),11)+1,1)=RIGHT(J1146)),"正确","错误")))</f>
        <v/>
      </c>
      <c r="AN1146" s="63" t="str">
        <f>IF(L1146="","",IF(LEN(L1146)&lt;&gt;18,"位数不对",IF(AND(LEN(L1146)=18,MID("10X98765432",MOD(SUM(MID(L1146,{1;2;3;4;5;6;7;8;9;10;11;12;13;14;15;16;17},1)*2^(18-{1;2;3;4;5;6;7;8;9;10;11;12;13;14;15;16;17})),11)+1,1)=RIGHT(L1146)),"正确","错误")))</f>
        <v/>
      </c>
      <c r="AO1146" s="69" t="str">
        <f>IF(AB1146="","",IF(AB1146=INDEX(cs!$AL$1:$AL$242,MATCH(AC1146,cs!$AM$1:$AM$242,0)),"正确","请核对"))</f>
        <v/>
      </c>
    </row>
    <row r="1147" ht="15.6" spans="1:41">
      <c r="A1147" s="18" t="str">
        <f t="shared" si="167"/>
        <v/>
      </c>
      <c r="B1147" s="19"/>
      <c r="C1147" s="20"/>
      <c r="D1147" s="20"/>
      <c r="E1147" s="21"/>
      <c r="F1147" s="22"/>
      <c r="G1147" s="22"/>
      <c r="H1147" s="22"/>
      <c r="I1147" s="33"/>
      <c r="J1147" s="34"/>
      <c r="K1147" s="34"/>
      <c r="L1147" s="34"/>
      <c r="M1147" s="35" t="str">
        <f t="shared" si="168"/>
        <v/>
      </c>
      <c r="N1147" s="35" t="str">
        <f t="shared" si="169"/>
        <v/>
      </c>
      <c r="O1147" s="35" t="str">
        <f t="shared" si="170"/>
        <v/>
      </c>
      <c r="P1147" s="35" t="str">
        <f t="shared" si="171"/>
        <v/>
      </c>
      <c r="Q1147" s="45"/>
      <c r="R1147" s="45"/>
      <c r="S1147" s="45"/>
      <c r="T1147" s="46"/>
      <c r="U1147" s="46"/>
      <c r="V1147" s="33"/>
      <c r="W1147" s="34"/>
      <c r="X1147" s="22"/>
      <c r="Y1147" s="22"/>
      <c r="Z1147" s="54"/>
      <c r="AA1147" s="22"/>
      <c r="AB1147" s="22"/>
      <c r="AC1147" s="55"/>
      <c r="AD1147" s="56"/>
      <c r="AE1147" s="56"/>
      <c r="AF1147" s="56"/>
      <c r="AG1147" s="56"/>
      <c r="AH1147" s="64" t="str">
        <f t="shared" si="172"/>
        <v/>
      </c>
      <c r="AI1147" s="63" t="str">
        <f t="shared" si="173"/>
        <v/>
      </c>
      <c r="AJ1147" s="63" t="str">
        <f>IF(G1147="","",IF(LEN(G1147)&lt;&gt;18,"位数不对",IF(AND(LEN(G1147)=18,MID("10X98765432",MOD(SUM(MID(G1147,{1;2;3;4;5;6;7;8;9;10;11;12;13;14;15;16;17},1)*2^(18-{1;2;3;4;5;6;7;8;9;10;11;12;13;14;15;16;17})),11)+1,1)=RIGHT(G1147)),"正确","错误")))</f>
        <v/>
      </c>
      <c r="AK1147" s="65" t="str">
        <f ca="1" t="shared" si="174"/>
        <v/>
      </c>
      <c r="AL1147" s="63" t="str">
        <f t="shared" si="175"/>
        <v/>
      </c>
      <c r="AM1147" s="63" t="str">
        <f>IF(J1147="","",IF(LEN(J1147)&lt;&gt;18,"位数不对",IF(AND(LEN(J1147)=18,MID("10X98765432",MOD(SUM(MID(J1147,{1;2;3;4;5;6;7;8;9;10;11;12;13;14;15;16;17},1)*2^(18-{1;2;3;4;5;6;7;8;9;10;11;12;13;14;15;16;17})),11)+1,1)=RIGHT(J1147)),"正确","错误")))</f>
        <v/>
      </c>
      <c r="AN1147" s="63" t="str">
        <f>IF(L1147="","",IF(LEN(L1147)&lt;&gt;18,"位数不对",IF(AND(LEN(L1147)=18,MID("10X98765432",MOD(SUM(MID(L1147,{1;2;3;4;5;6;7;8;9;10;11;12;13;14;15;16;17},1)*2^(18-{1;2;3;4;5;6;7;8;9;10;11;12;13;14;15;16;17})),11)+1,1)=RIGHT(L1147)),"正确","错误")))</f>
        <v/>
      </c>
      <c r="AO1147" s="69" t="str">
        <f>IF(AB1147="","",IF(AB1147=INDEX(cs!$AL$1:$AL$242,MATCH(AC1147,cs!$AM$1:$AM$242,0)),"正确","请核对"))</f>
        <v/>
      </c>
    </row>
    <row r="1148" ht="15.6" spans="1:41">
      <c r="A1148" s="18" t="str">
        <f t="shared" si="167"/>
        <v/>
      </c>
      <c r="B1148" s="19"/>
      <c r="C1148" s="20"/>
      <c r="D1148" s="20"/>
      <c r="E1148" s="21"/>
      <c r="F1148" s="22"/>
      <c r="G1148" s="22"/>
      <c r="H1148" s="22"/>
      <c r="I1148" s="33"/>
      <c r="J1148" s="34"/>
      <c r="K1148" s="34"/>
      <c r="L1148" s="34"/>
      <c r="M1148" s="35" t="str">
        <f t="shared" si="168"/>
        <v/>
      </c>
      <c r="N1148" s="35" t="str">
        <f t="shared" si="169"/>
        <v/>
      </c>
      <c r="O1148" s="35" t="str">
        <f t="shared" si="170"/>
        <v/>
      </c>
      <c r="P1148" s="35" t="str">
        <f t="shared" si="171"/>
        <v/>
      </c>
      <c r="Q1148" s="45"/>
      <c r="R1148" s="45"/>
      <c r="S1148" s="45"/>
      <c r="T1148" s="46"/>
      <c r="U1148" s="46"/>
      <c r="V1148" s="33"/>
      <c r="W1148" s="34"/>
      <c r="X1148" s="22"/>
      <c r="Y1148" s="22"/>
      <c r="Z1148" s="54"/>
      <c r="AA1148" s="22"/>
      <c r="AB1148" s="22"/>
      <c r="AC1148" s="55"/>
      <c r="AD1148" s="56"/>
      <c r="AE1148" s="56"/>
      <c r="AF1148" s="56"/>
      <c r="AG1148" s="56"/>
      <c r="AH1148" s="64" t="str">
        <f t="shared" si="172"/>
        <v/>
      </c>
      <c r="AI1148" s="63" t="str">
        <f t="shared" si="173"/>
        <v/>
      </c>
      <c r="AJ1148" s="63" t="str">
        <f>IF(G1148="","",IF(LEN(G1148)&lt;&gt;18,"位数不对",IF(AND(LEN(G1148)=18,MID("10X98765432",MOD(SUM(MID(G1148,{1;2;3;4;5;6;7;8;9;10;11;12;13;14;15;16;17},1)*2^(18-{1;2;3;4;5;6;7;8;9;10;11;12;13;14;15;16;17})),11)+1,1)=RIGHT(G1148)),"正确","错误")))</f>
        <v/>
      </c>
      <c r="AK1148" s="65" t="str">
        <f ca="1" t="shared" si="174"/>
        <v/>
      </c>
      <c r="AL1148" s="63" t="str">
        <f t="shared" si="175"/>
        <v/>
      </c>
      <c r="AM1148" s="63" t="str">
        <f>IF(J1148="","",IF(LEN(J1148)&lt;&gt;18,"位数不对",IF(AND(LEN(J1148)=18,MID("10X98765432",MOD(SUM(MID(J1148,{1;2;3;4;5;6;7;8;9;10;11;12;13;14;15;16;17},1)*2^(18-{1;2;3;4;5;6;7;8;9;10;11;12;13;14;15;16;17})),11)+1,1)=RIGHT(J1148)),"正确","错误")))</f>
        <v/>
      </c>
      <c r="AN1148" s="63" t="str">
        <f>IF(L1148="","",IF(LEN(L1148)&lt;&gt;18,"位数不对",IF(AND(LEN(L1148)=18,MID("10X98765432",MOD(SUM(MID(L1148,{1;2;3;4;5;6;7;8;9;10;11;12;13;14;15;16;17},1)*2^(18-{1;2;3;4;5;6;7;8;9;10;11;12;13;14;15;16;17})),11)+1,1)=RIGHT(L1148)),"正确","错误")))</f>
        <v/>
      </c>
      <c r="AO1148" s="69" t="str">
        <f>IF(AB1148="","",IF(AB1148=INDEX(cs!$AL$1:$AL$242,MATCH(AC1148,cs!$AM$1:$AM$242,0)),"正确","请核对"))</f>
        <v/>
      </c>
    </row>
    <row r="1149" ht="15.6" spans="1:41">
      <c r="A1149" s="18" t="str">
        <f t="shared" si="167"/>
        <v/>
      </c>
      <c r="B1149" s="19"/>
      <c r="C1149" s="20"/>
      <c r="D1149" s="20"/>
      <c r="E1149" s="21"/>
      <c r="F1149" s="22"/>
      <c r="G1149" s="22"/>
      <c r="H1149" s="22"/>
      <c r="I1149" s="33"/>
      <c r="J1149" s="34"/>
      <c r="K1149" s="34"/>
      <c r="L1149" s="34"/>
      <c r="M1149" s="35" t="str">
        <f t="shared" si="168"/>
        <v/>
      </c>
      <c r="N1149" s="35" t="str">
        <f t="shared" si="169"/>
        <v/>
      </c>
      <c r="O1149" s="35" t="str">
        <f t="shared" si="170"/>
        <v/>
      </c>
      <c r="P1149" s="35" t="str">
        <f t="shared" si="171"/>
        <v/>
      </c>
      <c r="Q1149" s="45"/>
      <c r="R1149" s="45"/>
      <c r="S1149" s="45"/>
      <c r="T1149" s="46"/>
      <c r="U1149" s="46"/>
      <c r="V1149" s="33"/>
      <c r="W1149" s="34"/>
      <c r="X1149" s="22"/>
      <c r="Y1149" s="22"/>
      <c r="Z1149" s="54"/>
      <c r="AA1149" s="22"/>
      <c r="AB1149" s="22"/>
      <c r="AC1149" s="55"/>
      <c r="AD1149" s="56"/>
      <c r="AE1149" s="56"/>
      <c r="AF1149" s="56"/>
      <c r="AG1149" s="56"/>
      <c r="AH1149" s="64" t="str">
        <f t="shared" si="172"/>
        <v/>
      </c>
      <c r="AI1149" s="63" t="str">
        <f t="shared" si="173"/>
        <v/>
      </c>
      <c r="AJ1149" s="63" t="str">
        <f>IF(G1149="","",IF(LEN(G1149)&lt;&gt;18,"位数不对",IF(AND(LEN(G1149)=18,MID("10X98765432",MOD(SUM(MID(G1149,{1;2;3;4;5;6;7;8;9;10;11;12;13;14;15;16;17},1)*2^(18-{1;2;3;4;5;6;7;8;9;10;11;12;13;14;15;16;17})),11)+1,1)=RIGHT(G1149)),"正确","错误")))</f>
        <v/>
      </c>
      <c r="AK1149" s="65" t="str">
        <f ca="1" t="shared" si="174"/>
        <v/>
      </c>
      <c r="AL1149" s="63" t="str">
        <f t="shared" si="175"/>
        <v/>
      </c>
      <c r="AM1149" s="63" t="str">
        <f>IF(J1149="","",IF(LEN(J1149)&lt;&gt;18,"位数不对",IF(AND(LEN(J1149)=18,MID("10X98765432",MOD(SUM(MID(J1149,{1;2;3;4;5;6;7;8;9;10;11;12;13;14;15;16;17},1)*2^(18-{1;2;3;4;5;6;7;8;9;10;11;12;13;14;15;16;17})),11)+1,1)=RIGHT(J1149)),"正确","错误")))</f>
        <v/>
      </c>
      <c r="AN1149" s="63" t="str">
        <f>IF(L1149="","",IF(LEN(L1149)&lt;&gt;18,"位数不对",IF(AND(LEN(L1149)=18,MID("10X98765432",MOD(SUM(MID(L1149,{1;2;3;4;5;6;7;8;9;10;11;12;13;14;15;16;17},1)*2^(18-{1;2;3;4;5;6;7;8;9;10;11;12;13;14;15;16;17})),11)+1,1)=RIGHT(L1149)),"正确","错误")))</f>
        <v/>
      </c>
      <c r="AO1149" s="69" t="str">
        <f>IF(AB1149="","",IF(AB1149=INDEX(cs!$AL$1:$AL$242,MATCH(AC1149,cs!$AM$1:$AM$242,0)),"正确","请核对"))</f>
        <v/>
      </c>
    </row>
    <row r="1150" ht="15.6" spans="1:41">
      <c r="A1150" s="18" t="str">
        <f t="shared" si="167"/>
        <v/>
      </c>
      <c r="B1150" s="19"/>
      <c r="C1150" s="20"/>
      <c r="D1150" s="20"/>
      <c r="E1150" s="21"/>
      <c r="F1150" s="22"/>
      <c r="G1150" s="22"/>
      <c r="H1150" s="22"/>
      <c r="I1150" s="33"/>
      <c r="J1150" s="34"/>
      <c r="K1150" s="34"/>
      <c r="L1150" s="34"/>
      <c r="M1150" s="35" t="str">
        <f t="shared" si="168"/>
        <v/>
      </c>
      <c r="N1150" s="35" t="str">
        <f t="shared" si="169"/>
        <v/>
      </c>
      <c r="O1150" s="35" t="str">
        <f t="shared" si="170"/>
        <v/>
      </c>
      <c r="P1150" s="35" t="str">
        <f t="shared" si="171"/>
        <v/>
      </c>
      <c r="Q1150" s="45"/>
      <c r="R1150" s="45"/>
      <c r="S1150" s="45"/>
      <c r="T1150" s="46"/>
      <c r="U1150" s="46"/>
      <c r="V1150" s="33"/>
      <c r="W1150" s="34"/>
      <c r="X1150" s="22"/>
      <c r="Y1150" s="22"/>
      <c r="Z1150" s="54"/>
      <c r="AA1150" s="22"/>
      <c r="AB1150" s="22"/>
      <c r="AC1150" s="55"/>
      <c r="AD1150" s="56"/>
      <c r="AE1150" s="56"/>
      <c r="AF1150" s="56"/>
      <c r="AG1150" s="56"/>
      <c r="AH1150" s="64" t="str">
        <f t="shared" si="172"/>
        <v/>
      </c>
      <c r="AI1150" s="63" t="str">
        <f t="shared" si="173"/>
        <v/>
      </c>
      <c r="AJ1150" s="63" t="str">
        <f>IF(G1150="","",IF(LEN(G1150)&lt;&gt;18,"位数不对",IF(AND(LEN(G1150)=18,MID("10X98765432",MOD(SUM(MID(G1150,{1;2;3;4;5;6;7;8;9;10;11;12;13;14;15;16;17},1)*2^(18-{1;2;3;4;5;6;7;8;9;10;11;12;13;14;15;16;17})),11)+1,1)=RIGHT(G1150)),"正确","错误")))</f>
        <v/>
      </c>
      <c r="AK1150" s="65" t="str">
        <f ca="1" t="shared" si="174"/>
        <v/>
      </c>
      <c r="AL1150" s="63" t="str">
        <f t="shared" si="175"/>
        <v/>
      </c>
      <c r="AM1150" s="63" t="str">
        <f>IF(J1150="","",IF(LEN(J1150)&lt;&gt;18,"位数不对",IF(AND(LEN(J1150)=18,MID("10X98765432",MOD(SUM(MID(J1150,{1;2;3;4;5;6;7;8;9;10;11;12;13;14;15;16;17},1)*2^(18-{1;2;3;4;5;6;7;8;9;10;11;12;13;14;15;16;17})),11)+1,1)=RIGHT(J1150)),"正确","错误")))</f>
        <v/>
      </c>
      <c r="AN1150" s="63" t="str">
        <f>IF(L1150="","",IF(LEN(L1150)&lt;&gt;18,"位数不对",IF(AND(LEN(L1150)=18,MID("10X98765432",MOD(SUM(MID(L1150,{1;2;3;4;5;6;7;8;9;10;11;12;13;14;15;16;17},1)*2^(18-{1;2;3;4;5;6;7;8;9;10;11;12;13;14;15;16;17})),11)+1,1)=RIGHT(L1150)),"正确","错误")))</f>
        <v/>
      </c>
      <c r="AO1150" s="69" t="str">
        <f>IF(AB1150="","",IF(AB1150=INDEX(cs!$AL$1:$AL$242,MATCH(AC1150,cs!$AM$1:$AM$242,0)),"正确","请核对"))</f>
        <v/>
      </c>
    </row>
    <row r="1151" ht="15.6" spans="1:41">
      <c r="A1151" s="18" t="str">
        <f t="shared" si="167"/>
        <v/>
      </c>
      <c r="B1151" s="19"/>
      <c r="C1151" s="20"/>
      <c r="D1151" s="20"/>
      <c r="E1151" s="21"/>
      <c r="F1151" s="22"/>
      <c r="G1151" s="22"/>
      <c r="H1151" s="22"/>
      <c r="I1151" s="33"/>
      <c r="J1151" s="34"/>
      <c r="K1151" s="34"/>
      <c r="L1151" s="34"/>
      <c r="M1151" s="35" t="str">
        <f t="shared" si="168"/>
        <v/>
      </c>
      <c r="N1151" s="35" t="str">
        <f t="shared" si="169"/>
        <v/>
      </c>
      <c r="O1151" s="35" t="str">
        <f t="shared" si="170"/>
        <v/>
      </c>
      <c r="P1151" s="35" t="str">
        <f t="shared" si="171"/>
        <v/>
      </c>
      <c r="Q1151" s="45"/>
      <c r="R1151" s="45"/>
      <c r="S1151" s="45"/>
      <c r="T1151" s="46"/>
      <c r="U1151" s="46"/>
      <c r="V1151" s="33"/>
      <c r="W1151" s="34"/>
      <c r="X1151" s="22"/>
      <c r="Y1151" s="22"/>
      <c r="Z1151" s="54"/>
      <c r="AA1151" s="22"/>
      <c r="AB1151" s="22"/>
      <c r="AC1151" s="55"/>
      <c r="AD1151" s="56"/>
      <c r="AE1151" s="56"/>
      <c r="AF1151" s="56"/>
      <c r="AG1151" s="56"/>
      <c r="AH1151" s="64" t="str">
        <f t="shared" si="172"/>
        <v/>
      </c>
      <c r="AI1151" s="63" t="str">
        <f t="shared" si="173"/>
        <v/>
      </c>
      <c r="AJ1151" s="63" t="str">
        <f>IF(G1151="","",IF(LEN(G1151)&lt;&gt;18,"位数不对",IF(AND(LEN(G1151)=18,MID("10X98765432",MOD(SUM(MID(G1151,{1;2;3;4;5;6;7;8;9;10;11;12;13;14;15;16;17},1)*2^(18-{1;2;3;4;5;6;7;8;9;10;11;12;13;14;15;16;17})),11)+1,1)=RIGHT(G1151)),"正确","错误")))</f>
        <v/>
      </c>
      <c r="AK1151" s="65" t="str">
        <f ca="1" t="shared" si="174"/>
        <v/>
      </c>
      <c r="AL1151" s="63" t="str">
        <f t="shared" si="175"/>
        <v/>
      </c>
      <c r="AM1151" s="63" t="str">
        <f>IF(J1151="","",IF(LEN(J1151)&lt;&gt;18,"位数不对",IF(AND(LEN(J1151)=18,MID("10X98765432",MOD(SUM(MID(J1151,{1;2;3;4;5;6;7;8;9;10;11;12;13;14;15;16;17},1)*2^(18-{1;2;3;4;5;6;7;8;9;10;11;12;13;14;15;16;17})),11)+1,1)=RIGHT(J1151)),"正确","错误")))</f>
        <v/>
      </c>
      <c r="AN1151" s="63" t="str">
        <f>IF(L1151="","",IF(LEN(L1151)&lt;&gt;18,"位数不对",IF(AND(LEN(L1151)=18,MID("10X98765432",MOD(SUM(MID(L1151,{1;2;3;4;5;6;7;8;9;10;11;12;13;14;15;16;17},1)*2^(18-{1;2;3;4;5;6;7;8;9;10;11;12;13;14;15;16;17})),11)+1,1)=RIGHT(L1151)),"正确","错误")))</f>
        <v/>
      </c>
      <c r="AO1151" s="69" t="str">
        <f>IF(AB1151="","",IF(AB1151=INDEX(cs!$AL$1:$AL$242,MATCH(AC1151,cs!$AM$1:$AM$242,0)),"正确","请核对"))</f>
        <v/>
      </c>
    </row>
    <row r="1152" ht="15.6" spans="1:41">
      <c r="A1152" s="18" t="str">
        <f t="shared" si="167"/>
        <v/>
      </c>
      <c r="B1152" s="19"/>
      <c r="C1152" s="20"/>
      <c r="D1152" s="20"/>
      <c r="E1152" s="21"/>
      <c r="F1152" s="22"/>
      <c r="G1152" s="22"/>
      <c r="H1152" s="22"/>
      <c r="I1152" s="33"/>
      <c r="J1152" s="34"/>
      <c r="K1152" s="34"/>
      <c r="L1152" s="34"/>
      <c r="M1152" s="35" t="str">
        <f t="shared" si="168"/>
        <v/>
      </c>
      <c r="N1152" s="35" t="str">
        <f t="shared" si="169"/>
        <v/>
      </c>
      <c r="O1152" s="35" t="str">
        <f t="shared" si="170"/>
        <v/>
      </c>
      <c r="P1152" s="35" t="str">
        <f t="shared" si="171"/>
        <v/>
      </c>
      <c r="Q1152" s="45"/>
      <c r="R1152" s="45"/>
      <c r="S1152" s="45"/>
      <c r="T1152" s="46"/>
      <c r="U1152" s="46"/>
      <c r="V1152" s="33"/>
      <c r="W1152" s="34"/>
      <c r="X1152" s="22"/>
      <c r="Y1152" s="22"/>
      <c r="Z1152" s="54"/>
      <c r="AA1152" s="22"/>
      <c r="AB1152" s="22"/>
      <c r="AC1152" s="55"/>
      <c r="AD1152" s="56"/>
      <c r="AE1152" s="56"/>
      <c r="AF1152" s="56"/>
      <c r="AG1152" s="56"/>
      <c r="AH1152" s="64" t="str">
        <f t="shared" si="172"/>
        <v/>
      </c>
      <c r="AI1152" s="63" t="str">
        <f t="shared" si="173"/>
        <v/>
      </c>
      <c r="AJ1152" s="63" t="str">
        <f>IF(G1152="","",IF(LEN(G1152)&lt;&gt;18,"位数不对",IF(AND(LEN(G1152)=18,MID("10X98765432",MOD(SUM(MID(G1152,{1;2;3;4;5;6;7;8;9;10;11;12;13;14;15;16;17},1)*2^(18-{1;2;3;4;5;6;7;8;9;10;11;12;13;14;15;16;17})),11)+1,1)=RIGHT(G1152)),"正确","错误")))</f>
        <v/>
      </c>
      <c r="AK1152" s="65" t="str">
        <f ca="1" t="shared" si="174"/>
        <v/>
      </c>
      <c r="AL1152" s="63" t="str">
        <f t="shared" si="175"/>
        <v/>
      </c>
      <c r="AM1152" s="63" t="str">
        <f>IF(J1152="","",IF(LEN(J1152)&lt;&gt;18,"位数不对",IF(AND(LEN(J1152)=18,MID("10X98765432",MOD(SUM(MID(J1152,{1;2;3;4;5;6;7;8;9;10;11;12;13;14;15;16;17},1)*2^(18-{1;2;3;4;5;6;7;8;9;10;11;12;13;14;15;16;17})),11)+1,1)=RIGHT(J1152)),"正确","错误")))</f>
        <v/>
      </c>
      <c r="AN1152" s="63" t="str">
        <f>IF(L1152="","",IF(LEN(L1152)&lt;&gt;18,"位数不对",IF(AND(LEN(L1152)=18,MID("10X98765432",MOD(SUM(MID(L1152,{1;2;3;4;5;6;7;8;9;10;11;12;13;14;15;16;17},1)*2^(18-{1;2;3;4;5;6;7;8;9;10;11;12;13;14;15;16;17})),11)+1,1)=RIGHT(L1152)),"正确","错误")))</f>
        <v/>
      </c>
      <c r="AO1152" s="69" t="str">
        <f>IF(AB1152="","",IF(AB1152=INDEX(cs!$AL$1:$AL$242,MATCH(AC1152,cs!$AM$1:$AM$242,0)),"正确","请核对"))</f>
        <v/>
      </c>
    </row>
    <row r="1153" ht="15.6" spans="1:41">
      <c r="A1153" s="18" t="str">
        <f t="shared" si="167"/>
        <v/>
      </c>
      <c r="B1153" s="19"/>
      <c r="C1153" s="20"/>
      <c r="D1153" s="20"/>
      <c r="E1153" s="21"/>
      <c r="F1153" s="22"/>
      <c r="G1153" s="22"/>
      <c r="H1153" s="22"/>
      <c r="I1153" s="33"/>
      <c r="J1153" s="34"/>
      <c r="K1153" s="34"/>
      <c r="L1153" s="34"/>
      <c r="M1153" s="35" t="str">
        <f t="shared" si="168"/>
        <v/>
      </c>
      <c r="N1153" s="35" t="str">
        <f t="shared" si="169"/>
        <v/>
      </c>
      <c r="O1153" s="35" t="str">
        <f t="shared" si="170"/>
        <v/>
      </c>
      <c r="P1153" s="35" t="str">
        <f t="shared" si="171"/>
        <v/>
      </c>
      <c r="Q1153" s="45"/>
      <c r="R1153" s="45"/>
      <c r="S1153" s="45"/>
      <c r="T1153" s="46"/>
      <c r="U1153" s="46"/>
      <c r="V1153" s="33"/>
      <c r="W1153" s="34"/>
      <c r="X1153" s="22"/>
      <c r="Y1153" s="22"/>
      <c r="Z1153" s="54"/>
      <c r="AA1153" s="22"/>
      <c r="AB1153" s="22"/>
      <c r="AC1153" s="55"/>
      <c r="AD1153" s="56"/>
      <c r="AE1153" s="56"/>
      <c r="AF1153" s="56"/>
      <c r="AG1153" s="56"/>
      <c r="AH1153" s="64" t="str">
        <f t="shared" si="172"/>
        <v/>
      </c>
      <c r="AI1153" s="63" t="str">
        <f t="shared" si="173"/>
        <v/>
      </c>
      <c r="AJ1153" s="63" t="str">
        <f>IF(G1153="","",IF(LEN(G1153)&lt;&gt;18,"位数不对",IF(AND(LEN(G1153)=18,MID("10X98765432",MOD(SUM(MID(G1153,{1;2;3;4;5;6;7;8;9;10;11;12;13;14;15;16;17},1)*2^(18-{1;2;3;4;5;6;7;8;9;10;11;12;13;14;15;16;17})),11)+1,1)=RIGHT(G1153)),"正确","错误")))</f>
        <v/>
      </c>
      <c r="AK1153" s="65" t="str">
        <f ca="1" t="shared" si="174"/>
        <v/>
      </c>
      <c r="AL1153" s="63" t="str">
        <f t="shared" si="175"/>
        <v/>
      </c>
      <c r="AM1153" s="63" t="str">
        <f>IF(J1153="","",IF(LEN(J1153)&lt;&gt;18,"位数不对",IF(AND(LEN(J1153)=18,MID("10X98765432",MOD(SUM(MID(J1153,{1;2;3;4;5;6;7;8;9;10;11;12;13;14;15;16;17},1)*2^(18-{1;2;3;4;5;6;7;8;9;10;11;12;13;14;15;16;17})),11)+1,1)=RIGHT(J1153)),"正确","错误")))</f>
        <v/>
      </c>
      <c r="AN1153" s="63" t="str">
        <f>IF(L1153="","",IF(LEN(L1153)&lt;&gt;18,"位数不对",IF(AND(LEN(L1153)=18,MID("10X98765432",MOD(SUM(MID(L1153,{1;2;3;4;5;6;7;8;9;10;11;12;13;14;15;16;17},1)*2^(18-{1;2;3;4;5;6;7;8;9;10;11;12;13;14;15;16;17})),11)+1,1)=RIGHT(L1153)),"正确","错误")))</f>
        <v/>
      </c>
      <c r="AO1153" s="69" t="str">
        <f>IF(AB1153="","",IF(AB1153=INDEX(cs!$AL$1:$AL$242,MATCH(AC1153,cs!$AM$1:$AM$242,0)),"正确","请核对"))</f>
        <v/>
      </c>
    </row>
    <row r="1154" ht="15.6" spans="1:41">
      <c r="A1154" s="18" t="str">
        <f t="shared" si="167"/>
        <v/>
      </c>
      <c r="B1154" s="19"/>
      <c r="C1154" s="20"/>
      <c r="D1154" s="20"/>
      <c r="E1154" s="21"/>
      <c r="F1154" s="22"/>
      <c r="G1154" s="22"/>
      <c r="H1154" s="22"/>
      <c r="I1154" s="33"/>
      <c r="J1154" s="34"/>
      <c r="K1154" s="34"/>
      <c r="L1154" s="34"/>
      <c r="M1154" s="35" t="str">
        <f t="shared" si="168"/>
        <v/>
      </c>
      <c r="N1154" s="35" t="str">
        <f t="shared" si="169"/>
        <v/>
      </c>
      <c r="O1154" s="35" t="str">
        <f t="shared" si="170"/>
        <v/>
      </c>
      <c r="P1154" s="35" t="str">
        <f t="shared" si="171"/>
        <v/>
      </c>
      <c r="Q1154" s="45"/>
      <c r="R1154" s="45"/>
      <c r="S1154" s="45"/>
      <c r="T1154" s="46"/>
      <c r="U1154" s="46"/>
      <c r="V1154" s="33"/>
      <c r="W1154" s="34"/>
      <c r="X1154" s="22"/>
      <c r="Y1154" s="22"/>
      <c r="Z1154" s="54"/>
      <c r="AA1154" s="22"/>
      <c r="AB1154" s="22"/>
      <c r="AC1154" s="55"/>
      <c r="AD1154" s="56"/>
      <c r="AE1154" s="56"/>
      <c r="AF1154" s="56"/>
      <c r="AG1154" s="56"/>
      <c r="AH1154" s="64" t="str">
        <f t="shared" si="172"/>
        <v/>
      </c>
      <c r="AI1154" s="63" t="str">
        <f t="shared" si="173"/>
        <v/>
      </c>
      <c r="AJ1154" s="63" t="str">
        <f>IF(G1154="","",IF(LEN(G1154)&lt;&gt;18,"位数不对",IF(AND(LEN(G1154)=18,MID("10X98765432",MOD(SUM(MID(G1154,{1;2;3;4;5;6;7;8;9;10;11;12;13;14;15;16;17},1)*2^(18-{1;2;3;4;5;6;7;8;9;10;11;12;13;14;15;16;17})),11)+1,1)=RIGHT(G1154)),"正确","错误")))</f>
        <v/>
      </c>
      <c r="AK1154" s="65" t="str">
        <f ca="1" t="shared" si="174"/>
        <v/>
      </c>
      <c r="AL1154" s="63" t="str">
        <f t="shared" si="175"/>
        <v/>
      </c>
      <c r="AM1154" s="63" t="str">
        <f>IF(J1154="","",IF(LEN(J1154)&lt;&gt;18,"位数不对",IF(AND(LEN(J1154)=18,MID("10X98765432",MOD(SUM(MID(J1154,{1;2;3;4;5;6;7;8;9;10;11;12;13;14;15;16;17},1)*2^(18-{1;2;3;4;5;6;7;8;9;10;11;12;13;14;15;16;17})),11)+1,1)=RIGHT(J1154)),"正确","错误")))</f>
        <v/>
      </c>
      <c r="AN1154" s="63" t="str">
        <f>IF(L1154="","",IF(LEN(L1154)&lt;&gt;18,"位数不对",IF(AND(LEN(L1154)=18,MID("10X98765432",MOD(SUM(MID(L1154,{1;2;3;4;5;6;7;8;9;10;11;12;13;14;15;16;17},1)*2^(18-{1;2;3;4;5;6;7;8;9;10;11;12;13;14;15;16;17})),11)+1,1)=RIGHT(L1154)),"正确","错误")))</f>
        <v/>
      </c>
      <c r="AO1154" s="69" t="str">
        <f>IF(AB1154="","",IF(AB1154=INDEX(cs!$AL$1:$AL$242,MATCH(AC1154,cs!$AM$1:$AM$242,0)),"正确","请核对"))</f>
        <v/>
      </c>
    </row>
    <row r="1155" ht="15.6" spans="1:41">
      <c r="A1155" s="18" t="str">
        <f t="shared" si="167"/>
        <v/>
      </c>
      <c r="B1155" s="19"/>
      <c r="C1155" s="20"/>
      <c r="D1155" s="20"/>
      <c r="E1155" s="21"/>
      <c r="F1155" s="22"/>
      <c r="G1155" s="22"/>
      <c r="H1155" s="22"/>
      <c r="I1155" s="33"/>
      <c r="J1155" s="34"/>
      <c r="K1155" s="34"/>
      <c r="L1155" s="34"/>
      <c r="M1155" s="35" t="str">
        <f t="shared" si="168"/>
        <v/>
      </c>
      <c r="N1155" s="35" t="str">
        <f t="shared" si="169"/>
        <v/>
      </c>
      <c r="O1155" s="35" t="str">
        <f t="shared" si="170"/>
        <v/>
      </c>
      <c r="P1155" s="35" t="str">
        <f t="shared" si="171"/>
        <v/>
      </c>
      <c r="Q1155" s="45"/>
      <c r="R1155" s="45"/>
      <c r="S1155" s="45"/>
      <c r="T1155" s="46"/>
      <c r="U1155" s="46"/>
      <c r="V1155" s="33"/>
      <c r="W1155" s="34"/>
      <c r="X1155" s="22"/>
      <c r="Y1155" s="22"/>
      <c r="Z1155" s="54"/>
      <c r="AA1155" s="22"/>
      <c r="AB1155" s="22"/>
      <c r="AC1155" s="55"/>
      <c r="AD1155" s="56"/>
      <c r="AE1155" s="56"/>
      <c r="AF1155" s="56"/>
      <c r="AG1155" s="56"/>
      <c r="AH1155" s="64" t="str">
        <f t="shared" si="172"/>
        <v/>
      </c>
      <c r="AI1155" s="63" t="str">
        <f t="shared" si="173"/>
        <v/>
      </c>
      <c r="AJ1155" s="63" t="str">
        <f>IF(G1155="","",IF(LEN(G1155)&lt;&gt;18,"位数不对",IF(AND(LEN(G1155)=18,MID("10X98765432",MOD(SUM(MID(G1155,{1;2;3;4;5;6;7;8;9;10;11;12;13;14;15;16;17},1)*2^(18-{1;2;3;4;5;6;7;8;9;10;11;12;13;14;15;16;17})),11)+1,1)=RIGHT(G1155)),"正确","错误")))</f>
        <v/>
      </c>
      <c r="AK1155" s="65" t="str">
        <f ca="1" t="shared" si="174"/>
        <v/>
      </c>
      <c r="AL1155" s="63" t="str">
        <f t="shared" si="175"/>
        <v/>
      </c>
      <c r="AM1155" s="63" t="str">
        <f>IF(J1155="","",IF(LEN(J1155)&lt;&gt;18,"位数不对",IF(AND(LEN(J1155)=18,MID("10X98765432",MOD(SUM(MID(J1155,{1;2;3;4;5;6;7;8;9;10;11;12;13;14;15;16;17},1)*2^(18-{1;2;3;4;5;6;7;8;9;10;11;12;13;14;15;16;17})),11)+1,1)=RIGHT(J1155)),"正确","错误")))</f>
        <v/>
      </c>
      <c r="AN1155" s="63" t="str">
        <f>IF(L1155="","",IF(LEN(L1155)&lt;&gt;18,"位数不对",IF(AND(LEN(L1155)=18,MID("10X98765432",MOD(SUM(MID(L1155,{1;2;3;4;5;6;7;8;9;10;11;12;13;14;15;16;17},1)*2^(18-{1;2;3;4;5;6;7;8;9;10;11;12;13;14;15;16;17})),11)+1,1)=RIGHT(L1155)),"正确","错误")))</f>
        <v/>
      </c>
      <c r="AO1155" s="69" t="str">
        <f>IF(AB1155="","",IF(AB1155=INDEX(cs!$AL$1:$AL$242,MATCH(AC1155,cs!$AM$1:$AM$242,0)),"正确","请核对"))</f>
        <v/>
      </c>
    </row>
    <row r="1156" ht="15.6" spans="1:41">
      <c r="A1156" s="18" t="str">
        <f t="shared" si="167"/>
        <v/>
      </c>
      <c r="B1156" s="19"/>
      <c r="C1156" s="20"/>
      <c r="D1156" s="20"/>
      <c r="E1156" s="21"/>
      <c r="F1156" s="22"/>
      <c r="G1156" s="22"/>
      <c r="H1156" s="22"/>
      <c r="I1156" s="33"/>
      <c r="J1156" s="34"/>
      <c r="K1156" s="34"/>
      <c r="L1156" s="34"/>
      <c r="M1156" s="35" t="str">
        <f t="shared" si="168"/>
        <v/>
      </c>
      <c r="N1156" s="35" t="str">
        <f t="shared" si="169"/>
        <v/>
      </c>
      <c r="O1156" s="35" t="str">
        <f t="shared" si="170"/>
        <v/>
      </c>
      <c r="P1156" s="35" t="str">
        <f t="shared" si="171"/>
        <v/>
      </c>
      <c r="Q1156" s="45"/>
      <c r="R1156" s="45"/>
      <c r="S1156" s="45"/>
      <c r="T1156" s="46"/>
      <c r="U1156" s="46"/>
      <c r="V1156" s="33"/>
      <c r="W1156" s="34"/>
      <c r="X1156" s="22"/>
      <c r="Y1156" s="22"/>
      <c r="Z1156" s="54"/>
      <c r="AA1156" s="22"/>
      <c r="AB1156" s="22"/>
      <c r="AC1156" s="55"/>
      <c r="AD1156" s="56"/>
      <c r="AE1156" s="56"/>
      <c r="AF1156" s="56"/>
      <c r="AG1156" s="56"/>
      <c r="AH1156" s="64" t="str">
        <f t="shared" si="172"/>
        <v/>
      </c>
      <c r="AI1156" s="63" t="str">
        <f t="shared" si="173"/>
        <v/>
      </c>
      <c r="AJ1156" s="63" t="str">
        <f>IF(G1156="","",IF(LEN(G1156)&lt;&gt;18,"位数不对",IF(AND(LEN(G1156)=18,MID("10X98765432",MOD(SUM(MID(G1156,{1;2;3;4;5;6;7;8;9;10;11;12;13;14;15;16;17},1)*2^(18-{1;2;3;4;5;6;7;8;9;10;11;12;13;14;15;16;17})),11)+1,1)=RIGHT(G1156)),"正确","错误")))</f>
        <v/>
      </c>
      <c r="AK1156" s="65" t="str">
        <f ca="1" t="shared" si="174"/>
        <v/>
      </c>
      <c r="AL1156" s="63" t="str">
        <f t="shared" si="175"/>
        <v/>
      </c>
      <c r="AM1156" s="63" t="str">
        <f>IF(J1156="","",IF(LEN(J1156)&lt;&gt;18,"位数不对",IF(AND(LEN(J1156)=18,MID("10X98765432",MOD(SUM(MID(J1156,{1;2;3;4;5;6;7;8;9;10;11;12;13;14;15;16;17},1)*2^(18-{1;2;3;4;5;6;7;8;9;10;11;12;13;14;15;16;17})),11)+1,1)=RIGHT(J1156)),"正确","错误")))</f>
        <v/>
      </c>
      <c r="AN1156" s="63" t="str">
        <f>IF(L1156="","",IF(LEN(L1156)&lt;&gt;18,"位数不对",IF(AND(LEN(L1156)=18,MID("10X98765432",MOD(SUM(MID(L1156,{1;2;3;4;5;6;7;8;9;10;11;12;13;14;15;16;17},1)*2^(18-{1;2;3;4;5;6;7;8;9;10;11;12;13;14;15;16;17})),11)+1,1)=RIGHT(L1156)),"正确","错误")))</f>
        <v/>
      </c>
      <c r="AO1156" s="69" t="str">
        <f>IF(AB1156="","",IF(AB1156=INDEX(cs!$AL$1:$AL$242,MATCH(AC1156,cs!$AM$1:$AM$242,0)),"正确","请核对"))</f>
        <v/>
      </c>
    </row>
    <row r="1157" ht="15.6" spans="1:41">
      <c r="A1157" s="18" t="str">
        <f t="shared" si="167"/>
        <v/>
      </c>
      <c r="B1157" s="19"/>
      <c r="C1157" s="20"/>
      <c r="D1157" s="20"/>
      <c r="E1157" s="21"/>
      <c r="F1157" s="22"/>
      <c r="G1157" s="22"/>
      <c r="H1157" s="22"/>
      <c r="I1157" s="33"/>
      <c r="J1157" s="34"/>
      <c r="K1157" s="34"/>
      <c r="L1157" s="34"/>
      <c r="M1157" s="35" t="str">
        <f t="shared" si="168"/>
        <v/>
      </c>
      <c r="N1157" s="35" t="str">
        <f t="shared" si="169"/>
        <v/>
      </c>
      <c r="O1157" s="35" t="str">
        <f t="shared" si="170"/>
        <v/>
      </c>
      <c r="P1157" s="35" t="str">
        <f t="shared" si="171"/>
        <v/>
      </c>
      <c r="Q1157" s="45"/>
      <c r="R1157" s="45"/>
      <c r="S1157" s="45"/>
      <c r="T1157" s="46"/>
      <c r="U1157" s="46"/>
      <c r="V1157" s="33"/>
      <c r="W1157" s="34"/>
      <c r="X1157" s="22"/>
      <c r="Y1157" s="22"/>
      <c r="Z1157" s="54"/>
      <c r="AA1157" s="22"/>
      <c r="AB1157" s="22"/>
      <c r="AC1157" s="55"/>
      <c r="AD1157" s="56"/>
      <c r="AE1157" s="56"/>
      <c r="AF1157" s="56"/>
      <c r="AG1157" s="56"/>
      <c r="AH1157" s="64" t="str">
        <f t="shared" si="172"/>
        <v/>
      </c>
      <c r="AI1157" s="63" t="str">
        <f t="shared" si="173"/>
        <v/>
      </c>
      <c r="AJ1157" s="63" t="str">
        <f>IF(G1157="","",IF(LEN(G1157)&lt;&gt;18,"位数不对",IF(AND(LEN(G1157)=18,MID("10X98765432",MOD(SUM(MID(G1157,{1;2;3;4;5;6;7;8;9;10;11;12;13;14;15;16;17},1)*2^(18-{1;2;3;4;5;6;7;8;9;10;11;12;13;14;15;16;17})),11)+1,1)=RIGHT(G1157)),"正确","错误")))</f>
        <v/>
      </c>
      <c r="AK1157" s="65" t="str">
        <f ca="1" t="shared" si="174"/>
        <v/>
      </c>
      <c r="AL1157" s="63" t="str">
        <f t="shared" si="175"/>
        <v/>
      </c>
      <c r="AM1157" s="63" t="str">
        <f>IF(J1157="","",IF(LEN(J1157)&lt;&gt;18,"位数不对",IF(AND(LEN(J1157)=18,MID("10X98765432",MOD(SUM(MID(J1157,{1;2;3;4;5;6;7;8;9;10;11;12;13;14;15;16;17},1)*2^(18-{1;2;3;4;5;6;7;8;9;10;11;12;13;14;15;16;17})),11)+1,1)=RIGHT(J1157)),"正确","错误")))</f>
        <v/>
      </c>
      <c r="AN1157" s="63" t="str">
        <f>IF(L1157="","",IF(LEN(L1157)&lt;&gt;18,"位数不对",IF(AND(LEN(L1157)=18,MID("10X98765432",MOD(SUM(MID(L1157,{1;2;3;4;5;6;7;8;9;10;11;12;13;14;15;16;17},1)*2^(18-{1;2;3;4;5;6;7;8;9;10;11;12;13;14;15;16;17})),11)+1,1)=RIGHT(L1157)),"正确","错误")))</f>
        <v/>
      </c>
      <c r="AO1157" s="69" t="str">
        <f>IF(AB1157="","",IF(AB1157=INDEX(cs!$AL$1:$AL$242,MATCH(AC1157,cs!$AM$1:$AM$242,0)),"正确","请核对"))</f>
        <v/>
      </c>
    </row>
    <row r="1158" ht="15.6" spans="1:41">
      <c r="A1158" s="18" t="str">
        <f t="shared" si="167"/>
        <v/>
      </c>
      <c r="B1158" s="19"/>
      <c r="C1158" s="20"/>
      <c r="D1158" s="20"/>
      <c r="E1158" s="21"/>
      <c r="F1158" s="22"/>
      <c r="G1158" s="22"/>
      <c r="H1158" s="22"/>
      <c r="I1158" s="33"/>
      <c r="J1158" s="34"/>
      <c r="K1158" s="34"/>
      <c r="L1158" s="34"/>
      <c r="M1158" s="35" t="str">
        <f t="shared" si="168"/>
        <v/>
      </c>
      <c r="N1158" s="35" t="str">
        <f t="shared" si="169"/>
        <v/>
      </c>
      <c r="O1158" s="35" t="str">
        <f t="shared" si="170"/>
        <v/>
      </c>
      <c r="P1158" s="35" t="str">
        <f t="shared" si="171"/>
        <v/>
      </c>
      <c r="Q1158" s="45"/>
      <c r="R1158" s="45"/>
      <c r="S1158" s="45"/>
      <c r="T1158" s="46"/>
      <c r="U1158" s="46"/>
      <c r="V1158" s="33"/>
      <c r="W1158" s="34"/>
      <c r="X1158" s="22"/>
      <c r="Y1158" s="22"/>
      <c r="Z1158" s="54"/>
      <c r="AA1158" s="22"/>
      <c r="AB1158" s="22"/>
      <c r="AC1158" s="55"/>
      <c r="AD1158" s="56"/>
      <c r="AE1158" s="56"/>
      <c r="AF1158" s="56"/>
      <c r="AG1158" s="56"/>
      <c r="AH1158" s="64" t="str">
        <f t="shared" si="172"/>
        <v/>
      </c>
      <c r="AI1158" s="63" t="str">
        <f t="shared" si="173"/>
        <v/>
      </c>
      <c r="AJ1158" s="63" t="str">
        <f>IF(G1158="","",IF(LEN(G1158)&lt;&gt;18,"位数不对",IF(AND(LEN(G1158)=18,MID("10X98765432",MOD(SUM(MID(G1158,{1;2;3;4;5;6;7;8;9;10;11;12;13;14;15;16;17},1)*2^(18-{1;2;3;4;5;6;7;8;9;10;11;12;13;14;15;16;17})),11)+1,1)=RIGHT(G1158)),"正确","错误")))</f>
        <v/>
      </c>
      <c r="AK1158" s="65" t="str">
        <f ca="1" t="shared" si="174"/>
        <v/>
      </c>
      <c r="AL1158" s="63" t="str">
        <f t="shared" si="175"/>
        <v/>
      </c>
      <c r="AM1158" s="63" t="str">
        <f>IF(J1158="","",IF(LEN(J1158)&lt;&gt;18,"位数不对",IF(AND(LEN(J1158)=18,MID("10X98765432",MOD(SUM(MID(J1158,{1;2;3;4;5;6;7;8;9;10;11;12;13;14;15;16;17},1)*2^(18-{1;2;3;4;5;6;7;8;9;10;11;12;13;14;15;16;17})),11)+1,1)=RIGHT(J1158)),"正确","错误")))</f>
        <v/>
      </c>
      <c r="AN1158" s="63" t="str">
        <f>IF(L1158="","",IF(LEN(L1158)&lt;&gt;18,"位数不对",IF(AND(LEN(L1158)=18,MID("10X98765432",MOD(SUM(MID(L1158,{1;2;3;4;5;6;7;8;9;10;11;12;13;14;15;16;17},1)*2^(18-{1;2;3;4;5;6;7;8;9;10;11;12;13;14;15;16;17})),11)+1,1)=RIGHT(L1158)),"正确","错误")))</f>
        <v/>
      </c>
      <c r="AO1158" s="69" t="str">
        <f>IF(AB1158="","",IF(AB1158=INDEX(cs!$AL$1:$AL$242,MATCH(AC1158,cs!$AM$1:$AM$242,0)),"正确","请核对"))</f>
        <v/>
      </c>
    </row>
    <row r="1159" ht="15.6" spans="1:41">
      <c r="A1159" s="18" t="str">
        <f t="shared" si="167"/>
        <v/>
      </c>
      <c r="B1159" s="19"/>
      <c r="C1159" s="20"/>
      <c r="D1159" s="20"/>
      <c r="E1159" s="21"/>
      <c r="F1159" s="22"/>
      <c r="G1159" s="22"/>
      <c r="H1159" s="22"/>
      <c r="I1159" s="33"/>
      <c r="J1159" s="34"/>
      <c r="K1159" s="34"/>
      <c r="L1159" s="34"/>
      <c r="M1159" s="35" t="str">
        <f t="shared" si="168"/>
        <v/>
      </c>
      <c r="N1159" s="35" t="str">
        <f t="shared" si="169"/>
        <v/>
      </c>
      <c r="O1159" s="35" t="str">
        <f t="shared" si="170"/>
        <v/>
      </c>
      <c r="P1159" s="35" t="str">
        <f t="shared" si="171"/>
        <v/>
      </c>
      <c r="Q1159" s="45"/>
      <c r="R1159" s="45"/>
      <c r="S1159" s="45"/>
      <c r="T1159" s="46"/>
      <c r="U1159" s="46"/>
      <c r="V1159" s="33"/>
      <c r="W1159" s="34"/>
      <c r="X1159" s="22"/>
      <c r="Y1159" s="22"/>
      <c r="Z1159" s="54"/>
      <c r="AA1159" s="22"/>
      <c r="AB1159" s="22"/>
      <c r="AC1159" s="55"/>
      <c r="AD1159" s="56"/>
      <c r="AE1159" s="56"/>
      <c r="AF1159" s="56"/>
      <c r="AG1159" s="56"/>
      <c r="AH1159" s="64" t="str">
        <f t="shared" si="172"/>
        <v/>
      </c>
      <c r="AI1159" s="63" t="str">
        <f t="shared" si="173"/>
        <v/>
      </c>
      <c r="AJ1159" s="63" t="str">
        <f>IF(G1159="","",IF(LEN(G1159)&lt;&gt;18,"位数不对",IF(AND(LEN(G1159)=18,MID("10X98765432",MOD(SUM(MID(G1159,{1;2;3;4;5;6;7;8;9;10;11;12;13;14;15;16;17},1)*2^(18-{1;2;3;4;5;6;7;8;9;10;11;12;13;14;15;16;17})),11)+1,1)=RIGHT(G1159)),"正确","错误")))</f>
        <v/>
      </c>
      <c r="AK1159" s="65" t="str">
        <f ca="1" t="shared" si="174"/>
        <v/>
      </c>
      <c r="AL1159" s="63" t="str">
        <f t="shared" si="175"/>
        <v/>
      </c>
      <c r="AM1159" s="63" t="str">
        <f>IF(J1159="","",IF(LEN(J1159)&lt;&gt;18,"位数不对",IF(AND(LEN(J1159)=18,MID("10X98765432",MOD(SUM(MID(J1159,{1;2;3;4;5;6;7;8;9;10;11;12;13;14;15;16;17},1)*2^(18-{1;2;3;4;5;6;7;8;9;10;11;12;13;14;15;16;17})),11)+1,1)=RIGHT(J1159)),"正确","错误")))</f>
        <v/>
      </c>
      <c r="AN1159" s="63" t="str">
        <f>IF(L1159="","",IF(LEN(L1159)&lt;&gt;18,"位数不对",IF(AND(LEN(L1159)=18,MID("10X98765432",MOD(SUM(MID(L1159,{1;2;3;4;5;6;7;8;9;10;11;12;13;14;15;16;17},1)*2^(18-{1;2;3;4;5;6;7;8;9;10;11;12;13;14;15;16;17})),11)+1,1)=RIGHT(L1159)),"正确","错误")))</f>
        <v/>
      </c>
      <c r="AO1159" s="69" t="str">
        <f>IF(AB1159="","",IF(AB1159=INDEX(cs!$AL$1:$AL$242,MATCH(AC1159,cs!$AM$1:$AM$242,0)),"正确","请核对"))</f>
        <v/>
      </c>
    </row>
    <row r="1160" ht="15.6" spans="1:41">
      <c r="A1160" s="18" t="str">
        <f t="shared" si="167"/>
        <v/>
      </c>
      <c r="B1160" s="19"/>
      <c r="C1160" s="20"/>
      <c r="D1160" s="20"/>
      <c r="E1160" s="21"/>
      <c r="F1160" s="22"/>
      <c r="G1160" s="22"/>
      <c r="H1160" s="22"/>
      <c r="I1160" s="33"/>
      <c r="J1160" s="34"/>
      <c r="K1160" s="34"/>
      <c r="L1160" s="34"/>
      <c r="M1160" s="35" t="str">
        <f t="shared" si="168"/>
        <v/>
      </c>
      <c r="N1160" s="35" t="str">
        <f t="shared" si="169"/>
        <v/>
      </c>
      <c r="O1160" s="35" t="str">
        <f t="shared" si="170"/>
        <v/>
      </c>
      <c r="P1160" s="35" t="str">
        <f t="shared" si="171"/>
        <v/>
      </c>
      <c r="Q1160" s="45"/>
      <c r="R1160" s="45"/>
      <c r="S1160" s="45"/>
      <c r="T1160" s="46"/>
      <c r="U1160" s="46"/>
      <c r="V1160" s="33"/>
      <c r="W1160" s="34"/>
      <c r="X1160" s="22"/>
      <c r="Y1160" s="22"/>
      <c r="Z1160" s="54"/>
      <c r="AA1160" s="22"/>
      <c r="AB1160" s="22"/>
      <c r="AC1160" s="55"/>
      <c r="AD1160" s="56"/>
      <c r="AE1160" s="56"/>
      <c r="AF1160" s="56"/>
      <c r="AG1160" s="56"/>
      <c r="AH1160" s="64" t="str">
        <f t="shared" si="172"/>
        <v/>
      </c>
      <c r="AI1160" s="63" t="str">
        <f t="shared" si="173"/>
        <v/>
      </c>
      <c r="AJ1160" s="63" t="str">
        <f>IF(G1160="","",IF(LEN(G1160)&lt;&gt;18,"位数不对",IF(AND(LEN(G1160)=18,MID("10X98765432",MOD(SUM(MID(G1160,{1;2;3;4;5;6;7;8;9;10;11;12;13;14;15;16;17},1)*2^(18-{1;2;3;4;5;6;7;8;9;10;11;12;13;14;15;16;17})),11)+1,1)=RIGHT(G1160)),"正确","错误")))</f>
        <v/>
      </c>
      <c r="AK1160" s="65" t="str">
        <f ca="1" t="shared" si="174"/>
        <v/>
      </c>
      <c r="AL1160" s="63" t="str">
        <f t="shared" si="175"/>
        <v/>
      </c>
      <c r="AM1160" s="63" t="str">
        <f>IF(J1160="","",IF(LEN(J1160)&lt;&gt;18,"位数不对",IF(AND(LEN(J1160)=18,MID("10X98765432",MOD(SUM(MID(J1160,{1;2;3;4;5;6;7;8;9;10;11;12;13;14;15;16;17},1)*2^(18-{1;2;3;4;5;6;7;8;9;10;11;12;13;14;15;16;17})),11)+1,1)=RIGHT(J1160)),"正确","错误")))</f>
        <v/>
      </c>
      <c r="AN1160" s="63" t="str">
        <f>IF(L1160="","",IF(LEN(L1160)&lt;&gt;18,"位数不对",IF(AND(LEN(L1160)=18,MID("10X98765432",MOD(SUM(MID(L1160,{1;2;3;4;5;6;7;8;9;10;11;12;13;14;15;16;17},1)*2^(18-{1;2;3;4;5;6;7;8;9;10;11;12;13;14;15;16;17})),11)+1,1)=RIGHT(L1160)),"正确","错误")))</f>
        <v/>
      </c>
      <c r="AO1160" s="69" t="str">
        <f>IF(AB1160="","",IF(AB1160=INDEX(cs!$AL$1:$AL$242,MATCH(AC1160,cs!$AM$1:$AM$242,0)),"正确","请核对"))</f>
        <v/>
      </c>
    </row>
    <row r="1161" ht="15.6" spans="1:41">
      <c r="A1161" s="18" t="str">
        <f t="shared" si="167"/>
        <v/>
      </c>
      <c r="B1161" s="19"/>
      <c r="C1161" s="20"/>
      <c r="D1161" s="20"/>
      <c r="E1161" s="21"/>
      <c r="F1161" s="22"/>
      <c r="G1161" s="22"/>
      <c r="H1161" s="22"/>
      <c r="I1161" s="33"/>
      <c r="J1161" s="34"/>
      <c r="K1161" s="34"/>
      <c r="L1161" s="34"/>
      <c r="M1161" s="35" t="str">
        <f t="shared" si="168"/>
        <v/>
      </c>
      <c r="N1161" s="35" t="str">
        <f t="shared" si="169"/>
        <v/>
      </c>
      <c r="O1161" s="35" t="str">
        <f t="shared" si="170"/>
        <v/>
      </c>
      <c r="P1161" s="35" t="str">
        <f t="shared" si="171"/>
        <v/>
      </c>
      <c r="Q1161" s="45"/>
      <c r="R1161" s="45"/>
      <c r="S1161" s="45"/>
      <c r="T1161" s="46"/>
      <c r="U1161" s="46"/>
      <c r="V1161" s="33"/>
      <c r="W1161" s="34"/>
      <c r="X1161" s="22"/>
      <c r="Y1161" s="22"/>
      <c r="Z1161" s="54"/>
      <c r="AA1161" s="22"/>
      <c r="AB1161" s="22"/>
      <c r="AC1161" s="55"/>
      <c r="AD1161" s="56"/>
      <c r="AE1161" s="56"/>
      <c r="AF1161" s="56"/>
      <c r="AG1161" s="56"/>
      <c r="AH1161" s="64" t="str">
        <f t="shared" si="172"/>
        <v/>
      </c>
      <c r="AI1161" s="63" t="str">
        <f t="shared" si="173"/>
        <v/>
      </c>
      <c r="AJ1161" s="63" t="str">
        <f>IF(G1161="","",IF(LEN(G1161)&lt;&gt;18,"位数不对",IF(AND(LEN(G1161)=18,MID("10X98765432",MOD(SUM(MID(G1161,{1;2;3;4;5;6;7;8;9;10;11;12;13;14;15;16;17},1)*2^(18-{1;2;3;4;5;6;7;8;9;10;11;12;13;14;15;16;17})),11)+1,1)=RIGHT(G1161)),"正确","错误")))</f>
        <v/>
      </c>
      <c r="AK1161" s="65" t="str">
        <f ca="1" t="shared" si="174"/>
        <v/>
      </c>
      <c r="AL1161" s="63" t="str">
        <f t="shared" si="175"/>
        <v/>
      </c>
      <c r="AM1161" s="63" t="str">
        <f>IF(J1161="","",IF(LEN(J1161)&lt;&gt;18,"位数不对",IF(AND(LEN(J1161)=18,MID("10X98765432",MOD(SUM(MID(J1161,{1;2;3;4;5;6;7;8;9;10;11;12;13;14;15;16;17},1)*2^(18-{1;2;3;4;5;6;7;8;9;10;11;12;13;14;15;16;17})),11)+1,1)=RIGHT(J1161)),"正确","错误")))</f>
        <v/>
      </c>
      <c r="AN1161" s="63" t="str">
        <f>IF(L1161="","",IF(LEN(L1161)&lt;&gt;18,"位数不对",IF(AND(LEN(L1161)=18,MID("10X98765432",MOD(SUM(MID(L1161,{1;2;3;4;5;6;7;8;9;10;11;12;13;14;15;16;17},1)*2^(18-{1;2;3;4;5;6;7;8;9;10;11;12;13;14;15;16;17})),11)+1,1)=RIGHT(L1161)),"正确","错误")))</f>
        <v/>
      </c>
      <c r="AO1161" s="69" t="str">
        <f>IF(AB1161="","",IF(AB1161=INDEX(cs!$AL$1:$AL$242,MATCH(AC1161,cs!$AM$1:$AM$242,0)),"正确","请核对"))</f>
        <v/>
      </c>
    </row>
    <row r="1162" ht="15.6" spans="1:41">
      <c r="A1162" s="18" t="str">
        <f t="shared" si="167"/>
        <v/>
      </c>
      <c r="B1162" s="19"/>
      <c r="C1162" s="20"/>
      <c r="D1162" s="20"/>
      <c r="E1162" s="21"/>
      <c r="F1162" s="22"/>
      <c r="G1162" s="22"/>
      <c r="H1162" s="22"/>
      <c r="I1162" s="33"/>
      <c r="J1162" s="34"/>
      <c r="K1162" s="34"/>
      <c r="L1162" s="34"/>
      <c r="M1162" s="35" t="str">
        <f t="shared" si="168"/>
        <v/>
      </c>
      <c r="N1162" s="35" t="str">
        <f t="shared" si="169"/>
        <v/>
      </c>
      <c r="O1162" s="35" t="str">
        <f t="shared" si="170"/>
        <v/>
      </c>
      <c r="P1162" s="35" t="str">
        <f t="shared" si="171"/>
        <v/>
      </c>
      <c r="Q1162" s="45"/>
      <c r="R1162" s="45"/>
      <c r="S1162" s="45"/>
      <c r="T1162" s="46"/>
      <c r="U1162" s="46"/>
      <c r="V1162" s="33"/>
      <c r="W1162" s="34"/>
      <c r="X1162" s="22"/>
      <c r="Y1162" s="22"/>
      <c r="Z1162" s="54"/>
      <c r="AA1162" s="22"/>
      <c r="AB1162" s="22"/>
      <c r="AC1162" s="55"/>
      <c r="AD1162" s="56"/>
      <c r="AE1162" s="56"/>
      <c r="AF1162" s="56"/>
      <c r="AG1162" s="56"/>
      <c r="AH1162" s="64" t="str">
        <f t="shared" si="172"/>
        <v/>
      </c>
      <c r="AI1162" s="63" t="str">
        <f t="shared" si="173"/>
        <v/>
      </c>
      <c r="AJ1162" s="63" t="str">
        <f>IF(G1162="","",IF(LEN(G1162)&lt;&gt;18,"位数不对",IF(AND(LEN(G1162)=18,MID("10X98765432",MOD(SUM(MID(G1162,{1;2;3;4;5;6;7;8;9;10;11;12;13;14;15;16;17},1)*2^(18-{1;2;3;4;5;6;7;8;9;10;11;12;13;14;15;16;17})),11)+1,1)=RIGHT(G1162)),"正确","错误")))</f>
        <v/>
      </c>
      <c r="AK1162" s="65" t="str">
        <f ca="1" t="shared" si="174"/>
        <v/>
      </c>
      <c r="AL1162" s="63" t="str">
        <f t="shared" si="175"/>
        <v/>
      </c>
      <c r="AM1162" s="63" t="str">
        <f>IF(J1162="","",IF(LEN(J1162)&lt;&gt;18,"位数不对",IF(AND(LEN(J1162)=18,MID("10X98765432",MOD(SUM(MID(J1162,{1;2;3;4;5;6;7;8;9;10;11;12;13;14;15;16;17},1)*2^(18-{1;2;3;4;5;6;7;8;9;10;11;12;13;14;15;16;17})),11)+1,1)=RIGHT(J1162)),"正确","错误")))</f>
        <v/>
      </c>
      <c r="AN1162" s="63" t="str">
        <f>IF(L1162="","",IF(LEN(L1162)&lt;&gt;18,"位数不对",IF(AND(LEN(L1162)=18,MID("10X98765432",MOD(SUM(MID(L1162,{1;2;3;4;5;6;7;8;9;10;11;12;13;14;15;16;17},1)*2^(18-{1;2;3;4;5;6;7;8;9;10;11;12;13;14;15;16;17})),11)+1,1)=RIGHT(L1162)),"正确","错误")))</f>
        <v/>
      </c>
      <c r="AO1162" s="69" t="str">
        <f>IF(AB1162="","",IF(AB1162=INDEX(cs!$AL$1:$AL$242,MATCH(AC1162,cs!$AM$1:$AM$242,0)),"正确","请核对"))</f>
        <v/>
      </c>
    </row>
    <row r="1163" ht="15.6" spans="1:41">
      <c r="A1163" s="18" t="str">
        <f t="shared" si="167"/>
        <v/>
      </c>
      <c r="B1163" s="19"/>
      <c r="C1163" s="20"/>
      <c r="D1163" s="20"/>
      <c r="E1163" s="21"/>
      <c r="F1163" s="22"/>
      <c r="G1163" s="22"/>
      <c r="H1163" s="22"/>
      <c r="I1163" s="33"/>
      <c r="J1163" s="34"/>
      <c r="K1163" s="34"/>
      <c r="L1163" s="34"/>
      <c r="M1163" s="35" t="str">
        <f t="shared" si="168"/>
        <v/>
      </c>
      <c r="N1163" s="35" t="str">
        <f t="shared" si="169"/>
        <v/>
      </c>
      <c r="O1163" s="35" t="str">
        <f t="shared" si="170"/>
        <v/>
      </c>
      <c r="P1163" s="35" t="str">
        <f t="shared" si="171"/>
        <v/>
      </c>
      <c r="Q1163" s="45"/>
      <c r="R1163" s="45"/>
      <c r="S1163" s="45"/>
      <c r="T1163" s="46"/>
      <c r="U1163" s="46"/>
      <c r="V1163" s="33"/>
      <c r="W1163" s="34"/>
      <c r="X1163" s="22"/>
      <c r="Y1163" s="22"/>
      <c r="Z1163" s="54"/>
      <c r="AA1163" s="22"/>
      <c r="AB1163" s="22"/>
      <c r="AC1163" s="55"/>
      <c r="AD1163" s="56"/>
      <c r="AE1163" s="56"/>
      <c r="AF1163" s="56"/>
      <c r="AG1163" s="56"/>
      <c r="AH1163" s="64" t="str">
        <f t="shared" si="172"/>
        <v/>
      </c>
      <c r="AI1163" s="63" t="str">
        <f t="shared" si="173"/>
        <v/>
      </c>
      <c r="AJ1163" s="63" t="str">
        <f>IF(G1163="","",IF(LEN(G1163)&lt;&gt;18,"位数不对",IF(AND(LEN(G1163)=18,MID("10X98765432",MOD(SUM(MID(G1163,{1;2;3;4;5;6;7;8;9;10;11;12;13;14;15;16;17},1)*2^(18-{1;2;3;4;5;6;7;8;9;10;11;12;13;14;15;16;17})),11)+1,1)=RIGHT(G1163)),"正确","错误")))</f>
        <v/>
      </c>
      <c r="AK1163" s="65" t="str">
        <f ca="1" t="shared" si="174"/>
        <v/>
      </c>
      <c r="AL1163" s="63" t="str">
        <f t="shared" si="175"/>
        <v/>
      </c>
      <c r="AM1163" s="63" t="str">
        <f>IF(J1163="","",IF(LEN(J1163)&lt;&gt;18,"位数不对",IF(AND(LEN(J1163)=18,MID("10X98765432",MOD(SUM(MID(J1163,{1;2;3;4;5;6;7;8;9;10;11;12;13;14;15;16;17},1)*2^(18-{1;2;3;4;5;6;7;8;9;10;11;12;13;14;15;16;17})),11)+1,1)=RIGHT(J1163)),"正确","错误")))</f>
        <v/>
      </c>
      <c r="AN1163" s="63" t="str">
        <f>IF(L1163="","",IF(LEN(L1163)&lt;&gt;18,"位数不对",IF(AND(LEN(L1163)=18,MID("10X98765432",MOD(SUM(MID(L1163,{1;2;3;4;5;6;7;8;9;10;11;12;13;14;15;16;17},1)*2^(18-{1;2;3;4;5;6;7;8;9;10;11;12;13;14;15;16;17})),11)+1,1)=RIGHT(L1163)),"正确","错误")))</f>
        <v/>
      </c>
      <c r="AO1163" s="69" t="str">
        <f>IF(AB1163="","",IF(AB1163=INDEX(cs!$AL$1:$AL$242,MATCH(AC1163,cs!$AM$1:$AM$242,0)),"正确","请核对"))</f>
        <v/>
      </c>
    </row>
    <row r="1164" ht="15.6" spans="1:41">
      <c r="A1164" s="18" t="str">
        <f t="shared" si="167"/>
        <v/>
      </c>
      <c r="B1164" s="19"/>
      <c r="C1164" s="20"/>
      <c r="D1164" s="20"/>
      <c r="E1164" s="21"/>
      <c r="F1164" s="22"/>
      <c r="G1164" s="22"/>
      <c r="H1164" s="22"/>
      <c r="I1164" s="33"/>
      <c r="J1164" s="34"/>
      <c r="K1164" s="34"/>
      <c r="L1164" s="34"/>
      <c r="M1164" s="35" t="str">
        <f t="shared" si="168"/>
        <v/>
      </c>
      <c r="N1164" s="35" t="str">
        <f t="shared" si="169"/>
        <v/>
      </c>
      <c r="O1164" s="35" t="str">
        <f t="shared" si="170"/>
        <v/>
      </c>
      <c r="P1164" s="35" t="str">
        <f t="shared" si="171"/>
        <v/>
      </c>
      <c r="Q1164" s="45"/>
      <c r="R1164" s="45"/>
      <c r="S1164" s="45"/>
      <c r="T1164" s="46"/>
      <c r="U1164" s="46"/>
      <c r="V1164" s="33"/>
      <c r="W1164" s="34"/>
      <c r="X1164" s="22"/>
      <c r="Y1164" s="22"/>
      <c r="Z1164" s="54"/>
      <c r="AA1164" s="22"/>
      <c r="AB1164" s="22"/>
      <c r="AC1164" s="55"/>
      <c r="AD1164" s="56"/>
      <c r="AE1164" s="56"/>
      <c r="AF1164" s="56"/>
      <c r="AG1164" s="56"/>
      <c r="AH1164" s="64" t="str">
        <f t="shared" si="172"/>
        <v/>
      </c>
      <c r="AI1164" s="63" t="str">
        <f t="shared" si="173"/>
        <v/>
      </c>
      <c r="AJ1164" s="63" t="str">
        <f>IF(G1164="","",IF(LEN(G1164)&lt;&gt;18,"位数不对",IF(AND(LEN(G1164)=18,MID("10X98765432",MOD(SUM(MID(G1164,{1;2;3;4;5;6;7;8;9;10;11;12;13;14;15;16;17},1)*2^(18-{1;2;3;4;5;6;7;8;9;10;11;12;13;14;15;16;17})),11)+1,1)=RIGHT(G1164)),"正确","错误")))</f>
        <v/>
      </c>
      <c r="AK1164" s="65" t="str">
        <f ca="1" t="shared" si="174"/>
        <v/>
      </c>
      <c r="AL1164" s="63" t="str">
        <f t="shared" si="175"/>
        <v/>
      </c>
      <c r="AM1164" s="63" t="str">
        <f>IF(J1164="","",IF(LEN(J1164)&lt;&gt;18,"位数不对",IF(AND(LEN(J1164)=18,MID("10X98765432",MOD(SUM(MID(J1164,{1;2;3;4;5;6;7;8;9;10;11;12;13;14;15;16;17},1)*2^(18-{1;2;3;4;5;6;7;8;9;10;11;12;13;14;15;16;17})),11)+1,1)=RIGHT(J1164)),"正确","错误")))</f>
        <v/>
      </c>
      <c r="AN1164" s="63" t="str">
        <f>IF(L1164="","",IF(LEN(L1164)&lt;&gt;18,"位数不对",IF(AND(LEN(L1164)=18,MID("10X98765432",MOD(SUM(MID(L1164,{1;2;3;4;5;6;7;8;9;10;11;12;13;14;15;16;17},1)*2^(18-{1;2;3;4;5;6;7;8;9;10;11;12;13;14;15;16;17})),11)+1,1)=RIGHT(L1164)),"正确","错误")))</f>
        <v/>
      </c>
      <c r="AO1164" s="69" t="str">
        <f>IF(AB1164="","",IF(AB1164=INDEX(cs!$AL$1:$AL$242,MATCH(AC1164,cs!$AM$1:$AM$242,0)),"正确","请核对"))</f>
        <v/>
      </c>
    </row>
    <row r="1165" ht="15.6" spans="1:41">
      <c r="A1165" s="18" t="str">
        <f t="shared" si="167"/>
        <v/>
      </c>
      <c r="B1165" s="19"/>
      <c r="C1165" s="20"/>
      <c r="D1165" s="20"/>
      <c r="E1165" s="21"/>
      <c r="F1165" s="22"/>
      <c r="G1165" s="22"/>
      <c r="H1165" s="22"/>
      <c r="I1165" s="33"/>
      <c r="J1165" s="34"/>
      <c r="K1165" s="34"/>
      <c r="L1165" s="34"/>
      <c r="M1165" s="35" t="str">
        <f t="shared" si="168"/>
        <v/>
      </c>
      <c r="N1165" s="35" t="str">
        <f t="shared" si="169"/>
        <v/>
      </c>
      <c r="O1165" s="35" t="str">
        <f t="shared" si="170"/>
        <v/>
      </c>
      <c r="P1165" s="35" t="str">
        <f t="shared" si="171"/>
        <v/>
      </c>
      <c r="Q1165" s="45"/>
      <c r="R1165" s="45"/>
      <c r="S1165" s="45"/>
      <c r="T1165" s="46"/>
      <c r="U1165" s="46"/>
      <c r="V1165" s="33"/>
      <c r="W1165" s="34"/>
      <c r="X1165" s="22"/>
      <c r="Y1165" s="22"/>
      <c r="Z1165" s="54"/>
      <c r="AA1165" s="22"/>
      <c r="AB1165" s="22"/>
      <c r="AC1165" s="55"/>
      <c r="AD1165" s="56"/>
      <c r="AE1165" s="56"/>
      <c r="AF1165" s="56"/>
      <c r="AG1165" s="56"/>
      <c r="AH1165" s="64" t="str">
        <f t="shared" si="172"/>
        <v/>
      </c>
      <c r="AI1165" s="63" t="str">
        <f t="shared" si="173"/>
        <v/>
      </c>
      <c r="AJ1165" s="63" t="str">
        <f>IF(G1165="","",IF(LEN(G1165)&lt;&gt;18,"位数不对",IF(AND(LEN(G1165)=18,MID("10X98765432",MOD(SUM(MID(G1165,{1;2;3;4;5;6;7;8;9;10;11;12;13;14;15;16;17},1)*2^(18-{1;2;3;4;5;6;7;8;9;10;11;12;13;14;15;16;17})),11)+1,1)=RIGHT(G1165)),"正确","错误")))</f>
        <v/>
      </c>
      <c r="AK1165" s="65" t="str">
        <f ca="1" t="shared" si="174"/>
        <v/>
      </c>
      <c r="AL1165" s="63" t="str">
        <f t="shared" si="175"/>
        <v/>
      </c>
      <c r="AM1165" s="63" t="str">
        <f>IF(J1165="","",IF(LEN(J1165)&lt;&gt;18,"位数不对",IF(AND(LEN(J1165)=18,MID("10X98765432",MOD(SUM(MID(J1165,{1;2;3;4;5;6;7;8;9;10;11;12;13;14;15;16;17},1)*2^(18-{1;2;3;4;5;6;7;8;9;10;11;12;13;14;15;16;17})),11)+1,1)=RIGHT(J1165)),"正确","错误")))</f>
        <v/>
      </c>
      <c r="AN1165" s="63" t="str">
        <f>IF(L1165="","",IF(LEN(L1165)&lt;&gt;18,"位数不对",IF(AND(LEN(L1165)=18,MID("10X98765432",MOD(SUM(MID(L1165,{1;2;3;4;5;6;7;8;9;10;11;12;13;14;15;16;17},1)*2^(18-{1;2;3;4;5;6;7;8;9;10;11;12;13;14;15;16;17})),11)+1,1)=RIGHT(L1165)),"正确","错误")))</f>
        <v/>
      </c>
      <c r="AO1165" s="69" t="str">
        <f>IF(AB1165="","",IF(AB1165=INDEX(cs!$AL$1:$AL$242,MATCH(AC1165,cs!$AM$1:$AM$242,0)),"正确","请核对"))</f>
        <v/>
      </c>
    </row>
    <row r="1166" ht="15.6" spans="1:41">
      <c r="A1166" s="18" t="str">
        <f t="shared" si="167"/>
        <v/>
      </c>
      <c r="B1166" s="19"/>
      <c r="C1166" s="20"/>
      <c r="D1166" s="20"/>
      <c r="E1166" s="21"/>
      <c r="F1166" s="22"/>
      <c r="G1166" s="22"/>
      <c r="H1166" s="22"/>
      <c r="I1166" s="33"/>
      <c r="J1166" s="34"/>
      <c r="K1166" s="34"/>
      <c r="L1166" s="34"/>
      <c r="M1166" s="35" t="str">
        <f t="shared" si="168"/>
        <v/>
      </c>
      <c r="N1166" s="35" t="str">
        <f t="shared" si="169"/>
        <v/>
      </c>
      <c r="O1166" s="35" t="str">
        <f t="shared" si="170"/>
        <v/>
      </c>
      <c r="P1166" s="35" t="str">
        <f t="shared" si="171"/>
        <v/>
      </c>
      <c r="Q1166" s="45"/>
      <c r="R1166" s="45"/>
      <c r="S1166" s="45"/>
      <c r="T1166" s="46"/>
      <c r="U1166" s="46"/>
      <c r="V1166" s="33"/>
      <c r="W1166" s="34"/>
      <c r="X1166" s="22"/>
      <c r="Y1166" s="22"/>
      <c r="Z1166" s="54"/>
      <c r="AA1166" s="22"/>
      <c r="AB1166" s="22"/>
      <c r="AC1166" s="55"/>
      <c r="AD1166" s="56"/>
      <c r="AE1166" s="56"/>
      <c r="AF1166" s="56"/>
      <c r="AG1166" s="56"/>
      <c r="AH1166" s="64" t="str">
        <f t="shared" si="172"/>
        <v/>
      </c>
      <c r="AI1166" s="63" t="str">
        <f t="shared" si="173"/>
        <v/>
      </c>
      <c r="AJ1166" s="63" t="str">
        <f>IF(G1166="","",IF(LEN(G1166)&lt;&gt;18,"位数不对",IF(AND(LEN(G1166)=18,MID("10X98765432",MOD(SUM(MID(G1166,{1;2;3;4;5;6;7;8;9;10;11;12;13;14;15;16;17},1)*2^(18-{1;2;3;4;5;6;7;8;9;10;11;12;13;14;15;16;17})),11)+1,1)=RIGHT(G1166)),"正确","错误")))</f>
        <v/>
      </c>
      <c r="AK1166" s="65" t="str">
        <f ca="1" t="shared" si="174"/>
        <v/>
      </c>
      <c r="AL1166" s="63" t="str">
        <f t="shared" si="175"/>
        <v/>
      </c>
      <c r="AM1166" s="63" t="str">
        <f>IF(J1166="","",IF(LEN(J1166)&lt;&gt;18,"位数不对",IF(AND(LEN(J1166)=18,MID("10X98765432",MOD(SUM(MID(J1166,{1;2;3;4;5;6;7;8;9;10;11;12;13;14;15;16;17},1)*2^(18-{1;2;3;4;5;6;7;8;9;10;11;12;13;14;15;16;17})),11)+1,1)=RIGHT(J1166)),"正确","错误")))</f>
        <v/>
      </c>
      <c r="AN1166" s="63" t="str">
        <f>IF(L1166="","",IF(LEN(L1166)&lt;&gt;18,"位数不对",IF(AND(LEN(L1166)=18,MID("10X98765432",MOD(SUM(MID(L1166,{1;2;3;4;5;6;7;8;9;10;11;12;13;14;15;16;17},1)*2^(18-{1;2;3;4;5;6;7;8;9;10;11;12;13;14;15;16;17})),11)+1,1)=RIGHT(L1166)),"正确","错误")))</f>
        <v/>
      </c>
      <c r="AO1166" s="69" t="str">
        <f>IF(AB1166="","",IF(AB1166=INDEX(cs!$AL$1:$AL$242,MATCH(AC1166,cs!$AM$1:$AM$242,0)),"正确","请核对"))</f>
        <v/>
      </c>
    </row>
    <row r="1167" ht="15.6" spans="1:41">
      <c r="A1167" s="18" t="str">
        <f t="shared" si="167"/>
        <v/>
      </c>
      <c r="B1167" s="19"/>
      <c r="C1167" s="20"/>
      <c r="D1167" s="20"/>
      <c r="E1167" s="21"/>
      <c r="F1167" s="22"/>
      <c r="G1167" s="22"/>
      <c r="H1167" s="22"/>
      <c r="I1167" s="33"/>
      <c r="J1167" s="34"/>
      <c r="K1167" s="34"/>
      <c r="L1167" s="34"/>
      <c r="M1167" s="35" t="str">
        <f t="shared" si="168"/>
        <v/>
      </c>
      <c r="N1167" s="35" t="str">
        <f t="shared" si="169"/>
        <v/>
      </c>
      <c r="O1167" s="35" t="str">
        <f t="shared" si="170"/>
        <v/>
      </c>
      <c r="P1167" s="35" t="str">
        <f t="shared" si="171"/>
        <v/>
      </c>
      <c r="Q1167" s="45"/>
      <c r="R1167" s="45"/>
      <c r="S1167" s="45"/>
      <c r="T1167" s="46"/>
      <c r="U1167" s="46"/>
      <c r="V1167" s="33"/>
      <c r="W1167" s="34"/>
      <c r="X1167" s="22"/>
      <c r="Y1167" s="22"/>
      <c r="Z1167" s="54"/>
      <c r="AA1167" s="22"/>
      <c r="AB1167" s="22"/>
      <c r="AC1167" s="55"/>
      <c r="AD1167" s="56"/>
      <c r="AE1167" s="56"/>
      <c r="AF1167" s="56"/>
      <c r="AG1167" s="56"/>
      <c r="AH1167" s="64" t="str">
        <f t="shared" si="172"/>
        <v/>
      </c>
      <c r="AI1167" s="63" t="str">
        <f t="shared" si="173"/>
        <v/>
      </c>
      <c r="AJ1167" s="63" t="str">
        <f>IF(G1167="","",IF(LEN(G1167)&lt;&gt;18,"位数不对",IF(AND(LEN(G1167)=18,MID("10X98765432",MOD(SUM(MID(G1167,{1;2;3;4;5;6;7;8;9;10;11;12;13;14;15;16;17},1)*2^(18-{1;2;3;4;5;6;7;8;9;10;11;12;13;14;15;16;17})),11)+1,1)=RIGHT(G1167)),"正确","错误")))</f>
        <v/>
      </c>
      <c r="AK1167" s="65" t="str">
        <f ca="1" t="shared" si="174"/>
        <v/>
      </c>
      <c r="AL1167" s="63" t="str">
        <f t="shared" si="175"/>
        <v/>
      </c>
      <c r="AM1167" s="63" t="str">
        <f>IF(J1167="","",IF(LEN(J1167)&lt;&gt;18,"位数不对",IF(AND(LEN(J1167)=18,MID("10X98765432",MOD(SUM(MID(J1167,{1;2;3;4;5;6;7;8;9;10;11;12;13;14;15;16;17},1)*2^(18-{1;2;3;4;5;6;7;8;9;10;11;12;13;14;15;16;17})),11)+1,1)=RIGHT(J1167)),"正确","错误")))</f>
        <v/>
      </c>
      <c r="AN1167" s="63" t="str">
        <f>IF(L1167="","",IF(LEN(L1167)&lt;&gt;18,"位数不对",IF(AND(LEN(L1167)=18,MID("10X98765432",MOD(SUM(MID(L1167,{1;2;3;4;5;6;7;8;9;10;11;12;13;14;15;16;17},1)*2^(18-{1;2;3;4;5;6;7;8;9;10;11;12;13;14;15;16;17})),11)+1,1)=RIGHT(L1167)),"正确","错误")))</f>
        <v/>
      </c>
      <c r="AO1167" s="69" t="str">
        <f>IF(AB1167="","",IF(AB1167=INDEX(cs!$AL$1:$AL$242,MATCH(AC1167,cs!$AM$1:$AM$242,0)),"正确","请核对"))</f>
        <v/>
      </c>
    </row>
    <row r="1168" ht="15.6" spans="1:41">
      <c r="A1168" s="18" t="str">
        <f t="shared" si="167"/>
        <v/>
      </c>
      <c r="B1168" s="19"/>
      <c r="C1168" s="20"/>
      <c r="D1168" s="20"/>
      <c r="E1168" s="21"/>
      <c r="F1168" s="22"/>
      <c r="G1168" s="22"/>
      <c r="H1168" s="22"/>
      <c r="I1168" s="33"/>
      <c r="J1168" s="34"/>
      <c r="K1168" s="34"/>
      <c r="L1168" s="34"/>
      <c r="M1168" s="35" t="str">
        <f t="shared" si="168"/>
        <v/>
      </c>
      <c r="N1168" s="35" t="str">
        <f t="shared" si="169"/>
        <v/>
      </c>
      <c r="O1168" s="35" t="str">
        <f t="shared" si="170"/>
        <v/>
      </c>
      <c r="P1168" s="35" t="str">
        <f t="shared" si="171"/>
        <v/>
      </c>
      <c r="Q1168" s="45"/>
      <c r="R1168" s="45"/>
      <c r="S1168" s="45"/>
      <c r="T1168" s="46"/>
      <c r="U1168" s="46"/>
      <c r="V1168" s="33"/>
      <c r="W1168" s="34"/>
      <c r="X1168" s="22"/>
      <c r="Y1168" s="22"/>
      <c r="Z1168" s="54"/>
      <c r="AA1168" s="22"/>
      <c r="AB1168" s="22"/>
      <c r="AC1168" s="55"/>
      <c r="AD1168" s="56"/>
      <c r="AE1168" s="56"/>
      <c r="AF1168" s="56"/>
      <c r="AG1168" s="56"/>
      <c r="AH1168" s="64" t="str">
        <f t="shared" si="172"/>
        <v/>
      </c>
      <c r="AI1168" s="63" t="str">
        <f t="shared" si="173"/>
        <v/>
      </c>
      <c r="AJ1168" s="63" t="str">
        <f>IF(G1168="","",IF(LEN(G1168)&lt;&gt;18,"位数不对",IF(AND(LEN(G1168)=18,MID("10X98765432",MOD(SUM(MID(G1168,{1;2;3;4;5;6;7;8;9;10;11;12;13;14;15;16;17},1)*2^(18-{1;2;3;4;5;6;7;8;9;10;11;12;13;14;15;16;17})),11)+1,1)=RIGHT(G1168)),"正确","错误")))</f>
        <v/>
      </c>
      <c r="AK1168" s="65" t="str">
        <f ca="1" t="shared" si="174"/>
        <v/>
      </c>
      <c r="AL1168" s="63" t="str">
        <f t="shared" si="175"/>
        <v/>
      </c>
      <c r="AM1168" s="63" t="str">
        <f>IF(J1168="","",IF(LEN(J1168)&lt;&gt;18,"位数不对",IF(AND(LEN(J1168)=18,MID("10X98765432",MOD(SUM(MID(J1168,{1;2;3;4;5;6;7;8;9;10;11;12;13;14;15;16;17},1)*2^(18-{1;2;3;4;5;6;7;8;9;10;11;12;13;14;15;16;17})),11)+1,1)=RIGHT(J1168)),"正确","错误")))</f>
        <v/>
      </c>
      <c r="AN1168" s="63" t="str">
        <f>IF(L1168="","",IF(LEN(L1168)&lt;&gt;18,"位数不对",IF(AND(LEN(L1168)=18,MID("10X98765432",MOD(SUM(MID(L1168,{1;2;3;4;5;6;7;8;9;10;11;12;13;14;15;16;17},1)*2^(18-{1;2;3;4;5;6;7;8;9;10;11;12;13;14;15;16;17})),11)+1,1)=RIGHT(L1168)),"正确","错误")))</f>
        <v/>
      </c>
      <c r="AO1168" s="69" t="str">
        <f>IF(AB1168="","",IF(AB1168=INDEX(cs!$AL$1:$AL$242,MATCH(AC1168,cs!$AM$1:$AM$242,0)),"正确","请核对"))</f>
        <v/>
      </c>
    </row>
    <row r="1169" ht="15.6" spans="1:41">
      <c r="A1169" s="18" t="str">
        <f t="shared" si="167"/>
        <v/>
      </c>
      <c r="B1169" s="19"/>
      <c r="C1169" s="20"/>
      <c r="D1169" s="20"/>
      <c r="E1169" s="21"/>
      <c r="F1169" s="22"/>
      <c r="G1169" s="22"/>
      <c r="H1169" s="22"/>
      <c r="I1169" s="33"/>
      <c r="J1169" s="34"/>
      <c r="K1169" s="34"/>
      <c r="L1169" s="34"/>
      <c r="M1169" s="35" t="str">
        <f t="shared" si="168"/>
        <v/>
      </c>
      <c r="N1169" s="35" t="str">
        <f t="shared" si="169"/>
        <v/>
      </c>
      <c r="O1169" s="35" t="str">
        <f t="shared" si="170"/>
        <v/>
      </c>
      <c r="P1169" s="35" t="str">
        <f t="shared" si="171"/>
        <v/>
      </c>
      <c r="Q1169" s="45"/>
      <c r="R1169" s="45"/>
      <c r="S1169" s="45"/>
      <c r="T1169" s="46"/>
      <c r="U1169" s="46"/>
      <c r="V1169" s="33"/>
      <c r="W1169" s="34"/>
      <c r="X1169" s="22"/>
      <c r="Y1169" s="22"/>
      <c r="Z1169" s="54"/>
      <c r="AA1169" s="22"/>
      <c r="AB1169" s="22"/>
      <c r="AC1169" s="55"/>
      <c r="AD1169" s="56"/>
      <c r="AE1169" s="56"/>
      <c r="AF1169" s="56"/>
      <c r="AG1169" s="56"/>
      <c r="AH1169" s="64" t="str">
        <f t="shared" si="172"/>
        <v/>
      </c>
      <c r="AI1169" s="63" t="str">
        <f t="shared" si="173"/>
        <v/>
      </c>
      <c r="AJ1169" s="63" t="str">
        <f>IF(G1169="","",IF(LEN(G1169)&lt;&gt;18,"位数不对",IF(AND(LEN(G1169)=18,MID("10X98765432",MOD(SUM(MID(G1169,{1;2;3;4;5;6;7;8;9;10;11;12;13;14;15;16;17},1)*2^(18-{1;2;3;4;5;6;7;8;9;10;11;12;13;14;15;16;17})),11)+1,1)=RIGHT(G1169)),"正确","错误")))</f>
        <v/>
      </c>
      <c r="AK1169" s="65" t="str">
        <f ca="1" t="shared" si="174"/>
        <v/>
      </c>
      <c r="AL1169" s="63" t="str">
        <f t="shared" si="175"/>
        <v/>
      </c>
      <c r="AM1169" s="63" t="str">
        <f>IF(J1169="","",IF(LEN(J1169)&lt;&gt;18,"位数不对",IF(AND(LEN(J1169)=18,MID("10X98765432",MOD(SUM(MID(J1169,{1;2;3;4;5;6;7;8;9;10;11;12;13;14;15;16;17},1)*2^(18-{1;2;3;4;5;6;7;8;9;10;11;12;13;14;15;16;17})),11)+1,1)=RIGHT(J1169)),"正确","错误")))</f>
        <v/>
      </c>
      <c r="AN1169" s="63" t="str">
        <f>IF(L1169="","",IF(LEN(L1169)&lt;&gt;18,"位数不对",IF(AND(LEN(L1169)=18,MID("10X98765432",MOD(SUM(MID(L1169,{1;2;3;4;5;6;7;8;9;10;11;12;13;14;15;16;17},1)*2^(18-{1;2;3;4;5;6;7;8;9;10;11;12;13;14;15;16;17})),11)+1,1)=RIGHT(L1169)),"正确","错误")))</f>
        <v/>
      </c>
      <c r="AO1169" s="69" t="str">
        <f>IF(AB1169="","",IF(AB1169=INDEX(cs!$AL$1:$AL$242,MATCH(AC1169,cs!$AM$1:$AM$242,0)),"正确","请核对"))</f>
        <v/>
      </c>
    </row>
    <row r="1170" ht="15.6" spans="1:41">
      <c r="A1170" s="18" t="str">
        <f t="shared" si="167"/>
        <v/>
      </c>
      <c r="B1170" s="19"/>
      <c r="C1170" s="20"/>
      <c r="D1170" s="20"/>
      <c r="E1170" s="21"/>
      <c r="F1170" s="22"/>
      <c r="G1170" s="22"/>
      <c r="H1170" s="22"/>
      <c r="I1170" s="33"/>
      <c r="J1170" s="34"/>
      <c r="K1170" s="34"/>
      <c r="L1170" s="34"/>
      <c r="M1170" s="35" t="str">
        <f t="shared" si="168"/>
        <v/>
      </c>
      <c r="N1170" s="35" t="str">
        <f t="shared" si="169"/>
        <v/>
      </c>
      <c r="O1170" s="35" t="str">
        <f t="shared" si="170"/>
        <v/>
      </c>
      <c r="P1170" s="35" t="str">
        <f t="shared" si="171"/>
        <v/>
      </c>
      <c r="Q1170" s="45"/>
      <c r="R1170" s="45"/>
      <c r="S1170" s="45"/>
      <c r="T1170" s="46"/>
      <c r="U1170" s="46"/>
      <c r="V1170" s="33"/>
      <c r="W1170" s="34"/>
      <c r="X1170" s="22"/>
      <c r="Y1170" s="22"/>
      <c r="Z1170" s="54"/>
      <c r="AA1170" s="22"/>
      <c r="AB1170" s="22"/>
      <c r="AC1170" s="55"/>
      <c r="AD1170" s="56"/>
      <c r="AE1170" s="56"/>
      <c r="AF1170" s="56"/>
      <c r="AG1170" s="56"/>
      <c r="AH1170" s="64" t="str">
        <f t="shared" si="172"/>
        <v/>
      </c>
      <c r="AI1170" s="63" t="str">
        <f t="shared" si="173"/>
        <v/>
      </c>
      <c r="AJ1170" s="63" t="str">
        <f>IF(G1170="","",IF(LEN(G1170)&lt;&gt;18,"位数不对",IF(AND(LEN(G1170)=18,MID("10X98765432",MOD(SUM(MID(G1170,{1;2;3;4;5;6;7;8;9;10;11;12;13;14;15;16;17},1)*2^(18-{1;2;3;4;5;6;7;8;9;10;11;12;13;14;15;16;17})),11)+1,1)=RIGHT(G1170)),"正确","错误")))</f>
        <v/>
      </c>
      <c r="AK1170" s="65" t="str">
        <f ca="1" t="shared" si="174"/>
        <v/>
      </c>
      <c r="AL1170" s="63" t="str">
        <f t="shared" si="175"/>
        <v/>
      </c>
      <c r="AM1170" s="63" t="str">
        <f>IF(J1170="","",IF(LEN(J1170)&lt;&gt;18,"位数不对",IF(AND(LEN(J1170)=18,MID("10X98765432",MOD(SUM(MID(J1170,{1;2;3;4;5;6;7;8;9;10;11;12;13;14;15;16;17},1)*2^(18-{1;2;3;4;5;6;7;8;9;10;11;12;13;14;15;16;17})),11)+1,1)=RIGHT(J1170)),"正确","错误")))</f>
        <v/>
      </c>
      <c r="AN1170" s="63" t="str">
        <f>IF(L1170="","",IF(LEN(L1170)&lt;&gt;18,"位数不对",IF(AND(LEN(L1170)=18,MID("10X98765432",MOD(SUM(MID(L1170,{1;2;3;4;5;6;7;8;9;10;11;12;13;14;15;16;17},1)*2^(18-{1;2;3;4;5;6;7;8;9;10;11;12;13;14;15;16;17})),11)+1,1)=RIGHT(L1170)),"正确","错误")))</f>
        <v/>
      </c>
      <c r="AO1170" s="69" t="str">
        <f>IF(AB1170="","",IF(AB1170=INDEX(cs!$AL$1:$AL$242,MATCH(AC1170,cs!$AM$1:$AM$242,0)),"正确","请核对"))</f>
        <v/>
      </c>
    </row>
    <row r="1171" ht="15.6" spans="1:41">
      <c r="A1171" s="18" t="str">
        <f t="shared" si="167"/>
        <v/>
      </c>
      <c r="B1171" s="19"/>
      <c r="C1171" s="20"/>
      <c r="D1171" s="20"/>
      <c r="E1171" s="21"/>
      <c r="F1171" s="22"/>
      <c r="G1171" s="22"/>
      <c r="H1171" s="22"/>
      <c r="I1171" s="33"/>
      <c r="J1171" s="34"/>
      <c r="K1171" s="34"/>
      <c r="L1171" s="34"/>
      <c r="M1171" s="35" t="str">
        <f t="shared" si="168"/>
        <v/>
      </c>
      <c r="N1171" s="35" t="str">
        <f t="shared" si="169"/>
        <v/>
      </c>
      <c r="O1171" s="35" t="str">
        <f t="shared" si="170"/>
        <v/>
      </c>
      <c r="P1171" s="35" t="str">
        <f t="shared" si="171"/>
        <v/>
      </c>
      <c r="Q1171" s="45"/>
      <c r="R1171" s="45"/>
      <c r="S1171" s="45"/>
      <c r="T1171" s="46"/>
      <c r="U1171" s="46"/>
      <c r="V1171" s="33"/>
      <c r="W1171" s="34"/>
      <c r="X1171" s="22"/>
      <c r="Y1171" s="22"/>
      <c r="Z1171" s="54"/>
      <c r="AA1171" s="22"/>
      <c r="AB1171" s="22"/>
      <c r="AC1171" s="55"/>
      <c r="AD1171" s="56"/>
      <c r="AE1171" s="56"/>
      <c r="AF1171" s="56"/>
      <c r="AG1171" s="56"/>
      <c r="AH1171" s="64" t="str">
        <f t="shared" si="172"/>
        <v/>
      </c>
      <c r="AI1171" s="63" t="str">
        <f t="shared" si="173"/>
        <v/>
      </c>
      <c r="AJ1171" s="63" t="str">
        <f>IF(G1171="","",IF(LEN(G1171)&lt;&gt;18,"位数不对",IF(AND(LEN(G1171)=18,MID("10X98765432",MOD(SUM(MID(G1171,{1;2;3;4;5;6;7;8;9;10;11;12;13;14;15;16;17},1)*2^(18-{1;2;3;4;5;6;7;8;9;10;11;12;13;14;15;16;17})),11)+1,1)=RIGHT(G1171)),"正确","错误")))</f>
        <v/>
      </c>
      <c r="AK1171" s="65" t="str">
        <f ca="1" t="shared" si="174"/>
        <v/>
      </c>
      <c r="AL1171" s="63" t="str">
        <f t="shared" si="175"/>
        <v/>
      </c>
      <c r="AM1171" s="63" t="str">
        <f>IF(J1171="","",IF(LEN(J1171)&lt;&gt;18,"位数不对",IF(AND(LEN(J1171)=18,MID("10X98765432",MOD(SUM(MID(J1171,{1;2;3;4;5;6;7;8;9;10;11;12;13;14;15;16;17},1)*2^(18-{1;2;3;4;5;6;7;8;9;10;11;12;13;14;15;16;17})),11)+1,1)=RIGHT(J1171)),"正确","错误")))</f>
        <v/>
      </c>
      <c r="AN1171" s="63" t="str">
        <f>IF(L1171="","",IF(LEN(L1171)&lt;&gt;18,"位数不对",IF(AND(LEN(L1171)=18,MID("10X98765432",MOD(SUM(MID(L1171,{1;2;3;4;5;6;7;8;9;10;11;12;13;14;15;16;17},1)*2^(18-{1;2;3;4;5;6;7;8;9;10;11;12;13;14;15;16;17})),11)+1,1)=RIGHT(L1171)),"正确","错误")))</f>
        <v/>
      </c>
      <c r="AO1171" s="69" t="str">
        <f>IF(AB1171="","",IF(AB1171=INDEX(cs!$AL$1:$AL$242,MATCH(AC1171,cs!$AM$1:$AM$242,0)),"正确","请核对"))</f>
        <v/>
      </c>
    </row>
    <row r="1172" ht="15.6" spans="1:41">
      <c r="A1172" s="18" t="str">
        <f t="shared" si="167"/>
        <v/>
      </c>
      <c r="B1172" s="19"/>
      <c r="C1172" s="20"/>
      <c r="D1172" s="20"/>
      <c r="E1172" s="21"/>
      <c r="F1172" s="22"/>
      <c r="G1172" s="22"/>
      <c r="H1172" s="22"/>
      <c r="I1172" s="33"/>
      <c r="J1172" s="34"/>
      <c r="K1172" s="34"/>
      <c r="L1172" s="34"/>
      <c r="M1172" s="35" t="str">
        <f t="shared" si="168"/>
        <v/>
      </c>
      <c r="N1172" s="35" t="str">
        <f t="shared" si="169"/>
        <v/>
      </c>
      <c r="O1172" s="35" t="str">
        <f t="shared" si="170"/>
        <v/>
      </c>
      <c r="P1172" s="35" t="str">
        <f t="shared" si="171"/>
        <v/>
      </c>
      <c r="Q1172" s="45"/>
      <c r="R1172" s="45"/>
      <c r="S1172" s="45"/>
      <c r="T1172" s="46"/>
      <c r="U1172" s="46"/>
      <c r="V1172" s="33"/>
      <c r="W1172" s="34"/>
      <c r="X1172" s="22"/>
      <c r="Y1172" s="22"/>
      <c r="Z1172" s="54"/>
      <c r="AA1172" s="22"/>
      <c r="AB1172" s="22"/>
      <c r="AC1172" s="55"/>
      <c r="AD1172" s="56"/>
      <c r="AE1172" s="56"/>
      <c r="AF1172" s="56"/>
      <c r="AG1172" s="56"/>
      <c r="AH1172" s="64" t="str">
        <f t="shared" si="172"/>
        <v/>
      </c>
      <c r="AI1172" s="63" t="str">
        <f t="shared" si="173"/>
        <v/>
      </c>
      <c r="AJ1172" s="63" t="str">
        <f>IF(G1172="","",IF(LEN(G1172)&lt;&gt;18,"位数不对",IF(AND(LEN(G1172)=18,MID("10X98765432",MOD(SUM(MID(G1172,{1;2;3;4;5;6;7;8;9;10;11;12;13;14;15;16;17},1)*2^(18-{1;2;3;4;5;6;7;8;9;10;11;12;13;14;15;16;17})),11)+1,1)=RIGHT(G1172)),"正确","错误")))</f>
        <v/>
      </c>
      <c r="AK1172" s="65" t="str">
        <f ca="1" t="shared" si="174"/>
        <v/>
      </c>
      <c r="AL1172" s="63" t="str">
        <f t="shared" si="175"/>
        <v/>
      </c>
      <c r="AM1172" s="63" t="str">
        <f>IF(J1172="","",IF(LEN(J1172)&lt;&gt;18,"位数不对",IF(AND(LEN(J1172)=18,MID("10X98765432",MOD(SUM(MID(J1172,{1;2;3;4;5;6;7;8;9;10;11;12;13;14;15;16;17},1)*2^(18-{1;2;3;4;5;6;7;8;9;10;11;12;13;14;15;16;17})),11)+1,1)=RIGHT(J1172)),"正确","错误")))</f>
        <v/>
      </c>
      <c r="AN1172" s="63" t="str">
        <f>IF(L1172="","",IF(LEN(L1172)&lt;&gt;18,"位数不对",IF(AND(LEN(L1172)=18,MID("10X98765432",MOD(SUM(MID(L1172,{1;2;3;4;5;6;7;8;9;10;11;12;13;14;15;16;17},1)*2^(18-{1;2;3;4;5;6;7;8;9;10;11;12;13;14;15;16;17})),11)+1,1)=RIGHT(L1172)),"正确","错误")))</f>
        <v/>
      </c>
      <c r="AO1172" s="69" t="str">
        <f>IF(AB1172="","",IF(AB1172=INDEX(cs!$AL$1:$AL$242,MATCH(AC1172,cs!$AM$1:$AM$242,0)),"正确","请核对"))</f>
        <v/>
      </c>
    </row>
    <row r="1173" ht="15.6" spans="1:41">
      <c r="A1173" s="18" t="str">
        <f t="shared" si="167"/>
        <v/>
      </c>
      <c r="B1173" s="19"/>
      <c r="C1173" s="20"/>
      <c r="D1173" s="20"/>
      <c r="E1173" s="21"/>
      <c r="F1173" s="22"/>
      <c r="G1173" s="22"/>
      <c r="H1173" s="22"/>
      <c r="I1173" s="33"/>
      <c r="J1173" s="34"/>
      <c r="K1173" s="34"/>
      <c r="L1173" s="34"/>
      <c r="M1173" s="35" t="str">
        <f t="shared" si="168"/>
        <v/>
      </c>
      <c r="N1173" s="35" t="str">
        <f t="shared" si="169"/>
        <v/>
      </c>
      <c r="O1173" s="35" t="str">
        <f t="shared" si="170"/>
        <v/>
      </c>
      <c r="P1173" s="35" t="str">
        <f t="shared" si="171"/>
        <v/>
      </c>
      <c r="Q1173" s="45"/>
      <c r="R1173" s="45"/>
      <c r="S1173" s="45"/>
      <c r="T1173" s="46"/>
      <c r="U1173" s="46"/>
      <c r="V1173" s="33"/>
      <c r="W1173" s="34"/>
      <c r="X1173" s="22"/>
      <c r="Y1173" s="22"/>
      <c r="Z1173" s="54"/>
      <c r="AA1173" s="22"/>
      <c r="AB1173" s="22"/>
      <c r="AC1173" s="55"/>
      <c r="AD1173" s="56"/>
      <c r="AE1173" s="56"/>
      <c r="AF1173" s="56"/>
      <c r="AG1173" s="56"/>
      <c r="AH1173" s="64" t="str">
        <f t="shared" si="172"/>
        <v/>
      </c>
      <c r="AI1173" s="63" t="str">
        <f t="shared" si="173"/>
        <v/>
      </c>
      <c r="AJ1173" s="63" t="str">
        <f>IF(G1173="","",IF(LEN(G1173)&lt;&gt;18,"位数不对",IF(AND(LEN(G1173)=18,MID("10X98765432",MOD(SUM(MID(G1173,{1;2;3;4;5;6;7;8;9;10;11;12;13;14;15;16;17},1)*2^(18-{1;2;3;4;5;6;7;8;9;10;11;12;13;14;15;16;17})),11)+1,1)=RIGHT(G1173)),"正确","错误")))</f>
        <v/>
      </c>
      <c r="AK1173" s="65" t="str">
        <f ca="1" t="shared" si="174"/>
        <v/>
      </c>
      <c r="AL1173" s="63" t="str">
        <f t="shared" si="175"/>
        <v/>
      </c>
      <c r="AM1173" s="63" t="str">
        <f>IF(J1173="","",IF(LEN(J1173)&lt;&gt;18,"位数不对",IF(AND(LEN(J1173)=18,MID("10X98765432",MOD(SUM(MID(J1173,{1;2;3;4;5;6;7;8;9;10;11;12;13;14;15;16;17},1)*2^(18-{1;2;3;4;5;6;7;8;9;10;11;12;13;14;15;16;17})),11)+1,1)=RIGHT(J1173)),"正确","错误")))</f>
        <v/>
      </c>
      <c r="AN1173" s="63" t="str">
        <f>IF(L1173="","",IF(LEN(L1173)&lt;&gt;18,"位数不对",IF(AND(LEN(L1173)=18,MID("10X98765432",MOD(SUM(MID(L1173,{1;2;3;4;5;6;7;8;9;10;11;12;13;14;15;16;17},1)*2^(18-{1;2;3;4;5;6;7;8;9;10;11;12;13;14;15;16;17})),11)+1,1)=RIGHT(L1173)),"正确","错误")))</f>
        <v/>
      </c>
      <c r="AO1173" s="69" t="str">
        <f>IF(AB1173="","",IF(AB1173=INDEX(cs!$AL$1:$AL$242,MATCH(AC1173,cs!$AM$1:$AM$242,0)),"正确","请核对"))</f>
        <v/>
      </c>
    </row>
    <row r="1174" ht="15.6" spans="1:41">
      <c r="A1174" s="18" t="str">
        <f t="shared" si="167"/>
        <v/>
      </c>
      <c r="B1174" s="19"/>
      <c r="C1174" s="20"/>
      <c r="D1174" s="20"/>
      <c r="E1174" s="21"/>
      <c r="F1174" s="22"/>
      <c r="G1174" s="22"/>
      <c r="H1174" s="22"/>
      <c r="I1174" s="33"/>
      <c r="J1174" s="34"/>
      <c r="K1174" s="34"/>
      <c r="L1174" s="34"/>
      <c r="M1174" s="35" t="str">
        <f t="shared" si="168"/>
        <v/>
      </c>
      <c r="N1174" s="35" t="str">
        <f t="shared" si="169"/>
        <v/>
      </c>
      <c r="O1174" s="35" t="str">
        <f t="shared" si="170"/>
        <v/>
      </c>
      <c r="P1174" s="35" t="str">
        <f t="shared" si="171"/>
        <v/>
      </c>
      <c r="Q1174" s="45"/>
      <c r="R1174" s="45"/>
      <c r="S1174" s="45"/>
      <c r="T1174" s="46"/>
      <c r="U1174" s="46"/>
      <c r="V1174" s="33"/>
      <c r="W1174" s="34"/>
      <c r="X1174" s="22"/>
      <c r="Y1174" s="22"/>
      <c r="Z1174" s="54"/>
      <c r="AA1174" s="22"/>
      <c r="AB1174" s="22"/>
      <c r="AC1174" s="55"/>
      <c r="AD1174" s="56"/>
      <c r="AE1174" s="56"/>
      <c r="AF1174" s="56"/>
      <c r="AG1174" s="56"/>
      <c r="AH1174" s="64" t="str">
        <f t="shared" si="172"/>
        <v/>
      </c>
      <c r="AI1174" s="63" t="str">
        <f t="shared" si="173"/>
        <v/>
      </c>
      <c r="AJ1174" s="63" t="str">
        <f>IF(G1174="","",IF(LEN(G1174)&lt;&gt;18,"位数不对",IF(AND(LEN(G1174)=18,MID("10X98765432",MOD(SUM(MID(G1174,{1;2;3;4;5;6;7;8;9;10;11;12;13;14;15;16;17},1)*2^(18-{1;2;3;4;5;6;7;8;9;10;11;12;13;14;15;16;17})),11)+1,1)=RIGHT(G1174)),"正确","错误")))</f>
        <v/>
      </c>
      <c r="AK1174" s="65" t="str">
        <f ca="1" t="shared" si="174"/>
        <v/>
      </c>
      <c r="AL1174" s="63" t="str">
        <f t="shared" si="175"/>
        <v/>
      </c>
      <c r="AM1174" s="63" t="str">
        <f>IF(J1174="","",IF(LEN(J1174)&lt;&gt;18,"位数不对",IF(AND(LEN(J1174)=18,MID("10X98765432",MOD(SUM(MID(J1174,{1;2;3;4;5;6;7;8;9;10;11;12;13;14;15;16;17},1)*2^(18-{1;2;3;4;5;6;7;8;9;10;11;12;13;14;15;16;17})),11)+1,1)=RIGHT(J1174)),"正确","错误")))</f>
        <v/>
      </c>
      <c r="AN1174" s="63" t="str">
        <f>IF(L1174="","",IF(LEN(L1174)&lt;&gt;18,"位数不对",IF(AND(LEN(L1174)=18,MID("10X98765432",MOD(SUM(MID(L1174,{1;2;3;4;5;6;7;8;9;10;11;12;13;14;15;16;17},1)*2^(18-{1;2;3;4;5;6;7;8;9;10;11;12;13;14;15;16;17})),11)+1,1)=RIGHT(L1174)),"正确","错误")))</f>
        <v/>
      </c>
      <c r="AO1174" s="69" t="str">
        <f>IF(AB1174="","",IF(AB1174=INDEX(cs!$AL$1:$AL$242,MATCH(AC1174,cs!$AM$1:$AM$242,0)),"正确","请核对"))</f>
        <v/>
      </c>
    </row>
    <row r="1175" ht="15.6" spans="1:41">
      <c r="A1175" s="18" t="str">
        <f t="shared" si="167"/>
        <v/>
      </c>
      <c r="B1175" s="19"/>
      <c r="C1175" s="20"/>
      <c r="D1175" s="20"/>
      <c r="E1175" s="21"/>
      <c r="F1175" s="22"/>
      <c r="G1175" s="22"/>
      <c r="H1175" s="22"/>
      <c r="I1175" s="33"/>
      <c r="J1175" s="34"/>
      <c r="K1175" s="34"/>
      <c r="L1175" s="34"/>
      <c r="M1175" s="35" t="str">
        <f t="shared" si="168"/>
        <v/>
      </c>
      <c r="N1175" s="35" t="str">
        <f t="shared" si="169"/>
        <v/>
      </c>
      <c r="O1175" s="35" t="str">
        <f t="shared" si="170"/>
        <v/>
      </c>
      <c r="P1175" s="35" t="str">
        <f t="shared" si="171"/>
        <v/>
      </c>
      <c r="Q1175" s="45"/>
      <c r="R1175" s="45"/>
      <c r="S1175" s="45"/>
      <c r="T1175" s="46"/>
      <c r="U1175" s="46"/>
      <c r="V1175" s="33"/>
      <c r="W1175" s="34"/>
      <c r="X1175" s="22"/>
      <c r="Y1175" s="22"/>
      <c r="Z1175" s="54"/>
      <c r="AA1175" s="22"/>
      <c r="AB1175" s="22"/>
      <c r="AC1175" s="55"/>
      <c r="AD1175" s="56"/>
      <c r="AE1175" s="56"/>
      <c r="AF1175" s="56"/>
      <c r="AG1175" s="56"/>
      <c r="AH1175" s="64" t="str">
        <f t="shared" si="172"/>
        <v/>
      </c>
      <c r="AI1175" s="63" t="str">
        <f t="shared" si="173"/>
        <v/>
      </c>
      <c r="AJ1175" s="63" t="str">
        <f>IF(G1175="","",IF(LEN(G1175)&lt;&gt;18,"位数不对",IF(AND(LEN(G1175)=18,MID("10X98765432",MOD(SUM(MID(G1175,{1;2;3;4;5;6;7;8;9;10;11;12;13;14;15;16;17},1)*2^(18-{1;2;3;4;5;6;7;8;9;10;11;12;13;14;15;16;17})),11)+1,1)=RIGHT(G1175)),"正确","错误")))</f>
        <v/>
      </c>
      <c r="AK1175" s="65" t="str">
        <f ca="1" t="shared" si="174"/>
        <v/>
      </c>
      <c r="AL1175" s="63" t="str">
        <f t="shared" si="175"/>
        <v/>
      </c>
      <c r="AM1175" s="63" t="str">
        <f>IF(J1175="","",IF(LEN(J1175)&lt;&gt;18,"位数不对",IF(AND(LEN(J1175)=18,MID("10X98765432",MOD(SUM(MID(J1175,{1;2;3;4;5;6;7;8;9;10;11;12;13;14;15;16;17},1)*2^(18-{1;2;3;4;5;6;7;8;9;10;11;12;13;14;15;16;17})),11)+1,1)=RIGHT(J1175)),"正确","错误")))</f>
        <v/>
      </c>
      <c r="AN1175" s="63" t="str">
        <f>IF(L1175="","",IF(LEN(L1175)&lt;&gt;18,"位数不对",IF(AND(LEN(L1175)=18,MID("10X98765432",MOD(SUM(MID(L1175,{1;2;3;4;5;6;7;8;9;10;11;12;13;14;15;16;17},1)*2^(18-{1;2;3;4;5;6;7;8;9;10;11;12;13;14;15;16;17})),11)+1,1)=RIGHT(L1175)),"正确","错误")))</f>
        <v/>
      </c>
      <c r="AO1175" s="69" t="str">
        <f>IF(AB1175="","",IF(AB1175=INDEX(cs!$AL$1:$AL$242,MATCH(AC1175,cs!$AM$1:$AM$242,0)),"正确","请核对"))</f>
        <v/>
      </c>
    </row>
    <row r="1176" ht="15.6" spans="1:41">
      <c r="A1176" s="18" t="str">
        <f t="shared" si="167"/>
        <v/>
      </c>
      <c r="B1176" s="19"/>
      <c r="C1176" s="20"/>
      <c r="D1176" s="20"/>
      <c r="E1176" s="21"/>
      <c r="F1176" s="22"/>
      <c r="G1176" s="22"/>
      <c r="H1176" s="22"/>
      <c r="I1176" s="33"/>
      <c r="J1176" s="34"/>
      <c r="K1176" s="34"/>
      <c r="L1176" s="34"/>
      <c r="M1176" s="35" t="str">
        <f t="shared" si="168"/>
        <v/>
      </c>
      <c r="N1176" s="35" t="str">
        <f t="shared" si="169"/>
        <v/>
      </c>
      <c r="O1176" s="35" t="str">
        <f t="shared" si="170"/>
        <v/>
      </c>
      <c r="P1176" s="35" t="str">
        <f t="shared" si="171"/>
        <v/>
      </c>
      <c r="Q1176" s="45"/>
      <c r="R1176" s="45"/>
      <c r="S1176" s="45"/>
      <c r="T1176" s="46"/>
      <c r="U1176" s="46"/>
      <c r="V1176" s="33"/>
      <c r="W1176" s="34"/>
      <c r="X1176" s="22"/>
      <c r="Y1176" s="22"/>
      <c r="Z1176" s="54"/>
      <c r="AA1176" s="22"/>
      <c r="AB1176" s="22"/>
      <c r="AC1176" s="55"/>
      <c r="AD1176" s="56"/>
      <c r="AE1176" s="56"/>
      <c r="AF1176" s="56"/>
      <c r="AG1176" s="56"/>
      <c r="AH1176" s="64" t="str">
        <f t="shared" si="172"/>
        <v/>
      </c>
      <c r="AI1176" s="63" t="str">
        <f t="shared" si="173"/>
        <v/>
      </c>
      <c r="AJ1176" s="63" t="str">
        <f>IF(G1176="","",IF(LEN(G1176)&lt;&gt;18,"位数不对",IF(AND(LEN(G1176)=18,MID("10X98765432",MOD(SUM(MID(G1176,{1;2;3;4;5;6;7;8;9;10;11;12;13;14;15;16;17},1)*2^(18-{1;2;3;4;5;6;7;8;9;10;11;12;13;14;15;16;17})),11)+1,1)=RIGHT(G1176)),"正确","错误")))</f>
        <v/>
      </c>
      <c r="AK1176" s="65" t="str">
        <f ca="1" t="shared" si="174"/>
        <v/>
      </c>
      <c r="AL1176" s="63" t="str">
        <f t="shared" si="175"/>
        <v/>
      </c>
      <c r="AM1176" s="63" t="str">
        <f>IF(J1176="","",IF(LEN(J1176)&lt;&gt;18,"位数不对",IF(AND(LEN(J1176)=18,MID("10X98765432",MOD(SUM(MID(J1176,{1;2;3;4;5;6;7;8;9;10;11;12;13;14;15;16;17},1)*2^(18-{1;2;3;4;5;6;7;8;9;10;11;12;13;14;15;16;17})),11)+1,1)=RIGHT(J1176)),"正确","错误")))</f>
        <v/>
      </c>
      <c r="AN1176" s="63" t="str">
        <f>IF(L1176="","",IF(LEN(L1176)&lt;&gt;18,"位数不对",IF(AND(LEN(L1176)=18,MID("10X98765432",MOD(SUM(MID(L1176,{1;2;3;4;5;6;7;8;9;10;11;12;13;14;15;16;17},1)*2^(18-{1;2;3;4;5;6;7;8;9;10;11;12;13;14;15;16;17})),11)+1,1)=RIGHT(L1176)),"正确","错误")))</f>
        <v/>
      </c>
      <c r="AO1176" s="69" t="str">
        <f>IF(AB1176="","",IF(AB1176=INDEX(cs!$AL$1:$AL$242,MATCH(AC1176,cs!$AM$1:$AM$242,0)),"正确","请核对"))</f>
        <v/>
      </c>
    </row>
    <row r="1177" ht="15.6" spans="1:41">
      <c r="A1177" s="18" t="str">
        <f t="shared" si="167"/>
        <v/>
      </c>
      <c r="B1177" s="19"/>
      <c r="C1177" s="20"/>
      <c r="D1177" s="20"/>
      <c r="E1177" s="21"/>
      <c r="F1177" s="22"/>
      <c r="G1177" s="22"/>
      <c r="H1177" s="22"/>
      <c r="I1177" s="33"/>
      <c r="J1177" s="34"/>
      <c r="K1177" s="34"/>
      <c r="L1177" s="34"/>
      <c r="M1177" s="35" t="str">
        <f t="shared" si="168"/>
        <v/>
      </c>
      <c r="N1177" s="35" t="str">
        <f t="shared" si="169"/>
        <v/>
      </c>
      <c r="O1177" s="35" t="str">
        <f t="shared" si="170"/>
        <v/>
      </c>
      <c r="P1177" s="35" t="str">
        <f t="shared" si="171"/>
        <v/>
      </c>
      <c r="Q1177" s="45"/>
      <c r="R1177" s="45"/>
      <c r="S1177" s="45"/>
      <c r="T1177" s="46"/>
      <c r="U1177" s="46"/>
      <c r="V1177" s="33"/>
      <c r="W1177" s="34"/>
      <c r="X1177" s="22"/>
      <c r="Y1177" s="22"/>
      <c r="Z1177" s="54"/>
      <c r="AA1177" s="22"/>
      <c r="AB1177" s="22"/>
      <c r="AC1177" s="55"/>
      <c r="AD1177" s="56"/>
      <c r="AE1177" s="56"/>
      <c r="AF1177" s="56"/>
      <c r="AG1177" s="56"/>
      <c r="AH1177" s="64" t="str">
        <f t="shared" si="172"/>
        <v/>
      </c>
      <c r="AI1177" s="63" t="str">
        <f t="shared" si="173"/>
        <v/>
      </c>
      <c r="AJ1177" s="63" t="str">
        <f>IF(G1177="","",IF(LEN(G1177)&lt;&gt;18,"位数不对",IF(AND(LEN(G1177)=18,MID("10X98765432",MOD(SUM(MID(G1177,{1;2;3;4;5;6;7;8;9;10;11;12;13;14;15;16;17},1)*2^(18-{1;2;3;4;5;6;7;8;9;10;11;12;13;14;15;16;17})),11)+1,1)=RIGHT(G1177)),"正确","错误")))</f>
        <v/>
      </c>
      <c r="AK1177" s="65" t="str">
        <f ca="1" t="shared" si="174"/>
        <v/>
      </c>
      <c r="AL1177" s="63" t="str">
        <f t="shared" si="175"/>
        <v/>
      </c>
      <c r="AM1177" s="63" t="str">
        <f>IF(J1177="","",IF(LEN(J1177)&lt;&gt;18,"位数不对",IF(AND(LEN(J1177)=18,MID("10X98765432",MOD(SUM(MID(J1177,{1;2;3;4;5;6;7;8;9;10;11;12;13;14;15;16;17},1)*2^(18-{1;2;3;4;5;6;7;8;9;10;11;12;13;14;15;16;17})),11)+1,1)=RIGHT(J1177)),"正确","错误")))</f>
        <v/>
      </c>
      <c r="AN1177" s="63" t="str">
        <f>IF(L1177="","",IF(LEN(L1177)&lt;&gt;18,"位数不对",IF(AND(LEN(L1177)=18,MID("10X98765432",MOD(SUM(MID(L1177,{1;2;3;4;5;6;7;8;9;10;11;12;13;14;15;16;17},1)*2^(18-{1;2;3;4;5;6;7;8;9;10;11;12;13;14;15;16;17})),11)+1,1)=RIGHT(L1177)),"正确","错误")))</f>
        <v/>
      </c>
      <c r="AO1177" s="69" t="str">
        <f>IF(AB1177="","",IF(AB1177=INDEX(cs!$AL$1:$AL$242,MATCH(AC1177,cs!$AM$1:$AM$242,0)),"正确","请核对"))</f>
        <v/>
      </c>
    </row>
    <row r="1178" ht="15.6" spans="1:41">
      <c r="A1178" s="18" t="str">
        <f t="shared" si="167"/>
        <v/>
      </c>
      <c r="B1178" s="19"/>
      <c r="C1178" s="20"/>
      <c r="D1178" s="20"/>
      <c r="E1178" s="21"/>
      <c r="F1178" s="22"/>
      <c r="G1178" s="22"/>
      <c r="H1178" s="22"/>
      <c r="I1178" s="33"/>
      <c r="J1178" s="34"/>
      <c r="K1178" s="34"/>
      <c r="L1178" s="34"/>
      <c r="M1178" s="35" t="str">
        <f t="shared" si="168"/>
        <v/>
      </c>
      <c r="N1178" s="35" t="str">
        <f t="shared" si="169"/>
        <v/>
      </c>
      <c r="O1178" s="35" t="str">
        <f t="shared" si="170"/>
        <v/>
      </c>
      <c r="P1178" s="35" t="str">
        <f t="shared" si="171"/>
        <v/>
      </c>
      <c r="Q1178" s="45"/>
      <c r="R1178" s="45"/>
      <c r="S1178" s="45"/>
      <c r="T1178" s="46"/>
      <c r="U1178" s="46"/>
      <c r="V1178" s="33"/>
      <c r="W1178" s="34"/>
      <c r="X1178" s="22"/>
      <c r="Y1178" s="22"/>
      <c r="Z1178" s="54"/>
      <c r="AA1178" s="22"/>
      <c r="AB1178" s="22"/>
      <c r="AC1178" s="55"/>
      <c r="AD1178" s="56"/>
      <c r="AE1178" s="56"/>
      <c r="AF1178" s="56"/>
      <c r="AG1178" s="56"/>
      <c r="AH1178" s="64" t="str">
        <f t="shared" si="172"/>
        <v/>
      </c>
      <c r="AI1178" s="63" t="str">
        <f t="shared" si="173"/>
        <v/>
      </c>
      <c r="AJ1178" s="63" t="str">
        <f>IF(G1178="","",IF(LEN(G1178)&lt;&gt;18,"位数不对",IF(AND(LEN(G1178)=18,MID("10X98765432",MOD(SUM(MID(G1178,{1;2;3;4;5;6;7;8;9;10;11;12;13;14;15;16;17},1)*2^(18-{1;2;3;4;5;6;7;8;9;10;11;12;13;14;15;16;17})),11)+1,1)=RIGHT(G1178)),"正确","错误")))</f>
        <v/>
      </c>
      <c r="AK1178" s="65" t="str">
        <f ca="1" t="shared" si="174"/>
        <v/>
      </c>
      <c r="AL1178" s="63" t="str">
        <f t="shared" si="175"/>
        <v/>
      </c>
      <c r="AM1178" s="63" t="str">
        <f>IF(J1178="","",IF(LEN(J1178)&lt;&gt;18,"位数不对",IF(AND(LEN(J1178)=18,MID("10X98765432",MOD(SUM(MID(J1178,{1;2;3;4;5;6;7;8;9;10;11;12;13;14;15;16;17},1)*2^(18-{1;2;3;4;5;6;7;8;9;10;11;12;13;14;15;16;17})),11)+1,1)=RIGHT(J1178)),"正确","错误")))</f>
        <v/>
      </c>
      <c r="AN1178" s="63" t="str">
        <f>IF(L1178="","",IF(LEN(L1178)&lt;&gt;18,"位数不对",IF(AND(LEN(L1178)=18,MID("10X98765432",MOD(SUM(MID(L1178,{1;2;3;4;5;6;7;8;9;10;11;12;13;14;15;16;17},1)*2^(18-{1;2;3;4;5;6;7;8;9;10;11;12;13;14;15;16;17})),11)+1,1)=RIGHT(L1178)),"正确","错误")))</f>
        <v/>
      </c>
      <c r="AO1178" s="69" t="str">
        <f>IF(AB1178="","",IF(AB1178=INDEX(cs!$AL$1:$AL$242,MATCH(AC1178,cs!$AM$1:$AM$242,0)),"正确","请核对"))</f>
        <v/>
      </c>
    </row>
    <row r="1179" ht="15.6" spans="1:41">
      <c r="A1179" s="18" t="str">
        <f t="shared" si="167"/>
        <v/>
      </c>
      <c r="B1179" s="19"/>
      <c r="C1179" s="20"/>
      <c r="D1179" s="20"/>
      <c r="E1179" s="21"/>
      <c r="F1179" s="22"/>
      <c r="G1179" s="22"/>
      <c r="H1179" s="22"/>
      <c r="I1179" s="33"/>
      <c r="J1179" s="34"/>
      <c r="K1179" s="34"/>
      <c r="L1179" s="34"/>
      <c r="M1179" s="35" t="str">
        <f t="shared" si="168"/>
        <v/>
      </c>
      <c r="N1179" s="35" t="str">
        <f t="shared" si="169"/>
        <v/>
      </c>
      <c r="O1179" s="35" t="str">
        <f t="shared" si="170"/>
        <v/>
      </c>
      <c r="P1179" s="35" t="str">
        <f t="shared" si="171"/>
        <v/>
      </c>
      <c r="Q1179" s="45"/>
      <c r="R1179" s="45"/>
      <c r="S1179" s="45"/>
      <c r="T1179" s="46"/>
      <c r="U1179" s="46"/>
      <c r="V1179" s="33"/>
      <c r="W1179" s="34"/>
      <c r="X1179" s="22"/>
      <c r="Y1179" s="22"/>
      <c r="Z1179" s="54"/>
      <c r="AA1179" s="22"/>
      <c r="AB1179" s="22"/>
      <c r="AC1179" s="55"/>
      <c r="AD1179" s="56"/>
      <c r="AE1179" s="56"/>
      <c r="AF1179" s="56"/>
      <c r="AG1179" s="56"/>
      <c r="AH1179" s="64" t="str">
        <f t="shared" si="172"/>
        <v/>
      </c>
      <c r="AI1179" s="63" t="str">
        <f t="shared" si="173"/>
        <v/>
      </c>
      <c r="AJ1179" s="63" t="str">
        <f>IF(G1179="","",IF(LEN(G1179)&lt;&gt;18,"位数不对",IF(AND(LEN(G1179)=18,MID("10X98765432",MOD(SUM(MID(G1179,{1;2;3;4;5;6;7;8;9;10;11;12;13;14;15;16;17},1)*2^(18-{1;2;3;4;5;6;7;8;9;10;11;12;13;14;15;16;17})),11)+1,1)=RIGHT(G1179)),"正确","错误")))</f>
        <v/>
      </c>
      <c r="AK1179" s="65" t="str">
        <f ca="1" t="shared" si="174"/>
        <v/>
      </c>
      <c r="AL1179" s="63" t="str">
        <f t="shared" si="175"/>
        <v/>
      </c>
      <c r="AM1179" s="63" t="str">
        <f>IF(J1179="","",IF(LEN(J1179)&lt;&gt;18,"位数不对",IF(AND(LEN(J1179)=18,MID("10X98765432",MOD(SUM(MID(J1179,{1;2;3;4;5;6;7;8;9;10;11;12;13;14;15;16;17},1)*2^(18-{1;2;3;4;5;6;7;8;9;10;11;12;13;14;15;16;17})),11)+1,1)=RIGHT(J1179)),"正确","错误")))</f>
        <v/>
      </c>
      <c r="AN1179" s="63" t="str">
        <f>IF(L1179="","",IF(LEN(L1179)&lt;&gt;18,"位数不对",IF(AND(LEN(L1179)=18,MID("10X98765432",MOD(SUM(MID(L1179,{1;2;3;4;5;6;7;8;9;10;11;12;13;14;15;16;17},1)*2^(18-{1;2;3;4;5;6;7;8;9;10;11;12;13;14;15;16;17})),11)+1,1)=RIGHT(L1179)),"正确","错误")))</f>
        <v/>
      </c>
      <c r="AO1179" s="69" t="str">
        <f>IF(AB1179="","",IF(AB1179=INDEX(cs!$AL$1:$AL$242,MATCH(AC1179,cs!$AM$1:$AM$242,0)),"正确","请核对"))</f>
        <v/>
      </c>
    </row>
    <row r="1180" ht="15.6" spans="1:41">
      <c r="A1180" s="18" t="str">
        <f t="shared" si="167"/>
        <v/>
      </c>
      <c r="B1180" s="19"/>
      <c r="C1180" s="20"/>
      <c r="D1180" s="20"/>
      <c r="E1180" s="21"/>
      <c r="F1180" s="22"/>
      <c r="G1180" s="22"/>
      <c r="H1180" s="22"/>
      <c r="I1180" s="33"/>
      <c r="J1180" s="34"/>
      <c r="K1180" s="34"/>
      <c r="L1180" s="34"/>
      <c r="M1180" s="35" t="str">
        <f t="shared" si="168"/>
        <v/>
      </c>
      <c r="N1180" s="35" t="str">
        <f t="shared" si="169"/>
        <v/>
      </c>
      <c r="O1180" s="35" t="str">
        <f t="shared" si="170"/>
        <v/>
      </c>
      <c r="P1180" s="35" t="str">
        <f t="shared" si="171"/>
        <v/>
      </c>
      <c r="Q1180" s="45"/>
      <c r="R1180" s="45"/>
      <c r="S1180" s="45"/>
      <c r="T1180" s="46"/>
      <c r="U1180" s="46"/>
      <c r="V1180" s="33"/>
      <c r="W1180" s="34"/>
      <c r="X1180" s="22"/>
      <c r="Y1180" s="22"/>
      <c r="Z1180" s="54"/>
      <c r="AA1180" s="22"/>
      <c r="AB1180" s="22"/>
      <c r="AC1180" s="55"/>
      <c r="AD1180" s="56"/>
      <c r="AE1180" s="56"/>
      <c r="AF1180" s="56"/>
      <c r="AG1180" s="56"/>
      <c r="AH1180" s="64" t="str">
        <f t="shared" si="172"/>
        <v/>
      </c>
      <c r="AI1180" s="63" t="str">
        <f t="shared" si="173"/>
        <v/>
      </c>
      <c r="AJ1180" s="63" t="str">
        <f>IF(G1180="","",IF(LEN(G1180)&lt;&gt;18,"位数不对",IF(AND(LEN(G1180)=18,MID("10X98765432",MOD(SUM(MID(G1180,{1;2;3;4;5;6;7;8;9;10;11;12;13;14;15;16;17},1)*2^(18-{1;2;3;4;5;6;7;8;9;10;11;12;13;14;15;16;17})),11)+1,1)=RIGHT(G1180)),"正确","错误")))</f>
        <v/>
      </c>
      <c r="AK1180" s="65" t="str">
        <f ca="1" t="shared" si="174"/>
        <v/>
      </c>
      <c r="AL1180" s="63" t="str">
        <f t="shared" si="175"/>
        <v/>
      </c>
      <c r="AM1180" s="63" t="str">
        <f>IF(J1180="","",IF(LEN(J1180)&lt;&gt;18,"位数不对",IF(AND(LEN(J1180)=18,MID("10X98765432",MOD(SUM(MID(J1180,{1;2;3;4;5;6;7;8;9;10;11;12;13;14;15;16;17},1)*2^(18-{1;2;3;4;5;6;7;8;9;10;11;12;13;14;15;16;17})),11)+1,1)=RIGHT(J1180)),"正确","错误")))</f>
        <v/>
      </c>
      <c r="AN1180" s="63" t="str">
        <f>IF(L1180="","",IF(LEN(L1180)&lt;&gt;18,"位数不对",IF(AND(LEN(L1180)=18,MID("10X98765432",MOD(SUM(MID(L1180,{1;2;3;4;5;6;7;8;9;10;11;12;13;14;15;16;17},1)*2^(18-{1;2;3;4;5;6;7;8;9;10;11;12;13;14;15;16;17})),11)+1,1)=RIGHT(L1180)),"正确","错误")))</f>
        <v/>
      </c>
      <c r="AO1180" s="69" t="str">
        <f>IF(AB1180="","",IF(AB1180=INDEX(cs!$AL$1:$AL$242,MATCH(AC1180,cs!$AM$1:$AM$242,0)),"正确","请核对"))</f>
        <v/>
      </c>
    </row>
    <row r="1181" ht="15.6" spans="1:41">
      <c r="A1181" s="18" t="str">
        <f t="shared" si="167"/>
        <v/>
      </c>
      <c r="B1181" s="19"/>
      <c r="C1181" s="20"/>
      <c r="D1181" s="20"/>
      <c r="E1181" s="21"/>
      <c r="F1181" s="22"/>
      <c r="G1181" s="22"/>
      <c r="H1181" s="22"/>
      <c r="I1181" s="33"/>
      <c r="J1181" s="34"/>
      <c r="K1181" s="34"/>
      <c r="L1181" s="34"/>
      <c r="M1181" s="35" t="str">
        <f t="shared" si="168"/>
        <v/>
      </c>
      <c r="N1181" s="35" t="str">
        <f t="shared" si="169"/>
        <v/>
      </c>
      <c r="O1181" s="35" t="str">
        <f t="shared" si="170"/>
        <v/>
      </c>
      <c r="P1181" s="35" t="str">
        <f t="shared" si="171"/>
        <v/>
      </c>
      <c r="Q1181" s="45"/>
      <c r="R1181" s="45"/>
      <c r="S1181" s="45"/>
      <c r="T1181" s="46"/>
      <c r="U1181" s="46"/>
      <c r="V1181" s="33"/>
      <c r="W1181" s="34"/>
      <c r="X1181" s="22"/>
      <c r="Y1181" s="22"/>
      <c r="Z1181" s="54"/>
      <c r="AA1181" s="22"/>
      <c r="AB1181" s="22"/>
      <c r="AC1181" s="55"/>
      <c r="AD1181" s="56"/>
      <c r="AE1181" s="56"/>
      <c r="AF1181" s="56"/>
      <c r="AG1181" s="56"/>
      <c r="AH1181" s="64" t="str">
        <f t="shared" si="172"/>
        <v/>
      </c>
      <c r="AI1181" s="63" t="str">
        <f t="shared" si="173"/>
        <v/>
      </c>
      <c r="AJ1181" s="63" t="str">
        <f>IF(G1181="","",IF(LEN(G1181)&lt;&gt;18,"位数不对",IF(AND(LEN(G1181)=18,MID("10X98765432",MOD(SUM(MID(G1181,{1;2;3;4;5;6;7;8;9;10;11;12;13;14;15;16;17},1)*2^(18-{1;2;3;4;5;6;7;8;9;10;11;12;13;14;15;16;17})),11)+1,1)=RIGHT(G1181)),"正确","错误")))</f>
        <v/>
      </c>
      <c r="AK1181" s="65" t="str">
        <f ca="1" t="shared" si="174"/>
        <v/>
      </c>
      <c r="AL1181" s="63" t="str">
        <f t="shared" si="175"/>
        <v/>
      </c>
      <c r="AM1181" s="63" t="str">
        <f>IF(J1181="","",IF(LEN(J1181)&lt;&gt;18,"位数不对",IF(AND(LEN(J1181)=18,MID("10X98765432",MOD(SUM(MID(J1181,{1;2;3;4;5;6;7;8;9;10;11;12;13;14;15;16;17},1)*2^(18-{1;2;3;4;5;6;7;8;9;10;11;12;13;14;15;16;17})),11)+1,1)=RIGHT(J1181)),"正确","错误")))</f>
        <v/>
      </c>
      <c r="AN1181" s="63" t="str">
        <f>IF(L1181="","",IF(LEN(L1181)&lt;&gt;18,"位数不对",IF(AND(LEN(L1181)=18,MID("10X98765432",MOD(SUM(MID(L1181,{1;2;3;4;5;6;7;8;9;10;11;12;13;14;15;16;17},1)*2^(18-{1;2;3;4;5;6;7;8;9;10;11;12;13;14;15;16;17})),11)+1,1)=RIGHT(L1181)),"正确","错误")))</f>
        <v/>
      </c>
      <c r="AO1181" s="69" t="str">
        <f>IF(AB1181="","",IF(AB1181=INDEX(cs!$AL$1:$AL$242,MATCH(AC1181,cs!$AM$1:$AM$242,0)),"正确","请核对"))</f>
        <v/>
      </c>
    </row>
    <row r="1182" ht="15.6" spans="1:41">
      <c r="A1182" s="18" t="str">
        <f t="shared" si="167"/>
        <v/>
      </c>
      <c r="B1182" s="19"/>
      <c r="C1182" s="20"/>
      <c r="D1182" s="20"/>
      <c r="E1182" s="21"/>
      <c r="F1182" s="22"/>
      <c r="G1182" s="22"/>
      <c r="H1182" s="22"/>
      <c r="I1182" s="33"/>
      <c r="J1182" s="34"/>
      <c r="K1182" s="34"/>
      <c r="L1182" s="34"/>
      <c r="M1182" s="35" t="str">
        <f t="shared" si="168"/>
        <v/>
      </c>
      <c r="N1182" s="35" t="str">
        <f t="shared" si="169"/>
        <v/>
      </c>
      <c r="O1182" s="35" t="str">
        <f t="shared" si="170"/>
        <v/>
      </c>
      <c r="P1182" s="35" t="str">
        <f t="shared" si="171"/>
        <v/>
      </c>
      <c r="Q1182" s="45"/>
      <c r="R1182" s="45"/>
      <c r="S1182" s="45"/>
      <c r="T1182" s="46"/>
      <c r="U1182" s="46"/>
      <c r="V1182" s="33"/>
      <c r="W1182" s="34"/>
      <c r="X1182" s="22"/>
      <c r="Y1182" s="22"/>
      <c r="Z1182" s="54"/>
      <c r="AA1182" s="22"/>
      <c r="AB1182" s="22"/>
      <c r="AC1182" s="55"/>
      <c r="AD1182" s="56"/>
      <c r="AE1182" s="56"/>
      <c r="AF1182" s="56"/>
      <c r="AG1182" s="56"/>
      <c r="AH1182" s="64" t="str">
        <f t="shared" si="172"/>
        <v/>
      </c>
      <c r="AI1182" s="63" t="str">
        <f t="shared" si="173"/>
        <v/>
      </c>
      <c r="AJ1182" s="63" t="str">
        <f>IF(G1182="","",IF(LEN(G1182)&lt;&gt;18,"位数不对",IF(AND(LEN(G1182)=18,MID("10X98765432",MOD(SUM(MID(G1182,{1;2;3;4;5;6;7;8;9;10;11;12;13;14;15;16;17},1)*2^(18-{1;2;3;4;5;6;7;8;9;10;11;12;13;14;15;16;17})),11)+1,1)=RIGHT(G1182)),"正确","错误")))</f>
        <v/>
      </c>
      <c r="AK1182" s="65" t="str">
        <f ca="1" t="shared" si="174"/>
        <v/>
      </c>
      <c r="AL1182" s="63" t="str">
        <f t="shared" si="175"/>
        <v/>
      </c>
      <c r="AM1182" s="63" t="str">
        <f>IF(J1182="","",IF(LEN(J1182)&lt;&gt;18,"位数不对",IF(AND(LEN(J1182)=18,MID("10X98765432",MOD(SUM(MID(J1182,{1;2;3;4;5;6;7;8;9;10;11;12;13;14;15;16;17},1)*2^(18-{1;2;3;4;5;6;7;8;9;10;11;12;13;14;15;16;17})),11)+1,1)=RIGHT(J1182)),"正确","错误")))</f>
        <v/>
      </c>
      <c r="AN1182" s="63" t="str">
        <f>IF(L1182="","",IF(LEN(L1182)&lt;&gt;18,"位数不对",IF(AND(LEN(L1182)=18,MID("10X98765432",MOD(SUM(MID(L1182,{1;2;3;4;5;6;7;8;9;10;11;12;13;14;15;16;17},1)*2^(18-{1;2;3;4;5;6;7;8;9;10;11;12;13;14;15;16;17})),11)+1,1)=RIGHT(L1182)),"正确","错误")))</f>
        <v/>
      </c>
      <c r="AO1182" s="69" t="str">
        <f>IF(AB1182="","",IF(AB1182=INDEX(cs!$AL$1:$AL$242,MATCH(AC1182,cs!$AM$1:$AM$242,0)),"正确","请核对"))</f>
        <v/>
      </c>
    </row>
    <row r="1183" ht="15.6" spans="1:41">
      <c r="A1183" s="18" t="str">
        <f t="shared" si="167"/>
        <v/>
      </c>
      <c r="B1183" s="19"/>
      <c r="C1183" s="20"/>
      <c r="D1183" s="20"/>
      <c r="E1183" s="21"/>
      <c r="F1183" s="22"/>
      <c r="G1183" s="22"/>
      <c r="H1183" s="22"/>
      <c r="I1183" s="33"/>
      <c r="J1183" s="34"/>
      <c r="K1183" s="34"/>
      <c r="L1183" s="34"/>
      <c r="M1183" s="35" t="str">
        <f t="shared" si="168"/>
        <v/>
      </c>
      <c r="N1183" s="35" t="str">
        <f t="shared" si="169"/>
        <v/>
      </c>
      <c r="O1183" s="35" t="str">
        <f t="shared" si="170"/>
        <v/>
      </c>
      <c r="P1183" s="35" t="str">
        <f t="shared" si="171"/>
        <v/>
      </c>
      <c r="Q1183" s="45"/>
      <c r="R1183" s="45"/>
      <c r="S1183" s="45"/>
      <c r="T1183" s="46"/>
      <c r="U1183" s="46"/>
      <c r="V1183" s="33"/>
      <c r="W1183" s="34"/>
      <c r="X1183" s="22"/>
      <c r="Y1183" s="22"/>
      <c r="Z1183" s="54"/>
      <c r="AA1183" s="22"/>
      <c r="AB1183" s="22"/>
      <c r="AC1183" s="55"/>
      <c r="AD1183" s="56"/>
      <c r="AE1183" s="56"/>
      <c r="AF1183" s="56"/>
      <c r="AG1183" s="56"/>
      <c r="AH1183" s="64" t="str">
        <f t="shared" si="172"/>
        <v/>
      </c>
      <c r="AI1183" s="63" t="str">
        <f t="shared" si="173"/>
        <v/>
      </c>
      <c r="AJ1183" s="63" t="str">
        <f>IF(G1183="","",IF(LEN(G1183)&lt;&gt;18,"位数不对",IF(AND(LEN(G1183)=18,MID("10X98765432",MOD(SUM(MID(G1183,{1;2;3;4;5;6;7;8;9;10;11;12;13;14;15;16;17},1)*2^(18-{1;2;3;4;5;6;7;8;9;10;11;12;13;14;15;16;17})),11)+1,1)=RIGHT(G1183)),"正确","错误")))</f>
        <v/>
      </c>
      <c r="AK1183" s="65" t="str">
        <f ca="1" t="shared" si="174"/>
        <v/>
      </c>
      <c r="AL1183" s="63" t="str">
        <f t="shared" si="175"/>
        <v/>
      </c>
      <c r="AM1183" s="63" t="str">
        <f>IF(J1183="","",IF(LEN(J1183)&lt;&gt;18,"位数不对",IF(AND(LEN(J1183)=18,MID("10X98765432",MOD(SUM(MID(J1183,{1;2;3;4;5;6;7;8;9;10;11;12;13;14;15;16;17},1)*2^(18-{1;2;3;4;5;6;7;8;9;10;11;12;13;14;15;16;17})),11)+1,1)=RIGHT(J1183)),"正确","错误")))</f>
        <v/>
      </c>
      <c r="AN1183" s="63" t="str">
        <f>IF(L1183="","",IF(LEN(L1183)&lt;&gt;18,"位数不对",IF(AND(LEN(L1183)=18,MID("10X98765432",MOD(SUM(MID(L1183,{1;2;3;4;5;6;7;8;9;10;11;12;13;14;15;16;17},1)*2^(18-{1;2;3;4;5;6;7;8;9;10;11;12;13;14;15;16;17})),11)+1,1)=RIGHT(L1183)),"正确","错误")))</f>
        <v/>
      </c>
      <c r="AO1183" s="69" t="str">
        <f>IF(AB1183="","",IF(AB1183=INDEX(cs!$AL$1:$AL$242,MATCH(AC1183,cs!$AM$1:$AM$242,0)),"正确","请核对"))</f>
        <v/>
      </c>
    </row>
    <row r="1184" ht="15.6" spans="1:41">
      <c r="A1184" s="18" t="str">
        <f t="shared" si="167"/>
        <v/>
      </c>
      <c r="B1184" s="19"/>
      <c r="C1184" s="20"/>
      <c r="D1184" s="20"/>
      <c r="E1184" s="21"/>
      <c r="F1184" s="22"/>
      <c r="G1184" s="22"/>
      <c r="H1184" s="22"/>
      <c r="I1184" s="33"/>
      <c r="J1184" s="34"/>
      <c r="K1184" s="34"/>
      <c r="L1184" s="34"/>
      <c r="M1184" s="35" t="str">
        <f t="shared" si="168"/>
        <v/>
      </c>
      <c r="N1184" s="35" t="str">
        <f t="shared" si="169"/>
        <v/>
      </c>
      <c r="O1184" s="35" t="str">
        <f t="shared" si="170"/>
        <v/>
      </c>
      <c r="P1184" s="35" t="str">
        <f t="shared" si="171"/>
        <v/>
      </c>
      <c r="Q1184" s="45"/>
      <c r="R1184" s="45"/>
      <c r="S1184" s="45"/>
      <c r="T1184" s="46"/>
      <c r="U1184" s="46"/>
      <c r="V1184" s="33"/>
      <c r="W1184" s="34"/>
      <c r="X1184" s="22"/>
      <c r="Y1184" s="22"/>
      <c r="Z1184" s="54"/>
      <c r="AA1184" s="22"/>
      <c r="AB1184" s="22"/>
      <c r="AC1184" s="55"/>
      <c r="AD1184" s="56"/>
      <c r="AE1184" s="56"/>
      <c r="AF1184" s="56"/>
      <c r="AG1184" s="56"/>
      <c r="AH1184" s="64" t="str">
        <f t="shared" si="172"/>
        <v/>
      </c>
      <c r="AI1184" s="63" t="str">
        <f t="shared" si="173"/>
        <v/>
      </c>
      <c r="AJ1184" s="63" t="str">
        <f>IF(G1184="","",IF(LEN(G1184)&lt;&gt;18,"位数不对",IF(AND(LEN(G1184)=18,MID("10X98765432",MOD(SUM(MID(G1184,{1;2;3;4;5;6;7;8;9;10;11;12;13;14;15;16;17},1)*2^(18-{1;2;3;4;5;6;7;8;9;10;11;12;13;14;15;16;17})),11)+1,1)=RIGHT(G1184)),"正确","错误")))</f>
        <v/>
      </c>
      <c r="AK1184" s="65" t="str">
        <f ca="1" t="shared" si="174"/>
        <v/>
      </c>
      <c r="AL1184" s="63" t="str">
        <f t="shared" si="175"/>
        <v/>
      </c>
      <c r="AM1184" s="63" t="str">
        <f>IF(J1184="","",IF(LEN(J1184)&lt;&gt;18,"位数不对",IF(AND(LEN(J1184)=18,MID("10X98765432",MOD(SUM(MID(J1184,{1;2;3;4;5;6;7;8;9;10;11;12;13;14;15;16;17},1)*2^(18-{1;2;3;4;5;6;7;8;9;10;11;12;13;14;15;16;17})),11)+1,1)=RIGHT(J1184)),"正确","错误")))</f>
        <v/>
      </c>
      <c r="AN1184" s="63" t="str">
        <f>IF(L1184="","",IF(LEN(L1184)&lt;&gt;18,"位数不对",IF(AND(LEN(L1184)=18,MID("10X98765432",MOD(SUM(MID(L1184,{1;2;3;4;5;6;7;8;9;10;11;12;13;14;15;16;17},1)*2^(18-{1;2;3;4;5;6;7;8;9;10;11;12;13;14;15;16;17})),11)+1,1)=RIGHT(L1184)),"正确","错误")))</f>
        <v/>
      </c>
      <c r="AO1184" s="69" t="str">
        <f>IF(AB1184="","",IF(AB1184=INDEX(cs!$AL$1:$AL$242,MATCH(AC1184,cs!$AM$1:$AM$242,0)),"正确","请核对"))</f>
        <v/>
      </c>
    </row>
    <row r="1185" ht="15.6" spans="1:41">
      <c r="A1185" s="18" t="str">
        <f t="shared" si="167"/>
        <v/>
      </c>
      <c r="B1185" s="19"/>
      <c r="C1185" s="20"/>
      <c r="D1185" s="20"/>
      <c r="E1185" s="21"/>
      <c r="F1185" s="22"/>
      <c r="G1185" s="22"/>
      <c r="H1185" s="22"/>
      <c r="I1185" s="33"/>
      <c r="J1185" s="34"/>
      <c r="K1185" s="34"/>
      <c r="L1185" s="34"/>
      <c r="M1185" s="35" t="str">
        <f t="shared" si="168"/>
        <v/>
      </c>
      <c r="N1185" s="35" t="str">
        <f t="shared" si="169"/>
        <v/>
      </c>
      <c r="O1185" s="35" t="str">
        <f t="shared" si="170"/>
        <v/>
      </c>
      <c r="P1185" s="35" t="str">
        <f t="shared" si="171"/>
        <v/>
      </c>
      <c r="Q1185" s="45"/>
      <c r="R1185" s="45"/>
      <c r="S1185" s="45"/>
      <c r="T1185" s="46"/>
      <c r="U1185" s="46"/>
      <c r="V1185" s="33"/>
      <c r="W1185" s="34"/>
      <c r="X1185" s="22"/>
      <c r="Y1185" s="22"/>
      <c r="Z1185" s="54"/>
      <c r="AA1185" s="22"/>
      <c r="AB1185" s="22"/>
      <c r="AC1185" s="55"/>
      <c r="AD1185" s="56"/>
      <c r="AE1185" s="56"/>
      <c r="AF1185" s="56"/>
      <c r="AG1185" s="56"/>
      <c r="AH1185" s="64" t="str">
        <f t="shared" si="172"/>
        <v/>
      </c>
      <c r="AI1185" s="63" t="str">
        <f t="shared" si="173"/>
        <v/>
      </c>
      <c r="AJ1185" s="63" t="str">
        <f>IF(G1185="","",IF(LEN(G1185)&lt;&gt;18,"位数不对",IF(AND(LEN(G1185)=18,MID("10X98765432",MOD(SUM(MID(G1185,{1;2;3;4;5;6;7;8;9;10;11;12;13;14;15;16;17},1)*2^(18-{1;2;3;4;5;6;7;8;9;10;11;12;13;14;15;16;17})),11)+1,1)=RIGHT(G1185)),"正确","错误")))</f>
        <v/>
      </c>
      <c r="AK1185" s="65" t="str">
        <f ca="1" t="shared" si="174"/>
        <v/>
      </c>
      <c r="AL1185" s="63" t="str">
        <f t="shared" si="175"/>
        <v/>
      </c>
      <c r="AM1185" s="63" t="str">
        <f>IF(J1185="","",IF(LEN(J1185)&lt;&gt;18,"位数不对",IF(AND(LEN(J1185)=18,MID("10X98765432",MOD(SUM(MID(J1185,{1;2;3;4;5;6;7;8;9;10;11;12;13;14;15;16;17},1)*2^(18-{1;2;3;4;5;6;7;8;9;10;11;12;13;14;15;16;17})),11)+1,1)=RIGHT(J1185)),"正确","错误")))</f>
        <v/>
      </c>
      <c r="AN1185" s="63" t="str">
        <f>IF(L1185="","",IF(LEN(L1185)&lt;&gt;18,"位数不对",IF(AND(LEN(L1185)=18,MID("10X98765432",MOD(SUM(MID(L1185,{1;2;3;4;5;6;7;8;9;10;11;12;13;14;15;16;17},1)*2^(18-{1;2;3;4;5;6;7;8;9;10;11;12;13;14;15;16;17})),11)+1,1)=RIGHT(L1185)),"正确","错误")))</f>
        <v/>
      </c>
      <c r="AO1185" s="69" t="str">
        <f>IF(AB1185="","",IF(AB1185=INDEX(cs!$AL$1:$AL$242,MATCH(AC1185,cs!$AM$1:$AM$242,0)),"正确","请核对"))</f>
        <v/>
      </c>
    </row>
    <row r="1186" ht="15.6" spans="1:41">
      <c r="A1186" s="18" t="str">
        <f t="shared" si="167"/>
        <v/>
      </c>
      <c r="B1186" s="19"/>
      <c r="C1186" s="20"/>
      <c r="D1186" s="20"/>
      <c r="E1186" s="21"/>
      <c r="F1186" s="22"/>
      <c r="G1186" s="22"/>
      <c r="H1186" s="22"/>
      <c r="I1186" s="33"/>
      <c r="J1186" s="34"/>
      <c r="K1186" s="34"/>
      <c r="L1186" s="34"/>
      <c r="M1186" s="35" t="str">
        <f t="shared" si="168"/>
        <v/>
      </c>
      <c r="N1186" s="35" t="str">
        <f t="shared" si="169"/>
        <v/>
      </c>
      <c r="O1186" s="35" t="str">
        <f t="shared" si="170"/>
        <v/>
      </c>
      <c r="P1186" s="35" t="str">
        <f t="shared" si="171"/>
        <v/>
      </c>
      <c r="Q1186" s="45"/>
      <c r="R1186" s="45"/>
      <c r="S1186" s="45"/>
      <c r="T1186" s="46"/>
      <c r="U1186" s="46"/>
      <c r="V1186" s="33"/>
      <c r="W1186" s="34"/>
      <c r="X1186" s="22"/>
      <c r="Y1186" s="22"/>
      <c r="Z1186" s="54"/>
      <c r="AA1186" s="22"/>
      <c r="AB1186" s="22"/>
      <c r="AC1186" s="55"/>
      <c r="AD1186" s="56"/>
      <c r="AE1186" s="56"/>
      <c r="AF1186" s="56"/>
      <c r="AG1186" s="56"/>
      <c r="AH1186" s="64" t="str">
        <f t="shared" si="172"/>
        <v/>
      </c>
      <c r="AI1186" s="63" t="str">
        <f t="shared" si="173"/>
        <v/>
      </c>
      <c r="AJ1186" s="63" t="str">
        <f>IF(G1186="","",IF(LEN(G1186)&lt;&gt;18,"位数不对",IF(AND(LEN(G1186)=18,MID("10X98765432",MOD(SUM(MID(G1186,{1;2;3;4;5;6;7;8;9;10;11;12;13;14;15;16;17},1)*2^(18-{1;2;3;4;5;6;7;8;9;10;11;12;13;14;15;16;17})),11)+1,1)=RIGHT(G1186)),"正确","错误")))</f>
        <v/>
      </c>
      <c r="AK1186" s="65" t="str">
        <f ca="1" t="shared" si="174"/>
        <v/>
      </c>
      <c r="AL1186" s="63" t="str">
        <f t="shared" si="175"/>
        <v/>
      </c>
      <c r="AM1186" s="63" t="str">
        <f>IF(J1186="","",IF(LEN(J1186)&lt;&gt;18,"位数不对",IF(AND(LEN(J1186)=18,MID("10X98765432",MOD(SUM(MID(J1186,{1;2;3;4;5;6;7;8;9;10;11;12;13;14;15;16;17},1)*2^(18-{1;2;3;4;5;6;7;8;9;10;11;12;13;14;15;16;17})),11)+1,1)=RIGHT(J1186)),"正确","错误")))</f>
        <v/>
      </c>
      <c r="AN1186" s="63" t="str">
        <f>IF(L1186="","",IF(LEN(L1186)&lt;&gt;18,"位数不对",IF(AND(LEN(L1186)=18,MID("10X98765432",MOD(SUM(MID(L1186,{1;2;3;4;5;6;7;8;9;10;11;12;13;14;15;16;17},1)*2^(18-{1;2;3;4;5;6;7;8;9;10;11;12;13;14;15;16;17})),11)+1,1)=RIGHT(L1186)),"正确","错误")))</f>
        <v/>
      </c>
      <c r="AO1186" s="69" t="str">
        <f>IF(AB1186="","",IF(AB1186=INDEX(cs!$AL$1:$AL$242,MATCH(AC1186,cs!$AM$1:$AM$242,0)),"正确","请核对"))</f>
        <v/>
      </c>
    </row>
    <row r="1187" ht="15.6" spans="1:41">
      <c r="A1187" s="18" t="str">
        <f t="shared" si="167"/>
        <v/>
      </c>
      <c r="B1187" s="19"/>
      <c r="C1187" s="20"/>
      <c r="D1187" s="20"/>
      <c r="E1187" s="21"/>
      <c r="F1187" s="22"/>
      <c r="G1187" s="22"/>
      <c r="H1187" s="22"/>
      <c r="I1187" s="33"/>
      <c r="J1187" s="34"/>
      <c r="K1187" s="34"/>
      <c r="L1187" s="34"/>
      <c r="M1187" s="35" t="str">
        <f t="shared" si="168"/>
        <v/>
      </c>
      <c r="N1187" s="35" t="str">
        <f t="shared" si="169"/>
        <v/>
      </c>
      <c r="O1187" s="35" t="str">
        <f t="shared" si="170"/>
        <v/>
      </c>
      <c r="P1187" s="35" t="str">
        <f t="shared" si="171"/>
        <v/>
      </c>
      <c r="Q1187" s="45"/>
      <c r="R1187" s="45"/>
      <c r="S1187" s="45"/>
      <c r="T1187" s="46"/>
      <c r="U1187" s="46"/>
      <c r="V1187" s="33"/>
      <c r="W1187" s="34"/>
      <c r="X1187" s="22"/>
      <c r="Y1187" s="22"/>
      <c r="Z1187" s="54"/>
      <c r="AA1187" s="22"/>
      <c r="AB1187" s="22"/>
      <c r="AC1187" s="55"/>
      <c r="AD1187" s="56"/>
      <c r="AE1187" s="56"/>
      <c r="AF1187" s="56"/>
      <c r="AG1187" s="56"/>
      <c r="AH1187" s="64" t="str">
        <f t="shared" si="172"/>
        <v/>
      </c>
      <c r="AI1187" s="63" t="str">
        <f t="shared" si="173"/>
        <v/>
      </c>
      <c r="AJ1187" s="63" t="str">
        <f>IF(G1187="","",IF(LEN(G1187)&lt;&gt;18,"位数不对",IF(AND(LEN(G1187)=18,MID("10X98765432",MOD(SUM(MID(G1187,{1;2;3;4;5;6;7;8;9;10;11;12;13;14;15;16;17},1)*2^(18-{1;2;3;4;5;6;7;8;9;10;11;12;13;14;15;16;17})),11)+1,1)=RIGHT(G1187)),"正确","错误")))</f>
        <v/>
      </c>
      <c r="AK1187" s="65" t="str">
        <f ca="1" t="shared" si="174"/>
        <v/>
      </c>
      <c r="AL1187" s="63" t="str">
        <f t="shared" si="175"/>
        <v/>
      </c>
      <c r="AM1187" s="63" t="str">
        <f>IF(J1187="","",IF(LEN(J1187)&lt;&gt;18,"位数不对",IF(AND(LEN(J1187)=18,MID("10X98765432",MOD(SUM(MID(J1187,{1;2;3;4;5;6;7;8;9;10;11;12;13;14;15;16;17},1)*2^(18-{1;2;3;4;5;6;7;8;9;10;11;12;13;14;15;16;17})),11)+1,1)=RIGHT(J1187)),"正确","错误")))</f>
        <v/>
      </c>
      <c r="AN1187" s="63" t="str">
        <f>IF(L1187="","",IF(LEN(L1187)&lt;&gt;18,"位数不对",IF(AND(LEN(L1187)=18,MID("10X98765432",MOD(SUM(MID(L1187,{1;2;3;4;5;6;7;8;9;10;11;12;13;14;15;16;17},1)*2^(18-{1;2;3;4;5;6;7;8;9;10;11;12;13;14;15;16;17})),11)+1,1)=RIGHT(L1187)),"正确","错误")))</f>
        <v/>
      </c>
      <c r="AO1187" s="69" t="str">
        <f>IF(AB1187="","",IF(AB1187=INDEX(cs!$AL$1:$AL$242,MATCH(AC1187,cs!$AM$1:$AM$242,0)),"正确","请核对"))</f>
        <v/>
      </c>
    </row>
    <row r="1188" ht="15.6" spans="1:41">
      <c r="A1188" s="18" t="str">
        <f t="shared" si="167"/>
        <v/>
      </c>
      <c r="B1188" s="19"/>
      <c r="C1188" s="20"/>
      <c r="D1188" s="20"/>
      <c r="E1188" s="21"/>
      <c r="F1188" s="22"/>
      <c r="G1188" s="22"/>
      <c r="H1188" s="22"/>
      <c r="I1188" s="33"/>
      <c r="J1188" s="34"/>
      <c r="K1188" s="34"/>
      <c r="L1188" s="34"/>
      <c r="M1188" s="35" t="str">
        <f t="shared" si="168"/>
        <v/>
      </c>
      <c r="N1188" s="35" t="str">
        <f t="shared" si="169"/>
        <v/>
      </c>
      <c r="O1188" s="35" t="str">
        <f t="shared" si="170"/>
        <v/>
      </c>
      <c r="P1188" s="35" t="str">
        <f t="shared" si="171"/>
        <v/>
      </c>
      <c r="Q1188" s="45"/>
      <c r="R1188" s="45"/>
      <c r="S1188" s="45"/>
      <c r="T1188" s="46"/>
      <c r="U1188" s="46"/>
      <c r="V1188" s="33"/>
      <c r="W1188" s="34"/>
      <c r="X1188" s="22"/>
      <c r="Y1188" s="22"/>
      <c r="Z1188" s="54"/>
      <c r="AA1188" s="22"/>
      <c r="AB1188" s="22"/>
      <c r="AC1188" s="55"/>
      <c r="AD1188" s="56"/>
      <c r="AE1188" s="56"/>
      <c r="AF1188" s="56"/>
      <c r="AG1188" s="56"/>
      <c r="AH1188" s="64" t="str">
        <f t="shared" si="172"/>
        <v/>
      </c>
      <c r="AI1188" s="63" t="str">
        <f t="shared" si="173"/>
        <v/>
      </c>
      <c r="AJ1188" s="63" t="str">
        <f>IF(G1188="","",IF(LEN(G1188)&lt;&gt;18,"位数不对",IF(AND(LEN(G1188)=18,MID("10X98765432",MOD(SUM(MID(G1188,{1;2;3;4;5;6;7;8;9;10;11;12;13;14;15;16;17},1)*2^(18-{1;2;3;4;5;6;7;8;9;10;11;12;13;14;15;16;17})),11)+1,1)=RIGHT(G1188)),"正确","错误")))</f>
        <v/>
      </c>
      <c r="AK1188" s="65" t="str">
        <f ca="1" t="shared" si="174"/>
        <v/>
      </c>
      <c r="AL1188" s="63" t="str">
        <f t="shared" si="175"/>
        <v/>
      </c>
      <c r="AM1188" s="63" t="str">
        <f>IF(J1188="","",IF(LEN(J1188)&lt;&gt;18,"位数不对",IF(AND(LEN(J1188)=18,MID("10X98765432",MOD(SUM(MID(J1188,{1;2;3;4;5;6;7;8;9;10;11;12;13;14;15;16;17},1)*2^(18-{1;2;3;4;5;6;7;8;9;10;11;12;13;14;15;16;17})),11)+1,1)=RIGHT(J1188)),"正确","错误")))</f>
        <v/>
      </c>
      <c r="AN1188" s="63" t="str">
        <f>IF(L1188="","",IF(LEN(L1188)&lt;&gt;18,"位数不对",IF(AND(LEN(L1188)=18,MID("10X98765432",MOD(SUM(MID(L1188,{1;2;3;4;5;6;7;8;9;10;11;12;13;14;15;16;17},1)*2^(18-{1;2;3;4;5;6;7;8;9;10;11;12;13;14;15;16;17})),11)+1,1)=RIGHT(L1188)),"正确","错误")))</f>
        <v/>
      </c>
      <c r="AO1188" s="69" t="str">
        <f>IF(AB1188="","",IF(AB1188=INDEX(cs!$AL$1:$AL$242,MATCH(AC1188,cs!$AM$1:$AM$242,0)),"正确","请核对"))</f>
        <v/>
      </c>
    </row>
    <row r="1189" ht="15.6" spans="1:41">
      <c r="A1189" s="18" t="str">
        <f t="shared" si="167"/>
        <v/>
      </c>
      <c r="B1189" s="19"/>
      <c r="C1189" s="20"/>
      <c r="D1189" s="20"/>
      <c r="E1189" s="21"/>
      <c r="F1189" s="22"/>
      <c r="G1189" s="22"/>
      <c r="H1189" s="22"/>
      <c r="I1189" s="33"/>
      <c r="J1189" s="34"/>
      <c r="K1189" s="34"/>
      <c r="L1189" s="34"/>
      <c r="M1189" s="35" t="str">
        <f t="shared" si="168"/>
        <v/>
      </c>
      <c r="N1189" s="35" t="str">
        <f t="shared" si="169"/>
        <v/>
      </c>
      <c r="O1189" s="35" t="str">
        <f t="shared" si="170"/>
        <v/>
      </c>
      <c r="P1189" s="35" t="str">
        <f t="shared" si="171"/>
        <v/>
      </c>
      <c r="Q1189" s="45"/>
      <c r="R1189" s="45"/>
      <c r="S1189" s="45"/>
      <c r="T1189" s="46"/>
      <c r="U1189" s="46"/>
      <c r="V1189" s="33"/>
      <c r="W1189" s="34"/>
      <c r="X1189" s="22"/>
      <c r="Y1189" s="22"/>
      <c r="Z1189" s="54"/>
      <c r="AA1189" s="22"/>
      <c r="AB1189" s="22"/>
      <c r="AC1189" s="55"/>
      <c r="AD1189" s="56"/>
      <c r="AE1189" s="56"/>
      <c r="AF1189" s="56"/>
      <c r="AG1189" s="56"/>
      <c r="AH1189" s="64" t="str">
        <f t="shared" si="172"/>
        <v/>
      </c>
      <c r="AI1189" s="63" t="str">
        <f t="shared" si="173"/>
        <v/>
      </c>
      <c r="AJ1189" s="63" t="str">
        <f>IF(G1189="","",IF(LEN(G1189)&lt;&gt;18,"位数不对",IF(AND(LEN(G1189)=18,MID("10X98765432",MOD(SUM(MID(G1189,{1;2;3;4;5;6;7;8;9;10;11;12;13;14;15;16;17},1)*2^(18-{1;2;3;4;5;6;7;8;9;10;11;12;13;14;15;16;17})),11)+1,1)=RIGHT(G1189)),"正确","错误")))</f>
        <v/>
      </c>
      <c r="AK1189" s="65" t="str">
        <f ca="1" t="shared" si="174"/>
        <v/>
      </c>
      <c r="AL1189" s="63" t="str">
        <f t="shared" si="175"/>
        <v/>
      </c>
      <c r="AM1189" s="63" t="str">
        <f>IF(J1189="","",IF(LEN(J1189)&lt;&gt;18,"位数不对",IF(AND(LEN(J1189)=18,MID("10X98765432",MOD(SUM(MID(J1189,{1;2;3;4;5;6;7;8;9;10;11;12;13;14;15;16;17},1)*2^(18-{1;2;3;4;5;6;7;8;9;10;11;12;13;14;15;16;17})),11)+1,1)=RIGHT(J1189)),"正确","错误")))</f>
        <v/>
      </c>
      <c r="AN1189" s="63" t="str">
        <f>IF(L1189="","",IF(LEN(L1189)&lt;&gt;18,"位数不对",IF(AND(LEN(L1189)=18,MID("10X98765432",MOD(SUM(MID(L1189,{1;2;3;4;5;6;7;8;9;10;11;12;13;14;15;16;17},1)*2^(18-{1;2;3;4;5;6;7;8;9;10;11;12;13;14;15;16;17})),11)+1,1)=RIGHT(L1189)),"正确","错误")))</f>
        <v/>
      </c>
      <c r="AO1189" s="69" t="str">
        <f>IF(AB1189="","",IF(AB1189=INDEX(cs!$AL$1:$AL$242,MATCH(AC1189,cs!$AM$1:$AM$242,0)),"正确","请核对"))</f>
        <v/>
      </c>
    </row>
    <row r="1190" ht="15.6" spans="1:41">
      <c r="A1190" s="18" t="str">
        <f t="shared" si="167"/>
        <v/>
      </c>
      <c r="B1190" s="19"/>
      <c r="C1190" s="20"/>
      <c r="D1190" s="20"/>
      <c r="E1190" s="21"/>
      <c r="F1190" s="22"/>
      <c r="G1190" s="22"/>
      <c r="H1190" s="22"/>
      <c r="I1190" s="33"/>
      <c r="J1190" s="34"/>
      <c r="K1190" s="34"/>
      <c r="L1190" s="34"/>
      <c r="M1190" s="35" t="str">
        <f t="shared" si="168"/>
        <v/>
      </c>
      <c r="N1190" s="35" t="str">
        <f t="shared" si="169"/>
        <v/>
      </c>
      <c r="O1190" s="35" t="str">
        <f t="shared" si="170"/>
        <v/>
      </c>
      <c r="P1190" s="35" t="str">
        <f t="shared" si="171"/>
        <v/>
      </c>
      <c r="Q1190" s="45"/>
      <c r="R1190" s="45"/>
      <c r="S1190" s="45"/>
      <c r="T1190" s="46"/>
      <c r="U1190" s="46"/>
      <c r="V1190" s="33"/>
      <c r="W1190" s="34"/>
      <c r="X1190" s="22"/>
      <c r="Y1190" s="22"/>
      <c r="Z1190" s="54"/>
      <c r="AA1190" s="22"/>
      <c r="AB1190" s="22"/>
      <c r="AC1190" s="55"/>
      <c r="AD1190" s="56"/>
      <c r="AE1190" s="56"/>
      <c r="AF1190" s="56"/>
      <c r="AG1190" s="56"/>
      <c r="AH1190" s="64" t="str">
        <f t="shared" si="172"/>
        <v/>
      </c>
      <c r="AI1190" s="63" t="str">
        <f t="shared" si="173"/>
        <v/>
      </c>
      <c r="AJ1190" s="63" t="str">
        <f>IF(G1190="","",IF(LEN(G1190)&lt;&gt;18,"位数不对",IF(AND(LEN(G1190)=18,MID("10X98765432",MOD(SUM(MID(G1190,{1;2;3;4;5;6;7;8;9;10;11;12;13;14;15;16;17},1)*2^(18-{1;2;3;4;5;6;7;8;9;10;11;12;13;14;15;16;17})),11)+1,1)=RIGHT(G1190)),"正确","错误")))</f>
        <v/>
      </c>
      <c r="AK1190" s="65" t="str">
        <f ca="1" t="shared" si="174"/>
        <v/>
      </c>
      <c r="AL1190" s="63" t="str">
        <f t="shared" si="175"/>
        <v/>
      </c>
      <c r="AM1190" s="63" t="str">
        <f>IF(J1190="","",IF(LEN(J1190)&lt;&gt;18,"位数不对",IF(AND(LEN(J1190)=18,MID("10X98765432",MOD(SUM(MID(J1190,{1;2;3;4;5;6;7;8;9;10;11;12;13;14;15;16;17},1)*2^(18-{1;2;3;4;5;6;7;8;9;10;11;12;13;14;15;16;17})),11)+1,1)=RIGHT(J1190)),"正确","错误")))</f>
        <v/>
      </c>
      <c r="AN1190" s="63" t="str">
        <f>IF(L1190="","",IF(LEN(L1190)&lt;&gt;18,"位数不对",IF(AND(LEN(L1190)=18,MID("10X98765432",MOD(SUM(MID(L1190,{1;2;3;4;5;6;7;8;9;10;11;12;13;14;15;16;17},1)*2^(18-{1;2;3;4;5;6;7;8;9;10;11;12;13;14;15;16;17})),11)+1,1)=RIGHT(L1190)),"正确","错误")))</f>
        <v/>
      </c>
      <c r="AO1190" s="69" t="str">
        <f>IF(AB1190="","",IF(AB1190=INDEX(cs!$AL$1:$AL$242,MATCH(AC1190,cs!$AM$1:$AM$242,0)),"正确","请核对"))</f>
        <v/>
      </c>
    </row>
    <row r="1191" ht="15.6" spans="1:41">
      <c r="A1191" s="18" t="str">
        <f t="shared" si="167"/>
        <v/>
      </c>
      <c r="B1191" s="19"/>
      <c r="C1191" s="20"/>
      <c r="D1191" s="20"/>
      <c r="E1191" s="21"/>
      <c r="F1191" s="22"/>
      <c r="G1191" s="22"/>
      <c r="H1191" s="22"/>
      <c r="I1191" s="33"/>
      <c r="J1191" s="34"/>
      <c r="K1191" s="34"/>
      <c r="L1191" s="34"/>
      <c r="M1191" s="35" t="str">
        <f t="shared" si="168"/>
        <v/>
      </c>
      <c r="N1191" s="35" t="str">
        <f t="shared" si="169"/>
        <v/>
      </c>
      <c r="O1191" s="35" t="str">
        <f t="shared" si="170"/>
        <v/>
      </c>
      <c r="P1191" s="35" t="str">
        <f t="shared" si="171"/>
        <v/>
      </c>
      <c r="Q1191" s="45"/>
      <c r="R1191" s="45"/>
      <c r="S1191" s="45"/>
      <c r="T1191" s="46"/>
      <c r="U1191" s="46"/>
      <c r="V1191" s="33"/>
      <c r="W1191" s="34"/>
      <c r="X1191" s="22"/>
      <c r="Y1191" s="22"/>
      <c r="Z1191" s="54"/>
      <c r="AA1191" s="22"/>
      <c r="AB1191" s="22"/>
      <c r="AC1191" s="55"/>
      <c r="AD1191" s="56"/>
      <c r="AE1191" s="56"/>
      <c r="AF1191" s="56"/>
      <c r="AG1191" s="56"/>
      <c r="AH1191" s="64" t="str">
        <f t="shared" si="172"/>
        <v/>
      </c>
      <c r="AI1191" s="63" t="str">
        <f t="shared" si="173"/>
        <v/>
      </c>
      <c r="AJ1191" s="63" t="str">
        <f>IF(G1191="","",IF(LEN(G1191)&lt;&gt;18,"位数不对",IF(AND(LEN(G1191)=18,MID("10X98765432",MOD(SUM(MID(G1191,{1;2;3;4;5;6;7;8;9;10;11;12;13;14;15;16;17},1)*2^(18-{1;2;3;4;5;6;7;8;9;10;11;12;13;14;15;16;17})),11)+1,1)=RIGHT(G1191)),"正确","错误")))</f>
        <v/>
      </c>
      <c r="AK1191" s="65" t="str">
        <f ca="1" t="shared" si="174"/>
        <v/>
      </c>
      <c r="AL1191" s="63" t="str">
        <f t="shared" si="175"/>
        <v/>
      </c>
      <c r="AM1191" s="63" t="str">
        <f>IF(J1191="","",IF(LEN(J1191)&lt;&gt;18,"位数不对",IF(AND(LEN(J1191)=18,MID("10X98765432",MOD(SUM(MID(J1191,{1;2;3;4;5;6;7;8;9;10;11;12;13;14;15;16;17},1)*2^(18-{1;2;3;4;5;6;7;8;9;10;11;12;13;14;15;16;17})),11)+1,1)=RIGHT(J1191)),"正确","错误")))</f>
        <v/>
      </c>
      <c r="AN1191" s="63" t="str">
        <f>IF(L1191="","",IF(LEN(L1191)&lt;&gt;18,"位数不对",IF(AND(LEN(L1191)=18,MID("10X98765432",MOD(SUM(MID(L1191,{1;2;3;4;5;6;7;8;9;10;11;12;13;14;15;16;17},1)*2^(18-{1;2;3;4;5;6;7;8;9;10;11;12;13;14;15;16;17})),11)+1,1)=RIGHT(L1191)),"正确","错误")))</f>
        <v/>
      </c>
      <c r="AO1191" s="69" t="str">
        <f>IF(AB1191="","",IF(AB1191=INDEX(cs!$AL$1:$AL$242,MATCH(AC1191,cs!$AM$1:$AM$242,0)),"正确","请核对"))</f>
        <v/>
      </c>
    </row>
    <row r="1192" ht="15.6" spans="1:41">
      <c r="A1192" s="18" t="str">
        <f t="shared" si="167"/>
        <v/>
      </c>
      <c r="B1192" s="19"/>
      <c r="C1192" s="20"/>
      <c r="D1192" s="20"/>
      <c r="E1192" s="21"/>
      <c r="F1192" s="22"/>
      <c r="G1192" s="22"/>
      <c r="H1192" s="22"/>
      <c r="I1192" s="33"/>
      <c r="J1192" s="34"/>
      <c r="K1192" s="34"/>
      <c r="L1192" s="34"/>
      <c r="M1192" s="35" t="str">
        <f t="shared" si="168"/>
        <v/>
      </c>
      <c r="N1192" s="35" t="str">
        <f t="shared" si="169"/>
        <v/>
      </c>
      <c r="O1192" s="35" t="str">
        <f t="shared" si="170"/>
        <v/>
      </c>
      <c r="P1192" s="35" t="str">
        <f t="shared" si="171"/>
        <v/>
      </c>
      <c r="Q1192" s="45"/>
      <c r="R1192" s="45"/>
      <c r="S1192" s="45"/>
      <c r="T1192" s="46"/>
      <c r="U1192" s="46"/>
      <c r="V1192" s="33"/>
      <c r="W1192" s="34"/>
      <c r="X1192" s="22"/>
      <c r="Y1192" s="22"/>
      <c r="Z1192" s="54"/>
      <c r="AA1192" s="22"/>
      <c r="AB1192" s="22"/>
      <c r="AC1192" s="55"/>
      <c r="AD1192" s="56"/>
      <c r="AE1192" s="56"/>
      <c r="AF1192" s="56"/>
      <c r="AG1192" s="56"/>
      <c r="AH1192" s="64" t="str">
        <f t="shared" si="172"/>
        <v/>
      </c>
      <c r="AI1192" s="63" t="str">
        <f t="shared" si="173"/>
        <v/>
      </c>
      <c r="AJ1192" s="63" t="str">
        <f>IF(G1192="","",IF(LEN(G1192)&lt;&gt;18,"位数不对",IF(AND(LEN(G1192)=18,MID("10X98765432",MOD(SUM(MID(G1192,{1;2;3;4;5;6;7;8;9;10;11;12;13;14;15;16;17},1)*2^(18-{1;2;3;4;5;6;7;8;9;10;11;12;13;14;15;16;17})),11)+1,1)=RIGHT(G1192)),"正确","错误")))</f>
        <v/>
      </c>
      <c r="AK1192" s="65" t="str">
        <f ca="1" t="shared" si="174"/>
        <v/>
      </c>
      <c r="AL1192" s="63" t="str">
        <f t="shared" si="175"/>
        <v/>
      </c>
      <c r="AM1192" s="63" t="str">
        <f>IF(J1192="","",IF(LEN(J1192)&lt;&gt;18,"位数不对",IF(AND(LEN(J1192)=18,MID("10X98765432",MOD(SUM(MID(J1192,{1;2;3;4;5;6;7;8;9;10;11;12;13;14;15;16;17},1)*2^(18-{1;2;3;4;5;6;7;8;9;10;11;12;13;14;15;16;17})),11)+1,1)=RIGHT(J1192)),"正确","错误")))</f>
        <v/>
      </c>
      <c r="AN1192" s="63" t="str">
        <f>IF(L1192="","",IF(LEN(L1192)&lt;&gt;18,"位数不对",IF(AND(LEN(L1192)=18,MID("10X98765432",MOD(SUM(MID(L1192,{1;2;3;4;5;6;7;8;9;10;11;12;13;14;15;16;17},1)*2^(18-{1;2;3;4;5;6;7;8;9;10;11;12;13;14;15;16;17})),11)+1,1)=RIGHT(L1192)),"正确","错误")))</f>
        <v/>
      </c>
      <c r="AO1192" s="69" t="str">
        <f>IF(AB1192="","",IF(AB1192=INDEX(cs!$AL$1:$AL$242,MATCH(AC1192,cs!$AM$1:$AM$242,0)),"正确","请核对"))</f>
        <v/>
      </c>
    </row>
    <row r="1193" ht="15.6" spans="1:41">
      <c r="A1193" s="18" t="str">
        <f t="shared" si="167"/>
        <v/>
      </c>
      <c r="B1193" s="19"/>
      <c r="C1193" s="20"/>
      <c r="D1193" s="20"/>
      <c r="E1193" s="21"/>
      <c r="F1193" s="22"/>
      <c r="G1193" s="22"/>
      <c r="H1193" s="22"/>
      <c r="I1193" s="33"/>
      <c r="J1193" s="34"/>
      <c r="K1193" s="34"/>
      <c r="L1193" s="34"/>
      <c r="M1193" s="35" t="str">
        <f t="shared" si="168"/>
        <v/>
      </c>
      <c r="N1193" s="35" t="str">
        <f t="shared" si="169"/>
        <v/>
      </c>
      <c r="O1193" s="35" t="str">
        <f t="shared" si="170"/>
        <v/>
      </c>
      <c r="P1193" s="35" t="str">
        <f t="shared" si="171"/>
        <v/>
      </c>
      <c r="Q1193" s="45"/>
      <c r="R1193" s="45"/>
      <c r="S1193" s="45"/>
      <c r="T1193" s="46"/>
      <c r="U1193" s="46"/>
      <c r="V1193" s="33"/>
      <c r="W1193" s="34"/>
      <c r="X1193" s="22"/>
      <c r="Y1193" s="22"/>
      <c r="Z1193" s="54"/>
      <c r="AA1193" s="22"/>
      <c r="AB1193" s="22"/>
      <c r="AC1193" s="55"/>
      <c r="AD1193" s="56"/>
      <c r="AE1193" s="56"/>
      <c r="AF1193" s="56"/>
      <c r="AG1193" s="56"/>
      <c r="AH1193" s="64" t="str">
        <f t="shared" si="172"/>
        <v/>
      </c>
      <c r="AI1193" s="63" t="str">
        <f t="shared" si="173"/>
        <v/>
      </c>
      <c r="AJ1193" s="63" t="str">
        <f>IF(G1193="","",IF(LEN(G1193)&lt;&gt;18,"位数不对",IF(AND(LEN(G1193)=18,MID("10X98765432",MOD(SUM(MID(G1193,{1;2;3;4;5;6;7;8;9;10;11;12;13;14;15;16;17},1)*2^(18-{1;2;3;4;5;6;7;8;9;10;11;12;13;14;15;16;17})),11)+1,1)=RIGHT(G1193)),"正确","错误")))</f>
        <v/>
      </c>
      <c r="AK1193" s="65" t="str">
        <f ca="1" t="shared" si="174"/>
        <v/>
      </c>
      <c r="AL1193" s="63" t="str">
        <f t="shared" si="175"/>
        <v/>
      </c>
      <c r="AM1193" s="63" t="str">
        <f>IF(J1193="","",IF(LEN(J1193)&lt;&gt;18,"位数不对",IF(AND(LEN(J1193)=18,MID("10X98765432",MOD(SUM(MID(J1193,{1;2;3;4;5;6;7;8;9;10;11;12;13;14;15;16;17},1)*2^(18-{1;2;3;4;5;6;7;8;9;10;11;12;13;14;15;16;17})),11)+1,1)=RIGHT(J1193)),"正确","错误")))</f>
        <v/>
      </c>
      <c r="AN1193" s="63" t="str">
        <f>IF(L1193="","",IF(LEN(L1193)&lt;&gt;18,"位数不对",IF(AND(LEN(L1193)=18,MID("10X98765432",MOD(SUM(MID(L1193,{1;2;3;4;5;6;7;8;9;10;11;12;13;14;15;16;17},1)*2^(18-{1;2;3;4;5;6;7;8;9;10;11;12;13;14;15;16;17})),11)+1,1)=RIGHT(L1193)),"正确","错误")))</f>
        <v/>
      </c>
      <c r="AO1193" s="69" t="str">
        <f>IF(AB1193="","",IF(AB1193=INDEX(cs!$AL$1:$AL$242,MATCH(AC1193,cs!$AM$1:$AM$242,0)),"正确","请核对"))</f>
        <v/>
      </c>
    </row>
    <row r="1194" ht="15.6" spans="1:41">
      <c r="A1194" s="18" t="str">
        <f t="shared" si="167"/>
        <v/>
      </c>
      <c r="B1194" s="19"/>
      <c r="C1194" s="20"/>
      <c r="D1194" s="20"/>
      <c r="E1194" s="21"/>
      <c r="F1194" s="22"/>
      <c r="G1194" s="22"/>
      <c r="H1194" s="22"/>
      <c r="I1194" s="33"/>
      <c r="J1194" s="34"/>
      <c r="K1194" s="34"/>
      <c r="L1194" s="34"/>
      <c r="M1194" s="35" t="str">
        <f t="shared" si="168"/>
        <v/>
      </c>
      <c r="N1194" s="35" t="str">
        <f t="shared" si="169"/>
        <v/>
      </c>
      <c r="O1194" s="35" t="str">
        <f t="shared" si="170"/>
        <v/>
      </c>
      <c r="P1194" s="35" t="str">
        <f t="shared" si="171"/>
        <v/>
      </c>
      <c r="Q1194" s="45"/>
      <c r="R1194" s="45"/>
      <c r="S1194" s="45"/>
      <c r="T1194" s="46"/>
      <c r="U1194" s="46"/>
      <c r="V1194" s="33"/>
      <c r="W1194" s="34"/>
      <c r="X1194" s="22"/>
      <c r="Y1194" s="22"/>
      <c r="Z1194" s="54"/>
      <c r="AA1194" s="22"/>
      <c r="AB1194" s="22"/>
      <c r="AC1194" s="55"/>
      <c r="AD1194" s="56"/>
      <c r="AE1194" s="56"/>
      <c r="AF1194" s="56"/>
      <c r="AG1194" s="56"/>
      <c r="AH1194" s="64" t="str">
        <f t="shared" si="172"/>
        <v/>
      </c>
      <c r="AI1194" s="63" t="str">
        <f t="shared" si="173"/>
        <v/>
      </c>
      <c r="AJ1194" s="63" t="str">
        <f>IF(G1194="","",IF(LEN(G1194)&lt;&gt;18,"位数不对",IF(AND(LEN(G1194)=18,MID("10X98765432",MOD(SUM(MID(G1194,{1;2;3;4;5;6;7;8;9;10;11;12;13;14;15;16;17},1)*2^(18-{1;2;3;4;5;6;7;8;9;10;11;12;13;14;15;16;17})),11)+1,1)=RIGHT(G1194)),"正确","错误")))</f>
        <v/>
      </c>
      <c r="AK1194" s="65" t="str">
        <f ca="1" t="shared" si="174"/>
        <v/>
      </c>
      <c r="AL1194" s="63" t="str">
        <f t="shared" si="175"/>
        <v/>
      </c>
      <c r="AM1194" s="63" t="str">
        <f>IF(J1194="","",IF(LEN(J1194)&lt;&gt;18,"位数不对",IF(AND(LEN(J1194)=18,MID("10X98765432",MOD(SUM(MID(J1194,{1;2;3;4;5;6;7;8;9;10;11;12;13;14;15;16;17},1)*2^(18-{1;2;3;4;5;6;7;8;9;10;11;12;13;14;15;16;17})),11)+1,1)=RIGHT(J1194)),"正确","错误")))</f>
        <v/>
      </c>
      <c r="AN1194" s="63" t="str">
        <f>IF(L1194="","",IF(LEN(L1194)&lt;&gt;18,"位数不对",IF(AND(LEN(L1194)=18,MID("10X98765432",MOD(SUM(MID(L1194,{1;2;3;4;5;6;7;8;9;10;11;12;13;14;15;16;17},1)*2^(18-{1;2;3;4;5;6;7;8;9;10;11;12;13;14;15;16;17})),11)+1,1)=RIGHT(L1194)),"正确","错误")))</f>
        <v/>
      </c>
      <c r="AO1194" s="69" t="str">
        <f>IF(AB1194="","",IF(AB1194=INDEX(cs!$AL$1:$AL$242,MATCH(AC1194,cs!$AM$1:$AM$242,0)),"正确","请核对"))</f>
        <v/>
      </c>
    </row>
    <row r="1195" ht="15.6" spans="1:41">
      <c r="A1195" s="18" t="str">
        <f t="shared" si="167"/>
        <v/>
      </c>
      <c r="B1195" s="19"/>
      <c r="C1195" s="20"/>
      <c r="D1195" s="20"/>
      <c r="E1195" s="21"/>
      <c r="F1195" s="22"/>
      <c r="G1195" s="22"/>
      <c r="H1195" s="22"/>
      <c r="I1195" s="33"/>
      <c r="J1195" s="34"/>
      <c r="K1195" s="34"/>
      <c r="L1195" s="34"/>
      <c r="M1195" s="35" t="str">
        <f t="shared" si="168"/>
        <v/>
      </c>
      <c r="N1195" s="35" t="str">
        <f t="shared" si="169"/>
        <v/>
      </c>
      <c r="O1195" s="35" t="str">
        <f t="shared" si="170"/>
        <v/>
      </c>
      <c r="P1195" s="35" t="str">
        <f t="shared" si="171"/>
        <v/>
      </c>
      <c r="Q1195" s="45"/>
      <c r="R1195" s="45"/>
      <c r="S1195" s="45"/>
      <c r="T1195" s="46"/>
      <c r="U1195" s="46"/>
      <c r="V1195" s="33"/>
      <c r="W1195" s="34"/>
      <c r="X1195" s="22"/>
      <c r="Y1195" s="22"/>
      <c r="Z1195" s="54"/>
      <c r="AA1195" s="22"/>
      <c r="AB1195" s="22"/>
      <c r="AC1195" s="55"/>
      <c r="AD1195" s="56"/>
      <c r="AE1195" s="56"/>
      <c r="AF1195" s="56"/>
      <c r="AG1195" s="56"/>
      <c r="AH1195" s="64" t="str">
        <f t="shared" si="172"/>
        <v/>
      </c>
      <c r="AI1195" s="63" t="str">
        <f t="shared" si="173"/>
        <v/>
      </c>
      <c r="AJ1195" s="63" t="str">
        <f>IF(G1195="","",IF(LEN(G1195)&lt;&gt;18,"位数不对",IF(AND(LEN(G1195)=18,MID("10X98765432",MOD(SUM(MID(G1195,{1;2;3;4;5;6;7;8;9;10;11;12;13;14;15;16;17},1)*2^(18-{1;2;3;4;5;6;7;8;9;10;11;12;13;14;15;16;17})),11)+1,1)=RIGHT(G1195)),"正确","错误")))</f>
        <v/>
      </c>
      <c r="AK1195" s="65" t="str">
        <f ca="1" t="shared" si="174"/>
        <v/>
      </c>
      <c r="AL1195" s="63" t="str">
        <f t="shared" si="175"/>
        <v/>
      </c>
      <c r="AM1195" s="63" t="str">
        <f>IF(J1195="","",IF(LEN(J1195)&lt;&gt;18,"位数不对",IF(AND(LEN(J1195)=18,MID("10X98765432",MOD(SUM(MID(J1195,{1;2;3;4;5;6;7;8;9;10;11;12;13;14;15;16;17},1)*2^(18-{1;2;3;4;5;6;7;8;9;10;11;12;13;14;15;16;17})),11)+1,1)=RIGHT(J1195)),"正确","错误")))</f>
        <v/>
      </c>
      <c r="AN1195" s="63" t="str">
        <f>IF(L1195="","",IF(LEN(L1195)&lt;&gt;18,"位数不对",IF(AND(LEN(L1195)=18,MID("10X98765432",MOD(SUM(MID(L1195,{1;2;3;4;5;6;7;8;9;10;11;12;13;14;15;16;17},1)*2^(18-{1;2;3;4;5;6;7;8;9;10;11;12;13;14;15;16;17})),11)+1,1)=RIGHT(L1195)),"正确","错误")))</f>
        <v/>
      </c>
      <c r="AO1195" s="69" t="str">
        <f>IF(AB1195="","",IF(AB1195=INDEX(cs!$AL$1:$AL$242,MATCH(AC1195,cs!$AM$1:$AM$242,0)),"正确","请核对"))</f>
        <v/>
      </c>
    </row>
    <row r="1196" ht="15.6" spans="1:41">
      <c r="A1196" s="18" t="str">
        <f t="shared" si="167"/>
        <v/>
      </c>
      <c r="B1196" s="19"/>
      <c r="C1196" s="20"/>
      <c r="D1196" s="20"/>
      <c r="E1196" s="21"/>
      <c r="F1196" s="22"/>
      <c r="G1196" s="22"/>
      <c r="H1196" s="22"/>
      <c r="I1196" s="33"/>
      <c r="J1196" s="34"/>
      <c r="K1196" s="34"/>
      <c r="L1196" s="34"/>
      <c r="M1196" s="35" t="str">
        <f t="shared" si="168"/>
        <v/>
      </c>
      <c r="N1196" s="35" t="str">
        <f t="shared" si="169"/>
        <v/>
      </c>
      <c r="O1196" s="35" t="str">
        <f t="shared" si="170"/>
        <v/>
      </c>
      <c r="P1196" s="35" t="str">
        <f t="shared" si="171"/>
        <v/>
      </c>
      <c r="Q1196" s="45"/>
      <c r="R1196" s="45"/>
      <c r="S1196" s="45"/>
      <c r="T1196" s="46"/>
      <c r="U1196" s="46"/>
      <c r="V1196" s="33"/>
      <c r="W1196" s="34"/>
      <c r="X1196" s="22"/>
      <c r="Y1196" s="22"/>
      <c r="Z1196" s="54"/>
      <c r="AA1196" s="22"/>
      <c r="AB1196" s="22"/>
      <c r="AC1196" s="55"/>
      <c r="AD1196" s="56"/>
      <c r="AE1196" s="56"/>
      <c r="AF1196" s="56"/>
      <c r="AG1196" s="56"/>
      <c r="AH1196" s="64" t="str">
        <f t="shared" si="172"/>
        <v/>
      </c>
      <c r="AI1196" s="63" t="str">
        <f t="shared" si="173"/>
        <v/>
      </c>
      <c r="AJ1196" s="63" t="str">
        <f>IF(G1196="","",IF(LEN(G1196)&lt;&gt;18,"位数不对",IF(AND(LEN(G1196)=18,MID("10X98765432",MOD(SUM(MID(G1196,{1;2;3;4;5;6;7;8;9;10;11;12;13;14;15;16;17},1)*2^(18-{1;2;3;4;5;6;7;8;9;10;11;12;13;14;15;16;17})),11)+1,1)=RIGHT(G1196)),"正确","错误")))</f>
        <v/>
      </c>
      <c r="AK1196" s="65" t="str">
        <f ca="1" t="shared" si="174"/>
        <v/>
      </c>
      <c r="AL1196" s="63" t="str">
        <f t="shared" si="175"/>
        <v/>
      </c>
      <c r="AM1196" s="63" t="str">
        <f>IF(J1196="","",IF(LEN(J1196)&lt;&gt;18,"位数不对",IF(AND(LEN(J1196)=18,MID("10X98765432",MOD(SUM(MID(J1196,{1;2;3;4;5;6;7;8;9;10;11;12;13;14;15;16;17},1)*2^(18-{1;2;3;4;5;6;7;8;9;10;11;12;13;14;15;16;17})),11)+1,1)=RIGHT(J1196)),"正确","错误")))</f>
        <v/>
      </c>
      <c r="AN1196" s="63" t="str">
        <f>IF(L1196="","",IF(LEN(L1196)&lt;&gt;18,"位数不对",IF(AND(LEN(L1196)=18,MID("10X98765432",MOD(SUM(MID(L1196,{1;2;3;4;5;6;7;8;9;10;11;12;13;14;15;16;17},1)*2^(18-{1;2;3;4;5;6;7;8;9;10;11;12;13;14;15;16;17})),11)+1,1)=RIGHT(L1196)),"正确","错误")))</f>
        <v/>
      </c>
      <c r="AO1196" s="69" t="str">
        <f>IF(AB1196="","",IF(AB1196=INDEX(cs!$AL$1:$AL$242,MATCH(AC1196,cs!$AM$1:$AM$242,0)),"正确","请核对"))</f>
        <v/>
      </c>
    </row>
    <row r="1197" ht="15.6" spans="1:41">
      <c r="A1197" s="18" t="str">
        <f t="shared" si="167"/>
        <v/>
      </c>
      <c r="B1197" s="19"/>
      <c r="C1197" s="20"/>
      <c r="D1197" s="20"/>
      <c r="E1197" s="21"/>
      <c r="F1197" s="22"/>
      <c r="G1197" s="22"/>
      <c r="H1197" s="22"/>
      <c r="I1197" s="33"/>
      <c r="J1197" s="34"/>
      <c r="K1197" s="34"/>
      <c r="L1197" s="34"/>
      <c r="M1197" s="35" t="str">
        <f t="shared" si="168"/>
        <v/>
      </c>
      <c r="N1197" s="35" t="str">
        <f t="shared" si="169"/>
        <v/>
      </c>
      <c r="O1197" s="35" t="str">
        <f t="shared" si="170"/>
        <v/>
      </c>
      <c r="P1197" s="35" t="str">
        <f t="shared" si="171"/>
        <v/>
      </c>
      <c r="Q1197" s="45"/>
      <c r="R1197" s="45"/>
      <c r="S1197" s="45"/>
      <c r="T1197" s="46"/>
      <c r="U1197" s="46"/>
      <c r="V1197" s="33"/>
      <c r="W1197" s="34"/>
      <c r="X1197" s="22"/>
      <c r="Y1197" s="22"/>
      <c r="Z1197" s="54"/>
      <c r="AA1197" s="22"/>
      <c r="AB1197" s="22"/>
      <c r="AC1197" s="55"/>
      <c r="AD1197" s="56"/>
      <c r="AE1197" s="56"/>
      <c r="AF1197" s="56"/>
      <c r="AG1197" s="56"/>
      <c r="AH1197" s="64" t="str">
        <f t="shared" si="172"/>
        <v/>
      </c>
      <c r="AI1197" s="63" t="str">
        <f t="shared" si="173"/>
        <v/>
      </c>
      <c r="AJ1197" s="63" t="str">
        <f>IF(G1197="","",IF(LEN(G1197)&lt;&gt;18,"位数不对",IF(AND(LEN(G1197)=18,MID("10X98765432",MOD(SUM(MID(G1197,{1;2;3;4;5;6;7;8;9;10;11;12;13;14;15;16;17},1)*2^(18-{1;2;3;4;5;6;7;8;9;10;11;12;13;14;15;16;17})),11)+1,1)=RIGHT(G1197)),"正确","错误")))</f>
        <v/>
      </c>
      <c r="AK1197" s="65" t="str">
        <f ca="1" t="shared" si="174"/>
        <v/>
      </c>
      <c r="AL1197" s="63" t="str">
        <f t="shared" si="175"/>
        <v/>
      </c>
      <c r="AM1197" s="63" t="str">
        <f>IF(J1197="","",IF(LEN(J1197)&lt;&gt;18,"位数不对",IF(AND(LEN(J1197)=18,MID("10X98765432",MOD(SUM(MID(J1197,{1;2;3;4;5;6;7;8;9;10;11;12;13;14;15;16;17},1)*2^(18-{1;2;3;4;5;6;7;8;9;10;11;12;13;14;15;16;17})),11)+1,1)=RIGHT(J1197)),"正确","错误")))</f>
        <v/>
      </c>
      <c r="AN1197" s="63" t="str">
        <f>IF(L1197="","",IF(LEN(L1197)&lt;&gt;18,"位数不对",IF(AND(LEN(L1197)=18,MID("10X98765432",MOD(SUM(MID(L1197,{1;2;3;4;5;6;7;8;9;10;11;12;13;14;15;16;17},1)*2^(18-{1;2;3;4;5;6;7;8;9;10;11;12;13;14;15;16;17})),11)+1,1)=RIGHT(L1197)),"正确","错误")))</f>
        <v/>
      </c>
      <c r="AO1197" s="69" t="str">
        <f>IF(AB1197="","",IF(AB1197=INDEX(cs!$AL$1:$AL$242,MATCH(AC1197,cs!$AM$1:$AM$242,0)),"正确","请核对"))</f>
        <v/>
      </c>
    </row>
    <row r="1198" ht="15.6" spans="1:41">
      <c r="A1198" s="18" t="str">
        <f t="shared" si="167"/>
        <v/>
      </c>
      <c r="B1198" s="19"/>
      <c r="C1198" s="20"/>
      <c r="D1198" s="20"/>
      <c r="E1198" s="21"/>
      <c r="F1198" s="22"/>
      <c r="G1198" s="22"/>
      <c r="H1198" s="22"/>
      <c r="I1198" s="33"/>
      <c r="J1198" s="34"/>
      <c r="K1198" s="34"/>
      <c r="L1198" s="34"/>
      <c r="M1198" s="35" t="str">
        <f t="shared" si="168"/>
        <v/>
      </c>
      <c r="N1198" s="35" t="str">
        <f t="shared" si="169"/>
        <v/>
      </c>
      <c r="O1198" s="35" t="str">
        <f t="shared" si="170"/>
        <v/>
      </c>
      <c r="P1198" s="35" t="str">
        <f t="shared" si="171"/>
        <v/>
      </c>
      <c r="Q1198" s="45"/>
      <c r="R1198" s="45"/>
      <c r="S1198" s="45"/>
      <c r="T1198" s="46"/>
      <c r="U1198" s="46"/>
      <c r="V1198" s="33"/>
      <c r="W1198" s="34"/>
      <c r="X1198" s="22"/>
      <c r="Y1198" s="22"/>
      <c r="Z1198" s="54"/>
      <c r="AA1198" s="22"/>
      <c r="AB1198" s="22"/>
      <c r="AC1198" s="55"/>
      <c r="AD1198" s="56"/>
      <c r="AE1198" s="56"/>
      <c r="AF1198" s="56"/>
      <c r="AG1198" s="56"/>
      <c r="AH1198" s="64" t="str">
        <f t="shared" si="172"/>
        <v/>
      </c>
      <c r="AI1198" s="63" t="str">
        <f t="shared" si="173"/>
        <v/>
      </c>
      <c r="AJ1198" s="63" t="str">
        <f>IF(G1198="","",IF(LEN(G1198)&lt;&gt;18,"位数不对",IF(AND(LEN(G1198)=18,MID("10X98765432",MOD(SUM(MID(G1198,{1;2;3;4;5;6;7;8;9;10;11;12;13;14;15;16;17},1)*2^(18-{1;2;3;4;5;6;7;8;9;10;11;12;13;14;15;16;17})),11)+1,1)=RIGHT(G1198)),"正确","错误")))</f>
        <v/>
      </c>
      <c r="AK1198" s="65" t="str">
        <f ca="1" t="shared" si="174"/>
        <v/>
      </c>
      <c r="AL1198" s="63" t="str">
        <f t="shared" si="175"/>
        <v/>
      </c>
      <c r="AM1198" s="63" t="str">
        <f>IF(J1198="","",IF(LEN(J1198)&lt;&gt;18,"位数不对",IF(AND(LEN(J1198)=18,MID("10X98765432",MOD(SUM(MID(J1198,{1;2;3;4;5;6;7;8;9;10;11;12;13;14;15;16;17},1)*2^(18-{1;2;3;4;5;6;7;8;9;10;11;12;13;14;15;16;17})),11)+1,1)=RIGHT(J1198)),"正确","错误")))</f>
        <v/>
      </c>
      <c r="AN1198" s="63" t="str">
        <f>IF(L1198="","",IF(LEN(L1198)&lt;&gt;18,"位数不对",IF(AND(LEN(L1198)=18,MID("10X98765432",MOD(SUM(MID(L1198,{1;2;3;4;5;6;7;8;9;10;11;12;13;14;15;16;17},1)*2^(18-{1;2;3;4;5;6;7;8;9;10;11;12;13;14;15;16;17})),11)+1,1)=RIGHT(L1198)),"正确","错误")))</f>
        <v/>
      </c>
      <c r="AO1198" s="69" t="str">
        <f>IF(AB1198="","",IF(AB1198=INDEX(cs!$AL$1:$AL$242,MATCH(AC1198,cs!$AM$1:$AM$242,0)),"正确","请核对"))</f>
        <v/>
      </c>
    </row>
    <row r="1199" ht="15.6" spans="1:41">
      <c r="A1199" s="18" t="str">
        <f t="shared" si="167"/>
        <v/>
      </c>
      <c r="B1199" s="19"/>
      <c r="C1199" s="20"/>
      <c r="D1199" s="20"/>
      <c r="E1199" s="21"/>
      <c r="F1199" s="22"/>
      <c r="G1199" s="22"/>
      <c r="H1199" s="22"/>
      <c r="I1199" s="33"/>
      <c r="J1199" s="34"/>
      <c r="K1199" s="34"/>
      <c r="L1199" s="34"/>
      <c r="M1199" s="35" t="str">
        <f t="shared" si="168"/>
        <v/>
      </c>
      <c r="N1199" s="35" t="str">
        <f t="shared" si="169"/>
        <v/>
      </c>
      <c r="O1199" s="35" t="str">
        <f t="shared" si="170"/>
        <v/>
      </c>
      <c r="P1199" s="35" t="str">
        <f t="shared" si="171"/>
        <v/>
      </c>
      <c r="Q1199" s="45"/>
      <c r="R1199" s="45"/>
      <c r="S1199" s="45"/>
      <c r="T1199" s="46"/>
      <c r="U1199" s="46"/>
      <c r="V1199" s="33"/>
      <c r="W1199" s="34"/>
      <c r="X1199" s="22"/>
      <c r="Y1199" s="22"/>
      <c r="Z1199" s="54"/>
      <c r="AA1199" s="22"/>
      <c r="AB1199" s="22"/>
      <c r="AC1199" s="55"/>
      <c r="AD1199" s="56"/>
      <c r="AE1199" s="56"/>
      <c r="AF1199" s="56"/>
      <c r="AG1199" s="56"/>
      <c r="AH1199" s="64" t="str">
        <f t="shared" si="172"/>
        <v/>
      </c>
      <c r="AI1199" s="63" t="str">
        <f t="shared" si="173"/>
        <v/>
      </c>
      <c r="AJ1199" s="63" t="str">
        <f>IF(G1199="","",IF(LEN(G1199)&lt;&gt;18,"位数不对",IF(AND(LEN(G1199)=18,MID("10X98765432",MOD(SUM(MID(G1199,{1;2;3;4;5;6;7;8;9;10;11;12;13;14;15;16;17},1)*2^(18-{1;2;3;4;5;6;7;8;9;10;11;12;13;14;15;16;17})),11)+1,1)=RIGHT(G1199)),"正确","错误")))</f>
        <v/>
      </c>
      <c r="AK1199" s="65" t="str">
        <f ca="1" t="shared" si="174"/>
        <v/>
      </c>
      <c r="AL1199" s="63" t="str">
        <f t="shared" si="175"/>
        <v/>
      </c>
      <c r="AM1199" s="63" t="str">
        <f>IF(J1199="","",IF(LEN(J1199)&lt;&gt;18,"位数不对",IF(AND(LEN(J1199)=18,MID("10X98765432",MOD(SUM(MID(J1199,{1;2;3;4;5;6;7;8;9;10;11;12;13;14;15;16;17},1)*2^(18-{1;2;3;4;5;6;7;8;9;10;11;12;13;14;15;16;17})),11)+1,1)=RIGHT(J1199)),"正确","错误")))</f>
        <v/>
      </c>
      <c r="AN1199" s="63" t="str">
        <f>IF(L1199="","",IF(LEN(L1199)&lt;&gt;18,"位数不对",IF(AND(LEN(L1199)=18,MID("10X98765432",MOD(SUM(MID(L1199,{1;2;3;4;5;6;7;8;9;10;11;12;13;14;15;16;17},1)*2^(18-{1;2;3;4;5;6;7;8;9;10;11;12;13;14;15;16;17})),11)+1,1)=RIGHT(L1199)),"正确","错误")))</f>
        <v/>
      </c>
      <c r="AO1199" s="69" t="str">
        <f>IF(AB1199="","",IF(AB1199=INDEX(cs!$AL$1:$AL$242,MATCH(AC1199,cs!$AM$1:$AM$242,0)),"正确","请核对"))</f>
        <v/>
      </c>
    </row>
    <row r="1200" ht="15.6" spans="1:41">
      <c r="A1200" s="18" t="str">
        <f t="shared" si="167"/>
        <v/>
      </c>
      <c r="B1200" s="19"/>
      <c r="C1200" s="20"/>
      <c r="D1200" s="20"/>
      <c r="E1200" s="21"/>
      <c r="F1200" s="22"/>
      <c r="G1200" s="22"/>
      <c r="H1200" s="22"/>
      <c r="I1200" s="33"/>
      <c r="J1200" s="34"/>
      <c r="K1200" s="34"/>
      <c r="L1200" s="34"/>
      <c r="M1200" s="35" t="str">
        <f t="shared" si="168"/>
        <v/>
      </c>
      <c r="N1200" s="35" t="str">
        <f t="shared" si="169"/>
        <v/>
      </c>
      <c r="O1200" s="35" t="str">
        <f t="shared" si="170"/>
        <v/>
      </c>
      <c r="P1200" s="35" t="str">
        <f t="shared" si="171"/>
        <v/>
      </c>
      <c r="Q1200" s="45"/>
      <c r="R1200" s="45"/>
      <c r="S1200" s="45"/>
      <c r="T1200" s="46"/>
      <c r="U1200" s="46"/>
      <c r="V1200" s="33"/>
      <c r="W1200" s="34"/>
      <c r="X1200" s="22"/>
      <c r="Y1200" s="22"/>
      <c r="Z1200" s="54"/>
      <c r="AA1200" s="22"/>
      <c r="AB1200" s="22"/>
      <c r="AC1200" s="55"/>
      <c r="AD1200" s="56"/>
      <c r="AE1200" s="56"/>
      <c r="AF1200" s="56"/>
      <c r="AG1200" s="56"/>
      <c r="AH1200" s="64" t="str">
        <f t="shared" si="172"/>
        <v/>
      </c>
      <c r="AI1200" s="63" t="str">
        <f t="shared" si="173"/>
        <v/>
      </c>
      <c r="AJ1200" s="63" t="str">
        <f>IF(G1200="","",IF(LEN(G1200)&lt;&gt;18,"位数不对",IF(AND(LEN(G1200)=18,MID("10X98765432",MOD(SUM(MID(G1200,{1;2;3;4;5;6;7;8;9;10;11;12;13;14;15;16;17},1)*2^(18-{1;2;3;4;5;6;7;8;9;10;11;12;13;14;15;16;17})),11)+1,1)=RIGHT(G1200)),"正确","错误")))</f>
        <v/>
      </c>
      <c r="AK1200" s="65" t="str">
        <f ca="1" t="shared" si="174"/>
        <v/>
      </c>
      <c r="AL1200" s="63" t="str">
        <f t="shared" si="175"/>
        <v/>
      </c>
      <c r="AM1200" s="63" t="str">
        <f>IF(J1200="","",IF(LEN(J1200)&lt;&gt;18,"位数不对",IF(AND(LEN(J1200)=18,MID("10X98765432",MOD(SUM(MID(J1200,{1;2;3;4;5;6;7;8;9;10;11;12;13;14;15;16;17},1)*2^(18-{1;2;3;4;5;6;7;8;9;10;11;12;13;14;15;16;17})),11)+1,1)=RIGHT(J1200)),"正确","错误")))</f>
        <v/>
      </c>
      <c r="AN1200" s="63" t="str">
        <f>IF(L1200="","",IF(LEN(L1200)&lt;&gt;18,"位数不对",IF(AND(LEN(L1200)=18,MID("10X98765432",MOD(SUM(MID(L1200,{1;2;3;4;5;6;7;8;9;10;11;12;13;14;15;16;17},1)*2^(18-{1;2;3;4;5;6;7;8;9;10;11;12;13;14;15;16;17})),11)+1,1)=RIGHT(L1200)),"正确","错误")))</f>
        <v/>
      </c>
      <c r="AO1200" s="69" t="str">
        <f>IF(AB1200="","",IF(AB1200=INDEX(cs!$AL$1:$AL$242,MATCH(AC1200,cs!$AM$1:$AM$242,0)),"正确","请核对"))</f>
        <v/>
      </c>
    </row>
    <row r="1201" ht="15.6" spans="1:41">
      <c r="A1201" s="18" t="str">
        <f t="shared" si="167"/>
        <v/>
      </c>
      <c r="B1201" s="19"/>
      <c r="C1201" s="20"/>
      <c r="D1201" s="20"/>
      <c r="E1201" s="21"/>
      <c r="F1201" s="22"/>
      <c r="G1201" s="22"/>
      <c r="H1201" s="22"/>
      <c r="I1201" s="33"/>
      <c r="J1201" s="34"/>
      <c r="K1201" s="34"/>
      <c r="L1201" s="34"/>
      <c r="M1201" s="35" t="str">
        <f t="shared" si="168"/>
        <v/>
      </c>
      <c r="N1201" s="35" t="str">
        <f t="shared" si="169"/>
        <v/>
      </c>
      <c r="O1201" s="35" t="str">
        <f t="shared" si="170"/>
        <v/>
      </c>
      <c r="P1201" s="35" t="str">
        <f t="shared" si="171"/>
        <v/>
      </c>
      <c r="Q1201" s="45"/>
      <c r="R1201" s="45"/>
      <c r="S1201" s="45"/>
      <c r="T1201" s="46"/>
      <c r="U1201" s="46"/>
      <c r="V1201" s="33"/>
      <c r="W1201" s="34"/>
      <c r="X1201" s="22"/>
      <c r="Y1201" s="22"/>
      <c r="Z1201" s="54"/>
      <c r="AA1201" s="22"/>
      <c r="AB1201" s="22"/>
      <c r="AC1201" s="55"/>
      <c r="AD1201" s="56"/>
      <c r="AE1201" s="56"/>
      <c r="AF1201" s="56"/>
      <c r="AG1201" s="56"/>
      <c r="AH1201" s="64" t="str">
        <f t="shared" si="172"/>
        <v/>
      </c>
      <c r="AI1201" s="63" t="str">
        <f t="shared" si="173"/>
        <v/>
      </c>
      <c r="AJ1201" s="63" t="str">
        <f>IF(G1201="","",IF(LEN(G1201)&lt;&gt;18,"位数不对",IF(AND(LEN(G1201)=18,MID("10X98765432",MOD(SUM(MID(G1201,{1;2;3;4;5;6;7;8;9;10;11;12;13;14;15;16;17},1)*2^(18-{1;2;3;4;5;6;7;8;9;10;11;12;13;14;15;16;17})),11)+1,1)=RIGHT(G1201)),"正确","错误")))</f>
        <v/>
      </c>
      <c r="AK1201" s="65" t="str">
        <f ca="1" t="shared" si="174"/>
        <v/>
      </c>
      <c r="AL1201" s="63" t="str">
        <f t="shared" si="175"/>
        <v/>
      </c>
      <c r="AM1201" s="63" t="str">
        <f>IF(J1201="","",IF(LEN(J1201)&lt;&gt;18,"位数不对",IF(AND(LEN(J1201)=18,MID("10X98765432",MOD(SUM(MID(J1201,{1;2;3;4;5;6;7;8;9;10;11;12;13;14;15;16;17},1)*2^(18-{1;2;3;4;5;6;7;8;9;10;11;12;13;14;15;16;17})),11)+1,1)=RIGHT(J1201)),"正确","错误")))</f>
        <v/>
      </c>
      <c r="AN1201" s="63" t="str">
        <f>IF(L1201="","",IF(LEN(L1201)&lt;&gt;18,"位数不对",IF(AND(LEN(L1201)=18,MID("10X98765432",MOD(SUM(MID(L1201,{1;2;3;4;5;6;7;8;9;10;11;12;13;14;15;16;17},1)*2^(18-{1;2;3;4;5;6;7;8;9;10;11;12;13;14;15;16;17})),11)+1,1)=RIGHT(L1201)),"正确","错误")))</f>
        <v/>
      </c>
      <c r="AO1201" s="69" t="str">
        <f>IF(AB1201="","",IF(AB1201=INDEX(cs!$AL$1:$AL$242,MATCH(AC1201,cs!$AM$1:$AM$242,0)),"正确","请核对"))</f>
        <v/>
      </c>
    </row>
    <row r="1202" ht="15.6" spans="1:41">
      <c r="A1202" s="18" t="str">
        <f t="shared" si="167"/>
        <v/>
      </c>
      <c r="B1202" s="19"/>
      <c r="C1202" s="20"/>
      <c r="D1202" s="20"/>
      <c r="E1202" s="21"/>
      <c r="F1202" s="22"/>
      <c r="G1202" s="22"/>
      <c r="H1202" s="22"/>
      <c r="I1202" s="33"/>
      <c r="J1202" s="34"/>
      <c r="K1202" s="34"/>
      <c r="L1202" s="34"/>
      <c r="M1202" s="35" t="str">
        <f t="shared" si="168"/>
        <v/>
      </c>
      <c r="N1202" s="35" t="str">
        <f t="shared" si="169"/>
        <v/>
      </c>
      <c r="O1202" s="35" t="str">
        <f t="shared" si="170"/>
        <v/>
      </c>
      <c r="P1202" s="35" t="str">
        <f t="shared" si="171"/>
        <v/>
      </c>
      <c r="Q1202" s="45"/>
      <c r="R1202" s="45"/>
      <c r="S1202" s="45"/>
      <c r="T1202" s="46"/>
      <c r="U1202" s="46"/>
      <c r="V1202" s="33"/>
      <c r="W1202" s="34"/>
      <c r="X1202" s="22"/>
      <c r="Y1202" s="22"/>
      <c r="Z1202" s="54"/>
      <c r="AA1202" s="22"/>
      <c r="AB1202" s="22"/>
      <c r="AC1202" s="55"/>
      <c r="AD1202" s="56"/>
      <c r="AE1202" s="56"/>
      <c r="AF1202" s="56"/>
      <c r="AG1202" s="56"/>
      <c r="AH1202" s="64" t="str">
        <f t="shared" si="172"/>
        <v/>
      </c>
      <c r="AI1202" s="63" t="str">
        <f t="shared" si="173"/>
        <v/>
      </c>
      <c r="AJ1202" s="63" t="str">
        <f>IF(G1202="","",IF(LEN(G1202)&lt;&gt;18,"位数不对",IF(AND(LEN(G1202)=18,MID("10X98765432",MOD(SUM(MID(G1202,{1;2;3;4;5;6;7;8;9;10;11;12;13;14;15;16;17},1)*2^(18-{1;2;3;4;5;6;7;8;9;10;11;12;13;14;15;16;17})),11)+1,1)=RIGHT(G1202)),"正确","错误")))</f>
        <v/>
      </c>
      <c r="AK1202" s="65" t="str">
        <f ca="1" t="shared" si="174"/>
        <v/>
      </c>
      <c r="AL1202" s="63" t="str">
        <f t="shared" si="175"/>
        <v/>
      </c>
      <c r="AM1202" s="63" t="str">
        <f>IF(J1202="","",IF(LEN(J1202)&lt;&gt;18,"位数不对",IF(AND(LEN(J1202)=18,MID("10X98765432",MOD(SUM(MID(J1202,{1;2;3;4;5;6;7;8;9;10;11;12;13;14;15;16;17},1)*2^(18-{1;2;3;4;5;6;7;8;9;10;11;12;13;14;15;16;17})),11)+1,1)=RIGHT(J1202)),"正确","错误")))</f>
        <v/>
      </c>
      <c r="AN1202" s="63" t="str">
        <f>IF(L1202="","",IF(LEN(L1202)&lt;&gt;18,"位数不对",IF(AND(LEN(L1202)=18,MID("10X98765432",MOD(SUM(MID(L1202,{1;2;3;4;5;6;7;8;9;10;11;12;13;14;15;16;17},1)*2^(18-{1;2;3;4;5;6;7;8;9;10;11;12;13;14;15;16;17})),11)+1,1)=RIGHT(L1202)),"正确","错误")))</f>
        <v/>
      </c>
      <c r="AO1202" s="69" t="str">
        <f>IF(AB1202="","",IF(AB1202=INDEX(cs!$AL$1:$AL$242,MATCH(AC1202,cs!$AM$1:$AM$242,0)),"正确","请核对"))</f>
        <v/>
      </c>
    </row>
    <row r="1203" ht="15.6" spans="1:41">
      <c r="A1203" s="18" t="str">
        <f t="shared" si="167"/>
        <v/>
      </c>
      <c r="B1203" s="19"/>
      <c r="C1203" s="20"/>
      <c r="D1203" s="20"/>
      <c r="E1203" s="21"/>
      <c r="F1203" s="22"/>
      <c r="G1203" s="22"/>
      <c r="H1203" s="22"/>
      <c r="I1203" s="33"/>
      <c r="J1203" s="34"/>
      <c r="K1203" s="34"/>
      <c r="L1203" s="34"/>
      <c r="M1203" s="35" t="str">
        <f t="shared" si="168"/>
        <v/>
      </c>
      <c r="N1203" s="35" t="str">
        <f t="shared" si="169"/>
        <v/>
      </c>
      <c r="O1203" s="35" t="str">
        <f t="shared" si="170"/>
        <v/>
      </c>
      <c r="P1203" s="35" t="str">
        <f t="shared" si="171"/>
        <v/>
      </c>
      <c r="Q1203" s="45"/>
      <c r="R1203" s="45"/>
      <c r="S1203" s="45"/>
      <c r="T1203" s="46"/>
      <c r="U1203" s="46"/>
      <c r="V1203" s="33"/>
      <c r="W1203" s="34"/>
      <c r="X1203" s="22"/>
      <c r="Y1203" s="22"/>
      <c r="Z1203" s="54"/>
      <c r="AA1203" s="22"/>
      <c r="AB1203" s="22"/>
      <c r="AC1203" s="55"/>
      <c r="AD1203" s="56"/>
      <c r="AE1203" s="56"/>
      <c r="AF1203" s="56"/>
      <c r="AG1203" s="56"/>
      <c r="AH1203" s="64" t="str">
        <f t="shared" si="172"/>
        <v/>
      </c>
      <c r="AI1203" s="63" t="str">
        <f t="shared" si="173"/>
        <v/>
      </c>
      <c r="AJ1203" s="63" t="str">
        <f>IF(G1203="","",IF(LEN(G1203)&lt;&gt;18,"位数不对",IF(AND(LEN(G1203)=18,MID("10X98765432",MOD(SUM(MID(G1203,{1;2;3;4;5;6;7;8;9;10;11;12;13;14;15;16;17},1)*2^(18-{1;2;3;4;5;6;7;8;9;10;11;12;13;14;15;16;17})),11)+1,1)=RIGHT(G1203)),"正确","错误")))</f>
        <v/>
      </c>
      <c r="AK1203" s="65" t="str">
        <f ca="1" t="shared" si="174"/>
        <v/>
      </c>
      <c r="AL1203" s="63" t="str">
        <f t="shared" si="175"/>
        <v/>
      </c>
      <c r="AM1203" s="63" t="str">
        <f>IF(J1203="","",IF(LEN(J1203)&lt;&gt;18,"位数不对",IF(AND(LEN(J1203)=18,MID("10X98765432",MOD(SUM(MID(J1203,{1;2;3;4;5;6;7;8;9;10;11;12;13;14;15;16;17},1)*2^(18-{1;2;3;4;5;6;7;8;9;10;11;12;13;14;15;16;17})),11)+1,1)=RIGHT(J1203)),"正确","错误")))</f>
        <v/>
      </c>
      <c r="AN1203" s="63" t="str">
        <f>IF(L1203="","",IF(LEN(L1203)&lt;&gt;18,"位数不对",IF(AND(LEN(L1203)=18,MID("10X98765432",MOD(SUM(MID(L1203,{1;2;3;4;5;6;7;8;9;10;11;12;13;14;15;16;17},1)*2^(18-{1;2;3;4;5;6;7;8;9;10;11;12;13;14;15;16;17})),11)+1,1)=RIGHT(L1203)),"正确","错误")))</f>
        <v/>
      </c>
      <c r="AO1203" s="69" t="str">
        <f>IF(AB1203="","",IF(AB1203=INDEX(cs!$AL$1:$AL$242,MATCH(AC1203,cs!$AM$1:$AM$242,0)),"正确","请核对"))</f>
        <v/>
      </c>
    </row>
    <row r="1204" ht="15.6" spans="1:41">
      <c r="A1204" s="18" t="str">
        <f t="shared" si="167"/>
        <v/>
      </c>
      <c r="B1204" s="19"/>
      <c r="C1204" s="20"/>
      <c r="D1204" s="20"/>
      <c r="E1204" s="21"/>
      <c r="F1204" s="22"/>
      <c r="G1204" s="22"/>
      <c r="H1204" s="22"/>
      <c r="I1204" s="33"/>
      <c r="J1204" s="34"/>
      <c r="K1204" s="34"/>
      <c r="L1204" s="34"/>
      <c r="M1204" s="35" t="str">
        <f t="shared" si="168"/>
        <v/>
      </c>
      <c r="N1204" s="35" t="str">
        <f t="shared" si="169"/>
        <v/>
      </c>
      <c r="O1204" s="35" t="str">
        <f t="shared" si="170"/>
        <v/>
      </c>
      <c r="P1204" s="35" t="str">
        <f t="shared" si="171"/>
        <v/>
      </c>
      <c r="Q1204" s="45"/>
      <c r="R1204" s="45"/>
      <c r="S1204" s="45"/>
      <c r="T1204" s="46"/>
      <c r="U1204" s="46"/>
      <c r="V1204" s="33"/>
      <c r="W1204" s="34"/>
      <c r="X1204" s="22"/>
      <c r="Y1204" s="22"/>
      <c r="Z1204" s="54"/>
      <c r="AA1204" s="22"/>
      <c r="AB1204" s="22"/>
      <c r="AC1204" s="55"/>
      <c r="AD1204" s="56"/>
      <c r="AE1204" s="56"/>
      <c r="AF1204" s="56"/>
      <c r="AG1204" s="56"/>
      <c r="AH1204" s="64" t="str">
        <f t="shared" si="172"/>
        <v/>
      </c>
      <c r="AI1204" s="63" t="str">
        <f t="shared" si="173"/>
        <v/>
      </c>
      <c r="AJ1204" s="63" t="str">
        <f>IF(G1204="","",IF(LEN(G1204)&lt;&gt;18,"位数不对",IF(AND(LEN(G1204)=18,MID("10X98765432",MOD(SUM(MID(G1204,{1;2;3;4;5;6;7;8;9;10;11;12;13;14;15;16;17},1)*2^(18-{1;2;3;4;5;6;7;8;9;10;11;12;13;14;15;16;17})),11)+1,1)=RIGHT(G1204)),"正确","错误")))</f>
        <v/>
      </c>
      <c r="AK1204" s="65" t="str">
        <f ca="1" t="shared" si="174"/>
        <v/>
      </c>
      <c r="AL1204" s="63" t="str">
        <f t="shared" si="175"/>
        <v/>
      </c>
      <c r="AM1204" s="63" t="str">
        <f>IF(J1204="","",IF(LEN(J1204)&lt;&gt;18,"位数不对",IF(AND(LEN(J1204)=18,MID("10X98765432",MOD(SUM(MID(J1204,{1;2;3;4;5;6;7;8;9;10;11;12;13;14;15;16;17},1)*2^(18-{1;2;3;4;5;6;7;8;9;10;11;12;13;14;15;16;17})),11)+1,1)=RIGHT(J1204)),"正确","错误")))</f>
        <v/>
      </c>
      <c r="AN1204" s="63" t="str">
        <f>IF(L1204="","",IF(LEN(L1204)&lt;&gt;18,"位数不对",IF(AND(LEN(L1204)=18,MID("10X98765432",MOD(SUM(MID(L1204,{1;2;3;4;5;6;7;8;9;10;11;12;13;14;15;16;17},1)*2^(18-{1;2;3;4;5;6;7;8;9;10;11;12;13;14;15;16;17})),11)+1,1)=RIGHT(L1204)),"正确","错误")))</f>
        <v/>
      </c>
      <c r="AO1204" s="69" t="str">
        <f>IF(AB1204="","",IF(AB1204=INDEX(cs!$AL$1:$AL$242,MATCH(AC1204,cs!$AM$1:$AM$242,0)),"正确","请核对"))</f>
        <v/>
      </c>
    </row>
    <row r="1205" ht="15.6" spans="1:41">
      <c r="A1205" s="18" t="str">
        <f t="shared" si="167"/>
        <v/>
      </c>
      <c r="B1205" s="19"/>
      <c r="C1205" s="20"/>
      <c r="D1205" s="20"/>
      <c r="E1205" s="21"/>
      <c r="F1205" s="22"/>
      <c r="G1205" s="22"/>
      <c r="H1205" s="22"/>
      <c r="I1205" s="33"/>
      <c r="J1205" s="34"/>
      <c r="K1205" s="34"/>
      <c r="L1205" s="34"/>
      <c r="M1205" s="35" t="str">
        <f t="shared" si="168"/>
        <v/>
      </c>
      <c r="N1205" s="35" t="str">
        <f t="shared" si="169"/>
        <v/>
      </c>
      <c r="O1205" s="35" t="str">
        <f t="shared" si="170"/>
        <v/>
      </c>
      <c r="P1205" s="35" t="str">
        <f t="shared" si="171"/>
        <v/>
      </c>
      <c r="Q1205" s="45"/>
      <c r="R1205" s="45"/>
      <c r="S1205" s="45"/>
      <c r="T1205" s="46"/>
      <c r="U1205" s="46"/>
      <c r="V1205" s="33"/>
      <c r="W1205" s="34"/>
      <c r="X1205" s="22"/>
      <c r="Y1205" s="22"/>
      <c r="Z1205" s="54"/>
      <c r="AA1205" s="22"/>
      <c r="AB1205" s="22"/>
      <c r="AC1205" s="55"/>
      <c r="AD1205" s="56"/>
      <c r="AE1205" s="56"/>
      <c r="AF1205" s="56"/>
      <c r="AG1205" s="56"/>
      <c r="AH1205" s="64" t="str">
        <f t="shared" si="172"/>
        <v/>
      </c>
      <c r="AI1205" s="63" t="str">
        <f t="shared" si="173"/>
        <v/>
      </c>
      <c r="AJ1205" s="63" t="str">
        <f>IF(G1205="","",IF(LEN(G1205)&lt;&gt;18,"位数不对",IF(AND(LEN(G1205)=18,MID("10X98765432",MOD(SUM(MID(G1205,{1;2;3;4;5;6;7;8;9;10;11;12;13;14;15;16;17},1)*2^(18-{1;2;3;4;5;6;7;8;9;10;11;12;13;14;15;16;17})),11)+1,1)=RIGHT(G1205)),"正确","错误")))</f>
        <v/>
      </c>
      <c r="AK1205" s="65" t="str">
        <f ca="1" t="shared" si="174"/>
        <v/>
      </c>
      <c r="AL1205" s="63" t="str">
        <f t="shared" si="175"/>
        <v/>
      </c>
      <c r="AM1205" s="63" t="str">
        <f>IF(J1205="","",IF(LEN(J1205)&lt;&gt;18,"位数不对",IF(AND(LEN(J1205)=18,MID("10X98765432",MOD(SUM(MID(J1205,{1;2;3;4;5;6;7;8;9;10;11;12;13;14;15;16;17},1)*2^(18-{1;2;3;4;5;6;7;8;9;10;11;12;13;14;15;16;17})),11)+1,1)=RIGHT(J1205)),"正确","错误")))</f>
        <v/>
      </c>
      <c r="AN1205" s="63" t="str">
        <f>IF(L1205="","",IF(LEN(L1205)&lt;&gt;18,"位数不对",IF(AND(LEN(L1205)=18,MID("10X98765432",MOD(SUM(MID(L1205,{1;2;3;4;5;6;7;8;9;10;11;12;13;14;15;16;17},1)*2^(18-{1;2;3;4;5;6;7;8;9;10;11;12;13;14;15;16;17})),11)+1,1)=RIGHT(L1205)),"正确","错误")))</f>
        <v/>
      </c>
      <c r="AO1205" s="69" t="str">
        <f>IF(AB1205="","",IF(AB1205=INDEX(cs!$AL$1:$AL$242,MATCH(AC1205,cs!$AM$1:$AM$242,0)),"正确","请核对"))</f>
        <v/>
      </c>
    </row>
    <row r="1206" ht="15.6" spans="1:41">
      <c r="A1206" s="18" t="str">
        <f t="shared" si="167"/>
        <v/>
      </c>
      <c r="B1206" s="19"/>
      <c r="C1206" s="20"/>
      <c r="D1206" s="20"/>
      <c r="E1206" s="21"/>
      <c r="F1206" s="22"/>
      <c r="G1206" s="22"/>
      <c r="H1206" s="22"/>
      <c r="I1206" s="33"/>
      <c r="J1206" s="34"/>
      <c r="K1206" s="34"/>
      <c r="L1206" s="34"/>
      <c r="M1206" s="35" t="str">
        <f t="shared" si="168"/>
        <v/>
      </c>
      <c r="N1206" s="35" t="str">
        <f t="shared" si="169"/>
        <v/>
      </c>
      <c r="O1206" s="35" t="str">
        <f t="shared" si="170"/>
        <v/>
      </c>
      <c r="P1206" s="35" t="str">
        <f t="shared" si="171"/>
        <v/>
      </c>
      <c r="Q1206" s="45"/>
      <c r="R1206" s="45"/>
      <c r="S1206" s="45"/>
      <c r="T1206" s="46"/>
      <c r="U1206" s="46"/>
      <c r="V1206" s="33"/>
      <c r="W1206" s="34"/>
      <c r="X1206" s="22"/>
      <c r="Y1206" s="22"/>
      <c r="Z1206" s="54"/>
      <c r="AA1206" s="22"/>
      <c r="AB1206" s="22"/>
      <c r="AC1206" s="55"/>
      <c r="AD1206" s="56"/>
      <c r="AE1206" s="56"/>
      <c r="AF1206" s="56"/>
      <c r="AG1206" s="56"/>
      <c r="AH1206" s="64" t="str">
        <f t="shared" si="172"/>
        <v/>
      </c>
      <c r="AI1206" s="63" t="str">
        <f t="shared" si="173"/>
        <v/>
      </c>
      <c r="AJ1206" s="63" t="str">
        <f>IF(G1206="","",IF(LEN(G1206)&lt;&gt;18,"位数不对",IF(AND(LEN(G1206)=18,MID("10X98765432",MOD(SUM(MID(G1206,{1;2;3;4;5;6;7;8;9;10;11;12;13;14;15;16;17},1)*2^(18-{1;2;3;4;5;6;7;8;9;10;11;12;13;14;15;16;17})),11)+1,1)=RIGHT(G1206)),"正确","错误")))</f>
        <v/>
      </c>
      <c r="AK1206" s="65" t="str">
        <f ca="1" t="shared" si="174"/>
        <v/>
      </c>
      <c r="AL1206" s="63" t="str">
        <f t="shared" si="175"/>
        <v/>
      </c>
      <c r="AM1206" s="63" t="str">
        <f>IF(J1206="","",IF(LEN(J1206)&lt;&gt;18,"位数不对",IF(AND(LEN(J1206)=18,MID("10X98765432",MOD(SUM(MID(J1206,{1;2;3;4;5;6;7;8;9;10;11;12;13;14;15;16;17},1)*2^(18-{1;2;3;4;5;6;7;8;9;10;11;12;13;14;15;16;17})),11)+1,1)=RIGHT(J1206)),"正确","错误")))</f>
        <v/>
      </c>
      <c r="AN1206" s="63" t="str">
        <f>IF(L1206="","",IF(LEN(L1206)&lt;&gt;18,"位数不对",IF(AND(LEN(L1206)=18,MID("10X98765432",MOD(SUM(MID(L1206,{1;2;3;4;5;6;7;8;9;10;11;12;13;14;15;16;17},1)*2^(18-{1;2;3;4;5;6;7;8;9;10;11;12;13;14;15;16;17})),11)+1,1)=RIGHT(L1206)),"正确","错误")))</f>
        <v/>
      </c>
      <c r="AO1206" s="69" t="str">
        <f>IF(AB1206="","",IF(AB1206=INDEX(cs!$AL$1:$AL$242,MATCH(AC1206,cs!$AM$1:$AM$242,0)),"正确","请核对"))</f>
        <v/>
      </c>
    </row>
    <row r="1207" ht="15.6" spans="1:41">
      <c r="A1207" s="18" t="str">
        <f t="shared" si="167"/>
        <v/>
      </c>
      <c r="B1207" s="19"/>
      <c r="C1207" s="20"/>
      <c r="D1207" s="20"/>
      <c r="E1207" s="21"/>
      <c r="F1207" s="22"/>
      <c r="G1207" s="22"/>
      <c r="H1207" s="22"/>
      <c r="I1207" s="33"/>
      <c r="J1207" s="34"/>
      <c r="K1207" s="34"/>
      <c r="L1207" s="34"/>
      <c r="M1207" s="35" t="str">
        <f t="shared" si="168"/>
        <v/>
      </c>
      <c r="N1207" s="35" t="str">
        <f t="shared" si="169"/>
        <v/>
      </c>
      <c r="O1207" s="35" t="str">
        <f t="shared" si="170"/>
        <v/>
      </c>
      <c r="P1207" s="35" t="str">
        <f t="shared" si="171"/>
        <v/>
      </c>
      <c r="Q1207" s="45"/>
      <c r="R1207" s="45"/>
      <c r="S1207" s="45"/>
      <c r="T1207" s="46"/>
      <c r="U1207" s="46"/>
      <c r="V1207" s="33"/>
      <c r="W1207" s="34"/>
      <c r="X1207" s="22"/>
      <c r="Y1207" s="22"/>
      <c r="Z1207" s="54"/>
      <c r="AA1207" s="22"/>
      <c r="AB1207" s="22"/>
      <c r="AC1207" s="55"/>
      <c r="AD1207" s="56"/>
      <c r="AE1207" s="56"/>
      <c r="AF1207" s="56"/>
      <c r="AG1207" s="56"/>
      <c r="AH1207" s="64" t="str">
        <f t="shared" si="172"/>
        <v/>
      </c>
      <c r="AI1207" s="63" t="str">
        <f t="shared" si="173"/>
        <v/>
      </c>
      <c r="AJ1207" s="63" t="str">
        <f>IF(G1207="","",IF(LEN(G1207)&lt;&gt;18,"位数不对",IF(AND(LEN(G1207)=18,MID("10X98765432",MOD(SUM(MID(G1207,{1;2;3;4;5;6;7;8;9;10;11;12;13;14;15;16;17},1)*2^(18-{1;2;3;4;5;6;7;8;9;10;11;12;13;14;15;16;17})),11)+1,1)=RIGHT(G1207)),"正确","错误")))</f>
        <v/>
      </c>
      <c r="AK1207" s="65" t="str">
        <f ca="1" t="shared" si="174"/>
        <v/>
      </c>
      <c r="AL1207" s="63" t="str">
        <f t="shared" si="175"/>
        <v/>
      </c>
      <c r="AM1207" s="63" t="str">
        <f>IF(J1207="","",IF(LEN(J1207)&lt;&gt;18,"位数不对",IF(AND(LEN(J1207)=18,MID("10X98765432",MOD(SUM(MID(J1207,{1;2;3;4;5;6;7;8;9;10;11;12;13;14;15;16;17},1)*2^(18-{1;2;3;4;5;6;7;8;9;10;11;12;13;14;15;16;17})),11)+1,1)=RIGHT(J1207)),"正确","错误")))</f>
        <v/>
      </c>
      <c r="AN1207" s="63" t="str">
        <f>IF(L1207="","",IF(LEN(L1207)&lt;&gt;18,"位数不对",IF(AND(LEN(L1207)=18,MID("10X98765432",MOD(SUM(MID(L1207,{1;2;3;4;5;6;7;8;9;10;11;12;13;14;15;16;17},1)*2^(18-{1;2;3;4;5;6;7;8;9;10;11;12;13;14;15;16;17})),11)+1,1)=RIGHT(L1207)),"正确","错误")))</f>
        <v/>
      </c>
      <c r="AO1207" s="69" t="str">
        <f>IF(AB1207="","",IF(AB1207=INDEX(cs!$AL$1:$AL$242,MATCH(AC1207,cs!$AM$1:$AM$242,0)),"正确","请核对"))</f>
        <v/>
      </c>
    </row>
    <row r="1208" ht="15.6" spans="1:41">
      <c r="A1208" s="18" t="str">
        <f t="shared" si="167"/>
        <v/>
      </c>
      <c r="B1208" s="19"/>
      <c r="C1208" s="20"/>
      <c r="D1208" s="20"/>
      <c r="E1208" s="21"/>
      <c r="F1208" s="22"/>
      <c r="G1208" s="22"/>
      <c r="H1208" s="22"/>
      <c r="I1208" s="33"/>
      <c r="J1208" s="34"/>
      <c r="K1208" s="34"/>
      <c r="L1208" s="34"/>
      <c r="M1208" s="35" t="str">
        <f t="shared" si="168"/>
        <v/>
      </c>
      <c r="N1208" s="35" t="str">
        <f t="shared" si="169"/>
        <v/>
      </c>
      <c r="O1208" s="35" t="str">
        <f t="shared" si="170"/>
        <v/>
      </c>
      <c r="P1208" s="35" t="str">
        <f t="shared" si="171"/>
        <v/>
      </c>
      <c r="Q1208" s="45"/>
      <c r="R1208" s="45"/>
      <c r="S1208" s="45"/>
      <c r="T1208" s="46"/>
      <c r="U1208" s="46"/>
      <c r="V1208" s="33"/>
      <c r="W1208" s="34"/>
      <c r="X1208" s="22"/>
      <c r="Y1208" s="22"/>
      <c r="Z1208" s="54"/>
      <c r="AA1208" s="22"/>
      <c r="AB1208" s="22"/>
      <c r="AC1208" s="55"/>
      <c r="AD1208" s="56"/>
      <c r="AE1208" s="56"/>
      <c r="AF1208" s="56"/>
      <c r="AG1208" s="56"/>
      <c r="AH1208" s="64" t="str">
        <f t="shared" si="172"/>
        <v/>
      </c>
      <c r="AI1208" s="63" t="str">
        <f t="shared" si="173"/>
        <v/>
      </c>
      <c r="AJ1208" s="63" t="str">
        <f>IF(G1208="","",IF(LEN(G1208)&lt;&gt;18,"位数不对",IF(AND(LEN(G1208)=18,MID("10X98765432",MOD(SUM(MID(G1208,{1;2;3;4;5;6;7;8;9;10;11;12;13;14;15;16;17},1)*2^(18-{1;2;3;4;5;6;7;8;9;10;11;12;13;14;15;16;17})),11)+1,1)=RIGHT(G1208)),"正确","错误")))</f>
        <v/>
      </c>
      <c r="AK1208" s="65" t="str">
        <f ca="1" t="shared" si="174"/>
        <v/>
      </c>
      <c r="AL1208" s="63" t="str">
        <f t="shared" si="175"/>
        <v/>
      </c>
      <c r="AM1208" s="63" t="str">
        <f>IF(J1208="","",IF(LEN(J1208)&lt;&gt;18,"位数不对",IF(AND(LEN(J1208)=18,MID("10X98765432",MOD(SUM(MID(J1208,{1;2;3;4;5;6;7;8;9;10;11;12;13;14;15;16;17},1)*2^(18-{1;2;3;4;5;6;7;8;9;10;11;12;13;14;15;16;17})),11)+1,1)=RIGHT(J1208)),"正确","错误")))</f>
        <v/>
      </c>
      <c r="AN1208" s="63" t="str">
        <f>IF(L1208="","",IF(LEN(L1208)&lt;&gt;18,"位数不对",IF(AND(LEN(L1208)=18,MID("10X98765432",MOD(SUM(MID(L1208,{1;2;3;4;5;6;7;8;9;10;11;12;13;14;15;16;17},1)*2^(18-{1;2;3;4;5;6;7;8;9;10;11;12;13;14;15;16;17})),11)+1,1)=RIGHT(L1208)),"正确","错误")))</f>
        <v/>
      </c>
      <c r="AO1208" s="69" t="str">
        <f>IF(AB1208="","",IF(AB1208=INDEX(cs!$AL$1:$AL$242,MATCH(AC1208,cs!$AM$1:$AM$242,0)),"正确","请核对"))</f>
        <v/>
      </c>
    </row>
    <row r="1209" ht="15.6" spans="1:41">
      <c r="A1209" s="18" t="str">
        <f t="shared" si="167"/>
        <v/>
      </c>
      <c r="B1209" s="19"/>
      <c r="C1209" s="20"/>
      <c r="D1209" s="20"/>
      <c r="E1209" s="21"/>
      <c r="F1209" s="22"/>
      <c r="G1209" s="22"/>
      <c r="H1209" s="22"/>
      <c r="I1209" s="33"/>
      <c r="J1209" s="34"/>
      <c r="K1209" s="34"/>
      <c r="L1209" s="34"/>
      <c r="M1209" s="35" t="str">
        <f t="shared" si="168"/>
        <v/>
      </c>
      <c r="N1209" s="35" t="str">
        <f t="shared" si="169"/>
        <v/>
      </c>
      <c r="O1209" s="35" t="str">
        <f t="shared" si="170"/>
        <v/>
      </c>
      <c r="P1209" s="35" t="str">
        <f t="shared" si="171"/>
        <v/>
      </c>
      <c r="Q1209" s="45"/>
      <c r="R1209" s="45"/>
      <c r="S1209" s="45"/>
      <c r="T1209" s="46"/>
      <c r="U1209" s="46"/>
      <c r="V1209" s="33"/>
      <c r="W1209" s="34"/>
      <c r="X1209" s="22"/>
      <c r="Y1209" s="22"/>
      <c r="Z1209" s="54"/>
      <c r="AA1209" s="22"/>
      <c r="AB1209" s="22"/>
      <c r="AC1209" s="55"/>
      <c r="AD1209" s="56"/>
      <c r="AE1209" s="56"/>
      <c r="AF1209" s="56"/>
      <c r="AG1209" s="56"/>
      <c r="AH1209" s="64" t="str">
        <f t="shared" si="172"/>
        <v/>
      </c>
      <c r="AI1209" s="63" t="str">
        <f t="shared" si="173"/>
        <v/>
      </c>
      <c r="AJ1209" s="63" t="str">
        <f>IF(G1209="","",IF(LEN(G1209)&lt;&gt;18,"位数不对",IF(AND(LEN(G1209)=18,MID("10X98765432",MOD(SUM(MID(G1209,{1;2;3;4;5;6;7;8;9;10;11;12;13;14;15;16;17},1)*2^(18-{1;2;3;4;5;6;7;8;9;10;11;12;13;14;15;16;17})),11)+1,1)=RIGHT(G1209)),"正确","错误")))</f>
        <v/>
      </c>
      <c r="AK1209" s="65" t="str">
        <f ca="1" t="shared" si="174"/>
        <v/>
      </c>
      <c r="AL1209" s="63" t="str">
        <f t="shared" si="175"/>
        <v/>
      </c>
      <c r="AM1209" s="63" t="str">
        <f>IF(J1209="","",IF(LEN(J1209)&lt;&gt;18,"位数不对",IF(AND(LEN(J1209)=18,MID("10X98765432",MOD(SUM(MID(J1209,{1;2;3;4;5;6;7;8;9;10;11;12;13;14;15;16;17},1)*2^(18-{1;2;3;4;5;6;7;8;9;10;11;12;13;14;15;16;17})),11)+1,1)=RIGHT(J1209)),"正确","错误")))</f>
        <v/>
      </c>
      <c r="AN1209" s="63" t="str">
        <f>IF(L1209="","",IF(LEN(L1209)&lt;&gt;18,"位数不对",IF(AND(LEN(L1209)=18,MID("10X98765432",MOD(SUM(MID(L1209,{1;2;3;4;5;6;7;8;9;10;11;12;13;14;15;16;17},1)*2^(18-{1;2;3;4;5;6;7;8;9;10;11;12;13;14;15;16;17})),11)+1,1)=RIGHT(L1209)),"正确","错误")))</f>
        <v/>
      </c>
      <c r="AO1209" s="69" t="str">
        <f>IF(AB1209="","",IF(AB1209=INDEX(cs!$AL$1:$AL$242,MATCH(AC1209,cs!$AM$1:$AM$242,0)),"正确","请核对"))</f>
        <v/>
      </c>
    </row>
    <row r="1210" ht="15.6" spans="1:41">
      <c r="A1210" s="18" t="str">
        <f t="shared" ref="A1210:A1273" si="176">IF(E1210="","",$G$2)</f>
        <v/>
      </c>
      <c r="B1210" s="19"/>
      <c r="C1210" s="20"/>
      <c r="D1210" s="20"/>
      <c r="E1210" s="21"/>
      <c r="F1210" s="22"/>
      <c r="G1210" s="22"/>
      <c r="H1210" s="22"/>
      <c r="I1210" s="33"/>
      <c r="J1210" s="34"/>
      <c r="K1210" s="34"/>
      <c r="L1210" s="34"/>
      <c r="M1210" s="35" t="str">
        <f t="shared" ref="M1210:M1273" si="177">Z1210&amp;AD1210</f>
        <v/>
      </c>
      <c r="N1210" s="35" t="str">
        <f t="shared" ref="N1210:N1273" si="178">AA1210&amp;AE1210</f>
        <v/>
      </c>
      <c r="O1210" s="35" t="str">
        <f t="shared" ref="O1210:O1273" si="179">AB1210&amp;AF1210</f>
        <v/>
      </c>
      <c r="P1210" s="35" t="str">
        <f t="shared" ref="P1210:P1273" si="180">AC1210&amp;AG1210</f>
        <v/>
      </c>
      <c r="Q1210" s="45"/>
      <c r="R1210" s="45"/>
      <c r="S1210" s="45"/>
      <c r="T1210" s="46"/>
      <c r="U1210" s="46"/>
      <c r="V1210" s="33"/>
      <c r="W1210" s="34"/>
      <c r="X1210" s="22"/>
      <c r="Y1210" s="22"/>
      <c r="Z1210" s="54"/>
      <c r="AA1210" s="22"/>
      <c r="AB1210" s="22"/>
      <c r="AC1210" s="55"/>
      <c r="AD1210" s="56"/>
      <c r="AE1210" s="56"/>
      <c r="AF1210" s="56"/>
      <c r="AG1210" s="56"/>
      <c r="AH1210" s="64" t="str">
        <f t="shared" ref="AH1210:AH1273" si="181">IF(G1210="","",IF(MOD(MID(G1210,17,1),2),"男","女"))</f>
        <v/>
      </c>
      <c r="AI1210" s="63" t="str">
        <f t="shared" ref="AI1210:AI1273" si="182">TEXT(MID(G1210,7,8),"0000-00-00")</f>
        <v/>
      </c>
      <c r="AJ1210" s="63" t="str">
        <f>IF(G1210="","",IF(LEN(G1210)&lt;&gt;18,"位数不对",IF(AND(LEN(G1210)=18,MID("10X98765432",MOD(SUM(MID(G1210,{1;2;3;4;5;6;7;8;9;10;11;12;13;14;15;16;17},1)*2^(18-{1;2;3;4;5;6;7;8;9;10;11;12;13;14;15;16;17})),11)+1,1)=RIGHT(G1210)),"正确","错误")))</f>
        <v/>
      </c>
      <c r="AK1210" s="65" t="str">
        <f ca="1" t="shared" ref="AK1210:AK1273" si="183">IF(G1210="","",DATEDIF(AI1210,TODAY(),"y"))</f>
        <v/>
      </c>
      <c r="AL1210" s="63" t="str">
        <f t="shared" ref="AL1210:AL1273" si="184">IF(G1210="","",(COUNTIF(G:G,G1210&amp;"*")-1))</f>
        <v/>
      </c>
      <c r="AM1210" s="63" t="str">
        <f>IF(J1210="","",IF(LEN(J1210)&lt;&gt;18,"位数不对",IF(AND(LEN(J1210)=18,MID("10X98765432",MOD(SUM(MID(J1210,{1;2;3;4;5;6;7;8;9;10;11;12;13;14;15;16;17},1)*2^(18-{1;2;3;4;5;6;7;8;9;10;11;12;13;14;15;16;17})),11)+1,1)=RIGHT(J1210)),"正确","错误")))</f>
        <v/>
      </c>
      <c r="AN1210" s="63" t="str">
        <f>IF(L1210="","",IF(LEN(L1210)&lt;&gt;18,"位数不对",IF(AND(LEN(L1210)=18,MID("10X98765432",MOD(SUM(MID(L1210,{1;2;3;4;5;6;7;8;9;10;11;12;13;14;15;16;17},1)*2^(18-{1;2;3;4;5;6;7;8;9;10;11;12;13;14;15;16;17})),11)+1,1)=RIGHT(L1210)),"正确","错误")))</f>
        <v/>
      </c>
      <c r="AO1210" s="69" t="str">
        <f>IF(AB1210="","",IF(AB1210=INDEX(cs!$AL$1:$AL$242,MATCH(AC1210,cs!$AM$1:$AM$242,0)),"正确","请核对"))</f>
        <v/>
      </c>
    </row>
    <row r="1211" ht="15.6" spans="1:41">
      <c r="A1211" s="18" t="str">
        <f t="shared" si="176"/>
        <v/>
      </c>
      <c r="B1211" s="19"/>
      <c r="C1211" s="20"/>
      <c r="D1211" s="20"/>
      <c r="E1211" s="21"/>
      <c r="F1211" s="22"/>
      <c r="G1211" s="22"/>
      <c r="H1211" s="22"/>
      <c r="I1211" s="33"/>
      <c r="J1211" s="34"/>
      <c r="K1211" s="34"/>
      <c r="L1211" s="34"/>
      <c r="M1211" s="35" t="str">
        <f t="shared" si="177"/>
        <v/>
      </c>
      <c r="N1211" s="35" t="str">
        <f t="shared" si="178"/>
        <v/>
      </c>
      <c r="O1211" s="35" t="str">
        <f t="shared" si="179"/>
        <v/>
      </c>
      <c r="P1211" s="35" t="str">
        <f t="shared" si="180"/>
        <v/>
      </c>
      <c r="Q1211" s="45"/>
      <c r="R1211" s="45"/>
      <c r="S1211" s="45"/>
      <c r="T1211" s="46"/>
      <c r="U1211" s="46"/>
      <c r="V1211" s="33"/>
      <c r="W1211" s="34"/>
      <c r="X1211" s="22"/>
      <c r="Y1211" s="22"/>
      <c r="Z1211" s="54"/>
      <c r="AA1211" s="22"/>
      <c r="AB1211" s="22"/>
      <c r="AC1211" s="55"/>
      <c r="AD1211" s="56"/>
      <c r="AE1211" s="56"/>
      <c r="AF1211" s="56"/>
      <c r="AG1211" s="56"/>
      <c r="AH1211" s="64" t="str">
        <f t="shared" si="181"/>
        <v/>
      </c>
      <c r="AI1211" s="63" t="str">
        <f t="shared" si="182"/>
        <v/>
      </c>
      <c r="AJ1211" s="63" t="str">
        <f>IF(G1211="","",IF(LEN(G1211)&lt;&gt;18,"位数不对",IF(AND(LEN(G1211)=18,MID("10X98765432",MOD(SUM(MID(G1211,{1;2;3;4;5;6;7;8;9;10;11;12;13;14;15;16;17},1)*2^(18-{1;2;3;4;5;6;7;8;9;10;11;12;13;14;15;16;17})),11)+1,1)=RIGHT(G1211)),"正确","错误")))</f>
        <v/>
      </c>
      <c r="AK1211" s="65" t="str">
        <f ca="1" t="shared" si="183"/>
        <v/>
      </c>
      <c r="AL1211" s="63" t="str">
        <f t="shared" si="184"/>
        <v/>
      </c>
      <c r="AM1211" s="63" t="str">
        <f>IF(J1211="","",IF(LEN(J1211)&lt;&gt;18,"位数不对",IF(AND(LEN(J1211)=18,MID("10X98765432",MOD(SUM(MID(J1211,{1;2;3;4;5;6;7;8;9;10;11;12;13;14;15;16;17},1)*2^(18-{1;2;3;4;5;6;7;8;9;10;11;12;13;14;15;16;17})),11)+1,1)=RIGHT(J1211)),"正确","错误")))</f>
        <v/>
      </c>
      <c r="AN1211" s="63" t="str">
        <f>IF(L1211="","",IF(LEN(L1211)&lt;&gt;18,"位数不对",IF(AND(LEN(L1211)=18,MID("10X98765432",MOD(SUM(MID(L1211,{1;2;3;4;5;6;7;8;9;10;11;12;13;14;15;16;17},1)*2^(18-{1;2;3;4;5;6;7;8;9;10;11;12;13;14;15;16;17})),11)+1,1)=RIGHT(L1211)),"正确","错误")))</f>
        <v/>
      </c>
      <c r="AO1211" s="69" t="str">
        <f>IF(AB1211="","",IF(AB1211=INDEX(cs!$AL$1:$AL$242,MATCH(AC1211,cs!$AM$1:$AM$242,0)),"正确","请核对"))</f>
        <v/>
      </c>
    </row>
    <row r="1212" ht="15.6" spans="1:41">
      <c r="A1212" s="18" t="str">
        <f t="shared" si="176"/>
        <v/>
      </c>
      <c r="B1212" s="19"/>
      <c r="C1212" s="20"/>
      <c r="D1212" s="20"/>
      <c r="E1212" s="21"/>
      <c r="F1212" s="22"/>
      <c r="G1212" s="22"/>
      <c r="H1212" s="22"/>
      <c r="I1212" s="33"/>
      <c r="J1212" s="34"/>
      <c r="K1212" s="34"/>
      <c r="L1212" s="34"/>
      <c r="M1212" s="35" t="str">
        <f t="shared" si="177"/>
        <v/>
      </c>
      <c r="N1212" s="35" t="str">
        <f t="shared" si="178"/>
        <v/>
      </c>
      <c r="O1212" s="35" t="str">
        <f t="shared" si="179"/>
        <v/>
      </c>
      <c r="P1212" s="35" t="str">
        <f t="shared" si="180"/>
        <v/>
      </c>
      <c r="Q1212" s="45"/>
      <c r="R1212" s="45"/>
      <c r="S1212" s="45"/>
      <c r="T1212" s="46"/>
      <c r="U1212" s="46"/>
      <c r="V1212" s="33"/>
      <c r="W1212" s="34"/>
      <c r="X1212" s="22"/>
      <c r="Y1212" s="22"/>
      <c r="Z1212" s="54"/>
      <c r="AA1212" s="22"/>
      <c r="AB1212" s="22"/>
      <c r="AC1212" s="55"/>
      <c r="AD1212" s="56"/>
      <c r="AE1212" s="56"/>
      <c r="AF1212" s="56"/>
      <c r="AG1212" s="56"/>
      <c r="AH1212" s="64" t="str">
        <f t="shared" si="181"/>
        <v/>
      </c>
      <c r="AI1212" s="63" t="str">
        <f t="shared" si="182"/>
        <v/>
      </c>
      <c r="AJ1212" s="63" t="str">
        <f>IF(G1212="","",IF(LEN(G1212)&lt;&gt;18,"位数不对",IF(AND(LEN(G1212)=18,MID("10X98765432",MOD(SUM(MID(G1212,{1;2;3;4;5;6;7;8;9;10;11;12;13;14;15;16;17},1)*2^(18-{1;2;3;4;5;6;7;8;9;10;11;12;13;14;15;16;17})),11)+1,1)=RIGHT(G1212)),"正确","错误")))</f>
        <v/>
      </c>
      <c r="AK1212" s="65" t="str">
        <f ca="1" t="shared" si="183"/>
        <v/>
      </c>
      <c r="AL1212" s="63" t="str">
        <f t="shared" si="184"/>
        <v/>
      </c>
      <c r="AM1212" s="63" t="str">
        <f>IF(J1212="","",IF(LEN(J1212)&lt;&gt;18,"位数不对",IF(AND(LEN(J1212)=18,MID("10X98765432",MOD(SUM(MID(J1212,{1;2;3;4;5;6;7;8;9;10;11;12;13;14;15;16;17},1)*2^(18-{1;2;3;4;5;6;7;8;9;10;11;12;13;14;15;16;17})),11)+1,1)=RIGHT(J1212)),"正确","错误")))</f>
        <v/>
      </c>
      <c r="AN1212" s="63" t="str">
        <f>IF(L1212="","",IF(LEN(L1212)&lt;&gt;18,"位数不对",IF(AND(LEN(L1212)=18,MID("10X98765432",MOD(SUM(MID(L1212,{1;2;3;4;5;6;7;8;9;10;11;12;13;14;15;16;17},1)*2^(18-{1;2;3;4;5;6;7;8;9;10;11;12;13;14;15;16;17})),11)+1,1)=RIGHT(L1212)),"正确","错误")))</f>
        <v/>
      </c>
      <c r="AO1212" s="69" t="str">
        <f>IF(AB1212="","",IF(AB1212=INDEX(cs!$AL$1:$AL$242,MATCH(AC1212,cs!$AM$1:$AM$242,0)),"正确","请核对"))</f>
        <v/>
      </c>
    </row>
    <row r="1213" ht="15.6" spans="1:41">
      <c r="A1213" s="18" t="str">
        <f t="shared" si="176"/>
        <v/>
      </c>
      <c r="B1213" s="19"/>
      <c r="C1213" s="20"/>
      <c r="D1213" s="20"/>
      <c r="E1213" s="21"/>
      <c r="F1213" s="22"/>
      <c r="G1213" s="22"/>
      <c r="H1213" s="22"/>
      <c r="I1213" s="33"/>
      <c r="J1213" s="34"/>
      <c r="K1213" s="34"/>
      <c r="L1213" s="34"/>
      <c r="M1213" s="35" t="str">
        <f t="shared" si="177"/>
        <v/>
      </c>
      <c r="N1213" s="35" t="str">
        <f t="shared" si="178"/>
        <v/>
      </c>
      <c r="O1213" s="35" t="str">
        <f t="shared" si="179"/>
        <v/>
      </c>
      <c r="P1213" s="35" t="str">
        <f t="shared" si="180"/>
        <v/>
      </c>
      <c r="Q1213" s="45"/>
      <c r="R1213" s="45"/>
      <c r="S1213" s="45"/>
      <c r="T1213" s="46"/>
      <c r="U1213" s="46"/>
      <c r="V1213" s="33"/>
      <c r="W1213" s="34"/>
      <c r="X1213" s="22"/>
      <c r="Y1213" s="22"/>
      <c r="Z1213" s="54"/>
      <c r="AA1213" s="22"/>
      <c r="AB1213" s="22"/>
      <c r="AC1213" s="55"/>
      <c r="AD1213" s="56"/>
      <c r="AE1213" s="56"/>
      <c r="AF1213" s="56"/>
      <c r="AG1213" s="56"/>
      <c r="AH1213" s="64" t="str">
        <f t="shared" si="181"/>
        <v/>
      </c>
      <c r="AI1213" s="63" t="str">
        <f t="shared" si="182"/>
        <v/>
      </c>
      <c r="AJ1213" s="63" t="str">
        <f>IF(G1213="","",IF(LEN(G1213)&lt;&gt;18,"位数不对",IF(AND(LEN(G1213)=18,MID("10X98765432",MOD(SUM(MID(G1213,{1;2;3;4;5;6;7;8;9;10;11;12;13;14;15;16;17},1)*2^(18-{1;2;3;4;5;6;7;8;9;10;11;12;13;14;15;16;17})),11)+1,1)=RIGHT(G1213)),"正确","错误")))</f>
        <v/>
      </c>
      <c r="AK1213" s="65" t="str">
        <f ca="1" t="shared" si="183"/>
        <v/>
      </c>
      <c r="AL1213" s="63" t="str">
        <f t="shared" si="184"/>
        <v/>
      </c>
      <c r="AM1213" s="63" t="str">
        <f>IF(J1213="","",IF(LEN(J1213)&lt;&gt;18,"位数不对",IF(AND(LEN(J1213)=18,MID("10X98765432",MOD(SUM(MID(J1213,{1;2;3;4;5;6;7;8;9;10;11;12;13;14;15;16;17},1)*2^(18-{1;2;3;4;5;6;7;8;9;10;11;12;13;14;15;16;17})),11)+1,1)=RIGHT(J1213)),"正确","错误")))</f>
        <v/>
      </c>
      <c r="AN1213" s="63" t="str">
        <f>IF(L1213="","",IF(LEN(L1213)&lt;&gt;18,"位数不对",IF(AND(LEN(L1213)=18,MID("10X98765432",MOD(SUM(MID(L1213,{1;2;3;4;5;6;7;8;9;10;11;12;13;14;15;16;17},1)*2^(18-{1;2;3;4;5;6;7;8;9;10;11;12;13;14;15;16;17})),11)+1,1)=RIGHT(L1213)),"正确","错误")))</f>
        <v/>
      </c>
      <c r="AO1213" s="69" t="str">
        <f>IF(AB1213="","",IF(AB1213=INDEX(cs!$AL$1:$AL$242,MATCH(AC1213,cs!$AM$1:$AM$242,0)),"正确","请核对"))</f>
        <v/>
      </c>
    </row>
    <row r="1214" ht="15.6" spans="1:41">
      <c r="A1214" s="18" t="str">
        <f t="shared" si="176"/>
        <v/>
      </c>
      <c r="B1214" s="19"/>
      <c r="C1214" s="20"/>
      <c r="D1214" s="20"/>
      <c r="E1214" s="21"/>
      <c r="F1214" s="22"/>
      <c r="G1214" s="22"/>
      <c r="H1214" s="22"/>
      <c r="I1214" s="33"/>
      <c r="J1214" s="34"/>
      <c r="K1214" s="34"/>
      <c r="L1214" s="34"/>
      <c r="M1214" s="35" t="str">
        <f t="shared" si="177"/>
        <v/>
      </c>
      <c r="N1214" s="35" t="str">
        <f t="shared" si="178"/>
        <v/>
      </c>
      <c r="O1214" s="35" t="str">
        <f t="shared" si="179"/>
        <v/>
      </c>
      <c r="P1214" s="35" t="str">
        <f t="shared" si="180"/>
        <v/>
      </c>
      <c r="Q1214" s="45"/>
      <c r="R1214" s="45"/>
      <c r="S1214" s="45"/>
      <c r="T1214" s="46"/>
      <c r="U1214" s="46"/>
      <c r="V1214" s="33"/>
      <c r="W1214" s="34"/>
      <c r="X1214" s="22"/>
      <c r="Y1214" s="22"/>
      <c r="Z1214" s="54"/>
      <c r="AA1214" s="22"/>
      <c r="AB1214" s="22"/>
      <c r="AC1214" s="55"/>
      <c r="AD1214" s="56"/>
      <c r="AE1214" s="56"/>
      <c r="AF1214" s="56"/>
      <c r="AG1214" s="56"/>
      <c r="AH1214" s="64" t="str">
        <f t="shared" si="181"/>
        <v/>
      </c>
      <c r="AI1214" s="63" t="str">
        <f t="shared" si="182"/>
        <v/>
      </c>
      <c r="AJ1214" s="63" t="str">
        <f>IF(G1214="","",IF(LEN(G1214)&lt;&gt;18,"位数不对",IF(AND(LEN(G1214)=18,MID("10X98765432",MOD(SUM(MID(G1214,{1;2;3;4;5;6;7;8;9;10;11;12;13;14;15;16;17},1)*2^(18-{1;2;3;4;5;6;7;8;9;10;11;12;13;14;15;16;17})),11)+1,1)=RIGHT(G1214)),"正确","错误")))</f>
        <v/>
      </c>
      <c r="AK1214" s="65" t="str">
        <f ca="1" t="shared" si="183"/>
        <v/>
      </c>
      <c r="AL1214" s="63" t="str">
        <f t="shared" si="184"/>
        <v/>
      </c>
      <c r="AM1214" s="63" t="str">
        <f>IF(J1214="","",IF(LEN(J1214)&lt;&gt;18,"位数不对",IF(AND(LEN(J1214)=18,MID("10X98765432",MOD(SUM(MID(J1214,{1;2;3;4;5;6;7;8;9;10;11;12;13;14;15;16;17},1)*2^(18-{1;2;3;4;5;6;7;8;9;10;11;12;13;14;15;16;17})),11)+1,1)=RIGHT(J1214)),"正确","错误")))</f>
        <v/>
      </c>
      <c r="AN1214" s="63" t="str">
        <f>IF(L1214="","",IF(LEN(L1214)&lt;&gt;18,"位数不对",IF(AND(LEN(L1214)=18,MID("10X98765432",MOD(SUM(MID(L1214,{1;2;3;4;5;6;7;8;9;10;11;12;13;14;15;16;17},1)*2^(18-{1;2;3;4;5;6;7;8;9;10;11;12;13;14;15;16;17})),11)+1,1)=RIGHT(L1214)),"正确","错误")))</f>
        <v/>
      </c>
      <c r="AO1214" s="69" t="str">
        <f>IF(AB1214="","",IF(AB1214=INDEX(cs!$AL$1:$AL$242,MATCH(AC1214,cs!$AM$1:$AM$242,0)),"正确","请核对"))</f>
        <v/>
      </c>
    </row>
    <row r="1215" ht="15.6" spans="1:41">
      <c r="A1215" s="18" t="str">
        <f t="shared" si="176"/>
        <v/>
      </c>
      <c r="B1215" s="19"/>
      <c r="C1215" s="20"/>
      <c r="D1215" s="20"/>
      <c r="E1215" s="21"/>
      <c r="F1215" s="22"/>
      <c r="G1215" s="22"/>
      <c r="H1215" s="22"/>
      <c r="I1215" s="33"/>
      <c r="J1215" s="34"/>
      <c r="K1215" s="34"/>
      <c r="L1215" s="34"/>
      <c r="M1215" s="35" t="str">
        <f t="shared" si="177"/>
        <v/>
      </c>
      <c r="N1215" s="35" t="str">
        <f t="shared" si="178"/>
        <v/>
      </c>
      <c r="O1215" s="35" t="str">
        <f t="shared" si="179"/>
        <v/>
      </c>
      <c r="P1215" s="35" t="str">
        <f t="shared" si="180"/>
        <v/>
      </c>
      <c r="Q1215" s="45"/>
      <c r="R1215" s="45"/>
      <c r="S1215" s="45"/>
      <c r="T1215" s="46"/>
      <c r="U1215" s="46"/>
      <c r="V1215" s="33"/>
      <c r="W1215" s="34"/>
      <c r="X1215" s="22"/>
      <c r="Y1215" s="22"/>
      <c r="Z1215" s="54"/>
      <c r="AA1215" s="22"/>
      <c r="AB1215" s="22"/>
      <c r="AC1215" s="55"/>
      <c r="AD1215" s="56"/>
      <c r="AE1215" s="56"/>
      <c r="AF1215" s="56"/>
      <c r="AG1215" s="56"/>
      <c r="AH1215" s="64" t="str">
        <f t="shared" si="181"/>
        <v/>
      </c>
      <c r="AI1215" s="63" t="str">
        <f t="shared" si="182"/>
        <v/>
      </c>
      <c r="AJ1215" s="63" t="str">
        <f>IF(G1215="","",IF(LEN(G1215)&lt;&gt;18,"位数不对",IF(AND(LEN(G1215)=18,MID("10X98765432",MOD(SUM(MID(G1215,{1;2;3;4;5;6;7;8;9;10;11;12;13;14;15;16;17},1)*2^(18-{1;2;3;4;5;6;7;8;9;10;11;12;13;14;15;16;17})),11)+1,1)=RIGHT(G1215)),"正确","错误")))</f>
        <v/>
      </c>
      <c r="AK1215" s="65" t="str">
        <f ca="1" t="shared" si="183"/>
        <v/>
      </c>
      <c r="AL1215" s="63" t="str">
        <f t="shared" si="184"/>
        <v/>
      </c>
      <c r="AM1215" s="63" t="str">
        <f>IF(J1215="","",IF(LEN(J1215)&lt;&gt;18,"位数不对",IF(AND(LEN(J1215)=18,MID("10X98765432",MOD(SUM(MID(J1215,{1;2;3;4;5;6;7;8;9;10;11;12;13;14;15;16;17},1)*2^(18-{1;2;3;4;5;6;7;8;9;10;11;12;13;14;15;16;17})),11)+1,1)=RIGHT(J1215)),"正确","错误")))</f>
        <v/>
      </c>
      <c r="AN1215" s="63" t="str">
        <f>IF(L1215="","",IF(LEN(L1215)&lt;&gt;18,"位数不对",IF(AND(LEN(L1215)=18,MID("10X98765432",MOD(SUM(MID(L1215,{1;2;3;4;5;6;7;8;9;10;11;12;13;14;15;16;17},1)*2^(18-{1;2;3;4;5;6;7;8;9;10;11;12;13;14;15;16;17})),11)+1,1)=RIGHT(L1215)),"正确","错误")))</f>
        <v/>
      </c>
      <c r="AO1215" s="69" t="str">
        <f>IF(AB1215="","",IF(AB1215=INDEX(cs!$AL$1:$AL$242,MATCH(AC1215,cs!$AM$1:$AM$242,0)),"正确","请核对"))</f>
        <v/>
      </c>
    </row>
    <row r="1216" ht="15.6" spans="1:41">
      <c r="A1216" s="18" t="str">
        <f t="shared" si="176"/>
        <v/>
      </c>
      <c r="B1216" s="19"/>
      <c r="C1216" s="20"/>
      <c r="D1216" s="20"/>
      <c r="E1216" s="21"/>
      <c r="F1216" s="22"/>
      <c r="G1216" s="22"/>
      <c r="H1216" s="22"/>
      <c r="I1216" s="33"/>
      <c r="J1216" s="34"/>
      <c r="K1216" s="34"/>
      <c r="L1216" s="34"/>
      <c r="M1216" s="35" t="str">
        <f t="shared" si="177"/>
        <v/>
      </c>
      <c r="N1216" s="35" t="str">
        <f t="shared" si="178"/>
        <v/>
      </c>
      <c r="O1216" s="35" t="str">
        <f t="shared" si="179"/>
        <v/>
      </c>
      <c r="P1216" s="35" t="str">
        <f t="shared" si="180"/>
        <v/>
      </c>
      <c r="Q1216" s="45"/>
      <c r="R1216" s="45"/>
      <c r="S1216" s="45"/>
      <c r="T1216" s="46"/>
      <c r="U1216" s="46"/>
      <c r="V1216" s="33"/>
      <c r="W1216" s="34"/>
      <c r="X1216" s="22"/>
      <c r="Y1216" s="22"/>
      <c r="Z1216" s="54"/>
      <c r="AA1216" s="22"/>
      <c r="AB1216" s="22"/>
      <c r="AC1216" s="55"/>
      <c r="AD1216" s="56"/>
      <c r="AE1216" s="56"/>
      <c r="AF1216" s="56"/>
      <c r="AG1216" s="56"/>
      <c r="AH1216" s="64" t="str">
        <f t="shared" si="181"/>
        <v/>
      </c>
      <c r="AI1216" s="63" t="str">
        <f t="shared" si="182"/>
        <v/>
      </c>
      <c r="AJ1216" s="63" t="str">
        <f>IF(G1216="","",IF(LEN(G1216)&lt;&gt;18,"位数不对",IF(AND(LEN(G1216)=18,MID("10X98765432",MOD(SUM(MID(G1216,{1;2;3;4;5;6;7;8;9;10;11;12;13;14;15;16;17},1)*2^(18-{1;2;3;4;5;6;7;8;9;10;11;12;13;14;15;16;17})),11)+1,1)=RIGHT(G1216)),"正确","错误")))</f>
        <v/>
      </c>
      <c r="AK1216" s="65" t="str">
        <f ca="1" t="shared" si="183"/>
        <v/>
      </c>
      <c r="AL1216" s="63" t="str">
        <f t="shared" si="184"/>
        <v/>
      </c>
      <c r="AM1216" s="63" t="str">
        <f>IF(J1216="","",IF(LEN(J1216)&lt;&gt;18,"位数不对",IF(AND(LEN(J1216)=18,MID("10X98765432",MOD(SUM(MID(J1216,{1;2;3;4;5;6;7;8;9;10;11;12;13;14;15;16;17},1)*2^(18-{1;2;3;4;5;6;7;8;9;10;11;12;13;14;15;16;17})),11)+1,1)=RIGHT(J1216)),"正确","错误")))</f>
        <v/>
      </c>
      <c r="AN1216" s="63" t="str">
        <f>IF(L1216="","",IF(LEN(L1216)&lt;&gt;18,"位数不对",IF(AND(LEN(L1216)=18,MID("10X98765432",MOD(SUM(MID(L1216,{1;2;3;4;5;6;7;8;9;10;11;12;13;14;15;16;17},1)*2^(18-{1;2;3;4;5;6;7;8;9;10;11;12;13;14;15;16;17})),11)+1,1)=RIGHT(L1216)),"正确","错误")))</f>
        <v/>
      </c>
      <c r="AO1216" s="69" t="str">
        <f>IF(AB1216="","",IF(AB1216=INDEX(cs!$AL$1:$AL$242,MATCH(AC1216,cs!$AM$1:$AM$242,0)),"正确","请核对"))</f>
        <v/>
      </c>
    </row>
    <row r="1217" ht="15.6" spans="1:41">
      <c r="A1217" s="18" t="str">
        <f t="shared" si="176"/>
        <v/>
      </c>
      <c r="B1217" s="19"/>
      <c r="C1217" s="20"/>
      <c r="D1217" s="20"/>
      <c r="E1217" s="21"/>
      <c r="F1217" s="22"/>
      <c r="G1217" s="22"/>
      <c r="H1217" s="22"/>
      <c r="I1217" s="33"/>
      <c r="J1217" s="34"/>
      <c r="K1217" s="34"/>
      <c r="L1217" s="34"/>
      <c r="M1217" s="35" t="str">
        <f t="shared" si="177"/>
        <v/>
      </c>
      <c r="N1217" s="35" t="str">
        <f t="shared" si="178"/>
        <v/>
      </c>
      <c r="O1217" s="35" t="str">
        <f t="shared" si="179"/>
        <v/>
      </c>
      <c r="P1217" s="35" t="str">
        <f t="shared" si="180"/>
        <v/>
      </c>
      <c r="Q1217" s="45"/>
      <c r="R1217" s="45"/>
      <c r="S1217" s="45"/>
      <c r="T1217" s="46"/>
      <c r="U1217" s="46"/>
      <c r="V1217" s="33"/>
      <c r="W1217" s="34"/>
      <c r="X1217" s="22"/>
      <c r="Y1217" s="22"/>
      <c r="Z1217" s="54"/>
      <c r="AA1217" s="22"/>
      <c r="AB1217" s="22"/>
      <c r="AC1217" s="55"/>
      <c r="AD1217" s="56"/>
      <c r="AE1217" s="56"/>
      <c r="AF1217" s="56"/>
      <c r="AG1217" s="56"/>
      <c r="AH1217" s="64" t="str">
        <f t="shared" si="181"/>
        <v/>
      </c>
      <c r="AI1217" s="63" t="str">
        <f t="shared" si="182"/>
        <v/>
      </c>
      <c r="AJ1217" s="63" t="str">
        <f>IF(G1217="","",IF(LEN(G1217)&lt;&gt;18,"位数不对",IF(AND(LEN(G1217)=18,MID("10X98765432",MOD(SUM(MID(G1217,{1;2;3;4;5;6;7;8;9;10;11;12;13;14;15;16;17},1)*2^(18-{1;2;3;4;5;6;7;8;9;10;11;12;13;14;15;16;17})),11)+1,1)=RIGHT(G1217)),"正确","错误")))</f>
        <v/>
      </c>
      <c r="AK1217" s="65" t="str">
        <f ca="1" t="shared" si="183"/>
        <v/>
      </c>
      <c r="AL1217" s="63" t="str">
        <f t="shared" si="184"/>
        <v/>
      </c>
      <c r="AM1217" s="63" t="str">
        <f>IF(J1217="","",IF(LEN(J1217)&lt;&gt;18,"位数不对",IF(AND(LEN(J1217)=18,MID("10X98765432",MOD(SUM(MID(J1217,{1;2;3;4;5;6;7;8;9;10;11;12;13;14;15;16;17},1)*2^(18-{1;2;3;4;5;6;7;8;9;10;11;12;13;14;15;16;17})),11)+1,1)=RIGHT(J1217)),"正确","错误")))</f>
        <v/>
      </c>
      <c r="AN1217" s="63" t="str">
        <f>IF(L1217="","",IF(LEN(L1217)&lt;&gt;18,"位数不对",IF(AND(LEN(L1217)=18,MID("10X98765432",MOD(SUM(MID(L1217,{1;2;3;4;5;6;7;8;9;10;11;12;13;14;15;16;17},1)*2^(18-{1;2;3;4;5;6;7;8;9;10;11;12;13;14;15;16;17})),11)+1,1)=RIGHT(L1217)),"正确","错误")))</f>
        <v/>
      </c>
      <c r="AO1217" s="69" t="str">
        <f>IF(AB1217="","",IF(AB1217=INDEX(cs!$AL$1:$AL$242,MATCH(AC1217,cs!$AM$1:$AM$242,0)),"正确","请核对"))</f>
        <v/>
      </c>
    </row>
    <row r="1218" ht="15.6" spans="1:41">
      <c r="A1218" s="18" t="str">
        <f t="shared" si="176"/>
        <v/>
      </c>
      <c r="B1218" s="19"/>
      <c r="C1218" s="20"/>
      <c r="D1218" s="20"/>
      <c r="E1218" s="21"/>
      <c r="F1218" s="22"/>
      <c r="G1218" s="22"/>
      <c r="H1218" s="22"/>
      <c r="I1218" s="33"/>
      <c r="J1218" s="34"/>
      <c r="K1218" s="34"/>
      <c r="L1218" s="34"/>
      <c r="M1218" s="35" t="str">
        <f t="shared" si="177"/>
        <v/>
      </c>
      <c r="N1218" s="35" t="str">
        <f t="shared" si="178"/>
        <v/>
      </c>
      <c r="O1218" s="35" t="str">
        <f t="shared" si="179"/>
        <v/>
      </c>
      <c r="P1218" s="35" t="str">
        <f t="shared" si="180"/>
        <v/>
      </c>
      <c r="Q1218" s="45"/>
      <c r="R1218" s="45"/>
      <c r="S1218" s="45"/>
      <c r="T1218" s="46"/>
      <c r="U1218" s="46"/>
      <c r="V1218" s="33"/>
      <c r="W1218" s="34"/>
      <c r="X1218" s="22"/>
      <c r="Y1218" s="22"/>
      <c r="Z1218" s="54"/>
      <c r="AA1218" s="22"/>
      <c r="AB1218" s="22"/>
      <c r="AC1218" s="55"/>
      <c r="AD1218" s="56"/>
      <c r="AE1218" s="56"/>
      <c r="AF1218" s="56"/>
      <c r="AG1218" s="56"/>
      <c r="AH1218" s="64" t="str">
        <f t="shared" si="181"/>
        <v/>
      </c>
      <c r="AI1218" s="63" t="str">
        <f t="shared" si="182"/>
        <v/>
      </c>
      <c r="AJ1218" s="63" t="str">
        <f>IF(G1218="","",IF(LEN(G1218)&lt;&gt;18,"位数不对",IF(AND(LEN(G1218)=18,MID("10X98765432",MOD(SUM(MID(G1218,{1;2;3;4;5;6;7;8;9;10;11;12;13;14;15;16;17},1)*2^(18-{1;2;3;4;5;6;7;8;9;10;11;12;13;14;15;16;17})),11)+1,1)=RIGHT(G1218)),"正确","错误")))</f>
        <v/>
      </c>
      <c r="AK1218" s="65" t="str">
        <f ca="1" t="shared" si="183"/>
        <v/>
      </c>
      <c r="AL1218" s="63" t="str">
        <f t="shared" si="184"/>
        <v/>
      </c>
      <c r="AM1218" s="63" t="str">
        <f>IF(J1218="","",IF(LEN(J1218)&lt;&gt;18,"位数不对",IF(AND(LEN(J1218)=18,MID("10X98765432",MOD(SUM(MID(J1218,{1;2;3;4;5;6;7;8;9;10;11;12;13;14;15;16;17},1)*2^(18-{1;2;3;4;5;6;7;8;9;10;11;12;13;14;15;16;17})),11)+1,1)=RIGHT(J1218)),"正确","错误")))</f>
        <v/>
      </c>
      <c r="AN1218" s="63" t="str">
        <f>IF(L1218="","",IF(LEN(L1218)&lt;&gt;18,"位数不对",IF(AND(LEN(L1218)=18,MID("10X98765432",MOD(SUM(MID(L1218,{1;2;3;4;5;6;7;8;9;10;11;12;13;14;15;16;17},1)*2^(18-{1;2;3;4;5;6;7;8;9;10;11;12;13;14;15;16;17})),11)+1,1)=RIGHT(L1218)),"正确","错误")))</f>
        <v/>
      </c>
      <c r="AO1218" s="69" t="str">
        <f>IF(AB1218="","",IF(AB1218=INDEX(cs!$AL$1:$AL$242,MATCH(AC1218,cs!$AM$1:$AM$242,0)),"正确","请核对"))</f>
        <v/>
      </c>
    </row>
    <row r="1219" ht="15.6" spans="1:41">
      <c r="A1219" s="18" t="str">
        <f t="shared" si="176"/>
        <v/>
      </c>
      <c r="B1219" s="19"/>
      <c r="C1219" s="20"/>
      <c r="D1219" s="20"/>
      <c r="E1219" s="21"/>
      <c r="F1219" s="22"/>
      <c r="G1219" s="22"/>
      <c r="H1219" s="22"/>
      <c r="I1219" s="33"/>
      <c r="J1219" s="34"/>
      <c r="K1219" s="34"/>
      <c r="L1219" s="34"/>
      <c r="M1219" s="35" t="str">
        <f t="shared" si="177"/>
        <v/>
      </c>
      <c r="N1219" s="35" t="str">
        <f t="shared" si="178"/>
        <v/>
      </c>
      <c r="O1219" s="35" t="str">
        <f t="shared" si="179"/>
        <v/>
      </c>
      <c r="P1219" s="35" t="str">
        <f t="shared" si="180"/>
        <v/>
      </c>
      <c r="Q1219" s="45"/>
      <c r="R1219" s="45"/>
      <c r="S1219" s="45"/>
      <c r="T1219" s="46"/>
      <c r="U1219" s="46"/>
      <c r="V1219" s="33"/>
      <c r="W1219" s="34"/>
      <c r="X1219" s="22"/>
      <c r="Y1219" s="22"/>
      <c r="Z1219" s="54"/>
      <c r="AA1219" s="22"/>
      <c r="AB1219" s="22"/>
      <c r="AC1219" s="55"/>
      <c r="AD1219" s="56"/>
      <c r="AE1219" s="56"/>
      <c r="AF1219" s="56"/>
      <c r="AG1219" s="56"/>
      <c r="AH1219" s="64" t="str">
        <f t="shared" si="181"/>
        <v/>
      </c>
      <c r="AI1219" s="63" t="str">
        <f t="shared" si="182"/>
        <v/>
      </c>
      <c r="AJ1219" s="63" t="str">
        <f>IF(G1219="","",IF(LEN(G1219)&lt;&gt;18,"位数不对",IF(AND(LEN(G1219)=18,MID("10X98765432",MOD(SUM(MID(G1219,{1;2;3;4;5;6;7;8;9;10;11;12;13;14;15;16;17},1)*2^(18-{1;2;3;4;5;6;7;8;9;10;11;12;13;14;15;16;17})),11)+1,1)=RIGHT(G1219)),"正确","错误")))</f>
        <v/>
      </c>
      <c r="AK1219" s="65" t="str">
        <f ca="1" t="shared" si="183"/>
        <v/>
      </c>
      <c r="AL1219" s="63" t="str">
        <f t="shared" si="184"/>
        <v/>
      </c>
      <c r="AM1219" s="63" t="str">
        <f>IF(J1219="","",IF(LEN(J1219)&lt;&gt;18,"位数不对",IF(AND(LEN(J1219)=18,MID("10X98765432",MOD(SUM(MID(J1219,{1;2;3;4;5;6;7;8;9;10;11;12;13;14;15;16;17},1)*2^(18-{1;2;3;4;5;6;7;8;9;10;11;12;13;14;15;16;17})),11)+1,1)=RIGHT(J1219)),"正确","错误")))</f>
        <v/>
      </c>
      <c r="AN1219" s="63" t="str">
        <f>IF(L1219="","",IF(LEN(L1219)&lt;&gt;18,"位数不对",IF(AND(LEN(L1219)=18,MID("10X98765432",MOD(SUM(MID(L1219,{1;2;3;4;5;6;7;8;9;10;11;12;13;14;15;16;17},1)*2^(18-{1;2;3;4;5;6;7;8;9;10;11;12;13;14;15;16;17})),11)+1,1)=RIGHT(L1219)),"正确","错误")))</f>
        <v/>
      </c>
      <c r="AO1219" s="69" t="str">
        <f>IF(AB1219="","",IF(AB1219=INDEX(cs!$AL$1:$AL$242,MATCH(AC1219,cs!$AM$1:$AM$242,0)),"正确","请核对"))</f>
        <v/>
      </c>
    </row>
    <row r="1220" ht="15.6" spans="1:41">
      <c r="A1220" s="18" t="str">
        <f t="shared" si="176"/>
        <v/>
      </c>
      <c r="B1220" s="19"/>
      <c r="C1220" s="20"/>
      <c r="D1220" s="20"/>
      <c r="E1220" s="21"/>
      <c r="F1220" s="22"/>
      <c r="G1220" s="22"/>
      <c r="H1220" s="22"/>
      <c r="I1220" s="33"/>
      <c r="J1220" s="34"/>
      <c r="K1220" s="34"/>
      <c r="L1220" s="34"/>
      <c r="M1220" s="35" t="str">
        <f t="shared" si="177"/>
        <v/>
      </c>
      <c r="N1220" s="35" t="str">
        <f t="shared" si="178"/>
        <v/>
      </c>
      <c r="O1220" s="35" t="str">
        <f t="shared" si="179"/>
        <v/>
      </c>
      <c r="P1220" s="35" t="str">
        <f t="shared" si="180"/>
        <v/>
      </c>
      <c r="Q1220" s="45"/>
      <c r="R1220" s="45"/>
      <c r="S1220" s="45"/>
      <c r="T1220" s="46"/>
      <c r="U1220" s="46"/>
      <c r="V1220" s="33"/>
      <c r="W1220" s="34"/>
      <c r="X1220" s="22"/>
      <c r="Y1220" s="22"/>
      <c r="Z1220" s="54"/>
      <c r="AA1220" s="22"/>
      <c r="AB1220" s="22"/>
      <c r="AC1220" s="55"/>
      <c r="AD1220" s="56"/>
      <c r="AE1220" s="56"/>
      <c r="AF1220" s="56"/>
      <c r="AG1220" s="56"/>
      <c r="AH1220" s="64" t="str">
        <f t="shared" si="181"/>
        <v/>
      </c>
      <c r="AI1220" s="63" t="str">
        <f t="shared" si="182"/>
        <v/>
      </c>
      <c r="AJ1220" s="63" t="str">
        <f>IF(G1220="","",IF(LEN(G1220)&lt;&gt;18,"位数不对",IF(AND(LEN(G1220)=18,MID("10X98765432",MOD(SUM(MID(G1220,{1;2;3;4;5;6;7;8;9;10;11;12;13;14;15;16;17},1)*2^(18-{1;2;3;4;5;6;7;8;9;10;11;12;13;14;15;16;17})),11)+1,1)=RIGHT(G1220)),"正确","错误")))</f>
        <v/>
      </c>
      <c r="AK1220" s="65" t="str">
        <f ca="1" t="shared" si="183"/>
        <v/>
      </c>
      <c r="AL1220" s="63" t="str">
        <f t="shared" si="184"/>
        <v/>
      </c>
      <c r="AM1220" s="63" t="str">
        <f>IF(J1220="","",IF(LEN(J1220)&lt;&gt;18,"位数不对",IF(AND(LEN(J1220)=18,MID("10X98765432",MOD(SUM(MID(J1220,{1;2;3;4;5;6;7;8;9;10;11;12;13;14;15;16;17},1)*2^(18-{1;2;3;4;5;6;7;8;9;10;11;12;13;14;15;16;17})),11)+1,1)=RIGHT(J1220)),"正确","错误")))</f>
        <v/>
      </c>
      <c r="AN1220" s="63" t="str">
        <f>IF(L1220="","",IF(LEN(L1220)&lt;&gt;18,"位数不对",IF(AND(LEN(L1220)=18,MID("10X98765432",MOD(SUM(MID(L1220,{1;2;3;4;5;6;7;8;9;10;11;12;13;14;15;16;17},1)*2^(18-{1;2;3;4;5;6;7;8;9;10;11;12;13;14;15;16;17})),11)+1,1)=RIGHT(L1220)),"正确","错误")))</f>
        <v/>
      </c>
      <c r="AO1220" s="69" t="str">
        <f>IF(AB1220="","",IF(AB1220=INDEX(cs!$AL$1:$AL$242,MATCH(AC1220,cs!$AM$1:$AM$242,0)),"正确","请核对"))</f>
        <v/>
      </c>
    </row>
    <row r="1221" ht="15.6" spans="1:41">
      <c r="A1221" s="18" t="str">
        <f t="shared" si="176"/>
        <v/>
      </c>
      <c r="B1221" s="19"/>
      <c r="C1221" s="20"/>
      <c r="D1221" s="20"/>
      <c r="E1221" s="21"/>
      <c r="F1221" s="22"/>
      <c r="G1221" s="22"/>
      <c r="H1221" s="22"/>
      <c r="I1221" s="33"/>
      <c r="J1221" s="34"/>
      <c r="K1221" s="34"/>
      <c r="L1221" s="34"/>
      <c r="M1221" s="35" t="str">
        <f t="shared" si="177"/>
        <v/>
      </c>
      <c r="N1221" s="35" t="str">
        <f t="shared" si="178"/>
        <v/>
      </c>
      <c r="O1221" s="35" t="str">
        <f t="shared" si="179"/>
        <v/>
      </c>
      <c r="P1221" s="35" t="str">
        <f t="shared" si="180"/>
        <v/>
      </c>
      <c r="Q1221" s="45"/>
      <c r="R1221" s="45"/>
      <c r="S1221" s="45"/>
      <c r="T1221" s="46"/>
      <c r="U1221" s="46"/>
      <c r="V1221" s="33"/>
      <c r="W1221" s="34"/>
      <c r="X1221" s="22"/>
      <c r="Y1221" s="22"/>
      <c r="Z1221" s="54"/>
      <c r="AA1221" s="22"/>
      <c r="AB1221" s="22"/>
      <c r="AC1221" s="55"/>
      <c r="AD1221" s="56"/>
      <c r="AE1221" s="56"/>
      <c r="AF1221" s="56"/>
      <c r="AG1221" s="56"/>
      <c r="AH1221" s="64" t="str">
        <f t="shared" si="181"/>
        <v/>
      </c>
      <c r="AI1221" s="63" t="str">
        <f t="shared" si="182"/>
        <v/>
      </c>
      <c r="AJ1221" s="63" t="str">
        <f>IF(G1221="","",IF(LEN(G1221)&lt;&gt;18,"位数不对",IF(AND(LEN(G1221)=18,MID("10X98765432",MOD(SUM(MID(G1221,{1;2;3;4;5;6;7;8;9;10;11;12;13;14;15;16;17},1)*2^(18-{1;2;3;4;5;6;7;8;9;10;11;12;13;14;15;16;17})),11)+1,1)=RIGHT(G1221)),"正确","错误")))</f>
        <v/>
      </c>
      <c r="AK1221" s="65" t="str">
        <f ca="1" t="shared" si="183"/>
        <v/>
      </c>
      <c r="AL1221" s="63" t="str">
        <f t="shared" si="184"/>
        <v/>
      </c>
      <c r="AM1221" s="63" t="str">
        <f>IF(J1221="","",IF(LEN(J1221)&lt;&gt;18,"位数不对",IF(AND(LEN(J1221)=18,MID("10X98765432",MOD(SUM(MID(J1221,{1;2;3;4;5;6;7;8;9;10;11;12;13;14;15;16;17},1)*2^(18-{1;2;3;4;5;6;7;8;9;10;11;12;13;14;15;16;17})),11)+1,1)=RIGHT(J1221)),"正确","错误")))</f>
        <v/>
      </c>
      <c r="AN1221" s="63" t="str">
        <f>IF(L1221="","",IF(LEN(L1221)&lt;&gt;18,"位数不对",IF(AND(LEN(L1221)=18,MID("10X98765432",MOD(SUM(MID(L1221,{1;2;3;4;5;6;7;8;9;10;11;12;13;14;15;16;17},1)*2^(18-{1;2;3;4;5;6;7;8;9;10;11;12;13;14;15;16;17})),11)+1,1)=RIGHT(L1221)),"正确","错误")))</f>
        <v/>
      </c>
      <c r="AO1221" s="69" t="str">
        <f>IF(AB1221="","",IF(AB1221=INDEX(cs!$AL$1:$AL$242,MATCH(AC1221,cs!$AM$1:$AM$242,0)),"正确","请核对"))</f>
        <v/>
      </c>
    </row>
    <row r="1222" ht="15.6" spans="1:41">
      <c r="A1222" s="18" t="str">
        <f t="shared" si="176"/>
        <v/>
      </c>
      <c r="B1222" s="19"/>
      <c r="C1222" s="20"/>
      <c r="D1222" s="20"/>
      <c r="E1222" s="21"/>
      <c r="F1222" s="22"/>
      <c r="G1222" s="22"/>
      <c r="H1222" s="22"/>
      <c r="I1222" s="33"/>
      <c r="J1222" s="34"/>
      <c r="K1222" s="34"/>
      <c r="L1222" s="34"/>
      <c r="M1222" s="35" t="str">
        <f t="shared" si="177"/>
        <v/>
      </c>
      <c r="N1222" s="35" t="str">
        <f t="shared" si="178"/>
        <v/>
      </c>
      <c r="O1222" s="35" t="str">
        <f t="shared" si="179"/>
        <v/>
      </c>
      <c r="P1222" s="35" t="str">
        <f t="shared" si="180"/>
        <v/>
      </c>
      <c r="Q1222" s="45"/>
      <c r="R1222" s="45"/>
      <c r="S1222" s="45"/>
      <c r="T1222" s="46"/>
      <c r="U1222" s="46"/>
      <c r="V1222" s="33"/>
      <c r="W1222" s="34"/>
      <c r="X1222" s="22"/>
      <c r="Y1222" s="22"/>
      <c r="Z1222" s="54"/>
      <c r="AA1222" s="22"/>
      <c r="AB1222" s="22"/>
      <c r="AC1222" s="55"/>
      <c r="AD1222" s="56"/>
      <c r="AE1222" s="56"/>
      <c r="AF1222" s="56"/>
      <c r="AG1222" s="56"/>
      <c r="AH1222" s="64" t="str">
        <f t="shared" si="181"/>
        <v/>
      </c>
      <c r="AI1222" s="63" t="str">
        <f t="shared" si="182"/>
        <v/>
      </c>
      <c r="AJ1222" s="63" t="str">
        <f>IF(G1222="","",IF(LEN(G1222)&lt;&gt;18,"位数不对",IF(AND(LEN(G1222)=18,MID("10X98765432",MOD(SUM(MID(G1222,{1;2;3;4;5;6;7;8;9;10;11;12;13;14;15;16;17},1)*2^(18-{1;2;3;4;5;6;7;8;9;10;11;12;13;14;15;16;17})),11)+1,1)=RIGHT(G1222)),"正确","错误")))</f>
        <v/>
      </c>
      <c r="AK1222" s="65" t="str">
        <f ca="1" t="shared" si="183"/>
        <v/>
      </c>
      <c r="AL1222" s="63" t="str">
        <f t="shared" si="184"/>
        <v/>
      </c>
      <c r="AM1222" s="63" t="str">
        <f>IF(J1222="","",IF(LEN(J1222)&lt;&gt;18,"位数不对",IF(AND(LEN(J1222)=18,MID("10X98765432",MOD(SUM(MID(J1222,{1;2;3;4;5;6;7;8;9;10;11;12;13;14;15;16;17},1)*2^(18-{1;2;3;4;5;6;7;8;9;10;11;12;13;14;15;16;17})),11)+1,1)=RIGHT(J1222)),"正确","错误")))</f>
        <v/>
      </c>
      <c r="AN1222" s="63" t="str">
        <f>IF(L1222="","",IF(LEN(L1222)&lt;&gt;18,"位数不对",IF(AND(LEN(L1222)=18,MID("10X98765432",MOD(SUM(MID(L1222,{1;2;3;4;5;6;7;8;9;10;11;12;13;14;15;16;17},1)*2^(18-{1;2;3;4;5;6;7;8;9;10;11;12;13;14;15;16;17})),11)+1,1)=RIGHT(L1222)),"正确","错误")))</f>
        <v/>
      </c>
      <c r="AO1222" s="69" t="str">
        <f>IF(AB1222="","",IF(AB1222=INDEX(cs!$AL$1:$AL$242,MATCH(AC1222,cs!$AM$1:$AM$242,0)),"正确","请核对"))</f>
        <v/>
      </c>
    </row>
    <row r="1223" ht="15.6" spans="1:41">
      <c r="A1223" s="18" t="str">
        <f t="shared" si="176"/>
        <v/>
      </c>
      <c r="B1223" s="19"/>
      <c r="C1223" s="20"/>
      <c r="D1223" s="20"/>
      <c r="E1223" s="21"/>
      <c r="F1223" s="22"/>
      <c r="G1223" s="22"/>
      <c r="H1223" s="22"/>
      <c r="I1223" s="33"/>
      <c r="J1223" s="34"/>
      <c r="K1223" s="34"/>
      <c r="L1223" s="34"/>
      <c r="M1223" s="35" t="str">
        <f t="shared" si="177"/>
        <v/>
      </c>
      <c r="N1223" s="35" t="str">
        <f t="shared" si="178"/>
        <v/>
      </c>
      <c r="O1223" s="35" t="str">
        <f t="shared" si="179"/>
        <v/>
      </c>
      <c r="P1223" s="35" t="str">
        <f t="shared" si="180"/>
        <v/>
      </c>
      <c r="Q1223" s="45"/>
      <c r="R1223" s="45"/>
      <c r="S1223" s="45"/>
      <c r="T1223" s="46"/>
      <c r="U1223" s="46"/>
      <c r="V1223" s="33"/>
      <c r="W1223" s="34"/>
      <c r="X1223" s="22"/>
      <c r="Y1223" s="22"/>
      <c r="Z1223" s="54"/>
      <c r="AA1223" s="22"/>
      <c r="AB1223" s="22"/>
      <c r="AC1223" s="55"/>
      <c r="AD1223" s="56"/>
      <c r="AE1223" s="56"/>
      <c r="AF1223" s="56"/>
      <c r="AG1223" s="56"/>
      <c r="AH1223" s="64" t="str">
        <f t="shared" si="181"/>
        <v/>
      </c>
      <c r="AI1223" s="63" t="str">
        <f t="shared" si="182"/>
        <v/>
      </c>
      <c r="AJ1223" s="63" t="str">
        <f>IF(G1223="","",IF(LEN(G1223)&lt;&gt;18,"位数不对",IF(AND(LEN(G1223)=18,MID("10X98765432",MOD(SUM(MID(G1223,{1;2;3;4;5;6;7;8;9;10;11;12;13;14;15;16;17},1)*2^(18-{1;2;3;4;5;6;7;8;9;10;11;12;13;14;15;16;17})),11)+1,1)=RIGHT(G1223)),"正确","错误")))</f>
        <v/>
      </c>
      <c r="AK1223" s="65" t="str">
        <f ca="1" t="shared" si="183"/>
        <v/>
      </c>
      <c r="AL1223" s="63" t="str">
        <f t="shared" si="184"/>
        <v/>
      </c>
      <c r="AM1223" s="63" t="str">
        <f>IF(J1223="","",IF(LEN(J1223)&lt;&gt;18,"位数不对",IF(AND(LEN(J1223)=18,MID("10X98765432",MOD(SUM(MID(J1223,{1;2;3;4;5;6;7;8;9;10;11;12;13;14;15;16;17},1)*2^(18-{1;2;3;4;5;6;7;8;9;10;11;12;13;14;15;16;17})),11)+1,1)=RIGHT(J1223)),"正确","错误")))</f>
        <v/>
      </c>
      <c r="AN1223" s="63" t="str">
        <f>IF(L1223="","",IF(LEN(L1223)&lt;&gt;18,"位数不对",IF(AND(LEN(L1223)=18,MID("10X98765432",MOD(SUM(MID(L1223,{1;2;3;4;5;6;7;8;9;10;11;12;13;14;15;16;17},1)*2^(18-{1;2;3;4;5;6;7;8;9;10;11;12;13;14;15;16;17})),11)+1,1)=RIGHT(L1223)),"正确","错误")))</f>
        <v/>
      </c>
      <c r="AO1223" s="69" t="str">
        <f>IF(AB1223="","",IF(AB1223=INDEX(cs!$AL$1:$AL$242,MATCH(AC1223,cs!$AM$1:$AM$242,0)),"正确","请核对"))</f>
        <v/>
      </c>
    </row>
    <row r="1224" ht="15.6" spans="1:41">
      <c r="A1224" s="18" t="str">
        <f t="shared" si="176"/>
        <v/>
      </c>
      <c r="B1224" s="19"/>
      <c r="C1224" s="20"/>
      <c r="D1224" s="20"/>
      <c r="E1224" s="21"/>
      <c r="F1224" s="22"/>
      <c r="G1224" s="22"/>
      <c r="H1224" s="22"/>
      <c r="I1224" s="33"/>
      <c r="J1224" s="34"/>
      <c r="K1224" s="34"/>
      <c r="L1224" s="34"/>
      <c r="M1224" s="35" t="str">
        <f t="shared" si="177"/>
        <v/>
      </c>
      <c r="N1224" s="35" t="str">
        <f t="shared" si="178"/>
        <v/>
      </c>
      <c r="O1224" s="35" t="str">
        <f t="shared" si="179"/>
        <v/>
      </c>
      <c r="P1224" s="35" t="str">
        <f t="shared" si="180"/>
        <v/>
      </c>
      <c r="Q1224" s="45"/>
      <c r="R1224" s="45"/>
      <c r="S1224" s="45"/>
      <c r="T1224" s="46"/>
      <c r="U1224" s="46"/>
      <c r="V1224" s="33"/>
      <c r="W1224" s="34"/>
      <c r="X1224" s="22"/>
      <c r="Y1224" s="22"/>
      <c r="Z1224" s="54"/>
      <c r="AA1224" s="22"/>
      <c r="AB1224" s="22"/>
      <c r="AC1224" s="55"/>
      <c r="AD1224" s="56"/>
      <c r="AE1224" s="56"/>
      <c r="AF1224" s="56"/>
      <c r="AG1224" s="56"/>
      <c r="AH1224" s="64" t="str">
        <f t="shared" si="181"/>
        <v/>
      </c>
      <c r="AI1224" s="63" t="str">
        <f t="shared" si="182"/>
        <v/>
      </c>
      <c r="AJ1224" s="63" t="str">
        <f>IF(G1224="","",IF(LEN(G1224)&lt;&gt;18,"位数不对",IF(AND(LEN(G1224)=18,MID("10X98765432",MOD(SUM(MID(G1224,{1;2;3;4;5;6;7;8;9;10;11;12;13;14;15;16;17},1)*2^(18-{1;2;3;4;5;6;7;8;9;10;11;12;13;14;15;16;17})),11)+1,1)=RIGHT(G1224)),"正确","错误")))</f>
        <v/>
      </c>
      <c r="AK1224" s="65" t="str">
        <f ca="1" t="shared" si="183"/>
        <v/>
      </c>
      <c r="AL1224" s="63" t="str">
        <f t="shared" si="184"/>
        <v/>
      </c>
      <c r="AM1224" s="63" t="str">
        <f>IF(J1224="","",IF(LEN(J1224)&lt;&gt;18,"位数不对",IF(AND(LEN(J1224)=18,MID("10X98765432",MOD(SUM(MID(J1224,{1;2;3;4;5;6;7;8;9;10;11;12;13;14;15;16;17},1)*2^(18-{1;2;3;4;5;6;7;8;9;10;11;12;13;14;15;16;17})),11)+1,1)=RIGHT(J1224)),"正确","错误")))</f>
        <v/>
      </c>
      <c r="AN1224" s="63" t="str">
        <f>IF(L1224="","",IF(LEN(L1224)&lt;&gt;18,"位数不对",IF(AND(LEN(L1224)=18,MID("10X98765432",MOD(SUM(MID(L1224,{1;2;3;4;5;6;7;8;9;10;11;12;13;14;15;16;17},1)*2^(18-{1;2;3;4;5;6;7;8;9;10;11;12;13;14;15;16;17})),11)+1,1)=RIGHT(L1224)),"正确","错误")))</f>
        <v/>
      </c>
      <c r="AO1224" s="69" t="str">
        <f>IF(AB1224="","",IF(AB1224=INDEX(cs!$AL$1:$AL$242,MATCH(AC1224,cs!$AM$1:$AM$242,0)),"正确","请核对"))</f>
        <v/>
      </c>
    </row>
    <row r="1225" ht="15.6" spans="1:41">
      <c r="A1225" s="18" t="str">
        <f t="shared" si="176"/>
        <v/>
      </c>
      <c r="B1225" s="19"/>
      <c r="C1225" s="20"/>
      <c r="D1225" s="20"/>
      <c r="E1225" s="21"/>
      <c r="F1225" s="22"/>
      <c r="G1225" s="22"/>
      <c r="H1225" s="22"/>
      <c r="I1225" s="33"/>
      <c r="J1225" s="34"/>
      <c r="K1225" s="34"/>
      <c r="L1225" s="34"/>
      <c r="M1225" s="35" t="str">
        <f t="shared" si="177"/>
        <v/>
      </c>
      <c r="N1225" s="35" t="str">
        <f t="shared" si="178"/>
        <v/>
      </c>
      <c r="O1225" s="35" t="str">
        <f t="shared" si="179"/>
        <v/>
      </c>
      <c r="P1225" s="35" t="str">
        <f t="shared" si="180"/>
        <v/>
      </c>
      <c r="Q1225" s="45"/>
      <c r="R1225" s="45"/>
      <c r="S1225" s="45"/>
      <c r="T1225" s="46"/>
      <c r="U1225" s="46"/>
      <c r="V1225" s="33"/>
      <c r="W1225" s="34"/>
      <c r="X1225" s="22"/>
      <c r="Y1225" s="22"/>
      <c r="Z1225" s="54"/>
      <c r="AA1225" s="22"/>
      <c r="AB1225" s="22"/>
      <c r="AC1225" s="55"/>
      <c r="AD1225" s="56"/>
      <c r="AE1225" s="56"/>
      <c r="AF1225" s="56"/>
      <c r="AG1225" s="56"/>
      <c r="AH1225" s="64" t="str">
        <f t="shared" si="181"/>
        <v/>
      </c>
      <c r="AI1225" s="63" t="str">
        <f t="shared" si="182"/>
        <v/>
      </c>
      <c r="AJ1225" s="63" t="str">
        <f>IF(G1225="","",IF(LEN(G1225)&lt;&gt;18,"位数不对",IF(AND(LEN(G1225)=18,MID("10X98765432",MOD(SUM(MID(G1225,{1;2;3;4;5;6;7;8;9;10;11;12;13;14;15;16;17},1)*2^(18-{1;2;3;4;5;6;7;8;9;10;11;12;13;14;15;16;17})),11)+1,1)=RIGHT(G1225)),"正确","错误")))</f>
        <v/>
      </c>
      <c r="AK1225" s="65" t="str">
        <f ca="1" t="shared" si="183"/>
        <v/>
      </c>
      <c r="AL1225" s="63" t="str">
        <f t="shared" si="184"/>
        <v/>
      </c>
      <c r="AM1225" s="63" t="str">
        <f>IF(J1225="","",IF(LEN(J1225)&lt;&gt;18,"位数不对",IF(AND(LEN(J1225)=18,MID("10X98765432",MOD(SUM(MID(J1225,{1;2;3;4;5;6;7;8;9;10;11;12;13;14;15;16;17},1)*2^(18-{1;2;3;4;5;6;7;8;9;10;11;12;13;14;15;16;17})),11)+1,1)=RIGHT(J1225)),"正确","错误")))</f>
        <v/>
      </c>
      <c r="AN1225" s="63" t="str">
        <f>IF(L1225="","",IF(LEN(L1225)&lt;&gt;18,"位数不对",IF(AND(LEN(L1225)=18,MID("10X98765432",MOD(SUM(MID(L1225,{1;2;3;4;5;6;7;8;9;10;11;12;13;14;15;16;17},1)*2^(18-{1;2;3;4;5;6;7;8;9;10;11;12;13;14;15;16;17})),11)+1,1)=RIGHT(L1225)),"正确","错误")))</f>
        <v/>
      </c>
      <c r="AO1225" s="69" t="str">
        <f>IF(AB1225="","",IF(AB1225=INDEX(cs!$AL$1:$AL$242,MATCH(AC1225,cs!$AM$1:$AM$242,0)),"正确","请核对"))</f>
        <v/>
      </c>
    </row>
    <row r="1226" ht="15.6" spans="1:41">
      <c r="A1226" s="18" t="str">
        <f t="shared" si="176"/>
        <v/>
      </c>
      <c r="B1226" s="19"/>
      <c r="C1226" s="20"/>
      <c r="D1226" s="20"/>
      <c r="E1226" s="21"/>
      <c r="F1226" s="22"/>
      <c r="G1226" s="22"/>
      <c r="H1226" s="22"/>
      <c r="I1226" s="33"/>
      <c r="J1226" s="34"/>
      <c r="K1226" s="34"/>
      <c r="L1226" s="34"/>
      <c r="M1226" s="35" t="str">
        <f t="shared" si="177"/>
        <v/>
      </c>
      <c r="N1226" s="35" t="str">
        <f t="shared" si="178"/>
        <v/>
      </c>
      <c r="O1226" s="35" t="str">
        <f t="shared" si="179"/>
        <v/>
      </c>
      <c r="P1226" s="35" t="str">
        <f t="shared" si="180"/>
        <v/>
      </c>
      <c r="Q1226" s="45"/>
      <c r="R1226" s="45"/>
      <c r="S1226" s="45"/>
      <c r="T1226" s="46"/>
      <c r="U1226" s="46"/>
      <c r="V1226" s="33"/>
      <c r="W1226" s="34"/>
      <c r="X1226" s="22"/>
      <c r="Y1226" s="22"/>
      <c r="Z1226" s="54"/>
      <c r="AA1226" s="22"/>
      <c r="AB1226" s="22"/>
      <c r="AC1226" s="55"/>
      <c r="AD1226" s="56"/>
      <c r="AE1226" s="56"/>
      <c r="AF1226" s="56"/>
      <c r="AG1226" s="56"/>
      <c r="AH1226" s="64" t="str">
        <f t="shared" si="181"/>
        <v/>
      </c>
      <c r="AI1226" s="63" t="str">
        <f t="shared" si="182"/>
        <v/>
      </c>
      <c r="AJ1226" s="63" t="str">
        <f>IF(G1226="","",IF(LEN(G1226)&lt;&gt;18,"位数不对",IF(AND(LEN(G1226)=18,MID("10X98765432",MOD(SUM(MID(G1226,{1;2;3;4;5;6;7;8;9;10;11;12;13;14;15;16;17},1)*2^(18-{1;2;3;4;5;6;7;8;9;10;11;12;13;14;15;16;17})),11)+1,1)=RIGHT(G1226)),"正确","错误")))</f>
        <v/>
      </c>
      <c r="AK1226" s="65" t="str">
        <f ca="1" t="shared" si="183"/>
        <v/>
      </c>
      <c r="AL1226" s="63" t="str">
        <f t="shared" si="184"/>
        <v/>
      </c>
      <c r="AM1226" s="63" t="str">
        <f>IF(J1226="","",IF(LEN(J1226)&lt;&gt;18,"位数不对",IF(AND(LEN(J1226)=18,MID("10X98765432",MOD(SUM(MID(J1226,{1;2;3;4;5;6;7;8;9;10;11;12;13;14;15;16;17},1)*2^(18-{1;2;3;4;5;6;7;8;9;10;11;12;13;14;15;16;17})),11)+1,1)=RIGHT(J1226)),"正确","错误")))</f>
        <v/>
      </c>
      <c r="AN1226" s="63" t="str">
        <f>IF(L1226="","",IF(LEN(L1226)&lt;&gt;18,"位数不对",IF(AND(LEN(L1226)=18,MID("10X98765432",MOD(SUM(MID(L1226,{1;2;3;4;5;6;7;8;9;10;11;12;13;14;15;16;17},1)*2^(18-{1;2;3;4;5;6;7;8;9;10;11;12;13;14;15;16;17})),11)+1,1)=RIGHT(L1226)),"正确","错误")))</f>
        <v/>
      </c>
      <c r="AO1226" s="69" t="str">
        <f>IF(AB1226="","",IF(AB1226=INDEX(cs!$AL$1:$AL$242,MATCH(AC1226,cs!$AM$1:$AM$242,0)),"正确","请核对"))</f>
        <v/>
      </c>
    </row>
    <row r="1227" ht="15.6" spans="1:41">
      <c r="A1227" s="18" t="str">
        <f t="shared" si="176"/>
        <v/>
      </c>
      <c r="B1227" s="19"/>
      <c r="C1227" s="20"/>
      <c r="D1227" s="20"/>
      <c r="E1227" s="21"/>
      <c r="F1227" s="22"/>
      <c r="G1227" s="22"/>
      <c r="H1227" s="22"/>
      <c r="I1227" s="33"/>
      <c r="J1227" s="34"/>
      <c r="K1227" s="34"/>
      <c r="L1227" s="34"/>
      <c r="M1227" s="35" t="str">
        <f t="shared" si="177"/>
        <v/>
      </c>
      <c r="N1227" s="35" t="str">
        <f t="shared" si="178"/>
        <v/>
      </c>
      <c r="O1227" s="35" t="str">
        <f t="shared" si="179"/>
        <v/>
      </c>
      <c r="P1227" s="35" t="str">
        <f t="shared" si="180"/>
        <v/>
      </c>
      <c r="Q1227" s="45"/>
      <c r="R1227" s="45"/>
      <c r="S1227" s="45"/>
      <c r="T1227" s="46"/>
      <c r="U1227" s="46"/>
      <c r="V1227" s="33"/>
      <c r="W1227" s="34"/>
      <c r="X1227" s="22"/>
      <c r="Y1227" s="22"/>
      <c r="Z1227" s="54"/>
      <c r="AA1227" s="22"/>
      <c r="AB1227" s="22"/>
      <c r="AC1227" s="55"/>
      <c r="AD1227" s="56"/>
      <c r="AE1227" s="56"/>
      <c r="AF1227" s="56"/>
      <c r="AG1227" s="56"/>
      <c r="AH1227" s="64" t="str">
        <f t="shared" si="181"/>
        <v/>
      </c>
      <c r="AI1227" s="63" t="str">
        <f t="shared" si="182"/>
        <v/>
      </c>
      <c r="AJ1227" s="63" t="str">
        <f>IF(G1227="","",IF(LEN(G1227)&lt;&gt;18,"位数不对",IF(AND(LEN(G1227)=18,MID("10X98765432",MOD(SUM(MID(G1227,{1;2;3;4;5;6;7;8;9;10;11;12;13;14;15;16;17},1)*2^(18-{1;2;3;4;5;6;7;8;9;10;11;12;13;14;15;16;17})),11)+1,1)=RIGHT(G1227)),"正确","错误")))</f>
        <v/>
      </c>
      <c r="AK1227" s="65" t="str">
        <f ca="1" t="shared" si="183"/>
        <v/>
      </c>
      <c r="AL1227" s="63" t="str">
        <f t="shared" si="184"/>
        <v/>
      </c>
      <c r="AM1227" s="63" t="str">
        <f>IF(J1227="","",IF(LEN(J1227)&lt;&gt;18,"位数不对",IF(AND(LEN(J1227)=18,MID("10X98765432",MOD(SUM(MID(J1227,{1;2;3;4;5;6;7;8;9;10;11;12;13;14;15;16;17},1)*2^(18-{1;2;3;4;5;6;7;8;9;10;11;12;13;14;15;16;17})),11)+1,1)=RIGHT(J1227)),"正确","错误")))</f>
        <v/>
      </c>
      <c r="AN1227" s="63" t="str">
        <f>IF(L1227="","",IF(LEN(L1227)&lt;&gt;18,"位数不对",IF(AND(LEN(L1227)=18,MID("10X98765432",MOD(SUM(MID(L1227,{1;2;3;4;5;6;7;8;9;10;11;12;13;14;15;16;17},1)*2^(18-{1;2;3;4;5;6;7;8;9;10;11;12;13;14;15;16;17})),11)+1,1)=RIGHT(L1227)),"正确","错误")))</f>
        <v/>
      </c>
      <c r="AO1227" s="69" t="str">
        <f>IF(AB1227="","",IF(AB1227=INDEX(cs!$AL$1:$AL$242,MATCH(AC1227,cs!$AM$1:$AM$242,0)),"正确","请核对"))</f>
        <v/>
      </c>
    </row>
    <row r="1228" ht="15.6" spans="1:41">
      <c r="A1228" s="18" t="str">
        <f t="shared" si="176"/>
        <v/>
      </c>
      <c r="B1228" s="19"/>
      <c r="C1228" s="20"/>
      <c r="D1228" s="20"/>
      <c r="E1228" s="21"/>
      <c r="F1228" s="22"/>
      <c r="G1228" s="22"/>
      <c r="H1228" s="22"/>
      <c r="I1228" s="33"/>
      <c r="J1228" s="34"/>
      <c r="K1228" s="34"/>
      <c r="L1228" s="34"/>
      <c r="M1228" s="35" t="str">
        <f t="shared" si="177"/>
        <v/>
      </c>
      <c r="N1228" s="35" t="str">
        <f t="shared" si="178"/>
        <v/>
      </c>
      <c r="O1228" s="35" t="str">
        <f t="shared" si="179"/>
        <v/>
      </c>
      <c r="P1228" s="35" t="str">
        <f t="shared" si="180"/>
        <v/>
      </c>
      <c r="Q1228" s="45"/>
      <c r="R1228" s="45"/>
      <c r="S1228" s="45"/>
      <c r="T1228" s="46"/>
      <c r="U1228" s="46"/>
      <c r="V1228" s="33"/>
      <c r="W1228" s="34"/>
      <c r="X1228" s="22"/>
      <c r="Y1228" s="22"/>
      <c r="Z1228" s="54"/>
      <c r="AA1228" s="22"/>
      <c r="AB1228" s="22"/>
      <c r="AC1228" s="55"/>
      <c r="AD1228" s="56"/>
      <c r="AE1228" s="56"/>
      <c r="AF1228" s="56"/>
      <c r="AG1228" s="56"/>
      <c r="AH1228" s="64" t="str">
        <f t="shared" si="181"/>
        <v/>
      </c>
      <c r="AI1228" s="63" t="str">
        <f t="shared" si="182"/>
        <v/>
      </c>
      <c r="AJ1228" s="63" t="str">
        <f>IF(G1228="","",IF(LEN(G1228)&lt;&gt;18,"位数不对",IF(AND(LEN(G1228)=18,MID("10X98765432",MOD(SUM(MID(G1228,{1;2;3;4;5;6;7;8;9;10;11;12;13;14;15;16;17},1)*2^(18-{1;2;3;4;5;6;7;8;9;10;11;12;13;14;15;16;17})),11)+1,1)=RIGHT(G1228)),"正确","错误")))</f>
        <v/>
      </c>
      <c r="AK1228" s="65" t="str">
        <f ca="1" t="shared" si="183"/>
        <v/>
      </c>
      <c r="AL1228" s="63" t="str">
        <f t="shared" si="184"/>
        <v/>
      </c>
      <c r="AM1228" s="63" t="str">
        <f>IF(J1228="","",IF(LEN(J1228)&lt;&gt;18,"位数不对",IF(AND(LEN(J1228)=18,MID("10X98765432",MOD(SUM(MID(J1228,{1;2;3;4;5;6;7;8;9;10;11;12;13;14;15;16;17},1)*2^(18-{1;2;3;4;5;6;7;8;9;10;11;12;13;14;15;16;17})),11)+1,1)=RIGHT(J1228)),"正确","错误")))</f>
        <v/>
      </c>
      <c r="AN1228" s="63" t="str">
        <f>IF(L1228="","",IF(LEN(L1228)&lt;&gt;18,"位数不对",IF(AND(LEN(L1228)=18,MID("10X98765432",MOD(SUM(MID(L1228,{1;2;3;4;5;6;7;8;9;10;11;12;13;14;15;16;17},1)*2^(18-{1;2;3;4;5;6;7;8;9;10;11;12;13;14;15;16;17})),11)+1,1)=RIGHT(L1228)),"正确","错误")))</f>
        <v/>
      </c>
      <c r="AO1228" s="69" t="str">
        <f>IF(AB1228="","",IF(AB1228=INDEX(cs!$AL$1:$AL$242,MATCH(AC1228,cs!$AM$1:$AM$242,0)),"正确","请核对"))</f>
        <v/>
      </c>
    </row>
    <row r="1229" ht="15.6" spans="1:41">
      <c r="A1229" s="18" t="str">
        <f t="shared" si="176"/>
        <v/>
      </c>
      <c r="B1229" s="19"/>
      <c r="C1229" s="20"/>
      <c r="D1229" s="20"/>
      <c r="E1229" s="21"/>
      <c r="F1229" s="22"/>
      <c r="G1229" s="22"/>
      <c r="H1229" s="22"/>
      <c r="I1229" s="33"/>
      <c r="J1229" s="34"/>
      <c r="K1229" s="34"/>
      <c r="L1229" s="34"/>
      <c r="M1229" s="35" t="str">
        <f t="shared" si="177"/>
        <v/>
      </c>
      <c r="N1229" s="35" t="str">
        <f t="shared" si="178"/>
        <v/>
      </c>
      <c r="O1229" s="35" t="str">
        <f t="shared" si="179"/>
        <v/>
      </c>
      <c r="P1229" s="35" t="str">
        <f t="shared" si="180"/>
        <v/>
      </c>
      <c r="Q1229" s="45"/>
      <c r="R1229" s="45"/>
      <c r="S1229" s="45"/>
      <c r="T1229" s="46"/>
      <c r="U1229" s="46"/>
      <c r="V1229" s="33"/>
      <c r="W1229" s="34"/>
      <c r="X1229" s="22"/>
      <c r="Y1229" s="22"/>
      <c r="Z1229" s="54"/>
      <c r="AA1229" s="22"/>
      <c r="AB1229" s="22"/>
      <c r="AC1229" s="55"/>
      <c r="AD1229" s="56"/>
      <c r="AE1229" s="56"/>
      <c r="AF1229" s="56"/>
      <c r="AG1229" s="56"/>
      <c r="AH1229" s="64" t="str">
        <f t="shared" si="181"/>
        <v/>
      </c>
      <c r="AI1229" s="63" t="str">
        <f t="shared" si="182"/>
        <v/>
      </c>
      <c r="AJ1229" s="63" t="str">
        <f>IF(G1229="","",IF(LEN(G1229)&lt;&gt;18,"位数不对",IF(AND(LEN(G1229)=18,MID("10X98765432",MOD(SUM(MID(G1229,{1;2;3;4;5;6;7;8;9;10;11;12;13;14;15;16;17},1)*2^(18-{1;2;3;4;5;6;7;8;9;10;11;12;13;14;15;16;17})),11)+1,1)=RIGHT(G1229)),"正确","错误")))</f>
        <v/>
      </c>
      <c r="AK1229" s="65" t="str">
        <f ca="1" t="shared" si="183"/>
        <v/>
      </c>
      <c r="AL1229" s="63" t="str">
        <f t="shared" si="184"/>
        <v/>
      </c>
      <c r="AM1229" s="63" t="str">
        <f>IF(J1229="","",IF(LEN(J1229)&lt;&gt;18,"位数不对",IF(AND(LEN(J1229)=18,MID("10X98765432",MOD(SUM(MID(J1229,{1;2;3;4;5;6;7;8;9;10;11;12;13;14;15;16;17},1)*2^(18-{1;2;3;4;5;6;7;8;9;10;11;12;13;14;15;16;17})),11)+1,1)=RIGHT(J1229)),"正确","错误")))</f>
        <v/>
      </c>
      <c r="AN1229" s="63" t="str">
        <f>IF(L1229="","",IF(LEN(L1229)&lt;&gt;18,"位数不对",IF(AND(LEN(L1229)=18,MID("10X98765432",MOD(SUM(MID(L1229,{1;2;3;4;5;6;7;8;9;10;11;12;13;14;15;16;17},1)*2^(18-{1;2;3;4;5;6;7;8;9;10;11;12;13;14;15;16;17})),11)+1,1)=RIGHT(L1229)),"正确","错误")))</f>
        <v/>
      </c>
      <c r="AO1229" s="69" t="str">
        <f>IF(AB1229="","",IF(AB1229=INDEX(cs!$AL$1:$AL$242,MATCH(AC1229,cs!$AM$1:$AM$242,0)),"正确","请核对"))</f>
        <v/>
      </c>
    </row>
    <row r="1230" ht="15.6" spans="1:41">
      <c r="A1230" s="18" t="str">
        <f t="shared" si="176"/>
        <v/>
      </c>
      <c r="B1230" s="19"/>
      <c r="C1230" s="20"/>
      <c r="D1230" s="20"/>
      <c r="E1230" s="21"/>
      <c r="F1230" s="22"/>
      <c r="G1230" s="22"/>
      <c r="H1230" s="22"/>
      <c r="I1230" s="33"/>
      <c r="J1230" s="34"/>
      <c r="K1230" s="34"/>
      <c r="L1230" s="34"/>
      <c r="M1230" s="35" t="str">
        <f t="shared" si="177"/>
        <v/>
      </c>
      <c r="N1230" s="35" t="str">
        <f t="shared" si="178"/>
        <v/>
      </c>
      <c r="O1230" s="35" t="str">
        <f t="shared" si="179"/>
        <v/>
      </c>
      <c r="P1230" s="35" t="str">
        <f t="shared" si="180"/>
        <v/>
      </c>
      <c r="Q1230" s="45"/>
      <c r="R1230" s="45"/>
      <c r="S1230" s="45"/>
      <c r="T1230" s="46"/>
      <c r="U1230" s="46"/>
      <c r="V1230" s="33"/>
      <c r="W1230" s="34"/>
      <c r="X1230" s="22"/>
      <c r="Y1230" s="22"/>
      <c r="Z1230" s="54"/>
      <c r="AA1230" s="22"/>
      <c r="AB1230" s="22"/>
      <c r="AC1230" s="55"/>
      <c r="AD1230" s="56"/>
      <c r="AE1230" s="56"/>
      <c r="AF1230" s="56"/>
      <c r="AG1230" s="56"/>
      <c r="AH1230" s="64" t="str">
        <f t="shared" si="181"/>
        <v/>
      </c>
      <c r="AI1230" s="63" t="str">
        <f t="shared" si="182"/>
        <v/>
      </c>
      <c r="AJ1230" s="63" t="str">
        <f>IF(G1230="","",IF(LEN(G1230)&lt;&gt;18,"位数不对",IF(AND(LEN(G1230)=18,MID("10X98765432",MOD(SUM(MID(G1230,{1;2;3;4;5;6;7;8;9;10;11;12;13;14;15;16;17},1)*2^(18-{1;2;3;4;5;6;7;8;9;10;11;12;13;14;15;16;17})),11)+1,1)=RIGHT(G1230)),"正确","错误")))</f>
        <v/>
      </c>
      <c r="AK1230" s="65" t="str">
        <f ca="1" t="shared" si="183"/>
        <v/>
      </c>
      <c r="AL1230" s="63" t="str">
        <f t="shared" si="184"/>
        <v/>
      </c>
      <c r="AM1230" s="63" t="str">
        <f>IF(J1230="","",IF(LEN(J1230)&lt;&gt;18,"位数不对",IF(AND(LEN(J1230)=18,MID("10X98765432",MOD(SUM(MID(J1230,{1;2;3;4;5;6;7;8;9;10;11;12;13;14;15;16;17},1)*2^(18-{1;2;3;4;5;6;7;8;9;10;11;12;13;14;15;16;17})),11)+1,1)=RIGHT(J1230)),"正确","错误")))</f>
        <v/>
      </c>
      <c r="AN1230" s="63" t="str">
        <f>IF(L1230="","",IF(LEN(L1230)&lt;&gt;18,"位数不对",IF(AND(LEN(L1230)=18,MID("10X98765432",MOD(SUM(MID(L1230,{1;2;3;4;5;6;7;8;9;10;11;12;13;14;15;16;17},1)*2^(18-{1;2;3;4;5;6;7;8;9;10;11;12;13;14;15;16;17})),11)+1,1)=RIGHT(L1230)),"正确","错误")))</f>
        <v/>
      </c>
      <c r="AO1230" s="69" t="str">
        <f>IF(AB1230="","",IF(AB1230=INDEX(cs!$AL$1:$AL$242,MATCH(AC1230,cs!$AM$1:$AM$242,0)),"正确","请核对"))</f>
        <v/>
      </c>
    </row>
    <row r="1231" ht="15.6" spans="1:41">
      <c r="A1231" s="18" t="str">
        <f t="shared" si="176"/>
        <v/>
      </c>
      <c r="B1231" s="19"/>
      <c r="C1231" s="20"/>
      <c r="D1231" s="20"/>
      <c r="E1231" s="21"/>
      <c r="F1231" s="22"/>
      <c r="G1231" s="22"/>
      <c r="H1231" s="22"/>
      <c r="I1231" s="33"/>
      <c r="J1231" s="34"/>
      <c r="K1231" s="34"/>
      <c r="L1231" s="34"/>
      <c r="M1231" s="35" t="str">
        <f t="shared" si="177"/>
        <v/>
      </c>
      <c r="N1231" s="35" t="str">
        <f t="shared" si="178"/>
        <v/>
      </c>
      <c r="O1231" s="35" t="str">
        <f t="shared" si="179"/>
        <v/>
      </c>
      <c r="P1231" s="35" t="str">
        <f t="shared" si="180"/>
        <v/>
      </c>
      <c r="Q1231" s="45"/>
      <c r="R1231" s="45"/>
      <c r="S1231" s="45"/>
      <c r="T1231" s="46"/>
      <c r="U1231" s="46"/>
      <c r="V1231" s="33"/>
      <c r="W1231" s="34"/>
      <c r="X1231" s="22"/>
      <c r="Y1231" s="22"/>
      <c r="Z1231" s="54"/>
      <c r="AA1231" s="22"/>
      <c r="AB1231" s="22"/>
      <c r="AC1231" s="55"/>
      <c r="AD1231" s="56"/>
      <c r="AE1231" s="56"/>
      <c r="AF1231" s="56"/>
      <c r="AG1231" s="56"/>
      <c r="AH1231" s="64" t="str">
        <f t="shared" si="181"/>
        <v/>
      </c>
      <c r="AI1231" s="63" t="str">
        <f t="shared" si="182"/>
        <v/>
      </c>
      <c r="AJ1231" s="63" t="str">
        <f>IF(G1231="","",IF(LEN(G1231)&lt;&gt;18,"位数不对",IF(AND(LEN(G1231)=18,MID("10X98765432",MOD(SUM(MID(G1231,{1;2;3;4;5;6;7;8;9;10;11;12;13;14;15;16;17},1)*2^(18-{1;2;3;4;5;6;7;8;9;10;11;12;13;14;15;16;17})),11)+1,1)=RIGHT(G1231)),"正确","错误")))</f>
        <v/>
      </c>
      <c r="AK1231" s="65" t="str">
        <f ca="1" t="shared" si="183"/>
        <v/>
      </c>
      <c r="AL1231" s="63" t="str">
        <f t="shared" si="184"/>
        <v/>
      </c>
      <c r="AM1231" s="63" t="str">
        <f>IF(J1231="","",IF(LEN(J1231)&lt;&gt;18,"位数不对",IF(AND(LEN(J1231)=18,MID("10X98765432",MOD(SUM(MID(J1231,{1;2;3;4;5;6;7;8;9;10;11;12;13;14;15;16;17},1)*2^(18-{1;2;3;4;5;6;7;8;9;10;11;12;13;14;15;16;17})),11)+1,1)=RIGHT(J1231)),"正确","错误")))</f>
        <v/>
      </c>
      <c r="AN1231" s="63" t="str">
        <f>IF(L1231="","",IF(LEN(L1231)&lt;&gt;18,"位数不对",IF(AND(LEN(L1231)=18,MID("10X98765432",MOD(SUM(MID(L1231,{1;2;3;4;5;6;7;8;9;10;11;12;13;14;15;16;17},1)*2^(18-{1;2;3;4;5;6;7;8;9;10;11;12;13;14;15;16;17})),11)+1,1)=RIGHT(L1231)),"正确","错误")))</f>
        <v/>
      </c>
      <c r="AO1231" s="69" t="str">
        <f>IF(AB1231="","",IF(AB1231=INDEX(cs!$AL$1:$AL$242,MATCH(AC1231,cs!$AM$1:$AM$242,0)),"正确","请核对"))</f>
        <v/>
      </c>
    </row>
    <row r="1232" ht="15.6" spans="1:41">
      <c r="A1232" s="18" t="str">
        <f t="shared" si="176"/>
        <v/>
      </c>
      <c r="B1232" s="19"/>
      <c r="C1232" s="20"/>
      <c r="D1232" s="20"/>
      <c r="E1232" s="21"/>
      <c r="F1232" s="22"/>
      <c r="G1232" s="22"/>
      <c r="H1232" s="22"/>
      <c r="I1232" s="33"/>
      <c r="J1232" s="34"/>
      <c r="K1232" s="34"/>
      <c r="L1232" s="34"/>
      <c r="M1232" s="35" t="str">
        <f t="shared" si="177"/>
        <v/>
      </c>
      <c r="N1232" s="35" t="str">
        <f t="shared" si="178"/>
        <v/>
      </c>
      <c r="O1232" s="35" t="str">
        <f t="shared" si="179"/>
        <v/>
      </c>
      <c r="P1232" s="35" t="str">
        <f t="shared" si="180"/>
        <v/>
      </c>
      <c r="Q1232" s="45"/>
      <c r="R1232" s="45"/>
      <c r="S1232" s="45"/>
      <c r="T1232" s="46"/>
      <c r="U1232" s="46"/>
      <c r="V1232" s="33"/>
      <c r="W1232" s="34"/>
      <c r="X1232" s="22"/>
      <c r="Y1232" s="22"/>
      <c r="Z1232" s="54"/>
      <c r="AA1232" s="22"/>
      <c r="AB1232" s="22"/>
      <c r="AC1232" s="55"/>
      <c r="AD1232" s="56"/>
      <c r="AE1232" s="56"/>
      <c r="AF1232" s="56"/>
      <c r="AG1232" s="56"/>
      <c r="AH1232" s="64" t="str">
        <f t="shared" si="181"/>
        <v/>
      </c>
      <c r="AI1232" s="63" t="str">
        <f t="shared" si="182"/>
        <v/>
      </c>
      <c r="AJ1232" s="63" t="str">
        <f>IF(G1232="","",IF(LEN(G1232)&lt;&gt;18,"位数不对",IF(AND(LEN(G1232)=18,MID("10X98765432",MOD(SUM(MID(G1232,{1;2;3;4;5;6;7;8;9;10;11;12;13;14;15;16;17},1)*2^(18-{1;2;3;4;5;6;7;8;9;10;11;12;13;14;15;16;17})),11)+1,1)=RIGHT(G1232)),"正确","错误")))</f>
        <v/>
      </c>
      <c r="AK1232" s="65" t="str">
        <f ca="1" t="shared" si="183"/>
        <v/>
      </c>
      <c r="AL1232" s="63" t="str">
        <f t="shared" si="184"/>
        <v/>
      </c>
      <c r="AM1232" s="63" t="str">
        <f>IF(J1232="","",IF(LEN(J1232)&lt;&gt;18,"位数不对",IF(AND(LEN(J1232)=18,MID("10X98765432",MOD(SUM(MID(J1232,{1;2;3;4;5;6;7;8;9;10;11;12;13;14;15;16;17},1)*2^(18-{1;2;3;4;5;6;7;8;9;10;11;12;13;14;15;16;17})),11)+1,1)=RIGHT(J1232)),"正确","错误")))</f>
        <v/>
      </c>
      <c r="AN1232" s="63" t="str">
        <f>IF(L1232="","",IF(LEN(L1232)&lt;&gt;18,"位数不对",IF(AND(LEN(L1232)=18,MID("10X98765432",MOD(SUM(MID(L1232,{1;2;3;4;5;6;7;8;9;10;11;12;13;14;15;16;17},1)*2^(18-{1;2;3;4;5;6;7;8;9;10;11;12;13;14;15;16;17})),11)+1,1)=RIGHT(L1232)),"正确","错误")))</f>
        <v/>
      </c>
      <c r="AO1232" s="69" t="str">
        <f>IF(AB1232="","",IF(AB1232=INDEX(cs!$AL$1:$AL$242,MATCH(AC1232,cs!$AM$1:$AM$242,0)),"正确","请核对"))</f>
        <v/>
      </c>
    </row>
    <row r="1233" ht="15.6" spans="1:41">
      <c r="A1233" s="18" t="str">
        <f t="shared" si="176"/>
        <v/>
      </c>
      <c r="B1233" s="19"/>
      <c r="C1233" s="20"/>
      <c r="D1233" s="20"/>
      <c r="E1233" s="21"/>
      <c r="F1233" s="22"/>
      <c r="G1233" s="22"/>
      <c r="H1233" s="22"/>
      <c r="I1233" s="33"/>
      <c r="J1233" s="34"/>
      <c r="K1233" s="34"/>
      <c r="L1233" s="34"/>
      <c r="M1233" s="35" t="str">
        <f t="shared" si="177"/>
        <v/>
      </c>
      <c r="N1233" s="35" t="str">
        <f t="shared" si="178"/>
        <v/>
      </c>
      <c r="O1233" s="35" t="str">
        <f t="shared" si="179"/>
        <v/>
      </c>
      <c r="P1233" s="35" t="str">
        <f t="shared" si="180"/>
        <v/>
      </c>
      <c r="Q1233" s="45"/>
      <c r="R1233" s="45"/>
      <c r="S1233" s="45"/>
      <c r="T1233" s="46"/>
      <c r="U1233" s="46"/>
      <c r="V1233" s="33"/>
      <c r="W1233" s="34"/>
      <c r="X1233" s="22"/>
      <c r="Y1233" s="22"/>
      <c r="Z1233" s="54"/>
      <c r="AA1233" s="22"/>
      <c r="AB1233" s="22"/>
      <c r="AC1233" s="55"/>
      <c r="AD1233" s="56"/>
      <c r="AE1233" s="56"/>
      <c r="AF1233" s="56"/>
      <c r="AG1233" s="56"/>
      <c r="AH1233" s="64" t="str">
        <f t="shared" si="181"/>
        <v/>
      </c>
      <c r="AI1233" s="63" t="str">
        <f t="shared" si="182"/>
        <v/>
      </c>
      <c r="AJ1233" s="63" t="str">
        <f>IF(G1233="","",IF(LEN(G1233)&lt;&gt;18,"位数不对",IF(AND(LEN(G1233)=18,MID("10X98765432",MOD(SUM(MID(G1233,{1;2;3;4;5;6;7;8;9;10;11;12;13;14;15;16;17},1)*2^(18-{1;2;3;4;5;6;7;8;9;10;11;12;13;14;15;16;17})),11)+1,1)=RIGHT(G1233)),"正确","错误")))</f>
        <v/>
      </c>
      <c r="AK1233" s="65" t="str">
        <f ca="1" t="shared" si="183"/>
        <v/>
      </c>
      <c r="AL1233" s="63" t="str">
        <f t="shared" si="184"/>
        <v/>
      </c>
      <c r="AM1233" s="63" t="str">
        <f>IF(J1233="","",IF(LEN(J1233)&lt;&gt;18,"位数不对",IF(AND(LEN(J1233)=18,MID("10X98765432",MOD(SUM(MID(J1233,{1;2;3;4;5;6;7;8;9;10;11;12;13;14;15;16;17},1)*2^(18-{1;2;3;4;5;6;7;8;9;10;11;12;13;14;15;16;17})),11)+1,1)=RIGHT(J1233)),"正确","错误")))</f>
        <v/>
      </c>
      <c r="AN1233" s="63" t="str">
        <f>IF(L1233="","",IF(LEN(L1233)&lt;&gt;18,"位数不对",IF(AND(LEN(L1233)=18,MID("10X98765432",MOD(SUM(MID(L1233,{1;2;3;4;5;6;7;8;9;10;11;12;13;14;15;16;17},1)*2^(18-{1;2;3;4;5;6;7;8;9;10;11;12;13;14;15;16;17})),11)+1,1)=RIGHT(L1233)),"正确","错误")))</f>
        <v/>
      </c>
      <c r="AO1233" s="69" t="str">
        <f>IF(AB1233="","",IF(AB1233=INDEX(cs!$AL$1:$AL$242,MATCH(AC1233,cs!$AM$1:$AM$242,0)),"正确","请核对"))</f>
        <v/>
      </c>
    </row>
    <row r="1234" ht="15.6" spans="1:41">
      <c r="A1234" s="18" t="str">
        <f t="shared" si="176"/>
        <v/>
      </c>
      <c r="B1234" s="19"/>
      <c r="C1234" s="20"/>
      <c r="D1234" s="20"/>
      <c r="E1234" s="21"/>
      <c r="F1234" s="22"/>
      <c r="G1234" s="22"/>
      <c r="H1234" s="22"/>
      <c r="I1234" s="33"/>
      <c r="J1234" s="34"/>
      <c r="K1234" s="34"/>
      <c r="L1234" s="34"/>
      <c r="M1234" s="35" t="str">
        <f t="shared" si="177"/>
        <v/>
      </c>
      <c r="N1234" s="35" t="str">
        <f t="shared" si="178"/>
        <v/>
      </c>
      <c r="O1234" s="35" t="str">
        <f t="shared" si="179"/>
        <v/>
      </c>
      <c r="P1234" s="35" t="str">
        <f t="shared" si="180"/>
        <v/>
      </c>
      <c r="Q1234" s="45"/>
      <c r="R1234" s="45"/>
      <c r="S1234" s="45"/>
      <c r="T1234" s="46"/>
      <c r="U1234" s="46"/>
      <c r="V1234" s="33"/>
      <c r="W1234" s="34"/>
      <c r="X1234" s="22"/>
      <c r="Y1234" s="22"/>
      <c r="Z1234" s="54"/>
      <c r="AA1234" s="22"/>
      <c r="AB1234" s="22"/>
      <c r="AC1234" s="55"/>
      <c r="AD1234" s="56"/>
      <c r="AE1234" s="56"/>
      <c r="AF1234" s="56"/>
      <c r="AG1234" s="56"/>
      <c r="AH1234" s="64" t="str">
        <f t="shared" si="181"/>
        <v/>
      </c>
      <c r="AI1234" s="63" t="str">
        <f t="shared" si="182"/>
        <v/>
      </c>
      <c r="AJ1234" s="63" t="str">
        <f>IF(G1234="","",IF(LEN(G1234)&lt;&gt;18,"位数不对",IF(AND(LEN(G1234)=18,MID("10X98765432",MOD(SUM(MID(G1234,{1;2;3;4;5;6;7;8;9;10;11;12;13;14;15;16;17},1)*2^(18-{1;2;3;4;5;6;7;8;9;10;11;12;13;14;15;16;17})),11)+1,1)=RIGHT(G1234)),"正确","错误")))</f>
        <v/>
      </c>
      <c r="AK1234" s="65" t="str">
        <f ca="1" t="shared" si="183"/>
        <v/>
      </c>
      <c r="AL1234" s="63" t="str">
        <f t="shared" si="184"/>
        <v/>
      </c>
      <c r="AM1234" s="63" t="str">
        <f>IF(J1234="","",IF(LEN(J1234)&lt;&gt;18,"位数不对",IF(AND(LEN(J1234)=18,MID("10X98765432",MOD(SUM(MID(J1234,{1;2;3;4;5;6;7;8;9;10;11;12;13;14;15;16;17},1)*2^(18-{1;2;3;4;5;6;7;8;9;10;11;12;13;14;15;16;17})),11)+1,1)=RIGHT(J1234)),"正确","错误")))</f>
        <v/>
      </c>
      <c r="AN1234" s="63" t="str">
        <f>IF(L1234="","",IF(LEN(L1234)&lt;&gt;18,"位数不对",IF(AND(LEN(L1234)=18,MID("10X98765432",MOD(SUM(MID(L1234,{1;2;3;4;5;6;7;8;9;10;11;12;13;14;15;16;17},1)*2^(18-{1;2;3;4;5;6;7;8;9;10;11;12;13;14;15;16;17})),11)+1,1)=RIGHT(L1234)),"正确","错误")))</f>
        <v/>
      </c>
      <c r="AO1234" s="69" t="str">
        <f>IF(AB1234="","",IF(AB1234=INDEX(cs!$AL$1:$AL$242,MATCH(AC1234,cs!$AM$1:$AM$242,0)),"正确","请核对"))</f>
        <v/>
      </c>
    </row>
    <row r="1235" ht="15.6" spans="1:41">
      <c r="A1235" s="18" t="str">
        <f t="shared" si="176"/>
        <v/>
      </c>
      <c r="B1235" s="19"/>
      <c r="C1235" s="20"/>
      <c r="D1235" s="20"/>
      <c r="E1235" s="21"/>
      <c r="F1235" s="22"/>
      <c r="G1235" s="22"/>
      <c r="H1235" s="22"/>
      <c r="I1235" s="33"/>
      <c r="J1235" s="34"/>
      <c r="K1235" s="34"/>
      <c r="L1235" s="34"/>
      <c r="M1235" s="35" t="str">
        <f t="shared" si="177"/>
        <v/>
      </c>
      <c r="N1235" s="35" t="str">
        <f t="shared" si="178"/>
        <v/>
      </c>
      <c r="O1235" s="35" t="str">
        <f t="shared" si="179"/>
        <v/>
      </c>
      <c r="P1235" s="35" t="str">
        <f t="shared" si="180"/>
        <v/>
      </c>
      <c r="Q1235" s="45"/>
      <c r="R1235" s="45"/>
      <c r="S1235" s="45"/>
      <c r="T1235" s="46"/>
      <c r="U1235" s="46"/>
      <c r="V1235" s="33"/>
      <c r="W1235" s="34"/>
      <c r="X1235" s="22"/>
      <c r="Y1235" s="22"/>
      <c r="Z1235" s="54"/>
      <c r="AA1235" s="22"/>
      <c r="AB1235" s="22"/>
      <c r="AC1235" s="55"/>
      <c r="AD1235" s="56"/>
      <c r="AE1235" s="56"/>
      <c r="AF1235" s="56"/>
      <c r="AG1235" s="56"/>
      <c r="AH1235" s="64" t="str">
        <f t="shared" si="181"/>
        <v/>
      </c>
      <c r="AI1235" s="63" t="str">
        <f t="shared" si="182"/>
        <v/>
      </c>
      <c r="AJ1235" s="63" t="str">
        <f>IF(G1235="","",IF(LEN(G1235)&lt;&gt;18,"位数不对",IF(AND(LEN(G1235)=18,MID("10X98765432",MOD(SUM(MID(G1235,{1;2;3;4;5;6;7;8;9;10;11;12;13;14;15;16;17},1)*2^(18-{1;2;3;4;5;6;7;8;9;10;11;12;13;14;15;16;17})),11)+1,1)=RIGHT(G1235)),"正确","错误")))</f>
        <v/>
      </c>
      <c r="AK1235" s="65" t="str">
        <f ca="1" t="shared" si="183"/>
        <v/>
      </c>
      <c r="AL1235" s="63" t="str">
        <f t="shared" si="184"/>
        <v/>
      </c>
      <c r="AM1235" s="63" t="str">
        <f>IF(J1235="","",IF(LEN(J1235)&lt;&gt;18,"位数不对",IF(AND(LEN(J1235)=18,MID("10X98765432",MOD(SUM(MID(J1235,{1;2;3;4;5;6;7;8;9;10;11;12;13;14;15;16;17},1)*2^(18-{1;2;3;4;5;6;7;8;9;10;11;12;13;14;15;16;17})),11)+1,1)=RIGHT(J1235)),"正确","错误")))</f>
        <v/>
      </c>
      <c r="AN1235" s="63" t="str">
        <f>IF(L1235="","",IF(LEN(L1235)&lt;&gt;18,"位数不对",IF(AND(LEN(L1235)=18,MID("10X98765432",MOD(SUM(MID(L1235,{1;2;3;4;5;6;7;8;9;10;11;12;13;14;15;16;17},1)*2^(18-{1;2;3;4;5;6;7;8;9;10;11;12;13;14;15;16;17})),11)+1,1)=RIGHT(L1235)),"正确","错误")))</f>
        <v/>
      </c>
      <c r="AO1235" s="69" t="str">
        <f>IF(AB1235="","",IF(AB1235=INDEX(cs!$AL$1:$AL$242,MATCH(AC1235,cs!$AM$1:$AM$242,0)),"正确","请核对"))</f>
        <v/>
      </c>
    </row>
    <row r="1236" ht="15.6" spans="1:41">
      <c r="A1236" s="18" t="str">
        <f t="shared" si="176"/>
        <v/>
      </c>
      <c r="B1236" s="19"/>
      <c r="C1236" s="20"/>
      <c r="D1236" s="20"/>
      <c r="E1236" s="21"/>
      <c r="F1236" s="22"/>
      <c r="G1236" s="22"/>
      <c r="H1236" s="22"/>
      <c r="I1236" s="33"/>
      <c r="J1236" s="34"/>
      <c r="K1236" s="34"/>
      <c r="L1236" s="34"/>
      <c r="M1236" s="35" t="str">
        <f t="shared" si="177"/>
        <v/>
      </c>
      <c r="N1236" s="35" t="str">
        <f t="shared" si="178"/>
        <v/>
      </c>
      <c r="O1236" s="35" t="str">
        <f t="shared" si="179"/>
        <v/>
      </c>
      <c r="P1236" s="35" t="str">
        <f t="shared" si="180"/>
        <v/>
      </c>
      <c r="Q1236" s="45"/>
      <c r="R1236" s="45"/>
      <c r="S1236" s="45"/>
      <c r="T1236" s="46"/>
      <c r="U1236" s="46"/>
      <c r="V1236" s="33"/>
      <c r="W1236" s="34"/>
      <c r="X1236" s="22"/>
      <c r="Y1236" s="22"/>
      <c r="Z1236" s="54"/>
      <c r="AA1236" s="22"/>
      <c r="AB1236" s="22"/>
      <c r="AC1236" s="55"/>
      <c r="AD1236" s="56"/>
      <c r="AE1236" s="56"/>
      <c r="AF1236" s="56"/>
      <c r="AG1236" s="56"/>
      <c r="AH1236" s="64" t="str">
        <f t="shared" si="181"/>
        <v/>
      </c>
      <c r="AI1236" s="63" t="str">
        <f t="shared" si="182"/>
        <v/>
      </c>
      <c r="AJ1236" s="63" t="str">
        <f>IF(G1236="","",IF(LEN(G1236)&lt;&gt;18,"位数不对",IF(AND(LEN(G1236)=18,MID("10X98765432",MOD(SUM(MID(G1236,{1;2;3;4;5;6;7;8;9;10;11;12;13;14;15;16;17},1)*2^(18-{1;2;3;4;5;6;7;8;9;10;11;12;13;14;15;16;17})),11)+1,1)=RIGHT(G1236)),"正确","错误")))</f>
        <v/>
      </c>
      <c r="AK1236" s="65" t="str">
        <f ca="1" t="shared" si="183"/>
        <v/>
      </c>
      <c r="AL1236" s="63" t="str">
        <f t="shared" si="184"/>
        <v/>
      </c>
      <c r="AM1236" s="63" t="str">
        <f>IF(J1236="","",IF(LEN(J1236)&lt;&gt;18,"位数不对",IF(AND(LEN(J1236)=18,MID("10X98765432",MOD(SUM(MID(J1236,{1;2;3;4;5;6;7;8;9;10;11;12;13;14;15;16;17},1)*2^(18-{1;2;3;4;5;6;7;8;9;10;11;12;13;14;15;16;17})),11)+1,1)=RIGHT(J1236)),"正确","错误")))</f>
        <v/>
      </c>
      <c r="AN1236" s="63" t="str">
        <f>IF(L1236="","",IF(LEN(L1236)&lt;&gt;18,"位数不对",IF(AND(LEN(L1236)=18,MID("10X98765432",MOD(SUM(MID(L1236,{1;2;3;4;5;6;7;8;9;10;11;12;13;14;15;16;17},1)*2^(18-{1;2;3;4;5;6;7;8;9;10;11;12;13;14;15;16;17})),11)+1,1)=RIGHT(L1236)),"正确","错误")))</f>
        <v/>
      </c>
      <c r="AO1236" s="69" t="str">
        <f>IF(AB1236="","",IF(AB1236=INDEX(cs!$AL$1:$AL$242,MATCH(AC1236,cs!$AM$1:$AM$242,0)),"正确","请核对"))</f>
        <v/>
      </c>
    </row>
    <row r="1237" ht="15.6" spans="1:41">
      <c r="A1237" s="18" t="str">
        <f t="shared" si="176"/>
        <v/>
      </c>
      <c r="B1237" s="19"/>
      <c r="C1237" s="20"/>
      <c r="D1237" s="20"/>
      <c r="E1237" s="21"/>
      <c r="F1237" s="22"/>
      <c r="G1237" s="22"/>
      <c r="H1237" s="22"/>
      <c r="I1237" s="33"/>
      <c r="J1237" s="34"/>
      <c r="K1237" s="34"/>
      <c r="L1237" s="34"/>
      <c r="M1237" s="35" t="str">
        <f t="shared" si="177"/>
        <v/>
      </c>
      <c r="N1237" s="35" t="str">
        <f t="shared" si="178"/>
        <v/>
      </c>
      <c r="O1237" s="35" t="str">
        <f t="shared" si="179"/>
        <v/>
      </c>
      <c r="P1237" s="35" t="str">
        <f t="shared" si="180"/>
        <v/>
      </c>
      <c r="Q1237" s="45"/>
      <c r="R1237" s="45"/>
      <c r="S1237" s="45"/>
      <c r="T1237" s="46"/>
      <c r="U1237" s="46"/>
      <c r="V1237" s="33"/>
      <c r="W1237" s="34"/>
      <c r="X1237" s="22"/>
      <c r="Y1237" s="22"/>
      <c r="Z1237" s="54"/>
      <c r="AA1237" s="22"/>
      <c r="AB1237" s="22"/>
      <c r="AC1237" s="55"/>
      <c r="AD1237" s="56"/>
      <c r="AE1237" s="56"/>
      <c r="AF1237" s="56"/>
      <c r="AG1237" s="56"/>
      <c r="AH1237" s="64" t="str">
        <f t="shared" si="181"/>
        <v/>
      </c>
      <c r="AI1237" s="63" t="str">
        <f t="shared" si="182"/>
        <v/>
      </c>
      <c r="AJ1237" s="63" t="str">
        <f>IF(G1237="","",IF(LEN(G1237)&lt;&gt;18,"位数不对",IF(AND(LEN(G1237)=18,MID("10X98765432",MOD(SUM(MID(G1237,{1;2;3;4;5;6;7;8;9;10;11;12;13;14;15;16;17},1)*2^(18-{1;2;3;4;5;6;7;8;9;10;11;12;13;14;15;16;17})),11)+1,1)=RIGHT(G1237)),"正确","错误")))</f>
        <v/>
      </c>
      <c r="AK1237" s="65" t="str">
        <f ca="1" t="shared" si="183"/>
        <v/>
      </c>
      <c r="AL1237" s="63" t="str">
        <f t="shared" si="184"/>
        <v/>
      </c>
      <c r="AM1237" s="63" t="str">
        <f>IF(J1237="","",IF(LEN(J1237)&lt;&gt;18,"位数不对",IF(AND(LEN(J1237)=18,MID("10X98765432",MOD(SUM(MID(J1237,{1;2;3;4;5;6;7;8;9;10;11;12;13;14;15;16;17},1)*2^(18-{1;2;3;4;5;6;7;8;9;10;11;12;13;14;15;16;17})),11)+1,1)=RIGHT(J1237)),"正确","错误")))</f>
        <v/>
      </c>
      <c r="AN1237" s="63" t="str">
        <f>IF(L1237="","",IF(LEN(L1237)&lt;&gt;18,"位数不对",IF(AND(LEN(L1237)=18,MID("10X98765432",MOD(SUM(MID(L1237,{1;2;3;4;5;6;7;8;9;10;11;12;13;14;15;16;17},1)*2^(18-{1;2;3;4;5;6;7;8;9;10;11;12;13;14;15;16;17})),11)+1,1)=RIGHT(L1237)),"正确","错误")))</f>
        <v/>
      </c>
      <c r="AO1237" s="69" t="str">
        <f>IF(AB1237="","",IF(AB1237=INDEX(cs!$AL$1:$AL$242,MATCH(AC1237,cs!$AM$1:$AM$242,0)),"正确","请核对"))</f>
        <v/>
      </c>
    </row>
    <row r="1238" ht="15.6" spans="1:41">
      <c r="A1238" s="18" t="str">
        <f t="shared" si="176"/>
        <v/>
      </c>
      <c r="B1238" s="19"/>
      <c r="C1238" s="20"/>
      <c r="D1238" s="20"/>
      <c r="E1238" s="21"/>
      <c r="F1238" s="22"/>
      <c r="G1238" s="22"/>
      <c r="H1238" s="22"/>
      <c r="I1238" s="33"/>
      <c r="J1238" s="34"/>
      <c r="K1238" s="34"/>
      <c r="L1238" s="34"/>
      <c r="M1238" s="35" t="str">
        <f t="shared" si="177"/>
        <v/>
      </c>
      <c r="N1238" s="35" t="str">
        <f t="shared" si="178"/>
        <v/>
      </c>
      <c r="O1238" s="35" t="str">
        <f t="shared" si="179"/>
        <v/>
      </c>
      <c r="P1238" s="35" t="str">
        <f t="shared" si="180"/>
        <v/>
      </c>
      <c r="Q1238" s="45"/>
      <c r="R1238" s="45"/>
      <c r="S1238" s="45"/>
      <c r="T1238" s="46"/>
      <c r="U1238" s="46"/>
      <c r="V1238" s="33"/>
      <c r="W1238" s="34"/>
      <c r="X1238" s="22"/>
      <c r="Y1238" s="22"/>
      <c r="Z1238" s="54"/>
      <c r="AA1238" s="22"/>
      <c r="AB1238" s="22"/>
      <c r="AC1238" s="55"/>
      <c r="AD1238" s="56"/>
      <c r="AE1238" s="56"/>
      <c r="AF1238" s="56"/>
      <c r="AG1238" s="56"/>
      <c r="AH1238" s="64" t="str">
        <f t="shared" si="181"/>
        <v/>
      </c>
      <c r="AI1238" s="63" t="str">
        <f t="shared" si="182"/>
        <v/>
      </c>
      <c r="AJ1238" s="63" t="str">
        <f>IF(G1238="","",IF(LEN(G1238)&lt;&gt;18,"位数不对",IF(AND(LEN(G1238)=18,MID("10X98765432",MOD(SUM(MID(G1238,{1;2;3;4;5;6;7;8;9;10;11;12;13;14;15;16;17},1)*2^(18-{1;2;3;4;5;6;7;8;9;10;11;12;13;14;15;16;17})),11)+1,1)=RIGHT(G1238)),"正确","错误")))</f>
        <v/>
      </c>
      <c r="AK1238" s="65" t="str">
        <f ca="1" t="shared" si="183"/>
        <v/>
      </c>
      <c r="AL1238" s="63" t="str">
        <f t="shared" si="184"/>
        <v/>
      </c>
      <c r="AM1238" s="63" t="str">
        <f>IF(J1238="","",IF(LEN(J1238)&lt;&gt;18,"位数不对",IF(AND(LEN(J1238)=18,MID("10X98765432",MOD(SUM(MID(J1238,{1;2;3;4;5;6;7;8;9;10;11;12;13;14;15;16;17},1)*2^(18-{1;2;3;4;5;6;7;8;9;10;11;12;13;14;15;16;17})),11)+1,1)=RIGHT(J1238)),"正确","错误")))</f>
        <v/>
      </c>
      <c r="AN1238" s="63" t="str">
        <f>IF(L1238="","",IF(LEN(L1238)&lt;&gt;18,"位数不对",IF(AND(LEN(L1238)=18,MID("10X98765432",MOD(SUM(MID(L1238,{1;2;3;4;5;6;7;8;9;10;11;12;13;14;15;16;17},1)*2^(18-{1;2;3;4;5;6;7;8;9;10;11;12;13;14;15;16;17})),11)+1,1)=RIGHT(L1238)),"正确","错误")))</f>
        <v/>
      </c>
      <c r="AO1238" s="69" t="str">
        <f>IF(AB1238="","",IF(AB1238=INDEX(cs!$AL$1:$AL$242,MATCH(AC1238,cs!$AM$1:$AM$242,0)),"正确","请核对"))</f>
        <v/>
      </c>
    </row>
    <row r="1239" ht="15.6" spans="1:41">
      <c r="A1239" s="18" t="str">
        <f t="shared" si="176"/>
        <v/>
      </c>
      <c r="B1239" s="19"/>
      <c r="C1239" s="20"/>
      <c r="D1239" s="20"/>
      <c r="E1239" s="21"/>
      <c r="F1239" s="22"/>
      <c r="G1239" s="22"/>
      <c r="H1239" s="22"/>
      <c r="I1239" s="33"/>
      <c r="J1239" s="34"/>
      <c r="K1239" s="34"/>
      <c r="L1239" s="34"/>
      <c r="M1239" s="35" t="str">
        <f t="shared" si="177"/>
        <v/>
      </c>
      <c r="N1239" s="35" t="str">
        <f t="shared" si="178"/>
        <v/>
      </c>
      <c r="O1239" s="35" t="str">
        <f t="shared" si="179"/>
        <v/>
      </c>
      <c r="P1239" s="35" t="str">
        <f t="shared" si="180"/>
        <v/>
      </c>
      <c r="Q1239" s="45"/>
      <c r="R1239" s="45"/>
      <c r="S1239" s="45"/>
      <c r="T1239" s="46"/>
      <c r="U1239" s="46"/>
      <c r="V1239" s="33"/>
      <c r="W1239" s="34"/>
      <c r="X1239" s="22"/>
      <c r="Y1239" s="22"/>
      <c r="Z1239" s="54"/>
      <c r="AA1239" s="22"/>
      <c r="AB1239" s="22"/>
      <c r="AC1239" s="55"/>
      <c r="AD1239" s="56"/>
      <c r="AE1239" s="56"/>
      <c r="AF1239" s="56"/>
      <c r="AG1239" s="56"/>
      <c r="AH1239" s="64" t="str">
        <f t="shared" si="181"/>
        <v/>
      </c>
      <c r="AI1239" s="63" t="str">
        <f t="shared" si="182"/>
        <v/>
      </c>
      <c r="AJ1239" s="63" t="str">
        <f>IF(G1239="","",IF(LEN(G1239)&lt;&gt;18,"位数不对",IF(AND(LEN(G1239)=18,MID("10X98765432",MOD(SUM(MID(G1239,{1;2;3;4;5;6;7;8;9;10;11;12;13;14;15;16;17},1)*2^(18-{1;2;3;4;5;6;7;8;9;10;11;12;13;14;15;16;17})),11)+1,1)=RIGHT(G1239)),"正确","错误")))</f>
        <v/>
      </c>
      <c r="AK1239" s="65" t="str">
        <f ca="1" t="shared" si="183"/>
        <v/>
      </c>
      <c r="AL1239" s="63" t="str">
        <f t="shared" si="184"/>
        <v/>
      </c>
      <c r="AM1239" s="63" t="str">
        <f>IF(J1239="","",IF(LEN(J1239)&lt;&gt;18,"位数不对",IF(AND(LEN(J1239)=18,MID("10X98765432",MOD(SUM(MID(J1239,{1;2;3;4;5;6;7;8;9;10;11;12;13;14;15;16;17},1)*2^(18-{1;2;3;4;5;6;7;8;9;10;11;12;13;14;15;16;17})),11)+1,1)=RIGHT(J1239)),"正确","错误")))</f>
        <v/>
      </c>
      <c r="AN1239" s="63" t="str">
        <f>IF(L1239="","",IF(LEN(L1239)&lt;&gt;18,"位数不对",IF(AND(LEN(L1239)=18,MID("10X98765432",MOD(SUM(MID(L1239,{1;2;3;4;5;6;7;8;9;10;11;12;13;14;15;16;17},1)*2^(18-{1;2;3;4;5;6;7;8;9;10;11;12;13;14;15;16;17})),11)+1,1)=RIGHT(L1239)),"正确","错误")))</f>
        <v/>
      </c>
      <c r="AO1239" s="69" t="str">
        <f>IF(AB1239="","",IF(AB1239=INDEX(cs!$AL$1:$AL$242,MATCH(AC1239,cs!$AM$1:$AM$242,0)),"正确","请核对"))</f>
        <v/>
      </c>
    </row>
    <row r="1240" ht="15.6" spans="1:41">
      <c r="A1240" s="18" t="str">
        <f t="shared" si="176"/>
        <v/>
      </c>
      <c r="B1240" s="19"/>
      <c r="C1240" s="20"/>
      <c r="D1240" s="20"/>
      <c r="E1240" s="21"/>
      <c r="F1240" s="22"/>
      <c r="G1240" s="22"/>
      <c r="H1240" s="22"/>
      <c r="I1240" s="33"/>
      <c r="J1240" s="34"/>
      <c r="K1240" s="34"/>
      <c r="L1240" s="34"/>
      <c r="M1240" s="35" t="str">
        <f t="shared" si="177"/>
        <v/>
      </c>
      <c r="N1240" s="35" t="str">
        <f t="shared" si="178"/>
        <v/>
      </c>
      <c r="O1240" s="35" t="str">
        <f t="shared" si="179"/>
        <v/>
      </c>
      <c r="P1240" s="35" t="str">
        <f t="shared" si="180"/>
        <v/>
      </c>
      <c r="Q1240" s="45"/>
      <c r="R1240" s="45"/>
      <c r="S1240" s="45"/>
      <c r="T1240" s="46"/>
      <c r="U1240" s="46"/>
      <c r="V1240" s="33"/>
      <c r="W1240" s="34"/>
      <c r="X1240" s="22"/>
      <c r="Y1240" s="22"/>
      <c r="Z1240" s="54"/>
      <c r="AA1240" s="22"/>
      <c r="AB1240" s="22"/>
      <c r="AC1240" s="55"/>
      <c r="AD1240" s="56"/>
      <c r="AE1240" s="56"/>
      <c r="AF1240" s="56"/>
      <c r="AG1240" s="56"/>
      <c r="AH1240" s="64" t="str">
        <f t="shared" si="181"/>
        <v/>
      </c>
      <c r="AI1240" s="63" t="str">
        <f t="shared" si="182"/>
        <v/>
      </c>
      <c r="AJ1240" s="63" t="str">
        <f>IF(G1240="","",IF(LEN(G1240)&lt;&gt;18,"位数不对",IF(AND(LEN(G1240)=18,MID("10X98765432",MOD(SUM(MID(G1240,{1;2;3;4;5;6;7;8;9;10;11;12;13;14;15;16;17},1)*2^(18-{1;2;3;4;5;6;7;8;9;10;11;12;13;14;15;16;17})),11)+1,1)=RIGHT(G1240)),"正确","错误")))</f>
        <v/>
      </c>
      <c r="AK1240" s="65" t="str">
        <f ca="1" t="shared" si="183"/>
        <v/>
      </c>
      <c r="AL1240" s="63" t="str">
        <f t="shared" si="184"/>
        <v/>
      </c>
      <c r="AM1240" s="63" t="str">
        <f>IF(J1240="","",IF(LEN(J1240)&lt;&gt;18,"位数不对",IF(AND(LEN(J1240)=18,MID("10X98765432",MOD(SUM(MID(J1240,{1;2;3;4;5;6;7;8;9;10;11;12;13;14;15;16;17},1)*2^(18-{1;2;3;4;5;6;7;8;9;10;11;12;13;14;15;16;17})),11)+1,1)=RIGHT(J1240)),"正确","错误")))</f>
        <v/>
      </c>
      <c r="AN1240" s="63" t="str">
        <f>IF(L1240="","",IF(LEN(L1240)&lt;&gt;18,"位数不对",IF(AND(LEN(L1240)=18,MID("10X98765432",MOD(SUM(MID(L1240,{1;2;3;4;5;6;7;8;9;10;11;12;13;14;15;16;17},1)*2^(18-{1;2;3;4;5;6;7;8;9;10;11;12;13;14;15;16;17})),11)+1,1)=RIGHT(L1240)),"正确","错误")))</f>
        <v/>
      </c>
      <c r="AO1240" s="69" t="str">
        <f>IF(AB1240="","",IF(AB1240=INDEX(cs!$AL$1:$AL$242,MATCH(AC1240,cs!$AM$1:$AM$242,0)),"正确","请核对"))</f>
        <v/>
      </c>
    </row>
    <row r="1241" ht="15.6" spans="1:41">
      <c r="A1241" s="18" t="str">
        <f t="shared" si="176"/>
        <v/>
      </c>
      <c r="B1241" s="19"/>
      <c r="C1241" s="20"/>
      <c r="D1241" s="20"/>
      <c r="E1241" s="21"/>
      <c r="F1241" s="22"/>
      <c r="G1241" s="22"/>
      <c r="H1241" s="22"/>
      <c r="I1241" s="33"/>
      <c r="J1241" s="34"/>
      <c r="K1241" s="34"/>
      <c r="L1241" s="34"/>
      <c r="M1241" s="35" t="str">
        <f t="shared" si="177"/>
        <v/>
      </c>
      <c r="N1241" s="35" t="str">
        <f t="shared" si="178"/>
        <v/>
      </c>
      <c r="O1241" s="35" t="str">
        <f t="shared" si="179"/>
        <v/>
      </c>
      <c r="P1241" s="35" t="str">
        <f t="shared" si="180"/>
        <v/>
      </c>
      <c r="Q1241" s="45"/>
      <c r="R1241" s="45"/>
      <c r="S1241" s="45"/>
      <c r="T1241" s="46"/>
      <c r="U1241" s="46"/>
      <c r="V1241" s="33"/>
      <c r="W1241" s="34"/>
      <c r="X1241" s="22"/>
      <c r="Y1241" s="22"/>
      <c r="Z1241" s="54"/>
      <c r="AA1241" s="22"/>
      <c r="AB1241" s="22"/>
      <c r="AC1241" s="55"/>
      <c r="AD1241" s="56"/>
      <c r="AE1241" s="56"/>
      <c r="AF1241" s="56"/>
      <c r="AG1241" s="56"/>
      <c r="AH1241" s="64" t="str">
        <f t="shared" si="181"/>
        <v/>
      </c>
      <c r="AI1241" s="63" t="str">
        <f t="shared" si="182"/>
        <v/>
      </c>
      <c r="AJ1241" s="63" t="str">
        <f>IF(G1241="","",IF(LEN(G1241)&lt;&gt;18,"位数不对",IF(AND(LEN(G1241)=18,MID("10X98765432",MOD(SUM(MID(G1241,{1;2;3;4;5;6;7;8;9;10;11;12;13;14;15;16;17},1)*2^(18-{1;2;3;4;5;6;7;8;9;10;11;12;13;14;15;16;17})),11)+1,1)=RIGHT(G1241)),"正确","错误")))</f>
        <v/>
      </c>
      <c r="AK1241" s="65" t="str">
        <f ca="1" t="shared" si="183"/>
        <v/>
      </c>
      <c r="AL1241" s="63" t="str">
        <f t="shared" si="184"/>
        <v/>
      </c>
      <c r="AM1241" s="63" t="str">
        <f>IF(J1241="","",IF(LEN(J1241)&lt;&gt;18,"位数不对",IF(AND(LEN(J1241)=18,MID("10X98765432",MOD(SUM(MID(J1241,{1;2;3;4;5;6;7;8;9;10;11;12;13;14;15;16;17},1)*2^(18-{1;2;3;4;5;6;7;8;9;10;11;12;13;14;15;16;17})),11)+1,1)=RIGHT(J1241)),"正确","错误")))</f>
        <v/>
      </c>
      <c r="AN1241" s="63" t="str">
        <f>IF(L1241="","",IF(LEN(L1241)&lt;&gt;18,"位数不对",IF(AND(LEN(L1241)=18,MID("10X98765432",MOD(SUM(MID(L1241,{1;2;3;4;5;6;7;8;9;10;11;12;13;14;15;16;17},1)*2^(18-{1;2;3;4;5;6;7;8;9;10;11;12;13;14;15;16;17})),11)+1,1)=RIGHT(L1241)),"正确","错误")))</f>
        <v/>
      </c>
      <c r="AO1241" s="69" t="str">
        <f>IF(AB1241="","",IF(AB1241=INDEX(cs!$AL$1:$AL$242,MATCH(AC1241,cs!$AM$1:$AM$242,0)),"正确","请核对"))</f>
        <v/>
      </c>
    </row>
    <row r="1242" ht="15.6" spans="1:41">
      <c r="A1242" s="18" t="str">
        <f t="shared" si="176"/>
        <v/>
      </c>
      <c r="B1242" s="19"/>
      <c r="C1242" s="20"/>
      <c r="D1242" s="20"/>
      <c r="E1242" s="21"/>
      <c r="F1242" s="22"/>
      <c r="G1242" s="22"/>
      <c r="H1242" s="22"/>
      <c r="I1242" s="33"/>
      <c r="J1242" s="34"/>
      <c r="K1242" s="34"/>
      <c r="L1242" s="34"/>
      <c r="M1242" s="35" t="str">
        <f t="shared" si="177"/>
        <v/>
      </c>
      <c r="N1242" s="35" t="str">
        <f t="shared" si="178"/>
        <v/>
      </c>
      <c r="O1242" s="35" t="str">
        <f t="shared" si="179"/>
        <v/>
      </c>
      <c r="P1242" s="35" t="str">
        <f t="shared" si="180"/>
        <v/>
      </c>
      <c r="Q1242" s="45"/>
      <c r="R1242" s="45"/>
      <c r="S1242" s="45"/>
      <c r="T1242" s="46"/>
      <c r="U1242" s="46"/>
      <c r="V1242" s="33"/>
      <c r="W1242" s="34"/>
      <c r="X1242" s="22"/>
      <c r="Y1242" s="22"/>
      <c r="Z1242" s="54"/>
      <c r="AA1242" s="22"/>
      <c r="AB1242" s="22"/>
      <c r="AC1242" s="55"/>
      <c r="AD1242" s="56"/>
      <c r="AE1242" s="56"/>
      <c r="AF1242" s="56"/>
      <c r="AG1242" s="56"/>
      <c r="AH1242" s="64" t="str">
        <f t="shared" si="181"/>
        <v/>
      </c>
      <c r="AI1242" s="63" t="str">
        <f t="shared" si="182"/>
        <v/>
      </c>
      <c r="AJ1242" s="63" t="str">
        <f>IF(G1242="","",IF(LEN(G1242)&lt;&gt;18,"位数不对",IF(AND(LEN(G1242)=18,MID("10X98765432",MOD(SUM(MID(G1242,{1;2;3;4;5;6;7;8;9;10;11;12;13;14;15;16;17},1)*2^(18-{1;2;3;4;5;6;7;8;9;10;11;12;13;14;15;16;17})),11)+1,1)=RIGHT(G1242)),"正确","错误")))</f>
        <v/>
      </c>
      <c r="AK1242" s="65" t="str">
        <f ca="1" t="shared" si="183"/>
        <v/>
      </c>
      <c r="AL1242" s="63" t="str">
        <f t="shared" si="184"/>
        <v/>
      </c>
      <c r="AM1242" s="63" t="str">
        <f>IF(J1242="","",IF(LEN(J1242)&lt;&gt;18,"位数不对",IF(AND(LEN(J1242)=18,MID("10X98765432",MOD(SUM(MID(J1242,{1;2;3;4;5;6;7;8;9;10;11;12;13;14;15;16;17},1)*2^(18-{1;2;3;4;5;6;7;8;9;10;11;12;13;14;15;16;17})),11)+1,1)=RIGHT(J1242)),"正确","错误")))</f>
        <v/>
      </c>
      <c r="AN1242" s="63" t="str">
        <f>IF(L1242="","",IF(LEN(L1242)&lt;&gt;18,"位数不对",IF(AND(LEN(L1242)=18,MID("10X98765432",MOD(SUM(MID(L1242,{1;2;3;4;5;6;7;8;9;10;11;12;13;14;15;16;17},1)*2^(18-{1;2;3;4;5;6;7;8;9;10;11;12;13;14;15;16;17})),11)+1,1)=RIGHT(L1242)),"正确","错误")))</f>
        <v/>
      </c>
      <c r="AO1242" s="69" t="str">
        <f>IF(AB1242="","",IF(AB1242=INDEX(cs!$AL$1:$AL$242,MATCH(AC1242,cs!$AM$1:$AM$242,0)),"正确","请核对"))</f>
        <v/>
      </c>
    </row>
    <row r="1243" ht="15.6" spans="1:41">
      <c r="A1243" s="18" t="str">
        <f t="shared" si="176"/>
        <v/>
      </c>
      <c r="B1243" s="19"/>
      <c r="C1243" s="20"/>
      <c r="D1243" s="20"/>
      <c r="E1243" s="21"/>
      <c r="F1243" s="22"/>
      <c r="G1243" s="22"/>
      <c r="H1243" s="22"/>
      <c r="I1243" s="33"/>
      <c r="J1243" s="34"/>
      <c r="K1243" s="34"/>
      <c r="L1243" s="34"/>
      <c r="M1243" s="35" t="str">
        <f t="shared" si="177"/>
        <v/>
      </c>
      <c r="N1243" s="35" t="str">
        <f t="shared" si="178"/>
        <v/>
      </c>
      <c r="O1243" s="35" t="str">
        <f t="shared" si="179"/>
        <v/>
      </c>
      <c r="P1243" s="35" t="str">
        <f t="shared" si="180"/>
        <v/>
      </c>
      <c r="Q1243" s="45"/>
      <c r="R1243" s="45"/>
      <c r="S1243" s="45"/>
      <c r="T1243" s="46"/>
      <c r="U1243" s="46"/>
      <c r="V1243" s="33"/>
      <c r="W1243" s="34"/>
      <c r="X1243" s="22"/>
      <c r="Y1243" s="22"/>
      <c r="Z1243" s="54"/>
      <c r="AA1243" s="22"/>
      <c r="AB1243" s="22"/>
      <c r="AC1243" s="55"/>
      <c r="AD1243" s="56"/>
      <c r="AE1243" s="56"/>
      <c r="AF1243" s="56"/>
      <c r="AG1243" s="56"/>
      <c r="AH1243" s="64" t="str">
        <f t="shared" si="181"/>
        <v/>
      </c>
      <c r="AI1243" s="63" t="str">
        <f t="shared" si="182"/>
        <v/>
      </c>
      <c r="AJ1243" s="63" t="str">
        <f>IF(G1243="","",IF(LEN(G1243)&lt;&gt;18,"位数不对",IF(AND(LEN(G1243)=18,MID("10X98765432",MOD(SUM(MID(G1243,{1;2;3;4;5;6;7;8;9;10;11;12;13;14;15;16;17},1)*2^(18-{1;2;3;4;5;6;7;8;9;10;11;12;13;14;15;16;17})),11)+1,1)=RIGHT(G1243)),"正确","错误")))</f>
        <v/>
      </c>
      <c r="AK1243" s="65" t="str">
        <f ca="1" t="shared" si="183"/>
        <v/>
      </c>
      <c r="AL1243" s="63" t="str">
        <f t="shared" si="184"/>
        <v/>
      </c>
      <c r="AM1243" s="63" t="str">
        <f>IF(J1243="","",IF(LEN(J1243)&lt;&gt;18,"位数不对",IF(AND(LEN(J1243)=18,MID("10X98765432",MOD(SUM(MID(J1243,{1;2;3;4;5;6;7;8;9;10;11;12;13;14;15;16;17},1)*2^(18-{1;2;3;4;5;6;7;8;9;10;11;12;13;14;15;16;17})),11)+1,1)=RIGHT(J1243)),"正确","错误")))</f>
        <v/>
      </c>
      <c r="AN1243" s="63" t="str">
        <f>IF(L1243="","",IF(LEN(L1243)&lt;&gt;18,"位数不对",IF(AND(LEN(L1243)=18,MID("10X98765432",MOD(SUM(MID(L1243,{1;2;3;4;5;6;7;8;9;10;11;12;13;14;15;16;17},1)*2^(18-{1;2;3;4;5;6;7;8;9;10;11;12;13;14;15;16;17})),11)+1,1)=RIGHT(L1243)),"正确","错误")))</f>
        <v/>
      </c>
      <c r="AO1243" s="69" t="str">
        <f>IF(AB1243="","",IF(AB1243=INDEX(cs!$AL$1:$AL$242,MATCH(AC1243,cs!$AM$1:$AM$242,0)),"正确","请核对"))</f>
        <v/>
      </c>
    </row>
    <row r="1244" ht="15.6" spans="1:41">
      <c r="A1244" s="18" t="str">
        <f t="shared" si="176"/>
        <v/>
      </c>
      <c r="B1244" s="19"/>
      <c r="C1244" s="20"/>
      <c r="D1244" s="20"/>
      <c r="E1244" s="21"/>
      <c r="F1244" s="22"/>
      <c r="G1244" s="22"/>
      <c r="H1244" s="22"/>
      <c r="I1244" s="33"/>
      <c r="J1244" s="34"/>
      <c r="K1244" s="34"/>
      <c r="L1244" s="34"/>
      <c r="M1244" s="35" t="str">
        <f t="shared" si="177"/>
        <v/>
      </c>
      <c r="N1244" s="35" t="str">
        <f t="shared" si="178"/>
        <v/>
      </c>
      <c r="O1244" s="35" t="str">
        <f t="shared" si="179"/>
        <v/>
      </c>
      <c r="P1244" s="35" t="str">
        <f t="shared" si="180"/>
        <v/>
      </c>
      <c r="Q1244" s="45"/>
      <c r="R1244" s="45"/>
      <c r="S1244" s="45"/>
      <c r="T1244" s="46"/>
      <c r="U1244" s="46"/>
      <c r="V1244" s="33"/>
      <c r="W1244" s="34"/>
      <c r="X1244" s="22"/>
      <c r="Y1244" s="22"/>
      <c r="Z1244" s="54"/>
      <c r="AA1244" s="22"/>
      <c r="AB1244" s="22"/>
      <c r="AC1244" s="55"/>
      <c r="AD1244" s="56"/>
      <c r="AE1244" s="56"/>
      <c r="AF1244" s="56"/>
      <c r="AG1244" s="56"/>
      <c r="AH1244" s="64" t="str">
        <f t="shared" si="181"/>
        <v/>
      </c>
      <c r="AI1244" s="63" t="str">
        <f t="shared" si="182"/>
        <v/>
      </c>
      <c r="AJ1244" s="63" t="str">
        <f>IF(G1244="","",IF(LEN(G1244)&lt;&gt;18,"位数不对",IF(AND(LEN(G1244)=18,MID("10X98765432",MOD(SUM(MID(G1244,{1;2;3;4;5;6;7;8;9;10;11;12;13;14;15;16;17},1)*2^(18-{1;2;3;4;5;6;7;8;9;10;11;12;13;14;15;16;17})),11)+1,1)=RIGHT(G1244)),"正确","错误")))</f>
        <v/>
      </c>
      <c r="AK1244" s="65" t="str">
        <f ca="1" t="shared" si="183"/>
        <v/>
      </c>
      <c r="AL1244" s="63" t="str">
        <f t="shared" si="184"/>
        <v/>
      </c>
      <c r="AM1244" s="63" t="str">
        <f>IF(J1244="","",IF(LEN(J1244)&lt;&gt;18,"位数不对",IF(AND(LEN(J1244)=18,MID("10X98765432",MOD(SUM(MID(J1244,{1;2;3;4;5;6;7;8;9;10;11;12;13;14;15;16;17},1)*2^(18-{1;2;3;4;5;6;7;8;9;10;11;12;13;14;15;16;17})),11)+1,1)=RIGHT(J1244)),"正确","错误")))</f>
        <v/>
      </c>
      <c r="AN1244" s="63" t="str">
        <f>IF(L1244="","",IF(LEN(L1244)&lt;&gt;18,"位数不对",IF(AND(LEN(L1244)=18,MID("10X98765432",MOD(SUM(MID(L1244,{1;2;3;4;5;6;7;8;9;10;11;12;13;14;15;16;17},1)*2^(18-{1;2;3;4;5;6;7;8;9;10;11;12;13;14;15;16;17})),11)+1,1)=RIGHT(L1244)),"正确","错误")))</f>
        <v/>
      </c>
      <c r="AO1244" s="69" t="str">
        <f>IF(AB1244="","",IF(AB1244=INDEX(cs!$AL$1:$AL$242,MATCH(AC1244,cs!$AM$1:$AM$242,0)),"正确","请核对"))</f>
        <v/>
      </c>
    </row>
    <row r="1245" ht="15.6" spans="1:41">
      <c r="A1245" s="18" t="str">
        <f t="shared" si="176"/>
        <v/>
      </c>
      <c r="B1245" s="19"/>
      <c r="C1245" s="20"/>
      <c r="D1245" s="20"/>
      <c r="E1245" s="21"/>
      <c r="F1245" s="22"/>
      <c r="G1245" s="22"/>
      <c r="H1245" s="22"/>
      <c r="I1245" s="33"/>
      <c r="J1245" s="34"/>
      <c r="K1245" s="34"/>
      <c r="L1245" s="34"/>
      <c r="M1245" s="35" t="str">
        <f t="shared" si="177"/>
        <v/>
      </c>
      <c r="N1245" s="35" t="str">
        <f t="shared" si="178"/>
        <v/>
      </c>
      <c r="O1245" s="35" t="str">
        <f t="shared" si="179"/>
        <v/>
      </c>
      <c r="P1245" s="35" t="str">
        <f t="shared" si="180"/>
        <v/>
      </c>
      <c r="Q1245" s="45"/>
      <c r="R1245" s="45"/>
      <c r="S1245" s="45"/>
      <c r="T1245" s="46"/>
      <c r="U1245" s="46"/>
      <c r="V1245" s="33"/>
      <c r="W1245" s="34"/>
      <c r="X1245" s="22"/>
      <c r="Y1245" s="22"/>
      <c r="Z1245" s="54"/>
      <c r="AA1245" s="22"/>
      <c r="AB1245" s="22"/>
      <c r="AC1245" s="55"/>
      <c r="AD1245" s="56"/>
      <c r="AE1245" s="56"/>
      <c r="AF1245" s="56"/>
      <c r="AG1245" s="56"/>
      <c r="AH1245" s="64" t="str">
        <f t="shared" si="181"/>
        <v/>
      </c>
      <c r="AI1245" s="63" t="str">
        <f t="shared" si="182"/>
        <v/>
      </c>
      <c r="AJ1245" s="63" t="str">
        <f>IF(G1245="","",IF(LEN(G1245)&lt;&gt;18,"位数不对",IF(AND(LEN(G1245)=18,MID("10X98765432",MOD(SUM(MID(G1245,{1;2;3;4;5;6;7;8;9;10;11;12;13;14;15;16;17},1)*2^(18-{1;2;3;4;5;6;7;8;9;10;11;12;13;14;15;16;17})),11)+1,1)=RIGHT(G1245)),"正确","错误")))</f>
        <v/>
      </c>
      <c r="AK1245" s="65" t="str">
        <f ca="1" t="shared" si="183"/>
        <v/>
      </c>
      <c r="AL1245" s="63" t="str">
        <f t="shared" si="184"/>
        <v/>
      </c>
      <c r="AM1245" s="63" t="str">
        <f>IF(J1245="","",IF(LEN(J1245)&lt;&gt;18,"位数不对",IF(AND(LEN(J1245)=18,MID("10X98765432",MOD(SUM(MID(J1245,{1;2;3;4;5;6;7;8;9;10;11;12;13;14;15;16;17},1)*2^(18-{1;2;3;4;5;6;7;8;9;10;11;12;13;14;15;16;17})),11)+1,1)=RIGHT(J1245)),"正确","错误")))</f>
        <v/>
      </c>
      <c r="AN1245" s="63" t="str">
        <f>IF(L1245="","",IF(LEN(L1245)&lt;&gt;18,"位数不对",IF(AND(LEN(L1245)=18,MID("10X98765432",MOD(SUM(MID(L1245,{1;2;3;4;5;6;7;8;9;10;11;12;13;14;15;16;17},1)*2^(18-{1;2;3;4;5;6;7;8;9;10;11;12;13;14;15;16;17})),11)+1,1)=RIGHT(L1245)),"正确","错误")))</f>
        <v/>
      </c>
      <c r="AO1245" s="69" t="str">
        <f>IF(AB1245="","",IF(AB1245=INDEX(cs!$AL$1:$AL$242,MATCH(AC1245,cs!$AM$1:$AM$242,0)),"正确","请核对"))</f>
        <v/>
      </c>
    </row>
    <row r="1246" ht="15.6" spans="1:41">
      <c r="A1246" s="18" t="str">
        <f t="shared" si="176"/>
        <v/>
      </c>
      <c r="B1246" s="19"/>
      <c r="C1246" s="20"/>
      <c r="D1246" s="20"/>
      <c r="E1246" s="21"/>
      <c r="F1246" s="22"/>
      <c r="G1246" s="22"/>
      <c r="H1246" s="22"/>
      <c r="I1246" s="33"/>
      <c r="J1246" s="34"/>
      <c r="K1246" s="34"/>
      <c r="L1246" s="34"/>
      <c r="M1246" s="35" t="str">
        <f t="shared" si="177"/>
        <v/>
      </c>
      <c r="N1246" s="35" t="str">
        <f t="shared" si="178"/>
        <v/>
      </c>
      <c r="O1246" s="35" t="str">
        <f t="shared" si="179"/>
        <v/>
      </c>
      <c r="P1246" s="35" t="str">
        <f t="shared" si="180"/>
        <v/>
      </c>
      <c r="Q1246" s="45"/>
      <c r="R1246" s="45"/>
      <c r="S1246" s="45"/>
      <c r="T1246" s="46"/>
      <c r="U1246" s="46"/>
      <c r="V1246" s="33"/>
      <c r="W1246" s="34"/>
      <c r="X1246" s="22"/>
      <c r="Y1246" s="22"/>
      <c r="Z1246" s="54"/>
      <c r="AA1246" s="22"/>
      <c r="AB1246" s="22"/>
      <c r="AC1246" s="55"/>
      <c r="AD1246" s="56"/>
      <c r="AE1246" s="56"/>
      <c r="AF1246" s="56"/>
      <c r="AG1246" s="56"/>
      <c r="AH1246" s="64" t="str">
        <f t="shared" si="181"/>
        <v/>
      </c>
      <c r="AI1246" s="63" t="str">
        <f t="shared" si="182"/>
        <v/>
      </c>
      <c r="AJ1246" s="63" t="str">
        <f>IF(G1246="","",IF(LEN(G1246)&lt;&gt;18,"位数不对",IF(AND(LEN(G1246)=18,MID("10X98765432",MOD(SUM(MID(G1246,{1;2;3;4;5;6;7;8;9;10;11;12;13;14;15;16;17},1)*2^(18-{1;2;3;4;5;6;7;8;9;10;11;12;13;14;15;16;17})),11)+1,1)=RIGHT(G1246)),"正确","错误")))</f>
        <v/>
      </c>
      <c r="AK1246" s="65" t="str">
        <f ca="1" t="shared" si="183"/>
        <v/>
      </c>
      <c r="AL1246" s="63" t="str">
        <f t="shared" si="184"/>
        <v/>
      </c>
      <c r="AM1246" s="63" t="str">
        <f>IF(J1246="","",IF(LEN(J1246)&lt;&gt;18,"位数不对",IF(AND(LEN(J1246)=18,MID("10X98765432",MOD(SUM(MID(J1246,{1;2;3;4;5;6;7;8;9;10;11;12;13;14;15;16;17},1)*2^(18-{1;2;3;4;5;6;7;8;9;10;11;12;13;14;15;16;17})),11)+1,1)=RIGHT(J1246)),"正确","错误")))</f>
        <v/>
      </c>
      <c r="AN1246" s="63" t="str">
        <f>IF(L1246="","",IF(LEN(L1246)&lt;&gt;18,"位数不对",IF(AND(LEN(L1246)=18,MID("10X98765432",MOD(SUM(MID(L1246,{1;2;3;4;5;6;7;8;9;10;11;12;13;14;15;16;17},1)*2^(18-{1;2;3;4;5;6;7;8;9;10;11;12;13;14;15;16;17})),11)+1,1)=RIGHT(L1246)),"正确","错误")))</f>
        <v/>
      </c>
      <c r="AO1246" s="69" t="str">
        <f>IF(AB1246="","",IF(AB1246=INDEX(cs!$AL$1:$AL$242,MATCH(AC1246,cs!$AM$1:$AM$242,0)),"正确","请核对"))</f>
        <v/>
      </c>
    </row>
    <row r="1247" ht="15.6" spans="1:41">
      <c r="A1247" s="18" t="str">
        <f t="shared" si="176"/>
        <v/>
      </c>
      <c r="B1247" s="19"/>
      <c r="C1247" s="20"/>
      <c r="D1247" s="20"/>
      <c r="E1247" s="21"/>
      <c r="F1247" s="22"/>
      <c r="G1247" s="22"/>
      <c r="H1247" s="22"/>
      <c r="I1247" s="33"/>
      <c r="J1247" s="34"/>
      <c r="K1247" s="34"/>
      <c r="L1247" s="34"/>
      <c r="M1247" s="35" t="str">
        <f t="shared" si="177"/>
        <v/>
      </c>
      <c r="N1247" s="35" t="str">
        <f t="shared" si="178"/>
        <v/>
      </c>
      <c r="O1247" s="35" t="str">
        <f t="shared" si="179"/>
        <v/>
      </c>
      <c r="P1247" s="35" t="str">
        <f t="shared" si="180"/>
        <v/>
      </c>
      <c r="Q1247" s="45"/>
      <c r="R1247" s="45"/>
      <c r="S1247" s="45"/>
      <c r="T1247" s="46"/>
      <c r="U1247" s="46"/>
      <c r="V1247" s="33"/>
      <c r="W1247" s="34"/>
      <c r="X1247" s="22"/>
      <c r="Y1247" s="22"/>
      <c r="Z1247" s="54"/>
      <c r="AA1247" s="22"/>
      <c r="AB1247" s="22"/>
      <c r="AC1247" s="55"/>
      <c r="AD1247" s="56"/>
      <c r="AE1247" s="56"/>
      <c r="AF1247" s="56"/>
      <c r="AG1247" s="56"/>
      <c r="AH1247" s="64" t="str">
        <f t="shared" si="181"/>
        <v/>
      </c>
      <c r="AI1247" s="63" t="str">
        <f t="shared" si="182"/>
        <v/>
      </c>
      <c r="AJ1247" s="63" t="str">
        <f>IF(G1247="","",IF(LEN(G1247)&lt;&gt;18,"位数不对",IF(AND(LEN(G1247)=18,MID("10X98765432",MOD(SUM(MID(G1247,{1;2;3;4;5;6;7;8;9;10;11;12;13;14;15;16;17},1)*2^(18-{1;2;3;4;5;6;7;8;9;10;11;12;13;14;15;16;17})),11)+1,1)=RIGHT(G1247)),"正确","错误")))</f>
        <v/>
      </c>
      <c r="AK1247" s="65" t="str">
        <f ca="1" t="shared" si="183"/>
        <v/>
      </c>
      <c r="AL1247" s="63" t="str">
        <f t="shared" si="184"/>
        <v/>
      </c>
      <c r="AM1247" s="63" t="str">
        <f>IF(J1247="","",IF(LEN(J1247)&lt;&gt;18,"位数不对",IF(AND(LEN(J1247)=18,MID("10X98765432",MOD(SUM(MID(J1247,{1;2;3;4;5;6;7;8;9;10;11;12;13;14;15;16;17},1)*2^(18-{1;2;3;4;5;6;7;8;9;10;11;12;13;14;15;16;17})),11)+1,1)=RIGHT(J1247)),"正确","错误")))</f>
        <v/>
      </c>
      <c r="AN1247" s="63" t="str">
        <f>IF(L1247="","",IF(LEN(L1247)&lt;&gt;18,"位数不对",IF(AND(LEN(L1247)=18,MID("10X98765432",MOD(SUM(MID(L1247,{1;2;3;4;5;6;7;8;9;10;11;12;13;14;15;16;17},1)*2^(18-{1;2;3;4;5;6;7;8;9;10;11;12;13;14;15;16;17})),11)+1,1)=RIGHT(L1247)),"正确","错误")))</f>
        <v/>
      </c>
      <c r="AO1247" s="69" t="str">
        <f>IF(AB1247="","",IF(AB1247=INDEX(cs!$AL$1:$AL$242,MATCH(AC1247,cs!$AM$1:$AM$242,0)),"正确","请核对"))</f>
        <v/>
      </c>
    </row>
    <row r="1248" ht="15.6" spans="1:41">
      <c r="A1248" s="18" t="str">
        <f t="shared" si="176"/>
        <v/>
      </c>
      <c r="B1248" s="19"/>
      <c r="C1248" s="20"/>
      <c r="D1248" s="20"/>
      <c r="E1248" s="21"/>
      <c r="F1248" s="22"/>
      <c r="G1248" s="22"/>
      <c r="H1248" s="22"/>
      <c r="I1248" s="33"/>
      <c r="J1248" s="34"/>
      <c r="K1248" s="34"/>
      <c r="L1248" s="34"/>
      <c r="M1248" s="35" t="str">
        <f t="shared" si="177"/>
        <v/>
      </c>
      <c r="N1248" s="35" t="str">
        <f t="shared" si="178"/>
        <v/>
      </c>
      <c r="O1248" s="35" t="str">
        <f t="shared" si="179"/>
        <v/>
      </c>
      <c r="P1248" s="35" t="str">
        <f t="shared" si="180"/>
        <v/>
      </c>
      <c r="Q1248" s="45"/>
      <c r="R1248" s="45"/>
      <c r="S1248" s="45"/>
      <c r="T1248" s="46"/>
      <c r="U1248" s="46"/>
      <c r="V1248" s="33"/>
      <c r="W1248" s="34"/>
      <c r="X1248" s="22"/>
      <c r="Y1248" s="22"/>
      <c r="Z1248" s="54"/>
      <c r="AA1248" s="22"/>
      <c r="AB1248" s="22"/>
      <c r="AC1248" s="55"/>
      <c r="AD1248" s="56"/>
      <c r="AE1248" s="56"/>
      <c r="AF1248" s="56"/>
      <c r="AG1248" s="56"/>
      <c r="AH1248" s="64" t="str">
        <f t="shared" si="181"/>
        <v/>
      </c>
      <c r="AI1248" s="63" t="str">
        <f t="shared" si="182"/>
        <v/>
      </c>
      <c r="AJ1248" s="63" t="str">
        <f>IF(G1248="","",IF(LEN(G1248)&lt;&gt;18,"位数不对",IF(AND(LEN(G1248)=18,MID("10X98765432",MOD(SUM(MID(G1248,{1;2;3;4;5;6;7;8;9;10;11;12;13;14;15;16;17},1)*2^(18-{1;2;3;4;5;6;7;8;9;10;11;12;13;14;15;16;17})),11)+1,1)=RIGHT(G1248)),"正确","错误")))</f>
        <v/>
      </c>
      <c r="AK1248" s="65" t="str">
        <f ca="1" t="shared" si="183"/>
        <v/>
      </c>
      <c r="AL1248" s="63" t="str">
        <f t="shared" si="184"/>
        <v/>
      </c>
      <c r="AM1248" s="63" t="str">
        <f>IF(J1248="","",IF(LEN(J1248)&lt;&gt;18,"位数不对",IF(AND(LEN(J1248)=18,MID("10X98765432",MOD(SUM(MID(J1248,{1;2;3;4;5;6;7;8;9;10;11;12;13;14;15;16;17},1)*2^(18-{1;2;3;4;5;6;7;8;9;10;11;12;13;14;15;16;17})),11)+1,1)=RIGHT(J1248)),"正确","错误")))</f>
        <v/>
      </c>
      <c r="AN1248" s="63" t="str">
        <f>IF(L1248="","",IF(LEN(L1248)&lt;&gt;18,"位数不对",IF(AND(LEN(L1248)=18,MID("10X98765432",MOD(SUM(MID(L1248,{1;2;3;4;5;6;7;8;9;10;11;12;13;14;15;16;17},1)*2^(18-{1;2;3;4;5;6;7;8;9;10;11;12;13;14;15;16;17})),11)+1,1)=RIGHT(L1248)),"正确","错误")))</f>
        <v/>
      </c>
      <c r="AO1248" s="69" t="str">
        <f>IF(AB1248="","",IF(AB1248=INDEX(cs!$AL$1:$AL$242,MATCH(AC1248,cs!$AM$1:$AM$242,0)),"正确","请核对"))</f>
        <v/>
      </c>
    </row>
    <row r="1249" ht="15.6" spans="1:41">
      <c r="A1249" s="18" t="str">
        <f t="shared" si="176"/>
        <v/>
      </c>
      <c r="B1249" s="19"/>
      <c r="C1249" s="20"/>
      <c r="D1249" s="20"/>
      <c r="E1249" s="21"/>
      <c r="F1249" s="22"/>
      <c r="G1249" s="22"/>
      <c r="H1249" s="22"/>
      <c r="I1249" s="33"/>
      <c r="J1249" s="34"/>
      <c r="K1249" s="34"/>
      <c r="L1249" s="34"/>
      <c r="M1249" s="35" t="str">
        <f t="shared" si="177"/>
        <v/>
      </c>
      <c r="N1249" s="35" t="str">
        <f t="shared" si="178"/>
        <v/>
      </c>
      <c r="O1249" s="35" t="str">
        <f t="shared" si="179"/>
        <v/>
      </c>
      <c r="P1249" s="35" t="str">
        <f t="shared" si="180"/>
        <v/>
      </c>
      <c r="Q1249" s="45"/>
      <c r="R1249" s="45"/>
      <c r="S1249" s="45"/>
      <c r="T1249" s="46"/>
      <c r="U1249" s="46"/>
      <c r="V1249" s="33"/>
      <c r="W1249" s="34"/>
      <c r="X1249" s="22"/>
      <c r="Y1249" s="22"/>
      <c r="Z1249" s="54"/>
      <c r="AA1249" s="22"/>
      <c r="AB1249" s="22"/>
      <c r="AC1249" s="55"/>
      <c r="AD1249" s="56"/>
      <c r="AE1249" s="56"/>
      <c r="AF1249" s="56"/>
      <c r="AG1249" s="56"/>
      <c r="AH1249" s="64" t="str">
        <f t="shared" si="181"/>
        <v/>
      </c>
      <c r="AI1249" s="63" t="str">
        <f t="shared" si="182"/>
        <v/>
      </c>
      <c r="AJ1249" s="63" t="str">
        <f>IF(G1249="","",IF(LEN(G1249)&lt;&gt;18,"位数不对",IF(AND(LEN(G1249)=18,MID("10X98765432",MOD(SUM(MID(G1249,{1;2;3;4;5;6;7;8;9;10;11;12;13;14;15;16;17},1)*2^(18-{1;2;3;4;5;6;7;8;9;10;11;12;13;14;15;16;17})),11)+1,1)=RIGHT(G1249)),"正确","错误")))</f>
        <v/>
      </c>
      <c r="AK1249" s="65" t="str">
        <f ca="1" t="shared" si="183"/>
        <v/>
      </c>
      <c r="AL1249" s="63" t="str">
        <f t="shared" si="184"/>
        <v/>
      </c>
      <c r="AM1249" s="63" t="str">
        <f>IF(J1249="","",IF(LEN(J1249)&lt;&gt;18,"位数不对",IF(AND(LEN(J1249)=18,MID("10X98765432",MOD(SUM(MID(J1249,{1;2;3;4;5;6;7;8;9;10;11;12;13;14;15;16;17},1)*2^(18-{1;2;3;4;5;6;7;8;9;10;11;12;13;14;15;16;17})),11)+1,1)=RIGHT(J1249)),"正确","错误")))</f>
        <v/>
      </c>
      <c r="AN1249" s="63" t="str">
        <f>IF(L1249="","",IF(LEN(L1249)&lt;&gt;18,"位数不对",IF(AND(LEN(L1249)=18,MID("10X98765432",MOD(SUM(MID(L1249,{1;2;3;4;5;6;7;8;9;10;11;12;13;14;15;16;17},1)*2^(18-{1;2;3;4;5;6;7;8;9;10;11;12;13;14;15;16;17})),11)+1,1)=RIGHT(L1249)),"正确","错误")))</f>
        <v/>
      </c>
      <c r="AO1249" s="69" t="str">
        <f>IF(AB1249="","",IF(AB1249=INDEX(cs!$AL$1:$AL$242,MATCH(AC1249,cs!$AM$1:$AM$242,0)),"正确","请核对"))</f>
        <v/>
      </c>
    </row>
    <row r="1250" ht="15.6" spans="1:41">
      <c r="A1250" s="18" t="str">
        <f t="shared" si="176"/>
        <v/>
      </c>
      <c r="B1250" s="19"/>
      <c r="C1250" s="20"/>
      <c r="D1250" s="20"/>
      <c r="E1250" s="21"/>
      <c r="F1250" s="22"/>
      <c r="G1250" s="22"/>
      <c r="H1250" s="22"/>
      <c r="I1250" s="33"/>
      <c r="J1250" s="34"/>
      <c r="K1250" s="34"/>
      <c r="L1250" s="34"/>
      <c r="M1250" s="35" t="str">
        <f t="shared" si="177"/>
        <v/>
      </c>
      <c r="N1250" s="35" t="str">
        <f t="shared" si="178"/>
        <v/>
      </c>
      <c r="O1250" s="35" t="str">
        <f t="shared" si="179"/>
        <v/>
      </c>
      <c r="P1250" s="35" t="str">
        <f t="shared" si="180"/>
        <v/>
      </c>
      <c r="Q1250" s="45"/>
      <c r="R1250" s="45"/>
      <c r="S1250" s="45"/>
      <c r="T1250" s="46"/>
      <c r="U1250" s="46"/>
      <c r="V1250" s="33"/>
      <c r="W1250" s="34"/>
      <c r="X1250" s="22"/>
      <c r="Y1250" s="22"/>
      <c r="Z1250" s="54"/>
      <c r="AA1250" s="22"/>
      <c r="AB1250" s="22"/>
      <c r="AC1250" s="55"/>
      <c r="AD1250" s="56"/>
      <c r="AE1250" s="56"/>
      <c r="AF1250" s="56"/>
      <c r="AG1250" s="56"/>
      <c r="AH1250" s="64" t="str">
        <f t="shared" si="181"/>
        <v/>
      </c>
      <c r="AI1250" s="63" t="str">
        <f t="shared" si="182"/>
        <v/>
      </c>
      <c r="AJ1250" s="63" t="str">
        <f>IF(G1250="","",IF(LEN(G1250)&lt;&gt;18,"位数不对",IF(AND(LEN(G1250)=18,MID("10X98765432",MOD(SUM(MID(G1250,{1;2;3;4;5;6;7;8;9;10;11;12;13;14;15;16;17},1)*2^(18-{1;2;3;4;5;6;7;8;9;10;11;12;13;14;15;16;17})),11)+1,1)=RIGHT(G1250)),"正确","错误")))</f>
        <v/>
      </c>
      <c r="AK1250" s="65" t="str">
        <f ca="1" t="shared" si="183"/>
        <v/>
      </c>
      <c r="AL1250" s="63" t="str">
        <f t="shared" si="184"/>
        <v/>
      </c>
      <c r="AM1250" s="63" t="str">
        <f>IF(J1250="","",IF(LEN(J1250)&lt;&gt;18,"位数不对",IF(AND(LEN(J1250)=18,MID("10X98765432",MOD(SUM(MID(J1250,{1;2;3;4;5;6;7;8;9;10;11;12;13;14;15;16;17},1)*2^(18-{1;2;3;4;5;6;7;8;9;10;11;12;13;14;15;16;17})),11)+1,1)=RIGHT(J1250)),"正确","错误")))</f>
        <v/>
      </c>
      <c r="AN1250" s="63" t="str">
        <f>IF(L1250="","",IF(LEN(L1250)&lt;&gt;18,"位数不对",IF(AND(LEN(L1250)=18,MID("10X98765432",MOD(SUM(MID(L1250,{1;2;3;4;5;6;7;8;9;10;11;12;13;14;15;16;17},1)*2^(18-{1;2;3;4;5;6;7;8;9;10;11;12;13;14;15;16;17})),11)+1,1)=RIGHT(L1250)),"正确","错误")))</f>
        <v/>
      </c>
      <c r="AO1250" s="69" t="str">
        <f>IF(AB1250="","",IF(AB1250=INDEX(cs!$AL$1:$AL$242,MATCH(AC1250,cs!$AM$1:$AM$242,0)),"正确","请核对"))</f>
        <v/>
      </c>
    </row>
    <row r="1251" ht="15.6" spans="1:41">
      <c r="A1251" s="18" t="str">
        <f t="shared" si="176"/>
        <v/>
      </c>
      <c r="B1251" s="19"/>
      <c r="C1251" s="20"/>
      <c r="D1251" s="20"/>
      <c r="E1251" s="21"/>
      <c r="F1251" s="22"/>
      <c r="G1251" s="22"/>
      <c r="H1251" s="22"/>
      <c r="I1251" s="33"/>
      <c r="J1251" s="34"/>
      <c r="K1251" s="34"/>
      <c r="L1251" s="34"/>
      <c r="M1251" s="35" t="str">
        <f t="shared" si="177"/>
        <v/>
      </c>
      <c r="N1251" s="35" t="str">
        <f t="shared" si="178"/>
        <v/>
      </c>
      <c r="O1251" s="35" t="str">
        <f t="shared" si="179"/>
        <v/>
      </c>
      <c r="P1251" s="35" t="str">
        <f t="shared" si="180"/>
        <v/>
      </c>
      <c r="Q1251" s="45"/>
      <c r="R1251" s="45"/>
      <c r="S1251" s="45"/>
      <c r="T1251" s="46"/>
      <c r="U1251" s="46"/>
      <c r="V1251" s="33"/>
      <c r="W1251" s="34"/>
      <c r="X1251" s="22"/>
      <c r="Y1251" s="22"/>
      <c r="Z1251" s="54"/>
      <c r="AA1251" s="22"/>
      <c r="AB1251" s="22"/>
      <c r="AC1251" s="55"/>
      <c r="AD1251" s="56"/>
      <c r="AE1251" s="56"/>
      <c r="AF1251" s="56"/>
      <c r="AG1251" s="56"/>
      <c r="AH1251" s="64" t="str">
        <f t="shared" si="181"/>
        <v/>
      </c>
      <c r="AI1251" s="63" t="str">
        <f t="shared" si="182"/>
        <v/>
      </c>
      <c r="AJ1251" s="63" t="str">
        <f>IF(G1251="","",IF(LEN(G1251)&lt;&gt;18,"位数不对",IF(AND(LEN(G1251)=18,MID("10X98765432",MOD(SUM(MID(G1251,{1;2;3;4;5;6;7;8;9;10;11;12;13;14;15;16;17},1)*2^(18-{1;2;3;4;5;6;7;8;9;10;11;12;13;14;15;16;17})),11)+1,1)=RIGHT(G1251)),"正确","错误")))</f>
        <v/>
      </c>
      <c r="AK1251" s="65" t="str">
        <f ca="1" t="shared" si="183"/>
        <v/>
      </c>
      <c r="AL1251" s="63" t="str">
        <f t="shared" si="184"/>
        <v/>
      </c>
      <c r="AM1251" s="63" t="str">
        <f>IF(J1251="","",IF(LEN(J1251)&lt;&gt;18,"位数不对",IF(AND(LEN(J1251)=18,MID("10X98765432",MOD(SUM(MID(J1251,{1;2;3;4;5;6;7;8;9;10;11;12;13;14;15;16;17},1)*2^(18-{1;2;3;4;5;6;7;8;9;10;11;12;13;14;15;16;17})),11)+1,1)=RIGHT(J1251)),"正确","错误")))</f>
        <v/>
      </c>
      <c r="AN1251" s="63" t="str">
        <f>IF(L1251="","",IF(LEN(L1251)&lt;&gt;18,"位数不对",IF(AND(LEN(L1251)=18,MID("10X98765432",MOD(SUM(MID(L1251,{1;2;3;4;5;6;7;8;9;10;11;12;13;14;15;16;17},1)*2^(18-{1;2;3;4;5;6;7;8;9;10;11;12;13;14;15;16;17})),11)+1,1)=RIGHT(L1251)),"正确","错误")))</f>
        <v/>
      </c>
      <c r="AO1251" s="69" t="str">
        <f>IF(AB1251="","",IF(AB1251=INDEX(cs!$AL$1:$AL$242,MATCH(AC1251,cs!$AM$1:$AM$242,0)),"正确","请核对"))</f>
        <v/>
      </c>
    </row>
    <row r="1252" ht="15.6" spans="1:41">
      <c r="A1252" s="18" t="str">
        <f t="shared" si="176"/>
        <v/>
      </c>
      <c r="B1252" s="19"/>
      <c r="C1252" s="20"/>
      <c r="D1252" s="20"/>
      <c r="E1252" s="21"/>
      <c r="F1252" s="22"/>
      <c r="G1252" s="22"/>
      <c r="H1252" s="22"/>
      <c r="I1252" s="33"/>
      <c r="J1252" s="34"/>
      <c r="K1252" s="34"/>
      <c r="L1252" s="34"/>
      <c r="M1252" s="35" t="str">
        <f t="shared" si="177"/>
        <v/>
      </c>
      <c r="N1252" s="35" t="str">
        <f t="shared" si="178"/>
        <v/>
      </c>
      <c r="O1252" s="35" t="str">
        <f t="shared" si="179"/>
        <v/>
      </c>
      <c r="P1252" s="35" t="str">
        <f t="shared" si="180"/>
        <v/>
      </c>
      <c r="Q1252" s="45"/>
      <c r="R1252" s="45"/>
      <c r="S1252" s="45"/>
      <c r="T1252" s="46"/>
      <c r="U1252" s="46"/>
      <c r="V1252" s="33"/>
      <c r="W1252" s="34"/>
      <c r="X1252" s="22"/>
      <c r="Y1252" s="22"/>
      <c r="Z1252" s="54"/>
      <c r="AA1252" s="22"/>
      <c r="AB1252" s="22"/>
      <c r="AC1252" s="55"/>
      <c r="AD1252" s="56"/>
      <c r="AE1252" s="56"/>
      <c r="AF1252" s="56"/>
      <c r="AG1252" s="56"/>
      <c r="AH1252" s="64" t="str">
        <f t="shared" si="181"/>
        <v/>
      </c>
      <c r="AI1252" s="63" t="str">
        <f t="shared" si="182"/>
        <v/>
      </c>
      <c r="AJ1252" s="63" t="str">
        <f>IF(G1252="","",IF(LEN(G1252)&lt;&gt;18,"位数不对",IF(AND(LEN(G1252)=18,MID("10X98765432",MOD(SUM(MID(G1252,{1;2;3;4;5;6;7;8;9;10;11;12;13;14;15;16;17},1)*2^(18-{1;2;3;4;5;6;7;8;9;10;11;12;13;14;15;16;17})),11)+1,1)=RIGHT(G1252)),"正确","错误")))</f>
        <v/>
      </c>
      <c r="AK1252" s="65" t="str">
        <f ca="1" t="shared" si="183"/>
        <v/>
      </c>
      <c r="AL1252" s="63" t="str">
        <f t="shared" si="184"/>
        <v/>
      </c>
      <c r="AM1252" s="63" t="str">
        <f>IF(J1252="","",IF(LEN(J1252)&lt;&gt;18,"位数不对",IF(AND(LEN(J1252)=18,MID("10X98765432",MOD(SUM(MID(J1252,{1;2;3;4;5;6;7;8;9;10;11;12;13;14;15;16;17},1)*2^(18-{1;2;3;4;5;6;7;8;9;10;11;12;13;14;15;16;17})),11)+1,1)=RIGHT(J1252)),"正确","错误")))</f>
        <v/>
      </c>
      <c r="AN1252" s="63" t="str">
        <f>IF(L1252="","",IF(LEN(L1252)&lt;&gt;18,"位数不对",IF(AND(LEN(L1252)=18,MID("10X98765432",MOD(SUM(MID(L1252,{1;2;3;4;5;6;7;8;9;10;11;12;13;14;15;16;17},1)*2^(18-{1;2;3;4;5;6;7;8;9;10;11;12;13;14;15;16;17})),11)+1,1)=RIGHT(L1252)),"正确","错误")))</f>
        <v/>
      </c>
      <c r="AO1252" s="69" t="str">
        <f>IF(AB1252="","",IF(AB1252=INDEX(cs!$AL$1:$AL$242,MATCH(AC1252,cs!$AM$1:$AM$242,0)),"正确","请核对"))</f>
        <v/>
      </c>
    </row>
    <row r="1253" ht="15.6" spans="1:41">
      <c r="A1253" s="18" t="str">
        <f t="shared" si="176"/>
        <v/>
      </c>
      <c r="B1253" s="19"/>
      <c r="C1253" s="20"/>
      <c r="D1253" s="20"/>
      <c r="E1253" s="21"/>
      <c r="F1253" s="22"/>
      <c r="G1253" s="22"/>
      <c r="H1253" s="22"/>
      <c r="I1253" s="33"/>
      <c r="J1253" s="34"/>
      <c r="K1253" s="34"/>
      <c r="L1253" s="34"/>
      <c r="M1253" s="35" t="str">
        <f t="shared" si="177"/>
        <v/>
      </c>
      <c r="N1253" s="35" t="str">
        <f t="shared" si="178"/>
        <v/>
      </c>
      <c r="O1253" s="35" t="str">
        <f t="shared" si="179"/>
        <v/>
      </c>
      <c r="P1253" s="35" t="str">
        <f t="shared" si="180"/>
        <v/>
      </c>
      <c r="Q1253" s="45"/>
      <c r="R1253" s="45"/>
      <c r="S1253" s="45"/>
      <c r="T1253" s="46"/>
      <c r="U1253" s="46"/>
      <c r="V1253" s="33"/>
      <c r="W1253" s="34"/>
      <c r="X1253" s="22"/>
      <c r="Y1253" s="22"/>
      <c r="Z1253" s="54"/>
      <c r="AA1253" s="22"/>
      <c r="AB1253" s="22"/>
      <c r="AC1253" s="55"/>
      <c r="AD1253" s="56"/>
      <c r="AE1253" s="56"/>
      <c r="AF1253" s="56"/>
      <c r="AG1253" s="56"/>
      <c r="AH1253" s="64" t="str">
        <f t="shared" si="181"/>
        <v/>
      </c>
      <c r="AI1253" s="63" t="str">
        <f t="shared" si="182"/>
        <v/>
      </c>
      <c r="AJ1253" s="63" t="str">
        <f>IF(G1253="","",IF(LEN(G1253)&lt;&gt;18,"位数不对",IF(AND(LEN(G1253)=18,MID("10X98765432",MOD(SUM(MID(G1253,{1;2;3;4;5;6;7;8;9;10;11;12;13;14;15;16;17},1)*2^(18-{1;2;3;4;5;6;7;8;9;10;11;12;13;14;15;16;17})),11)+1,1)=RIGHT(G1253)),"正确","错误")))</f>
        <v/>
      </c>
      <c r="AK1253" s="65" t="str">
        <f ca="1" t="shared" si="183"/>
        <v/>
      </c>
      <c r="AL1253" s="63" t="str">
        <f t="shared" si="184"/>
        <v/>
      </c>
      <c r="AM1253" s="63" t="str">
        <f>IF(J1253="","",IF(LEN(J1253)&lt;&gt;18,"位数不对",IF(AND(LEN(J1253)=18,MID("10X98765432",MOD(SUM(MID(J1253,{1;2;3;4;5;6;7;8;9;10;11;12;13;14;15;16;17},1)*2^(18-{1;2;3;4;5;6;7;8;9;10;11;12;13;14;15;16;17})),11)+1,1)=RIGHT(J1253)),"正确","错误")))</f>
        <v/>
      </c>
      <c r="AN1253" s="63" t="str">
        <f>IF(L1253="","",IF(LEN(L1253)&lt;&gt;18,"位数不对",IF(AND(LEN(L1253)=18,MID("10X98765432",MOD(SUM(MID(L1253,{1;2;3;4;5;6;7;8;9;10;11;12;13;14;15;16;17},1)*2^(18-{1;2;3;4;5;6;7;8;9;10;11;12;13;14;15;16;17})),11)+1,1)=RIGHT(L1253)),"正确","错误")))</f>
        <v/>
      </c>
      <c r="AO1253" s="69" t="str">
        <f>IF(AB1253="","",IF(AB1253=INDEX(cs!$AL$1:$AL$242,MATCH(AC1253,cs!$AM$1:$AM$242,0)),"正确","请核对"))</f>
        <v/>
      </c>
    </row>
    <row r="1254" ht="15.6" spans="1:41">
      <c r="A1254" s="18" t="str">
        <f t="shared" si="176"/>
        <v/>
      </c>
      <c r="B1254" s="19"/>
      <c r="C1254" s="20"/>
      <c r="D1254" s="20"/>
      <c r="E1254" s="21"/>
      <c r="F1254" s="22"/>
      <c r="G1254" s="22"/>
      <c r="H1254" s="22"/>
      <c r="I1254" s="33"/>
      <c r="J1254" s="34"/>
      <c r="K1254" s="34"/>
      <c r="L1254" s="34"/>
      <c r="M1254" s="35" t="str">
        <f t="shared" si="177"/>
        <v/>
      </c>
      <c r="N1254" s="35" t="str">
        <f t="shared" si="178"/>
        <v/>
      </c>
      <c r="O1254" s="35" t="str">
        <f t="shared" si="179"/>
        <v/>
      </c>
      <c r="P1254" s="35" t="str">
        <f t="shared" si="180"/>
        <v/>
      </c>
      <c r="Q1254" s="45"/>
      <c r="R1254" s="45"/>
      <c r="S1254" s="45"/>
      <c r="T1254" s="46"/>
      <c r="U1254" s="46"/>
      <c r="V1254" s="33"/>
      <c r="W1254" s="34"/>
      <c r="X1254" s="22"/>
      <c r="Y1254" s="22"/>
      <c r="Z1254" s="54"/>
      <c r="AA1254" s="22"/>
      <c r="AB1254" s="22"/>
      <c r="AC1254" s="55"/>
      <c r="AD1254" s="56"/>
      <c r="AE1254" s="56"/>
      <c r="AF1254" s="56"/>
      <c r="AG1254" s="56"/>
      <c r="AH1254" s="64" t="str">
        <f t="shared" si="181"/>
        <v/>
      </c>
      <c r="AI1254" s="63" t="str">
        <f t="shared" si="182"/>
        <v/>
      </c>
      <c r="AJ1254" s="63" t="str">
        <f>IF(G1254="","",IF(LEN(G1254)&lt;&gt;18,"位数不对",IF(AND(LEN(G1254)=18,MID("10X98765432",MOD(SUM(MID(G1254,{1;2;3;4;5;6;7;8;9;10;11;12;13;14;15;16;17},1)*2^(18-{1;2;3;4;5;6;7;8;9;10;11;12;13;14;15;16;17})),11)+1,1)=RIGHT(G1254)),"正确","错误")))</f>
        <v/>
      </c>
      <c r="AK1254" s="65" t="str">
        <f ca="1" t="shared" si="183"/>
        <v/>
      </c>
      <c r="AL1254" s="63" t="str">
        <f t="shared" si="184"/>
        <v/>
      </c>
      <c r="AM1254" s="63" t="str">
        <f>IF(J1254="","",IF(LEN(J1254)&lt;&gt;18,"位数不对",IF(AND(LEN(J1254)=18,MID("10X98765432",MOD(SUM(MID(J1254,{1;2;3;4;5;6;7;8;9;10;11;12;13;14;15;16;17},1)*2^(18-{1;2;3;4;5;6;7;8;9;10;11;12;13;14;15;16;17})),11)+1,1)=RIGHT(J1254)),"正确","错误")))</f>
        <v/>
      </c>
      <c r="AN1254" s="63" t="str">
        <f>IF(L1254="","",IF(LEN(L1254)&lt;&gt;18,"位数不对",IF(AND(LEN(L1254)=18,MID("10X98765432",MOD(SUM(MID(L1254,{1;2;3;4;5;6;7;8;9;10;11;12;13;14;15;16;17},1)*2^(18-{1;2;3;4;5;6;7;8;9;10;11;12;13;14;15;16;17})),11)+1,1)=RIGHT(L1254)),"正确","错误")))</f>
        <v/>
      </c>
      <c r="AO1254" s="69" t="str">
        <f>IF(AB1254="","",IF(AB1254=INDEX(cs!$AL$1:$AL$242,MATCH(AC1254,cs!$AM$1:$AM$242,0)),"正确","请核对"))</f>
        <v/>
      </c>
    </row>
    <row r="1255" ht="15.6" spans="1:41">
      <c r="A1255" s="18" t="str">
        <f t="shared" si="176"/>
        <v/>
      </c>
      <c r="B1255" s="19"/>
      <c r="C1255" s="20"/>
      <c r="D1255" s="20"/>
      <c r="E1255" s="21"/>
      <c r="F1255" s="22"/>
      <c r="G1255" s="22"/>
      <c r="H1255" s="22"/>
      <c r="I1255" s="33"/>
      <c r="J1255" s="34"/>
      <c r="K1255" s="34"/>
      <c r="L1255" s="34"/>
      <c r="M1255" s="35" t="str">
        <f t="shared" si="177"/>
        <v/>
      </c>
      <c r="N1255" s="35" t="str">
        <f t="shared" si="178"/>
        <v/>
      </c>
      <c r="O1255" s="35" t="str">
        <f t="shared" si="179"/>
        <v/>
      </c>
      <c r="P1255" s="35" t="str">
        <f t="shared" si="180"/>
        <v/>
      </c>
      <c r="Q1255" s="45"/>
      <c r="R1255" s="45"/>
      <c r="S1255" s="45"/>
      <c r="T1255" s="46"/>
      <c r="U1255" s="46"/>
      <c r="V1255" s="33"/>
      <c r="W1255" s="34"/>
      <c r="X1255" s="22"/>
      <c r="Y1255" s="22"/>
      <c r="Z1255" s="54"/>
      <c r="AA1255" s="22"/>
      <c r="AB1255" s="22"/>
      <c r="AC1255" s="55"/>
      <c r="AD1255" s="56"/>
      <c r="AE1255" s="56"/>
      <c r="AF1255" s="56"/>
      <c r="AG1255" s="56"/>
      <c r="AH1255" s="64" t="str">
        <f t="shared" si="181"/>
        <v/>
      </c>
      <c r="AI1255" s="63" t="str">
        <f t="shared" si="182"/>
        <v/>
      </c>
      <c r="AJ1255" s="63" t="str">
        <f>IF(G1255="","",IF(LEN(G1255)&lt;&gt;18,"位数不对",IF(AND(LEN(G1255)=18,MID("10X98765432",MOD(SUM(MID(G1255,{1;2;3;4;5;6;7;8;9;10;11;12;13;14;15;16;17},1)*2^(18-{1;2;3;4;5;6;7;8;9;10;11;12;13;14;15;16;17})),11)+1,1)=RIGHT(G1255)),"正确","错误")))</f>
        <v/>
      </c>
      <c r="AK1255" s="65" t="str">
        <f ca="1" t="shared" si="183"/>
        <v/>
      </c>
      <c r="AL1255" s="63" t="str">
        <f t="shared" si="184"/>
        <v/>
      </c>
      <c r="AM1255" s="63" t="str">
        <f>IF(J1255="","",IF(LEN(J1255)&lt;&gt;18,"位数不对",IF(AND(LEN(J1255)=18,MID("10X98765432",MOD(SUM(MID(J1255,{1;2;3;4;5;6;7;8;9;10;11;12;13;14;15;16;17},1)*2^(18-{1;2;3;4;5;6;7;8;9;10;11;12;13;14;15;16;17})),11)+1,1)=RIGHT(J1255)),"正确","错误")))</f>
        <v/>
      </c>
      <c r="AN1255" s="63" t="str">
        <f>IF(L1255="","",IF(LEN(L1255)&lt;&gt;18,"位数不对",IF(AND(LEN(L1255)=18,MID("10X98765432",MOD(SUM(MID(L1255,{1;2;3;4;5;6;7;8;9;10;11;12;13;14;15;16;17},1)*2^(18-{1;2;3;4;5;6;7;8;9;10;11;12;13;14;15;16;17})),11)+1,1)=RIGHT(L1255)),"正确","错误")))</f>
        <v/>
      </c>
      <c r="AO1255" s="69" t="str">
        <f>IF(AB1255="","",IF(AB1255=INDEX(cs!$AL$1:$AL$242,MATCH(AC1255,cs!$AM$1:$AM$242,0)),"正确","请核对"))</f>
        <v/>
      </c>
    </row>
    <row r="1256" ht="15.6" spans="1:41">
      <c r="A1256" s="18" t="str">
        <f t="shared" si="176"/>
        <v/>
      </c>
      <c r="B1256" s="19"/>
      <c r="C1256" s="20"/>
      <c r="D1256" s="20"/>
      <c r="E1256" s="21"/>
      <c r="F1256" s="22"/>
      <c r="G1256" s="22"/>
      <c r="H1256" s="22"/>
      <c r="I1256" s="33"/>
      <c r="J1256" s="34"/>
      <c r="K1256" s="34"/>
      <c r="L1256" s="34"/>
      <c r="M1256" s="35" t="str">
        <f t="shared" si="177"/>
        <v/>
      </c>
      <c r="N1256" s="35" t="str">
        <f t="shared" si="178"/>
        <v/>
      </c>
      <c r="O1256" s="35" t="str">
        <f t="shared" si="179"/>
        <v/>
      </c>
      <c r="P1256" s="35" t="str">
        <f t="shared" si="180"/>
        <v/>
      </c>
      <c r="Q1256" s="45"/>
      <c r="R1256" s="45"/>
      <c r="S1256" s="45"/>
      <c r="T1256" s="46"/>
      <c r="U1256" s="46"/>
      <c r="V1256" s="33"/>
      <c r="W1256" s="34"/>
      <c r="X1256" s="22"/>
      <c r="Y1256" s="22"/>
      <c r="Z1256" s="54"/>
      <c r="AA1256" s="22"/>
      <c r="AB1256" s="22"/>
      <c r="AC1256" s="55"/>
      <c r="AD1256" s="56"/>
      <c r="AE1256" s="56"/>
      <c r="AF1256" s="56"/>
      <c r="AG1256" s="56"/>
      <c r="AH1256" s="64" t="str">
        <f t="shared" si="181"/>
        <v/>
      </c>
      <c r="AI1256" s="63" t="str">
        <f t="shared" si="182"/>
        <v/>
      </c>
      <c r="AJ1256" s="63" t="str">
        <f>IF(G1256="","",IF(LEN(G1256)&lt;&gt;18,"位数不对",IF(AND(LEN(G1256)=18,MID("10X98765432",MOD(SUM(MID(G1256,{1;2;3;4;5;6;7;8;9;10;11;12;13;14;15;16;17},1)*2^(18-{1;2;3;4;5;6;7;8;9;10;11;12;13;14;15;16;17})),11)+1,1)=RIGHT(G1256)),"正确","错误")))</f>
        <v/>
      </c>
      <c r="AK1256" s="65" t="str">
        <f ca="1" t="shared" si="183"/>
        <v/>
      </c>
      <c r="AL1256" s="63" t="str">
        <f t="shared" si="184"/>
        <v/>
      </c>
      <c r="AM1256" s="63" t="str">
        <f>IF(J1256="","",IF(LEN(J1256)&lt;&gt;18,"位数不对",IF(AND(LEN(J1256)=18,MID("10X98765432",MOD(SUM(MID(J1256,{1;2;3;4;5;6;7;8;9;10;11;12;13;14;15;16;17},1)*2^(18-{1;2;3;4;5;6;7;8;9;10;11;12;13;14;15;16;17})),11)+1,1)=RIGHT(J1256)),"正确","错误")))</f>
        <v/>
      </c>
      <c r="AN1256" s="63" t="str">
        <f>IF(L1256="","",IF(LEN(L1256)&lt;&gt;18,"位数不对",IF(AND(LEN(L1256)=18,MID("10X98765432",MOD(SUM(MID(L1256,{1;2;3;4;5;6;7;8;9;10;11;12;13;14;15;16;17},1)*2^(18-{1;2;3;4;5;6;7;8;9;10;11;12;13;14;15;16;17})),11)+1,1)=RIGHT(L1256)),"正确","错误")))</f>
        <v/>
      </c>
      <c r="AO1256" s="69" t="str">
        <f>IF(AB1256="","",IF(AB1256=INDEX(cs!$AL$1:$AL$242,MATCH(AC1256,cs!$AM$1:$AM$242,0)),"正确","请核对"))</f>
        <v/>
      </c>
    </row>
    <row r="1257" ht="15.6" spans="1:41">
      <c r="A1257" s="18" t="str">
        <f t="shared" si="176"/>
        <v/>
      </c>
      <c r="B1257" s="19"/>
      <c r="C1257" s="20"/>
      <c r="D1257" s="20"/>
      <c r="E1257" s="21"/>
      <c r="F1257" s="22"/>
      <c r="G1257" s="22"/>
      <c r="H1257" s="22"/>
      <c r="I1257" s="33"/>
      <c r="J1257" s="34"/>
      <c r="K1257" s="34"/>
      <c r="L1257" s="34"/>
      <c r="M1257" s="35" t="str">
        <f t="shared" si="177"/>
        <v/>
      </c>
      <c r="N1257" s="35" t="str">
        <f t="shared" si="178"/>
        <v/>
      </c>
      <c r="O1257" s="35" t="str">
        <f t="shared" si="179"/>
        <v/>
      </c>
      <c r="P1257" s="35" t="str">
        <f t="shared" si="180"/>
        <v/>
      </c>
      <c r="Q1257" s="45"/>
      <c r="R1257" s="45"/>
      <c r="S1257" s="45"/>
      <c r="T1257" s="46"/>
      <c r="U1257" s="46"/>
      <c r="V1257" s="33"/>
      <c r="W1257" s="34"/>
      <c r="X1257" s="22"/>
      <c r="Y1257" s="22"/>
      <c r="Z1257" s="54"/>
      <c r="AA1257" s="22"/>
      <c r="AB1257" s="22"/>
      <c r="AC1257" s="55"/>
      <c r="AD1257" s="56"/>
      <c r="AE1257" s="56"/>
      <c r="AF1257" s="56"/>
      <c r="AG1257" s="56"/>
      <c r="AH1257" s="64" t="str">
        <f t="shared" si="181"/>
        <v/>
      </c>
      <c r="AI1257" s="63" t="str">
        <f t="shared" si="182"/>
        <v/>
      </c>
      <c r="AJ1257" s="63" t="str">
        <f>IF(G1257="","",IF(LEN(G1257)&lt;&gt;18,"位数不对",IF(AND(LEN(G1257)=18,MID("10X98765432",MOD(SUM(MID(G1257,{1;2;3;4;5;6;7;8;9;10;11;12;13;14;15;16;17},1)*2^(18-{1;2;3;4;5;6;7;8;9;10;11;12;13;14;15;16;17})),11)+1,1)=RIGHT(G1257)),"正确","错误")))</f>
        <v/>
      </c>
      <c r="AK1257" s="65" t="str">
        <f ca="1" t="shared" si="183"/>
        <v/>
      </c>
      <c r="AL1257" s="63" t="str">
        <f t="shared" si="184"/>
        <v/>
      </c>
      <c r="AM1257" s="63" t="str">
        <f>IF(J1257="","",IF(LEN(J1257)&lt;&gt;18,"位数不对",IF(AND(LEN(J1257)=18,MID("10X98765432",MOD(SUM(MID(J1257,{1;2;3;4;5;6;7;8;9;10;11;12;13;14;15;16;17},1)*2^(18-{1;2;3;4;5;6;7;8;9;10;11;12;13;14;15;16;17})),11)+1,1)=RIGHT(J1257)),"正确","错误")))</f>
        <v/>
      </c>
      <c r="AN1257" s="63" t="str">
        <f>IF(L1257="","",IF(LEN(L1257)&lt;&gt;18,"位数不对",IF(AND(LEN(L1257)=18,MID("10X98765432",MOD(SUM(MID(L1257,{1;2;3;4;5;6;7;8;9;10;11;12;13;14;15;16;17},1)*2^(18-{1;2;3;4;5;6;7;8;9;10;11;12;13;14;15;16;17})),11)+1,1)=RIGHT(L1257)),"正确","错误")))</f>
        <v/>
      </c>
      <c r="AO1257" s="69" t="str">
        <f>IF(AB1257="","",IF(AB1257=INDEX(cs!$AL$1:$AL$242,MATCH(AC1257,cs!$AM$1:$AM$242,0)),"正确","请核对"))</f>
        <v/>
      </c>
    </row>
    <row r="1258" ht="15.6" spans="1:41">
      <c r="A1258" s="18" t="str">
        <f t="shared" si="176"/>
        <v/>
      </c>
      <c r="B1258" s="19"/>
      <c r="C1258" s="20"/>
      <c r="D1258" s="20"/>
      <c r="E1258" s="21"/>
      <c r="F1258" s="22"/>
      <c r="G1258" s="22"/>
      <c r="H1258" s="22"/>
      <c r="I1258" s="33"/>
      <c r="J1258" s="34"/>
      <c r="K1258" s="34"/>
      <c r="L1258" s="34"/>
      <c r="M1258" s="35" t="str">
        <f t="shared" si="177"/>
        <v/>
      </c>
      <c r="N1258" s="35" t="str">
        <f t="shared" si="178"/>
        <v/>
      </c>
      <c r="O1258" s="35" t="str">
        <f t="shared" si="179"/>
        <v/>
      </c>
      <c r="P1258" s="35" t="str">
        <f t="shared" si="180"/>
        <v/>
      </c>
      <c r="Q1258" s="45"/>
      <c r="R1258" s="45"/>
      <c r="S1258" s="45"/>
      <c r="T1258" s="46"/>
      <c r="U1258" s="46"/>
      <c r="V1258" s="33"/>
      <c r="W1258" s="34"/>
      <c r="X1258" s="22"/>
      <c r="Y1258" s="22"/>
      <c r="Z1258" s="54"/>
      <c r="AA1258" s="22"/>
      <c r="AB1258" s="22"/>
      <c r="AC1258" s="55"/>
      <c r="AD1258" s="56"/>
      <c r="AE1258" s="56"/>
      <c r="AF1258" s="56"/>
      <c r="AG1258" s="56"/>
      <c r="AH1258" s="64" t="str">
        <f t="shared" si="181"/>
        <v/>
      </c>
      <c r="AI1258" s="63" t="str">
        <f t="shared" si="182"/>
        <v/>
      </c>
      <c r="AJ1258" s="63" t="str">
        <f>IF(G1258="","",IF(LEN(G1258)&lt;&gt;18,"位数不对",IF(AND(LEN(G1258)=18,MID("10X98765432",MOD(SUM(MID(G1258,{1;2;3;4;5;6;7;8;9;10;11;12;13;14;15;16;17},1)*2^(18-{1;2;3;4;5;6;7;8;9;10;11;12;13;14;15;16;17})),11)+1,1)=RIGHT(G1258)),"正确","错误")))</f>
        <v/>
      </c>
      <c r="AK1258" s="65" t="str">
        <f ca="1" t="shared" si="183"/>
        <v/>
      </c>
      <c r="AL1258" s="63" t="str">
        <f t="shared" si="184"/>
        <v/>
      </c>
      <c r="AM1258" s="63" t="str">
        <f>IF(J1258="","",IF(LEN(J1258)&lt;&gt;18,"位数不对",IF(AND(LEN(J1258)=18,MID("10X98765432",MOD(SUM(MID(J1258,{1;2;3;4;5;6;7;8;9;10;11;12;13;14;15;16;17},1)*2^(18-{1;2;3;4;5;6;7;8;9;10;11;12;13;14;15;16;17})),11)+1,1)=RIGHT(J1258)),"正确","错误")))</f>
        <v/>
      </c>
      <c r="AN1258" s="63" t="str">
        <f>IF(L1258="","",IF(LEN(L1258)&lt;&gt;18,"位数不对",IF(AND(LEN(L1258)=18,MID("10X98765432",MOD(SUM(MID(L1258,{1;2;3;4;5;6;7;8;9;10;11;12;13;14;15;16;17},1)*2^(18-{1;2;3;4;5;6;7;8;9;10;11;12;13;14;15;16;17})),11)+1,1)=RIGHT(L1258)),"正确","错误")))</f>
        <v/>
      </c>
      <c r="AO1258" s="69" t="str">
        <f>IF(AB1258="","",IF(AB1258=INDEX(cs!$AL$1:$AL$242,MATCH(AC1258,cs!$AM$1:$AM$242,0)),"正确","请核对"))</f>
        <v/>
      </c>
    </row>
    <row r="1259" ht="15.6" spans="1:41">
      <c r="A1259" s="18" t="str">
        <f t="shared" si="176"/>
        <v/>
      </c>
      <c r="B1259" s="19"/>
      <c r="C1259" s="20"/>
      <c r="D1259" s="20"/>
      <c r="E1259" s="21"/>
      <c r="F1259" s="22"/>
      <c r="G1259" s="22"/>
      <c r="H1259" s="22"/>
      <c r="I1259" s="33"/>
      <c r="J1259" s="34"/>
      <c r="K1259" s="34"/>
      <c r="L1259" s="34"/>
      <c r="M1259" s="35" t="str">
        <f t="shared" si="177"/>
        <v/>
      </c>
      <c r="N1259" s="35" t="str">
        <f t="shared" si="178"/>
        <v/>
      </c>
      <c r="O1259" s="35" t="str">
        <f t="shared" si="179"/>
        <v/>
      </c>
      <c r="P1259" s="35" t="str">
        <f t="shared" si="180"/>
        <v/>
      </c>
      <c r="Q1259" s="45"/>
      <c r="R1259" s="45"/>
      <c r="S1259" s="45"/>
      <c r="T1259" s="46"/>
      <c r="U1259" s="46"/>
      <c r="V1259" s="33"/>
      <c r="W1259" s="34"/>
      <c r="X1259" s="22"/>
      <c r="Y1259" s="22"/>
      <c r="Z1259" s="54"/>
      <c r="AA1259" s="22"/>
      <c r="AB1259" s="22"/>
      <c r="AC1259" s="55"/>
      <c r="AD1259" s="56"/>
      <c r="AE1259" s="56"/>
      <c r="AF1259" s="56"/>
      <c r="AG1259" s="56"/>
      <c r="AH1259" s="64" t="str">
        <f t="shared" si="181"/>
        <v/>
      </c>
      <c r="AI1259" s="63" t="str">
        <f t="shared" si="182"/>
        <v/>
      </c>
      <c r="AJ1259" s="63" t="str">
        <f>IF(G1259="","",IF(LEN(G1259)&lt;&gt;18,"位数不对",IF(AND(LEN(G1259)=18,MID("10X98765432",MOD(SUM(MID(G1259,{1;2;3;4;5;6;7;8;9;10;11;12;13;14;15;16;17},1)*2^(18-{1;2;3;4;5;6;7;8;9;10;11;12;13;14;15;16;17})),11)+1,1)=RIGHT(G1259)),"正确","错误")))</f>
        <v/>
      </c>
      <c r="AK1259" s="65" t="str">
        <f ca="1" t="shared" si="183"/>
        <v/>
      </c>
      <c r="AL1259" s="63" t="str">
        <f t="shared" si="184"/>
        <v/>
      </c>
      <c r="AM1259" s="63" t="str">
        <f>IF(J1259="","",IF(LEN(J1259)&lt;&gt;18,"位数不对",IF(AND(LEN(J1259)=18,MID("10X98765432",MOD(SUM(MID(J1259,{1;2;3;4;5;6;7;8;9;10;11;12;13;14;15;16;17},1)*2^(18-{1;2;3;4;5;6;7;8;9;10;11;12;13;14;15;16;17})),11)+1,1)=RIGHT(J1259)),"正确","错误")))</f>
        <v/>
      </c>
      <c r="AN1259" s="63" t="str">
        <f>IF(L1259="","",IF(LEN(L1259)&lt;&gt;18,"位数不对",IF(AND(LEN(L1259)=18,MID("10X98765432",MOD(SUM(MID(L1259,{1;2;3;4;5;6;7;8;9;10;11;12;13;14;15;16;17},1)*2^(18-{1;2;3;4;5;6;7;8;9;10;11;12;13;14;15;16;17})),11)+1,1)=RIGHT(L1259)),"正确","错误")))</f>
        <v/>
      </c>
      <c r="AO1259" s="69" t="str">
        <f>IF(AB1259="","",IF(AB1259=INDEX(cs!$AL$1:$AL$242,MATCH(AC1259,cs!$AM$1:$AM$242,0)),"正确","请核对"))</f>
        <v/>
      </c>
    </row>
    <row r="1260" ht="15.6" spans="1:41">
      <c r="A1260" s="18" t="str">
        <f t="shared" si="176"/>
        <v/>
      </c>
      <c r="B1260" s="19"/>
      <c r="C1260" s="20"/>
      <c r="D1260" s="20"/>
      <c r="E1260" s="21"/>
      <c r="F1260" s="22"/>
      <c r="G1260" s="22"/>
      <c r="H1260" s="22"/>
      <c r="I1260" s="33"/>
      <c r="J1260" s="34"/>
      <c r="K1260" s="34"/>
      <c r="L1260" s="34"/>
      <c r="M1260" s="35" t="str">
        <f t="shared" si="177"/>
        <v/>
      </c>
      <c r="N1260" s="35" t="str">
        <f t="shared" si="178"/>
        <v/>
      </c>
      <c r="O1260" s="35" t="str">
        <f t="shared" si="179"/>
        <v/>
      </c>
      <c r="P1260" s="35" t="str">
        <f t="shared" si="180"/>
        <v/>
      </c>
      <c r="Q1260" s="45"/>
      <c r="R1260" s="45"/>
      <c r="S1260" s="45"/>
      <c r="T1260" s="46"/>
      <c r="U1260" s="46"/>
      <c r="V1260" s="33"/>
      <c r="W1260" s="34"/>
      <c r="X1260" s="22"/>
      <c r="Y1260" s="22"/>
      <c r="Z1260" s="54"/>
      <c r="AA1260" s="22"/>
      <c r="AB1260" s="22"/>
      <c r="AC1260" s="55"/>
      <c r="AD1260" s="56"/>
      <c r="AE1260" s="56"/>
      <c r="AF1260" s="56"/>
      <c r="AG1260" s="56"/>
      <c r="AH1260" s="64" t="str">
        <f t="shared" si="181"/>
        <v/>
      </c>
      <c r="AI1260" s="63" t="str">
        <f t="shared" si="182"/>
        <v/>
      </c>
      <c r="AJ1260" s="63" t="str">
        <f>IF(G1260="","",IF(LEN(G1260)&lt;&gt;18,"位数不对",IF(AND(LEN(G1260)=18,MID("10X98765432",MOD(SUM(MID(G1260,{1;2;3;4;5;6;7;8;9;10;11;12;13;14;15;16;17},1)*2^(18-{1;2;3;4;5;6;7;8;9;10;11;12;13;14;15;16;17})),11)+1,1)=RIGHT(G1260)),"正确","错误")))</f>
        <v/>
      </c>
      <c r="AK1260" s="65" t="str">
        <f ca="1" t="shared" si="183"/>
        <v/>
      </c>
      <c r="AL1260" s="63" t="str">
        <f t="shared" si="184"/>
        <v/>
      </c>
      <c r="AM1260" s="63" t="str">
        <f>IF(J1260="","",IF(LEN(J1260)&lt;&gt;18,"位数不对",IF(AND(LEN(J1260)=18,MID("10X98765432",MOD(SUM(MID(J1260,{1;2;3;4;5;6;7;8;9;10;11;12;13;14;15;16;17},1)*2^(18-{1;2;3;4;5;6;7;8;9;10;11;12;13;14;15;16;17})),11)+1,1)=RIGHT(J1260)),"正确","错误")))</f>
        <v/>
      </c>
      <c r="AN1260" s="63" t="str">
        <f>IF(L1260="","",IF(LEN(L1260)&lt;&gt;18,"位数不对",IF(AND(LEN(L1260)=18,MID("10X98765432",MOD(SUM(MID(L1260,{1;2;3;4;5;6;7;8;9;10;11;12;13;14;15;16;17},1)*2^(18-{1;2;3;4;5;6;7;8;9;10;11;12;13;14;15;16;17})),11)+1,1)=RIGHT(L1260)),"正确","错误")))</f>
        <v/>
      </c>
      <c r="AO1260" s="69" t="str">
        <f>IF(AB1260="","",IF(AB1260=INDEX(cs!$AL$1:$AL$242,MATCH(AC1260,cs!$AM$1:$AM$242,0)),"正确","请核对"))</f>
        <v/>
      </c>
    </row>
    <row r="1261" ht="15.6" spans="1:41">
      <c r="A1261" s="18" t="str">
        <f t="shared" si="176"/>
        <v/>
      </c>
      <c r="B1261" s="19"/>
      <c r="C1261" s="20"/>
      <c r="D1261" s="20"/>
      <c r="E1261" s="21"/>
      <c r="F1261" s="22"/>
      <c r="G1261" s="22"/>
      <c r="H1261" s="22"/>
      <c r="I1261" s="33"/>
      <c r="J1261" s="34"/>
      <c r="K1261" s="34"/>
      <c r="L1261" s="34"/>
      <c r="M1261" s="35" t="str">
        <f t="shared" si="177"/>
        <v/>
      </c>
      <c r="N1261" s="35" t="str">
        <f t="shared" si="178"/>
        <v/>
      </c>
      <c r="O1261" s="35" t="str">
        <f t="shared" si="179"/>
        <v/>
      </c>
      <c r="P1261" s="35" t="str">
        <f t="shared" si="180"/>
        <v/>
      </c>
      <c r="Q1261" s="45"/>
      <c r="R1261" s="45"/>
      <c r="S1261" s="45"/>
      <c r="T1261" s="46"/>
      <c r="U1261" s="46"/>
      <c r="V1261" s="33"/>
      <c r="W1261" s="34"/>
      <c r="X1261" s="22"/>
      <c r="Y1261" s="22"/>
      <c r="Z1261" s="54"/>
      <c r="AA1261" s="22"/>
      <c r="AB1261" s="22"/>
      <c r="AC1261" s="55"/>
      <c r="AD1261" s="56"/>
      <c r="AE1261" s="56"/>
      <c r="AF1261" s="56"/>
      <c r="AG1261" s="56"/>
      <c r="AH1261" s="64" t="str">
        <f t="shared" si="181"/>
        <v/>
      </c>
      <c r="AI1261" s="63" t="str">
        <f t="shared" si="182"/>
        <v/>
      </c>
      <c r="AJ1261" s="63" t="str">
        <f>IF(G1261="","",IF(LEN(G1261)&lt;&gt;18,"位数不对",IF(AND(LEN(G1261)=18,MID("10X98765432",MOD(SUM(MID(G1261,{1;2;3;4;5;6;7;8;9;10;11;12;13;14;15;16;17},1)*2^(18-{1;2;3;4;5;6;7;8;9;10;11;12;13;14;15;16;17})),11)+1,1)=RIGHT(G1261)),"正确","错误")))</f>
        <v/>
      </c>
      <c r="AK1261" s="65" t="str">
        <f ca="1" t="shared" si="183"/>
        <v/>
      </c>
      <c r="AL1261" s="63" t="str">
        <f t="shared" si="184"/>
        <v/>
      </c>
      <c r="AM1261" s="63" t="str">
        <f>IF(J1261="","",IF(LEN(J1261)&lt;&gt;18,"位数不对",IF(AND(LEN(J1261)=18,MID("10X98765432",MOD(SUM(MID(J1261,{1;2;3;4;5;6;7;8;9;10;11;12;13;14;15;16;17},1)*2^(18-{1;2;3;4;5;6;7;8;9;10;11;12;13;14;15;16;17})),11)+1,1)=RIGHT(J1261)),"正确","错误")))</f>
        <v/>
      </c>
      <c r="AN1261" s="63" t="str">
        <f>IF(L1261="","",IF(LEN(L1261)&lt;&gt;18,"位数不对",IF(AND(LEN(L1261)=18,MID("10X98765432",MOD(SUM(MID(L1261,{1;2;3;4;5;6;7;8;9;10;11;12;13;14;15;16;17},1)*2^(18-{1;2;3;4;5;6;7;8;9;10;11;12;13;14;15;16;17})),11)+1,1)=RIGHT(L1261)),"正确","错误")))</f>
        <v/>
      </c>
      <c r="AO1261" s="69" t="str">
        <f>IF(AB1261="","",IF(AB1261=INDEX(cs!$AL$1:$AL$242,MATCH(AC1261,cs!$AM$1:$AM$242,0)),"正确","请核对"))</f>
        <v/>
      </c>
    </row>
    <row r="1262" ht="15.6" spans="1:41">
      <c r="A1262" s="18" t="str">
        <f t="shared" si="176"/>
        <v/>
      </c>
      <c r="B1262" s="19"/>
      <c r="C1262" s="20"/>
      <c r="D1262" s="20"/>
      <c r="E1262" s="21"/>
      <c r="F1262" s="22"/>
      <c r="G1262" s="22"/>
      <c r="H1262" s="22"/>
      <c r="I1262" s="33"/>
      <c r="J1262" s="34"/>
      <c r="K1262" s="34"/>
      <c r="L1262" s="34"/>
      <c r="M1262" s="35" t="str">
        <f t="shared" si="177"/>
        <v/>
      </c>
      <c r="N1262" s="35" t="str">
        <f t="shared" si="178"/>
        <v/>
      </c>
      <c r="O1262" s="35" t="str">
        <f t="shared" si="179"/>
        <v/>
      </c>
      <c r="P1262" s="35" t="str">
        <f t="shared" si="180"/>
        <v/>
      </c>
      <c r="Q1262" s="45"/>
      <c r="R1262" s="45"/>
      <c r="S1262" s="45"/>
      <c r="T1262" s="46"/>
      <c r="U1262" s="46"/>
      <c r="V1262" s="33"/>
      <c r="W1262" s="34"/>
      <c r="X1262" s="22"/>
      <c r="Y1262" s="22"/>
      <c r="Z1262" s="54"/>
      <c r="AA1262" s="22"/>
      <c r="AB1262" s="22"/>
      <c r="AC1262" s="55"/>
      <c r="AD1262" s="56"/>
      <c r="AE1262" s="56"/>
      <c r="AF1262" s="56"/>
      <c r="AG1262" s="56"/>
      <c r="AH1262" s="64" t="str">
        <f t="shared" si="181"/>
        <v/>
      </c>
      <c r="AI1262" s="63" t="str">
        <f t="shared" si="182"/>
        <v/>
      </c>
      <c r="AJ1262" s="63" t="str">
        <f>IF(G1262="","",IF(LEN(G1262)&lt;&gt;18,"位数不对",IF(AND(LEN(G1262)=18,MID("10X98765432",MOD(SUM(MID(G1262,{1;2;3;4;5;6;7;8;9;10;11;12;13;14;15;16;17},1)*2^(18-{1;2;3;4;5;6;7;8;9;10;11;12;13;14;15;16;17})),11)+1,1)=RIGHT(G1262)),"正确","错误")))</f>
        <v/>
      </c>
      <c r="AK1262" s="65" t="str">
        <f ca="1" t="shared" si="183"/>
        <v/>
      </c>
      <c r="AL1262" s="63" t="str">
        <f t="shared" si="184"/>
        <v/>
      </c>
      <c r="AM1262" s="63" t="str">
        <f>IF(J1262="","",IF(LEN(J1262)&lt;&gt;18,"位数不对",IF(AND(LEN(J1262)=18,MID("10X98765432",MOD(SUM(MID(J1262,{1;2;3;4;5;6;7;8;9;10;11;12;13;14;15;16;17},1)*2^(18-{1;2;3;4;5;6;7;8;9;10;11;12;13;14;15;16;17})),11)+1,1)=RIGHT(J1262)),"正确","错误")))</f>
        <v/>
      </c>
      <c r="AN1262" s="63" t="str">
        <f>IF(L1262="","",IF(LEN(L1262)&lt;&gt;18,"位数不对",IF(AND(LEN(L1262)=18,MID("10X98765432",MOD(SUM(MID(L1262,{1;2;3;4;5;6;7;8;9;10;11;12;13;14;15;16;17},1)*2^(18-{1;2;3;4;5;6;7;8;9;10;11;12;13;14;15;16;17})),11)+1,1)=RIGHT(L1262)),"正确","错误")))</f>
        <v/>
      </c>
      <c r="AO1262" s="69" t="str">
        <f>IF(AB1262="","",IF(AB1262=INDEX(cs!$AL$1:$AL$242,MATCH(AC1262,cs!$AM$1:$AM$242,0)),"正确","请核对"))</f>
        <v/>
      </c>
    </row>
    <row r="1263" ht="15.6" spans="1:41">
      <c r="A1263" s="18" t="str">
        <f t="shared" si="176"/>
        <v/>
      </c>
      <c r="B1263" s="19"/>
      <c r="C1263" s="20"/>
      <c r="D1263" s="20"/>
      <c r="E1263" s="21"/>
      <c r="F1263" s="22"/>
      <c r="G1263" s="22"/>
      <c r="H1263" s="22"/>
      <c r="I1263" s="33"/>
      <c r="J1263" s="34"/>
      <c r="K1263" s="34"/>
      <c r="L1263" s="34"/>
      <c r="M1263" s="35" t="str">
        <f t="shared" si="177"/>
        <v/>
      </c>
      <c r="N1263" s="35" t="str">
        <f t="shared" si="178"/>
        <v/>
      </c>
      <c r="O1263" s="35" t="str">
        <f t="shared" si="179"/>
        <v/>
      </c>
      <c r="P1263" s="35" t="str">
        <f t="shared" si="180"/>
        <v/>
      </c>
      <c r="Q1263" s="45"/>
      <c r="R1263" s="45"/>
      <c r="S1263" s="45"/>
      <c r="T1263" s="46"/>
      <c r="U1263" s="46"/>
      <c r="V1263" s="33"/>
      <c r="W1263" s="34"/>
      <c r="X1263" s="22"/>
      <c r="Y1263" s="22"/>
      <c r="Z1263" s="54"/>
      <c r="AA1263" s="22"/>
      <c r="AB1263" s="22"/>
      <c r="AC1263" s="55"/>
      <c r="AD1263" s="56"/>
      <c r="AE1263" s="56"/>
      <c r="AF1263" s="56"/>
      <c r="AG1263" s="56"/>
      <c r="AH1263" s="64" t="str">
        <f t="shared" si="181"/>
        <v/>
      </c>
      <c r="AI1263" s="63" t="str">
        <f t="shared" si="182"/>
        <v/>
      </c>
      <c r="AJ1263" s="63" t="str">
        <f>IF(G1263="","",IF(LEN(G1263)&lt;&gt;18,"位数不对",IF(AND(LEN(G1263)=18,MID("10X98765432",MOD(SUM(MID(G1263,{1;2;3;4;5;6;7;8;9;10;11;12;13;14;15;16;17},1)*2^(18-{1;2;3;4;5;6;7;8;9;10;11;12;13;14;15;16;17})),11)+1,1)=RIGHT(G1263)),"正确","错误")))</f>
        <v/>
      </c>
      <c r="AK1263" s="65" t="str">
        <f ca="1" t="shared" si="183"/>
        <v/>
      </c>
      <c r="AL1263" s="63" t="str">
        <f t="shared" si="184"/>
        <v/>
      </c>
      <c r="AM1263" s="63" t="str">
        <f>IF(J1263="","",IF(LEN(J1263)&lt;&gt;18,"位数不对",IF(AND(LEN(J1263)=18,MID("10X98765432",MOD(SUM(MID(J1263,{1;2;3;4;5;6;7;8;9;10;11;12;13;14;15;16;17},1)*2^(18-{1;2;3;4;5;6;7;8;9;10;11;12;13;14;15;16;17})),11)+1,1)=RIGHT(J1263)),"正确","错误")))</f>
        <v/>
      </c>
      <c r="AN1263" s="63" t="str">
        <f>IF(L1263="","",IF(LEN(L1263)&lt;&gt;18,"位数不对",IF(AND(LEN(L1263)=18,MID("10X98765432",MOD(SUM(MID(L1263,{1;2;3;4;5;6;7;8;9;10;11;12;13;14;15;16;17},1)*2^(18-{1;2;3;4;5;6;7;8;9;10;11;12;13;14;15;16;17})),11)+1,1)=RIGHT(L1263)),"正确","错误")))</f>
        <v/>
      </c>
      <c r="AO1263" s="69" t="str">
        <f>IF(AB1263="","",IF(AB1263=INDEX(cs!$AL$1:$AL$242,MATCH(AC1263,cs!$AM$1:$AM$242,0)),"正确","请核对"))</f>
        <v/>
      </c>
    </row>
    <row r="1264" ht="15.6" spans="1:41">
      <c r="A1264" s="18" t="str">
        <f t="shared" si="176"/>
        <v/>
      </c>
      <c r="B1264" s="19"/>
      <c r="C1264" s="20"/>
      <c r="D1264" s="20"/>
      <c r="E1264" s="21"/>
      <c r="F1264" s="22"/>
      <c r="G1264" s="22"/>
      <c r="H1264" s="22"/>
      <c r="I1264" s="33"/>
      <c r="J1264" s="34"/>
      <c r="K1264" s="34"/>
      <c r="L1264" s="34"/>
      <c r="M1264" s="35" t="str">
        <f t="shared" si="177"/>
        <v/>
      </c>
      <c r="N1264" s="35" t="str">
        <f t="shared" si="178"/>
        <v/>
      </c>
      <c r="O1264" s="35" t="str">
        <f t="shared" si="179"/>
        <v/>
      </c>
      <c r="P1264" s="35" t="str">
        <f t="shared" si="180"/>
        <v/>
      </c>
      <c r="Q1264" s="45"/>
      <c r="R1264" s="45"/>
      <c r="S1264" s="45"/>
      <c r="T1264" s="46"/>
      <c r="U1264" s="46"/>
      <c r="V1264" s="33"/>
      <c r="W1264" s="34"/>
      <c r="X1264" s="22"/>
      <c r="Y1264" s="22"/>
      <c r="Z1264" s="54"/>
      <c r="AA1264" s="22"/>
      <c r="AB1264" s="22"/>
      <c r="AC1264" s="55"/>
      <c r="AD1264" s="56"/>
      <c r="AE1264" s="56"/>
      <c r="AF1264" s="56"/>
      <c r="AG1264" s="56"/>
      <c r="AH1264" s="64" t="str">
        <f t="shared" si="181"/>
        <v/>
      </c>
      <c r="AI1264" s="63" t="str">
        <f t="shared" si="182"/>
        <v/>
      </c>
      <c r="AJ1264" s="63" t="str">
        <f>IF(G1264="","",IF(LEN(G1264)&lt;&gt;18,"位数不对",IF(AND(LEN(G1264)=18,MID("10X98765432",MOD(SUM(MID(G1264,{1;2;3;4;5;6;7;8;9;10;11;12;13;14;15;16;17},1)*2^(18-{1;2;3;4;5;6;7;8;9;10;11;12;13;14;15;16;17})),11)+1,1)=RIGHT(G1264)),"正确","错误")))</f>
        <v/>
      </c>
      <c r="AK1264" s="65" t="str">
        <f ca="1" t="shared" si="183"/>
        <v/>
      </c>
      <c r="AL1264" s="63" t="str">
        <f t="shared" si="184"/>
        <v/>
      </c>
      <c r="AM1264" s="63" t="str">
        <f>IF(J1264="","",IF(LEN(J1264)&lt;&gt;18,"位数不对",IF(AND(LEN(J1264)=18,MID("10X98765432",MOD(SUM(MID(J1264,{1;2;3;4;5;6;7;8;9;10;11;12;13;14;15;16;17},1)*2^(18-{1;2;3;4;5;6;7;8;9;10;11;12;13;14;15;16;17})),11)+1,1)=RIGHT(J1264)),"正确","错误")))</f>
        <v/>
      </c>
      <c r="AN1264" s="63" t="str">
        <f>IF(L1264="","",IF(LEN(L1264)&lt;&gt;18,"位数不对",IF(AND(LEN(L1264)=18,MID("10X98765432",MOD(SUM(MID(L1264,{1;2;3;4;5;6;7;8;9;10;11;12;13;14;15;16;17},1)*2^(18-{1;2;3;4;5;6;7;8;9;10;11;12;13;14;15;16;17})),11)+1,1)=RIGHT(L1264)),"正确","错误")))</f>
        <v/>
      </c>
      <c r="AO1264" s="69" t="str">
        <f>IF(AB1264="","",IF(AB1264=INDEX(cs!$AL$1:$AL$242,MATCH(AC1264,cs!$AM$1:$AM$242,0)),"正确","请核对"))</f>
        <v/>
      </c>
    </row>
    <row r="1265" ht="15.6" spans="1:41">
      <c r="A1265" s="18" t="str">
        <f t="shared" si="176"/>
        <v/>
      </c>
      <c r="B1265" s="19"/>
      <c r="C1265" s="20"/>
      <c r="D1265" s="20"/>
      <c r="E1265" s="21"/>
      <c r="F1265" s="22"/>
      <c r="G1265" s="22"/>
      <c r="H1265" s="22"/>
      <c r="I1265" s="33"/>
      <c r="J1265" s="34"/>
      <c r="K1265" s="34"/>
      <c r="L1265" s="34"/>
      <c r="M1265" s="35" t="str">
        <f t="shared" si="177"/>
        <v/>
      </c>
      <c r="N1265" s="35" t="str">
        <f t="shared" si="178"/>
        <v/>
      </c>
      <c r="O1265" s="35" t="str">
        <f t="shared" si="179"/>
        <v/>
      </c>
      <c r="P1265" s="35" t="str">
        <f t="shared" si="180"/>
        <v/>
      </c>
      <c r="Q1265" s="45"/>
      <c r="R1265" s="45"/>
      <c r="S1265" s="45"/>
      <c r="T1265" s="46"/>
      <c r="U1265" s="46"/>
      <c r="V1265" s="33"/>
      <c r="W1265" s="34"/>
      <c r="X1265" s="22"/>
      <c r="Y1265" s="22"/>
      <c r="Z1265" s="54"/>
      <c r="AA1265" s="22"/>
      <c r="AB1265" s="22"/>
      <c r="AC1265" s="55"/>
      <c r="AD1265" s="56"/>
      <c r="AE1265" s="56"/>
      <c r="AF1265" s="56"/>
      <c r="AG1265" s="56"/>
      <c r="AH1265" s="64" t="str">
        <f t="shared" si="181"/>
        <v/>
      </c>
      <c r="AI1265" s="63" t="str">
        <f t="shared" si="182"/>
        <v/>
      </c>
      <c r="AJ1265" s="63" t="str">
        <f>IF(G1265="","",IF(LEN(G1265)&lt;&gt;18,"位数不对",IF(AND(LEN(G1265)=18,MID("10X98765432",MOD(SUM(MID(G1265,{1;2;3;4;5;6;7;8;9;10;11;12;13;14;15;16;17},1)*2^(18-{1;2;3;4;5;6;7;8;9;10;11;12;13;14;15;16;17})),11)+1,1)=RIGHT(G1265)),"正确","错误")))</f>
        <v/>
      </c>
      <c r="AK1265" s="65" t="str">
        <f ca="1" t="shared" si="183"/>
        <v/>
      </c>
      <c r="AL1265" s="63" t="str">
        <f t="shared" si="184"/>
        <v/>
      </c>
      <c r="AM1265" s="63" t="str">
        <f>IF(J1265="","",IF(LEN(J1265)&lt;&gt;18,"位数不对",IF(AND(LEN(J1265)=18,MID("10X98765432",MOD(SUM(MID(J1265,{1;2;3;4;5;6;7;8;9;10;11;12;13;14;15;16;17},1)*2^(18-{1;2;3;4;5;6;7;8;9;10;11;12;13;14;15;16;17})),11)+1,1)=RIGHT(J1265)),"正确","错误")))</f>
        <v/>
      </c>
      <c r="AN1265" s="63" t="str">
        <f>IF(L1265="","",IF(LEN(L1265)&lt;&gt;18,"位数不对",IF(AND(LEN(L1265)=18,MID("10X98765432",MOD(SUM(MID(L1265,{1;2;3;4;5;6;7;8;9;10;11;12;13;14;15;16;17},1)*2^(18-{1;2;3;4;5;6;7;8;9;10;11;12;13;14;15;16;17})),11)+1,1)=RIGHT(L1265)),"正确","错误")))</f>
        <v/>
      </c>
      <c r="AO1265" s="69" t="str">
        <f>IF(AB1265="","",IF(AB1265=INDEX(cs!$AL$1:$AL$242,MATCH(AC1265,cs!$AM$1:$AM$242,0)),"正确","请核对"))</f>
        <v/>
      </c>
    </row>
    <row r="1266" ht="15.6" spans="1:41">
      <c r="A1266" s="18" t="str">
        <f t="shared" si="176"/>
        <v/>
      </c>
      <c r="B1266" s="19"/>
      <c r="C1266" s="20"/>
      <c r="D1266" s="20"/>
      <c r="E1266" s="21"/>
      <c r="F1266" s="22"/>
      <c r="G1266" s="22"/>
      <c r="H1266" s="22"/>
      <c r="I1266" s="33"/>
      <c r="J1266" s="34"/>
      <c r="K1266" s="34"/>
      <c r="L1266" s="34"/>
      <c r="M1266" s="35" t="str">
        <f t="shared" si="177"/>
        <v/>
      </c>
      <c r="N1266" s="35" t="str">
        <f t="shared" si="178"/>
        <v/>
      </c>
      <c r="O1266" s="35" t="str">
        <f t="shared" si="179"/>
        <v/>
      </c>
      <c r="P1266" s="35" t="str">
        <f t="shared" si="180"/>
        <v/>
      </c>
      <c r="Q1266" s="45"/>
      <c r="R1266" s="45"/>
      <c r="S1266" s="45"/>
      <c r="T1266" s="46"/>
      <c r="U1266" s="46"/>
      <c r="V1266" s="33"/>
      <c r="W1266" s="34"/>
      <c r="X1266" s="22"/>
      <c r="Y1266" s="22"/>
      <c r="Z1266" s="54"/>
      <c r="AA1266" s="22"/>
      <c r="AB1266" s="22"/>
      <c r="AC1266" s="55"/>
      <c r="AD1266" s="56"/>
      <c r="AE1266" s="56"/>
      <c r="AF1266" s="56"/>
      <c r="AG1266" s="56"/>
      <c r="AH1266" s="64" t="str">
        <f t="shared" si="181"/>
        <v/>
      </c>
      <c r="AI1266" s="63" t="str">
        <f t="shared" si="182"/>
        <v/>
      </c>
      <c r="AJ1266" s="63" t="str">
        <f>IF(G1266="","",IF(LEN(G1266)&lt;&gt;18,"位数不对",IF(AND(LEN(G1266)=18,MID("10X98765432",MOD(SUM(MID(G1266,{1;2;3;4;5;6;7;8;9;10;11;12;13;14;15;16;17},1)*2^(18-{1;2;3;4;5;6;7;8;9;10;11;12;13;14;15;16;17})),11)+1,1)=RIGHT(G1266)),"正确","错误")))</f>
        <v/>
      </c>
      <c r="AK1266" s="65" t="str">
        <f ca="1" t="shared" si="183"/>
        <v/>
      </c>
      <c r="AL1266" s="63" t="str">
        <f t="shared" si="184"/>
        <v/>
      </c>
      <c r="AM1266" s="63" t="str">
        <f>IF(J1266="","",IF(LEN(J1266)&lt;&gt;18,"位数不对",IF(AND(LEN(J1266)=18,MID("10X98765432",MOD(SUM(MID(J1266,{1;2;3;4;5;6;7;8;9;10;11;12;13;14;15;16;17},1)*2^(18-{1;2;3;4;5;6;7;8;9;10;11;12;13;14;15;16;17})),11)+1,1)=RIGHT(J1266)),"正确","错误")))</f>
        <v/>
      </c>
      <c r="AN1266" s="63" t="str">
        <f>IF(L1266="","",IF(LEN(L1266)&lt;&gt;18,"位数不对",IF(AND(LEN(L1266)=18,MID("10X98765432",MOD(SUM(MID(L1266,{1;2;3;4;5;6;7;8;9;10;11;12;13;14;15;16;17},1)*2^(18-{1;2;3;4;5;6;7;8;9;10;11;12;13;14;15;16;17})),11)+1,1)=RIGHT(L1266)),"正确","错误")))</f>
        <v/>
      </c>
      <c r="AO1266" s="69" t="str">
        <f>IF(AB1266="","",IF(AB1266=INDEX(cs!$AL$1:$AL$242,MATCH(AC1266,cs!$AM$1:$AM$242,0)),"正确","请核对"))</f>
        <v/>
      </c>
    </row>
    <row r="1267" ht="15.6" spans="1:41">
      <c r="A1267" s="18" t="str">
        <f t="shared" si="176"/>
        <v/>
      </c>
      <c r="B1267" s="19"/>
      <c r="C1267" s="20"/>
      <c r="D1267" s="20"/>
      <c r="E1267" s="21"/>
      <c r="F1267" s="22"/>
      <c r="G1267" s="22"/>
      <c r="H1267" s="22"/>
      <c r="I1267" s="33"/>
      <c r="J1267" s="34"/>
      <c r="K1267" s="34"/>
      <c r="L1267" s="34"/>
      <c r="M1267" s="35" t="str">
        <f t="shared" si="177"/>
        <v/>
      </c>
      <c r="N1267" s="35" t="str">
        <f t="shared" si="178"/>
        <v/>
      </c>
      <c r="O1267" s="35" t="str">
        <f t="shared" si="179"/>
        <v/>
      </c>
      <c r="P1267" s="35" t="str">
        <f t="shared" si="180"/>
        <v/>
      </c>
      <c r="Q1267" s="45"/>
      <c r="R1267" s="45"/>
      <c r="S1267" s="45"/>
      <c r="T1267" s="46"/>
      <c r="U1267" s="46"/>
      <c r="V1267" s="33"/>
      <c r="W1267" s="34"/>
      <c r="X1267" s="22"/>
      <c r="Y1267" s="22"/>
      <c r="Z1267" s="54"/>
      <c r="AA1267" s="22"/>
      <c r="AB1267" s="22"/>
      <c r="AC1267" s="55"/>
      <c r="AD1267" s="56"/>
      <c r="AE1267" s="56"/>
      <c r="AF1267" s="56"/>
      <c r="AG1267" s="56"/>
      <c r="AH1267" s="64" t="str">
        <f t="shared" si="181"/>
        <v/>
      </c>
      <c r="AI1267" s="63" t="str">
        <f t="shared" si="182"/>
        <v/>
      </c>
      <c r="AJ1267" s="63" t="str">
        <f>IF(G1267="","",IF(LEN(G1267)&lt;&gt;18,"位数不对",IF(AND(LEN(G1267)=18,MID("10X98765432",MOD(SUM(MID(G1267,{1;2;3;4;5;6;7;8;9;10;11;12;13;14;15;16;17},1)*2^(18-{1;2;3;4;5;6;7;8;9;10;11;12;13;14;15;16;17})),11)+1,1)=RIGHT(G1267)),"正确","错误")))</f>
        <v/>
      </c>
      <c r="AK1267" s="65" t="str">
        <f ca="1" t="shared" si="183"/>
        <v/>
      </c>
      <c r="AL1267" s="63" t="str">
        <f t="shared" si="184"/>
        <v/>
      </c>
      <c r="AM1267" s="63" t="str">
        <f>IF(J1267="","",IF(LEN(J1267)&lt;&gt;18,"位数不对",IF(AND(LEN(J1267)=18,MID("10X98765432",MOD(SUM(MID(J1267,{1;2;3;4;5;6;7;8;9;10;11;12;13;14;15;16;17},1)*2^(18-{1;2;3;4;5;6;7;8;9;10;11;12;13;14;15;16;17})),11)+1,1)=RIGHT(J1267)),"正确","错误")))</f>
        <v/>
      </c>
      <c r="AN1267" s="63" t="str">
        <f>IF(L1267="","",IF(LEN(L1267)&lt;&gt;18,"位数不对",IF(AND(LEN(L1267)=18,MID("10X98765432",MOD(SUM(MID(L1267,{1;2;3;4;5;6;7;8;9;10;11;12;13;14;15;16;17},1)*2^(18-{1;2;3;4;5;6;7;8;9;10;11;12;13;14;15;16;17})),11)+1,1)=RIGHT(L1267)),"正确","错误")))</f>
        <v/>
      </c>
      <c r="AO1267" s="69" t="str">
        <f>IF(AB1267="","",IF(AB1267=INDEX(cs!$AL$1:$AL$242,MATCH(AC1267,cs!$AM$1:$AM$242,0)),"正确","请核对"))</f>
        <v/>
      </c>
    </row>
    <row r="1268" ht="15.6" spans="1:41">
      <c r="A1268" s="18" t="str">
        <f t="shared" si="176"/>
        <v/>
      </c>
      <c r="B1268" s="19"/>
      <c r="C1268" s="20"/>
      <c r="D1268" s="20"/>
      <c r="E1268" s="21"/>
      <c r="F1268" s="22"/>
      <c r="G1268" s="22"/>
      <c r="H1268" s="22"/>
      <c r="I1268" s="33"/>
      <c r="J1268" s="34"/>
      <c r="K1268" s="34"/>
      <c r="L1268" s="34"/>
      <c r="M1268" s="35" t="str">
        <f t="shared" si="177"/>
        <v/>
      </c>
      <c r="N1268" s="35" t="str">
        <f t="shared" si="178"/>
        <v/>
      </c>
      <c r="O1268" s="35" t="str">
        <f t="shared" si="179"/>
        <v/>
      </c>
      <c r="P1268" s="35" t="str">
        <f t="shared" si="180"/>
        <v/>
      </c>
      <c r="Q1268" s="45"/>
      <c r="R1268" s="45"/>
      <c r="S1268" s="45"/>
      <c r="T1268" s="46"/>
      <c r="U1268" s="46"/>
      <c r="V1268" s="33"/>
      <c r="W1268" s="34"/>
      <c r="X1268" s="22"/>
      <c r="Y1268" s="22"/>
      <c r="Z1268" s="54"/>
      <c r="AA1268" s="22"/>
      <c r="AB1268" s="22"/>
      <c r="AC1268" s="55"/>
      <c r="AD1268" s="56"/>
      <c r="AE1268" s="56"/>
      <c r="AF1268" s="56"/>
      <c r="AG1268" s="56"/>
      <c r="AH1268" s="64" t="str">
        <f t="shared" si="181"/>
        <v/>
      </c>
      <c r="AI1268" s="63" t="str">
        <f t="shared" si="182"/>
        <v/>
      </c>
      <c r="AJ1268" s="63" t="str">
        <f>IF(G1268="","",IF(LEN(G1268)&lt;&gt;18,"位数不对",IF(AND(LEN(G1268)=18,MID("10X98765432",MOD(SUM(MID(G1268,{1;2;3;4;5;6;7;8;9;10;11;12;13;14;15;16;17},1)*2^(18-{1;2;3;4;5;6;7;8;9;10;11;12;13;14;15;16;17})),11)+1,1)=RIGHT(G1268)),"正确","错误")))</f>
        <v/>
      </c>
      <c r="AK1268" s="65" t="str">
        <f ca="1" t="shared" si="183"/>
        <v/>
      </c>
      <c r="AL1268" s="63" t="str">
        <f t="shared" si="184"/>
        <v/>
      </c>
      <c r="AM1268" s="63" t="str">
        <f>IF(J1268="","",IF(LEN(J1268)&lt;&gt;18,"位数不对",IF(AND(LEN(J1268)=18,MID("10X98765432",MOD(SUM(MID(J1268,{1;2;3;4;5;6;7;8;9;10;11;12;13;14;15;16;17},1)*2^(18-{1;2;3;4;5;6;7;8;9;10;11;12;13;14;15;16;17})),11)+1,1)=RIGHT(J1268)),"正确","错误")))</f>
        <v/>
      </c>
      <c r="AN1268" s="63" t="str">
        <f>IF(L1268="","",IF(LEN(L1268)&lt;&gt;18,"位数不对",IF(AND(LEN(L1268)=18,MID("10X98765432",MOD(SUM(MID(L1268,{1;2;3;4;5;6;7;8;9;10;11;12;13;14;15;16;17},1)*2^(18-{1;2;3;4;5;6;7;8;9;10;11;12;13;14;15;16;17})),11)+1,1)=RIGHT(L1268)),"正确","错误")))</f>
        <v/>
      </c>
      <c r="AO1268" s="69" t="str">
        <f>IF(AB1268="","",IF(AB1268=INDEX(cs!$AL$1:$AL$242,MATCH(AC1268,cs!$AM$1:$AM$242,0)),"正确","请核对"))</f>
        <v/>
      </c>
    </row>
    <row r="1269" ht="15.6" spans="1:41">
      <c r="A1269" s="18" t="str">
        <f t="shared" si="176"/>
        <v/>
      </c>
      <c r="B1269" s="19"/>
      <c r="C1269" s="20"/>
      <c r="D1269" s="20"/>
      <c r="E1269" s="21"/>
      <c r="F1269" s="22"/>
      <c r="G1269" s="22"/>
      <c r="H1269" s="22"/>
      <c r="I1269" s="33"/>
      <c r="J1269" s="34"/>
      <c r="K1269" s="34"/>
      <c r="L1269" s="34"/>
      <c r="M1269" s="35" t="str">
        <f t="shared" si="177"/>
        <v/>
      </c>
      <c r="N1269" s="35" t="str">
        <f t="shared" si="178"/>
        <v/>
      </c>
      <c r="O1269" s="35" t="str">
        <f t="shared" si="179"/>
        <v/>
      </c>
      <c r="P1269" s="35" t="str">
        <f t="shared" si="180"/>
        <v/>
      </c>
      <c r="Q1269" s="45"/>
      <c r="R1269" s="45"/>
      <c r="S1269" s="45"/>
      <c r="T1269" s="46"/>
      <c r="U1269" s="46"/>
      <c r="V1269" s="33"/>
      <c r="W1269" s="34"/>
      <c r="X1269" s="22"/>
      <c r="Y1269" s="22"/>
      <c r="Z1269" s="54"/>
      <c r="AA1269" s="22"/>
      <c r="AB1269" s="22"/>
      <c r="AC1269" s="55"/>
      <c r="AD1269" s="56"/>
      <c r="AE1269" s="56"/>
      <c r="AF1269" s="56"/>
      <c r="AG1269" s="56"/>
      <c r="AH1269" s="64" t="str">
        <f t="shared" si="181"/>
        <v/>
      </c>
      <c r="AI1269" s="63" t="str">
        <f t="shared" si="182"/>
        <v/>
      </c>
      <c r="AJ1269" s="63" t="str">
        <f>IF(G1269="","",IF(LEN(G1269)&lt;&gt;18,"位数不对",IF(AND(LEN(G1269)=18,MID("10X98765432",MOD(SUM(MID(G1269,{1;2;3;4;5;6;7;8;9;10;11;12;13;14;15;16;17},1)*2^(18-{1;2;3;4;5;6;7;8;9;10;11;12;13;14;15;16;17})),11)+1,1)=RIGHT(G1269)),"正确","错误")))</f>
        <v/>
      </c>
      <c r="AK1269" s="65" t="str">
        <f ca="1" t="shared" si="183"/>
        <v/>
      </c>
      <c r="AL1269" s="63" t="str">
        <f t="shared" si="184"/>
        <v/>
      </c>
      <c r="AM1269" s="63" t="str">
        <f>IF(J1269="","",IF(LEN(J1269)&lt;&gt;18,"位数不对",IF(AND(LEN(J1269)=18,MID("10X98765432",MOD(SUM(MID(J1269,{1;2;3;4;5;6;7;8;9;10;11;12;13;14;15;16;17},1)*2^(18-{1;2;3;4;5;6;7;8;9;10;11;12;13;14;15;16;17})),11)+1,1)=RIGHT(J1269)),"正确","错误")))</f>
        <v/>
      </c>
      <c r="AN1269" s="63" t="str">
        <f>IF(L1269="","",IF(LEN(L1269)&lt;&gt;18,"位数不对",IF(AND(LEN(L1269)=18,MID("10X98765432",MOD(SUM(MID(L1269,{1;2;3;4;5;6;7;8;9;10;11;12;13;14;15;16;17},1)*2^(18-{1;2;3;4;5;6;7;8;9;10;11;12;13;14;15;16;17})),11)+1,1)=RIGHT(L1269)),"正确","错误")))</f>
        <v/>
      </c>
      <c r="AO1269" s="69" t="str">
        <f>IF(AB1269="","",IF(AB1269=INDEX(cs!$AL$1:$AL$242,MATCH(AC1269,cs!$AM$1:$AM$242,0)),"正确","请核对"))</f>
        <v/>
      </c>
    </row>
    <row r="1270" ht="15.6" spans="1:41">
      <c r="A1270" s="18" t="str">
        <f t="shared" si="176"/>
        <v/>
      </c>
      <c r="B1270" s="19"/>
      <c r="C1270" s="20"/>
      <c r="D1270" s="20"/>
      <c r="E1270" s="21"/>
      <c r="F1270" s="22"/>
      <c r="G1270" s="22"/>
      <c r="H1270" s="22"/>
      <c r="I1270" s="33"/>
      <c r="J1270" s="34"/>
      <c r="K1270" s="34"/>
      <c r="L1270" s="34"/>
      <c r="M1270" s="35" t="str">
        <f t="shared" si="177"/>
        <v/>
      </c>
      <c r="N1270" s="35" t="str">
        <f t="shared" si="178"/>
        <v/>
      </c>
      <c r="O1270" s="35" t="str">
        <f t="shared" si="179"/>
        <v/>
      </c>
      <c r="P1270" s="35" t="str">
        <f t="shared" si="180"/>
        <v/>
      </c>
      <c r="Q1270" s="45"/>
      <c r="R1270" s="45"/>
      <c r="S1270" s="45"/>
      <c r="T1270" s="46"/>
      <c r="U1270" s="46"/>
      <c r="V1270" s="33"/>
      <c r="W1270" s="34"/>
      <c r="X1270" s="22"/>
      <c r="Y1270" s="22"/>
      <c r="Z1270" s="54"/>
      <c r="AA1270" s="22"/>
      <c r="AB1270" s="22"/>
      <c r="AC1270" s="55"/>
      <c r="AD1270" s="56"/>
      <c r="AE1270" s="56"/>
      <c r="AF1270" s="56"/>
      <c r="AG1270" s="56"/>
      <c r="AH1270" s="64" t="str">
        <f t="shared" si="181"/>
        <v/>
      </c>
      <c r="AI1270" s="63" t="str">
        <f t="shared" si="182"/>
        <v/>
      </c>
      <c r="AJ1270" s="63" t="str">
        <f>IF(G1270="","",IF(LEN(G1270)&lt;&gt;18,"位数不对",IF(AND(LEN(G1270)=18,MID("10X98765432",MOD(SUM(MID(G1270,{1;2;3;4;5;6;7;8;9;10;11;12;13;14;15;16;17},1)*2^(18-{1;2;3;4;5;6;7;8;9;10;11;12;13;14;15;16;17})),11)+1,1)=RIGHT(G1270)),"正确","错误")))</f>
        <v/>
      </c>
      <c r="AK1270" s="65" t="str">
        <f ca="1" t="shared" si="183"/>
        <v/>
      </c>
      <c r="AL1270" s="63" t="str">
        <f t="shared" si="184"/>
        <v/>
      </c>
      <c r="AM1270" s="63" t="str">
        <f>IF(J1270="","",IF(LEN(J1270)&lt;&gt;18,"位数不对",IF(AND(LEN(J1270)=18,MID("10X98765432",MOD(SUM(MID(J1270,{1;2;3;4;5;6;7;8;9;10;11;12;13;14;15;16;17},1)*2^(18-{1;2;3;4;5;6;7;8;9;10;11;12;13;14;15;16;17})),11)+1,1)=RIGHT(J1270)),"正确","错误")))</f>
        <v/>
      </c>
      <c r="AN1270" s="63" t="str">
        <f>IF(L1270="","",IF(LEN(L1270)&lt;&gt;18,"位数不对",IF(AND(LEN(L1270)=18,MID("10X98765432",MOD(SUM(MID(L1270,{1;2;3;4;5;6;7;8;9;10;11;12;13;14;15;16;17},1)*2^(18-{1;2;3;4;5;6;7;8;9;10;11;12;13;14;15;16;17})),11)+1,1)=RIGHT(L1270)),"正确","错误")))</f>
        <v/>
      </c>
      <c r="AO1270" s="69" t="str">
        <f>IF(AB1270="","",IF(AB1270=INDEX(cs!$AL$1:$AL$242,MATCH(AC1270,cs!$AM$1:$AM$242,0)),"正确","请核对"))</f>
        <v/>
      </c>
    </row>
    <row r="1271" ht="15.6" spans="1:41">
      <c r="A1271" s="18" t="str">
        <f t="shared" si="176"/>
        <v/>
      </c>
      <c r="B1271" s="19"/>
      <c r="C1271" s="20"/>
      <c r="D1271" s="20"/>
      <c r="E1271" s="21"/>
      <c r="F1271" s="22"/>
      <c r="G1271" s="22"/>
      <c r="H1271" s="22"/>
      <c r="I1271" s="33"/>
      <c r="J1271" s="34"/>
      <c r="K1271" s="34"/>
      <c r="L1271" s="34"/>
      <c r="M1271" s="35" t="str">
        <f t="shared" si="177"/>
        <v/>
      </c>
      <c r="N1271" s="35" t="str">
        <f t="shared" si="178"/>
        <v/>
      </c>
      <c r="O1271" s="35" t="str">
        <f t="shared" si="179"/>
        <v/>
      </c>
      <c r="P1271" s="35" t="str">
        <f t="shared" si="180"/>
        <v/>
      </c>
      <c r="Q1271" s="45"/>
      <c r="R1271" s="45"/>
      <c r="S1271" s="45"/>
      <c r="T1271" s="46"/>
      <c r="U1271" s="46"/>
      <c r="V1271" s="33"/>
      <c r="W1271" s="34"/>
      <c r="X1271" s="22"/>
      <c r="Y1271" s="22"/>
      <c r="Z1271" s="54"/>
      <c r="AA1271" s="22"/>
      <c r="AB1271" s="22"/>
      <c r="AC1271" s="55"/>
      <c r="AD1271" s="56"/>
      <c r="AE1271" s="56"/>
      <c r="AF1271" s="56"/>
      <c r="AG1271" s="56"/>
      <c r="AH1271" s="64" t="str">
        <f t="shared" si="181"/>
        <v/>
      </c>
      <c r="AI1271" s="63" t="str">
        <f t="shared" si="182"/>
        <v/>
      </c>
      <c r="AJ1271" s="63" t="str">
        <f>IF(G1271="","",IF(LEN(G1271)&lt;&gt;18,"位数不对",IF(AND(LEN(G1271)=18,MID("10X98765432",MOD(SUM(MID(G1271,{1;2;3;4;5;6;7;8;9;10;11;12;13;14;15;16;17},1)*2^(18-{1;2;3;4;5;6;7;8;9;10;11;12;13;14;15;16;17})),11)+1,1)=RIGHT(G1271)),"正确","错误")))</f>
        <v/>
      </c>
      <c r="AK1271" s="65" t="str">
        <f ca="1" t="shared" si="183"/>
        <v/>
      </c>
      <c r="AL1271" s="63" t="str">
        <f t="shared" si="184"/>
        <v/>
      </c>
      <c r="AM1271" s="63" t="str">
        <f>IF(J1271="","",IF(LEN(J1271)&lt;&gt;18,"位数不对",IF(AND(LEN(J1271)=18,MID("10X98765432",MOD(SUM(MID(J1271,{1;2;3;4;5;6;7;8;9;10;11;12;13;14;15;16;17},1)*2^(18-{1;2;3;4;5;6;7;8;9;10;11;12;13;14;15;16;17})),11)+1,1)=RIGHT(J1271)),"正确","错误")))</f>
        <v/>
      </c>
      <c r="AN1271" s="63" t="str">
        <f>IF(L1271="","",IF(LEN(L1271)&lt;&gt;18,"位数不对",IF(AND(LEN(L1271)=18,MID("10X98765432",MOD(SUM(MID(L1271,{1;2;3;4;5;6;7;8;9;10;11;12;13;14;15;16;17},1)*2^(18-{1;2;3;4;5;6;7;8;9;10;11;12;13;14;15;16;17})),11)+1,1)=RIGHT(L1271)),"正确","错误")))</f>
        <v/>
      </c>
      <c r="AO1271" s="69" t="str">
        <f>IF(AB1271="","",IF(AB1271=INDEX(cs!$AL$1:$AL$242,MATCH(AC1271,cs!$AM$1:$AM$242,0)),"正确","请核对"))</f>
        <v/>
      </c>
    </row>
    <row r="1272" ht="15.6" spans="1:41">
      <c r="A1272" s="18" t="str">
        <f t="shared" si="176"/>
        <v/>
      </c>
      <c r="B1272" s="19"/>
      <c r="C1272" s="20"/>
      <c r="D1272" s="20"/>
      <c r="E1272" s="21"/>
      <c r="F1272" s="22"/>
      <c r="G1272" s="22"/>
      <c r="H1272" s="22"/>
      <c r="I1272" s="33"/>
      <c r="J1272" s="34"/>
      <c r="K1272" s="34"/>
      <c r="L1272" s="34"/>
      <c r="M1272" s="35" t="str">
        <f t="shared" si="177"/>
        <v/>
      </c>
      <c r="N1272" s="35" t="str">
        <f t="shared" si="178"/>
        <v/>
      </c>
      <c r="O1272" s="35" t="str">
        <f t="shared" si="179"/>
        <v/>
      </c>
      <c r="P1272" s="35" t="str">
        <f t="shared" si="180"/>
        <v/>
      </c>
      <c r="Q1272" s="45"/>
      <c r="R1272" s="45"/>
      <c r="S1272" s="45"/>
      <c r="T1272" s="46"/>
      <c r="U1272" s="46"/>
      <c r="V1272" s="33"/>
      <c r="W1272" s="34"/>
      <c r="X1272" s="22"/>
      <c r="Y1272" s="22"/>
      <c r="Z1272" s="54"/>
      <c r="AA1272" s="22"/>
      <c r="AB1272" s="22"/>
      <c r="AC1272" s="55"/>
      <c r="AD1272" s="56"/>
      <c r="AE1272" s="56"/>
      <c r="AF1272" s="56"/>
      <c r="AG1272" s="56"/>
      <c r="AH1272" s="64" t="str">
        <f t="shared" si="181"/>
        <v/>
      </c>
      <c r="AI1272" s="63" t="str">
        <f t="shared" si="182"/>
        <v/>
      </c>
      <c r="AJ1272" s="63" t="str">
        <f>IF(G1272="","",IF(LEN(G1272)&lt;&gt;18,"位数不对",IF(AND(LEN(G1272)=18,MID("10X98765432",MOD(SUM(MID(G1272,{1;2;3;4;5;6;7;8;9;10;11;12;13;14;15;16;17},1)*2^(18-{1;2;3;4;5;6;7;8;9;10;11;12;13;14;15;16;17})),11)+1,1)=RIGHT(G1272)),"正确","错误")))</f>
        <v/>
      </c>
      <c r="AK1272" s="65" t="str">
        <f ca="1" t="shared" si="183"/>
        <v/>
      </c>
      <c r="AL1272" s="63" t="str">
        <f t="shared" si="184"/>
        <v/>
      </c>
      <c r="AM1272" s="63" t="str">
        <f>IF(J1272="","",IF(LEN(J1272)&lt;&gt;18,"位数不对",IF(AND(LEN(J1272)=18,MID("10X98765432",MOD(SUM(MID(J1272,{1;2;3;4;5;6;7;8;9;10;11;12;13;14;15;16;17},1)*2^(18-{1;2;3;4;5;6;7;8;9;10;11;12;13;14;15;16;17})),11)+1,1)=RIGHT(J1272)),"正确","错误")))</f>
        <v/>
      </c>
      <c r="AN1272" s="63" t="str">
        <f>IF(L1272="","",IF(LEN(L1272)&lt;&gt;18,"位数不对",IF(AND(LEN(L1272)=18,MID("10X98765432",MOD(SUM(MID(L1272,{1;2;3;4;5;6;7;8;9;10;11;12;13;14;15;16;17},1)*2^(18-{1;2;3;4;5;6;7;8;9;10;11;12;13;14;15;16;17})),11)+1,1)=RIGHT(L1272)),"正确","错误")))</f>
        <v/>
      </c>
      <c r="AO1272" s="69" t="str">
        <f>IF(AB1272="","",IF(AB1272=INDEX(cs!$AL$1:$AL$242,MATCH(AC1272,cs!$AM$1:$AM$242,0)),"正确","请核对"))</f>
        <v/>
      </c>
    </row>
    <row r="1273" ht="15.6" spans="1:41">
      <c r="A1273" s="18" t="str">
        <f t="shared" si="176"/>
        <v/>
      </c>
      <c r="B1273" s="19"/>
      <c r="C1273" s="20"/>
      <c r="D1273" s="20"/>
      <c r="E1273" s="21"/>
      <c r="F1273" s="22"/>
      <c r="G1273" s="22"/>
      <c r="H1273" s="22"/>
      <c r="I1273" s="33"/>
      <c r="J1273" s="34"/>
      <c r="K1273" s="34"/>
      <c r="L1273" s="34"/>
      <c r="M1273" s="35" t="str">
        <f t="shared" si="177"/>
        <v/>
      </c>
      <c r="N1273" s="35" t="str">
        <f t="shared" si="178"/>
        <v/>
      </c>
      <c r="O1273" s="35" t="str">
        <f t="shared" si="179"/>
        <v/>
      </c>
      <c r="P1273" s="35" t="str">
        <f t="shared" si="180"/>
        <v/>
      </c>
      <c r="Q1273" s="45"/>
      <c r="R1273" s="45"/>
      <c r="S1273" s="45"/>
      <c r="T1273" s="46"/>
      <c r="U1273" s="46"/>
      <c r="V1273" s="33"/>
      <c r="W1273" s="34"/>
      <c r="X1273" s="22"/>
      <c r="Y1273" s="22"/>
      <c r="Z1273" s="54"/>
      <c r="AA1273" s="22"/>
      <c r="AB1273" s="22"/>
      <c r="AC1273" s="55"/>
      <c r="AD1273" s="56"/>
      <c r="AE1273" s="56"/>
      <c r="AF1273" s="56"/>
      <c r="AG1273" s="56"/>
      <c r="AH1273" s="64" t="str">
        <f t="shared" si="181"/>
        <v/>
      </c>
      <c r="AI1273" s="63" t="str">
        <f t="shared" si="182"/>
        <v/>
      </c>
      <c r="AJ1273" s="63" t="str">
        <f>IF(G1273="","",IF(LEN(G1273)&lt;&gt;18,"位数不对",IF(AND(LEN(G1273)=18,MID("10X98765432",MOD(SUM(MID(G1273,{1;2;3;4;5;6;7;8;9;10;11;12;13;14;15;16;17},1)*2^(18-{1;2;3;4;5;6;7;8;9;10;11;12;13;14;15;16;17})),11)+1,1)=RIGHT(G1273)),"正确","错误")))</f>
        <v/>
      </c>
      <c r="AK1273" s="65" t="str">
        <f ca="1" t="shared" si="183"/>
        <v/>
      </c>
      <c r="AL1273" s="63" t="str">
        <f t="shared" si="184"/>
        <v/>
      </c>
      <c r="AM1273" s="63" t="str">
        <f>IF(J1273="","",IF(LEN(J1273)&lt;&gt;18,"位数不对",IF(AND(LEN(J1273)=18,MID("10X98765432",MOD(SUM(MID(J1273,{1;2;3;4;5;6;7;8;9;10;11;12;13;14;15;16;17},1)*2^(18-{1;2;3;4;5;6;7;8;9;10;11;12;13;14;15;16;17})),11)+1,1)=RIGHT(J1273)),"正确","错误")))</f>
        <v/>
      </c>
      <c r="AN1273" s="63" t="str">
        <f>IF(L1273="","",IF(LEN(L1273)&lt;&gt;18,"位数不对",IF(AND(LEN(L1273)=18,MID("10X98765432",MOD(SUM(MID(L1273,{1;2;3;4;5;6;7;8;9;10;11;12;13;14;15;16;17},1)*2^(18-{1;2;3;4;5;6;7;8;9;10;11;12;13;14;15;16;17})),11)+1,1)=RIGHT(L1273)),"正确","错误")))</f>
        <v/>
      </c>
      <c r="AO1273" s="69" t="str">
        <f>IF(AB1273="","",IF(AB1273=INDEX(cs!$AL$1:$AL$242,MATCH(AC1273,cs!$AM$1:$AM$242,0)),"正确","请核对"))</f>
        <v/>
      </c>
    </row>
    <row r="1274" ht="15.6" spans="1:41">
      <c r="A1274" s="18" t="str">
        <f t="shared" ref="A1274:A1337" si="185">IF(E1274="","",$G$2)</f>
        <v/>
      </c>
      <c r="B1274" s="19"/>
      <c r="C1274" s="20"/>
      <c r="D1274" s="20"/>
      <c r="E1274" s="21"/>
      <c r="F1274" s="22"/>
      <c r="G1274" s="22"/>
      <c r="H1274" s="22"/>
      <c r="I1274" s="33"/>
      <c r="J1274" s="34"/>
      <c r="K1274" s="34"/>
      <c r="L1274" s="34"/>
      <c r="M1274" s="35" t="str">
        <f t="shared" ref="M1274:M1337" si="186">Z1274&amp;AD1274</f>
        <v/>
      </c>
      <c r="N1274" s="35" t="str">
        <f t="shared" ref="N1274:N1337" si="187">AA1274&amp;AE1274</f>
        <v/>
      </c>
      <c r="O1274" s="35" t="str">
        <f t="shared" ref="O1274:O1337" si="188">AB1274&amp;AF1274</f>
        <v/>
      </c>
      <c r="P1274" s="35" t="str">
        <f t="shared" ref="P1274:P1337" si="189">AC1274&amp;AG1274</f>
        <v/>
      </c>
      <c r="Q1274" s="45"/>
      <c r="R1274" s="45"/>
      <c r="S1274" s="45"/>
      <c r="T1274" s="46"/>
      <c r="U1274" s="46"/>
      <c r="V1274" s="33"/>
      <c r="W1274" s="34"/>
      <c r="X1274" s="22"/>
      <c r="Y1274" s="22"/>
      <c r="Z1274" s="54"/>
      <c r="AA1274" s="22"/>
      <c r="AB1274" s="22"/>
      <c r="AC1274" s="55"/>
      <c r="AD1274" s="56"/>
      <c r="AE1274" s="56"/>
      <c r="AF1274" s="56"/>
      <c r="AG1274" s="56"/>
      <c r="AH1274" s="64" t="str">
        <f t="shared" ref="AH1274:AH1337" si="190">IF(G1274="","",IF(MOD(MID(G1274,17,1),2),"男","女"))</f>
        <v/>
      </c>
      <c r="AI1274" s="63" t="str">
        <f t="shared" ref="AI1274:AI1337" si="191">TEXT(MID(G1274,7,8),"0000-00-00")</f>
        <v/>
      </c>
      <c r="AJ1274" s="63" t="str">
        <f>IF(G1274="","",IF(LEN(G1274)&lt;&gt;18,"位数不对",IF(AND(LEN(G1274)=18,MID("10X98765432",MOD(SUM(MID(G1274,{1;2;3;4;5;6;7;8;9;10;11;12;13;14;15;16;17},1)*2^(18-{1;2;3;4;5;6;7;8;9;10;11;12;13;14;15;16;17})),11)+1,1)=RIGHT(G1274)),"正确","错误")))</f>
        <v/>
      </c>
      <c r="AK1274" s="65" t="str">
        <f ca="1" t="shared" ref="AK1274:AK1337" si="192">IF(G1274="","",DATEDIF(AI1274,TODAY(),"y"))</f>
        <v/>
      </c>
      <c r="AL1274" s="63" t="str">
        <f t="shared" ref="AL1274:AL1337" si="193">IF(G1274="","",(COUNTIF(G:G,G1274&amp;"*")-1))</f>
        <v/>
      </c>
      <c r="AM1274" s="63" t="str">
        <f>IF(J1274="","",IF(LEN(J1274)&lt;&gt;18,"位数不对",IF(AND(LEN(J1274)=18,MID("10X98765432",MOD(SUM(MID(J1274,{1;2;3;4;5;6;7;8;9;10;11;12;13;14;15;16;17},1)*2^(18-{1;2;3;4;5;6;7;8;9;10;11;12;13;14;15;16;17})),11)+1,1)=RIGHT(J1274)),"正确","错误")))</f>
        <v/>
      </c>
      <c r="AN1274" s="63" t="str">
        <f>IF(L1274="","",IF(LEN(L1274)&lt;&gt;18,"位数不对",IF(AND(LEN(L1274)=18,MID("10X98765432",MOD(SUM(MID(L1274,{1;2;3;4;5;6;7;8;9;10;11;12;13;14;15;16;17},1)*2^(18-{1;2;3;4;5;6;7;8;9;10;11;12;13;14;15;16;17})),11)+1,1)=RIGHT(L1274)),"正确","错误")))</f>
        <v/>
      </c>
      <c r="AO1274" s="69" t="str">
        <f>IF(AB1274="","",IF(AB1274=INDEX(cs!$AL$1:$AL$242,MATCH(AC1274,cs!$AM$1:$AM$242,0)),"正确","请核对"))</f>
        <v/>
      </c>
    </row>
    <row r="1275" ht="15.6" spans="1:41">
      <c r="A1275" s="18" t="str">
        <f t="shared" si="185"/>
        <v/>
      </c>
      <c r="B1275" s="19"/>
      <c r="C1275" s="20"/>
      <c r="D1275" s="20"/>
      <c r="E1275" s="21"/>
      <c r="F1275" s="22"/>
      <c r="G1275" s="22"/>
      <c r="H1275" s="22"/>
      <c r="I1275" s="33"/>
      <c r="J1275" s="34"/>
      <c r="K1275" s="34"/>
      <c r="L1275" s="34"/>
      <c r="M1275" s="35" t="str">
        <f t="shared" si="186"/>
        <v/>
      </c>
      <c r="N1275" s="35" t="str">
        <f t="shared" si="187"/>
        <v/>
      </c>
      <c r="O1275" s="35" t="str">
        <f t="shared" si="188"/>
        <v/>
      </c>
      <c r="P1275" s="35" t="str">
        <f t="shared" si="189"/>
        <v/>
      </c>
      <c r="Q1275" s="45"/>
      <c r="R1275" s="45"/>
      <c r="S1275" s="45"/>
      <c r="T1275" s="46"/>
      <c r="U1275" s="46"/>
      <c r="V1275" s="33"/>
      <c r="W1275" s="34"/>
      <c r="X1275" s="22"/>
      <c r="Y1275" s="22"/>
      <c r="Z1275" s="54"/>
      <c r="AA1275" s="22"/>
      <c r="AB1275" s="22"/>
      <c r="AC1275" s="55"/>
      <c r="AD1275" s="56"/>
      <c r="AE1275" s="56"/>
      <c r="AF1275" s="56"/>
      <c r="AG1275" s="56"/>
      <c r="AH1275" s="64" t="str">
        <f t="shared" si="190"/>
        <v/>
      </c>
      <c r="AI1275" s="63" t="str">
        <f t="shared" si="191"/>
        <v/>
      </c>
      <c r="AJ1275" s="63" t="str">
        <f>IF(G1275="","",IF(LEN(G1275)&lt;&gt;18,"位数不对",IF(AND(LEN(G1275)=18,MID("10X98765432",MOD(SUM(MID(G1275,{1;2;3;4;5;6;7;8;9;10;11;12;13;14;15;16;17},1)*2^(18-{1;2;3;4;5;6;7;8;9;10;11;12;13;14;15;16;17})),11)+1,1)=RIGHT(G1275)),"正确","错误")))</f>
        <v/>
      </c>
      <c r="AK1275" s="65" t="str">
        <f ca="1" t="shared" si="192"/>
        <v/>
      </c>
      <c r="AL1275" s="63" t="str">
        <f t="shared" si="193"/>
        <v/>
      </c>
      <c r="AM1275" s="63" t="str">
        <f>IF(J1275="","",IF(LEN(J1275)&lt;&gt;18,"位数不对",IF(AND(LEN(J1275)=18,MID("10X98765432",MOD(SUM(MID(J1275,{1;2;3;4;5;6;7;8;9;10;11;12;13;14;15;16;17},1)*2^(18-{1;2;3;4;5;6;7;8;9;10;11;12;13;14;15;16;17})),11)+1,1)=RIGHT(J1275)),"正确","错误")))</f>
        <v/>
      </c>
      <c r="AN1275" s="63" t="str">
        <f>IF(L1275="","",IF(LEN(L1275)&lt;&gt;18,"位数不对",IF(AND(LEN(L1275)=18,MID("10X98765432",MOD(SUM(MID(L1275,{1;2;3;4;5;6;7;8;9;10;11;12;13;14;15;16;17},1)*2^(18-{1;2;3;4;5;6;7;8;9;10;11;12;13;14;15;16;17})),11)+1,1)=RIGHT(L1275)),"正确","错误")))</f>
        <v/>
      </c>
      <c r="AO1275" s="69" t="str">
        <f>IF(AB1275="","",IF(AB1275=INDEX(cs!$AL$1:$AL$242,MATCH(AC1275,cs!$AM$1:$AM$242,0)),"正确","请核对"))</f>
        <v/>
      </c>
    </row>
    <row r="1276" ht="15.6" spans="1:41">
      <c r="A1276" s="18" t="str">
        <f t="shared" si="185"/>
        <v/>
      </c>
      <c r="B1276" s="19"/>
      <c r="C1276" s="20"/>
      <c r="D1276" s="20"/>
      <c r="E1276" s="21"/>
      <c r="F1276" s="22"/>
      <c r="G1276" s="22"/>
      <c r="H1276" s="22"/>
      <c r="I1276" s="33"/>
      <c r="J1276" s="34"/>
      <c r="K1276" s="34"/>
      <c r="L1276" s="34"/>
      <c r="M1276" s="35" t="str">
        <f t="shared" si="186"/>
        <v/>
      </c>
      <c r="N1276" s="35" t="str">
        <f t="shared" si="187"/>
        <v/>
      </c>
      <c r="O1276" s="35" t="str">
        <f t="shared" si="188"/>
        <v/>
      </c>
      <c r="P1276" s="35" t="str">
        <f t="shared" si="189"/>
        <v/>
      </c>
      <c r="Q1276" s="45"/>
      <c r="R1276" s="45"/>
      <c r="S1276" s="45"/>
      <c r="T1276" s="46"/>
      <c r="U1276" s="46"/>
      <c r="V1276" s="33"/>
      <c r="W1276" s="34"/>
      <c r="X1276" s="22"/>
      <c r="Y1276" s="22"/>
      <c r="Z1276" s="54"/>
      <c r="AA1276" s="22"/>
      <c r="AB1276" s="22"/>
      <c r="AC1276" s="55"/>
      <c r="AD1276" s="56"/>
      <c r="AE1276" s="56"/>
      <c r="AF1276" s="56"/>
      <c r="AG1276" s="56"/>
      <c r="AH1276" s="64" t="str">
        <f t="shared" si="190"/>
        <v/>
      </c>
      <c r="AI1276" s="63" t="str">
        <f t="shared" si="191"/>
        <v/>
      </c>
      <c r="AJ1276" s="63" t="str">
        <f>IF(G1276="","",IF(LEN(G1276)&lt;&gt;18,"位数不对",IF(AND(LEN(G1276)=18,MID("10X98765432",MOD(SUM(MID(G1276,{1;2;3;4;5;6;7;8;9;10;11;12;13;14;15;16;17},1)*2^(18-{1;2;3;4;5;6;7;8;9;10;11;12;13;14;15;16;17})),11)+1,1)=RIGHT(G1276)),"正确","错误")))</f>
        <v/>
      </c>
      <c r="AK1276" s="65" t="str">
        <f ca="1" t="shared" si="192"/>
        <v/>
      </c>
      <c r="AL1276" s="63" t="str">
        <f t="shared" si="193"/>
        <v/>
      </c>
      <c r="AM1276" s="63" t="str">
        <f>IF(J1276="","",IF(LEN(J1276)&lt;&gt;18,"位数不对",IF(AND(LEN(J1276)=18,MID("10X98765432",MOD(SUM(MID(J1276,{1;2;3;4;5;6;7;8;9;10;11;12;13;14;15;16;17},1)*2^(18-{1;2;3;4;5;6;7;8;9;10;11;12;13;14;15;16;17})),11)+1,1)=RIGHT(J1276)),"正确","错误")))</f>
        <v/>
      </c>
      <c r="AN1276" s="63" t="str">
        <f>IF(L1276="","",IF(LEN(L1276)&lt;&gt;18,"位数不对",IF(AND(LEN(L1276)=18,MID("10X98765432",MOD(SUM(MID(L1276,{1;2;3;4;5;6;7;8;9;10;11;12;13;14;15;16;17},1)*2^(18-{1;2;3;4;5;6;7;8;9;10;11;12;13;14;15;16;17})),11)+1,1)=RIGHT(L1276)),"正确","错误")))</f>
        <v/>
      </c>
      <c r="AO1276" s="69" t="str">
        <f>IF(AB1276="","",IF(AB1276=INDEX(cs!$AL$1:$AL$242,MATCH(AC1276,cs!$AM$1:$AM$242,0)),"正确","请核对"))</f>
        <v/>
      </c>
    </row>
    <row r="1277" ht="15.6" spans="1:41">
      <c r="A1277" s="18" t="str">
        <f t="shared" si="185"/>
        <v/>
      </c>
      <c r="B1277" s="19"/>
      <c r="C1277" s="20"/>
      <c r="D1277" s="20"/>
      <c r="E1277" s="21"/>
      <c r="F1277" s="22"/>
      <c r="G1277" s="22"/>
      <c r="H1277" s="22"/>
      <c r="I1277" s="33"/>
      <c r="J1277" s="34"/>
      <c r="K1277" s="34"/>
      <c r="L1277" s="34"/>
      <c r="M1277" s="35" t="str">
        <f t="shared" si="186"/>
        <v/>
      </c>
      <c r="N1277" s="35" t="str">
        <f t="shared" si="187"/>
        <v/>
      </c>
      <c r="O1277" s="35" t="str">
        <f t="shared" si="188"/>
        <v/>
      </c>
      <c r="P1277" s="35" t="str">
        <f t="shared" si="189"/>
        <v/>
      </c>
      <c r="Q1277" s="45"/>
      <c r="R1277" s="45"/>
      <c r="S1277" s="45"/>
      <c r="T1277" s="46"/>
      <c r="U1277" s="46"/>
      <c r="V1277" s="33"/>
      <c r="W1277" s="34"/>
      <c r="X1277" s="22"/>
      <c r="Y1277" s="22"/>
      <c r="Z1277" s="54"/>
      <c r="AA1277" s="22"/>
      <c r="AB1277" s="22"/>
      <c r="AC1277" s="55"/>
      <c r="AD1277" s="56"/>
      <c r="AE1277" s="56"/>
      <c r="AF1277" s="56"/>
      <c r="AG1277" s="56"/>
      <c r="AH1277" s="64" t="str">
        <f t="shared" si="190"/>
        <v/>
      </c>
      <c r="AI1277" s="63" t="str">
        <f t="shared" si="191"/>
        <v/>
      </c>
      <c r="AJ1277" s="63" t="str">
        <f>IF(G1277="","",IF(LEN(G1277)&lt;&gt;18,"位数不对",IF(AND(LEN(G1277)=18,MID("10X98765432",MOD(SUM(MID(G1277,{1;2;3;4;5;6;7;8;9;10;11;12;13;14;15;16;17},1)*2^(18-{1;2;3;4;5;6;7;8;9;10;11;12;13;14;15;16;17})),11)+1,1)=RIGHT(G1277)),"正确","错误")))</f>
        <v/>
      </c>
      <c r="AK1277" s="65" t="str">
        <f ca="1" t="shared" si="192"/>
        <v/>
      </c>
      <c r="AL1277" s="63" t="str">
        <f t="shared" si="193"/>
        <v/>
      </c>
      <c r="AM1277" s="63" t="str">
        <f>IF(J1277="","",IF(LEN(J1277)&lt;&gt;18,"位数不对",IF(AND(LEN(J1277)=18,MID("10X98765432",MOD(SUM(MID(J1277,{1;2;3;4;5;6;7;8;9;10;11;12;13;14;15;16;17},1)*2^(18-{1;2;3;4;5;6;7;8;9;10;11;12;13;14;15;16;17})),11)+1,1)=RIGHT(J1277)),"正确","错误")))</f>
        <v/>
      </c>
      <c r="AN1277" s="63" t="str">
        <f>IF(L1277="","",IF(LEN(L1277)&lt;&gt;18,"位数不对",IF(AND(LEN(L1277)=18,MID("10X98765432",MOD(SUM(MID(L1277,{1;2;3;4;5;6;7;8;9;10;11;12;13;14;15;16;17},1)*2^(18-{1;2;3;4;5;6;7;8;9;10;11;12;13;14;15;16;17})),11)+1,1)=RIGHT(L1277)),"正确","错误")))</f>
        <v/>
      </c>
      <c r="AO1277" s="69" t="str">
        <f>IF(AB1277="","",IF(AB1277=INDEX(cs!$AL$1:$AL$242,MATCH(AC1277,cs!$AM$1:$AM$242,0)),"正确","请核对"))</f>
        <v/>
      </c>
    </row>
    <row r="1278" ht="15.6" spans="1:41">
      <c r="A1278" s="18" t="str">
        <f t="shared" si="185"/>
        <v/>
      </c>
      <c r="B1278" s="19"/>
      <c r="C1278" s="20"/>
      <c r="D1278" s="20"/>
      <c r="E1278" s="21"/>
      <c r="F1278" s="22"/>
      <c r="G1278" s="22"/>
      <c r="H1278" s="22"/>
      <c r="I1278" s="33"/>
      <c r="J1278" s="34"/>
      <c r="K1278" s="34"/>
      <c r="L1278" s="34"/>
      <c r="M1278" s="35" t="str">
        <f t="shared" si="186"/>
        <v/>
      </c>
      <c r="N1278" s="35" t="str">
        <f t="shared" si="187"/>
        <v/>
      </c>
      <c r="O1278" s="35" t="str">
        <f t="shared" si="188"/>
        <v/>
      </c>
      <c r="P1278" s="35" t="str">
        <f t="shared" si="189"/>
        <v/>
      </c>
      <c r="Q1278" s="45"/>
      <c r="R1278" s="45"/>
      <c r="S1278" s="45"/>
      <c r="T1278" s="46"/>
      <c r="U1278" s="46"/>
      <c r="V1278" s="33"/>
      <c r="W1278" s="34"/>
      <c r="X1278" s="22"/>
      <c r="Y1278" s="22"/>
      <c r="Z1278" s="54"/>
      <c r="AA1278" s="22"/>
      <c r="AB1278" s="22"/>
      <c r="AC1278" s="55"/>
      <c r="AD1278" s="56"/>
      <c r="AE1278" s="56"/>
      <c r="AF1278" s="56"/>
      <c r="AG1278" s="56"/>
      <c r="AH1278" s="64" t="str">
        <f t="shared" si="190"/>
        <v/>
      </c>
      <c r="AI1278" s="63" t="str">
        <f t="shared" si="191"/>
        <v/>
      </c>
      <c r="AJ1278" s="63" t="str">
        <f>IF(G1278="","",IF(LEN(G1278)&lt;&gt;18,"位数不对",IF(AND(LEN(G1278)=18,MID("10X98765432",MOD(SUM(MID(G1278,{1;2;3;4;5;6;7;8;9;10;11;12;13;14;15;16;17},1)*2^(18-{1;2;3;4;5;6;7;8;9;10;11;12;13;14;15;16;17})),11)+1,1)=RIGHT(G1278)),"正确","错误")))</f>
        <v/>
      </c>
      <c r="AK1278" s="65" t="str">
        <f ca="1" t="shared" si="192"/>
        <v/>
      </c>
      <c r="AL1278" s="63" t="str">
        <f t="shared" si="193"/>
        <v/>
      </c>
      <c r="AM1278" s="63" t="str">
        <f>IF(J1278="","",IF(LEN(J1278)&lt;&gt;18,"位数不对",IF(AND(LEN(J1278)=18,MID("10X98765432",MOD(SUM(MID(J1278,{1;2;3;4;5;6;7;8;9;10;11;12;13;14;15;16;17},1)*2^(18-{1;2;3;4;5;6;7;8;9;10;11;12;13;14;15;16;17})),11)+1,1)=RIGHT(J1278)),"正确","错误")))</f>
        <v/>
      </c>
      <c r="AN1278" s="63" t="str">
        <f>IF(L1278="","",IF(LEN(L1278)&lt;&gt;18,"位数不对",IF(AND(LEN(L1278)=18,MID("10X98765432",MOD(SUM(MID(L1278,{1;2;3;4;5;6;7;8;9;10;11;12;13;14;15;16;17},1)*2^(18-{1;2;3;4;5;6;7;8;9;10;11;12;13;14;15;16;17})),11)+1,1)=RIGHT(L1278)),"正确","错误")))</f>
        <v/>
      </c>
      <c r="AO1278" s="69" t="str">
        <f>IF(AB1278="","",IF(AB1278=INDEX(cs!$AL$1:$AL$242,MATCH(AC1278,cs!$AM$1:$AM$242,0)),"正确","请核对"))</f>
        <v/>
      </c>
    </row>
    <row r="1279" ht="15.6" spans="1:41">
      <c r="A1279" s="18" t="str">
        <f t="shared" si="185"/>
        <v/>
      </c>
      <c r="B1279" s="19"/>
      <c r="C1279" s="20"/>
      <c r="D1279" s="20"/>
      <c r="E1279" s="21"/>
      <c r="F1279" s="22"/>
      <c r="G1279" s="22"/>
      <c r="H1279" s="22"/>
      <c r="I1279" s="33"/>
      <c r="J1279" s="34"/>
      <c r="K1279" s="34"/>
      <c r="L1279" s="34"/>
      <c r="M1279" s="35" t="str">
        <f t="shared" si="186"/>
        <v/>
      </c>
      <c r="N1279" s="35" t="str">
        <f t="shared" si="187"/>
        <v/>
      </c>
      <c r="O1279" s="35" t="str">
        <f t="shared" si="188"/>
        <v/>
      </c>
      <c r="P1279" s="35" t="str">
        <f t="shared" si="189"/>
        <v/>
      </c>
      <c r="Q1279" s="45"/>
      <c r="R1279" s="45"/>
      <c r="S1279" s="45"/>
      <c r="T1279" s="46"/>
      <c r="U1279" s="46"/>
      <c r="V1279" s="33"/>
      <c r="W1279" s="34"/>
      <c r="X1279" s="22"/>
      <c r="Y1279" s="22"/>
      <c r="Z1279" s="54"/>
      <c r="AA1279" s="22"/>
      <c r="AB1279" s="22"/>
      <c r="AC1279" s="55"/>
      <c r="AD1279" s="56"/>
      <c r="AE1279" s="56"/>
      <c r="AF1279" s="56"/>
      <c r="AG1279" s="56"/>
      <c r="AH1279" s="64" t="str">
        <f t="shared" si="190"/>
        <v/>
      </c>
      <c r="AI1279" s="63" t="str">
        <f t="shared" si="191"/>
        <v/>
      </c>
      <c r="AJ1279" s="63" t="str">
        <f>IF(G1279="","",IF(LEN(G1279)&lt;&gt;18,"位数不对",IF(AND(LEN(G1279)=18,MID("10X98765432",MOD(SUM(MID(G1279,{1;2;3;4;5;6;7;8;9;10;11;12;13;14;15;16;17},1)*2^(18-{1;2;3;4;5;6;7;8;9;10;11;12;13;14;15;16;17})),11)+1,1)=RIGHT(G1279)),"正确","错误")))</f>
        <v/>
      </c>
      <c r="AK1279" s="65" t="str">
        <f ca="1" t="shared" si="192"/>
        <v/>
      </c>
      <c r="AL1279" s="63" t="str">
        <f t="shared" si="193"/>
        <v/>
      </c>
      <c r="AM1279" s="63" t="str">
        <f>IF(J1279="","",IF(LEN(J1279)&lt;&gt;18,"位数不对",IF(AND(LEN(J1279)=18,MID("10X98765432",MOD(SUM(MID(J1279,{1;2;3;4;5;6;7;8;9;10;11;12;13;14;15;16;17},1)*2^(18-{1;2;3;4;5;6;7;8;9;10;11;12;13;14;15;16;17})),11)+1,1)=RIGHT(J1279)),"正确","错误")))</f>
        <v/>
      </c>
      <c r="AN1279" s="63" t="str">
        <f>IF(L1279="","",IF(LEN(L1279)&lt;&gt;18,"位数不对",IF(AND(LEN(L1279)=18,MID("10X98765432",MOD(SUM(MID(L1279,{1;2;3;4;5;6;7;8;9;10;11;12;13;14;15;16;17},1)*2^(18-{1;2;3;4;5;6;7;8;9;10;11;12;13;14;15;16;17})),11)+1,1)=RIGHT(L1279)),"正确","错误")))</f>
        <v/>
      </c>
      <c r="AO1279" s="69" t="str">
        <f>IF(AB1279="","",IF(AB1279=INDEX(cs!$AL$1:$AL$242,MATCH(AC1279,cs!$AM$1:$AM$242,0)),"正确","请核对"))</f>
        <v/>
      </c>
    </row>
    <row r="1280" ht="15.6" spans="1:41">
      <c r="A1280" s="18" t="str">
        <f t="shared" si="185"/>
        <v/>
      </c>
      <c r="B1280" s="19"/>
      <c r="C1280" s="20"/>
      <c r="D1280" s="20"/>
      <c r="E1280" s="21"/>
      <c r="F1280" s="22"/>
      <c r="G1280" s="22"/>
      <c r="H1280" s="22"/>
      <c r="I1280" s="33"/>
      <c r="J1280" s="34"/>
      <c r="K1280" s="34"/>
      <c r="L1280" s="34"/>
      <c r="M1280" s="35" t="str">
        <f t="shared" si="186"/>
        <v/>
      </c>
      <c r="N1280" s="35" t="str">
        <f t="shared" si="187"/>
        <v/>
      </c>
      <c r="O1280" s="35" t="str">
        <f t="shared" si="188"/>
        <v/>
      </c>
      <c r="P1280" s="35" t="str">
        <f t="shared" si="189"/>
        <v/>
      </c>
      <c r="Q1280" s="45"/>
      <c r="R1280" s="45"/>
      <c r="S1280" s="45"/>
      <c r="T1280" s="46"/>
      <c r="U1280" s="46"/>
      <c r="V1280" s="33"/>
      <c r="W1280" s="34"/>
      <c r="X1280" s="22"/>
      <c r="Y1280" s="22"/>
      <c r="Z1280" s="54"/>
      <c r="AA1280" s="22"/>
      <c r="AB1280" s="22"/>
      <c r="AC1280" s="55"/>
      <c r="AD1280" s="56"/>
      <c r="AE1280" s="56"/>
      <c r="AF1280" s="56"/>
      <c r="AG1280" s="56"/>
      <c r="AH1280" s="64" t="str">
        <f t="shared" si="190"/>
        <v/>
      </c>
      <c r="AI1280" s="63" t="str">
        <f t="shared" si="191"/>
        <v/>
      </c>
      <c r="AJ1280" s="63" t="str">
        <f>IF(G1280="","",IF(LEN(G1280)&lt;&gt;18,"位数不对",IF(AND(LEN(G1280)=18,MID("10X98765432",MOD(SUM(MID(G1280,{1;2;3;4;5;6;7;8;9;10;11;12;13;14;15;16;17},1)*2^(18-{1;2;3;4;5;6;7;8;9;10;11;12;13;14;15;16;17})),11)+1,1)=RIGHT(G1280)),"正确","错误")))</f>
        <v/>
      </c>
      <c r="AK1280" s="65" t="str">
        <f ca="1" t="shared" si="192"/>
        <v/>
      </c>
      <c r="AL1280" s="63" t="str">
        <f t="shared" si="193"/>
        <v/>
      </c>
      <c r="AM1280" s="63" t="str">
        <f>IF(J1280="","",IF(LEN(J1280)&lt;&gt;18,"位数不对",IF(AND(LEN(J1280)=18,MID("10X98765432",MOD(SUM(MID(J1280,{1;2;3;4;5;6;7;8;9;10;11;12;13;14;15;16;17},1)*2^(18-{1;2;3;4;5;6;7;8;9;10;11;12;13;14;15;16;17})),11)+1,1)=RIGHT(J1280)),"正确","错误")))</f>
        <v/>
      </c>
      <c r="AN1280" s="63" t="str">
        <f>IF(L1280="","",IF(LEN(L1280)&lt;&gt;18,"位数不对",IF(AND(LEN(L1280)=18,MID("10X98765432",MOD(SUM(MID(L1280,{1;2;3;4;5;6;7;8;9;10;11;12;13;14;15;16;17},1)*2^(18-{1;2;3;4;5;6;7;8;9;10;11;12;13;14;15;16;17})),11)+1,1)=RIGHT(L1280)),"正确","错误")))</f>
        <v/>
      </c>
      <c r="AO1280" s="69" t="str">
        <f>IF(AB1280="","",IF(AB1280=INDEX(cs!$AL$1:$AL$242,MATCH(AC1280,cs!$AM$1:$AM$242,0)),"正确","请核对"))</f>
        <v/>
      </c>
    </row>
    <row r="1281" ht="15.6" spans="1:41">
      <c r="A1281" s="18" t="str">
        <f t="shared" si="185"/>
        <v/>
      </c>
      <c r="B1281" s="19"/>
      <c r="C1281" s="20"/>
      <c r="D1281" s="20"/>
      <c r="E1281" s="21"/>
      <c r="F1281" s="22"/>
      <c r="G1281" s="22"/>
      <c r="H1281" s="22"/>
      <c r="I1281" s="33"/>
      <c r="J1281" s="34"/>
      <c r="K1281" s="34"/>
      <c r="L1281" s="34"/>
      <c r="M1281" s="35" t="str">
        <f t="shared" si="186"/>
        <v/>
      </c>
      <c r="N1281" s="35" t="str">
        <f t="shared" si="187"/>
        <v/>
      </c>
      <c r="O1281" s="35" t="str">
        <f t="shared" si="188"/>
        <v/>
      </c>
      <c r="P1281" s="35" t="str">
        <f t="shared" si="189"/>
        <v/>
      </c>
      <c r="Q1281" s="45"/>
      <c r="R1281" s="45"/>
      <c r="S1281" s="45"/>
      <c r="T1281" s="46"/>
      <c r="U1281" s="46"/>
      <c r="V1281" s="33"/>
      <c r="W1281" s="34"/>
      <c r="X1281" s="22"/>
      <c r="Y1281" s="22"/>
      <c r="Z1281" s="54"/>
      <c r="AA1281" s="22"/>
      <c r="AB1281" s="22"/>
      <c r="AC1281" s="55"/>
      <c r="AD1281" s="56"/>
      <c r="AE1281" s="56"/>
      <c r="AF1281" s="56"/>
      <c r="AG1281" s="56"/>
      <c r="AH1281" s="64" t="str">
        <f t="shared" si="190"/>
        <v/>
      </c>
      <c r="AI1281" s="63" t="str">
        <f t="shared" si="191"/>
        <v/>
      </c>
      <c r="AJ1281" s="63" t="str">
        <f>IF(G1281="","",IF(LEN(G1281)&lt;&gt;18,"位数不对",IF(AND(LEN(G1281)=18,MID("10X98765432",MOD(SUM(MID(G1281,{1;2;3;4;5;6;7;8;9;10;11;12;13;14;15;16;17},1)*2^(18-{1;2;3;4;5;6;7;8;9;10;11;12;13;14;15;16;17})),11)+1,1)=RIGHT(G1281)),"正确","错误")))</f>
        <v/>
      </c>
      <c r="AK1281" s="65" t="str">
        <f ca="1" t="shared" si="192"/>
        <v/>
      </c>
      <c r="AL1281" s="63" t="str">
        <f t="shared" si="193"/>
        <v/>
      </c>
      <c r="AM1281" s="63" t="str">
        <f>IF(J1281="","",IF(LEN(J1281)&lt;&gt;18,"位数不对",IF(AND(LEN(J1281)=18,MID("10X98765432",MOD(SUM(MID(J1281,{1;2;3;4;5;6;7;8;9;10;11;12;13;14;15;16;17},1)*2^(18-{1;2;3;4;5;6;7;8;9;10;11;12;13;14;15;16;17})),11)+1,1)=RIGHT(J1281)),"正确","错误")))</f>
        <v/>
      </c>
      <c r="AN1281" s="63" t="str">
        <f>IF(L1281="","",IF(LEN(L1281)&lt;&gt;18,"位数不对",IF(AND(LEN(L1281)=18,MID("10X98765432",MOD(SUM(MID(L1281,{1;2;3;4;5;6;7;8;9;10;11;12;13;14;15;16;17},1)*2^(18-{1;2;3;4;5;6;7;8;9;10;11;12;13;14;15;16;17})),11)+1,1)=RIGHT(L1281)),"正确","错误")))</f>
        <v/>
      </c>
      <c r="AO1281" s="69" t="str">
        <f>IF(AB1281="","",IF(AB1281=INDEX(cs!$AL$1:$AL$242,MATCH(AC1281,cs!$AM$1:$AM$242,0)),"正确","请核对"))</f>
        <v/>
      </c>
    </row>
    <row r="1282" ht="15.6" spans="1:41">
      <c r="A1282" s="18" t="str">
        <f t="shared" si="185"/>
        <v/>
      </c>
      <c r="B1282" s="19"/>
      <c r="C1282" s="20"/>
      <c r="D1282" s="20"/>
      <c r="E1282" s="21"/>
      <c r="F1282" s="22"/>
      <c r="G1282" s="22"/>
      <c r="H1282" s="22"/>
      <c r="I1282" s="33"/>
      <c r="J1282" s="34"/>
      <c r="K1282" s="34"/>
      <c r="L1282" s="34"/>
      <c r="M1282" s="35" t="str">
        <f t="shared" si="186"/>
        <v/>
      </c>
      <c r="N1282" s="35" t="str">
        <f t="shared" si="187"/>
        <v/>
      </c>
      <c r="O1282" s="35" t="str">
        <f t="shared" si="188"/>
        <v/>
      </c>
      <c r="P1282" s="35" t="str">
        <f t="shared" si="189"/>
        <v/>
      </c>
      <c r="Q1282" s="45"/>
      <c r="R1282" s="45"/>
      <c r="S1282" s="45"/>
      <c r="T1282" s="46"/>
      <c r="U1282" s="46"/>
      <c r="V1282" s="33"/>
      <c r="W1282" s="34"/>
      <c r="X1282" s="22"/>
      <c r="Y1282" s="22"/>
      <c r="Z1282" s="54"/>
      <c r="AA1282" s="22"/>
      <c r="AB1282" s="22"/>
      <c r="AC1282" s="55"/>
      <c r="AD1282" s="56"/>
      <c r="AE1282" s="56"/>
      <c r="AF1282" s="56"/>
      <c r="AG1282" s="56"/>
      <c r="AH1282" s="64" t="str">
        <f t="shared" si="190"/>
        <v/>
      </c>
      <c r="AI1282" s="63" t="str">
        <f t="shared" si="191"/>
        <v/>
      </c>
      <c r="AJ1282" s="63" t="str">
        <f>IF(G1282="","",IF(LEN(G1282)&lt;&gt;18,"位数不对",IF(AND(LEN(G1282)=18,MID("10X98765432",MOD(SUM(MID(G1282,{1;2;3;4;5;6;7;8;9;10;11;12;13;14;15;16;17},1)*2^(18-{1;2;3;4;5;6;7;8;9;10;11;12;13;14;15;16;17})),11)+1,1)=RIGHT(G1282)),"正确","错误")))</f>
        <v/>
      </c>
      <c r="AK1282" s="65" t="str">
        <f ca="1" t="shared" si="192"/>
        <v/>
      </c>
      <c r="AL1282" s="63" t="str">
        <f t="shared" si="193"/>
        <v/>
      </c>
      <c r="AM1282" s="63" t="str">
        <f>IF(J1282="","",IF(LEN(J1282)&lt;&gt;18,"位数不对",IF(AND(LEN(J1282)=18,MID("10X98765432",MOD(SUM(MID(J1282,{1;2;3;4;5;6;7;8;9;10;11;12;13;14;15;16;17},1)*2^(18-{1;2;3;4;5;6;7;8;9;10;11;12;13;14;15;16;17})),11)+1,1)=RIGHT(J1282)),"正确","错误")))</f>
        <v/>
      </c>
      <c r="AN1282" s="63" t="str">
        <f>IF(L1282="","",IF(LEN(L1282)&lt;&gt;18,"位数不对",IF(AND(LEN(L1282)=18,MID("10X98765432",MOD(SUM(MID(L1282,{1;2;3;4;5;6;7;8;9;10;11;12;13;14;15;16;17},1)*2^(18-{1;2;3;4;5;6;7;8;9;10;11;12;13;14;15;16;17})),11)+1,1)=RIGHT(L1282)),"正确","错误")))</f>
        <v/>
      </c>
      <c r="AO1282" s="69" t="str">
        <f>IF(AB1282="","",IF(AB1282=INDEX(cs!$AL$1:$AL$242,MATCH(AC1282,cs!$AM$1:$AM$242,0)),"正确","请核对"))</f>
        <v/>
      </c>
    </row>
    <row r="1283" ht="15.6" spans="1:41">
      <c r="A1283" s="18" t="str">
        <f t="shared" si="185"/>
        <v/>
      </c>
      <c r="B1283" s="19"/>
      <c r="C1283" s="20"/>
      <c r="D1283" s="20"/>
      <c r="E1283" s="21"/>
      <c r="F1283" s="22"/>
      <c r="G1283" s="22"/>
      <c r="H1283" s="22"/>
      <c r="I1283" s="33"/>
      <c r="J1283" s="34"/>
      <c r="K1283" s="34"/>
      <c r="L1283" s="34"/>
      <c r="M1283" s="35" t="str">
        <f t="shared" si="186"/>
        <v/>
      </c>
      <c r="N1283" s="35" t="str">
        <f t="shared" si="187"/>
        <v/>
      </c>
      <c r="O1283" s="35" t="str">
        <f t="shared" si="188"/>
        <v/>
      </c>
      <c r="P1283" s="35" t="str">
        <f t="shared" si="189"/>
        <v/>
      </c>
      <c r="Q1283" s="45"/>
      <c r="R1283" s="45"/>
      <c r="S1283" s="45"/>
      <c r="T1283" s="46"/>
      <c r="U1283" s="46"/>
      <c r="V1283" s="33"/>
      <c r="W1283" s="34"/>
      <c r="X1283" s="22"/>
      <c r="Y1283" s="22"/>
      <c r="Z1283" s="54"/>
      <c r="AA1283" s="22"/>
      <c r="AB1283" s="22"/>
      <c r="AC1283" s="55"/>
      <c r="AD1283" s="56"/>
      <c r="AE1283" s="56"/>
      <c r="AF1283" s="56"/>
      <c r="AG1283" s="56"/>
      <c r="AH1283" s="64" t="str">
        <f t="shared" si="190"/>
        <v/>
      </c>
      <c r="AI1283" s="63" t="str">
        <f t="shared" si="191"/>
        <v/>
      </c>
      <c r="AJ1283" s="63" t="str">
        <f>IF(G1283="","",IF(LEN(G1283)&lt;&gt;18,"位数不对",IF(AND(LEN(G1283)=18,MID("10X98765432",MOD(SUM(MID(G1283,{1;2;3;4;5;6;7;8;9;10;11;12;13;14;15;16;17},1)*2^(18-{1;2;3;4;5;6;7;8;9;10;11;12;13;14;15;16;17})),11)+1,1)=RIGHT(G1283)),"正确","错误")))</f>
        <v/>
      </c>
      <c r="AK1283" s="65" t="str">
        <f ca="1" t="shared" si="192"/>
        <v/>
      </c>
      <c r="AL1283" s="63" t="str">
        <f t="shared" si="193"/>
        <v/>
      </c>
      <c r="AM1283" s="63" t="str">
        <f>IF(J1283="","",IF(LEN(J1283)&lt;&gt;18,"位数不对",IF(AND(LEN(J1283)=18,MID("10X98765432",MOD(SUM(MID(J1283,{1;2;3;4;5;6;7;8;9;10;11;12;13;14;15;16;17},1)*2^(18-{1;2;3;4;5;6;7;8;9;10;11;12;13;14;15;16;17})),11)+1,1)=RIGHT(J1283)),"正确","错误")))</f>
        <v/>
      </c>
      <c r="AN1283" s="63" t="str">
        <f>IF(L1283="","",IF(LEN(L1283)&lt;&gt;18,"位数不对",IF(AND(LEN(L1283)=18,MID("10X98765432",MOD(SUM(MID(L1283,{1;2;3;4;5;6;7;8;9;10;11;12;13;14;15;16;17},1)*2^(18-{1;2;3;4;5;6;7;8;9;10;11;12;13;14;15;16;17})),11)+1,1)=RIGHT(L1283)),"正确","错误")))</f>
        <v/>
      </c>
      <c r="AO1283" s="69" t="str">
        <f>IF(AB1283="","",IF(AB1283=INDEX(cs!$AL$1:$AL$242,MATCH(AC1283,cs!$AM$1:$AM$242,0)),"正确","请核对"))</f>
        <v/>
      </c>
    </row>
    <row r="1284" ht="15.6" spans="1:41">
      <c r="A1284" s="18" t="str">
        <f t="shared" si="185"/>
        <v/>
      </c>
      <c r="B1284" s="19"/>
      <c r="C1284" s="20"/>
      <c r="D1284" s="20"/>
      <c r="E1284" s="21"/>
      <c r="F1284" s="22"/>
      <c r="G1284" s="22"/>
      <c r="H1284" s="22"/>
      <c r="I1284" s="33"/>
      <c r="J1284" s="34"/>
      <c r="K1284" s="34"/>
      <c r="L1284" s="34"/>
      <c r="M1284" s="35" t="str">
        <f t="shared" si="186"/>
        <v/>
      </c>
      <c r="N1284" s="35" t="str">
        <f t="shared" si="187"/>
        <v/>
      </c>
      <c r="O1284" s="35" t="str">
        <f t="shared" si="188"/>
        <v/>
      </c>
      <c r="P1284" s="35" t="str">
        <f t="shared" si="189"/>
        <v/>
      </c>
      <c r="Q1284" s="45"/>
      <c r="R1284" s="45"/>
      <c r="S1284" s="45"/>
      <c r="T1284" s="46"/>
      <c r="U1284" s="46"/>
      <c r="V1284" s="33"/>
      <c r="W1284" s="34"/>
      <c r="X1284" s="22"/>
      <c r="Y1284" s="22"/>
      <c r="Z1284" s="54"/>
      <c r="AA1284" s="22"/>
      <c r="AB1284" s="22"/>
      <c r="AC1284" s="55"/>
      <c r="AD1284" s="56"/>
      <c r="AE1284" s="56"/>
      <c r="AF1284" s="56"/>
      <c r="AG1284" s="56"/>
      <c r="AH1284" s="64" t="str">
        <f t="shared" si="190"/>
        <v/>
      </c>
      <c r="AI1284" s="63" t="str">
        <f t="shared" si="191"/>
        <v/>
      </c>
      <c r="AJ1284" s="63" t="str">
        <f>IF(G1284="","",IF(LEN(G1284)&lt;&gt;18,"位数不对",IF(AND(LEN(G1284)=18,MID("10X98765432",MOD(SUM(MID(G1284,{1;2;3;4;5;6;7;8;9;10;11;12;13;14;15;16;17},1)*2^(18-{1;2;3;4;5;6;7;8;9;10;11;12;13;14;15;16;17})),11)+1,1)=RIGHT(G1284)),"正确","错误")))</f>
        <v/>
      </c>
      <c r="AK1284" s="65" t="str">
        <f ca="1" t="shared" si="192"/>
        <v/>
      </c>
      <c r="AL1284" s="63" t="str">
        <f t="shared" si="193"/>
        <v/>
      </c>
      <c r="AM1284" s="63" t="str">
        <f>IF(J1284="","",IF(LEN(J1284)&lt;&gt;18,"位数不对",IF(AND(LEN(J1284)=18,MID("10X98765432",MOD(SUM(MID(J1284,{1;2;3;4;5;6;7;8;9;10;11;12;13;14;15;16;17},1)*2^(18-{1;2;3;4;5;6;7;8;9;10;11;12;13;14;15;16;17})),11)+1,1)=RIGHT(J1284)),"正确","错误")))</f>
        <v/>
      </c>
      <c r="AN1284" s="63" t="str">
        <f>IF(L1284="","",IF(LEN(L1284)&lt;&gt;18,"位数不对",IF(AND(LEN(L1284)=18,MID("10X98765432",MOD(SUM(MID(L1284,{1;2;3;4;5;6;7;8;9;10;11;12;13;14;15;16;17},1)*2^(18-{1;2;3;4;5;6;7;8;9;10;11;12;13;14;15;16;17})),11)+1,1)=RIGHT(L1284)),"正确","错误")))</f>
        <v/>
      </c>
      <c r="AO1284" s="69" t="str">
        <f>IF(AB1284="","",IF(AB1284=INDEX(cs!$AL$1:$AL$242,MATCH(AC1284,cs!$AM$1:$AM$242,0)),"正确","请核对"))</f>
        <v/>
      </c>
    </row>
    <row r="1285" ht="15.6" spans="1:41">
      <c r="A1285" s="18" t="str">
        <f t="shared" si="185"/>
        <v/>
      </c>
      <c r="B1285" s="19"/>
      <c r="C1285" s="20"/>
      <c r="D1285" s="20"/>
      <c r="E1285" s="21"/>
      <c r="F1285" s="22"/>
      <c r="G1285" s="22"/>
      <c r="H1285" s="22"/>
      <c r="I1285" s="33"/>
      <c r="J1285" s="34"/>
      <c r="K1285" s="34"/>
      <c r="L1285" s="34"/>
      <c r="M1285" s="35" t="str">
        <f t="shared" si="186"/>
        <v/>
      </c>
      <c r="N1285" s="35" t="str">
        <f t="shared" si="187"/>
        <v/>
      </c>
      <c r="O1285" s="35" t="str">
        <f t="shared" si="188"/>
        <v/>
      </c>
      <c r="P1285" s="35" t="str">
        <f t="shared" si="189"/>
        <v/>
      </c>
      <c r="Q1285" s="45"/>
      <c r="R1285" s="45"/>
      <c r="S1285" s="45"/>
      <c r="T1285" s="46"/>
      <c r="U1285" s="46"/>
      <c r="V1285" s="33"/>
      <c r="W1285" s="34"/>
      <c r="X1285" s="22"/>
      <c r="Y1285" s="22"/>
      <c r="Z1285" s="54"/>
      <c r="AA1285" s="22"/>
      <c r="AB1285" s="22"/>
      <c r="AC1285" s="55"/>
      <c r="AD1285" s="56"/>
      <c r="AE1285" s="56"/>
      <c r="AF1285" s="56"/>
      <c r="AG1285" s="56"/>
      <c r="AH1285" s="64" t="str">
        <f t="shared" si="190"/>
        <v/>
      </c>
      <c r="AI1285" s="63" t="str">
        <f t="shared" si="191"/>
        <v/>
      </c>
      <c r="AJ1285" s="63" t="str">
        <f>IF(G1285="","",IF(LEN(G1285)&lt;&gt;18,"位数不对",IF(AND(LEN(G1285)=18,MID("10X98765432",MOD(SUM(MID(G1285,{1;2;3;4;5;6;7;8;9;10;11;12;13;14;15;16;17},1)*2^(18-{1;2;3;4;5;6;7;8;9;10;11;12;13;14;15;16;17})),11)+1,1)=RIGHT(G1285)),"正确","错误")))</f>
        <v/>
      </c>
      <c r="AK1285" s="65" t="str">
        <f ca="1" t="shared" si="192"/>
        <v/>
      </c>
      <c r="AL1285" s="63" t="str">
        <f t="shared" si="193"/>
        <v/>
      </c>
      <c r="AM1285" s="63" t="str">
        <f>IF(J1285="","",IF(LEN(J1285)&lt;&gt;18,"位数不对",IF(AND(LEN(J1285)=18,MID("10X98765432",MOD(SUM(MID(J1285,{1;2;3;4;5;6;7;8;9;10;11;12;13;14;15;16;17},1)*2^(18-{1;2;3;4;5;6;7;8;9;10;11;12;13;14;15;16;17})),11)+1,1)=RIGHT(J1285)),"正确","错误")))</f>
        <v/>
      </c>
      <c r="AN1285" s="63" t="str">
        <f>IF(L1285="","",IF(LEN(L1285)&lt;&gt;18,"位数不对",IF(AND(LEN(L1285)=18,MID("10X98765432",MOD(SUM(MID(L1285,{1;2;3;4;5;6;7;8;9;10;11;12;13;14;15;16;17},1)*2^(18-{1;2;3;4;5;6;7;8;9;10;11;12;13;14;15;16;17})),11)+1,1)=RIGHT(L1285)),"正确","错误")))</f>
        <v/>
      </c>
      <c r="AO1285" s="69" t="str">
        <f>IF(AB1285="","",IF(AB1285=INDEX(cs!$AL$1:$AL$242,MATCH(AC1285,cs!$AM$1:$AM$242,0)),"正确","请核对"))</f>
        <v/>
      </c>
    </row>
    <row r="1286" ht="15.6" spans="1:41">
      <c r="A1286" s="18" t="str">
        <f t="shared" si="185"/>
        <v/>
      </c>
      <c r="B1286" s="19"/>
      <c r="C1286" s="20"/>
      <c r="D1286" s="20"/>
      <c r="E1286" s="21"/>
      <c r="F1286" s="22"/>
      <c r="G1286" s="22"/>
      <c r="H1286" s="22"/>
      <c r="I1286" s="33"/>
      <c r="J1286" s="34"/>
      <c r="K1286" s="34"/>
      <c r="L1286" s="34"/>
      <c r="M1286" s="35" t="str">
        <f t="shared" si="186"/>
        <v/>
      </c>
      <c r="N1286" s="35" t="str">
        <f t="shared" si="187"/>
        <v/>
      </c>
      <c r="O1286" s="35" t="str">
        <f t="shared" si="188"/>
        <v/>
      </c>
      <c r="P1286" s="35" t="str">
        <f t="shared" si="189"/>
        <v/>
      </c>
      <c r="Q1286" s="45"/>
      <c r="R1286" s="45"/>
      <c r="S1286" s="45"/>
      <c r="T1286" s="46"/>
      <c r="U1286" s="46"/>
      <c r="V1286" s="33"/>
      <c r="W1286" s="34"/>
      <c r="X1286" s="22"/>
      <c r="Y1286" s="22"/>
      <c r="Z1286" s="54"/>
      <c r="AA1286" s="22"/>
      <c r="AB1286" s="22"/>
      <c r="AC1286" s="55"/>
      <c r="AD1286" s="56"/>
      <c r="AE1286" s="56"/>
      <c r="AF1286" s="56"/>
      <c r="AG1286" s="56"/>
      <c r="AH1286" s="64" t="str">
        <f t="shared" si="190"/>
        <v/>
      </c>
      <c r="AI1286" s="63" t="str">
        <f t="shared" si="191"/>
        <v/>
      </c>
      <c r="AJ1286" s="63" t="str">
        <f>IF(G1286="","",IF(LEN(G1286)&lt;&gt;18,"位数不对",IF(AND(LEN(G1286)=18,MID("10X98765432",MOD(SUM(MID(G1286,{1;2;3;4;5;6;7;8;9;10;11;12;13;14;15;16;17},1)*2^(18-{1;2;3;4;5;6;7;8;9;10;11;12;13;14;15;16;17})),11)+1,1)=RIGHT(G1286)),"正确","错误")))</f>
        <v/>
      </c>
      <c r="AK1286" s="65" t="str">
        <f ca="1" t="shared" si="192"/>
        <v/>
      </c>
      <c r="AL1286" s="63" t="str">
        <f t="shared" si="193"/>
        <v/>
      </c>
      <c r="AM1286" s="63" t="str">
        <f>IF(J1286="","",IF(LEN(J1286)&lt;&gt;18,"位数不对",IF(AND(LEN(J1286)=18,MID("10X98765432",MOD(SUM(MID(J1286,{1;2;3;4;5;6;7;8;9;10;11;12;13;14;15;16;17},1)*2^(18-{1;2;3;4;5;6;7;8;9;10;11;12;13;14;15;16;17})),11)+1,1)=RIGHT(J1286)),"正确","错误")))</f>
        <v/>
      </c>
      <c r="AN1286" s="63" t="str">
        <f>IF(L1286="","",IF(LEN(L1286)&lt;&gt;18,"位数不对",IF(AND(LEN(L1286)=18,MID("10X98765432",MOD(SUM(MID(L1286,{1;2;3;4;5;6;7;8;9;10;11;12;13;14;15;16;17},1)*2^(18-{1;2;3;4;5;6;7;8;9;10;11;12;13;14;15;16;17})),11)+1,1)=RIGHT(L1286)),"正确","错误")))</f>
        <v/>
      </c>
      <c r="AO1286" s="69" t="str">
        <f>IF(AB1286="","",IF(AB1286=INDEX(cs!$AL$1:$AL$242,MATCH(AC1286,cs!$AM$1:$AM$242,0)),"正确","请核对"))</f>
        <v/>
      </c>
    </row>
    <row r="1287" ht="15.6" spans="1:41">
      <c r="A1287" s="18" t="str">
        <f t="shared" si="185"/>
        <v/>
      </c>
      <c r="B1287" s="19"/>
      <c r="C1287" s="20"/>
      <c r="D1287" s="20"/>
      <c r="E1287" s="21"/>
      <c r="F1287" s="22"/>
      <c r="G1287" s="22"/>
      <c r="H1287" s="22"/>
      <c r="I1287" s="33"/>
      <c r="J1287" s="34"/>
      <c r="K1287" s="34"/>
      <c r="L1287" s="34"/>
      <c r="M1287" s="35" t="str">
        <f t="shared" si="186"/>
        <v/>
      </c>
      <c r="N1287" s="35" t="str">
        <f t="shared" si="187"/>
        <v/>
      </c>
      <c r="O1287" s="35" t="str">
        <f t="shared" si="188"/>
        <v/>
      </c>
      <c r="P1287" s="35" t="str">
        <f t="shared" si="189"/>
        <v/>
      </c>
      <c r="Q1287" s="45"/>
      <c r="R1287" s="45"/>
      <c r="S1287" s="45"/>
      <c r="T1287" s="46"/>
      <c r="U1287" s="46"/>
      <c r="V1287" s="33"/>
      <c r="W1287" s="34"/>
      <c r="X1287" s="22"/>
      <c r="Y1287" s="22"/>
      <c r="Z1287" s="54"/>
      <c r="AA1287" s="22"/>
      <c r="AB1287" s="22"/>
      <c r="AC1287" s="55"/>
      <c r="AD1287" s="56"/>
      <c r="AE1287" s="56"/>
      <c r="AF1287" s="56"/>
      <c r="AG1287" s="56"/>
      <c r="AH1287" s="64" t="str">
        <f t="shared" si="190"/>
        <v/>
      </c>
      <c r="AI1287" s="63" t="str">
        <f t="shared" si="191"/>
        <v/>
      </c>
      <c r="AJ1287" s="63" t="str">
        <f>IF(G1287="","",IF(LEN(G1287)&lt;&gt;18,"位数不对",IF(AND(LEN(G1287)=18,MID("10X98765432",MOD(SUM(MID(G1287,{1;2;3;4;5;6;7;8;9;10;11;12;13;14;15;16;17},1)*2^(18-{1;2;3;4;5;6;7;8;9;10;11;12;13;14;15;16;17})),11)+1,1)=RIGHT(G1287)),"正确","错误")))</f>
        <v/>
      </c>
      <c r="AK1287" s="65" t="str">
        <f ca="1" t="shared" si="192"/>
        <v/>
      </c>
      <c r="AL1287" s="63" t="str">
        <f t="shared" si="193"/>
        <v/>
      </c>
      <c r="AM1287" s="63" t="str">
        <f>IF(J1287="","",IF(LEN(J1287)&lt;&gt;18,"位数不对",IF(AND(LEN(J1287)=18,MID("10X98765432",MOD(SUM(MID(J1287,{1;2;3;4;5;6;7;8;9;10;11;12;13;14;15;16;17},1)*2^(18-{1;2;3;4;5;6;7;8;9;10;11;12;13;14;15;16;17})),11)+1,1)=RIGHT(J1287)),"正确","错误")))</f>
        <v/>
      </c>
      <c r="AN1287" s="63" t="str">
        <f>IF(L1287="","",IF(LEN(L1287)&lt;&gt;18,"位数不对",IF(AND(LEN(L1287)=18,MID("10X98765432",MOD(SUM(MID(L1287,{1;2;3;4;5;6;7;8;9;10;11;12;13;14;15;16;17},1)*2^(18-{1;2;3;4;5;6;7;8;9;10;11;12;13;14;15;16;17})),11)+1,1)=RIGHT(L1287)),"正确","错误")))</f>
        <v/>
      </c>
      <c r="AO1287" s="69" t="str">
        <f>IF(AB1287="","",IF(AB1287=INDEX(cs!$AL$1:$AL$242,MATCH(AC1287,cs!$AM$1:$AM$242,0)),"正确","请核对"))</f>
        <v/>
      </c>
    </row>
    <row r="1288" ht="15.6" spans="1:41">
      <c r="A1288" s="18" t="str">
        <f t="shared" si="185"/>
        <v/>
      </c>
      <c r="B1288" s="19"/>
      <c r="C1288" s="20"/>
      <c r="D1288" s="20"/>
      <c r="E1288" s="21"/>
      <c r="F1288" s="22"/>
      <c r="G1288" s="22"/>
      <c r="H1288" s="22"/>
      <c r="I1288" s="33"/>
      <c r="J1288" s="34"/>
      <c r="K1288" s="34"/>
      <c r="L1288" s="34"/>
      <c r="M1288" s="35" t="str">
        <f t="shared" si="186"/>
        <v/>
      </c>
      <c r="N1288" s="35" t="str">
        <f t="shared" si="187"/>
        <v/>
      </c>
      <c r="O1288" s="35" t="str">
        <f t="shared" si="188"/>
        <v/>
      </c>
      <c r="P1288" s="35" t="str">
        <f t="shared" si="189"/>
        <v/>
      </c>
      <c r="Q1288" s="45"/>
      <c r="R1288" s="45"/>
      <c r="S1288" s="45"/>
      <c r="T1288" s="46"/>
      <c r="U1288" s="46"/>
      <c r="V1288" s="33"/>
      <c r="W1288" s="34"/>
      <c r="X1288" s="22"/>
      <c r="Y1288" s="22"/>
      <c r="Z1288" s="54"/>
      <c r="AA1288" s="22"/>
      <c r="AB1288" s="22"/>
      <c r="AC1288" s="55"/>
      <c r="AD1288" s="56"/>
      <c r="AE1288" s="56"/>
      <c r="AF1288" s="56"/>
      <c r="AG1288" s="56"/>
      <c r="AH1288" s="64" t="str">
        <f t="shared" si="190"/>
        <v/>
      </c>
      <c r="AI1288" s="63" t="str">
        <f t="shared" si="191"/>
        <v/>
      </c>
      <c r="AJ1288" s="63" t="str">
        <f>IF(G1288="","",IF(LEN(G1288)&lt;&gt;18,"位数不对",IF(AND(LEN(G1288)=18,MID("10X98765432",MOD(SUM(MID(G1288,{1;2;3;4;5;6;7;8;9;10;11;12;13;14;15;16;17},1)*2^(18-{1;2;3;4;5;6;7;8;9;10;11;12;13;14;15;16;17})),11)+1,1)=RIGHT(G1288)),"正确","错误")))</f>
        <v/>
      </c>
      <c r="AK1288" s="65" t="str">
        <f ca="1" t="shared" si="192"/>
        <v/>
      </c>
      <c r="AL1288" s="63" t="str">
        <f t="shared" si="193"/>
        <v/>
      </c>
      <c r="AM1288" s="63" t="str">
        <f>IF(J1288="","",IF(LEN(J1288)&lt;&gt;18,"位数不对",IF(AND(LEN(J1288)=18,MID("10X98765432",MOD(SUM(MID(J1288,{1;2;3;4;5;6;7;8;9;10;11;12;13;14;15;16;17},1)*2^(18-{1;2;3;4;5;6;7;8;9;10;11;12;13;14;15;16;17})),11)+1,1)=RIGHT(J1288)),"正确","错误")))</f>
        <v/>
      </c>
      <c r="AN1288" s="63" t="str">
        <f>IF(L1288="","",IF(LEN(L1288)&lt;&gt;18,"位数不对",IF(AND(LEN(L1288)=18,MID("10X98765432",MOD(SUM(MID(L1288,{1;2;3;4;5;6;7;8;9;10;11;12;13;14;15;16;17},1)*2^(18-{1;2;3;4;5;6;7;8;9;10;11;12;13;14;15;16;17})),11)+1,1)=RIGHT(L1288)),"正确","错误")))</f>
        <v/>
      </c>
      <c r="AO1288" s="69" t="str">
        <f>IF(AB1288="","",IF(AB1288=INDEX(cs!$AL$1:$AL$242,MATCH(AC1288,cs!$AM$1:$AM$242,0)),"正确","请核对"))</f>
        <v/>
      </c>
    </row>
    <row r="1289" ht="15.6" spans="1:41">
      <c r="A1289" s="18" t="str">
        <f t="shared" si="185"/>
        <v/>
      </c>
      <c r="B1289" s="19"/>
      <c r="C1289" s="20"/>
      <c r="D1289" s="20"/>
      <c r="E1289" s="21"/>
      <c r="F1289" s="22"/>
      <c r="G1289" s="22"/>
      <c r="H1289" s="22"/>
      <c r="I1289" s="33"/>
      <c r="J1289" s="34"/>
      <c r="K1289" s="34"/>
      <c r="L1289" s="34"/>
      <c r="M1289" s="35" t="str">
        <f t="shared" si="186"/>
        <v/>
      </c>
      <c r="N1289" s="35" t="str">
        <f t="shared" si="187"/>
        <v/>
      </c>
      <c r="O1289" s="35" t="str">
        <f t="shared" si="188"/>
        <v/>
      </c>
      <c r="P1289" s="35" t="str">
        <f t="shared" si="189"/>
        <v/>
      </c>
      <c r="Q1289" s="45"/>
      <c r="R1289" s="45"/>
      <c r="S1289" s="45"/>
      <c r="T1289" s="46"/>
      <c r="U1289" s="46"/>
      <c r="V1289" s="33"/>
      <c r="W1289" s="34"/>
      <c r="X1289" s="22"/>
      <c r="Y1289" s="22"/>
      <c r="Z1289" s="54"/>
      <c r="AA1289" s="22"/>
      <c r="AB1289" s="22"/>
      <c r="AC1289" s="55"/>
      <c r="AD1289" s="56"/>
      <c r="AE1289" s="56"/>
      <c r="AF1289" s="56"/>
      <c r="AG1289" s="56"/>
      <c r="AH1289" s="64" t="str">
        <f t="shared" si="190"/>
        <v/>
      </c>
      <c r="AI1289" s="63" t="str">
        <f t="shared" si="191"/>
        <v/>
      </c>
      <c r="AJ1289" s="63" t="str">
        <f>IF(G1289="","",IF(LEN(G1289)&lt;&gt;18,"位数不对",IF(AND(LEN(G1289)=18,MID("10X98765432",MOD(SUM(MID(G1289,{1;2;3;4;5;6;7;8;9;10;11;12;13;14;15;16;17},1)*2^(18-{1;2;3;4;5;6;7;8;9;10;11;12;13;14;15;16;17})),11)+1,1)=RIGHT(G1289)),"正确","错误")))</f>
        <v/>
      </c>
      <c r="AK1289" s="65" t="str">
        <f ca="1" t="shared" si="192"/>
        <v/>
      </c>
      <c r="AL1289" s="63" t="str">
        <f t="shared" si="193"/>
        <v/>
      </c>
      <c r="AM1289" s="63" t="str">
        <f>IF(J1289="","",IF(LEN(J1289)&lt;&gt;18,"位数不对",IF(AND(LEN(J1289)=18,MID("10X98765432",MOD(SUM(MID(J1289,{1;2;3;4;5;6;7;8;9;10;11;12;13;14;15;16;17},1)*2^(18-{1;2;3;4;5;6;7;8;9;10;11;12;13;14;15;16;17})),11)+1,1)=RIGHT(J1289)),"正确","错误")))</f>
        <v/>
      </c>
      <c r="AN1289" s="63" t="str">
        <f>IF(L1289="","",IF(LEN(L1289)&lt;&gt;18,"位数不对",IF(AND(LEN(L1289)=18,MID("10X98765432",MOD(SUM(MID(L1289,{1;2;3;4;5;6;7;8;9;10;11;12;13;14;15;16;17},1)*2^(18-{1;2;3;4;5;6;7;8;9;10;11;12;13;14;15;16;17})),11)+1,1)=RIGHT(L1289)),"正确","错误")))</f>
        <v/>
      </c>
      <c r="AO1289" s="69" t="str">
        <f>IF(AB1289="","",IF(AB1289=INDEX(cs!$AL$1:$AL$242,MATCH(AC1289,cs!$AM$1:$AM$242,0)),"正确","请核对"))</f>
        <v/>
      </c>
    </row>
    <row r="1290" ht="15.6" spans="1:41">
      <c r="A1290" s="18" t="str">
        <f t="shared" si="185"/>
        <v/>
      </c>
      <c r="B1290" s="19"/>
      <c r="C1290" s="20"/>
      <c r="D1290" s="20"/>
      <c r="E1290" s="21"/>
      <c r="F1290" s="22"/>
      <c r="G1290" s="22"/>
      <c r="H1290" s="22"/>
      <c r="I1290" s="33"/>
      <c r="J1290" s="34"/>
      <c r="K1290" s="34"/>
      <c r="L1290" s="34"/>
      <c r="M1290" s="35" t="str">
        <f t="shared" si="186"/>
        <v/>
      </c>
      <c r="N1290" s="35" t="str">
        <f t="shared" si="187"/>
        <v/>
      </c>
      <c r="O1290" s="35" t="str">
        <f t="shared" si="188"/>
        <v/>
      </c>
      <c r="P1290" s="35" t="str">
        <f t="shared" si="189"/>
        <v/>
      </c>
      <c r="Q1290" s="45"/>
      <c r="R1290" s="45"/>
      <c r="S1290" s="45"/>
      <c r="T1290" s="46"/>
      <c r="U1290" s="46"/>
      <c r="V1290" s="33"/>
      <c r="W1290" s="34"/>
      <c r="X1290" s="22"/>
      <c r="Y1290" s="22"/>
      <c r="Z1290" s="54"/>
      <c r="AA1290" s="22"/>
      <c r="AB1290" s="22"/>
      <c r="AC1290" s="55"/>
      <c r="AD1290" s="56"/>
      <c r="AE1290" s="56"/>
      <c r="AF1290" s="56"/>
      <c r="AG1290" s="56"/>
      <c r="AH1290" s="64" t="str">
        <f t="shared" si="190"/>
        <v/>
      </c>
      <c r="AI1290" s="63" t="str">
        <f t="shared" si="191"/>
        <v/>
      </c>
      <c r="AJ1290" s="63" t="str">
        <f>IF(G1290="","",IF(LEN(G1290)&lt;&gt;18,"位数不对",IF(AND(LEN(G1290)=18,MID("10X98765432",MOD(SUM(MID(G1290,{1;2;3;4;5;6;7;8;9;10;11;12;13;14;15;16;17},1)*2^(18-{1;2;3;4;5;6;7;8;9;10;11;12;13;14;15;16;17})),11)+1,1)=RIGHT(G1290)),"正确","错误")))</f>
        <v/>
      </c>
      <c r="AK1290" s="65" t="str">
        <f ca="1" t="shared" si="192"/>
        <v/>
      </c>
      <c r="AL1290" s="63" t="str">
        <f t="shared" si="193"/>
        <v/>
      </c>
      <c r="AM1290" s="63" t="str">
        <f>IF(J1290="","",IF(LEN(J1290)&lt;&gt;18,"位数不对",IF(AND(LEN(J1290)=18,MID("10X98765432",MOD(SUM(MID(J1290,{1;2;3;4;5;6;7;8;9;10;11;12;13;14;15;16;17},1)*2^(18-{1;2;3;4;5;6;7;8;9;10;11;12;13;14;15;16;17})),11)+1,1)=RIGHT(J1290)),"正确","错误")))</f>
        <v/>
      </c>
      <c r="AN1290" s="63" t="str">
        <f>IF(L1290="","",IF(LEN(L1290)&lt;&gt;18,"位数不对",IF(AND(LEN(L1290)=18,MID("10X98765432",MOD(SUM(MID(L1290,{1;2;3;4;5;6;7;8;9;10;11;12;13;14;15;16;17},1)*2^(18-{1;2;3;4;5;6;7;8;9;10;11;12;13;14;15;16;17})),11)+1,1)=RIGHT(L1290)),"正确","错误")))</f>
        <v/>
      </c>
      <c r="AO1290" s="69" t="str">
        <f>IF(AB1290="","",IF(AB1290=INDEX(cs!$AL$1:$AL$242,MATCH(AC1290,cs!$AM$1:$AM$242,0)),"正确","请核对"))</f>
        <v/>
      </c>
    </row>
    <row r="1291" ht="15.6" spans="1:41">
      <c r="A1291" s="18" t="str">
        <f t="shared" si="185"/>
        <v/>
      </c>
      <c r="B1291" s="19"/>
      <c r="C1291" s="20"/>
      <c r="D1291" s="20"/>
      <c r="E1291" s="21"/>
      <c r="F1291" s="22"/>
      <c r="G1291" s="22"/>
      <c r="H1291" s="22"/>
      <c r="I1291" s="33"/>
      <c r="J1291" s="34"/>
      <c r="K1291" s="34"/>
      <c r="L1291" s="34"/>
      <c r="M1291" s="35" t="str">
        <f t="shared" si="186"/>
        <v/>
      </c>
      <c r="N1291" s="35" t="str">
        <f t="shared" si="187"/>
        <v/>
      </c>
      <c r="O1291" s="35" t="str">
        <f t="shared" si="188"/>
        <v/>
      </c>
      <c r="P1291" s="35" t="str">
        <f t="shared" si="189"/>
        <v/>
      </c>
      <c r="Q1291" s="45"/>
      <c r="R1291" s="45"/>
      <c r="S1291" s="45"/>
      <c r="T1291" s="46"/>
      <c r="U1291" s="46"/>
      <c r="V1291" s="33"/>
      <c r="W1291" s="34"/>
      <c r="X1291" s="22"/>
      <c r="Y1291" s="22"/>
      <c r="Z1291" s="54"/>
      <c r="AA1291" s="22"/>
      <c r="AB1291" s="22"/>
      <c r="AC1291" s="55"/>
      <c r="AD1291" s="56"/>
      <c r="AE1291" s="56"/>
      <c r="AF1291" s="56"/>
      <c r="AG1291" s="56"/>
      <c r="AH1291" s="64" t="str">
        <f t="shared" si="190"/>
        <v/>
      </c>
      <c r="AI1291" s="63" t="str">
        <f t="shared" si="191"/>
        <v/>
      </c>
      <c r="AJ1291" s="63" t="str">
        <f>IF(G1291="","",IF(LEN(G1291)&lt;&gt;18,"位数不对",IF(AND(LEN(G1291)=18,MID("10X98765432",MOD(SUM(MID(G1291,{1;2;3;4;5;6;7;8;9;10;11;12;13;14;15;16;17},1)*2^(18-{1;2;3;4;5;6;7;8;9;10;11;12;13;14;15;16;17})),11)+1,1)=RIGHT(G1291)),"正确","错误")))</f>
        <v/>
      </c>
      <c r="AK1291" s="65" t="str">
        <f ca="1" t="shared" si="192"/>
        <v/>
      </c>
      <c r="AL1291" s="63" t="str">
        <f t="shared" si="193"/>
        <v/>
      </c>
      <c r="AM1291" s="63" t="str">
        <f>IF(J1291="","",IF(LEN(J1291)&lt;&gt;18,"位数不对",IF(AND(LEN(J1291)=18,MID("10X98765432",MOD(SUM(MID(J1291,{1;2;3;4;5;6;7;8;9;10;11;12;13;14;15;16;17},1)*2^(18-{1;2;3;4;5;6;7;8;9;10;11;12;13;14;15;16;17})),11)+1,1)=RIGHT(J1291)),"正确","错误")))</f>
        <v/>
      </c>
      <c r="AN1291" s="63" t="str">
        <f>IF(L1291="","",IF(LEN(L1291)&lt;&gt;18,"位数不对",IF(AND(LEN(L1291)=18,MID("10X98765432",MOD(SUM(MID(L1291,{1;2;3;4;5;6;7;8;9;10;11;12;13;14;15;16;17},1)*2^(18-{1;2;3;4;5;6;7;8;9;10;11;12;13;14;15;16;17})),11)+1,1)=RIGHT(L1291)),"正确","错误")))</f>
        <v/>
      </c>
      <c r="AO1291" s="69" t="str">
        <f>IF(AB1291="","",IF(AB1291=INDEX(cs!$AL$1:$AL$242,MATCH(AC1291,cs!$AM$1:$AM$242,0)),"正确","请核对"))</f>
        <v/>
      </c>
    </row>
    <row r="1292" ht="15.6" spans="1:41">
      <c r="A1292" s="18" t="str">
        <f t="shared" si="185"/>
        <v/>
      </c>
      <c r="B1292" s="19"/>
      <c r="C1292" s="20"/>
      <c r="D1292" s="20"/>
      <c r="E1292" s="21"/>
      <c r="F1292" s="22"/>
      <c r="G1292" s="22"/>
      <c r="H1292" s="22"/>
      <c r="I1292" s="33"/>
      <c r="J1292" s="34"/>
      <c r="K1292" s="34"/>
      <c r="L1292" s="34"/>
      <c r="M1292" s="35" t="str">
        <f t="shared" si="186"/>
        <v/>
      </c>
      <c r="N1292" s="35" t="str">
        <f t="shared" si="187"/>
        <v/>
      </c>
      <c r="O1292" s="35" t="str">
        <f t="shared" si="188"/>
        <v/>
      </c>
      <c r="P1292" s="35" t="str">
        <f t="shared" si="189"/>
        <v/>
      </c>
      <c r="Q1292" s="45"/>
      <c r="R1292" s="45"/>
      <c r="S1292" s="45"/>
      <c r="T1292" s="46"/>
      <c r="U1292" s="46"/>
      <c r="V1292" s="33"/>
      <c r="W1292" s="34"/>
      <c r="X1292" s="22"/>
      <c r="Y1292" s="22"/>
      <c r="Z1292" s="54"/>
      <c r="AA1292" s="22"/>
      <c r="AB1292" s="22"/>
      <c r="AC1292" s="55"/>
      <c r="AD1292" s="56"/>
      <c r="AE1292" s="56"/>
      <c r="AF1292" s="56"/>
      <c r="AG1292" s="56"/>
      <c r="AH1292" s="64" t="str">
        <f t="shared" si="190"/>
        <v/>
      </c>
      <c r="AI1292" s="63" t="str">
        <f t="shared" si="191"/>
        <v/>
      </c>
      <c r="AJ1292" s="63" t="str">
        <f>IF(G1292="","",IF(LEN(G1292)&lt;&gt;18,"位数不对",IF(AND(LEN(G1292)=18,MID("10X98765432",MOD(SUM(MID(G1292,{1;2;3;4;5;6;7;8;9;10;11;12;13;14;15;16;17},1)*2^(18-{1;2;3;4;5;6;7;8;9;10;11;12;13;14;15;16;17})),11)+1,1)=RIGHT(G1292)),"正确","错误")))</f>
        <v/>
      </c>
      <c r="AK1292" s="65" t="str">
        <f ca="1" t="shared" si="192"/>
        <v/>
      </c>
      <c r="AL1292" s="63" t="str">
        <f t="shared" si="193"/>
        <v/>
      </c>
      <c r="AM1292" s="63" t="str">
        <f>IF(J1292="","",IF(LEN(J1292)&lt;&gt;18,"位数不对",IF(AND(LEN(J1292)=18,MID("10X98765432",MOD(SUM(MID(J1292,{1;2;3;4;5;6;7;8;9;10;11;12;13;14;15;16;17},1)*2^(18-{1;2;3;4;5;6;7;8;9;10;11;12;13;14;15;16;17})),11)+1,1)=RIGHT(J1292)),"正确","错误")))</f>
        <v/>
      </c>
      <c r="AN1292" s="63" t="str">
        <f>IF(L1292="","",IF(LEN(L1292)&lt;&gt;18,"位数不对",IF(AND(LEN(L1292)=18,MID("10X98765432",MOD(SUM(MID(L1292,{1;2;3;4;5;6;7;8;9;10;11;12;13;14;15;16;17},1)*2^(18-{1;2;3;4;5;6;7;8;9;10;11;12;13;14;15;16;17})),11)+1,1)=RIGHT(L1292)),"正确","错误")))</f>
        <v/>
      </c>
      <c r="AO1292" s="69" t="str">
        <f>IF(AB1292="","",IF(AB1292=INDEX(cs!$AL$1:$AL$242,MATCH(AC1292,cs!$AM$1:$AM$242,0)),"正确","请核对"))</f>
        <v/>
      </c>
    </row>
    <row r="1293" ht="15.6" spans="1:41">
      <c r="A1293" s="18" t="str">
        <f t="shared" si="185"/>
        <v/>
      </c>
      <c r="B1293" s="19"/>
      <c r="C1293" s="20"/>
      <c r="D1293" s="20"/>
      <c r="E1293" s="21"/>
      <c r="F1293" s="22"/>
      <c r="G1293" s="22"/>
      <c r="H1293" s="22"/>
      <c r="I1293" s="33"/>
      <c r="J1293" s="34"/>
      <c r="K1293" s="34"/>
      <c r="L1293" s="34"/>
      <c r="M1293" s="35" t="str">
        <f t="shared" si="186"/>
        <v/>
      </c>
      <c r="N1293" s="35" t="str">
        <f t="shared" si="187"/>
        <v/>
      </c>
      <c r="O1293" s="35" t="str">
        <f t="shared" si="188"/>
        <v/>
      </c>
      <c r="P1293" s="35" t="str">
        <f t="shared" si="189"/>
        <v/>
      </c>
      <c r="Q1293" s="45"/>
      <c r="R1293" s="45"/>
      <c r="S1293" s="45"/>
      <c r="T1293" s="46"/>
      <c r="U1293" s="46"/>
      <c r="V1293" s="33"/>
      <c r="W1293" s="34"/>
      <c r="X1293" s="22"/>
      <c r="Y1293" s="22"/>
      <c r="Z1293" s="54"/>
      <c r="AA1293" s="22"/>
      <c r="AB1293" s="22"/>
      <c r="AC1293" s="55"/>
      <c r="AD1293" s="56"/>
      <c r="AE1293" s="56"/>
      <c r="AF1293" s="56"/>
      <c r="AG1293" s="56"/>
      <c r="AH1293" s="64" t="str">
        <f t="shared" si="190"/>
        <v/>
      </c>
      <c r="AI1293" s="63" t="str">
        <f t="shared" si="191"/>
        <v/>
      </c>
      <c r="AJ1293" s="63" t="str">
        <f>IF(G1293="","",IF(LEN(G1293)&lt;&gt;18,"位数不对",IF(AND(LEN(G1293)=18,MID("10X98765432",MOD(SUM(MID(G1293,{1;2;3;4;5;6;7;8;9;10;11;12;13;14;15;16;17},1)*2^(18-{1;2;3;4;5;6;7;8;9;10;11;12;13;14;15;16;17})),11)+1,1)=RIGHT(G1293)),"正确","错误")))</f>
        <v/>
      </c>
      <c r="AK1293" s="65" t="str">
        <f ca="1" t="shared" si="192"/>
        <v/>
      </c>
      <c r="AL1293" s="63" t="str">
        <f t="shared" si="193"/>
        <v/>
      </c>
      <c r="AM1293" s="63" t="str">
        <f>IF(J1293="","",IF(LEN(J1293)&lt;&gt;18,"位数不对",IF(AND(LEN(J1293)=18,MID("10X98765432",MOD(SUM(MID(J1293,{1;2;3;4;5;6;7;8;9;10;11;12;13;14;15;16;17},1)*2^(18-{1;2;3;4;5;6;7;8;9;10;11;12;13;14;15;16;17})),11)+1,1)=RIGHT(J1293)),"正确","错误")))</f>
        <v/>
      </c>
      <c r="AN1293" s="63" t="str">
        <f>IF(L1293="","",IF(LEN(L1293)&lt;&gt;18,"位数不对",IF(AND(LEN(L1293)=18,MID("10X98765432",MOD(SUM(MID(L1293,{1;2;3;4;5;6;7;8;9;10;11;12;13;14;15;16;17},1)*2^(18-{1;2;3;4;5;6;7;8;9;10;11;12;13;14;15;16;17})),11)+1,1)=RIGHT(L1293)),"正确","错误")))</f>
        <v/>
      </c>
      <c r="AO1293" s="69" t="str">
        <f>IF(AB1293="","",IF(AB1293=INDEX(cs!$AL$1:$AL$242,MATCH(AC1293,cs!$AM$1:$AM$242,0)),"正确","请核对"))</f>
        <v/>
      </c>
    </row>
    <row r="1294" ht="15.6" spans="1:41">
      <c r="A1294" s="18" t="str">
        <f t="shared" si="185"/>
        <v/>
      </c>
      <c r="B1294" s="19"/>
      <c r="C1294" s="20"/>
      <c r="D1294" s="20"/>
      <c r="E1294" s="21"/>
      <c r="F1294" s="22"/>
      <c r="G1294" s="22"/>
      <c r="H1294" s="22"/>
      <c r="I1294" s="33"/>
      <c r="J1294" s="34"/>
      <c r="K1294" s="34"/>
      <c r="L1294" s="34"/>
      <c r="M1294" s="35" t="str">
        <f t="shared" si="186"/>
        <v/>
      </c>
      <c r="N1294" s="35" t="str">
        <f t="shared" si="187"/>
        <v/>
      </c>
      <c r="O1294" s="35" t="str">
        <f t="shared" si="188"/>
        <v/>
      </c>
      <c r="P1294" s="35" t="str">
        <f t="shared" si="189"/>
        <v/>
      </c>
      <c r="Q1294" s="45"/>
      <c r="R1294" s="45"/>
      <c r="S1294" s="45"/>
      <c r="T1294" s="46"/>
      <c r="U1294" s="46"/>
      <c r="V1294" s="33"/>
      <c r="W1294" s="34"/>
      <c r="X1294" s="22"/>
      <c r="Y1294" s="22"/>
      <c r="Z1294" s="54"/>
      <c r="AA1294" s="22"/>
      <c r="AB1294" s="22"/>
      <c r="AC1294" s="55"/>
      <c r="AD1294" s="56"/>
      <c r="AE1294" s="56"/>
      <c r="AF1294" s="56"/>
      <c r="AG1294" s="56"/>
      <c r="AH1294" s="64" t="str">
        <f t="shared" si="190"/>
        <v/>
      </c>
      <c r="AI1294" s="63" t="str">
        <f t="shared" si="191"/>
        <v/>
      </c>
      <c r="AJ1294" s="63" t="str">
        <f>IF(G1294="","",IF(LEN(G1294)&lt;&gt;18,"位数不对",IF(AND(LEN(G1294)=18,MID("10X98765432",MOD(SUM(MID(G1294,{1;2;3;4;5;6;7;8;9;10;11;12;13;14;15;16;17},1)*2^(18-{1;2;3;4;5;6;7;8;9;10;11;12;13;14;15;16;17})),11)+1,1)=RIGHT(G1294)),"正确","错误")))</f>
        <v/>
      </c>
      <c r="AK1294" s="65" t="str">
        <f ca="1" t="shared" si="192"/>
        <v/>
      </c>
      <c r="AL1294" s="63" t="str">
        <f t="shared" si="193"/>
        <v/>
      </c>
      <c r="AM1294" s="63" t="str">
        <f>IF(J1294="","",IF(LEN(J1294)&lt;&gt;18,"位数不对",IF(AND(LEN(J1294)=18,MID("10X98765432",MOD(SUM(MID(J1294,{1;2;3;4;5;6;7;8;9;10;11;12;13;14;15;16;17},1)*2^(18-{1;2;3;4;5;6;7;8;9;10;11;12;13;14;15;16;17})),11)+1,1)=RIGHT(J1294)),"正确","错误")))</f>
        <v/>
      </c>
      <c r="AN1294" s="63" t="str">
        <f>IF(L1294="","",IF(LEN(L1294)&lt;&gt;18,"位数不对",IF(AND(LEN(L1294)=18,MID("10X98765432",MOD(SUM(MID(L1294,{1;2;3;4;5;6;7;8;9;10;11;12;13;14;15;16;17},1)*2^(18-{1;2;3;4;5;6;7;8;9;10;11;12;13;14;15;16;17})),11)+1,1)=RIGHT(L1294)),"正确","错误")))</f>
        <v/>
      </c>
      <c r="AO1294" s="69" t="str">
        <f>IF(AB1294="","",IF(AB1294=INDEX(cs!$AL$1:$AL$242,MATCH(AC1294,cs!$AM$1:$AM$242,0)),"正确","请核对"))</f>
        <v/>
      </c>
    </row>
    <row r="1295" ht="15.6" spans="1:41">
      <c r="A1295" s="18" t="str">
        <f t="shared" si="185"/>
        <v/>
      </c>
      <c r="B1295" s="19"/>
      <c r="C1295" s="20"/>
      <c r="D1295" s="20"/>
      <c r="E1295" s="21"/>
      <c r="F1295" s="22"/>
      <c r="G1295" s="22"/>
      <c r="H1295" s="22"/>
      <c r="I1295" s="33"/>
      <c r="J1295" s="34"/>
      <c r="K1295" s="34"/>
      <c r="L1295" s="34"/>
      <c r="M1295" s="35" t="str">
        <f t="shared" si="186"/>
        <v/>
      </c>
      <c r="N1295" s="35" t="str">
        <f t="shared" si="187"/>
        <v/>
      </c>
      <c r="O1295" s="35" t="str">
        <f t="shared" si="188"/>
        <v/>
      </c>
      <c r="P1295" s="35" t="str">
        <f t="shared" si="189"/>
        <v/>
      </c>
      <c r="Q1295" s="45"/>
      <c r="R1295" s="45"/>
      <c r="S1295" s="45"/>
      <c r="T1295" s="46"/>
      <c r="U1295" s="46"/>
      <c r="V1295" s="33"/>
      <c r="W1295" s="34"/>
      <c r="X1295" s="22"/>
      <c r="Y1295" s="22"/>
      <c r="Z1295" s="54"/>
      <c r="AA1295" s="22"/>
      <c r="AB1295" s="22"/>
      <c r="AC1295" s="55"/>
      <c r="AD1295" s="56"/>
      <c r="AE1295" s="56"/>
      <c r="AF1295" s="56"/>
      <c r="AG1295" s="56"/>
      <c r="AH1295" s="64" t="str">
        <f t="shared" si="190"/>
        <v/>
      </c>
      <c r="AI1295" s="63" t="str">
        <f t="shared" si="191"/>
        <v/>
      </c>
      <c r="AJ1295" s="63" t="str">
        <f>IF(G1295="","",IF(LEN(G1295)&lt;&gt;18,"位数不对",IF(AND(LEN(G1295)=18,MID("10X98765432",MOD(SUM(MID(G1295,{1;2;3;4;5;6;7;8;9;10;11;12;13;14;15;16;17},1)*2^(18-{1;2;3;4;5;6;7;8;9;10;11;12;13;14;15;16;17})),11)+1,1)=RIGHT(G1295)),"正确","错误")))</f>
        <v/>
      </c>
      <c r="AK1295" s="65" t="str">
        <f ca="1" t="shared" si="192"/>
        <v/>
      </c>
      <c r="AL1295" s="63" t="str">
        <f t="shared" si="193"/>
        <v/>
      </c>
      <c r="AM1295" s="63" t="str">
        <f>IF(J1295="","",IF(LEN(J1295)&lt;&gt;18,"位数不对",IF(AND(LEN(J1295)=18,MID("10X98765432",MOD(SUM(MID(J1295,{1;2;3;4;5;6;7;8;9;10;11;12;13;14;15;16;17},1)*2^(18-{1;2;3;4;5;6;7;8;9;10;11;12;13;14;15;16;17})),11)+1,1)=RIGHT(J1295)),"正确","错误")))</f>
        <v/>
      </c>
      <c r="AN1295" s="63" t="str">
        <f>IF(L1295="","",IF(LEN(L1295)&lt;&gt;18,"位数不对",IF(AND(LEN(L1295)=18,MID("10X98765432",MOD(SUM(MID(L1295,{1;2;3;4;5;6;7;8;9;10;11;12;13;14;15;16;17},1)*2^(18-{1;2;3;4;5;6;7;8;9;10;11;12;13;14;15;16;17})),11)+1,1)=RIGHT(L1295)),"正确","错误")))</f>
        <v/>
      </c>
      <c r="AO1295" s="69" t="str">
        <f>IF(AB1295="","",IF(AB1295=INDEX(cs!$AL$1:$AL$242,MATCH(AC1295,cs!$AM$1:$AM$242,0)),"正确","请核对"))</f>
        <v/>
      </c>
    </row>
    <row r="1296" ht="15.6" spans="1:41">
      <c r="A1296" s="18" t="str">
        <f t="shared" si="185"/>
        <v/>
      </c>
      <c r="B1296" s="19"/>
      <c r="C1296" s="20"/>
      <c r="D1296" s="20"/>
      <c r="E1296" s="21"/>
      <c r="F1296" s="22"/>
      <c r="G1296" s="22"/>
      <c r="H1296" s="22"/>
      <c r="I1296" s="33"/>
      <c r="J1296" s="34"/>
      <c r="K1296" s="34"/>
      <c r="L1296" s="34"/>
      <c r="M1296" s="35" t="str">
        <f t="shared" si="186"/>
        <v/>
      </c>
      <c r="N1296" s="35" t="str">
        <f t="shared" si="187"/>
        <v/>
      </c>
      <c r="O1296" s="35" t="str">
        <f t="shared" si="188"/>
        <v/>
      </c>
      <c r="P1296" s="35" t="str">
        <f t="shared" si="189"/>
        <v/>
      </c>
      <c r="Q1296" s="45"/>
      <c r="R1296" s="45"/>
      <c r="S1296" s="45"/>
      <c r="T1296" s="46"/>
      <c r="U1296" s="46"/>
      <c r="V1296" s="33"/>
      <c r="W1296" s="34"/>
      <c r="X1296" s="22"/>
      <c r="Y1296" s="22"/>
      <c r="Z1296" s="54"/>
      <c r="AA1296" s="22"/>
      <c r="AB1296" s="22"/>
      <c r="AC1296" s="55"/>
      <c r="AD1296" s="56"/>
      <c r="AE1296" s="56"/>
      <c r="AF1296" s="56"/>
      <c r="AG1296" s="56"/>
      <c r="AH1296" s="64" t="str">
        <f t="shared" si="190"/>
        <v/>
      </c>
      <c r="AI1296" s="63" t="str">
        <f t="shared" si="191"/>
        <v/>
      </c>
      <c r="AJ1296" s="63" t="str">
        <f>IF(G1296="","",IF(LEN(G1296)&lt;&gt;18,"位数不对",IF(AND(LEN(G1296)=18,MID("10X98765432",MOD(SUM(MID(G1296,{1;2;3;4;5;6;7;8;9;10;11;12;13;14;15;16;17},1)*2^(18-{1;2;3;4;5;6;7;8;9;10;11;12;13;14;15;16;17})),11)+1,1)=RIGHT(G1296)),"正确","错误")))</f>
        <v/>
      </c>
      <c r="AK1296" s="65" t="str">
        <f ca="1" t="shared" si="192"/>
        <v/>
      </c>
      <c r="AL1296" s="63" t="str">
        <f t="shared" si="193"/>
        <v/>
      </c>
      <c r="AM1296" s="63" t="str">
        <f>IF(J1296="","",IF(LEN(J1296)&lt;&gt;18,"位数不对",IF(AND(LEN(J1296)=18,MID("10X98765432",MOD(SUM(MID(J1296,{1;2;3;4;5;6;7;8;9;10;11;12;13;14;15;16;17},1)*2^(18-{1;2;3;4;5;6;7;8;9;10;11;12;13;14;15;16;17})),11)+1,1)=RIGHT(J1296)),"正确","错误")))</f>
        <v/>
      </c>
      <c r="AN1296" s="63" t="str">
        <f>IF(L1296="","",IF(LEN(L1296)&lt;&gt;18,"位数不对",IF(AND(LEN(L1296)=18,MID("10X98765432",MOD(SUM(MID(L1296,{1;2;3;4;5;6;7;8;9;10;11;12;13;14;15;16;17},1)*2^(18-{1;2;3;4;5;6;7;8;9;10;11;12;13;14;15;16;17})),11)+1,1)=RIGHT(L1296)),"正确","错误")))</f>
        <v/>
      </c>
      <c r="AO1296" s="69" t="str">
        <f>IF(AB1296="","",IF(AB1296=INDEX(cs!$AL$1:$AL$242,MATCH(AC1296,cs!$AM$1:$AM$242,0)),"正确","请核对"))</f>
        <v/>
      </c>
    </row>
    <row r="1297" ht="15.6" spans="1:41">
      <c r="A1297" s="18" t="str">
        <f t="shared" si="185"/>
        <v/>
      </c>
      <c r="B1297" s="19"/>
      <c r="C1297" s="20"/>
      <c r="D1297" s="20"/>
      <c r="E1297" s="21"/>
      <c r="F1297" s="22"/>
      <c r="G1297" s="22"/>
      <c r="H1297" s="22"/>
      <c r="I1297" s="33"/>
      <c r="J1297" s="34"/>
      <c r="K1297" s="34"/>
      <c r="L1297" s="34"/>
      <c r="M1297" s="35" t="str">
        <f t="shared" si="186"/>
        <v/>
      </c>
      <c r="N1297" s="35" t="str">
        <f t="shared" si="187"/>
        <v/>
      </c>
      <c r="O1297" s="35" t="str">
        <f t="shared" si="188"/>
        <v/>
      </c>
      <c r="P1297" s="35" t="str">
        <f t="shared" si="189"/>
        <v/>
      </c>
      <c r="Q1297" s="45"/>
      <c r="R1297" s="45"/>
      <c r="S1297" s="45"/>
      <c r="T1297" s="46"/>
      <c r="U1297" s="46"/>
      <c r="V1297" s="33"/>
      <c r="W1297" s="34"/>
      <c r="X1297" s="22"/>
      <c r="Y1297" s="22"/>
      <c r="Z1297" s="54"/>
      <c r="AA1297" s="22"/>
      <c r="AB1297" s="22"/>
      <c r="AC1297" s="55"/>
      <c r="AD1297" s="56"/>
      <c r="AE1297" s="56"/>
      <c r="AF1297" s="56"/>
      <c r="AG1297" s="56"/>
      <c r="AH1297" s="64" t="str">
        <f t="shared" si="190"/>
        <v/>
      </c>
      <c r="AI1297" s="63" t="str">
        <f t="shared" si="191"/>
        <v/>
      </c>
      <c r="AJ1297" s="63" t="str">
        <f>IF(G1297="","",IF(LEN(G1297)&lt;&gt;18,"位数不对",IF(AND(LEN(G1297)=18,MID("10X98765432",MOD(SUM(MID(G1297,{1;2;3;4;5;6;7;8;9;10;11;12;13;14;15;16;17},1)*2^(18-{1;2;3;4;5;6;7;8;9;10;11;12;13;14;15;16;17})),11)+1,1)=RIGHT(G1297)),"正确","错误")))</f>
        <v/>
      </c>
      <c r="AK1297" s="65" t="str">
        <f ca="1" t="shared" si="192"/>
        <v/>
      </c>
      <c r="AL1297" s="63" t="str">
        <f t="shared" si="193"/>
        <v/>
      </c>
      <c r="AM1297" s="63" t="str">
        <f>IF(J1297="","",IF(LEN(J1297)&lt;&gt;18,"位数不对",IF(AND(LEN(J1297)=18,MID("10X98765432",MOD(SUM(MID(J1297,{1;2;3;4;5;6;7;8;9;10;11;12;13;14;15;16;17},1)*2^(18-{1;2;3;4;5;6;7;8;9;10;11;12;13;14;15;16;17})),11)+1,1)=RIGHT(J1297)),"正确","错误")))</f>
        <v/>
      </c>
      <c r="AN1297" s="63" t="str">
        <f>IF(L1297="","",IF(LEN(L1297)&lt;&gt;18,"位数不对",IF(AND(LEN(L1297)=18,MID("10X98765432",MOD(SUM(MID(L1297,{1;2;3;4;5;6;7;8;9;10;11;12;13;14;15;16;17},1)*2^(18-{1;2;3;4;5;6;7;8;9;10;11;12;13;14;15;16;17})),11)+1,1)=RIGHT(L1297)),"正确","错误")))</f>
        <v/>
      </c>
      <c r="AO1297" s="69" t="str">
        <f>IF(AB1297="","",IF(AB1297=INDEX(cs!$AL$1:$AL$242,MATCH(AC1297,cs!$AM$1:$AM$242,0)),"正确","请核对"))</f>
        <v/>
      </c>
    </row>
    <row r="1298" ht="15.6" spans="1:41">
      <c r="A1298" s="18" t="str">
        <f t="shared" si="185"/>
        <v/>
      </c>
      <c r="B1298" s="19"/>
      <c r="C1298" s="20"/>
      <c r="D1298" s="20"/>
      <c r="E1298" s="21"/>
      <c r="F1298" s="22"/>
      <c r="G1298" s="22"/>
      <c r="H1298" s="22"/>
      <c r="I1298" s="33"/>
      <c r="J1298" s="34"/>
      <c r="K1298" s="34"/>
      <c r="L1298" s="34"/>
      <c r="M1298" s="35" t="str">
        <f t="shared" si="186"/>
        <v/>
      </c>
      <c r="N1298" s="35" t="str">
        <f t="shared" si="187"/>
        <v/>
      </c>
      <c r="O1298" s="35" t="str">
        <f t="shared" si="188"/>
        <v/>
      </c>
      <c r="P1298" s="35" t="str">
        <f t="shared" si="189"/>
        <v/>
      </c>
      <c r="Q1298" s="45"/>
      <c r="R1298" s="45"/>
      <c r="S1298" s="45"/>
      <c r="T1298" s="46"/>
      <c r="U1298" s="46"/>
      <c r="V1298" s="33"/>
      <c r="W1298" s="34"/>
      <c r="X1298" s="22"/>
      <c r="Y1298" s="22"/>
      <c r="Z1298" s="54"/>
      <c r="AA1298" s="22"/>
      <c r="AB1298" s="22"/>
      <c r="AC1298" s="55"/>
      <c r="AD1298" s="56"/>
      <c r="AE1298" s="56"/>
      <c r="AF1298" s="56"/>
      <c r="AG1298" s="56"/>
      <c r="AH1298" s="64" t="str">
        <f t="shared" si="190"/>
        <v/>
      </c>
      <c r="AI1298" s="63" t="str">
        <f t="shared" si="191"/>
        <v/>
      </c>
      <c r="AJ1298" s="63" t="str">
        <f>IF(G1298="","",IF(LEN(G1298)&lt;&gt;18,"位数不对",IF(AND(LEN(G1298)=18,MID("10X98765432",MOD(SUM(MID(G1298,{1;2;3;4;5;6;7;8;9;10;11;12;13;14;15;16;17},1)*2^(18-{1;2;3;4;5;6;7;8;9;10;11;12;13;14;15;16;17})),11)+1,1)=RIGHT(G1298)),"正确","错误")))</f>
        <v/>
      </c>
      <c r="AK1298" s="65" t="str">
        <f ca="1" t="shared" si="192"/>
        <v/>
      </c>
      <c r="AL1298" s="63" t="str">
        <f t="shared" si="193"/>
        <v/>
      </c>
      <c r="AM1298" s="63" t="str">
        <f>IF(J1298="","",IF(LEN(J1298)&lt;&gt;18,"位数不对",IF(AND(LEN(J1298)=18,MID("10X98765432",MOD(SUM(MID(J1298,{1;2;3;4;5;6;7;8;9;10;11;12;13;14;15;16;17},1)*2^(18-{1;2;3;4;5;6;7;8;9;10;11;12;13;14;15;16;17})),11)+1,1)=RIGHT(J1298)),"正确","错误")))</f>
        <v/>
      </c>
      <c r="AN1298" s="63" t="str">
        <f>IF(L1298="","",IF(LEN(L1298)&lt;&gt;18,"位数不对",IF(AND(LEN(L1298)=18,MID("10X98765432",MOD(SUM(MID(L1298,{1;2;3;4;5;6;7;8;9;10;11;12;13;14;15;16;17},1)*2^(18-{1;2;3;4;5;6;7;8;9;10;11;12;13;14;15;16;17})),11)+1,1)=RIGHT(L1298)),"正确","错误")))</f>
        <v/>
      </c>
      <c r="AO1298" s="69" t="str">
        <f>IF(AB1298="","",IF(AB1298=INDEX(cs!$AL$1:$AL$242,MATCH(AC1298,cs!$AM$1:$AM$242,0)),"正确","请核对"))</f>
        <v/>
      </c>
    </row>
    <row r="1299" ht="15.6" spans="1:41">
      <c r="A1299" s="18" t="str">
        <f t="shared" si="185"/>
        <v/>
      </c>
      <c r="B1299" s="19"/>
      <c r="C1299" s="20"/>
      <c r="D1299" s="20"/>
      <c r="E1299" s="21"/>
      <c r="F1299" s="22"/>
      <c r="G1299" s="22"/>
      <c r="H1299" s="22"/>
      <c r="I1299" s="33"/>
      <c r="J1299" s="34"/>
      <c r="K1299" s="34"/>
      <c r="L1299" s="34"/>
      <c r="M1299" s="35" t="str">
        <f t="shared" si="186"/>
        <v/>
      </c>
      <c r="N1299" s="35" t="str">
        <f t="shared" si="187"/>
        <v/>
      </c>
      <c r="O1299" s="35" t="str">
        <f t="shared" si="188"/>
        <v/>
      </c>
      <c r="P1299" s="35" t="str">
        <f t="shared" si="189"/>
        <v/>
      </c>
      <c r="Q1299" s="45"/>
      <c r="R1299" s="45"/>
      <c r="S1299" s="45"/>
      <c r="T1299" s="46"/>
      <c r="U1299" s="46"/>
      <c r="V1299" s="33"/>
      <c r="W1299" s="34"/>
      <c r="X1299" s="22"/>
      <c r="Y1299" s="22"/>
      <c r="Z1299" s="54"/>
      <c r="AA1299" s="22"/>
      <c r="AB1299" s="22"/>
      <c r="AC1299" s="55"/>
      <c r="AD1299" s="56"/>
      <c r="AE1299" s="56"/>
      <c r="AF1299" s="56"/>
      <c r="AG1299" s="56"/>
      <c r="AH1299" s="64" t="str">
        <f t="shared" si="190"/>
        <v/>
      </c>
      <c r="AI1299" s="63" t="str">
        <f t="shared" si="191"/>
        <v/>
      </c>
      <c r="AJ1299" s="63" t="str">
        <f>IF(G1299="","",IF(LEN(G1299)&lt;&gt;18,"位数不对",IF(AND(LEN(G1299)=18,MID("10X98765432",MOD(SUM(MID(G1299,{1;2;3;4;5;6;7;8;9;10;11;12;13;14;15;16;17},1)*2^(18-{1;2;3;4;5;6;7;8;9;10;11;12;13;14;15;16;17})),11)+1,1)=RIGHT(G1299)),"正确","错误")))</f>
        <v/>
      </c>
      <c r="AK1299" s="65" t="str">
        <f ca="1" t="shared" si="192"/>
        <v/>
      </c>
      <c r="AL1299" s="63" t="str">
        <f t="shared" si="193"/>
        <v/>
      </c>
      <c r="AM1299" s="63" t="str">
        <f>IF(J1299="","",IF(LEN(J1299)&lt;&gt;18,"位数不对",IF(AND(LEN(J1299)=18,MID("10X98765432",MOD(SUM(MID(J1299,{1;2;3;4;5;6;7;8;9;10;11;12;13;14;15;16;17},1)*2^(18-{1;2;3;4;5;6;7;8;9;10;11;12;13;14;15;16;17})),11)+1,1)=RIGHT(J1299)),"正确","错误")))</f>
        <v/>
      </c>
      <c r="AN1299" s="63" t="str">
        <f>IF(L1299="","",IF(LEN(L1299)&lt;&gt;18,"位数不对",IF(AND(LEN(L1299)=18,MID("10X98765432",MOD(SUM(MID(L1299,{1;2;3;4;5;6;7;8;9;10;11;12;13;14;15;16;17},1)*2^(18-{1;2;3;4;5;6;7;8;9;10;11;12;13;14;15;16;17})),11)+1,1)=RIGHT(L1299)),"正确","错误")))</f>
        <v/>
      </c>
      <c r="AO1299" s="69" t="str">
        <f>IF(AB1299="","",IF(AB1299=INDEX(cs!$AL$1:$AL$242,MATCH(AC1299,cs!$AM$1:$AM$242,0)),"正确","请核对"))</f>
        <v/>
      </c>
    </row>
    <row r="1300" ht="15.6" spans="1:41">
      <c r="A1300" s="18" t="str">
        <f t="shared" si="185"/>
        <v/>
      </c>
      <c r="B1300" s="19"/>
      <c r="C1300" s="20"/>
      <c r="D1300" s="20"/>
      <c r="E1300" s="21"/>
      <c r="F1300" s="22"/>
      <c r="G1300" s="22"/>
      <c r="H1300" s="22"/>
      <c r="I1300" s="33"/>
      <c r="J1300" s="34"/>
      <c r="K1300" s="34"/>
      <c r="L1300" s="34"/>
      <c r="M1300" s="35" t="str">
        <f t="shared" si="186"/>
        <v/>
      </c>
      <c r="N1300" s="35" t="str">
        <f t="shared" si="187"/>
        <v/>
      </c>
      <c r="O1300" s="35" t="str">
        <f t="shared" si="188"/>
        <v/>
      </c>
      <c r="P1300" s="35" t="str">
        <f t="shared" si="189"/>
        <v/>
      </c>
      <c r="Q1300" s="45"/>
      <c r="R1300" s="45"/>
      <c r="S1300" s="45"/>
      <c r="T1300" s="46"/>
      <c r="U1300" s="46"/>
      <c r="V1300" s="33"/>
      <c r="W1300" s="34"/>
      <c r="X1300" s="22"/>
      <c r="Y1300" s="22"/>
      <c r="Z1300" s="54"/>
      <c r="AA1300" s="22"/>
      <c r="AB1300" s="22"/>
      <c r="AC1300" s="55"/>
      <c r="AD1300" s="56"/>
      <c r="AE1300" s="56"/>
      <c r="AF1300" s="56"/>
      <c r="AG1300" s="56"/>
      <c r="AH1300" s="64" t="str">
        <f t="shared" si="190"/>
        <v/>
      </c>
      <c r="AI1300" s="63" t="str">
        <f t="shared" si="191"/>
        <v/>
      </c>
      <c r="AJ1300" s="63" t="str">
        <f>IF(G1300="","",IF(LEN(G1300)&lt;&gt;18,"位数不对",IF(AND(LEN(G1300)=18,MID("10X98765432",MOD(SUM(MID(G1300,{1;2;3;4;5;6;7;8;9;10;11;12;13;14;15;16;17},1)*2^(18-{1;2;3;4;5;6;7;8;9;10;11;12;13;14;15;16;17})),11)+1,1)=RIGHT(G1300)),"正确","错误")))</f>
        <v/>
      </c>
      <c r="AK1300" s="65" t="str">
        <f ca="1" t="shared" si="192"/>
        <v/>
      </c>
      <c r="AL1300" s="63" t="str">
        <f t="shared" si="193"/>
        <v/>
      </c>
      <c r="AM1300" s="63" t="str">
        <f>IF(J1300="","",IF(LEN(J1300)&lt;&gt;18,"位数不对",IF(AND(LEN(J1300)=18,MID("10X98765432",MOD(SUM(MID(J1300,{1;2;3;4;5;6;7;8;9;10;11;12;13;14;15;16;17},1)*2^(18-{1;2;3;4;5;6;7;8;9;10;11;12;13;14;15;16;17})),11)+1,1)=RIGHT(J1300)),"正确","错误")))</f>
        <v/>
      </c>
      <c r="AN1300" s="63" t="str">
        <f>IF(L1300="","",IF(LEN(L1300)&lt;&gt;18,"位数不对",IF(AND(LEN(L1300)=18,MID("10X98765432",MOD(SUM(MID(L1300,{1;2;3;4;5;6;7;8;9;10;11;12;13;14;15;16;17},1)*2^(18-{1;2;3;4;5;6;7;8;9;10;11;12;13;14;15;16;17})),11)+1,1)=RIGHT(L1300)),"正确","错误")))</f>
        <v/>
      </c>
      <c r="AO1300" s="69" t="str">
        <f>IF(AB1300="","",IF(AB1300=INDEX(cs!$AL$1:$AL$242,MATCH(AC1300,cs!$AM$1:$AM$242,0)),"正确","请核对"))</f>
        <v/>
      </c>
    </row>
    <row r="1301" ht="15.6" spans="1:41">
      <c r="A1301" s="18" t="str">
        <f t="shared" si="185"/>
        <v/>
      </c>
      <c r="B1301" s="19"/>
      <c r="C1301" s="20"/>
      <c r="D1301" s="20"/>
      <c r="E1301" s="21"/>
      <c r="F1301" s="22"/>
      <c r="G1301" s="22"/>
      <c r="H1301" s="22"/>
      <c r="I1301" s="33"/>
      <c r="J1301" s="34"/>
      <c r="K1301" s="34"/>
      <c r="L1301" s="34"/>
      <c r="M1301" s="35" t="str">
        <f t="shared" si="186"/>
        <v/>
      </c>
      <c r="N1301" s="35" t="str">
        <f t="shared" si="187"/>
        <v/>
      </c>
      <c r="O1301" s="35" t="str">
        <f t="shared" si="188"/>
        <v/>
      </c>
      <c r="P1301" s="35" t="str">
        <f t="shared" si="189"/>
        <v/>
      </c>
      <c r="Q1301" s="45"/>
      <c r="R1301" s="45"/>
      <c r="S1301" s="45"/>
      <c r="T1301" s="46"/>
      <c r="U1301" s="46"/>
      <c r="V1301" s="33"/>
      <c r="W1301" s="34"/>
      <c r="X1301" s="22"/>
      <c r="Y1301" s="22"/>
      <c r="Z1301" s="54"/>
      <c r="AA1301" s="22"/>
      <c r="AB1301" s="22"/>
      <c r="AC1301" s="55"/>
      <c r="AD1301" s="56"/>
      <c r="AE1301" s="56"/>
      <c r="AF1301" s="56"/>
      <c r="AG1301" s="56"/>
      <c r="AH1301" s="64" t="str">
        <f t="shared" si="190"/>
        <v/>
      </c>
      <c r="AI1301" s="63" t="str">
        <f t="shared" si="191"/>
        <v/>
      </c>
      <c r="AJ1301" s="63" t="str">
        <f>IF(G1301="","",IF(LEN(G1301)&lt;&gt;18,"位数不对",IF(AND(LEN(G1301)=18,MID("10X98765432",MOD(SUM(MID(G1301,{1;2;3;4;5;6;7;8;9;10;11;12;13;14;15;16;17},1)*2^(18-{1;2;3;4;5;6;7;8;9;10;11;12;13;14;15;16;17})),11)+1,1)=RIGHT(G1301)),"正确","错误")))</f>
        <v/>
      </c>
      <c r="AK1301" s="65" t="str">
        <f ca="1" t="shared" si="192"/>
        <v/>
      </c>
      <c r="AL1301" s="63" t="str">
        <f t="shared" si="193"/>
        <v/>
      </c>
      <c r="AM1301" s="63" t="str">
        <f>IF(J1301="","",IF(LEN(J1301)&lt;&gt;18,"位数不对",IF(AND(LEN(J1301)=18,MID("10X98765432",MOD(SUM(MID(J1301,{1;2;3;4;5;6;7;8;9;10;11;12;13;14;15;16;17},1)*2^(18-{1;2;3;4;5;6;7;8;9;10;11;12;13;14;15;16;17})),11)+1,1)=RIGHT(J1301)),"正确","错误")))</f>
        <v/>
      </c>
      <c r="AN1301" s="63" t="str">
        <f>IF(L1301="","",IF(LEN(L1301)&lt;&gt;18,"位数不对",IF(AND(LEN(L1301)=18,MID("10X98765432",MOD(SUM(MID(L1301,{1;2;3;4;5;6;7;8;9;10;11;12;13;14;15;16;17},1)*2^(18-{1;2;3;4;5;6;7;8;9;10;11;12;13;14;15;16;17})),11)+1,1)=RIGHT(L1301)),"正确","错误")))</f>
        <v/>
      </c>
      <c r="AO1301" s="69" t="str">
        <f>IF(AB1301="","",IF(AB1301=INDEX(cs!$AL$1:$AL$242,MATCH(AC1301,cs!$AM$1:$AM$242,0)),"正确","请核对"))</f>
        <v/>
      </c>
    </row>
    <row r="1302" ht="15.6" spans="1:41">
      <c r="A1302" s="18" t="str">
        <f t="shared" si="185"/>
        <v/>
      </c>
      <c r="B1302" s="19"/>
      <c r="C1302" s="20"/>
      <c r="D1302" s="20"/>
      <c r="E1302" s="21"/>
      <c r="F1302" s="22"/>
      <c r="G1302" s="22"/>
      <c r="H1302" s="22"/>
      <c r="I1302" s="33"/>
      <c r="J1302" s="34"/>
      <c r="K1302" s="34"/>
      <c r="L1302" s="34"/>
      <c r="M1302" s="35" t="str">
        <f t="shared" si="186"/>
        <v/>
      </c>
      <c r="N1302" s="35" t="str">
        <f t="shared" si="187"/>
        <v/>
      </c>
      <c r="O1302" s="35" t="str">
        <f t="shared" si="188"/>
        <v/>
      </c>
      <c r="P1302" s="35" t="str">
        <f t="shared" si="189"/>
        <v/>
      </c>
      <c r="Q1302" s="45"/>
      <c r="R1302" s="45"/>
      <c r="S1302" s="45"/>
      <c r="T1302" s="46"/>
      <c r="U1302" s="46"/>
      <c r="V1302" s="33"/>
      <c r="W1302" s="34"/>
      <c r="X1302" s="22"/>
      <c r="Y1302" s="22"/>
      <c r="Z1302" s="54"/>
      <c r="AA1302" s="22"/>
      <c r="AB1302" s="22"/>
      <c r="AC1302" s="55"/>
      <c r="AD1302" s="56"/>
      <c r="AE1302" s="56"/>
      <c r="AF1302" s="56"/>
      <c r="AG1302" s="56"/>
      <c r="AH1302" s="64" t="str">
        <f t="shared" si="190"/>
        <v/>
      </c>
      <c r="AI1302" s="63" t="str">
        <f t="shared" si="191"/>
        <v/>
      </c>
      <c r="AJ1302" s="63" t="str">
        <f>IF(G1302="","",IF(LEN(G1302)&lt;&gt;18,"位数不对",IF(AND(LEN(G1302)=18,MID("10X98765432",MOD(SUM(MID(G1302,{1;2;3;4;5;6;7;8;9;10;11;12;13;14;15;16;17},1)*2^(18-{1;2;3;4;5;6;7;8;9;10;11;12;13;14;15;16;17})),11)+1,1)=RIGHT(G1302)),"正确","错误")))</f>
        <v/>
      </c>
      <c r="AK1302" s="65" t="str">
        <f ca="1" t="shared" si="192"/>
        <v/>
      </c>
      <c r="AL1302" s="63" t="str">
        <f t="shared" si="193"/>
        <v/>
      </c>
      <c r="AM1302" s="63" t="str">
        <f>IF(J1302="","",IF(LEN(J1302)&lt;&gt;18,"位数不对",IF(AND(LEN(J1302)=18,MID("10X98765432",MOD(SUM(MID(J1302,{1;2;3;4;5;6;7;8;9;10;11;12;13;14;15;16;17},1)*2^(18-{1;2;3;4;5;6;7;8;9;10;11;12;13;14;15;16;17})),11)+1,1)=RIGHT(J1302)),"正确","错误")))</f>
        <v/>
      </c>
      <c r="AN1302" s="63" t="str">
        <f>IF(L1302="","",IF(LEN(L1302)&lt;&gt;18,"位数不对",IF(AND(LEN(L1302)=18,MID("10X98765432",MOD(SUM(MID(L1302,{1;2;3;4;5;6;7;8;9;10;11;12;13;14;15;16;17},1)*2^(18-{1;2;3;4;5;6;7;8;9;10;11;12;13;14;15;16;17})),11)+1,1)=RIGHT(L1302)),"正确","错误")))</f>
        <v/>
      </c>
      <c r="AO1302" s="69" t="str">
        <f>IF(AB1302="","",IF(AB1302=INDEX(cs!$AL$1:$AL$242,MATCH(AC1302,cs!$AM$1:$AM$242,0)),"正确","请核对"))</f>
        <v/>
      </c>
    </row>
    <row r="1303" ht="15.6" spans="1:41">
      <c r="A1303" s="18" t="str">
        <f t="shared" si="185"/>
        <v/>
      </c>
      <c r="B1303" s="19"/>
      <c r="C1303" s="20"/>
      <c r="D1303" s="20"/>
      <c r="E1303" s="21"/>
      <c r="F1303" s="22"/>
      <c r="G1303" s="22"/>
      <c r="H1303" s="22"/>
      <c r="I1303" s="33"/>
      <c r="J1303" s="34"/>
      <c r="K1303" s="34"/>
      <c r="L1303" s="34"/>
      <c r="M1303" s="35" t="str">
        <f t="shared" si="186"/>
        <v/>
      </c>
      <c r="N1303" s="35" t="str">
        <f t="shared" si="187"/>
        <v/>
      </c>
      <c r="O1303" s="35" t="str">
        <f t="shared" si="188"/>
        <v/>
      </c>
      <c r="P1303" s="35" t="str">
        <f t="shared" si="189"/>
        <v/>
      </c>
      <c r="Q1303" s="45"/>
      <c r="R1303" s="45"/>
      <c r="S1303" s="45"/>
      <c r="T1303" s="46"/>
      <c r="U1303" s="46"/>
      <c r="V1303" s="33"/>
      <c r="W1303" s="34"/>
      <c r="X1303" s="22"/>
      <c r="Y1303" s="22"/>
      <c r="Z1303" s="54"/>
      <c r="AA1303" s="22"/>
      <c r="AB1303" s="22"/>
      <c r="AC1303" s="55"/>
      <c r="AD1303" s="56"/>
      <c r="AE1303" s="56"/>
      <c r="AF1303" s="56"/>
      <c r="AG1303" s="56"/>
      <c r="AH1303" s="64" t="str">
        <f t="shared" si="190"/>
        <v/>
      </c>
      <c r="AI1303" s="63" t="str">
        <f t="shared" si="191"/>
        <v/>
      </c>
      <c r="AJ1303" s="63" t="str">
        <f>IF(G1303="","",IF(LEN(G1303)&lt;&gt;18,"位数不对",IF(AND(LEN(G1303)=18,MID("10X98765432",MOD(SUM(MID(G1303,{1;2;3;4;5;6;7;8;9;10;11;12;13;14;15;16;17},1)*2^(18-{1;2;3;4;5;6;7;8;9;10;11;12;13;14;15;16;17})),11)+1,1)=RIGHT(G1303)),"正确","错误")))</f>
        <v/>
      </c>
      <c r="AK1303" s="65" t="str">
        <f ca="1" t="shared" si="192"/>
        <v/>
      </c>
      <c r="AL1303" s="63" t="str">
        <f t="shared" si="193"/>
        <v/>
      </c>
      <c r="AM1303" s="63" t="str">
        <f>IF(J1303="","",IF(LEN(J1303)&lt;&gt;18,"位数不对",IF(AND(LEN(J1303)=18,MID("10X98765432",MOD(SUM(MID(J1303,{1;2;3;4;5;6;7;8;9;10;11;12;13;14;15;16;17},1)*2^(18-{1;2;3;4;5;6;7;8;9;10;11;12;13;14;15;16;17})),11)+1,1)=RIGHT(J1303)),"正确","错误")))</f>
        <v/>
      </c>
      <c r="AN1303" s="63" t="str">
        <f>IF(L1303="","",IF(LEN(L1303)&lt;&gt;18,"位数不对",IF(AND(LEN(L1303)=18,MID("10X98765432",MOD(SUM(MID(L1303,{1;2;3;4;5;6;7;8;9;10;11;12;13;14;15;16;17},1)*2^(18-{1;2;3;4;5;6;7;8;9;10;11;12;13;14;15;16;17})),11)+1,1)=RIGHT(L1303)),"正确","错误")))</f>
        <v/>
      </c>
      <c r="AO1303" s="69" t="str">
        <f>IF(AB1303="","",IF(AB1303=INDEX(cs!$AL$1:$AL$242,MATCH(AC1303,cs!$AM$1:$AM$242,0)),"正确","请核对"))</f>
        <v/>
      </c>
    </row>
    <row r="1304" ht="15.6" spans="1:41">
      <c r="A1304" s="18" t="str">
        <f t="shared" si="185"/>
        <v/>
      </c>
      <c r="B1304" s="19"/>
      <c r="C1304" s="20"/>
      <c r="D1304" s="20"/>
      <c r="E1304" s="21"/>
      <c r="F1304" s="22"/>
      <c r="G1304" s="22"/>
      <c r="H1304" s="22"/>
      <c r="I1304" s="33"/>
      <c r="J1304" s="34"/>
      <c r="K1304" s="34"/>
      <c r="L1304" s="34"/>
      <c r="M1304" s="35" t="str">
        <f t="shared" si="186"/>
        <v/>
      </c>
      <c r="N1304" s="35" t="str">
        <f t="shared" si="187"/>
        <v/>
      </c>
      <c r="O1304" s="35" t="str">
        <f t="shared" si="188"/>
        <v/>
      </c>
      <c r="P1304" s="35" t="str">
        <f t="shared" si="189"/>
        <v/>
      </c>
      <c r="Q1304" s="45"/>
      <c r="R1304" s="45"/>
      <c r="S1304" s="45"/>
      <c r="T1304" s="46"/>
      <c r="U1304" s="46"/>
      <c r="V1304" s="33"/>
      <c r="W1304" s="34"/>
      <c r="X1304" s="22"/>
      <c r="Y1304" s="22"/>
      <c r="Z1304" s="54"/>
      <c r="AA1304" s="22"/>
      <c r="AB1304" s="22"/>
      <c r="AC1304" s="55"/>
      <c r="AD1304" s="56"/>
      <c r="AE1304" s="56"/>
      <c r="AF1304" s="56"/>
      <c r="AG1304" s="56"/>
      <c r="AH1304" s="64" t="str">
        <f t="shared" si="190"/>
        <v/>
      </c>
      <c r="AI1304" s="63" t="str">
        <f t="shared" si="191"/>
        <v/>
      </c>
      <c r="AJ1304" s="63" t="str">
        <f>IF(G1304="","",IF(LEN(G1304)&lt;&gt;18,"位数不对",IF(AND(LEN(G1304)=18,MID("10X98765432",MOD(SUM(MID(G1304,{1;2;3;4;5;6;7;8;9;10;11;12;13;14;15;16;17},1)*2^(18-{1;2;3;4;5;6;7;8;9;10;11;12;13;14;15;16;17})),11)+1,1)=RIGHT(G1304)),"正确","错误")))</f>
        <v/>
      </c>
      <c r="AK1304" s="65" t="str">
        <f ca="1" t="shared" si="192"/>
        <v/>
      </c>
      <c r="AL1304" s="63" t="str">
        <f t="shared" si="193"/>
        <v/>
      </c>
      <c r="AM1304" s="63" t="str">
        <f>IF(J1304="","",IF(LEN(J1304)&lt;&gt;18,"位数不对",IF(AND(LEN(J1304)=18,MID("10X98765432",MOD(SUM(MID(J1304,{1;2;3;4;5;6;7;8;9;10;11;12;13;14;15;16;17},1)*2^(18-{1;2;3;4;5;6;7;8;9;10;11;12;13;14;15;16;17})),11)+1,1)=RIGHT(J1304)),"正确","错误")))</f>
        <v/>
      </c>
      <c r="AN1304" s="63" t="str">
        <f>IF(L1304="","",IF(LEN(L1304)&lt;&gt;18,"位数不对",IF(AND(LEN(L1304)=18,MID("10X98765432",MOD(SUM(MID(L1304,{1;2;3;4;5;6;7;8;9;10;11;12;13;14;15;16;17},1)*2^(18-{1;2;3;4;5;6;7;8;9;10;11;12;13;14;15;16;17})),11)+1,1)=RIGHT(L1304)),"正确","错误")))</f>
        <v/>
      </c>
      <c r="AO1304" s="69" t="str">
        <f>IF(AB1304="","",IF(AB1304=INDEX(cs!$AL$1:$AL$242,MATCH(AC1304,cs!$AM$1:$AM$242,0)),"正确","请核对"))</f>
        <v/>
      </c>
    </row>
    <row r="1305" ht="15.6" spans="1:41">
      <c r="A1305" s="18" t="str">
        <f t="shared" si="185"/>
        <v/>
      </c>
      <c r="B1305" s="19"/>
      <c r="C1305" s="20"/>
      <c r="D1305" s="20"/>
      <c r="E1305" s="21"/>
      <c r="F1305" s="22"/>
      <c r="G1305" s="22"/>
      <c r="H1305" s="22"/>
      <c r="I1305" s="33"/>
      <c r="J1305" s="34"/>
      <c r="K1305" s="34"/>
      <c r="L1305" s="34"/>
      <c r="M1305" s="35" t="str">
        <f t="shared" si="186"/>
        <v/>
      </c>
      <c r="N1305" s="35" t="str">
        <f t="shared" si="187"/>
        <v/>
      </c>
      <c r="O1305" s="35" t="str">
        <f t="shared" si="188"/>
        <v/>
      </c>
      <c r="P1305" s="35" t="str">
        <f t="shared" si="189"/>
        <v/>
      </c>
      <c r="Q1305" s="45"/>
      <c r="R1305" s="45"/>
      <c r="S1305" s="45"/>
      <c r="T1305" s="46"/>
      <c r="U1305" s="46"/>
      <c r="V1305" s="33"/>
      <c r="W1305" s="34"/>
      <c r="X1305" s="22"/>
      <c r="Y1305" s="22"/>
      <c r="Z1305" s="54"/>
      <c r="AA1305" s="22"/>
      <c r="AB1305" s="22"/>
      <c r="AC1305" s="55"/>
      <c r="AD1305" s="56"/>
      <c r="AE1305" s="56"/>
      <c r="AF1305" s="56"/>
      <c r="AG1305" s="56"/>
      <c r="AH1305" s="64" t="str">
        <f t="shared" si="190"/>
        <v/>
      </c>
      <c r="AI1305" s="63" t="str">
        <f t="shared" si="191"/>
        <v/>
      </c>
      <c r="AJ1305" s="63" t="str">
        <f>IF(G1305="","",IF(LEN(G1305)&lt;&gt;18,"位数不对",IF(AND(LEN(G1305)=18,MID("10X98765432",MOD(SUM(MID(G1305,{1;2;3;4;5;6;7;8;9;10;11;12;13;14;15;16;17},1)*2^(18-{1;2;3;4;5;6;7;8;9;10;11;12;13;14;15;16;17})),11)+1,1)=RIGHT(G1305)),"正确","错误")))</f>
        <v/>
      </c>
      <c r="AK1305" s="65" t="str">
        <f ca="1" t="shared" si="192"/>
        <v/>
      </c>
      <c r="AL1305" s="63" t="str">
        <f t="shared" si="193"/>
        <v/>
      </c>
      <c r="AM1305" s="63" t="str">
        <f>IF(J1305="","",IF(LEN(J1305)&lt;&gt;18,"位数不对",IF(AND(LEN(J1305)=18,MID("10X98765432",MOD(SUM(MID(J1305,{1;2;3;4;5;6;7;8;9;10;11;12;13;14;15;16;17},1)*2^(18-{1;2;3;4;5;6;7;8;9;10;11;12;13;14;15;16;17})),11)+1,1)=RIGHT(J1305)),"正确","错误")))</f>
        <v/>
      </c>
      <c r="AN1305" s="63" t="str">
        <f>IF(L1305="","",IF(LEN(L1305)&lt;&gt;18,"位数不对",IF(AND(LEN(L1305)=18,MID("10X98765432",MOD(SUM(MID(L1305,{1;2;3;4;5;6;7;8;9;10;11;12;13;14;15;16;17},1)*2^(18-{1;2;3;4;5;6;7;8;9;10;11;12;13;14;15;16;17})),11)+1,1)=RIGHT(L1305)),"正确","错误")))</f>
        <v/>
      </c>
      <c r="AO1305" s="69" t="str">
        <f>IF(AB1305="","",IF(AB1305=INDEX(cs!$AL$1:$AL$242,MATCH(AC1305,cs!$AM$1:$AM$242,0)),"正确","请核对"))</f>
        <v/>
      </c>
    </row>
    <row r="1306" ht="15.6" spans="1:41">
      <c r="A1306" s="18" t="str">
        <f t="shared" si="185"/>
        <v/>
      </c>
      <c r="B1306" s="19"/>
      <c r="C1306" s="20"/>
      <c r="D1306" s="20"/>
      <c r="E1306" s="21"/>
      <c r="F1306" s="22"/>
      <c r="G1306" s="22"/>
      <c r="H1306" s="22"/>
      <c r="I1306" s="33"/>
      <c r="J1306" s="34"/>
      <c r="K1306" s="34"/>
      <c r="L1306" s="34"/>
      <c r="M1306" s="35" t="str">
        <f t="shared" si="186"/>
        <v/>
      </c>
      <c r="N1306" s="35" t="str">
        <f t="shared" si="187"/>
        <v/>
      </c>
      <c r="O1306" s="35" t="str">
        <f t="shared" si="188"/>
        <v/>
      </c>
      <c r="P1306" s="35" t="str">
        <f t="shared" si="189"/>
        <v/>
      </c>
      <c r="Q1306" s="45"/>
      <c r="R1306" s="45"/>
      <c r="S1306" s="45"/>
      <c r="T1306" s="46"/>
      <c r="U1306" s="46"/>
      <c r="V1306" s="33"/>
      <c r="W1306" s="34"/>
      <c r="X1306" s="22"/>
      <c r="Y1306" s="22"/>
      <c r="Z1306" s="54"/>
      <c r="AA1306" s="22"/>
      <c r="AB1306" s="22"/>
      <c r="AC1306" s="55"/>
      <c r="AD1306" s="56"/>
      <c r="AE1306" s="56"/>
      <c r="AF1306" s="56"/>
      <c r="AG1306" s="56"/>
      <c r="AH1306" s="64" t="str">
        <f t="shared" si="190"/>
        <v/>
      </c>
      <c r="AI1306" s="63" t="str">
        <f t="shared" si="191"/>
        <v/>
      </c>
      <c r="AJ1306" s="63" t="str">
        <f>IF(G1306="","",IF(LEN(G1306)&lt;&gt;18,"位数不对",IF(AND(LEN(G1306)=18,MID("10X98765432",MOD(SUM(MID(G1306,{1;2;3;4;5;6;7;8;9;10;11;12;13;14;15;16;17},1)*2^(18-{1;2;3;4;5;6;7;8;9;10;11;12;13;14;15;16;17})),11)+1,1)=RIGHT(G1306)),"正确","错误")))</f>
        <v/>
      </c>
      <c r="AK1306" s="65" t="str">
        <f ca="1" t="shared" si="192"/>
        <v/>
      </c>
      <c r="AL1306" s="63" t="str">
        <f t="shared" si="193"/>
        <v/>
      </c>
      <c r="AM1306" s="63" t="str">
        <f>IF(J1306="","",IF(LEN(J1306)&lt;&gt;18,"位数不对",IF(AND(LEN(J1306)=18,MID("10X98765432",MOD(SUM(MID(J1306,{1;2;3;4;5;6;7;8;9;10;11;12;13;14;15;16;17},1)*2^(18-{1;2;3;4;5;6;7;8;9;10;11;12;13;14;15;16;17})),11)+1,1)=RIGHT(J1306)),"正确","错误")))</f>
        <v/>
      </c>
      <c r="AN1306" s="63" t="str">
        <f>IF(L1306="","",IF(LEN(L1306)&lt;&gt;18,"位数不对",IF(AND(LEN(L1306)=18,MID("10X98765432",MOD(SUM(MID(L1306,{1;2;3;4;5;6;7;8;9;10;11;12;13;14;15;16;17},1)*2^(18-{1;2;3;4;5;6;7;8;9;10;11;12;13;14;15;16;17})),11)+1,1)=RIGHT(L1306)),"正确","错误")))</f>
        <v/>
      </c>
      <c r="AO1306" s="69" t="str">
        <f>IF(AB1306="","",IF(AB1306=INDEX(cs!$AL$1:$AL$242,MATCH(AC1306,cs!$AM$1:$AM$242,0)),"正确","请核对"))</f>
        <v/>
      </c>
    </row>
    <row r="1307" ht="15.6" spans="1:41">
      <c r="A1307" s="18" t="str">
        <f t="shared" si="185"/>
        <v/>
      </c>
      <c r="B1307" s="19"/>
      <c r="C1307" s="20"/>
      <c r="D1307" s="20"/>
      <c r="E1307" s="21"/>
      <c r="F1307" s="22"/>
      <c r="G1307" s="22"/>
      <c r="H1307" s="22"/>
      <c r="I1307" s="33"/>
      <c r="J1307" s="34"/>
      <c r="K1307" s="34"/>
      <c r="L1307" s="34"/>
      <c r="M1307" s="35" t="str">
        <f t="shared" si="186"/>
        <v/>
      </c>
      <c r="N1307" s="35" t="str">
        <f t="shared" si="187"/>
        <v/>
      </c>
      <c r="O1307" s="35" t="str">
        <f t="shared" si="188"/>
        <v/>
      </c>
      <c r="P1307" s="35" t="str">
        <f t="shared" si="189"/>
        <v/>
      </c>
      <c r="Q1307" s="45"/>
      <c r="R1307" s="45"/>
      <c r="S1307" s="45"/>
      <c r="T1307" s="46"/>
      <c r="U1307" s="46"/>
      <c r="V1307" s="33"/>
      <c r="W1307" s="34"/>
      <c r="X1307" s="22"/>
      <c r="Y1307" s="22"/>
      <c r="Z1307" s="54"/>
      <c r="AA1307" s="22"/>
      <c r="AB1307" s="22"/>
      <c r="AC1307" s="55"/>
      <c r="AD1307" s="56"/>
      <c r="AE1307" s="56"/>
      <c r="AF1307" s="56"/>
      <c r="AG1307" s="56"/>
      <c r="AH1307" s="64" t="str">
        <f t="shared" si="190"/>
        <v/>
      </c>
      <c r="AI1307" s="63" t="str">
        <f t="shared" si="191"/>
        <v/>
      </c>
      <c r="AJ1307" s="63" t="str">
        <f>IF(G1307="","",IF(LEN(G1307)&lt;&gt;18,"位数不对",IF(AND(LEN(G1307)=18,MID("10X98765432",MOD(SUM(MID(G1307,{1;2;3;4;5;6;7;8;9;10;11;12;13;14;15;16;17},1)*2^(18-{1;2;3;4;5;6;7;8;9;10;11;12;13;14;15;16;17})),11)+1,1)=RIGHT(G1307)),"正确","错误")))</f>
        <v/>
      </c>
      <c r="AK1307" s="65" t="str">
        <f ca="1" t="shared" si="192"/>
        <v/>
      </c>
      <c r="AL1307" s="63" t="str">
        <f t="shared" si="193"/>
        <v/>
      </c>
      <c r="AM1307" s="63" t="str">
        <f>IF(J1307="","",IF(LEN(J1307)&lt;&gt;18,"位数不对",IF(AND(LEN(J1307)=18,MID("10X98765432",MOD(SUM(MID(J1307,{1;2;3;4;5;6;7;8;9;10;11;12;13;14;15;16;17},1)*2^(18-{1;2;3;4;5;6;7;8;9;10;11;12;13;14;15;16;17})),11)+1,1)=RIGHT(J1307)),"正确","错误")))</f>
        <v/>
      </c>
      <c r="AN1307" s="63" t="str">
        <f>IF(L1307="","",IF(LEN(L1307)&lt;&gt;18,"位数不对",IF(AND(LEN(L1307)=18,MID("10X98765432",MOD(SUM(MID(L1307,{1;2;3;4;5;6;7;8;9;10;11;12;13;14;15;16;17},1)*2^(18-{1;2;3;4;5;6;7;8;9;10;11;12;13;14;15;16;17})),11)+1,1)=RIGHT(L1307)),"正确","错误")))</f>
        <v/>
      </c>
      <c r="AO1307" s="69" t="str">
        <f>IF(AB1307="","",IF(AB1307=INDEX(cs!$AL$1:$AL$242,MATCH(AC1307,cs!$AM$1:$AM$242,0)),"正确","请核对"))</f>
        <v/>
      </c>
    </row>
    <row r="1308" ht="15.6" spans="1:41">
      <c r="A1308" s="18" t="str">
        <f t="shared" si="185"/>
        <v/>
      </c>
      <c r="B1308" s="19"/>
      <c r="C1308" s="20"/>
      <c r="D1308" s="20"/>
      <c r="E1308" s="21"/>
      <c r="F1308" s="22"/>
      <c r="G1308" s="22"/>
      <c r="H1308" s="22"/>
      <c r="I1308" s="33"/>
      <c r="J1308" s="34"/>
      <c r="K1308" s="34"/>
      <c r="L1308" s="34"/>
      <c r="M1308" s="35" t="str">
        <f t="shared" si="186"/>
        <v/>
      </c>
      <c r="N1308" s="35" t="str">
        <f t="shared" si="187"/>
        <v/>
      </c>
      <c r="O1308" s="35" t="str">
        <f t="shared" si="188"/>
        <v/>
      </c>
      <c r="P1308" s="35" t="str">
        <f t="shared" si="189"/>
        <v/>
      </c>
      <c r="Q1308" s="45"/>
      <c r="R1308" s="45"/>
      <c r="S1308" s="45"/>
      <c r="T1308" s="46"/>
      <c r="U1308" s="46"/>
      <c r="V1308" s="33"/>
      <c r="W1308" s="34"/>
      <c r="X1308" s="22"/>
      <c r="Y1308" s="22"/>
      <c r="Z1308" s="54"/>
      <c r="AA1308" s="22"/>
      <c r="AB1308" s="22"/>
      <c r="AC1308" s="55"/>
      <c r="AD1308" s="56"/>
      <c r="AE1308" s="56"/>
      <c r="AF1308" s="56"/>
      <c r="AG1308" s="56"/>
      <c r="AH1308" s="64" t="str">
        <f t="shared" si="190"/>
        <v/>
      </c>
      <c r="AI1308" s="63" t="str">
        <f t="shared" si="191"/>
        <v/>
      </c>
      <c r="AJ1308" s="63" t="str">
        <f>IF(G1308="","",IF(LEN(G1308)&lt;&gt;18,"位数不对",IF(AND(LEN(G1308)=18,MID("10X98765432",MOD(SUM(MID(G1308,{1;2;3;4;5;6;7;8;9;10;11;12;13;14;15;16;17},1)*2^(18-{1;2;3;4;5;6;7;8;9;10;11;12;13;14;15;16;17})),11)+1,1)=RIGHT(G1308)),"正确","错误")))</f>
        <v/>
      </c>
      <c r="AK1308" s="65" t="str">
        <f ca="1" t="shared" si="192"/>
        <v/>
      </c>
      <c r="AL1308" s="63" t="str">
        <f t="shared" si="193"/>
        <v/>
      </c>
      <c r="AM1308" s="63" t="str">
        <f>IF(J1308="","",IF(LEN(J1308)&lt;&gt;18,"位数不对",IF(AND(LEN(J1308)=18,MID("10X98765432",MOD(SUM(MID(J1308,{1;2;3;4;5;6;7;8;9;10;11;12;13;14;15;16;17},1)*2^(18-{1;2;3;4;5;6;7;8;9;10;11;12;13;14;15;16;17})),11)+1,1)=RIGHT(J1308)),"正确","错误")))</f>
        <v/>
      </c>
      <c r="AN1308" s="63" t="str">
        <f>IF(L1308="","",IF(LEN(L1308)&lt;&gt;18,"位数不对",IF(AND(LEN(L1308)=18,MID("10X98765432",MOD(SUM(MID(L1308,{1;2;3;4;5;6;7;8;9;10;11;12;13;14;15;16;17},1)*2^(18-{1;2;3;4;5;6;7;8;9;10;11;12;13;14;15;16;17})),11)+1,1)=RIGHT(L1308)),"正确","错误")))</f>
        <v/>
      </c>
      <c r="AO1308" s="69" t="str">
        <f>IF(AB1308="","",IF(AB1308=INDEX(cs!$AL$1:$AL$242,MATCH(AC1308,cs!$AM$1:$AM$242,0)),"正确","请核对"))</f>
        <v/>
      </c>
    </row>
    <row r="1309" ht="15.6" spans="1:41">
      <c r="A1309" s="18" t="str">
        <f t="shared" si="185"/>
        <v/>
      </c>
      <c r="B1309" s="19"/>
      <c r="C1309" s="20"/>
      <c r="D1309" s="20"/>
      <c r="E1309" s="21"/>
      <c r="F1309" s="22"/>
      <c r="G1309" s="22"/>
      <c r="H1309" s="22"/>
      <c r="I1309" s="33"/>
      <c r="J1309" s="34"/>
      <c r="K1309" s="34"/>
      <c r="L1309" s="34"/>
      <c r="M1309" s="35" t="str">
        <f t="shared" si="186"/>
        <v/>
      </c>
      <c r="N1309" s="35" t="str">
        <f t="shared" si="187"/>
        <v/>
      </c>
      <c r="O1309" s="35" t="str">
        <f t="shared" si="188"/>
        <v/>
      </c>
      <c r="P1309" s="35" t="str">
        <f t="shared" si="189"/>
        <v/>
      </c>
      <c r="Q1309" s="45"/>
      <c r="R1309" s="45"/>
      <c r="S1309" s="45"/>
      <c r="T1309" s="46"/>
      <c r="U1309" s="46"/>
      <c r="V1309" s="33"/>
      <c r="W1309" s="34"/>
      <c r="X1309" s="22"/>
      <c r="Y1309" s="22"/>
      <c r="Z1309" s="54"/>
      <c r="AA1309" s="22"/>
      <c r="AB1309" s="22"/>
      <c r="AC1309" s="55"/>
      <c r="AD1309" s="56"/>
      <c r="AE1309" s="56"/>
      <c r="AF1309" s="56"/>
      <c r="AG1309" s="56"/>
      <c r="AH1309" s="64" t="str">
        <f t="shared" si="190"/>
        <v/>
      </c>
      <c r="AI1309" s="63" t="str">
        <f t="shared" si="191"/>
        <v/>
      </c>
      <c r="AJ1309" s="63" t="str">
        <f>IF(G1309="","",IF(LEN(G1309)&lt;&gt;18,"位数不对",IF(AND(LEN(G1309)=18,MID("10X98765432",MOD(SUM(MID(G1309,{1;2;3;4;5;6;7;8;9;10;11;12;13;14;15;16;17},1)*2^(18-{1;2;3;4;5;6;7;8;9;10;11;12;13;14;15;16;17})),11)+1,1)=RIGHT(G1309)),"正确","错误")))</f>
        <v/>
      </c>
      <c r="AK1309" s="65" t="str">
        <f ca="1" t="shared" si="192"/>
        <v/>
      </c>
      <c r="AL1309" s="63" t="str">
        <f t="shared" si="193"/>
        <v/>
      </c>
      <c r="AM1309" s="63" t="str">
        <f>IF(J1309="","",IF(LEN(J1309)&lt;&gt;18,"位数不对",IF(AND(LEN(J1309)=18,MID("10X98765432",MOD(SUM(MID(J1309,{1;2;3;4;5;6;7;8;9;10;11;12;13;14;15;16;17},1)*2^(18-{1;2;3;4;5;6;7;8;9;10;11;12;13;14;15;16;17})),11)+1,1)=RIGHT(J1309)),"正确","错误")))</f>
        <v/>
      </c>
      <c r="AN1309" s="63" t="str">
        <f>IF(L1309="","",IF(LEN(L1309)&lt;&gt;18,"位数不对",IF(AND(LEN(L1309)=18,MID("10X98765432",MOD(SUM(MID(L1309,{1;2;3;4;5;6;7;8;9;10;11;12;13;14;15;16;17},1)*2^(18-{1;2;3;4;5;6;7;8;9;10;11;12;13;14;15;16;17})),11)+1,1)=RIGHT(L1309)),"正确","错误")))</f>
        <v/>
      </c>
      <c r="AO1309" s="69" t="str">
        <f>IF(AB1309="","",IF(AB1309=INDEX(cs!$AL$1:$AL$242,MATCH(AC1309,cs!$AM$1:$AM$242,0)),"正确","请核对"))</f>
        <v/>
      </c>
    </row>
    <row r="1310" ht="15.6" spans="1:41">
      <c r="A1310" s="18" t="str">
        <f t="shared" si="185"/>
        <v/>
      </c>
      <c r="B1310" s="19"/>
      <c r="C1310" s="20"/>
      <c r="D1310" s="20"/>
      <c r="E1310" s="21"/>
      <c r="F1310" s="22"/>
      <c r="G1310" s="22"/>
      <c r="H1310" s="22"/>
      <c r="I1310" s="33"/>
      <c r="J1310" s="34"/>
      <c r="K1310" s="34"/>
      <c r="L1310" s="34"/>
      <c r="M1310" s="35" t="str">
        <f t="shared" si="186"/>
        <v/>
      </c>
      <c r="N1310" s="35" t="str">
        <f t="shared" si="187"/>
        <v/>
      </c>
      <c r="O1310" s="35" t="str">
        <f t="shared" si="188"/>
        <v/>
      </c>
      <c r="P1310" s="35" t="str">
        <f t="shared" si="189"/>
        <v/>
      </c>
      <c r="Q1310" s="45"/>
      <c r="R1310" s="45"/>
      <c r="S1310" s="45"/>
      <c r="T1310" s="46"/>
      <c r="U1310" s="46"/>
      <c r="V1310" s="33"/>
      <c r="W1310" s="34"/>
      <c r="X1310" s="22"/>
      <c r="Y1310" s="22"/>
      <c r="Z1310" s="54"/>
      <c r="AA1310" s="22"/>
      <c r="AB1310" s="22"/>
      <c r="AC1310" s="55"/>
      <c r="AD1310" s="56"/>
      <c r="AE1310" s="56"/>
      <c r="AF1310" s="56"/>
      <c r="AG1310" s="56"/>
      <c r="AH1310" s="64" t="str">
        <f t="shared" si="190"/>
        <v/>
      </c>
      <c r="AI1310" s="63" t="str">
        <f t="shared" si="191"/>
        <v/>
      </c>
      <c r="AJ1310" s="63" t="str">
        <f>IF(G1310="","",IF(LEN(G1310)&lt;&gt;18,"位数不对",IF(AND(LEN(G1310)=18,MID("10X98765432",MOD(SUM(MID(G1310,{1;2;3;4;5;6;7;8;9;10;11;12;13;14;15;16;17},1)*2^(18-{1;2;3;4;5;6;7;8;9;10;11;12;13;14;15;16;17})),11)+1,1)=RIGHT(G1310)),"正确","错误")))</f>
        <v/>
      </c>
      <c r="AK1310" s="65" t="str">
        <f ca="1" t="shared" si="192"/>
        <v/>
      </c>
      <c r="AL1310" s="63" t="str">
        <f t="shared" si="193"/>
        <v/>
      </c>
      <c r="AM1310" s="63" t="str">
        <f>IF(J1310="","",IF(LEN(J1310)&lt;&gt;18,"位数不对",IF(AND(LEN(J1310)=18,MID("10X98765432",MOD(SUM(MID(J1310,{1;2;3;4;5;6;7;8;9;10;11;12;13;14;15;16;17},1)*2^(18-{1;2;3;4;5;6;7;8;9;10;11;12;13;14;15;16;17})),11)+1,1)=RIGHT(J1310)),"正确","错误")))</f>
        <v/>
      </c>
      <c r="AN1310" s="63" t="str">
        <f>IF(L1310="","",IF(LEN(L1310)&lt;&gt;18,"位数不对",IF(AND(LEN(L1310)=18,MID("10X98765432",MOD(SUM(MID(L1310,{1;2;3;4;5;6;7;8;9;10;11;12;13;14;15;16;17},1)*2^(18-{1;2;3;4;5;6;7;8;9;10;11;12;13;14;15;16;17})),11)+1,1)=RIGHT(L1310)),"正确","错误")))</f>
        <v/>
      </c>
      <c r="AO1310" s="69" t="str">
        <f>IF(AB1310="","",IF(AB1310=INDEX(cs!$AL$1:$AL$242,MATCH(AC1310,cs!$AM$1:$AM$242,0)),"正确","请核对"))</f>
        <v/>
      </c>
    </row>
    <row r="1311" ht="15.6" spans="1:41">
      <c r="A1311" s="18" t="str">
        <f t="shared" si="185"/>
        <v/>
      </c>
      <c r="B1311" s="19"/>
      <c r="C1311" s="20"/>
      <c r="D1311" s="20"/>
      <c r="E1311" s="21"/>
      <c r="F1311" s="22"/>
      <c r="G1311" s="22"/>
      <c r="H1311" s="22"/>
      <c r="I1311" s="33"/>
      <c r="J1311" s="34"/>
      <c r="K1311" s="34"/>
      <c r="L1311" s="34"/>
      <c r="M1311" s="35" t="str">
        <f t="shared" si="186"/>
        <v/>
      </c>
      <c r="N1311" s="35" t="str">
        <f t="shared" si="187"/>
        <v/>
      </c>
      <c r="O1311" s="35" t="str">
        <f t="shared" si="188"/>
        <v/>
      </c>
      <c r="P1311" s="35" t="str">
        <f t="shared" si="189"/>
        <v/>
      </c>
      <c r="Q1311" s="45"/>
      <c r="R1311" s="45"/>
      <c r="S1311" s="45"/>
      <c r="T1311" s="46"/>
      <c r="U1311" s="46"/>
      <c r="V1311" s="33"/>
      <c r="W1311" s="34"/>
      <c r="X1311" s="22"/>
      <c r="Y1311" s="22"/>
      <c r="Z1311" s="54"/>
      <c r="AA1311" s="22"/>
      <c r="AB1311" s="22"/>
      <c r="AC1311" s="55"/>
      <c r="AD1311" s="56"/>
      <c r="AE1311" s="56"/>
      <c r="AF1311" s="56"/>
      <c r="AG1311" s="56"/>
      <c r="AH1311" s="64" t="str">
        <f t="shared" si="190"/>
        <v/>
      </c>
      <c r="AI1311" s="63" t="str">
        <f t="shared" si="191"/>
        <v/>
      </c>
      <c r="AJ1311" s="63" t="str">
        <f>IF(G1311="","",IF(LEN(G1311)&lt;&gt;18,"位数不对",IF(AND(LEN(G1311)=18,MID("10X98765432",MOD(SUM(MID(G1311,{1;2;3;4;5;6;7;8;9;10;11;12;13;14;15;16;17},1)*2^(18-{1;2;3;4;5;6;7;8;9;10;11;12;13;14;15;16;17})),11)+1,1)=RIGHT(G1311)),"正确","错误")))</f>
        <v/>
      </c>
      <c r="AK1311" s="65" t="str">
        <f ca="1" t="shared" si="192"/>
        <v/>
      </c>
      <c r="AL1311" s="63" t="str">
        <f t="shared" si="193"/>
        <v/>
      </c>
      <c r="AM1311" s="63" t="str">
        <f>IF(J1311="","",IF(LEN(J1311)&lt;&gt;18,"位数不对",IF(AND(LEN(J1311)=18,MID("10X98765432",MOD(SUM(MID(J1311,{1;2;3;4;5;6;7;8;9;10;11;12;13;14;15;16;17},1)*2^(18-{1;2;3;4;5;6;7;8;9;10;11;12;13;14;15;16;17})),11)+1,1)=RIGHT(J1311)),"正确","错误")))</f>
        <v/>
      </c>
      <c r="AN1311" s="63" t="str">
        <f>IF(L1311="","",IF(LEN(L1311)&lt;&gt;18,"位数不对",IF(AND(LEN(L1311)=18,MID("10X98765432",MOD(SUM(MID(L1311,{1;2;3;4;5;6;7;8;9;10;11;12;13;14;15;16;17},1)*2^(18-{1;2;3;4;5;6;7;8;9;10;11;12;13;14;15;16;17})),11)+1,1)=RIGHT(L1311)),"正确","错误")))</f>
        <v/>
      </c>
      <c r="AO1311" s="69" t="str">
        <f>IF(AB1311="","",IF(AB1311=INDEX(cs!$AL$1:$AL$242,MATCH(AC1311,cs!$AM$1:$AM$242,0)),"正确","请核对"))</f>
        <v/>
      </c>
    </row>
    <row r="1312" ht="15.6" spans="1:41">
      <c r="A1312" s="18" t="str">
        <f t="shared" si="185"/>
        <v/>
      </c>
      <c r="B1312" s="19"/>
      <c r="C1312" s="20"/>
      <c r="D1312" s="20"/>
      <c r="E1312" s="21"/>
      <c r="F1312" s="22"/>
      <c r="G1312" s="22"/>
      <c r="H1312" s="22"/>
      <c r="I1312" s="33"/>
      <c r="J1312" s="34"/>
      <c r="K1312" s="34"/>
      <c r="L1312" s="34"/>
      <c r="M1312" s="35" t="str">
        <f t="shared" si="186"/>
        <v/>
      </c>
      <c r="N1312" s="35" t="str">
        <f t="shared" si="187"/>
        <v/>
      </c>
      <c r="O1312" s="35" t="str">
        <f t="shared" si="188"/>
        <v/>
      </c>
      <c r="P1312" s="35" t="str">
        <f t="shared" si="189"/>
        <v/>
      </c>
      <c r="Q1312" s="45"/>
      <c r="R1312" s="45"/>
      <c r="S1312" s="45"/>
      <c r="T1312" s="46"/>
      <c r="U1312" s="46"/>
      <c r="V1312" s="33"/>
      <c r="W1312" s="34"/>
      <c r="X1312" s="22"/>
      <c r="Y1312" s="22"/>
      <c r="Z1312" s="54"/>
      <c r="AA1312" s="22"/>
      <c r="AB1312" s="22"/>
      <c r="AC1312" s="55"/>
      <c r="AD1312" s="56"/>
      <c r="AE1312" s="56"/>
      <c r="AF1312" s="56"/>
      <c r="AG1312" s="56"/>
      <c r="AH1312" s="64" t="str">
        <f t="shared" si="190"/>
        <v/>
      </c>
      <c r="AI1312" s="63" t="str">
        <f t="shared" si="191"/>
        <v/>
      </c>
      <c r="AJ1312" s="63" t="str">
        <f>IF(G1312="","",IF(LEN(G1312)&lt;&gt;18,"位数不对",IF(AND(LEN(G1312)=18,MID("10X98765432",MOD(SUM(MID(G1312,{1;2;3;4;5;6;7;8;9;10;11;12;13;14;15;16;17},1)*2^(18-{1;2;3;4;5;6;7;8;9;10;11;12;13;14;15;16;17})),11)+1,1)=RIGHT(G1312)),"正确","错误")))</f>
        <v/>
      </c>
      <c r="AK1312" s="65" t="str">
        <f ca="1" t="shared" si="192"/>
        <v/>
      </c>
      <c r="AL1312" s="63" t="str">
        <f t="shared" si="193"/>
        <v/>
      </c>
      <c r="AM1312" s="63" t="str">
        <f>IF(J1312="","",IF(LEN(J1312)&lt;&gt;18,"位数不对",IF(AND(LEN(J1312)=18,MID("10X98765432",MOD(SUM(MID(J1312,{1;2;3;4;5;6;7;8;9;10;11;12;13;14;15;16;17},1)*2^(18-{1;2;3;4;5;6;7;8;9;10;11;12;13;14;15;16;17})),11)+1,1)=RIGHT(J1312)),"正确","错误")))</f>
        <v/>
      </c>
      <c r="AN1312" s="63" t="str">
        <f>IF(L1312="","",IF(LEN(L1312)&lt;&gt;18,"位数不对",IF(AND(LEN(L1312)=18,MID("10X98765432",MOD(SUM(MID(L1312,{1;2;3;4;5;6;7;8;9;10;11;12;13;14;15;16;17},1)*2^(18-{1;2;3;4;5;6;7;8;9;10;11;12;13;14;15;16;17})),11)+1,1)=RIGHT(L1312)),"正确","错误")))</f>
        <v/>
      </c>
      <c r="AO1312" s="69" t="str">
        <f>IF(AB1312="","",IF(AB1312=INDEX(cs!$AL$1:$AL$242,MATCH(AC1312,cs!$AM$1:$AM$242,0)),"正确","请核对"))</f>
        <v/>
      </c>
    </row>
    <row r="1313" ht="15.6" spans="1:41">
      <c r="A1313" s="18" t="str">
        <f t="shared" si="185"/>
        <v/>
      </c>
      <c r="B1313" s="19"/>
      <c r="C1313" s="20"/>
      <c r="D1313" s="20"/>
      <c r="E1313" s="21"/>
      <c r="F1313" s="22"/>
      <c r="G1313" s="22"/>
      <c r="H1313" s="22"/>
      <c r="I1313" s="33"/>
      <c r="J1313" s="34"/>
      <c r="K1313" s="34"/>
      <c r="L1313" s="34"/>
      <c r="M1313" s="35" t="str">
        <f t="shared" si="186"/>
        <v/>
      </c>
      <c r="N1313" s="35" t="str">
        <f t="shared" si="187"/>
        <v/>
      </c>
      <c r="O1313" s="35" t="str">
        <f t="shared" si="188"/>
        <v/>
      </c>
      <c r="P1313" s="35" t="str">
        <f t="shared" si="189"/>
        <v/>
      </c>
      <c r="Q1313" s="45"/>
      <c r="R1313" s="45"/>
      <c r="S1313" s="45"/>
      <c r="T1313" s="46"/>
      <c r="U1313" s="46"/>
      <c r="V1313" s="33"/>
      <c r="W1313" s="34"/>
      <c r="X1313" s="22"/>
      <c r="Y1313" s="22"/>
      <c r="Z1313" s="54"/>
      <c r="AA1313" s="22"/>
      <c r="AB1313" s="22"/>
      <c r="AC1313" s="55"/>
      <c r="AD1313" s="56"/>
      <c r="AE1313" s="56"/>
      <c r="AF1313" s="56"/>
      <c r="AG1313" s="56"/>
      <c r="AH1313" s="64" t="str">
        <f t="shared" si="190"/>
        <v/>
      </c>
      <c r="AI1313" s="63" t="str">
        <f t="shared" si="191"/>
        <v/>
      </c>
      <c r="AJ1313" s="63" t="str">
        <f>IF(G1313="","",IF(LEN(G1313)&lt;&gt;18,"位数不对",IF(AND(LEN(G1313)=18,MID("10X98765432",MOD(SUM(MID(G1313,{1;2;3;4;5;6;7;8;9;10;11;12;13;14;15;16;17},1)*2^(18-{1;2;3;4;5;6;7;8;9;10;11;12;13;14;15;16;17})),11)+1,1)=RIGHT(G1313)),"正确","错误")))</f>
        <v/>
      </c>
      <c r="AK1313" s="65" t="str">
        <f ca="1" t="shared" si="192"/>
        <v/>
      </c>
      <c r="AL1313" s="63" t="str">
        <f t="shared" si="193"/>
        <v/>
      </c>
      <c r="AM1313" s="63" t="str">
        <f>IF(J1313="","",IF(LEN(J1313)&lt;&gt;18,"位数不对",IF(AND(LEN(J1313)=18,MID("10X98765432",MOD(SUM(MID(J1313,{1;2;3;4;5;6;7;8;9;10;11;12;13;14;15;16;17},1)*2^(18-{1;2;3;4;5;6;7;8;9;10;11;12;13;14;15;16;17})),11)+1,1)=RIGHT(J1313)),"正确","错误")))</f>
        <v/>
      </c>
      <c r="AN1313" s="63" t="str">
        <f>IF(L1313="","",IF(LEN(L1313)&lt;&gt;18,"位数不对",IF(AND(LEN(L1313)=18,MID("10X98765432",MOD(SUM(MID(L1313,{1;2;3;4;5;6;7;8;9;10;11;12;13;14;15;16;17},1)*2^(18-{1;2;3;4;5;6;7;8;9;10;11;12;13;14;15;16;17})),11)+1,1)=RIGHT(L1313)),"正确","错误")))</f>
        <v/>
      </c>
      <c r="AO1313" s="69" t="str">
        <f>IF(AB1313="","",IF(AB1313=INDEX(cs!$AL$1:$AL$242,MATCH(AC1313,cs!$AM$1:$AM$242,0)),"正确","请核对"))</f>
        <v/>
      </c>
    </row>
    <row r="1314" ht="15.6" spans="1:41">
      <c r="A1314" s="18" t="str">
        <f t="shared" si="185"/>
        <v/>
      </c>
      <c r="B1314" s="19"/>
      <c r="C1314" s="20"/>
      <c r="D1314" s="20"/>
      <c r="E1314" s="21"/>
      <c r="F1314" s="22"/>
      <c r="G1314" s="22"/>
      <c r="H1314" s="22"/>
      <c r="I1314" s="33"/>
      <c r="J1314" s="34"/>
      <c r="K1314" s="34"/>
      <c r="L1314" s="34"/>
      <c r="M1314" s="35" t="str">
        <f t="shared" si="186"/>
        <v/>
      </c>
      <c r="N1314" s="35" t="str">
        <f t="shared" si="187"/>
        <v/>
      </c>
      <c r="O1314" s="35" t="str">
        <f t="shared" si="188"/>
        <v/>
      </c>
      <c r="P1314" s="35" t="str">
        <f t="shared" si="189"/>
        <v/>
      </c>
      <c r="Q1314" s="45"/>
      <c r="R1314" s="45"/>
      <c r="S1314" s="45"/>
      <c r="T1314" s="46"/>
      <c r="U1314" s="46"/>
      <c r="V1314" s="33"/>
      <c r="W1314" s="34"/>
      <c r="X1314" s="22"/>
      <c r="Y1314" s="22"/>
      <c r="Z1314" s="54"/>
      <c r="AA1314" s="22"/>
      <c r="AB1314" s="22"/>
      <c r="AC1314" s="55"/>
      <c r="AD1314" s="56"/>
      <c r="AE1314" s="56"/>
      <c r="AF1314" s="56"/>
      <c r="AG1314" s="56"/>
      <c r="AH1314" s="64" t="str">
        <f t="shared" si="190"/>
        <v/>
      </c>
      <c r="AI1314" s="63" t="str">
        <f t="shared" si="191"/>
        <v/>
      </c>
      <c r="AJ1314" s="63" t="str">
        <f>IF(G1314="","",IF(LEN(G1314)&lt;&gt;18,"位数不对",IF(AND(LEN(G1314)=18,MID("10X98765432",MOD(SUM(MID(G1314,{1;2;3;4;5;6;7;8;9;10;11;12;13;14;15;16;17},1)*2^(18-{1;2;3;4;5;6;7;8;9;10;11;12;13;14;15;16;17})),11)+1,1)=RIGHT(G1314)),"正确","错误")))</f>
        <v/>
      </c>
      <c r="AK1314" s="65" t="str">
        <f ca="1" t="shared" si="192"/>
        <v/>
      </c>
      <c r="AL1314" s="63" t="str">
        <f t="shared" si="193"/>
        <v/>
      </c>
      <c r="AM1314" s="63" t="str">
        <f>IF(J1314="","",IF(LEN(J1314)&lt;&gt;18,"位数不对",IF(AND(LEN(J1314)=18,MID("10X98765432",MOD(SUM(MID(J1314,{1;2;3;4;5;6;7;8;9;10;11;12;13;14;15;16;17},1)*2^(18-{1;2;3;4;5;6;7;8;9;10;11;12;13;14;15;16;17})),11)+1,1)=RIGHT(J1314)),"正确","错误")))</f>
        <v/>
      </c>
      <c r="AN1314" s="63" t="str">
        <f>IF(L1314="","",IF(LEN(L1314)&lt;&gt;18,"位数不对",IF(AND(LEN(L1314)=18,MID("10X98765432",MOD(SUM(MID(L1314,{1;2;3;4;5;6;7;8;9;10;11;12;13;14;15;16;17},1)*2^(18-{1;2;3;4;5;6;7;8;9;10;11;12;13;14;15;16;17})),11)+1,1)=RIGHT(L1314)),"正确","错误")))</f>
        <v/>
      </c>
      <c r="AO1314" s="69" t="str">
        <f>IF(AB1314="","",IF(AB1314=INDEX(cs!$AL$1:$AL$242,MATCH(AC1314,cs!$AM$1:$AM$242,0)),"正确","请核对"))</f>
        <v/>
      </c>
    </row>
    <row r="1315" ht="15.6" spans="1:41">
      <c r="A1315" s="18" t="str">
        <f t="shared" si="185"/>
        <v/>
      </c>
      <c r="B1315" s="19"/>
      <c r="C1315" s="20"/>
      <c r="D1315" s="20"/>
      <c r="E1315" s="21"/>
      <c r="F1315" s="22"/>
      <c r="G1315" s="22"/>
      <c r="H1315" s="22"/>
      <c r="I1315" s="33"/>
      <c r="J1315" s="34"/>
      <c r="K1315" s="34"/>
      <c r="L1315" s="34"/>
      <c r="M1315" s="35" t="str">
        <f t="shared" si="186"/>
        <v/>
      </c>
      <c r="N1315" s="35" t="str">
        <f t="shared" si="187"/>
        <v/>
      </c>
      <c r="O1315" s="35" t="str">
        <f t="shared" si="188"/>
        <v/>
      </c>
      <c r="P1315" s="35" t="str">
        <f t="shared" si="189"/>
        <v/>
      </c>
      <c r="Q1315" s="45"/>
      <c r="R1315" s="45"/>
      <c r="S1315" s="45"/>
      <c r="T1315" s="46"/>
      <c r="U1315" s="46"/>
      <c r="V1315" s="33"/>
      <c r="W1315" s="34"/>
      <c r="X1315" s="22"/>
      <c r="Y1315" s="22"/>
      <c r="Z1315" s="54"/>
      <c r="AA1315" s="22"/>
      <c r="AB1315" s="22"/>
      <c r="AC1315" s="55"/>
      <c r="AD1315" s="56"/>
      <c r="AE1315" s="56"/>
      <c r="AF1315" s="56"/>
      <c r="AG1315" s="56"/>
      <c r="AH1315" s="64" t="str">
        <f t="shared" si="190"/>
        <v/>
      </c>
      <c r="AI1315" s="63" t="str">
        <f t="shared" si="191"/>
        <v/>
      </c>
      <c r="AJ1315" s="63" t="str">
        <f>IF(G1315="","",IF(LEN(G1315)&lt;&gt;18,"位数不对",IF(AND(LEN(G1315)=18,MID("10X98765432",MOD(SUM(MID(G1315,{1;2;3;4;5;6;7;8;9;10;11;12;13;14;15;16;17},1)*2^(18-{1;2;3;4;5;6;7;8;9;10;11;12;13;14;15;16;17})),11)+1,1)=RIGHT(G1315)),"正确","错误")))</f>
        <v/>
      </c>
      <c r="AK1315" s="65" t="str">
        <f ca="1" t="shared" si="192"/>
        <v/>
      </c>
      <c r="AL1315" s="63" t="str">
        <f t="shared" si="193"/>
        <v/>
      </c>
      <c r="AM1315" s="63" t="str">
        <f>IF(J1315="","",IF(LEN(J1315)&lt;&gt;18,"位数不对",IF(AND(LEN(J1315)=18,MID("10X98765432",MOD(SUM(MID(J1315,{1;2;3;4;5;6;7;8;9;10;11;12;13;14;15;16;17},1)*2^(18-{1;2;3;4;5;6;7;8;9;10;11;12;13;14;15;16;17})),11)+1,1)=RIGHT(J1315)),"正确","错误")))</f>
        <v/>
      </c>
      <c r="AN1315" s="63" t="str">
        <f>IF(L1315="","",IF(LEN(L1315)&lt;&gt;18,"位数不对",IF(AND(LEN(L1315)=18,MID("10X98765432",MOD(SUM(MID(L1315,{1;2;3;4;5;6;7;8;9;10;11;12;13;14;15;16;17},1)*2^(18-{1;2;3;4;5;6;7;8;9;10;11;12;13;14;15;16;17})),11)+1,1)=RIGHT(L1315)),"正确","错误")))</f>
        <v/>
      </c>
      <c r="AO1315" s="69" t="str">
        <f>IF(AB1315="","",IF(AB1315=INDEX(cs!$AL$1:$AL$242,MATCH(AC1315,cs!$AM$1:$AM$242,0)),"正确","请核对"))</f>
        <v/>
      </c>
    </row>
    <row r="1316" ht="15.6" spans="1:41">
      <c r="A1316" s="18" t="str">
        <f t="shared" si="185"/>
        <v/>
      </c>
      <c r="B1316" s="19"/>
      <c r="C1316" s="20"/>
      <c r="D1316" s="20"/>
      <c r="E1316" s="21"/>
      <c r="F1316" s="22"/>
      <c r="G1316" s="22"/>
      <c r="H1316" s="22"/>
      <c r="I1316" s="33"/>
      <c r="J1316" s="34"/>
      <c r="K1316" s="34"/>
      <c r="L1316" s="34"/>
      <c r="M1316" s="35" t="str">
        <f t="shared" si="186"/>
        <v/>
      </c>
      <c r="N1316" s="35" t="str">
        <f t="shared" si="187"/>
        <v/>
      </c>
      <c r="O1316" s="35" t="str">
        <f t="shared" si="188"/>
        <v/>
      </c>
      <c r="P1316" s="35" t="str">
        <f t="shared" si="189"/>
        <v/>
      </c>
      <c r="Q1316" s="45"/>
      <c r="R1316" s="45"/>
      <c r="S1316" s="45"/>
      <c r="T1316" s="46"/>
      <c r="U1316" s="46"/>
      <c r="V1316" s="33"/>
      <c r="W1316" s="34"/>
      <c r="X1316" s="22"/>
      <c r="Y1316" s="22"/>
      <c r="Z1316" s="54"/>
      <c r="AA1316" s="22"/>
      <c r="AB1316" s="22"/>
      <c r="AC1316" s="55"/>
      <c r="AD1316" s="56"/>
      <c r="AE1316" s="56"/>
      <c r="AF1316" s="56"/>
      <c r="AG1316" s="56"/>
      <c r="AH1316" s="64" t="str">
        <f t="shared" si="190"/>
        <v/>
      </c>
      <c r="AI1316" s="63" t="str">
        <f t="shared" si="191"/>
        <v/>
      </c>
      <c r="AJ1316" s="63" t="str">
        <f>IF(G1316="","",IF(LEN(G1316)&lt;&gt;18,"位数不对",IF(AND(LEN(G1316)=18,MID("10X98765432",MOD(SUM(MID(G1316,{1;2;3;4;5;6;7;8;9;10;11;12;13;14;15;16;17},1)*2^(18-{1;2;3;4;5;6;7;8;9;10;11;12;13;14;15;16;17})),11)+1,1)=RIGHT(G1316)),"正确","错误")))</f>
        <v/>
      </c>
      <c r="AK1316" s="65" t="str">
        <f ca="1" t="shared" si="192"/>
        <v/>
      </c>
      <c r="AL1316" s="63" t="str">
        <f t="shared" si="193"/>
        <v/>
      </c>
      <c r="AM1316" s="63" t="str">
        <f>IF(J1316="","",IF(LEN(J1316)&lt;&gt;18,"位数不对",IF(AND(LEN(J1316)=18,MID("10X98765432",MOD(SUM(MID(J1316,{1;2;3;4;5;6;7;8;9;10;11;12;13;14;15;16;17},1)*2^(18-{1;2;3;4;5;6;7;8;9;10;11;12;13;14;15;16;17})),11)+1,1)=RIGHT(J1316)),"正确","错误")))</f>
        <v/>
      </c>
      <c r="AN1316" s="63" t="str">
        <f>IF(L1316="","",IF(LEN(L1316)&lt;&gt;18,"位数不对",IF(AND(LEN(L1316)=18,MID("10X98765432",MOD(SUM(MID(L1316,{1;2;3;4;5;6;7;8;9;10;11;12;13;14;15;16;17},1)*2^(18-{1;2;3;4;5;6;7;8;9;10;11;12;13;14;15;16;17})),11)+1,1)=RIGHT(L1316)),"正确","错误")))</f>
        <v/>
      </c>
      <c r="AO1316" s="69" t="str">
        <f>IF(AB1316="","",IF(AB1316=INDEX(cs!$AL$1:$AL$242,MATCH(AC1316,cs!$AM$1:$AM$242,0)),"正确","请核对"))</f>
        <v/>
      </c>
    </row>
    <row r="1317" ht="15.6" spans="1:41">
      <c r="A1317" s="18" t="str">
        <f t="shared" si="185"/>
        <v/>
      </c>
      <c r="B1317" s="19"/>
      <c r="C1317" s="20"/>
      <c r="D1317" s="20"/>
      <c r="E1317" s="21"/>
      <c r="F1317" s="22"/>
      <c r="G1317" s="22"/>
      <c r="H1317" s="22"/>
      <c r="I1317" s="33"/>
      <c r="J1317" s="34"/>
      <c r="K1317" s="34"/>
      <c r="L1317" s="34"/>
      <c r="M1317" s="35" t="str">
        <f t="shared" si="186"/>
        <v/>
      </c>
      <c r="N1317" s="35" t="str">
        <f t="shared" si="187"/>
        <v/>
      </c>
      <c r="O1317" s="35" t="str">
        <f t="shared" si="188"/>
        <v/>
      </c>
      <c r="P1317" s="35" t="str">
        <f t="shared" si="189"/>
        <v/>
      </c>
      <c r="Q1317" s="45"/>
      <c r="R1317" s="45"/>
      <c r="S1317" s="45"/>
      <c r="T1317" s="46"/>
      <c r="U1317" s="46"/>
      <c r="V1317" s="33"/>
      <c r="W1317" s="34"/>
      <c r="X1317" s="22"/>
      <c r="Y1317" s="22"/>
      <c r="Z1317" s="54"/>
      <c r="AA1317" s="22"/>
      <c r="AB1317" s="22"/>
      <c r="AC1317" s="55"/>
      <c r="AD1317" s="56"/>
      <c r="AE1317" s="56"/>
      <c r="AF1317" s="56"/>
      <c r="AG1317" s="56"/>
      <c r="AH1317" s="64" t="str">
        <f t="shared" si="190"/>
        <v/>
      </c>
      <c r="AI1317" s="63" t="str">
        <f t="shared" si="191"/>
        <v/>
      </c>
      <c r="AJ1317" s="63" t="str">
        <f>IF(G1317="","",IF(LEN(G1317)&lt;&gt;18,"位数不对",IF(AND(LEN(G1317)=18,MID("10X98765432",MOD(SUM(MID(G1317,{1;2;3;4;5;6;7;8;9;10;11;12;13;14;15;16;17},1)*2^(18-{1;2;3;4;5;6;7;8;9;10;11;12;13;14;15;16;17})),11)+1,1)=RIGHT(G1317)),"正确","错误")))</f>
        <v/>
      </c>
      <c r="AK1317" s="65" t="str">
        <f ca="1" t="shared" si="192"/>
        <v/>
      </c>
      <c r="AL1317" s="63" t="str">
        <f t="shared" si="193"/>
        <v/>
      </c>
      <c r="AM1317" s="63" t="str">
        <f>IF(J1317="","",IF(LEN(J1317)&lt;&gt;18,"位数不对",IF(AND(LEN(J1317)=18,MID("10X98765432",MOD(SUM(MID(J1317,{1;2;3;4;5;6;7;8;9;10;11;12;13;14;15;16;17},1)*2^(18-{1;2;3;4;5;6;7;8;9;10;11;12;13;14;15;16;17})),11)+1,1)=RIGHT(J1317)),"正确","错误")))</f>
        <v/>
      </c>
      <c r="AN1317" s="63" t="str">
        <f>IF(L1317="","",IF(LEN(L1317)&lt;&gt;18,"位数不对",IF(AND(LEN(L1317)=18,MID("10X98765432",MOD(SUM(MID(L1317,{1;2;3;4;5;6;7;8;9;10;11;12;13;14;15;16;17},1)*2^(18-{1;2;3;4;5;6;7;8;9;10;11;12;13;14;15;16;17})),11)+1,1)=RIGHT(L1317)),"正确","错误")))</f>
        <v/>
      </c>
      <c r="AO1317" s="69" t="str">
        <f>IF(AB1317="","",IF(AB1317=INDEX(cs!$AL$1:$AL$242,MATCH(AC1317,cs!$AM$1:$AM$242,0)),"正确","请核对"))</f>
        <v/>
      </c>
    </row>
    <row r="1318" ht="15.6" spans="1:41">
      <c r="A1318" s="18" t="str">
        <f t="shared" si="185"/>
        <v/>
      </c>
      <c r="B1318" s="19"/>
      <c r="C1318" s="20"/>
      <c r="D1318" s="20"/>
      <c r="E1318" s="21"/>
      <c r="F1318" s="22"/>
      <c r="G1318" s="22"/>
      <c r="H1318" s="22"/>
      <c r="I1318" s="33"/>
      <c r="J1318" s="34"/>
      <c r="K1318" s="34"/>
      <c r="L1318" s="34"/>
      <c r="M1318" s="35" t="str">
        <f t="shared" si="186"/>
        <v/>
      </c>
      <c r="N1318" s="35" t="str">
        <f t="shared" si="187"/>
        <v/>
      </c>
      <c r="O1318" s="35" t="str">
        <f t="shared" si="188"/>
        <v/>
      </c>
      <c r="P1318" s="35" t="str">
        <f t="shared" si="189"/>
        <v/>
      </c>
      <c r="Q1318" s="45"/>
      <c r="R1318" s="45"/>
      <c r="S1318" s="45"/>
      <c r="T1318" s="46"/>
      <c r="U1318" s="46"/>
      <c r="V1318" s="33"/>
      <c r="W1318" s="34"/>
      <c r="X1318" s="22"/>
      <c r="Y1318" s="22"/>
      <c r="Z1318" s="54"/>
      <c r="AA1318" s="22"/>
      <c r="AB1318" s="22"/>
      <c r="AC1318" s="55"/>
      <c r="AD1318" s="56"/>
      <c r="AE1318" s="56"/>
      <c r="AF1318" s="56"/>
      <c r="AG1318" s="56"/>
      <c r="AH1318" s="64" t="str">
        <f t="shared" si="190"/>
        <v/>
      </c>
      <c r="AI1318" s="63" t="str">
        <f t="shared" si="191"/>
        <v/>
      </c>
      <c r="AJ1318" s="63" t="str">
        <f>IF(G1318="","",IF(LEN(G1318)&lt;&gt;18,"位数不对",IF(AND(LEN(G1318)=18,MID("10X98765432",MOD(SUM(MID(G1318,{1;2;3;4;5;6;7;8;9;10;11;12;13;14;15;16;17},1)*2^(18-{1;2;3;4;5;6;7;8;9;10;11;12;13;14;15;16;17})),11)+1,1)=RIGHT(G1318)),"正确","错误")))</f>
        <v/>
      </c>
      <c r="AK1318" s="65" t="str">
        <f ca="1" t="shared" si="192"/>
        <v/>
      </c>
      <c r="AL1318" s="63" t="str">
        <f t="shared" si="193"/>
        <v/>
      </c>
      <c r="AM1318" s="63" t="str">
        <f>IF(J1318="","",IF(LEN(J1318)&lt;&gt;18,"位数不对",IF(AND(LEN(J1318)=18,MID("10X98765432",MOD(SUM(MID(J1318,{1;2;3;4;5;6;7;8;9;10;11;12;13;14;15;16;17},1)*2^(18-{1;2;3;4;5;6;7;8;9;10;11;12;13;14;15;16;17})),11)+1,1)=RIGHT(J1318)),"正确","错误")))</f>
        <v/>
      </c>
      <c r="AN1318" s="63" t="str">
        <f>IF(L1318="","",IF(LEN(L1318)&lt;&gt;18,"位数不对",IF(AND(LEN(L1318)=18,MID("10X98765432",MOD(SUM(MID(L1318,{1;2;3;4;5;6;7;8;9;10;11;12;13;14;15;16;17},1)*2^(18-{1;2;3;4;5;6;7;8;9;10;11;12;13;14;15;16;17})),11)+1,1)=RIGHT(L1318)),"正确","错误")))</f>
        <v/>
      </c>
      <c r="AO1318" s="69" t="str">
        <f>IF(AB1318="","",IF(AB1318=INDEX(cs!$AL$1:$AL$242,MATCH(AC1318,cs!$AM$1:$AM$242,0)),"正确","请核对"))</f>
        <v/>
      </c>
    </row>
    <row r="1319" ht="15.6" spans="1:41">
      <c r="A1319" s="18" t="str">
        <f t="shared" si="185"/>
        <v/>
      </c>
      <c r="B1319" s="19"/>
      <c r="C1319" s="20"/>
      <c r="D1319" s="20"/>
      <c r="E1319" s="21"/>
      <c r="F1319" s="22"/>
      <c r="G1319" s="22"/>
      <c r="H1319" s="22"/>
      <c r="I1319" s="33"/>
      <c r="J1319" s="34"/>
      <c r="K1319" s="34"/>
      <c r="L1319" s="34"/>
      <c r="M1319" s="35" t="str">
        <f t="shared" si="186"/>
        <v/>
      </c>
      <c r="N1319" s="35" t="str">
        <f t="shared" si="187"/>
        <v/>
      </c>
      <c r="O1319" s="35" t="str">
        <f t="shared" si="188"/>
        <v/>
      </c>
      <c r="P1319" s="35" t="str">
        <f t="shared" si="189"/>
        <v/>
      </c>
      <c r="Q1319" s="45"/>
      <c r="R1319" s="45"/>
      <c r="S1319" s="45"/>
      <c r="T1319" s="46"/>
      <c r="U1319" s="46"/>
      <c r="V1319" s="33"/>
      <c r="W1319" s="34"/>
      <c r="X1319" s="22"/>
      <c r="Y1319" s="22"/>
      <c r="Z1319" s="54"/>
      <c r="AA1319" s="22"/>
      <c r="AB1319" s="22"/>
      <c r="AC1319" s="55"/>
      <c r="AD1319" s="56"/>
      <c r="AE1319" s="56"/>
      <c r="AF1319" s="56"/>
      <c r="AG1319" s="56"/>
      <c r="AH1319" s="64" t="str">
        <f t="shared" si="190"/>
        <v/>
      </c>
      <c r="AI1319" s="63" t="str">
        <f t="shared" si="191"/>
        <v/>
      </c>
      <c r="AJ1319" s="63" t="str">
        <f>IF(G1319="","",IF(LEN(G1319)&lt;&gt;18,"位数不对",IF(AND(LEN(G1319)=18,MID("10X98765432",MOD(SUM(MID(G1319,{1;2;3;4;5;6;7;8;9;10;11;12;13;14;15;16;17},1)*2^(18-{1;2;3;4;5;6;7;8;9;10;11;12;13;14;15;16;17})),11)+1,1)=RIGHT(G1319)),"正确","错误")))</f>
        <v/>
      </c>
      <c r="AK1319" s="65" t="str">
        <f ca="1" t="shared" si="192"/>
        <v/>
      </c>
      <c r="AL1319" s="63" t="str">
        <f t="shared" si="193"/>
        <v/>
      </c>
      <c r="AM1319" s="63" t="str">
        <f>IF(J1319="","",IF(LEN(J1319)&lt;&gt;18,"位数不对",IF(AND(LEN(J1319)=18,MID("10X98765432",MOD(SUM(MID(J1319,{1;2;3;4;5;6;7;8;9;10;11;12;13;14;15;16;17},1)*2^(18-{1;2;3;4;5;6;7;8;9;10;11;12;13;14;15;16;17})),11)+1,1)=RIGHT(J1319)),"正确","错误")))</f>
        <v/>
      </c>
      <c r="AN1319" s="63" t="str">
        <f>IF(L1319="","",IF(LEN(L1319)&lt;&gt;18,"位数不对",IF(AND(LEN(L1319)=18,MID("10X98765432",MOD(SUM(MID(L1319,{1;2;3;4;5;6;7;8;9;10;11;12;13;14;15;16;17},1)*2^(18-{1;2;3;4;5;6;7;8;9;10;11;12;13;14;15;16;17})),11)+1,1)=RIGHT(L1319)),"正确","错误")))</f>
        <v/>
      </c>
      <c r="AO1319" s="69" t="str">
        <f>IF(AB1319="","",IF(AB1319=INDEX(cs!$AL$1:$AL$242,MATCH(AC1319,cs!$AM$1:$AM$242,0)),"正确","请核对"))</f>
        <v/>
      </c>
    </row>
    <row r="1320" ht="15.6" spans="1:41">
      <c r="A1320" s="18" t="str">
        <f t="shared" si="185"/>
        <v/>
      </c>
      <c r="B1320" s="19"/>
      <c r="C1320" s="20"/>
      <c r="D1320" s="20"/>
      <c r="E1320" s="21"/>
      <c r="F1320" s="22"/>
      <c r="G1320" s="22"/>
      <c r="H1320" s="22"/>
      <c r="I1320" s="33"/>
      <c r="J1320" s="34"/>
      <c r="K1320" s="34"/>
      <c r="L1320" s="34"/>
      <c r="M1320" s="35" t="str">
        <f t="shared" si="186"/>
        <v/>
      </c>
      <c r="N1320" s="35" t="str">
        <f t="shared" si="187"/>
        <v/>
      </c>
      <c r="O1320" s="35" t="str">
        <f t="shared" si="188"/>
        <v/>
      </c>
      <c r="P1320" s="35" t="str">
        <f t="shared" si="189"/>
        <v/>
      </c>
      <c r="Q1320" s="45"/>
      <c r="R1320" s="45"/>
      <c r="S1320" s="45"/>
      <c r="T1320" s="46"/>
      <c r="U1320" s="46"/>
      <c r="V1320" s="33"/>
      <c r="W1320" s="34"/>
      <c r="X1320" s="22"/>
      <c r="Y1320" s="22"/>
      <c r="Z1320" s="54"/>
      <c r="AA1320" s="22"/>
      <c r="AB1320" s="22"/>
      <c r="AC1320" s="55"/>
      <c r="AD1320" s="56"/>
      <c r="AE1320" s="56"/>
      <c r="AF1320" s="56"/>
      <c r="AG1320" s="56"/>
      <c r="AH1320" s="64" t="str">
        <f t="shared" si="190"/>
        <v/>
      </c>
      <c r="AI1320" s="63" t="str">
        <f t="shared" si="191"/>
        <v/>
      </c>
      <c r="AJ1320" s="63" t="str">
        <f>IF(G1320="","",IF(LEN(G1320)&lt;&gt;18,"位数不对",IF(AND(LEN(G1320)=18,MID("10X98765432",MOD(SUM(MID(G1320,{1;2;3;4;5;6;7;8;9;10;11;12;13;14;15;16;17},1)*2^(18-{1;2;3;4;5;6;7;8;9;10;11;12;13;14;15;16;17})),11)+1,1)=RIGHT(G1320)),"正确","错误")))</f>
        <v/>
      </c>
      <c r="AK1320" s="65" t="str">
        <f ca="1" t="shared" si="192"/>
        <v/>
      </c>
      <c r="AL1320" s="63" t="str">
        <f t="shared" si="193"/>
        <v/>
      </c>
      <c r="AM1320" s="63" t="str">
        <f>IF(J1320="","",IF(LEN(J1320)&lt;&gt;18,"位数不对",IF(AND(LEN(J1320)=18,MID("10X98765432",MOD(SUM(MID(J1320,{1;2;3;4;5;6;7;8;9;10;11;12;13;14;15;16;17},1)*2^(18-{1;2;3;4;5;6;7;8;9;10;11;12;13;14;15;16;17})),11)+1,1)=RIGHT(J1320)),"正确","错误")))</f>
        <v/>
      </c>
      <c r="AN1320" s="63" t="str">
        <f>IF(L1320="","",IF(LEN(L1320)&lt;&gt;18,"位数不对",IF(AND(LEN(L1320)=18,MID("10X98765432",MOD(SUM(MID(L1320,{1;2;3;4;5;6;7;8;9;10;11;12;13;14;15;16;17},1)*2^(18-{1;2;3;4;5;6;7;8;9;10;11;12;13;14;15;16;17})),11)+1,1)=RIGHT(L1320)),"正确","错误")))</f>
        <v/>
      </c>
      <c r="AO1320" s="69" t="str">
        <f>IF(AB1320="","",IF(AB1320=INDEX(cs!$AL$1:$AL$242,MATCH(AC1320,cs!$AM$1:$AM$242,0)),"正确","请核对"))</f>
        <v/>
      </c>
    </row>
    <row r="1321" ht="15.6" spans="1:41">
      <c r="A1321" s="18" t="str">
        <f t="shared" si="185"/>
        <v/>
      </c>
      <c r="B1321" s="19"/>
      <c r="C1321" s="20"/>
      <c r="D1321" s="20"/>
      <c r="E1321" s="21"/>
      <c r="F1321" s="22"/>
      <c r="G1321" s="22"/>
      <c r="H1321" s="22"/>
      <c r="I1321" s="33"/>
      <c r="J1321" s="34"/>
      <c r="K1321" s="34"/>
      <c r="L1321" s="34"/>
      <c r="M1321" s="35" t="str">
        <f t="shared" si="186"/>
        <v/>
      </c>
      <c r="N1321" s="35" t="str">
        <f t="shared" si="187"/>
        <v/>
      </c>
      <c r="O1321" s="35" t="str">
        <f t="shared" si="188"/>
        <v/>
      </c>
      <c r="P1321" s="35" t="str">
        <f t="shared" si="189"/>
        <v/>
      </c>
      <c r="Q1321" s="45"/>
      <c r="R1321" s="45"/>
      <c r="S1321" s="45"/>
      <c r="T1321" s="46"/>
      <c r="U1321" s="46"/>
      <c r="V1321" s="33"/>
      <c r="W1321" s="34"/>
      <c r="X1321" s="22"/>
      <c r="Y1321" s="22"/>
      <c r="Z1321" s="54"/>
      <c r="AA1321" s="22"/>
      <c r="AB1321" s="22"/>
      <c r="AC1321" s="55"/>
      <c r="AD1321" s="56"/>
      <c r="AE1321" s="56"/>
      <c r="AF1321" s="56"/>
      <c r="AG1321" s="56"/>
      <c r="AH1321" s="64" t="str">
        <f t="shared" si="190"/>
        <v/>
      </c>
      <c r="AI1321" s="63" t="str">
        <f t="shared" si="191"/>
        <v/>
      </c>
      <c r="AJ1321" s="63" t="str">
        <f>IF(G1321="","",IF(LEN(G1321)&lt;&gt;18,"位数不对",IF(AND(LEN(G1321)=18,MID("10X98765432",MOD(SUM(MID(G1321,{1;2;3;4;5;6;7;8;9;10;11;12;13;14;15;16;17},1)*2^(18-{1;2;3;4;5;6;7;8;9;10;11;12;13;14;15;16;17})),11)+1,1)=RIGHT(G1321)),"正确","错误")))</f>
        <v/>
      </c>
      <c r="AK1321" s="65" t="str">
        <f ca="1" t="shared" si="192"/>
        <v/>
      </c>
      <c r="AL1321" s="63" t="str">
        <f t="shared" si="193"/>
        <v/>
      </c>
      <c r="AM1321" s="63" t="str">
        <f>IF(J1321="","",IF(LEN(J1321)&lt;&gt;18,"位数不对",IF(AND(LEN(J1321)=18,MID("10X98765432",MOD(SUM(MID(J1321,{1;2;3;4;5;6;7;8;9;10;11;12;13;14;15;16;17},1)*2^(18-{1;2;3;4;5;6;7;8;9;10;11;12;13;14;15;16;17})),11)+1,1)=RIGHT(J1321)),"正确","错误")))</f>
        <v/>
      </c>
      <c r="AN1321" s="63" t="str">
        <f>IF(L1321="","",IF(LEN(L1321)&lt;&gt;18,"位数不对",IF(AND(LEN(L1321)=18,MID("10X98765432",MOD(SUM(MID(L1321,{1;2;3;4;5;6;7;8;9;10;11;12;13;14;15;16;17},1)*2^(18-{1;2;3;4;5;6;7;8;9;10;11;12;13;14;15;16;17})),11)+1,1)=RIGHT(L1321)),"正确","错误")))</f>
        <v/>
      </c>
      <c r="AO1321" s="69" t="str">
        <f>IF(AB1321="","",IF(AB1321=INDEX(cs!$AL$1:$AL$242,MATCH(AC1321,cs!$AM$1:$AM$242,0)),"正确","请核对"))</f>
        <v/>
      </c>
    </row>
    <row r="1322" ht="15.6" spans="1:41">
      <c r="A1322" s="18" t="str">
        <f t="shared" si="185"/>
        <v/>
      </c>
      <c r="B1322" s="19"/>
      <c r="C1322" s="20"/>
      <c r="D1322" s="20"/>
      <c r="E1322" s="21"/>
      <c r="F1322" s="22"/>
      <c r="G1322" s="22"/>
      <c r="H1322" s="22"/>
      <c r="I1322" s="33"/>
      <c r="J1322" s="34"/>
      <c r="K1322" s="34"/>
      <c r="L1322" s="34"/>
      <c r="M1322" s="35" t="str">
        <f t="shared" si="186"/>
        <v/>
      </c>
      <c r="N1322" s="35" t="str">
        <f t="shared" si="187"/>
        <v/>
      </c>
      <c r="O1322" s="35" t="str">
        <f t="shared" si="188"/>
        <v/>
      </c>
      <c r="P1322" s="35" t="str">
        <f t="shared" si="189"/>
        <v/>
      </c>
      <c r="Q1322" s="45"/>
      <c r="R1322" s="45"/>
      <c r="S1322" s="45"/>
      <c r="T1322" s="46"/>
      <c r="U1322" s="46"/>
      <c r="V1322" s="33"/>
      <c r="W1322" s="34"/>
      <c r="X1322" s="22"/>
      <c r="Y1322" s="22"/>
      <c r="Z1322" s="54"/>
      <c r="AA1322" s="22"/>
      <c r="AB1322" s="22"/>
      <c r="AC1322" s="55"/>
      <c r="AD1322" s="56"/>
      <c r="AE1322" s="56"/>
      <c r="AF1322" s="56"/>
      <c r="AG1322" s="56"/>
      <c r="AH1322" s="64" t="str">
        <f t="shared" si="190"/>
        <v/>
      </c>
      <c r="AI1322" s="63" t="str">
        <f t="shared" si="191"/>
        <v/>
      </c>
      <c r="AJ1322" s="63" t="str">
        <f>IF(G1322="","",IF(LEN(G1322)&lt;&gt;18,"位数不对",IF(AND(LEN(G1322)=18,MID("10X98765432",MOD(SUM(MID(G1322,{1;2;3;4;5;6;7;8;9;10;11;12;13;14;15;16;17},1)*2^(18-{1;2;3;4;5;6;7;8;9;10;11;12;13;14;15;16;17})),11)+1,1)=RIGHT(G1322)),"正确","错误")))</f>
        <v/>
      </c>
      <c r="AK1322" s="65" t="str">
        <f ca="1" t="shared" si="192"/>
        <v/>
      </c>
      <c r="AL1322" s="63" t="str">
        <f t="shared" si="193"/>
        <v/>
      </c>
      <c r="AM1322" s="63" t="str">
        <f>IF(J1322="","",IF(LEN(J1322)&lt;&gt;18,"位数不对",IF(AND(LEN(J1322)=18,MID("10X98765432",MOD(SUM(MID(J1322,{1;2;3;4;5;6;7;8;9;10;11;12;13;14;15;16;17},1)*2^(18-{1;2;3;4;5;6;7;8;9;10;11;12;13;14;15;16;17})),11)+1,1)=RIGHT(J1322)),"正确","错误")))</f>
        <v/>
      </c>
      <c r="AN1322" s="63" t="str">
        <f>IF(L1322="","",IF(LEN(L1322)&lt;&gt;18,"位数不对",IF(AND(LEN(L1322)=18,MID("10X98765432",MOD(SUM(MID(L1322,{1;2;3;4;5;6;7;8;9;10;11;12;13;14;15;16;17},1)*2^(18-{1;2;3;4;5;6;7;8;9;10;11;12;13;14;15;16;17})),11)+1,1)=RIGHT(L1322)),"正确","错误")))</f>
        <v/>
      </c>
      <c r="AO1322" s="69" t="str">
        <f>IF(AB1322="","",IF(AB1322=INDEX(cs!$AL$1:$AL$242,MATCH(AC1322,cs!$AM$1:$AM$242,0)),"正确","请核对"))</f>
        <v/>
      </c>
    </row>
    <row r="1323" ht="15.6" spans="1:41">
      <c r="A1323" s="18" t="str">
        <f t="shared" si="185"/>
        <v/>
      </c>
      <c r="B1323" s="19"/>
      <c r="C1323" s="20"/>
      <c r="D1323" s="20"/>
      <c r="E1323" s="21"/>
      <c r="F1323" s="22"/>
      <c r="G1323" s="22"/>
      <c r="H1323" s="22"/>
      <c r="I1323" s="33"/>
      <c r="J1323" s="34"/>
      <c r="K1323" s="34"/>
      <c r="L1323" s="34"/>
      <c r="M1323" s="35" t="str">
        <f t="shared" si="186"/>
        <v/>
      </c>
      <c r="N1323" s="35" t="str">
        <f t="shared" si="187"/>
        <v/>
      </c>
      <c r="O1323" s="35" t="str">
        <f t="shared" si="188"/>
        <v/>
      </c>
      <c r="P1323" s="35" t="str">
        <f t="shared" si="189"/>
        <v/>
      </c>
      <c r="Q1323" s="45"/>
      <c r="R1323" s="45"/>
      <c r="S1323" s="45"/>
      <c r="T1323" s="46"/>
      <c r="U1323" s="46"/>
      <c r="V1323" s="33"/>
      <c r="W1323" s="34"/>
      <c r="X1323" s="22"/>
      <c r="Y1323" s="22"/>
      <c r="Z1323" s="54"/>
      <c r="AA1323" s="22"/>
      <c r="AB1323" s="22"/>
      <c r="AC1323" s="55"/>
      <c r="AD1323" s="56"/>
      <c r="AE1323" s="56"/>
      <c r="AF1323" s="56"/>
      <c r="AG1323" s="56"/>
      <c r="AH1323" s="64" t="str">
        <f t="shared" si="190"/>
        <v/>
      </c>
      <c r="AI1323" s="63" t="str">
        <f t="shared" si="191"/>
        <v/>
      </c>
      <c r="AJ1323" s="63" t="str">
        <f>IF(G1323="","",IF(LEN(G1323)&lt;&gt;18,"位数不对",IF(AND(LEN(G1323)=18,MID("10X98765432",MOD(SUM(MID(G1323,{1;2;3;4;5;6;7;8;9;10;11;12;13;14;15;16;17},1)*2^(18-{1;2;3;4;5;6;7;8;9;10;11;12;13;14;15;16;17})),11)+1,1)=RIGHT(G1323)),"正确","错误")))</f>
        <v/>
      </c>
      <c r="AK1323" s="65" t="str">
        <f ca="1" t="shared" si="192"/>
        <v/>
      </c>
      <c r="AL1323" s="63" t="str">
        <f t="shared" si="193"/>
        <v/>
      </c>
      <c r="AM1323" s="63" t="str">
        <f>IF(J1323="","",IF(LEN(J1323)&lt;&gt;18,"位数不对",IF(AND(LEN(J1323)=18,MID("10X98765432",MOD(SUM(MID(J1323,{1;2;3;4;5;6;7;8;9;10;11;12;13;14;15;16;17},1)*2^(18-{1;2;3;4;5;6;7;8;9;10;11;12;13;14;15;16;17})),11)+1,1)=RIGHT(J1323)),"正确","错误")))</f>
        <v/>
      </c>
      <c r="AN1323" s="63" t="str">
        <f>IF(L1323="","",IF(LEN(L1323)&lt;&gt;18,"位数不对",IF(AND(LEN(L1323)=18,MID("10X98765432",MOD(SUM(MID(L1323,{1;2;3;4;5;6;7;8;9;10;11;12;13;14;15;16;17},1)*2^(18-{1;2;3;4;5;6;7;8;9;10;11;12;13;14;15;16;17})),11)+1,1)=RIGHT(L1323)),"正确","错误")))</f>
        <v/>
      </c>
      <c r="AO1323" s="69" t="str">
        <f>IF(AB1323="","",IF(AB1323=INDEX(cs!$AL$1:$AL$242,MATCH(AC1323,cs!$AM$1:$AM$242,0)),"正确","请核对"))</f>
        <v/>
      </c>
    </row>
    <row r="1324" ht="15.6" spans="1:41">
      <c r="A1324" s="18" t="str">
        <f t="shared" si="185"/>
        <v/>
      </c>
      <c r="B1324" s="19"/>
      <c r="C1324" s="20"/>
      <c r="D1324" s="20"/>
      <c r="E1324" s="21"/>
      <c r="F1324" s="22"/>
      <c r="G1324" s="22"/>
      <c r="H1324" s="22"/>
      <c r="I1324" s="33"/>
      <c r="J1324" s="34"/>
      <c r="K1324" s="34"/>
      <c r="L1324" s="34"/>
      <c r="M1324" s="35" t="str">
        <f t="shared" si="186"/>
        <v/>
      </c>
      <c r="N1324" s="35" t="str">
        <f t="shared" si="187"/>
        <v/>
      </c>
      <c r="O1324" s="35" t="str">
        <f t="shared" si="188"/>
        <v/>
      </c>
      <c r="P1324" s="35" t="str">
        <f t="shared" si="189"/>
        <v/>
      </c>
      <c r="Q1324" s="45"/>
      <c r="R1324" s="45"/>
      <c r="S1324" s="45"/>
      <c r="T1324" s="46"/>
      <c r="U1324" s="46"/>
      <c r="V1324" s="33"/>
      <c r="W1324" s="34"/>
      <c r="X1324" s="22"/>
      <c r="Y1324" s="22"/>
      <c r="Z1324" s="54"/>
      <c r="AA1324" s="22"/>
      <c r="AB1324" s="22"/>
      <c r="AC1324" s="55"/>
      <c r="AD1324" s="56"/>
      <c r="AE1324" s="56"/>
      <c r="AF1324" s="56"/>
      <c r="AG1324" s="56"/>
      <c r="AH1324" s="64" t="str">
        <f t="shared" si="190"/>
        <v/>
      </c>
      <c r="AI1324" s="63" t="str">
        <f t="shared" si="191"/>
        <v/>
      </c>
      <c r="AJ1324" s="63" t="str">
        <f>IF(G1324="","",IF(LEN(G1324)&lt;&gt;18,"位数不对",IF(AND(LEN(G1324)=18,MID("10X98765432",MOD(SUM(MID(G1324,{1;2;3;4;5;6;7;8;9;10;11;12;13;14;15;16;17},1)*2^(18-{1;2;3;4;5;6;7;8;9;10;11;12;13;14;15;16;17})),11)+1,1)=RIGHT(G1324)),"正确","错误")))</f>
        <v/>
      </c>
      <c r="AK1324" s="65" t="str">
        <f ca="1" t="shared" si="192"/>
        <v/>
      </c>
      <c r="AL1324" s="63" t="str">
        <f t="shared" si="193"/>
        <v/>
      </c>
      <c r="AM1324" s="63" t="str">
        <f>IF(J1324="","",IF(LEN(J1324)&lt;&gt;18,"位数不对",IF(AND(LEN(J1324)=18,MID("10X98765432",MOD(SUM(MID(J1324,{1;2;3;4;5;6;7;8;9;10;11;12;13;14;15;16;17},1)*2^(18-{1;2;3;4;5;6;7;8;9;10;11;12;13;14;15;16;17})),11)+1,1)=RIGHT(J1324)),"正确","错误")))</f>
        <v/>
      </c>
      <c r="AN1324" s="63" t="str">
        <f>IF(L1324="","",IF(LEN(L1324)&lt;&gt;18,"位数不对",IF(AND(LEN(L1324)=18,MID("10X98765432",MOD(SUM(MID(L1324,{1;2;3;4;5;6;7;8;9;10;11;12;13;14;15;16;17},1)*2^(18-{1;2;3;4;5;6;7;8;9;10;11;12;13;14;15;16;17})),11)+1,1)=RIGHT(L1324)),"正确","错误")))</f>
        <v/>
      </c>
      <c r="AO1324" s="69" t="str">
        <f>IF(AB1324="","",IF(AB1324=INDEX(cs!$AL$1:$AL$242,MATCH(AC1324,cs!$AM$1:$AM$242,0)),"正确","请核对"))</f>
        <v/>
      </c>
    </row>
    <row r="1325" ht="15.6" spans="1:41">
      <c r="A1325" s="18" t="str">
        <f t="shared" si="185"/>
        <v/>
      </c>
      <c r="B1325" s="19"/>
      <c r="C1325" s="20"/>
      <c r="D1325" s="20"/>
      <c r="E1325" s="21"/>
      <c r="F1325" s="22"/>
      <c r="G1325" s="22"/>
      <c r="H1325" s="22"/>
      <c r="I1325" s="33"/>
      <c r="J1325" s="34"/>
      <c r="K1325" s="34"/>
      <c r="L1325" s="34"/>
      <c r="M1325" s="35" t="str">
        <f t="shared" si="186"/>
        <v/>
      </c>
      <c r="N1325" s="35" t="str">
        <f t="shared" si="187"/>
        <v/>
      </c>
      <c r="O1325" s="35" t="str">
        <f t="shared" si="188"/>
        <v/>
      </c>
      <c r="P1325" s="35" t="str">
        <f t="shared" si="189"/>
        <v/>
      </c>
      <c r="Q1325" s="45"/>
      <c r="R1325" s="45"/>
      <c r="S1325" s="45"/>
      <c r="T1325" s="46"/>
      <c r="U1325" s="46"/>
      <c r="V1325" s="33"/>
      <c r="W1325" s="34"/>
      <c r="X1325" s="22"/>
      <c r="Y1325" s="22"/>
      <c r="Z1325" s="54"/>
      <c r="AA1325" s="22"/>
      <c r="AB1325" s="22"/>
      <c r="AC1325" s="55"/>
      <c r="AD1325" s="56"/>
      <c r="AE1325" s="56"/>
      <c r="AF1325" s="56"/>
      <c r="AG1325" s="56"/>
      <c r="AH1325" s="64" t="str">
        <f t="shared" si="190"/>
        <v/>
      </c>
      <c r="AI1325" s="63" t="str">
        <f t="shared" si="191"/>
        <v/>
      </c>
      <c r="AJ1325" s="63" t="str">
        <f>IF(G1325="","",IF(LEN(G1325)&lt;&gt;18,"位数不对",IF(AND(LEN(G1325)=18,MID("10X98765432",MOD(SUM(MID(G1325,{1;2;3;4;5;6;7;8;9;10;11;12;13;14;15;16;17},1)*2^(18-{1;2;3;4;5;6;7;8;9;10;11;12;13;14;15;16;17})),11)+1,1)=RIGHT(G1325)),"正确","错误")))</f>
        <v/>
      </c>
      <c r="AK1325" s="65" t="str">
        <f ca="1" t="shared" si="192"/>
        <v/>
      </c>
      <c r="AL1325" s="63" t="str">
        <f t="shared" si="193"/>
        <v/>
      </c>
      <c r="AM1325" s="63" t="str">
        <f>IF(J1325="","",IF(LEN(J1325)&lt;&gt;18,"位数不对",IF(AND(LEN(J1325)=18,MID("10X98765432",MOD(SUM(MID(J1325,{1;2;3;4;5;6;7;8;9;10;11;12;13;14;15;16;17},1)*2^(18-{1;2;3;4;5;6;7;8;9;10;11;12;13;14;15;16;17})),11)+1,1)=RIGHT(J1325)),"正确","错误")))</f>
        <v/>
      </c>
      <c r="AN1325" s="63" t="str">
        <f>IF(L1325="","",IF(LEN(L1325)&lt;&gt;18,"位数不对",IF(AND(LEN(L1325)=18,MID("10X98765432",MOD(SUM(MID(L1325,{1;2;3;4;5;6;7;8;9;10;11;12;13;14;15;16;17},1)*2^(18-{1;2;3;4;5;6;7;8;9;10;11;12;13;14;15;16;17})),11)+1,1)=RIGHT(L1325)),"正确","错误")))</f>
        <v/>
      </c>
      <c r="AO1325" s="69" t="str">
        <f>IF(AB1325="","",IF(AB1325=INDEX(cs!$AL$1:$AL$242,MATCH(AC1325,cs!$AM$1:$AM$242,0)),"正确","请核对"))</f>
        <v/>
      </c>
    </row>
    <row r="1326" ht="15.6" spans="1:41">
      <c r="A1326" s="18" t="str">
        <f t="shared" si="185"/>
        <v/>
      </c>
      <c r="B1326" s="19"/>
      <c r="C1326" s="20"/>
      <c r="D1326" s="20"/>
      <c r="E1326" s="21"/>
      <c r="F1326" s="22"/>
      <c r="G1326" s="22"/>
      <c r="H1326" s="22"/>
      <c r="I1326" s="33"/>
      <c r="J1326" s="34"/>
      <c r="K1326" s="34"/>
      <c r="L1326" s="34"/>
      <c r="M1326" s="35" t="str">
        <f t="shared" si="186"/>
        <v/>
      </c>
      <c r="N1326" s="35" t="str">
        <f t="shared" si="187"/>
        <v/>
      </c>
      <c r="O1326" s="35" t="str">
        <f t="shared" si="188"/>
        <v/>
      </c>
      <c r="P1326" s="35" t="str">
        <f t="shared" si="189"/>
        <v/>
      </c>
      <c r="Q1326" s="45"/>
      <c r="R1326" s="45"/>
      <c r="S1326" s="45"/>
      <c r="T1326" s="46"/>
      <c r="U1326" s="46"/>
      <c r="V1326" s="33"/>
      <c r="W1326" s="34"/>
      <c r="X1326" s="22"/>
      <c r="Y1326" s="22"/>
      <c r="Z1326" s="54"/>
      <c r="AA1326" s="22"/>
      <c r="AB1326" s="22"/>
      <c r="AC1326" s="55"/>
      <c r="AD1326" s="56"/>
      <c r="AE1326" s="56"/>
      <c r="AF1326" s="56"/>
      <c r="AG1326" s="56"/>
      <c r="AH1326" s="64" t="str">
        <f t="shared" si="190"/>
        <v/>
      </c>
      <c r="AI1326" s="63" t="str">
        <f t="shared" si="191"/>
        <v/>
      </c>
      <c r="AJ1326" s="63" t="str">
        <f>IF(G1326="","",IF(LEN(G1326)&lt;&gt;18,"位数不对",IF(AND(LEN(G1326)=18,MID("10X98765432",MOD(SUM(MID(G1326,{1;2;3;4;5;6;7;8;9;10;11;12;13;14;15;16;17},1)*2^(18-{1;2;3;4;5;6;7;8;9;10;11;12;13;14;15;16;17})),11)+1,1)=RIGHT(G1326)),"正确","错误")))</f>
        <v/>
      </c>
      <c r="AK1326" s="65" t="str">
        <f ca="1" t="shared" si="192"/>
        <v/>
      </c>
      <c r="AL1326" s="63" t="str">
        <f t="shared" si="193"/>
        <v/>
      </c>
      <c r="AM1326" s="63" t="str">
        <f>IF(J1326="","",IF(LEN(J1326)&lt;&gt;18,"位数不对",IF(AND(LEN(J1326)=18,MID("10X98765432",MOD(SUM(MID(J1326,{1;2;3;4;5;6;7;8;9;10;11;12;13;14;15;16;17},1)*2^(18-{1;2;3;4;5;6;7;8;9;10;11;12;13;14;15;16;17})),11)+1,1)=RIGHT(J1326)),"正确","错误")))</f>
        <v/>
      </c>
      <c r="AN1326" s="63" t="str">
        <f>IF(L1326="","",IF(LEN(L1326)&lt;&gt;18,"位数不对",IF(AND(LEN(L1326)=18,MID("10X98765432",MOD(SUM(MID(L1326,{1;2;3;4;5;6;7;8;9;10;11;12;13;14;15;16;17},1)*2^(18-{1;2;3;4;5;6;7;8;9;10;11;12;13;14;15;16;17})),11)+1,1)=RIGHT(L1326)),"正确","错误")))</f>
        <v/>
      </c>
      <c r="AO1326" s="69" t="str">
        <f>IF(AB1326="","",IF(AB1326=INDEX(cs!$AL$1:$AL$242,MATCH(AC1326,cs!$AM$1:$AM$242,0)),"正确","请核对"))</f>
        <v/>
      </c>
    </row>
    <row r="1327" ht="15.6" spans="1:41">
      <c r="A1327" s="18" t="str">
        <f t="shared" si="185"/>
        <v/>
      </c>
      <c r="B1327" s="19"/>
      <c r="C1327" s="20"/>
      <c r="D1327" s="20"/>
      <c r="E1327" s="21"/>
      <c r="F1327" s="22"/>
      <c r="G1327" s="22"/>
      <c r="H1327" s="22"/>
      <c r="I1327" s="33"/>
      <c r="J1327" s="34"/>
      <c r="K1327" s="34"/>
      <c r="L1327" s="34"/>
      <c r="M1327" s="35" t="str">
        <f t="shared" si="186"/>
        <v/>
      </c>
      <c r="N1327" s="35" t="str">
        <f t="shared" si="187"/>
        <v/>
      </c>
      <c r="O1327" s="35" t="str">
        <f t="shared" si="188"/>
        <v/>
      </c>
      <c r="P1327" s="35" t="str">
        <f t="shared" si="189"/>
        <v/>
      </c>
      <c r="Q1327" s="45"/>
      <c r="R1327" s="45"/>
      <c r="S1327" s="45"/>
      <c r="T1327" s="46"/>
      <c r="U1327" s="46"/>
      <c r="V1327" s="33"/>
      <c r="W1327" s="34"/>
      <c r="X1327" s="22"/>
      <c r="Y1327" s="22"/>
      <c r="Z1327" s="54"/>
      <c r="AA1327" s="22"/>
      <c r="AB1327" s="22"/>
      <c r="AC1327" s="55"/>
      <c r="AD1327" s="56"/>
      <c r="AE1327" s="56"/>
      <c r="AF1327" s="56"/>
      <c r="AG1327" s="56"/>
      <c r="AH1327" s="64" t="str">
        <f t="shared" si="190"/>
        <v/>
      </c>
      <c r="AI1327" s="63" t="str">
        <f t="shared" si="191"/>
        <v/>
      </c>
      <c r="AJ1327" s="63" t="str">
        <f>IF(G1327="","",IF(LEN(G1327)&lt;&gt;18,"位数不对",IF(AND(LEN(G1327)=18,MID("10X98765432",MOD(SUM(MID(G1327,{1;2;3;4;5;6;7;8;9;10;11;12;13;14;15;16;17},1)*2^(18-{1;2;3;4;5;6;7;8;9;10;11;12;13;14;15;16;17})),11)+1,1)=RIGHT(G1327)),"正确","错误")))</f>
        <v/>
      </c>
      <c r="AK1327" s="65" t="str">
        <f ca="1" t="shared" si="192"/>
        <v/>
      </c>
      <c r="AL1327" s="63" t="str">
        <f t="shared" si="193"/>
        <v/>
      </c>
      <c r="AM1327" s="63" t="str">
        <f>IF(J1327="","",IF(LEN(J1327)&lt;&gt;18,"位数不对",IF(AND(LEN(J1327)=18,MID("10X98765432",MOD(SUM(MID(J1327,{1;2;3;4;5;6;7;8;9;10;11;12;13;14;15;16;17},1)*2^(18-{1;2;3;4;5;6;7;8;9;10;11;12;13;14;15;16;17})),11)+1,1)=RIGHT(J1327)),"正确","错误")))</f>
        <v/>
      </c>
      <c r="AN1327" s="63" t="str">
        <f>IF(L1327="","",IF(LEN(L1327)&lt;&gt;18,"位数不对",IF(AND(LEN(L1327)=18,MID("10X98765432",MOD(SUM(MID(L1327,{1;2;3;4;5;6;7;8;9;10;11;12;13;14;15;16;17},1)*2^(18-{1;2;3;4;5;6;7;8;9;10;11;12;13;14;15;16;17})),11)+1,1)=RIGHT(L1327)),"正确","错误")))</f>
        <v/>
      </c>
      <c r="AO1327" s="69" t="str">
        <f>IF(AB1327="","",IF(AB1327=INDEX(cs!$AL$1:$AL$242,MATCH(AC1327,cs!$AM$1:$AM$242,0)),"正确","请核对"))</f>
        <v/>
      </c>
    </row>
    <row r="1328" ht="15.6" spans="1:41">
      <c r="A1328" s="18" t="str">
        <f t="shared" si="185"/>
        <v/>
      </c>
      <c r="B1328" s="19"/>
      <c r="C1328" s="20"/>
      <c r="D1328" s="20"/>
      <c r="E1328" s="21"/>
      <c r="F1328" s="22"/>
      <c r="G1328" s="22"/>
      <c r="H1328" s="22"/>
      <c r="I1328" s="33"/>
      <c r="J1328" s="34"/>
      <c r="K1328" s="34"/>
      <c r="L1328" s="34"/>
      <c r="M1328" s="35" t="str">
        <f t="shared" si="186"/>
        <v/>
      </c>
      <c r="N1328" s="35" t="str">
        <f t="shared" si="187"/>
        <v/>
      </c>
      <c r="O1328" s="35" t="str">
        <f t="shared" si="188"/>
        <v/>
      </c>
      <c r="P1328" s="35" t="str">
        <f t="shared" si="189"/>
        <v/>
      </c>
      <c r="Q1328" s="45"/>
      <c r="R1328" s="45"/>
      <c r="S1328" s="45"/>
      <c r="T1328" s="46"/>
      <c r="U1328" s="46"/>
      <c r="V1328" s="33"/>
      <c r="W1328" s="34"/>
      <c r="X1328" s="22"/>
      <c r="Y1328" s="22"/>
      <c r="Z1328" s="54"/>
      <c r="AA1328" s="22"/>
      <c r="AB1328" s="22"/>
      <c r="AC1328" s="55"/>
      <c r="AD1328" s="56"/>
      <c r="AE1328" s="56"/>
      <c r="AF1328" s="56"/>
      <c r="AG1328" s="56"/>
      <c r="AH1328" s="64" t="str">
        <f t="shared" si="190"/>
        <v/>
      </c>
      <c r="AI1328" s="63" t="str">
        <f t="shared" si="191"/>
        <v/>
      </c>
      <c r="AJ1328" s="63" t="str">
        <f>IF(G1328="","",IF(LEN(G1328)&lt;&gt;18,"位数不对",IF(AND(LEN(G1328)=18,MID("10X98765432",MOD(SUM(MID(G1328,{1;2;3;4;5;6;7;8;9;10;11;12;13;14;15;16;17},1)*2^(18-{1;2;3;4;5;6;7;8;9;10;11;12;13;14;15;16;17})),11)+1,1)=RIGHT(G1328)),"正确","错误")))</f>
        <v/>
      </c>
      <c r="AK1328" s="65" t="str">
        <f ca="1" t="shared" si="192"/>
        <v/>
      </c>
      <c r="AL1328" s="63" t="str">
        <f t="shared" si="193"/>
        <v/>
      </c>
      <c r="AM1328" s="63" t="str">
        <f>IF(J1328="","",IF(LEN(J1328)&lt;&gt;18,"位数不对",IF(AND(LEN(J1328)=18,MID("10X98765432",MOD(SUM(MID(J1328,{1;2;3;4;5;6;7;8;9;10;11;12;13;14;15;16;17},1)*2^(18-{1;2;3;4;5;6;7;8;9;10;11;12;13;14;15;16;17})),11)+1,1)=RIGHT(J1328)),"正确","错误")))</f>
        <v/>
      </c>
      <c r="AN1328" s="63" t="str">
        <f>IF(L1328="","",IF(LEN(L1328)&lt;&gt;18,"位数不对",IF(AND(LEN(L1328)=18,MID("10X98765432",MOD(SUM(MID(L1328,{1;2;3;4;5;6;7;8;9;10;11;12;13;14;15;16;17},1)*2^(18-{1;2;3;4;5;6;7;8;9;10;11;12;13;14;15;16;17})),11)+1,1)=RIGHT(L1328)),"正确","错误")))</f>
        <v/>
      </c>
      <c r="AO1328" s="69" t="str">
        <f>IF(AB1328="","",IF(AB1328=INDEX(cs!$AL$1:$AL$242,MATCH(AC1328,cs!$AM$1:$AM$242,0)),"正确","请核对"))</f>
        <v/>
      </c>
    </row>
    <row r="1329" ht="15.6" spans="1:41">
      <c r="A1329" s="18" t="str">
        <f t="shared" si="185"/>
        <v/>
      </c>
      <c r="B1329" s="19"/>
      <c r="C1329" s="20"/>
      <c r="D1329" s="20"/>
      <c r="E1329" s="21"/>
      <c r="F1329" s="22"/>
      <c r="G1329" s="22"/>
      <c r="H1329" s="22"/>
      <c r="I1329" s="33"/>
      <c r="J1329" s="34"/>
      <c r="K1329" s="34"/>
      <c r="L1329" s="34"/>
      <c r="M1329" s="35" t="str">
        <f t="shared" si="186"/>
        <v/>
      </c>
      <c r="N1329" s="35" t="str">
        <f t="shared" si="187"/>
        <v/>
      </c>
      <c r="O1329" s="35" t="str">
        <f t="shared" si="188"/>
        <v/>
      </c>
      <c r="P1329" s="35" t="str">
        <f t="shared" si="189"/>
        <v/>
      </c>
      <c r="Q1329" s="45"/>
      <c r="R1329" s="45"/>
      <c r="S1329" s="45"/>
      <c r="T1329" s="46"/>
      <c r="U1329" s="46"/>
      <c r="V1329" s="33"/>
      <c r="W1329" s="34"/>
      <c r="X1329" s="22"/>
      <c r="Y1329" s="22"/>
      <c r="Z1329" s="54"/>
      <c r="AA1329" s="22"/>
      <c r="AB1329" s="22"/>
      <c r="AC1329" s="55"/>
      <c r="AD1329" s="56"/>
      <c r="AE1329" s="56"/>
      <c r="AF1329" s="56"/>
      <c r="AG1329" s="56"/>
      <c r="AH1329" s="64" t="str">
        <f t="shared" si="190"/>
        <v/>
      </c>
      <c r="AI1329" s="63" t="str">
        <f t="shared" si="191"/>
        <v/>
      </c>
      <c r="AJ1329" s="63" t="str">
        <f>IF(G1329="","",IF(LEN(G1329)&lt;&gt;18,"位数不对",IF(AND(LEN(G1329)=18,MID("10X98765432",MOD(SUM(MID(G1329,{1;2;3;4;5;6;7;8;9;10;11;12;13;14;15;16;17},1)*2^(18-{1;2;3;4;5;6;7;8;9;10;11;12;13;14;15;16;17})),11)+1,1)=RIGHT(G1329)),"正确","错误")))</f>
        <v/>
      </c>
      <c r="AK1329" s="65" t="str">
        <f ca="1" t="shared" si="192"/>
        <v/>
      </c>
      <c r="AL1329" s="63" t="str">
        <f t="shared" si="193"/>
        <v/>
      </c>
      <c r="AM1329" s="63" t="str">
        <f>IF(J1329="","",IF(LEN(J1329)&lt;&gt;18,"位数不对",IF(AND(LEN(J1329)=18,MID("10X98765432",MOD(SUM(MID(J1329,{1;2;3;4;5;6;7;8;9;10;11;12;13;14;15;16;17},1)*2^(18-{1;2;3;4;5;6;7;8;9;10;11;12;13;14;15;16;17})),11)+1,1)=RIGHT(J1329)),"正确","错误")))</f>
        <v/>
      </c>
      <c r="AN1329" s="63" t="str">
        <f>IF(L1329="","",IF(LEN(L1329)&lt;&gt;18,"位数不对",IF(AND(LEN(L1329)=18,MID("10X98765432",MOD(SUM(MID(L1329,{1;2;3;4;5;6;7;8;9;10;11;12;13;14;15;16;17},1)*2^(18-{1;2;3;4;5;6;7;8;9;10;11;12;13;14;15;16;17})),11)+1,1)=RIGHT(L1329)),"正确","错误")))</f>
        <v/>
      </c>
      <c r="AO1329" s="69" t="str">
        <f>IF(AB1329="","",IF(AB1329=INDEX(cs!$AL$1:$AL$242,MATCH(AC1329,cs!$AM$1:$AM$242,0)),"正确","请核对"))</f>
        <v/>
      </c>
    </row>
    <row r="1330" ht="15.6" spans="1:41">
      <c r="A1330" s="18" t="str">
        <f t="shared" si="185"/>
        <v/>
      </c>
      <c r="B1330" s="19"/>
      <c r="C1330" s="20"/>
      <c r="D1330" s="20"/>
      <c r="E1330" s="21"/>
      <c r="F1330" s="22"/>
      <c r="G1330" s="22"/>
      <c r="H1330" s="22"/>
      <c r="I1330" s="33"/>
      <c r="J1330" s="34"/>
      <c r="K1330" s="34"/>
      <c r="L1330" s="34"/>
      <c r="M1330" s="35" t="str">
        <f t="shared" si="186"/>
        <v/>
      </c>
      <c r="N1330" s="35" t="str">
        <f t="shared" si="187"/>
        <v/>
      </c>
      <c r="O1330" s="35" t="str">
        <f t="shared" si="188"/>
        <v/>
      </c>
      <c r="P1330" s="35" t="str">
        <f t="shared" si="189"/>
        <v/>
      </c>
      <c r="Q1330" s="45"/>
      <c r="R1330" s="45"/>
      <c r="S1330" s="45"/>
      <c r="T1330" s="46"/>
      <c r="U1330" s="46"/>
      <c r="V1330" s="33"/>
      <c r="W1330" s="34"/>
      <c r="X1330" s="22"/>
      <c r="Y1330" s="22"/>
      <c r="Z1330" s="54"/>
      <c r="AA1330" s="22"/>
      <c r="AB1330" s="22"/>
      <c r="AC1330" s="55"/>
      <c r="AD1330" s="56"/>
      <c r="AE1330" s="56"/>
      <c r="AF1330" s="56"/>
      <c r="AG1330" s="56"/>
      <c r="AH1330" s="64" t="str">
        <f t="shared" si="190"/>
        <v/>
      </c>
      <c r="AI1330" s="63" t="str">
        <f t="shared" si="191"/>
        <v/>
      </c>
      <c r="AJ1330" s="63" t="str">
        <f>IF(G1330="","",IF(LEN(G1330)&lt;&gt;18,"位数不对",IF(AND(LEN(G1330)=18,MID("10X98765432",MOD(SUM(MID(G1330,{1;2;3;4;5;6;7;8;9;10;11;12;13;14;15;16;17},1)*2^(18-{1;2;3;4;5;6;7;8;9;10;11;12;13;14;15;16;17})),11)+1,1)=RIGHT(G1330)),"正确","错误")))</f>
        <v/>
      </c>
      <c r="AK1330" s="65" t="str">
        <f ca="1" t="shared" si="192"/>
        <v/>
      </c>
      <c r="AL1330" s="63" t="str">
        <f t="shared" si="193"/>
        <v/>
      </c>
      <c r="AM1330" s="63" t="str">
        <f>IF(J1330="","",IF(LEN(J1330)&lt;&gt;18,"位数不对",IF(AND(LEN(J1330)=18,MID("10X98765432",MOD(SUM(MID(J1330,{1;2;3;4;5;6;7;8;9;10;11;12;13;14;15;16;17},1)*2^(18-{1;2;3;4;5;6;7;8;9;10;11;12;13;14;15;16;17})),11)+1,1)=RIGHT(J1330)),"正确","错误")))</f>
        <v/>
      </c>
      <c r="AN1330" s="63" t="str">
        <f>IF(L1330="","",IF(LEN(L1330)&lt;&gt;18,"位数不对",IF(AND(LEN(L1330)=18,MID("10X98765432",MOD(SUM(MID(L1330,{1;2;3;4;5;6;7;8;9;10;11;12;13;14;15;16;17},1)*2^(18-{1;2;3;4;5;6;7;8;9;10;11;12;13;14;15;16;17})),11)+1,1)=RIGHT(L1330)),"正确","错误")))</f>
        <v/>
      </c>
      <c r="AO1330" s="69" t="str">
        <f>IF(AB1330="","",IF(AB1330=INDEX(cs!$AL$1:$AL$242,MATCH(AC1330,cs!$AM$1:$AM$242,0)),"正确","请核对"))</f>
        <v/>
      </c>
    </row>
    <row r="1331" ht="15.6" spans="1:41">
      <c r="A1331" s="18" t="str">
        <f t="shared" si="185"/>
        <v/>
      </c>
      <c r="B1331" s="19"/>
      <c r="C1331" s="20"/>
      <c r="D1331" s="20"/>
      <c r="E1331" s="21"/>
      <c r="F1331" s="22"/>
      <c r="G1331" s="22"/>
      <c r="H1331" s="22"/>
      <c r="I1331" s="33"/>
      <c r="J1331" s="34"/>
      <c r="K1331" s="34"/>
      <c r="L1331" s="34"/>
      <c r="M1331" s="35" t="str">
        <f t="shared" si="186"/>
        <v/>
      </c>
      <c r="N1331" s="35" t="str">
        <f t="shared" si="187"/>
        <v/>
      </c>
      <c r="O1331" s="35" t="str">
        <f t="shared" si="188"/>
        <v/>
      </c>
      <c r="P1331" s="35" t="str">
        <f t="shared" si="189"/>
        <v/>
      </c>
      <c r="Q1331" s="45"/>
      <c r="R1331" s="45"/>
      <c r="S1331" s="45"/>
      <c r="T1331" s="46"/>
      <c r="U1331" s="46"/>
      <c r="V1331" s="33"/>
      <c r="W1331" s="34"/>
      <c r="X1331" s="22"/>
      <c r="Y1331" s="22"/>
      <c r="Z1331" s="54"/>
      <c r="AA1331" s="22"/>
      <c r="AB1331" s="22"/>
      <c r="AC1331" s="55"/>
      <c r="AD1331" s="56"/>
      <c r="AE1331" s="56"/>
      <c r="AF1331" s="56"/>
      <c r="AG1331" s="56"/>
      <c r="AH1331" s="64" t="str">
        <f t="shared" si="190"/>
        <v/>
      </c>
      <c r="AI1331" s="63" t="str">
        <f t="shared" si="191"/>
        <v/>
      </c>
      <c r="AJ1331" s="63" t="str">
        <f>IF(G1331="","",IF(LEN(G1331)&lt;&gt;18,"位数不对",IF(AND(LEN(G1331)=18,MID("10X98765432",MOD(SUM(MID(G1331,{1;2;3;4;5;6;7;8;9;10;11;12;13;14;15;16;17},1)*2^(18-{1;2;3;4;5;6;7;8;9;10;11;12;13;14;15;16;17})),11)+1,1)=RIGHT(G1331)),"正确","错误")))</f>
        <v/>
      </c>
      <c r="AK1331" s="65" t="str">
        <f ca="1" t="shared" si="192"/>
        <v/>
      </c>
      <c r="AL1331" s="63" t="str">
        <f t="shared" si="193"/>
        <v/>
      </c>
      <c r="AM1331" s="63" t="str">
        <f>IF(J1331="","",IF(LEN(J1331)&lt;&gt;18,"位数不对",IF(AND(LEN(J1331)=18,MID("10X98765432",MOD(SUM(MID(J1331,{1;2;3;4;5;6;7;8;9;10;11;12;13;14;15;16;17},1)*2^(18-{1;2;3;4;5;6;7;8;9;10;11;12;13;14;15;16;17})),11)+1,1)=RIGHT(J1331)),"正确","错误")))</f>
        <v/>
      </c>
      <c r="AN1331" s="63" t="str">
        <f>IF(L1331="","",IF(LEN(L1331)&lt;&gt;18,"位数不对",IF(AND(LEN(L1331)=18,MID("10X98765432",MOD(SUM(MID(L1331,{1;2;3;4;5;6;7;8;9;10;11;12;13;14;15;16;17},1)*2^(18-{1;2;3;4;5;6;7;8;9;10;11;12;13;14;15;16;17})),11)+1,1)=RIGHT(L1331)),"正确","错误")))</f>
        <v/>
      </c>
      <c r="AO1331" s="69" t="str">
        <f>IF(AB1331="","",IF(AB1331=INDEX(cs!$AL$1:$AL$242,MATCH(AC1331,cs!$AM$1:$AM$242,0)),"正确","请核对"))</f>
        <v/>
      </c>
    </row>
    <row r="1332" ht="15.6" spans="1:41">
      <c r="A1332" s="18" t="str">
        <f t="shared" si="185"/>
        <v/>
      </c>
      <c r="B1332" s="19"/>
      <c r="C1332" s="20"/>
      <c r="D1332" s="20"/>
      <c r="E1332" s="21"/>
      <c r="F1332" s="22"/>
      <c r="G1332" s="22"/>
      <c r="H1332" s="22"/>
      <c r="I1332" s="33"/>
      <c r="J1332" s="34"/>
      <c r="K1332" s="34"/>
      <c r="L1332" s="34"/>
      <c r="M1332" s="35" t="str">
        <f t="shared" si="186"/>
        <v/>
      </c>
      <c r="N1332" s="35" t="str">
        <f t="shared" si="187"/>
        <v/>
      </c>
      <c r="O1332" s="35" t="str">
        <f t="shared" si="188"/>
        <v/>
      </c>
      <c r="P1332" s="35" t="str">
        <f t="shared" si="189"/>
        <v/>
      </c>
      <c r="Q1332" s="45"/>
      <c r="R1332" s="45"/>
      <c r="S1332" s="45"/>
      <c r="T1332" s="46"/>
      <c r="U1332" s="46"/>
      <c r="V1332" s="33"/>
      <c r="W1332" s="34"/>
      <c r="X1332" s="22"/>
      <c r="Y1332" s="22"/>
      <c r="Z1332" s="54"/>
      <c r="AA1332" s="22"/>
      <c r="AB1332" s="22"/>
      <c r="AC1332" s="55"/>
      <c r="AD1332" s="56"/>
      <c r="AE1332" s="56"/>
      <c r="AF1332" s="56"/>
      <c r="AG1332" s="56"/>
      <c r="AH1332" s="64" t="str">
        <f t="shared" si="190"/>
        <v/>
      </c>
      <c r="AI1332" s="63" t="str">
        <f t="shared" si="191"/>
        <v/>
      </c>
      <c r="AJ1332" s="63" t="str">
        <f>IF(G1332="","",IF(LEN(G1332)&lt;&gt;18,"位数不对",IF(AND(LEN(G1332)=18,MID("10X98765432",MOD(SUM(MID(G1332,{1;2;3;4;5;6;7;8;9;10;11;12;13;14;15;16;17},1)*2^(18-{1;2;3;4;5;6;7;8;9;10;11;12;13;14;15;16;17})),11)+1,1)=RIGHT(G1332)),"正确","错误")))</f>
        <v/>
      </c>
      <c r="AK1332" s="65" t="str">
        <f ca="1" t="shared" si="192"/>
        <v/>
      </c>
      <c r="AL1332" s="63" t="str">
        <f t="shared" si="193"/>
        <v/>
      </c>
      <c r="AM1332" s="63" t="str">
        <f>IF(J1332="","",IF(LEN(J1332)&lt;&gt;18,"位数不对",IF(AND(LEN(J1332)=18,MID("10X98765432",MOD(SUM(MID(J1332,{1;2;3;4;5;6;7;8;9;10;11;12;13;14;15;16;17},1)*2^(18-{1;2;3;4;5;6;7;8;9;10;11;12;13;14;15;16;17})),11)+1,1)=RIGHT(J1332)),"正确","错误")))</f>
        <v/>
      </c>
      <c r="AN1332" s="63" t="str">
        <f>IF(L1332="","",IF(LEN(L1332)&lt;&gt;18,"位数不对",IF(AND(LEN(L1332)=18,MID("10X98765432",MOD(SUM(MID(L1332,{1;2;3;4;5;6;7;8;9;10;11;12;13;14;15;16;17},1)*2^(18-{1;2;3;4;5;6;7;8;9;10;11;12;13;14;15;16;17})),11)+1,1)=RIGHT(L1332)),"正确","错误")))</f>
        <v/>
      </c>
      <c r="AO1332" s="69" t="str">
        <f>IF(AB1332="","",IF(AB1332=INDEX(cs!$AL$1:$AL$242,MATCH(AC1332,cs!$AM$1:$AM$242,0)),"正确","请核对"))</f>
        <v/>
      </c>
    </row>
    <row r="1333" ht="15.6" spans="1:41">
      <c r="A1333" s="18" t="str">
        <f t="shared" si="185"/>
        <v/>
      </c>
      <c r="B1333" s="19"/>
      <c r="C1333" s="20"/>
      <c r="D1333" s="20"/>
      <c r="E1333" s="21"/>
      <c r="F1333" s="22"/>
      <c r="G1333" s="22"/>
      <c r="H1333" s="22"/>
      <c r="I1333" s="33"/>
      <c r="J1333" s="34"/>
      <c r="K1333" s="34"/>
      <c r="L1333" s="34"/>
      <c r="M1333" s="35" t="str">
        <f t="shared" si="186"/>
        <v/>
      </c>
      <c r="N1333" s="35" t="str">
        <f t="shared" si="187"/>
        <v/>
      </c>
      <c r="O1333" s="35" t="str">
        <f t="shared" si="188"/>
        <v/>
      </c>
      <c r="P1333" s="35" t="str">
        <f t="shared" si="189"/>
        <v/>
      </c>
      <c r="Q1333" s="45"/>
      <c r="R1333" s="45"/>
      <c r="S1333" s="45"/>
      <c r="T1333" s="46"/>
      <c r="U1333" s="46"/>
      <c r="V1333" s="33"/>
      <c r="W1333" s="34"/>
      <c r="X1333" s="22"/>
      <c r="Y1333" s="22"/>
      <c r="Z1333" s="54"/>
      <c r="AA1333" s="22"/>
      <c r="AB1333" s="22"/>
      <c r="AC1333" s="55"/>
      <c r="AD1333" s="56"/>
      <c r="AE1333" s="56"/>
      <c r="AF1333" s="56"/>
      <c r="AG1333" s="56"/>
      <c r="AH1333" s="64" t="str">
        <f t="shared" si="190"/>
        <v/>
      </c>
      <c r="AI1333" s="63" t="str">
        <f t="shared" si="191"/>
        <v/>
      </c>
      <c r="AJ1333" s="63" t="str">
        <f>IF(G1333="","",IF(LEN(G1333)&lt;&gt;18,"位数不对",IF(AND(LEN(G1333)=18,MID("10X98765432",MOD(SUM(MID(G1333,{1;2;3;4;5;6;7;8;9;10;11;12;13;14;15;16;17},1)*2^(18-{1;2;3;4;5;6;7;8;9;10;11;12;13;14;15;16;17})),11)+1,1)=RIGHT(G1333)),"正确","错误")))</f>
        <v/>
      </c>
      <c r="AK1333" s="65" t="str">
        <f ca="1" t="shared" si="192"/>
        <v/>
      </c>
      <c r="AL1333" s="63" t="str">
        <f t="shared" si="193"/>
        <v/>
      </c>
      <c r="AM1333" s="63" t="str">
        <f>IF(J1333="","",IF(LEN(J1333)&lt;&gt;18,"位数不对",IF(AND(LEN(J1333)=18,MID("10X98765432",MOD(SUM(MID(J1333,{1;2;3;4;5;6;7;8;9;10;11;12;13;14;15;16;17},1)*2^(18-{1;2;3;4;5;6;7;8;9;10;11;12;13;14;15;16;17})),11)+1,1)=RIGHT(J1333)),"正确","错误")))</f>
        <v/>
      </c>
      <c r="AN1333" s="63" t="str">
        <f>IF(L1333="","",IF(LEN(L1333)&lt;&gt;18,"位数不对",IF(AND(LEN(L1333)=18,MID("10X98765432",MOD(SUM(MID(L1333,{1;2;3;4;5;6;7;8;9;10;11;12;13;14;15;16;17},1)*2^(18-{1;2;3;4;5;6;7;8;9;10;11;12;13;14;15;16;17})),11)+1,1)=RIGHT(L1333)),"正确","错误")))</f>
        <v/>
      </c>
      <c r="AO1333" s="69" t="str">
        <f>IF(AB1333="","",IF(AB1333=INDEX(cs!$AL$1:$AL$242,MATCH(AC1333,cs!$AM$1:$AM$242,0)),"正确","请核对"))</f>
        <v/>
      </c>
    </row>
    <row r="1334" ht="15.6" spans="1:41">
      <c r="A1334" s="18" t="str">
        <f t="shared" si="185"/>
        <v/>
      </c>
      <c r="B1334" s="19"/>
      <c r="C1334" s="20"/>
      <c r="D1334" s="20"/>
      <c r="E1334" s="21"/>
      <c r="F1334" s="22"/>
      <c r="G1334" s="22"/>
      <c r="H1334" s="22"/>
      <c r="I1334" s="33"/>
      <c r="J1334" s="34"/>
      <c r="K1334" s="34"/>
      <c r="L1334" s="34"/>
      <c r="M1334" s="35" t="str">
        <f t="shared" si="186"/>
        <v/>
      </c>
      <c r="N1334" s="35" t="str">
        <f t="shared" si="187"/>
        <v/>
      </c>
      <c r="O1334" s="35" t="str">
        <f t="shared" si="188"/>
        <v/>
      </c>
      <c r="P1334" s="35" t="str">
        <f t="shared" si="189"/>
        <v/>
      </c>
      <c r="Q1334" s="45"/>
      <c r="R1334" s="45"/>
      <c r="S1334" s="45"/>
      <c r="T1334" s="46"/>
      <c r="U1334" s="46"/>
      <c r="V1334" s="33"/>
      <c r="W1334" s="34"/>
      <c r="X1334" s="22"/>
      <c r="Y1334" s="22"/>
      <c r="Z1334" s="54"/>
      <c r="AA1334" s="22"/>
      <c r="AB1334" s="22"/>
      <c r="AC1334" s="55"/>
      <c r="AD1334" s="56"/>
      <c r="AE1334" s="56"/>
      <c r="AF1334" s="56"/>
      <c r="AG1334" s="56"/>
      <c r="AH1334" s="64" t="str">
        <f t="shared" si="190"/>
        <v/>
      </c>
      <c r="AI1334" s="63" t="str">
        <f t="shared" si="191"/>
        <v/>
      </c>
      <c r="AJ1334" s="63" t="str">
        <f>IF(G1334="","",IF(LEN(G1334)&lt;&gt;18,"位数不对",IF(AND(LEN(G1334)=18,MID("10X98765432",MOD(SUM(MID(G1334,{1;2;3;4;5;6;7;8;9;10;11;12;13;14;15;16;17},1)*2^(18-{1;2;3;4;5;6;7;8;9;10;11;12;13;14;15;16;17})),11)+1,1)=RIGHT(G1334)),"正确","错误")))</f>
        <v/>
      </c>
      <c r="AK1334" s="65" t="str">
        <f ca="1" t="shared" si="192"/>
        <v/>
      </c>
      <c r="AL1334" s="63" t="str">
        <f t="shared" si="193"/>
        <v/>
      </c>
      <c r="AM1334" s="63" t="str">
        <f>IF(J1334="","",IF(LEN(J1334)&lt;&gt;18,"位数不对",IF(AND(LEN(J1334)=18,MID("10X98765432",MOD(SUM(MID(J1334,{1;2;3;4;5;6;7;8;9;10;11;12;13;14;15;16;17},1)*2^(18-{1;2;3;4;5;6;7;8;9;10;11;12;13;14;15;16;17})),11)+1,1)=RIGHT(J1334)),"正确","错误")))</f>
        <v/>
      </c>
      <c r="AN1334" s="63" t="str">
        <f>IF(L1334="","",IF(LEN(L1334)&lt;&gt;18,"位数不对",IF(AND(LEN(L1334)=18,MID("10X98765432",MOD(SUM(MID(L1334,{1;2;3;4;5;6;7;8;9;10;11;12;13;14;15;16;17},1)*2^(18-{1;2;3;4;5;6;7;8;9;10;11;12;13;14;15;16;17})),11)+1,1)=RIGHT(L1334)),"正确","错误")))</f>
        <v/>
      </c>
      <c r="AO1334" s="69" t="str">
        <f>IF(AB1334="","",IF(AB1334=INDEX(cs!$AL$1:$AL$242,MATCH(AC1334,cs!$AM$1:$AM$242,0)),"正确","请核对"))</f>
        <v/>
      </c>
    </row>
    <row r="1335" ht="15.6" spans="1:41">
      <c r="A1335" s="18" t="str">
        <f t="shared" si="185"/>
        <v/>
      </c>
      <c r="B1335" s="19"/>
      <c r="C1335" s="20"/>
      <c r="D1335" s="20"/>
      <c r="E1335" s="21"/>
      <c r="F1335" s="22"/>
      <c r="G1335" s="22"/>
      <c r="H1335" s="22"/>
      <c r="I1335" s="33"/>
      <c r="J1335" s="34"/>
      <c r="K1335" s="34"/>
      <c r="L1335" s="34"/>
      <c r="M1335" s="35" t="str">
        <f t="shared" si="186"/>
        <v/>
      </c>
      <c r="N1335" s="35" t="str">
        <f t="shared" si="187"/>
        <v/>
      </c>
      <c r="O1335" s="35" t="str">
        <f t="shared" si="188"/>
        <v/>
      </c>
      <c r="P1335" s="35" t="str">
        <f t="shared" si="189"/>
        <v/>
      </c>
      <c r="Q1335" s="45"/>
      <c r="R1335" s="45"/>
      <c r="S1335" s="45"/>
      <c r="T1335" s="46"/>
      <c r="U1335" s="46"/>
      <c r="V1335" s="33"/>
      <c r="W1335" s="34"/>
      <c r="X1335" s="22"/>
      <c r="Y1335" s="22"/>
      <c r="Z1335" s="54"/>
      <c r="AA1335" s="22"/>
      <c r="AB1335" s="22"/>
      <c r="AC1335" s="55"/>
      <c r="AD1335" s="56"/>
      <c r="AE1335" s="56"/>
      <c r="AF1335" s="56"/>
      <c r="AG1335" s="56"/>
      <c r="AH1335" s="64" t="str">
        <f t="shared" si="190"/>
        <v/>
      </c>
      <c r="AI1335" s="63" t="str">
        <f t="shared" si="191"/>
        <v/>
      </c>
      <c r="AJ1335" s="63" t="str">
        <f>IF(G1335="","",IF(LEN(G1335)&lt;&gt;18,"位数不对",IF(AND(LEN(G1335)=18,MID("10X98765432",MOD(SUM(MID(G1335,{1;2;3;4;5;6;7;8;9;10;11;12;13;14;15;16;17},1)*2^(18-{1;2;3;4;5;6;7;8;9;10;11;12;13;14;15;16;17})),11)+1,1)=RIGHT(G1335)),"正确","错误")))</f>
        <v/>
      </c>
      <c r="AK1335" s="65" t="str">
        <f ca="1" t="shared" si="192"/>
        <v/>
      </c>
      <c r="AL1335" s="63" t="str">
        <f t="shared" si="193"/>
        <v/>
      </c>
      <c r="AM1335" s="63" t="str">
        <f>IF(J1335="","",IF(LEN(J1335)&lt;&gt;18,"位数不对",IF(AND(LEN(J1335)=18,MID("10X98765432",MOD(SUM(MID(J1335,{1;2;3;4;5;6;7;8;9;10;11;12;13;14;15;16;17},1)*2^(18-{1;2;3;4;5;6;7;8;9;10;11;12;13;14;15;16;17})),11)+1,1)=RIGHT(J1335)),"正确","错误")))</f>
        <v/>
      </c>
      <c r="AN1335" s="63" t="str">
        <f>IF(L1335="","",IF(LEN(L1335)&lt;&gt;18,"位数不对",IF(AND(LEN(L1335)=18,MID("10X98765432",MOD(SUM(MID(L1335,{1;2;3;4;5;6;7;8;9;10;11;12;13;14;15;16;17},1)*2^(18-{1;2;3;4;5;6;7;8;9;10;11;12;13;14;15;16;17})),11)+1,1)=RIGHT(L1335)),"正确","错误")))</f>
        <v/>
      </c>
      <c r="AO1335" s="69" t="str">
        <f>IF(AB1335="","",IF(AB1335=INDEX(cs!$AL$1:$AL$242,MATCH(AC1335,cs!$AM$1:$AM$242,0)),"正确","请核对"))</f>
        <v/>
      </c>
    </row>
    <row r="1336" ht="15.6" spans="1:41">
      <c r="A1336" s="18" t="str">
        <f t="shared" si="185"/>
        <v/>
      </c>
      <c r="B1336" s="19"/>
      <c r="C1336" s="20"/>
      <c r="D1336" s="20"/>
      <c r="E1336" s="21"/>
      <c r="F1336" s="22"/>
      <c r="G1336" s="22"/>
      <c r="H1336" s="22"/>
      <c r="I1336" s="33"/>
      <c r="J1336" s="34"/>
      <c r="K1336" s="34"/>
      <c r="L1336" s="34"/>
      <c r="M1336" s="35" t="str">
        <f t="shared" si="186"/>
        <v/>
      </c>
      <c r="N1336" s="35" t="str">
        <f t="shared" si="187"/>
        <v/>
      </c>
      <c r="O1336" s="35" t="str">
        <f t="shared" si="188"/>
        <v/>
      </c>
      <c r="P1336" s="35" t="str">
        <f t="shared" si="189"/>
        <v/>
      </c>
      <c r="Q1336" s="45"/>
      <c r="R1336" s="45"/>
      <c r="S1336" s="45"/>
      <c r="T1336" s="46"/>
      <c r="U1336" s="46"/>
      <c r="V1336" s="33"/>
      <c r="W1336" s="34"/>
      <c r="X1336" s="22"/>
      <c r="Y1336" s="22"/>
      <c r="Z1336" s="54"/>
      <c r="AA1336" s="22"/>
      <c r="AB1336" s="22"/>
      <c r="AC1336" s="55"/>
      <c r="AD1336" s="56"/>
      <c r="AE1336" s="56"/>
      <c r="AF1336" s="56"/>
      <c r="AG1336" s="56"/>
      <c r="AH1336" s="64" t="str">
        <f t="shared" si="190"/>
        <v/>
      </c>
      <c r="AI1336" s="63" t="str">
        <f t="shared" si="191"/>
        <v/>
      </c>
      <c r="AJ1336" s="63" t="str">
        <f>IF(G1336="","",IF(LEN(G1336)&lt;&gt;18,"位数不对",IF(AND(LEN(G1336)=18,MID("10X98765432",MOD(SUM(MID(G1336,{1;2;3;4;5;6;7;8;9;10;11;12;13;14;15;16;17},1)*2^(18-{1;2;3;4;5;6;7;8;9;10;11;12;13;14;15;16;17})),11)+1,1)=RIGHT(G1336)),"正确","错误")))</f>
        <v/>
      </c>
      <c r="AK1336" s="65" t="str">
        <f ca="1" t="shared" si="192"/>
        <v/>
      </c>
      <c r="AL1336" s="63" t="str">
        <f t="shared" si="193"/>
        <v/>
      </c>
      <c r="AM1336" s="63" t="str">
        <f>IF(J1336="","",IF(LEN(J1336)&lt;&gt;18,"位数不对",IF(AND(LEN(J1336)=18,MID("10X98765432",MOD(SUM(MID(J1336,{1;2;3;4;5;6;7;8;9;10;11;12;13;14;15;16;17},1)*2^(18-{1;2;3;4;5;6;7;8;9;10;11;12;13;14;15;16;17})),11)+1,1)=RIGHT(J1336)),"正确","错误")))</f>
        <v/>
      </c>
      <c r="AN1336" s="63" t="str">
        <f>IF(L1336="","",IF(LEN(L1336)&lt;&gt;18,"位数不对",IF(AND(LEN(L1336)=18,MID("10X98765432",MOD(SUM(MID(L1336,{1;2;3;4;5;6;7;8;9;10;11;12;13;14;15;16;17},1)*2^(18-{1;2;3;4;5;6;7;8;9;10;11;12;13;14;15;16;17})),11)+1,1)=RIGHT(L1336)),"正确","错误")))</f>
        <v/>
      </c>
      <c r="AO1336" s="69" t="str">
        <f>IF(AB1336="","",IF(AB1336=INDEX(cs!$AL$1:$AL$242,MATCH(AC1336,cs!$AM$1:$AM$242,0)),"正确","请核对"))</f>
        <v/>
      </c>
    </row>
    <row r="1337" ht="15.6" spans="1:41">
      <c r="A1337" s="18" t="str">
        <f t="shared" si="185"/>
        <v/>
      </c>
      <c r="B1337" s="19"/>
      <c r="C1337" s="20"/>
      <c r="D1337" s="20"/>
      <c r="E1337" s="21"/>
      <c r="F1337" s="22"/>
      <c r="G1337" s="22"/>
      <c r="H1337" s="22"/>
      <c r="I1337" s="33"/>
      <c r="J1337" s="34"/>
      <c r="K1337" s="34"/>
      <c r="L1337" s="34"/>
      <c r="M1337" s="35" t="str">
        <f t="shared" si="186"/>
        <v/>
      </c>
      <c r="N1337" s="35" t="str">
        <f t="shared" si="187"/>
        <v/>
      </c>
      <c r="O1337" s="35" t="str">
        <f t="shared" si="188"/>
        <v/>
      </c>
      <c r="P1337" s="35" t="str">
        <f t="shared" si="189"/>
        <v/>
      </c>
      <c r="Q1337" s="45"/>
      <c r="R1337" s="45"/>
      <c r="S1337" s="45"/>
      <c r="T1337" s="46"/>
      <c r="U1337" s="46"/>
      <c r="V1337" s="33"/>
      <c r="W1337" s="34"/>
      <c r="X1337" s="22"/>
      <c r="Y1337" s="22"/>
      <c r="Z1337" s="54"/>
      <c r="AA1337" s="22"/>
      <c r="AB1337" s="22"/>
      <c r="AC1337" s="55"/>
      <c r="AD1337" s="56"/>
      <c r="AE1337" s="56"/>
      <c r="AF1337" s="56"/>
      <c r="AG1337" s="56"/>
      <c r="AH1337" s="64" t="str">
        <f t="shared" si="190"/>
        <v/>
      </c>
      <c r="AI1337" s="63" t="str">
        <f t="shared" si="191"/>
        <v/>
      </c>
      <c r="AJ1337" s="63" t="str">
        <f>IF(G1337="","",IF(LEN(G1337)&lt;&gt;18,"位数不对",IF(AND(LEN(G1337)=18,MID("10X98765432",MOD(SUM(MID(G1337,{1;2;3;4;5;6;7;8;9;10;11;12;13;14;15;16;17},1)*2^(18-{1;2;3;4;5;6;7;8;9;10;11;12;13;14;15;16;17})),11)+1,1)=RIGHT(G1337)),"正确","错误")))</f>
        <v/>
      </c>
      <c r="AK1337" s="65" t="str">
        <f ca="1" t="shared" si="192"/>
        <v/>
      </c>
      <c r="AL1337" s="63" t="str">
        <f t="shared" si="193"/>
        <v/>
      </c>
      <c r="AM1337" s="63" t="str">
        <f>IF(J1337="","",IF(LEN(J1337)&lt;&gt;18,"位数不对",IF(AND(LEN(J1337)=18,MID("10X98765432",MOD(SUM(MID(J1337,{1;2;3;4;5;6;7;8;9;10;11;12;13;14;15;16;17},1)*2^(18-{1;2;3;4;5;6;7;8;9;10;11;12;13;14;15;16;17})),11)+1,1)=RIGHT(J1337)),"正确","错误")))</f>
        <v/>
      </c>
      <c r="AN1337" s="63" t="str">
        <f>IF(L1337="","",IF(LEN(L1337)&lt;&gt;18,"位数不对",IF(AND(LEN(L1337)=18,MID("10X98765432",MOD(SUM(MID(L1337,{1;2;3;4;5;6;7;8;9;10;11;12;13;14;15;16;17},1)*2^(18-{1;2;3;4;5;6;7;8;9;10;11;12;13;14;15;16;17})),11)+1,1)=RIGHT(L1337)),"正确","错误")))</f>
        <v/>
      </c>
      <c r="AO1337" s="69" t="str">
        <f>IF(AB1337="","",IF(AB1337=INDEX(cs!$AL$1:$AL$242,MATCH(AC1337,cs!$AM$1:$AM$242,0)),"正确","请核对"))</f>
        <v/>
      </c>
    </row>
    <row r="1338" ht="15.6" spans="1:41">
      <c r="A1338" s="18" t="str">
        <f t="shared" ref="A1338:A1401" si="194">IF(E1338="","",$G$2)</f>
        <v/>
      </c>
      <c r="B1338" s="19"/>
      <c r="C1338" s="20"/>
      <c r="D1338" s="20"/>
      <c r="E1338" s="21"/>
      <c r="F1338" s="22"/>
      <c r="G1338" s="22"/>
      <c r="H1338" s="22"/>
      <c r="I1338" s="33"/>
      <c r="J1338" s="34"/>
      <c r="K1338" s="34"/>
      <c r="L1338" s="34"/>
      <c r="M1338" s="35" t="str">
        <f t="shared" ref="M1338:M1401" si="195">Z1338&amp;AD1338</f>
        <v/>
      </c>
      <c r="N1338" s="35" t="str">
        <f t="shared" ref="N1338:N1401" si="196">AA1338&amp;AE1338</f>
        <v/>
      </c>
      <c r="O1338" s="35" t="str">
        <f t="shared" ref="O1338:O1401" si="197">AB1338&amp;AF1338</f>
        <v/>
      </c>
      <c r="P1338" s="35" t="str">
        <f t="shared" ref="P1338:P1401" si="198">AC1338&amp;AG1338</f>
        <v/>
      </c>
      <c r="Q1338" s="45"/>
      <c r="R1338" s="45"/>
      <c r="S1338" s="45"/>
      <c r="T1338" s="46"/>
      <c r="U1338" s="46"/>
      <c r="V1338" s="33"/>
      <c r="W1338" s="34"/>
      <c r="X1338" s="22"/>
      <c r="Y1338" s="22"/>
      <c r="Z1338" s="54"/>
      <c r="AA1338" s="22"/>
      <c r="AB1338" s="22"/>
      <c r="AC1338" s="55"/>
      <c r="AD1338" s="56"/>
      <c r="AE1338" s="56"/>
      <c r="AF1338" s="56"/>
      <c r="AG1338" s="56"/>
      <c r="AH1338" s="64" t="str">
        <f t="shared" ref="AH1338:AH1401" si="199">IF(G1338="","",IF(MOD(MID(G1338,17,1),2),"男","女"))</f>
        <v/>
      </c>
      <c r="AI1338" s="63" t="str">
        <f t="shared" ref="AI1338:AI1401" si="200">TEXT(MID(G1338,7,8),"0000-00-00")</f>
        <v/>
      </c>
      <c r="AJ1338" s="63" t="str">
        <f>IF(G1338="","",IF(LEN(G1338)&lt;&gt;18,"位数不对",IF(AND(LEN(G1338)=18,MID("10X98765432",MOD(SUM(MID(G1338,{1;2;3;4;5;6;7;8;9;10;11;12;13;14;15;16;17},1)*2^(18-{1;2;3;4;5;6;7;8;9;10;11;12;13;14;15;16;17})),11)+1,1)=RIGHT(G1338)),"正确","错误")))</f>
        <v/>
      </c>
      <c r="AK1338" s="65" t="str">
        <f ca="1" t="shared" ref="AK1338:AK1401" si="201">IF(G1338="","",DATEDIF(AI1338,TODAY(),"y"))</f>
        <v/>
      </c>
      <c r="AL1338" s="63" t="str">
        <f t="shared" ref="AL1338:AL1401" si="202">IF(G1338="","",(COUNTIF(G:G,G1338&amp;"*")-1))</f>
        <v/>
      </c>
      <c r="AM1338" s="63" t="str">
        <f>IF(J1338="","",IF(LEN(J1338)&lt;&gt;18,"位数不对",IF(AND(LEN(J1338)=18,MID("10X98765432",MOD(SUM(MID(J1338,{1;2;3;4;5;6;7;8;9;10;11;12;13;14;15;16;17},1)*2^(18-{1;2;3;4;5;6;7;8;9;10;11;12;13;14;15;16;17})),11)+1,1)=RIGHT(J1338)),"正确","错误")))</f>
        <v/>
      </c>
      <c r="AN1338" s="63" t="str">
        <f>IF(L1338="","",IF(LEN(L1338)&lt;&gt;18,"位数不对",IF(AND(LEN(L1338)=18,MID("10X98765432",MOD(SUM(MID(L1338,{1;2;3;4;5;6;7;8;9;10;11;12;13;14;15;16;17},1)*2^(18-{1;2;3;4;5;6;7;8;9;10;11;12;13;14;15;16;17})),11)+1,1)=RIGHT(L1338)),"正确","错误")))</f>
        <v/>
      </c>
      <c r="AO1338" s="69" t="str">
        <f>IF(AB1338="","",IF(AB1338=INDEX(cs!$AL$1:$AL$242,MATCH(AC1338,cs!$AM$1:$AM$242,0)),"正确","请核对"))</f>
        <v/>
      </c>
    </row>
    <row r="1339" ht="15.6" spans="1:41">
      <c r="A1339" s="18" t="str">
        <f t="shared" si="194"/>
        <v/>
      </c>
      <c r="B1339" s="19"/>
      <c r="C1339" s="20"/>
      <c r="D1339" s="20"/>
      <c r="E1339" s="21"/>
      <c r="F1339" s="22"/>
      <c r="G1339" s="22"/>
      <c r="H1339" s="22"/>
      <c r="I1339" s="33"/>
      <c r="J1339" s="34"/>
      <c r="K1339" s="34"/>
      <c r="L1339" s="34"/>
      <c r="M1339" s="35" t="str">
        <f t="shared" si="195"/>
        <v/>
      </c>
      <c r="N1339" s="35" t="str">
        <f t="shared" si="196"/>
        <v/>
      </c>
      <c r="O1339" s="35" t="str">
        <f t="shared" si="197"/>
        <v/>
      </c>
      <c r="P1339" s="35" t="str">
        <f t="shared" si="198"/>
        <v/>
      </c>
      <c r="Q1339" s="45"/>
      <c r="R1339" s="45"/>
      <c r="S1339" s="45"/>
      <c r="T1339" s="46"/>
      <c r="U1339" s="46"/>
      <c r="V1339" s="33"/>
      <c r="W1339" s="34"/>
      <c r="X1339" s="22"/>
      <c r="Y1339" s="22"/>
      <c r="Z1339" s="54"/>
      <c r="AA1339" s="22"/>
      <c r="AB1339" s="22"/>
      <c r="AC1339" s="55"/>
      <c r="AD1339" s="56"/>
      <c r="AE1339" s="56"/>
      <c r="AF1339" s="56"/>
      <c r="AG1339" s="56"/>
      <c r="AH1339" s="64" t="str">
        <f t="shared" si="199"/>
        <v/>
      </c>
      <c r="AI1339" s="63" t="str">
        <f t="shared" si="200"/>
        <v/>
      </c>
      <c r="AJ1339" s="63" t="str">
        <f>IF(G1339="","",IF(LEN(G1339)&lt;&gt;18,"位数不对",IF(AND(LEN(G1339)=18,MID("10X98765432",MOD(SUM(MID(G1339,{1;2;3;4;5;6;7;8;9;10;11;12;13;14;15;16;17},1)*2^(18-{1;2;3;4;5;6;7;8;9;10;11;12;13;14;15;16;17})),11)+1,1)=RIGHT(G1339)),"正确","错误")))</f>
        <v/>
      </c>
      <c r="AK1339" s="65" t="str">
        <f ca="1" t="shared" si="201"/>
        <v/>
      </c>
      <c r="AL1339" s="63" t="str">
        <f t="shared" si="202"/>
        <v/>
      </c>
      <c r="AM1339" s="63" t="str">
        <f>IF(J1339="","",IF(LEN(J1339)&lt;&gt;18,"位数不对",IF(AND(LEN(J1339)=18,MID("10X98765432",MOD(SUM(MID(J1339,{1;2;3;4;5;6;7;8;9;10;11;12;13;14;15;16;17},1)*2^(18-{1;2;3;4;5;6;7;8;9;10;11;12;13;14;15;16;17})),11)+1,1)=RIGHT(J1339)),"正确","错误")))</f>
        <v/>
      </c>
      <c r="AN1339" s="63" t="str">
        <f>IF(L1339="","",IF(LEN(L1339)&lt;&gt;18,"位数不对",IF(AND(LEN(L1339)=18,MID("10X98765432",MOD(SUM(MID(L1339,{1;2;3;4;5;6;7;8;9;10;11;12;13;14;15;16;17},1)*2^(18-{1;2;3;4;5;6;7;8;9;10;11;12;13;14;15;16;17})),11)+1,1)=RIGHT(L1339)),"正确","错误")))</f>
        <v/>
      </c>
      <c r="AO1339" s="69" t="str">
        <f>IF(AB1339="","",IF(AB1339=INDEX(cs!$AL$1:$AL$242,MATCH(AC1339,cs!$AM$1:$AM$242,0)),"正确","请核对"))</f>
        <v/>
      </c>
    </row>
    <row r="1340" ht="15.6" spans="1:41">
      <c r="A1340" s="18" t="str">
        <f t="shared" si="194"/>
        <v/>
      </c>
      <c r="B1340" s="19"/>
      <c r="C1340" s="20"/>
      <c r="D1340" s="20"/>
      <c r="E1340" s="21"/>
      <c r="F1340" s="22"/>
      <c r="G1340" s="22"/>
      <c r="H1340" s="22"/>
      <c r="I1340" s="33"/>
      <c r="J1340" s="34"/>
      <c r="K1340" s="34"/>
      <c r="L1340" s="34"/>
      <c r="M1340" s="35" t="str">
        <f t="shared" si="195"/>
        <v/>
      </c>
      <c r="N1340" s="35" t="str">
        <f t="shared" si="196"/>
        <v/>
      </c>
      <c r="O1340" s="35" t="str">
        <f t="shared" si="197"/>
        <v/>
      </c>
      <c r="P1340" s="35" t="str">
        <f t="shared" si="198"/>
        <v/>
      </c>
      <c r="Q1340" s="45"/>
      <c r="R1340" s="45"/>
      <c r="S1340" s="45"/>
      <c r="T1340" s="46"/>
      <c r="U1340" s="46"/>
      <c r="V1340" s="33"/>
      <c r="W1340" s="34"/>
      <c r="X1340" s="22"/>
      <c r="Y1340" s="22"/>
      <c r="Z1340" s="54"/>
      <c r="AA1340" s="22"/>
      <c r="AB1340" s="22"/>
      <c r="AC1340" s="55"/>
      <c r="AD1340" s="56"/>
      <c r="AE1340" s="56"/>
      <c r="AF1340" s="56"/>
      <c r="AG1340" s="56"/>
      <c r="AH1340" s="64" t="str">
        <f t="shared" si="199"/>
        <v/>
      </c>
      <c r="AI1340" s="63" t="str">
        <f t="shared" si="200"/>
        <v/>
      </c>
      <c r="AJ1340" s="63" t="str">
        <f>IF(G1340="","",IF(LEN(G1340)&lt;&gt;18,"位数不对",IF(AND(LEN(G1340)=18,MID("10X98765432",MOD(SUM(MID(G1340,{1;2;3;4;5;6;7;8;9;10;11;12;13;14;15;16;17},1)*2^(18-{1;2;3;4;5;6;7;8;9;10;11;12;13;14;15;16;17})),11)+1,1)=RIGHT(G1340)),"正确","错误")))</f>
        <v/>
      </c>
      <c r="AK1340" s="65" t="str">
        <f ca="1" t="shared" si="201"/>
        <v/>
      </c>
      <c r="AL1340" s="63" t="str">
        <f t="shared" si="202"/>
        <v/>
      </c>
      <c r="AM1340" s="63" t="str">
        <f>IF(J1340="","",IF(LEN(J1340)&lt;&gt;18,"位数不对",IF(AND(LEN(J1340)=18,MID("10X98765432",MOD(SUM(MID(J1340,{1;2;3;4;5;6;7;8;9;10;11;12;13;14;15;16;17},1)*2^(18-{1;2;3;4;5;6;7;8;9;10;11;12;13;14;15;16;17})),11)+1,1)=RIGHT(J1340)),"正确","错误")))</f>
        <v/>
      </c>
      <c r="AN1340" s="63" t="str">
        <f>IF(L1340="","",IF(LEN(L1340)&lt;&gt;18,"位数不对",IF(AND(LEN(L1340)=18,MID("10X98765432",MOD(SUM(MID(L1340,{1;2;3;4;5;6;7;8;9;10;11;12;13;14;15;16;17},1)*2^(18-{1;2;3;4;5;6;7;8;9;10;11;12;13;14;15;16;17})),11)+1,1)=RIGHT(L1340)),"正确","错误")))</f>
        <v/>
      </c>
      <c r="AO1340" s="69" t="str">
        <f>IF(AB1340="","",IF(AB1340=INDEX(cs!$AL$1:$AL$242,MATCH(AC1340,cs!$AM$1:$AM$242,0)),"正确","请核对"))</f>
        <v/>
      </c>
    </row>
    <row r="1341" ht="15.6" spans="1:41">
      <c r="A1341" s="18" t="str">
        <f t="shared" si="194"/>
        <v/>
      </c>
      <c r="B1341" s="19"/>
      <c r="C1341" s="20"/>
      <c r="D1341" s="20"/>
      <c r="E1341" s="21"/>
      <c r="F1341" s="22"/>
      <c r="G1341" s="22"/>
      <c r="H1341" s="22"/>
      <c r="I1341" s="33"/>
      <c r="J1341" s="34"/>
      <c r="K1341" s="34"/>
      <c r="L1341" s="34"/>
      <c r="M1341" s="35" t="str">
        <f t="shared" si="195"/>
        <v/>
      </c>
      <c r="N1341" s="35" t="str">
        <f t="shared" si="196"/>
        <v/>
      </c>
      <c r="O1341" s="35" t="str">
        <f t="shared" si="197"/>
        <v/>
      </c>
      <c r="P1341" s="35" t="str">
        <f t="shared" si="198"/>
        <v/>
      </c>
      <c r="Q1341" s="45"/>
      <c r="R1341" s="45"/>
      <c r="S1341" s="45"/>
      <c r="T1341" s="46"/>
      <c r="U1341" s="46"/>
      <c r="V1341" s="33"/>
      <c r="W1341" s="34"/>
      <c r="X1341" s="22"/>
      <c r="Y1341" s="22"/>
      <c r="Z1341" s="54"/>
      <c r="AA1341" s="22"/>
      <c r="AB1341" s="22"/>
      <c r="AC1341" s="55"/>
      <c r="AD1341" s="56"/>
      <c r="AE1341" s="56"/>
      <c r="AF1341" s="56"/>
      <c r="AG1341" s="56"/>
      <c r="AH1341" s="64" t="str">
        <f t="shared" si="199"/>
        <v/>
      </c>
      <c r="AI1341" s="63" t="str">
        <f t="shared" si="200"/>
        <v/>
      </c>
      <c r="AJ1341" s="63" t="str">
        <f>IF(G1341="","",IF(LEN(G1341)&lt;&gt;18,"位数不对",IF(AND(LEN(G1341)=18,MID("10X98765432",MOD(SUM(MID(G1341,{1;2;3;4;5;6;7;8;9;10;11;12;13;14;15;16;17},1)*2^(18-{1;2;3;4;5;6;7;8;9;10;11;12;13;14;15;16;17})),11)+1,1)=RIGHT(G1341)),"正确","错误")))</f>
        <v/>
      </c>
      <c r="AK1341" s="65" t="str">
        <f ca="1" t="shared" si="201"/>
        <v/>
      </c>
      <c r="AL1341" s="63" t="str">
        <f t="shared" si="202"/>
        <v/>
      </c>
      <c r="AM1341" s="63" t="str">
        <f>IF(J1341="","",IF(LEN(J1341)&lt;&gt;18,"位数不对",IF(AND(LEN(J1341)=18,MID("10X98765432",MOD(SUM(MID(J1341,{1;2;3;4;5;6;7;8;9;10;11;12;13;14;15;16;17},1)*2^(18-{1;2;3;4;5;6;7;8;9;10;11;12;13;14;15;16;17})),11)+1,1)=RIGHT(J1341)),"正确","错误")))</f>
        <v/>
      </c>
      <c r="AN1341" s="63" t="str">
        <f>IF(L1341="","",IF(LEN(L1341)&lt;&gt;18,"位数不对",IF(AND(LEN(L1341)=18,MID("10X98765432",MOD(SUM(MID(L1341,{1;2;3;4;5;6;7;8;9;10;11;12;13;14;15;16;17},1)*2^(18-{1;2;3;4;5;6;7;8;9;10;11;12;13;14;15;16;17})),11)+1,1)=RIGHT(L1341)),"正确","错误")))</f>
        <v/>
      </c>
      <c r="AO1341" s="69" t="str">
        <f>IF(AB1341="","",IF(AB1341=INDEX(cs!$AL$1:$AL$242,MATCH(AC1341,cs!$AM$1:$AM$242,0)),"正确","请核对"))</f>
        <v/>
      </c>
    </row>
    <row r="1342" ht="15.6" spans="1:41">
      <c r="A1342" s="18" t="str">
        <f t="shared" si="194"/>
        <v/>
      </c>
      <c r="B1342" s="19"/>
      <c r="C1342" s="20"/>
      <c r="D1342" s="20"/>
      <c r="E1342" s="21"/>
      <c r="F1342" s="22"/>
      <c r="G1342" s="22"/>
      <c r="H1342" s="22"/>
      <c r="I1342" s="33"/>
      <c r="J1342" s="34"/>
      <c r="K1342" s="34"/>
      <c r="L1342" s="34"/>
      <c r="M1342" s="35" t="str">
        <f t="shared" si="195"/>
        <v/>
      </c>
      <c r="N1342" s="35" t="str">
        <f t="shared" si="196"/>
        <v/>
      </c>
      <c r="O1342" s="35" t="str">
        <f t="shared" si="197"/>
        <v/>
      </c>
      <c r="P1342" s="35" t="str">
        <f t="shared" si="198"/>
        <v/>
      </c>
      <c r="Q1342" s="45"/>
      <c r="R1342" s="45"/>
      <c r="S1342" s="45"/>
      <c r="T1342" s="46"/>
      <c r="U1342" s="46"/>
      <c r="V1342" s="33"/>
      <c r="W1342" s="34"/>
      <c r="X1342" s="22"/>
      <c r="Y1342" s="22"/>
      <c r="Z1342" s="54"/>
      <c r="AA1342" s="22"/>
      <c r="AB1342" s="22"/>
      <c r="AC1342" s="55"/>
      <c r="AD1342" s="56"/>
      <c r="AE1342" s="56"/>
      <c r="AF1342" s="56"/>
      <c r="AG1342" s="56"/>
      <c r="AH1342" s="64" t="str">
        <f t="shared" si="199"/>
        <v/>
      </c>
      <c r="AI1342" s="63" t="str">
        <f t="shared" si="200"/>
        <v/>
      </c>
      <c r="AJ1342" s="63" t="str">
        <f>IF(G1342="","",IF(LEN(G1342)&lt;&gt;18,"位数不对",IF(AND(LEN(G1342)=18,MID("10X98765432",MOD(SUM(MID(G1342,{1;2;3;4;5;6;7;8;9;10;11;12;13;14;15;16;17},1)*2^(18-{1;2;3;4;5;6;7;8;9;10;11;12;13;14;15;16;17})),11)+1,1)=RIGHT(G1342)),"正确","错误")))</f>
        <v/>
      </c>
      <c r="AK1342" s="65" t="str">
        <f ca="1" t="shared" si="201"/>
        <v/>
      </c>
      <c r="AL1342" s="63" t="str">
        <f t="shared" si="202"/>
        <v/>
      </c>
      <c r="AM1342" s="63" t="str">
        <f>IF(J1342="","",IF(LEN(J1342)&lt;&gt;18,"位数不对",IF(AND(LEN(J1342)=18,MID("10X98765432",MOD(SUM(MID(J1342,{1;2;3;4;5;6;7;8;9;10;11;12;13;14;15;16;17},1)*2^(18-{1;2;3;4;5;6;7;8;9;10;11;12;13;14;15;16;17})),11)+1,1)=RIGHT(J1342)),"正确","错误")))</f>
        <v/>
      </c>
      <c r="AN1342" s="63" t="str">
        <f>IF(L1342="","",IF(LEN(L1342)&lt;&gt;18,"位数不对",IF(AND(LEN(L1342)=18,MID("10X98765432",MOD(SUM(MID(L1342,{1;2;3;4;5;6;7;8;9;10;11;12;13;14;15;16;17},1)*2^(18-{1;2;3;4;5;6;7;8;9;10;11;12;13;14;15;16;17})),11)+1,1)=RIGHT(L1342)),"正确","错误")))</f>
        <v/>
      </c>
      <c r="AO1342" s="69" t="str">
        <f>IF(AB1342="","",IF(AB1342=INDEX(cs!$AL$1:$AL$242,MATCH(AC1342,cs!$AM$1:$AM$242,0)),"正确","请核对"))</f>
        <v/>
      </c>
    </row>
    <row r="1343" ht="15.6" spans="1:41">
      <c r="A1343" s="18" t="str">
        <f t="shared" si="194"/>
        <v/>
      </c>
      <c r="B1343" s="19"/>
      <c r="C1343" s="20"/>
      <c r="D1343" s="20"/>
      <c r="E1343" s="21"/>
      <c r="F1343" s="22"/>
      <c r="G1343" s="22"/>
      <c r="H1343" s="22"/>
      <c r="I1343" s="33"/>
      <c r="J1343" s="34"/>
      <c r="K1343" s="34"/>
      <c r="L1343" s="34"/>
      <c r="M1343" s="35" t="str">
        <f t="shared" si="195"/>
        <v/>
      </c>
      <c r="N1343" s="35" t="str">
        <f t="shared" si="196"/>
        <v/>
      </c>
      <c r="O1343" s="35" t="str">
        <f t="shared" si="197"/>
        <v/>
      </c>
      <c r="P1343" s="35" t="str">
        <f t="shared" si="198"/>
        <v/>
      </c>
      <c r="Q1343" s="45"/>
      <c r="R1343" s="45"/>
      <c r="S1343" s="45"/>
      <c r="T1343" s="46"/>
      <c r="U1343" s="46"/>
      <c r="V1343" s="33"/>
      <c r="W1343" s="34"/>
      <c r="X1343" s="22"/>
      <c r="Y1343" s="22"/>
      <c r="Z1343" s="54"/>
      <c r="AA1343" s="22"/>
      <c r="AB1343" s="22"/>
      <c r="AC1343" s="55"/>
      <c r="AD1343" s="56"/>
      <c r="AE1343" s="56"/>
      <c r="AF1343" s="56"/>
      <c r="AG1343" s="56"/>
      <c r="AH1343" s="64" t="str">
        <f t="shared" si="199"/>
        <v/>
      </c>
      <c r="AI1343" s="63" t="str">
        <f t="shared" si="200"/>
        <v/>
      </c>
      <c r="AJ1343" s="63" t="str">
        <f>IF(G1343="","",IF(LEN(G1343)&lt;&gt;18,"位数不对",IF(AND(LEN(G1343)=18,MID("10X98765432",MOD(SUM(MID(G1343,{1;2;3;4;5;6;7;8;9;10;11;12;13;14;15;16;17},1)*2^(18-{1;2;3;4;5;6;7;8;9;10;11;12;13;14;15;16;17})),11)+1,1)=RIGHT(G1343)),"正确","错误")))</f>
        <v/>
      </c>
      <c r="AK1343" s="65" t="str">
        <f ca="1" t="shared" si="201"/>
        <v/>
      </c>
      <c r="AL1343" s="63" t="str">
        <f t="shared" si="202"/>
        <v/>
      </c>
      <c r="AM1343" s="63" t="str">
        <f>IF(J1343="","",IF(LEN(J1343)&lt;&gt;18,"位数不对",IF(AND(LEN(J1343)=18,MID("10X98765432",MOD(SUM(MID(J1343,{1;2;3;4;5;6;7;8;9;10;11;12;13;14;15;16;17},1)*2^(18-{1;2;3;4;5;6;7;8;9;10;11;12;13;14;15;16;17})),11)+1,1)=RIGHT(J1343)),"正确","错误")))</f>
        <v/>
      </c>
      <c r="AN1343" s="63" t="str">
        <f>IF(L1343="","",IF(LEN(L1343)&lt;&gt;18,"位数不对",IF(AND(LEN(L1343)=18,MID("10X98765432",MOD(SUM(MID(L1343,{1;2;3;4;5;6;7;8;9;10;11;12;13;14;15;16;17},1)*2^(18-{1;2;3;4;5;6;7;8;9;10;11;12;13;14;15;16;17})),11)+1,1)=RIGHT(L1343)),"正确","错误")))</f>
        <v/>
      </c>
      <c r="AO1343" s="69" t="str">
        <f>IF(AB1343="","",IF(AB1343=INDEX(cs!$AL$1:$AL$242,MATCH(AC1343,cs!$AM$1:$AM$242,0)),"正确","请核对"))</f>
        <v/>
      </c>
    </row>
    <row r="1344" ht="15.6" spans="1:41">
      <c r="A1344" s="18" t="str">
        <f t="shared" si="194"/>
        <v/>
      </c>
      <c r="B1344" s="19"/>
      <c r="C1344" s="20"/>
      <c r="D1344" s="20"/>
      <c r="E1344" s="21"/>
      <c r="F1344" s="22"/>
      <c r="G1344" s="22"/>
      <c r="H1344" s="22"/>
      <c r="I1344" s="33"/>
      <c r="J1344" s="34"/>
      <c r="K1344" s="34"/>
      <c r="L1344" s="34"/>
      <c r="M1344" s="35" t="str">
        <f t="shared" si="195"/>
        <v/>
      </c>
      <c r="N1344" s="35" t="str">
        <f t="shared" si="196"/>
        <v/>
      </c>
      <c r="O1344" s="35" t="str">
        <f t="shared" si="197"/>
        <v/>
      </c>
      <c r="P1344" s="35" t="str">
        <f t="shared" si="198"/>
        <v/>
      </c>
      <c r="Q1344" s="45"/>
      <c r="R1344" s="45"/>
      <c r="S1344" s="45"/>
      <c r="T1344" s="46"/>
      <c r="U1344" s="46"/>
      <c r="V1344" s="33"/>
      <c r="W1344" s="34"/>
      <c r="X1344" s="22"/>
      <c r="Y1344" s="22"/>
      <c r="Z1344" s="54"/>
      <c r="AA1344" s="22"/>
      <c r="AB1344" s="22"/>
      <c r="AC1344" s="55"/>
      <c r="AD1344" s="56"/>
      <c r="AE1344" s="56"/>
      <c r="AF1344" s="56"/>
      <c r="AG1344" s="56"/>
      <c r="AH1344" s="64" t="str">
        <f t="shared" si="199"/>
        <v/>
      </c>
      <c r="AI1344" s="63" t="str">
        <f t="shared" si="200"/>
        <v/>
      </c>
      <c r="AJ1344" s="63" t="str">
        <f>IF(G1344="","",IF(LEN(G1344)&lt;&gt;18,"位数不对",IF(AND(LEN(G1344)=18,MID("10X98765432",MOD(SUM(MID(G1344,{1;2;3;4;5;6;7;8;9;10;11;12;13;14;15;16;17},1)*2^(18-{1;2;3;4;5;6;7;8;9;10;11;12;13;14;15;16;17})),11)+1,1)=RIGHT(G1344)),"正确","错误")))</f>
        <v/>
      </c>
      <c r="AK1344" s="65" t="str">
        <f ca="1" t="shared" si="201"/>
        <v/>
      </c>
      <c r="AL1344" s="63" t="str">
        <f t="shared" si="202"/>
        <v/>
      </c>
      <c r="AM1344" s="63" t="str">
        <f>IF(J1344="","",IF(LEN(J1344)&lt;&gt;18,"位数不对",IF(AND(LEN(J1344)=18,MID("10X98765432",MOD(SUM(MID(J1344,{1;2;3;4;5;6;7;8;9;10;11;12;13;14;15;16;17},1)*2^(18-{1;2;3;4;5;6;7;8;9;10;11;12;13;14;15;16;17})),11)+1,1)=RIGHT(J1344)),"正确","错误")))</f>
        <v/>
      </c>
      <c r="AN1344" s="63" t="str">
        <f>IF(L1344="","",IF(LEN(L1344)&lt;&gt;18,"位数不对",IF(AND(LEN(L1344)=18,MID("10X98765432",MOD(SUM(MID(L1344,{1;2;3;4;5;6;7;8;9;10;11;12;13;14;15;16;17},1)*2^(18-{1;2;3;4;5;6;7;8;9;10;11;12;13;14;15;16;17})),11)+1,1)=RIGHT(L1344)),"正确","错误")))</f>
        <v/>
      </c>
      <c r="AO1344" s="69" t="str">
        <f>IF(AB1344="","",IF(AB1344=INDEX(cs!$AL$1:$AL$242,MATCH(AC1344,cs!$AM$1:$AM$242,0)),"正确","请核对"))</f>
        <v/>
      </c>
    </row>
    <row r="1345" ht="15.6" spans="1:41">
      <c r="A1345" s="18" t="str">
        <f t="shared" si="194"/>
        <v/>
      </c>
      <c r="B1345" s="19"/>
      <c r="C1345" s="20"/>
      <c r="D1345" s="20"/>
      <c r="E1345" s="21"/>
      <c r="F1345" s="22"/>
      <c r="G1345" s="22"/>
      <c r="H1345" s="22"/>
      <c r="I1345" s="33"/>
      <c r="J1345" s="34"/>
      <c r="K1345" s="34"/>
      <c r="L1345" s="34"/>
      <c r="M1345" s="35" t="str">
        <f t="shared" si="195"/>
        <v/>
      </c>
      <c r="N1345" s="35" t="str">
        <f t="shared" si="196"/>
        <v/>
      </c>
      <c r="O1345" s="35" t="str">
        <f t="shared" si="197"/>
        <v/>
      </c>
      <c r="P1345" s="35" t="str">
        <f t="shared" si="198"/>
        <v/>
      </c>
      <c r="Q1345" s="45"/>
      <c r="R1345" s="45"/>
      <c r="S1345" s="45"/>
      <c r="T1345" s="46"/>
      <c r="U1345" s="46"/>
      <c r="V1345" s="33"/>
      <c r="W1345" s="34"/>
      <c r="X1345" s="22"/>
      <c r="Y1345" s="22"/>
      <c r="Z1345" s="54"/>
      <c r="AA1345" s="22"/>
      <c r="AB1345" s="22"/>
      <c r="AC1345" s="55"/>
      <c r="AD1345" s="56"/>
      <c r="AE1345" s="56"/>
      <c r="AF1345" s="56"/>
      <c r="AG1345" s="56"/>
      <c r="AH1345" s="64" t="str">
        <f t="shared" si="199"/>
        <v/>
      </c>
      <c r="AI1345" s="63" t="str">
        <f t="shared" si="200"/>
        <v/>
      </c>
      <c r="AJ1345" s="63" t="str">
        <f>IF(G1345="","",IF(LEN(G1345)&lt;&gt;18,"位数不对",IF(AND(LEN(G1345)=18,MID("10X98765432",MOD(SUM(MID(G1345,{1;2;3;4;5;6;7;8;9;10;11;12;13;14;15;16;17},1)*2^(18-{1;2;3;4;5;6;7;8;9;10;11;12;13;14;15;16;17})),11)+1,1)=RIGHT(G1345)),"正确","错误")))</f>
        <v/>
      </c>
      <c r="AK1345" s="65" t="str">
        <f ca="1" t="shared" si="201"/>
        <v/>
      </c>
      <c r="AL1345" s="63" t="str">
        <f t="shared" si="202"/>
        <v/>
      </c>
      <c r="AM1345" s="63" t="str">
        <f>IF(J1345="","",IF(LEN(J1345)&lt;&gt;18,"位数不对",IF(AND(LEN(J1345)=18,MID("10X98765432",MOD(SUM(MID(J1345,{1;2;3;4;5;6;7;8;9;10;11;12;13;14;15;16;17},1)*2^(18-{1;2;3;4;5;6;7;8;9;10;11;12;13;14;15;16;17})),11)+1,1)=RIGHT(J1345)),"正确","错误")))</f>
        <v/>
      </c>
      <c r="AN1345" s="63" t="str">
        <f>IF(L1345="","",IF(LEN(L1345)&lt;&gt;18,"位数不对",IF(AND(LEN(L1345)=18,MID("10X98765432",MOD(SUM(MID(L1345,{1;2;3;4;5;6;7;8;9;10;11;12;13;14;15;16;17},1)*2^(18-{1;2;3;4;5;6;7;8;9;10;11;12;13;14;15;16;17})),11)+1,1)=RIGHT(L1345)),"正确","错误")))</f>
        <v/>
      </c>
      <c r="AO1345" s="69" t="str">
        <f>IF(AB1345="","",IF(AB1345=INDEX(cs!$AL$1:$AL$242,MATCH(AC1345,cs!$AM$1:$AM$242,0)),"正确","请核对"))</f>
        <v/>
      </c>
    </row>
    <row r="1346" ht="15.6" spans="1:41">
      <c r="A1346" s="18" t="str">
        <f t="shared" si="194"/>
        <v/>
      </c>
      <c r="B1346" s="19"/>
      <c r="C1346" s="20"/>
      <c r="D1346" s="20"/>
      <c r="E1346" s="21"/>
      <c r="F1346" s="22"/>
      <c r="G1346" s="22"/>
      <c r="H1346" s="22"/>
      <c r="I1346" s="33"/>
      <c r="J1346" s="34"/>
      <c r="K1346" s="34"/>
      <c r="L1346" s="34"/>
      <c r="M1346" s="35" t="str">
        <f t="shared" si="195"/>
        <v/>
      </c>
      <c r="N1346" s="35" t="str">
        <f t="shared" si="196"/>
        <v/>
      </c>
      <c r="O1346" s="35" t="str">
        <f t="shared" si="197"/>
        <v/>
      </c>
      <c r="P1346" s="35" t="str">
        <f t="shared" si="198"/>
        <v/>
      </c>
      <c r="Q1346" s="45"/>
      <c r="R1346" s="45"/>
      <c r="S1346" s="45"/>
      <c r="T1346" s="46"/>
      <c r="U1346" s="46"/>
      <c r="V1346" s="33"/>
      <c r="W1346" s="34"/>
      <c r="X1346" s="22"/>
      <c r="Y1346" s="22"/>
      <c r="Z1346" s="54"/>
      <c r="AA1346" s="22"/>
      <c r="AB1346" s="22"/>
      <c r="AC1346" s="55"/>
      <c r="AD1346" s="56"/>
      <c r="AE1346" s="56"/>
      <c r="AF1346" s="56"/>
      <c r="AG1346" s="56"/>
      <c r="AH1346" s="64" t="str">
        <f t="shared" si="199"/>
        <v/>
      </c>
      <c r="AI1346" s="63" t="str">
        <f t="shared" si="200"/>
        <v/>
      </c>
      <c r="AJ1346" s="63" t="str">
        <f>IF(G1346="","",IF(LEN(G1346)&lt;&gt;18,"位数不对",IF(AND(LEN(G1346)=18,MID("10X98765432",MOD(SUM(MID(G1346,{1;2;3;4;5;6;7;8;9;10;11;12;13;14;15;16;17},1)*2^(18-{1;2;3;4;5;6;7;8;9;10;11;12;13;14;15;16;17})),11)+1,1)=RIGHT(G1346)),"正确","错误")))</f>
        <v/>
      </c>
      <c r="AK1346" s="65" t="str">
        <f ca="1" t="shared" si="201"/>
        <v/>
      </c>
      <c r="AL1346" s="63" t="str">
        <f t="shared" si="202"/>
        <v/>
      </c>
      <c r="AM1346" s="63" t="str">
        <f>IF(J1346="","",IF(LEN(J1346)&lt;&gt;18,"位数不对",IF(AND(LEN(J1346)=18,MID("10X98765432",MOD(SUM(MID(J1346,{1;2;3;4;5;6;7;8;9;10;11;12;13;14;15;16;17},1)*2^(18-{1;2;3;4;5;6;7;8;9;10;11;12;13;14;15;16;17})),11)+1,1)=RIGHT(J1346)),"正确","错误")))</f>
        <v/>
      </c>
      <c r="AN1346" s="63" t="str">
        <f>IF(L1346="","",IF(LEN(L1346)&lt;&gt;18,"位数不对",IF(AND(LEN(L1346)=18,MID("10X98765432",MOD(SUM(MID(L1346,{1;2;3;4;5;6;7;8;9;10;11;12;13;14;15;16;17},1)*2^(18-{1;2;3;4;5;6;7;8;9;10;11;12;13;14;15;16;17})),11)+1,1)=RIGHT(L1346)),"正确","错误")))</f>
        <v/>
      </c>
      <c r="AO1346" s="69" t="str">
        <f>IF(AB1346="","",IF(AB1346=INDEX(cs!$AL$1:$AL$242,MATCH(AC1346,cs!$AM$1:$AM$242,0)),"正确","请核对"))</f>
        <v/>
      </c>
    </row>
    <row r="1347" ht="15.6" spans="1:41">
      <c r="A1347" s="18" t="str">
        <f t="shared" si="194"/>
        <v/>
      </c>
      <c r="B1347" s="19"/>
      <c r="C1347" s="20"/>
      <c r="D1347" s="20"/>
      <c r="E1347" s="21"/>
      <c r="F1347" s="22"/>
      <c r="G1347" s="22"/>
      <c r="H1347" s="22"/>
      <c r="I1347" s="33"/>
      <c r="J1347" s="34"/>
      <c r="K1347" s="34"/>
      <c r="L1347" s="34"/>
      <c r="M1347" s="35" t="str">
        <f t="shared" si="195"/>
        <v/>
      </c>
      <c r="N1347" s="35" t="str">
        <f t="shared" si="196"/>
        <v/>
      </c>
      <c r="O1347" s="35" t="str">
        <f t="shared" si="197"/>
        <v/>
      </c>
      <c r="P1347" s="35" t="str">
        <f t="shared" si="198"/>
        <v/>
      </c>
      <c r="Q1347" s="45"/>
      <c r="R1347" s="45"/>
      <c r="S1347" s="45"/>
      <c r="T1347" s="46"/>
      <c r="U1347" s="46"/>
      <c r="V1347" s="33"/>
      <c r="W1347" s="34"/>
      <c r="X1347" s="22"/>
      <c r="Y1347" s="22"/>
      <c r="Z1347" s="54"/>
      <c r="AA1347" s="22"/>
      <c r="AB1347" s="22"/>
      <c r="AC1347" s="55"/>
      <c r="AD1347" s="56"/>
      <c r="AE1347" s="56"/>
      <c r="AF1347" s="56"/>
      <c r="AG1347" s="56"/>
      <c r="AH1347" s="64" t="str">
        <f t="shared" si="199"/>
        <v/>
      </c>
      <c r="AI1347" s="63" t="str">
        <f t="shared" si="200"/>
        <v/>
      </c>
      <c r="AJ1347" s="63" t="str">
        <f>IF(G1347="","",IF(LEN(G1347)&lt;&gt;18,"位数不对",IF(AND(LEN(G1347)=18,MID("10X98765432",MOD(SUM(MID(G1347,{1;2;3;4;5;6;7;8;9;10;11;12;13;14;15;16;17},1)*2^(18-{1;2;3;4;5;6;7;8;9;10;11;12;13;14;15;16;17})),11)+1,1)=RIGHT(G1347)),"正确","错误")))</f>
        <v/>
      </c>
      <c r="AK1347" s="65" t="str">
        <f ca="1" t="shared" si="201"/>
        <v/>
      </c>
      <c r="AL1347" s="63" t="str">
        <f t="shared" si="202"/>
        <v/>
      </c>
      <c r="AM1347" s="63" t="str">
        <f>IF(J1347="","",IF(LEN(J1347)&lt;&gt;18,"位数不对",IF(AND(LEN(J1347)=18,MID("10X98765432",MOD(SUM(MID(J1347,{1;2;3;4;5;6;7;8;9;10;11;12;13;14;15;16;17},1)*2^(18-{1;2;3;4;5;6;7;8;9;10;11;12;13;14;15;16;17})),11)+1,1)=RIGHT(J1347)),"正确","错误")))</f>
        <v/>
      </c>
      <c r="AN1347" s="63" t="str">
        <f>IF(L1347="","",IF(LEN(L1347)&lt;&gt;18,"位数不对",IF(AND(LEN(L1347)=18,MID("10X98765432",MOD(SUM(MID(L1347,{1;2;3;4;5;6;7;8;9;10;11;12;13;14;15;16;17},1)*2^(18-{1;2;3;4;5;6;7;8;9;10;11;12;13;14;15;16;17})),11)+1,1)=RIGHT(L1347)),"正确","错误")))</f>
        <v/>
      </c>
      <c r="AO1347" s="69" t="str">
        <f>IF(AB1347="","",IF(AB1347=INDEX(cs!$AL$1:$AL$242,MATCH(AC1347,cs!$AM$1:$AM$242,0)),"正确","请核对"))</f>
        <v/>
      </c>
    </row>
    <row r="1348" ht="15.6" spans="1:41">
      <c r="A1348" s="18" t="str">
        <f t="shared" si="194"/>
        <v/>
      </c>
      <c r="B1348" s="19"/>
      <c r="C1348" s="20"/>
      <c r="D1348" s="20"/>
      <c r="E1348" s="21"/>
      <c r="F1348" s="22"/>
      <c r="G1348" s="22"/>
      <c r="H1348" s="22"/>
      <c r="I1348" s="33"/>
      <c r="J1348" s="34"/>
      <c r="K1348" s="34"/>
      <c r="L1348" s="34"/>
      <c r="M1348" s="35" t="str">
        <f t="shared" si="195"/>
        <v/>
      </c>
      <c r="N1348" s="35" t="str">
        <f t="shared" si="196"/>
        <v/>
      </c>
      <c r="O1348" s="35" t="str">
        <f t="shared" si="197"/>
        <v/>
      </c>
      <c r="P1348" s="35" t="str">
        <f t="shared" si="198"/>
        <v/>
      </c>
      <c r="Q1348" s="45"/>
      <c r="R1348" s="45"/>
      <c r="S1348" s="45"/>
      <c r="T1348" s="46"/>
      <c r="U1348" s="46"/>
      <c r="V1348" s="33"/>
      <c r="W1348" s="34"/>
      <c r="X1348" s="22"/>
      <c r="Y1348" s="22"/>
      <c r="Z1348" s="54"/>
      <c r="AA1348" s="22"/>
      <c r="AB1348" s="22"/>
      <c r="AC1348" s="55"/>
      <c r="AD1348" s="56"/>
      <c r="AE1348" s="56"/>
      <c r="AF1348" s="56"/>
      <c r="AG1348" s="56"/>
      <c r="AH1348" s="64" t="str">
        <f t="shared" si="199"/>
        <v/>
      </c>
      <c r="AI1348" s="63" t="str">
        <f t="shared" si="200"/>
        <v/>
      </c>
      <c r="AJ1348" s="63" t="str">
        <f>IF(G1348="","",IF(LEN(G1348)&lt;&gt;18,"位数不对",IF(AND(LEN(G1348)=18,MID("10X98765432",MOD(SUM(MID(G1348,{1;2;3;4;5;6;7;8;9;10;11;12;13;14;15;16;17},1)*2^(18-{1;2;3;4;5;6;7;8;9;10;11;12;13;14;15;16;17})),11)+1,1)=RIGHT(G1348)),"正确","错误")))</f>
        <v/>
      </c>
      <c r="AK1348" s="65" t="str">
        <f ca="1" t="shared" si="201"/>
        <v/>
      </c>
      <c r="AL1348" s="63" t="str">
        <f t="shared" si="202"/>
        <v/>
      </c>
      <c r="AM1348" s="63" t="str">
        <f>IF(J1348="","",IF(LEN(J1348)&lt;&gt;18,"位数不对",IF(AND(LEN(J1348)=18,MID("10X98765432",MOD(SUM(MID(J1348,{1;2;3;4;5;6;7;8;9;10;11;12;13;14;15;16;17},1)*2^(18-{1;2;3;4;5;6;7;8;9;10;11;12;13;14;15;16;17})),11)+1,1)=RIGHT(J1348)),"正确","错误")))</f>
        <v/>
      </c>
      <c r="AN1348" s="63" t="str">
        <f>IF(L1348="","",IF(LEN(L1348)&lt;&gt;18,"位数不对",IF(AND(LEN(L1348)=18,MID("10X98765432",MOD(SUM(MID(L1348,{1;2;3;4;5;6;7;8;9;10;11;12;13;14;15;16;17},1)*2^(18-{1;2;3;4;5;6;7;8;9;10;11;12;13;14;15;16;17})),11)+1,1)=RIGHT(L1348)),"正确","错误")))</f>
        <v/>
      </c>
      <c r="AO1348" s="69" t="str">
        <f>IF(AB1348="","",IF(AB1348=INDEX(cs!$AL$1:$AL$242,MATCH(AC1348,cs!$AM$1:$AM$242,0)),"正确","请核对"))</f>
        <v/>
      </c>
    </row>
    <row r="1349" ht="15.6" spans="1:41">
      <c r="A1349" s="18" t="str">
        <f t="shared" si="194"/>
        <v/>
      </c>
      <c r="B1349" s="19"/>
      <c r="C1349" s="20"/>
      <c r="D1349" s="20"/>
      <c r="E1349" s="21"/>
      <c r="F1349" s="22"/>
      <c r="G1349" s="22"/>
      <c r="H1349" s="22"/>
      <c r="I1349" s="33"/>
      <c r="J1349" s="34"/>
      <c r="K1349" s="34"/>
      <c r="L1349" s="34"/>
      <c r="M1349" s="35" t="str">
        <f t="shared" si="195"/>
        <v/>
      </c>
      <c r="N1349" s="35" t="str">
        <f t="shared" si="196"/>
        <v/>
      </c>
      <c r="O1349" s="35" t="str">
        <f t="shared" si="197"/>
        <v/>
      </c>
      <c r="P1349" s="35" t="str">
        <f t="shared" si="198"/>
        <v/>
      </c>
      <c r="Q1349" s="45"/>
      <c r="R1349" s="45"/>
      <c r="S1349" s="45"/>
      <c r="T1349" s="46"/>
      <c r="U1349" s="46"/>
      <c r="V1349" s="33"/>
      <c r="W1349" s="34"/>
      <c r="X1349" s="22"/>
      <c r="Y1349" s="22"/>
      <c r="Z1349" s="54"/>
      <c r="AA1349" s="22"/>
      <c r="AB1349" s="22"/>
      <c r="AC1349" s="55"/>
      <c r="AD1349" s="56"/>
      <c r="AE1349" s="56"/>
      <c r="AF1349" s="56"/>
      <c r="AG1349" s="56"/>
      <c r="AH1349" s="64" t="str">
        <f t="shared" si="199"/>
        <v/>
      </c>
      <c r="AI1349" s="63" t="str">
        <f t="shared" si="200"/>
        <v/>
      </c>
      <c r="AJ1349" s="63" t="str">
        <f>IF(G1349="","",IF(LEN(G1349)&lt;&gt;18,"位数不对",IF(AND(LEN(G1349)=18,MID("10X98765432",MOD(SUM(MID(G1349,{1;2;3;4;5;6;7;8;9;10;11;12;13;14;15;16;17},1)*2^(18-{1;2;3;4;5;6;7;8;9;10;11;12;13;14;15;16;17})),11)+1,1)=RIGHT(G1349)),"正确","错误")))</f>
        <v/>
      </c>
      <c r="AK1349" s="65" t="str">
        <f ca="1" t="shared" si="201"/>
        <v/>
      </c>
      <c r="AL1349" s="63" t="str">
        <f t="shared" si="202"/>
        <v/>
      </c>
      <c r="AM1349" s="63" t="str">
        <f>IF(J1349="","",IF(LEN(J1349)&lt;&gt;18,"位数不对",IF(AND(LEN(J1349)=18,MID("10X98765432",MOD(SUM(MID(J1349,{1;2;3;4;5;6;7;8;9;10;11;12;13;14;15;16;17},1)*2^(18-{1;2;3;4;5;6;7;8;9;10;11;12;13;14;15;16;17})),11)+1,1)=RIGHT(J1349)),"正确","错误")))</f>
        <v/>
      </c>
      <c r="AN1349" s="63" t="str">
        <f>IF(L1349="","",IF(LEN(L1349)&lt;&gt;18,"位数不对",IF(AND(LEN(L1349)=18,MID("10X98765432",MOD(SUM(MID(L1349,{1;2;3;4;5;6;7;8;9;10;11;12;13;14;15;16;17},1)*2^(18-{1;2;3;4;5;6;7;8;9;10;11;12;13;14;15;16;17})),11)+1,1)=RIGHT(L1349)),"正确","错误")))</f>
        <v/>
      </c>
      <c r="AO1349" s="69" t="str">
        <f>IF(AB1349="","",IF(AB1349=INDEX(cs!$AL$1:$AL$242,MATCH(AC1349,cs!$AM$1:$AM$242,0)),"正确","请核对"))</f>
        <v/>
      </c>
    </row>
    <row r="1350" ht="15.6" spans="1:41">
      <c r="A1350" s="18" t="str">
        <f t="shared" si="194"/>
        <v/>
      </c>
      <c r="B1350" s="19"/>
      <c r="C1350" s="20"/>
      <c r="D1350" s="20"/>
      <c r="E1350" s="21"/>
      <c r="F1350" s="22"/>
      <c r="G1350" s="22"/>
      <c r="H1350" s="22"/>
      <c r="I1350" s="33"/>
      <c r="J1350" s="34"/>
      <c r="K1350" s="34"/>
      <c r="L1350" s="34"/>
      <c r="M1350" s="35" t="str">
        <f t="shared" si="195"/>
        <v/>
      </c>
      <c r="N1350" s="35" t="str">
        <f t="shared" si="196"/>
        <v/>
      </c>
      <c r="O1350" s="35" t="str">
        <f t="shared" si="197"/>
        <v/>
      </c>
      <c r="P1350" s="35" t="str">
        <f t="shared" si="198"/>
        <v/>
      </c>
      <c r="Q1350" s="45"/>
      <c r="R1350" s="45"/>
      <c r="S1350" s="45"/>
      <c r="T1350" s="46"/>
      <c r="U1350" s="46"/>
      <c r="V1350" s="33"/>
      <c r="W1350" s="34"/>
      <c r="X1350" s="22"/>
      <c r="Y1350" s="22"/>
      <c r="Z1350" s="54"/>
      <c r="AA1350" s="22"/>
      <c r="AB1350" s="22"/>
      <c r="AC1350" s="55"/>
      <c r="AD1350" s="56"/>
      <c r="AE1350" s="56"/>
      <c r="AF1350" s="56"/>
      <c r="AG1350" s="56"/>
      <c r="AH1350" s="64" t="str">
        <f t="shared" si="199"/>
        <v/>
      </c>
      <c r="AI1350" s="63" t="str">
        <f t="shared" si="200"/>
        <v/>
      </c>
      <c r="AJ1350" s="63" t="str">
        <f>IF(G1350="","",IF(LEN(G1350)&lt;&gt;18,"位数不对",IF(AND(LEN(G1350)=18,MID("10X98765432",MOD(SUM(MID(G1350,{1;2;3;4;5;6;7;8;9;10;11;12;13;14;15;16;17},1)*2^(18-{1;2;3;4;5;6;7;8;9;10;11;12;13;14;15;16;17})),11)+1,1)=RIGHT(G1350)),"正确","错误")))</f>
        <v/>
      </c>
      <c r="AK1350" s="65" t="str">
        <f ca="1" t="shared" si="201"/>
        <v/>
      </c>
      <c r="AL1350" s="63" t="str">
        <f t="shared" si="202"/>
        <v/>
      </c>
      <c r="AM1350" s="63" t="str">
        <f>IF(J1350="","",IF(LEN(J1350)&lt;&gt;18,"位数不对",IF(AND(LEN(J1350)=18,MID("10X98765432",MOD(SUM(MID(J1350,{1;2;3;4;5;6;7;8;9;10;11;12;13;14;15;16;17},1)*2^(18-{1;2;3;4;5;6;7;8;9;10;11;12;13;14;15;16;17})),11)+1,1)=RIGHT(J1350)),"正确","错误")))</f>
        <v/>
      </c>
      <c r="AN1350" s="63" t="str">
        <f>IF(L1350="","",IF(LEN(L1350)&lt;&gt;18,"位数不对",IF(AND(LEN(L1350)=18,MID("10X98765432",MOD(SUM(MID(L1350,{1;2;3;4;5;6;7;8;9;10;11;12;13;14;15;16;17},1)*2^(18-{1;2;3;4;5;6;7;8;9;10;11;12;13;14;15;16;17})),11)+1,1)=RIGHT(L1350)),"正确","错误")))</f>
        <v/>
      </c>
      <c r="AO1350" s="69" t="str">
        <f>IF(AB1350="","",IF(AB1350=INDEX(cs!$AL$1:$AL$242,MATCH(AC1350,cs!$AM$1:$AM$242,0)),"正确","请核对"))</f>
        <v/>
      </c>
    </row>
    <row r="1351" ht="15.6" spans="1:41">
      <c r="A1351" s="18" t="str">
        <f t="shared" si="194"/>
        <v/>
      </c>
      <c r="B1351" s="19"/>
      <c r="C1351" s="20"/>
      <c r="D1351" s="20"/>
      <c r="E1351" s="21"/>
      <c r="F1351" s="22"/>
      <c r="G1351" s="22"/>
      <c r="H1351" s="22"/>
      <c r="I1351" s="33"/>
      <c r="J1351" s="34"/>
      <c r="K1351" s="34"/>
      <c r="L1351" s="34"/>
      <c r="M1351" s="35" t="str">
        <f t="shared" si="195"/>
        <v/>
      </c>
      <c r="N1351" s="35" t="str">
        <f t="shared" si="196"/>
        <v/>
      </c>
      <c r="O1351" s="35" t="str">
        <f t="shared" si="197"/>
        <v/>
      </c>
      <c r="P1351" s="35" t="str">
        <f t="shared" si="198"/>
        <v/>
      </c>
      <c r="Q1351" s="45"/>
      <c r="R1351" s="45"/>
      <c r="S1351" s="45"/>
      <c r="T1351" s="46"/>
      <c r="U1351" s="46"/>
      <c r="V1351" s="33"/>
      <c r="W1351" s="34"/>
      <c r="X1351" s="22"/>
      <c r="Y1351" s="22"/>
      <c r="Z1351" s="54"/>
      <c r="AA1351" s="22"/>
      <c r="AB1351" s="22"/>
      <c r="AC1351" s="55"/>
      <c r="AD1351" s="56"/>
      <c r="AE1351" s="56"/>
      <c r="AF1351" s="56"/>
      <c r="AG1351" s="56"/>
      <c r="AH1351" s="64" t="str">
        <f t="shared" si="199"/>
        <v/>
      </c>
      <c r="AI1351" s="63" t="str">
        <f t="shared" si="200"/>
        <v/>
      </c>
      <c r="AJ1351" s="63" t="str">
        <f>IF(G1351="","",IF(LEN(G1351)&lt;&gt;18,"位数不对",IF(AND(LEN(G1351)=18,MID("10X98765432",MOD(SUM(MID(G1351,{1;2;3;4;5;6;7;8;9;10;11;12;13;14;15;16;17},1)*2^(18-{1;2;3;4;5;6;7;8;9;10;11;12;13;14;15;16;17})),11)+1,1)=RIGHT(G1351)),"正确","错误")))</f>
        <v/>
      </c>
      <c r="AK1351" s="65" t="str">
        <f ca="1" t="shared" si="201"/>
        <v/>
      </c>
      <c r="AL1351" s="63" t="str">
        <f t="shared" si="202"/>
        <v/>
      </c>
      <c r="AM1351" s="63" t="str">
        <f>IF(J1351="","",IF(LEN(J1351)&lt;&gt;18,"位数不对",IF(AND(LEN(J1351)=18,MID("10X98765432",MOD(SUM(MID(J1351,{1;2;3;4;5;6;7;8;9;10;11;12;13;14;15;16;17},1)*2^(18-{1;2;3;4;5;6;7;8;9;10;11;12;13;14;15;16;17})),11)+1,1)=RIGHT(J1351)),"正确","错误")))</f>
        <v/>
      </c>
      <c r="AN1351" s="63" t="str">
        <f>IF(L1351="","",IF(LEN(L1351)&lt;&gt;18,"位数不对",IF(AND(LEN(L1351)=18,MID("10X98765432",MOD(SUM(MID(L1351,{1;2;3;4;5;6;7;8;9;10;11;12;13;14;15;16;17},1)*2^(18-{1;2;3;4;5;6;7;8;9;10;11;12;13;14;15;16;17})),11)+1,1)=RIGHT(L1351)),"正确","错误")))</f>
        <v/>
      </c>
      <c r="AO1351" s="69" t="str">
        <f>IF(AB1351="","",IF(AB1351=INDEX(cs!$AL$1:$AL$242,MATCH(AC1351,cs!$AM$1:$AM$242,0)),"正确","请核对"))</f>
        <v/>
      </c>
    </row>
    <row r="1352" ht="15.6" spans="1:41">
      <c r="A1352" s="18" t="str">
        <f t="shared" si="194"/>
        <v/>
      </c>
      <c r="B1352" s="19"/>
      <c r="C1352" s="20"/>
      <c r="D1352" s="20"/>
      <c r="E1352" s="21"/>
      <c r="F1352" s="22"/>
      <c r="G1352" s="22"/>
      <c r="H1352" s="22"/>
      <c r="I1352" s="33"/>
      <c r="J1352" s="34"/>
      <c r="K1352" s="34"/>
      <c r="L1352" s="34"/>
      <c r="M1352" s="35" t="str">
        <f t="shared" si="195"/>
        <v/>
      </c>
      <c r="N1352" s="35" t="str">
        <f t="shared" si="196"/>
        <v/>
      </c>
      <c r="O1352" s="35" t="str">
        <f t="shared" si="197"/>
        <v/>
      </c>
      <c r="P1352" s="35" t="str">
        <f t="shared" si="198"/>
        <v/>
      </c>
      <c r="Q1352" s="45"/>
      <c r="R1352" s="45"/>
      <c r="S1352" s="45"/>
      <c r="T1352" s="46"/>
      <c r="U1352" s="46"/>
      <c r="V1352" s="33"/>
      <c r="W1352" s="34"/>
      <c r="X1352" s="22"/>
      <c r="Y1352" s="22"/>
      <c r="Z1352" s="54"/>
      <c r="AA1352" s="22"/>
      <c r="AB1352" s="22"/>
      <c r="AC1352" s="55"/>
      <c r="AD1352" s="56"/>
      <c r="AE1352" s="56"/>
      <c r="AF1352" s="56"/>
      <c r="AG1352" s="56"/>
      <c r="AH1352" s="64" t="str">
        <f t="shared" si="199"/>
        <v/>
      </c>
      <c r="AI1352" s="63" t="str">
        <f t="shared" si="200"/>
        <v/>
      </c>
      <c r="AJ1352" s="63" t="str">
        <f>IF(G1352="","",IF(LEN(G1352)&lt;&gt;18,"位数不对",IF(AND(LEN(G1352)=18,MID("10X98765432",MOD(SUM(MID(G1352,{1;2;3;4;5;6;7;8;9;10;11;12;13;14;15;16;17},1)*2^(18-{1;2;3;4;5;6;7;8;9;10;11;12;13;14;15;16;17})),11)+1,1)=RIGHT(G1352)),"正确","错误")))</f>
        <v/>
      </c>
      <c r="AK1352" s="65" t="str">
        <f ca="1" t="shared" si="201"/>
        <v/>
      </c>
      <c r="AL1352" s="63" t="str">
        <f t="shared" si="202"/>
        <v/>
      </c>
      <c r="AM1352" s="63" t="str">
        <f>IF(J1352="","",IF(LEN(J1352)&lt;&gt;18,"位数不对",IF(AND(LEN(J1352)=18,MID("10X98765432",MOD(SUM(MID(J1352,{1;2;3;4;5;6;7;8;9;10;11;12;13;14;15;16;17},1)*2^(18-{1;2;3;4;5;6;7;8;9;10;11;12;13;14;15;16;17})),11)+1,1)=RIGHT(J1352)),"正确","错误")))</f>
        <v/>
      </c>
      <c r="AN1352" s="63" t="str">
        <f>IF(L1352="","",IF(LEN(L1352)&lt;&gt;18,"位数不对",IF(AND(LEN(L1352)=18,MID("10X98765432",MOD(SUM(MID(L1352,{1;2;3;4;5;6;7;8;9;10;11;12;13;14;15;16;17},1)*2^(18-{1;2;3;4;5;6;7;8;9;10;11;12;13;14;15;16;17})),11)+1,1)=RIGHT(L1352)),"正确","错误")))</f>
        <v/>
      </c>
      <c r="AO1352" s="69" t="str">
        <f>IF(AB1352="","",IF(AB1352=INDEX(cs!$AL$1:$AL$242,MATCH(AC1352,cs!$AM$1:$AM$242,0)),"正确","请核对"))</f>
        <v/>
      </c>
    </row>
    <row r="1353" ht="15.6" spans="1:41">
      <c r="A1353" s="18" t="str">
        <f t="shared" si="194"/>
        <v/>
      </c>
      <c r="B1353" s="19"/>
      <c r="C1353" s="20"/>
      <c r="D1353" s="20"/>
      <c r="E1353" s="21"/>
      <c r="F1353" s="22"/>
      <c r="G1353" s="22"/>
      <c r="H1353" s="22"/>
      <c r="I1353" s="33"/>
      <c r="J1353" s="34"/>
      <c r="K1353" s="34"/>
      <c r="L1353" s="34"/>
      <c r="M1353" s="35" t="str">
        <f t="shared" si="195"/>
        <v/>
      </c>
      <c r="N1353" s="35" t="str">
        <f t="shared" si="196"/>
        <v/>
      </c>
      <c r="O1353" s="35" t="str">
        <f t="shared" si="197"/>
        <v/>
      </c>
      <c r="P1353" s="35" t="str">
        <f t="shared" si="198"/>
        <v/>
      </c>
      <c r="Q1353" s="45"/>
      <c r="R1353" s="45"/>
      <c r="S1353" s="45"/>
      <c r="T1353" s="46"/>
      <c r="U1353" s="46"/>
      <c r="V1353" s="33"/>
      <c r="W1353" s="34"/>
      <c r="X1353" s="22"/>
      <c r="Y1353" s="22"/>
      <c r="Z1353" s="54"/>
      <c r="AA1353" s="22"/>
      <c r="AB1353" s="22"/>
      <c r="AC1353" s="55"/>
      <c r="AD1353" s="56"/>
      <c r="AE1353" s="56"/>
      <c r="AF1353" s="56"/>
      <c r="AG1353" s="56"/>
      <c r="AH1353" s="64" t="str">
        <f t="shared" si="199"/>
        <v/>
      </c>
      <c r="AI1353" s="63" t="str">
        <f t="shared" si="200"/>
        <v/>
      </c>
      <c r="AJ1353" s="63" t="str">
        <f>IF(G1353="","",IF(LEN(G1353)&lt;&gt;18,"位数不对",IF(AND(LEN(G1353)=18,MID("10X98765432",MOD(SUM(MID(G1353,{1;2;3;4;5;6;7;8;9;10;11;12;13;14;15;16;17},1)*2^(18-{1;2;3;4;5;6;7;8;9;10;11;12;13;14;15;16;17})),11)+1,1)=RIGHT(G1353)),"正确","错误")))</f>
        <v/>
      </c>
      <c r="AK1353" s="65" t="str">
        <f ca="1" t="shared" si="201"/>
        <v/>
      </c>
      <c r="AL1353" s="63" t="str">
        <f t="shared" si="202"/>
        <v/>
      </c>
      <c r="AM1353" s="63" t="str">
        <f>IF(J1353="","",IF(LEN(J1353)&lt;&gt;18,"位数不对",IF(AND(LEN(J1353)=18,MID("10X98765432",MOD(SUM(MID(J1353,{1;2;3;4;5;6;7;8;9;10;11;12;13;14;15;16;17},1)*2^(18-{1;2;3;4;5;6;7;8;9;10;11;12;13;14;15;16;17})),11)+1,1)=RIGHT(J1353)),"正确","错误")))</f>
        <v/>
      </c>
      <c r="AN1353" s="63" t="str">
        <f>IF(L1353="","",IF(LEN(L1353)&lt;&gt;18,"位数不对",IF(AND(LEN(L1353)=18,MID("10X98765432",MOD(SUM(MID(L1353,{1;2;3;4;5;6;7;8;9;10;11;12;13;14;15;16;17},1)*2^(18-{1;2;3;4;5;6;7;8;9;10;11;12;13;14;15;16;17})),11)+1,1)=RIGHT(L1353)),"正确","错误")))</f>
        <v/>
      </c>
      <c r="AO1353" s="69" t="str">
        <f>IF(AB1353="","",IF(AB1353=INDEX(cs!$AL$1:$AL$242,MATCH(AC1353,cs!$AM$1:$AM$242,0)),"正确","请核对"))</f>
        <v/>
      </c>
    </row>
    <row r="1354" ht="15.6" spans="1:41">
      <c r="A1354" s="18" t="str">
        <f t="shared" si="194"/>
        <v/>
      </c>
      <c r="B1354" s="19"/>
      <c r="C1354" s="20"/>
      <c r="D1354" s="20"/>
      <c r="E1354" s="21"/>
      <c r="F1354" s="22"/>
      <c r="G1354" s="22"/>
      <c r="H1354" s="22"/>
      <c r="I1354" s="33"/>
      <c r="J1354" s="34"/>
      <c r="K1354" s="34"/>
      <c r="L1354" s="34"/>
      <c r="M1354" s="35" t="str">
        <f t="shared" si="195"/>
        <v/>
      </c>
      <c r="N1354" s="35" t="str">
        <f t="shared" si="196"/>
        <v/>
      </c>
      <c r="O1354" s="35" t="str">
        <f t="shared" si="197"/>
        <v/>
      </c>
      <c r="P1354" s="35" t="str">
        <f t="shared" si="198"/>
        <v/>
      </c>
      <c r="Q1354" s="45"/>
      <c r="R1354" s="45"/>
      <c r="S1354" s="45"/>
      <c r="T1354" s="46"/>
      <c r="U1354" s="46"/>
      <c r="V1354" s="33"/>
      <c r="W1354" s="34"/>
      <c r="X1354" s="22"/>
      <c r="Y1354" s="22"/>
      <c r="Z1354" s="54"/>
      <c r="AA1354" s="22"/>
      <c r="AB1354" s="22"/>
      <c r="AC1354" s="55"/>
      <c r="AD1354" s="56"/>
      <c r="AE1354" s="56"/>
      <c r="AF1354" s="56"/>
      <c r="AG1354" s="56"/>
      <c r="AH1354" s="64" t="str">
        <f t="shared" si="199"/>
        <v/>
      </c>
      <c r="AI1354" s="63" t="str">
        <f t="shared" si="200"/>
        <v/>
      </c>
      <c r="AJ1354" s="63" t="str">
        <f>IF(G1354="","",IF(LEN(G1354)&lt;&gt;18,"位数不对",IF(AND(LEN(G1354)=18,MID("10X98765432",MOD(SUM(MID(G1354,{1;2;3;4;5;6;7;8;9;10;11;12;13;14;15;16;17},1)*2^(18-{1;2;3;4;5;6;7;8;9;10;11;12;13;14;15;16;17})),11)+1,1)=RIGHT(G1354)),"正确","错误")))</f>
        <v/>
      </c>
      <c r="AK1354" s="65" t="str">
        <f ca="1" t="shared" si="201"/>
        <v/>
      </c>
      <c r="AL1354" s="63" t="str">
        <f t="shared" si="202"/>
        <v/>
      </c>
      <c r="AM1354" s="63" t="str">
        <f>IF(J1354="","",IF(LEN(J1354)&lt;&gt;18,"位数不对",IF(AND(LEN(J1354)=18,MID("10X98765432",MOD(SUM(MID(J1354,{1;2;3;4;5;6;7;8;9;10;11;12;13;14;15;16;17},1)*2^(18-{1;2;3;4;5;6;7;8;9;10;11;12;13;14;15;16;17})),11)+1,1)=RIGHT(J1354)),"正确","错误")))</f>
        <v/>
      </c>
      <c r="AN1354" s="63" t="str">
        <f>IF(L1354="","",IF(LEN(L1354)&lt;&gt;18,"位数不对",IF(AND(LEN(L1354)=18,MID("10X98765432",MOD(SUM(MID(L1354,{1;2;3;4;5;6;7;8;9;10;11;12;13;14;15;16;17},1)*2^(18-{1;2;3;4;5;6;7;8;9;10;11;12;13;14;15;16;17})),11)+1,1)=RIGHT(L1354)),"正确","错误")))</f>
        <v/>
      </c>
      <c r="AO1354" s="69" t="str">
        <f>IF(AB1354="","",IF(AB1354=INDEX(cs!$AL$1:$AL$242,MATCH(AC1354,cs!$AM$1:$AM$242,0)),"正确","请核对"))</f>
        <v/>
      </c>
    </row>
    <row r="1355" ht="15.6" spans="1:41">
      <c r="A1355" s="18" t="str">
        <f t="shared" si="194"/>
        <v/>
      </c>
      <c r="B1355" s="19"/>
      <c r="C1355" s="20"/>
      <c r="D1355" s="20"/>
      <c r="E1355" s="21"/>
      <c r="F1355" s="22"/>
      <c r="G1355" s="22"/>
      <c r="H1355" s="22"/>
      <c r="I1355" s="33"/>
      <c r="J1355" s="34"/>
      <c r="K1355" s="34"/>
      <c r="L1355" s="34"/>
      <c r="M1355" s="35" t="str">
        <f t="shared" si="195"/>
        <v/>
      </c>
      <c r="N1355" s="35" t="str">
        <f t="shared" si="196"/>
        <v/>
      </c>
      <c r="O1355" s="35" t="str">
        <f t="shared" si="197"/>
        <v/>
      </c>
      <c r="P1355" s="35" t="str">
        <f t="shared" si="198"/>
        <v/>
      </c>
      <c r="Q1355" s="45"/>
      <c r="R1355" s="45"/>
      <c r="S1355" s="45"/>
      <c r="T1355" s="46"/>
      <c r="U1355" s="46"/>
      <c r="V1355" s="33"/>
      <c r="W1355" s="34"/>
      <c r="X1355" s="22"/>
      <c r="Y1355" s="22"/>
      <c r="Z1355" s="54"/>
      <c r="AA1355" s="22"/>
      <c r="AB1355" s="22"/>
      <c r="AC1355" s="55"/>
      <c r="AD1355" s="56"/>
      <c r="AE1355" s="56"/>
      <c r="AF1355" s="56"/>
      <c r="AG1355" s="56"/>
      <c r="AH1355" s="64" t="str">
        <f t="shared" si="199"/>
        <v/>
      </c>
      <c r="AI1355" s="63" t="str">
        <f t="shared" si="200"/>
        <v/>
      </c>
      <c r="AJ1355" s="63" t="str">
        <f>IF(G1355="","",IF(LEN(G1355)&lt;&gt;18,"位数不对",IF(AND(LEN(G1355)=18,MID("10X98765432",MOD(SUM(MID(G1355,{1;2;3;4;5;6;7;8;9;10;11;12;13;14;15;16;17},1)*2^(18-{1;2;3;4;5;6;7;8;9;10;11;12;13;14;15;16;17})),11)+1,1)=RIGHT(G1355)),"正确","错误")))</f>
        <v/>
      </c>
      <c r="AK1355" s="65" t="str">
        <f ca="1" t="shared" si="201"/>
        <v/>
      </c>
      <c r="AL1355" s="63" t="str">
        <f t="shared" si="202"/>
        <v/>
      </c>
      <c r="AM1355" s="63" t="str">
        <f>IF(J1355="","",IF(LEN(J1355)&lt;&gt;18,"位数不对",IF(AND(LEN(J1355)=18,MID("10X98765432",MOD(SUM(MID(J1355,{1;2;3;4;5;6;7;8;9;10;11;12;13;14;15;16;17},1)*2^(18-{1;2;3;4;5;6;7;8;9;10;11;12;13;14;15;16;17})),11)+1,1)=RIGHT(J1355)),"正确","错误")))</f>
        <v/>
      </c>
      <c r="AN1355" s="63" t="str">
        <f>IF(L1355="","",IF(LEN(L1355)&lt;&gt;18,"位数不对",IF(AND(LEN(L1355)=18,MID("10X98765432",MOD(SUM(MID(L1355,{1;2;3;4;5;6;7;8;9;10;11;12;13;14;15;16;17},1)*2^(18-{1;2;3;4;5;6;7;8;9;10;11;12;13;14;15;16;17})),11)+1,1)=RIGHT(L1355)),"正确","错误")))</f>
        <v/>
      </c>
      <c r="AO1355" s="69" t="str">
        <f>IF(AB1355="","",IF(AB1355=INDEX(cs!$AL$1:$AL$242,MATCH(AC1355,cs!$AM$1:$AM$242,0)),"正确","请核对"))</f>
        <v/>
      </c>
    </row>
    <row r="1356" ht="15.6" spans="1:41">
      <c r="A1356" s="18" t="str">
        <f t="shared" si="194"/>
        <v/>
      </c>
      <c r="B1356" s="19"/>
      <c r="C1356" s="20"/>
      <c r="D1356" s="20"/>
      <c r="E1356" s="21"/>
      <c r="F1356" s="22"/>
      <c r="G1356" s="22"/>
      <c r="H1356" s="22"/>
      <c r="I1356" s="33"/>
      <c r="J1356" s="34"/>
      <c r="K1356" s="34"/>
      <c r="L1356" s="34"/>
      <c r="M1356" s="35" t="str">
        <f t="shared" si="195"/>
        <v/>
      </c>
      <c r="N1356" s="35" t="str">
        <f t="shared" si="196"/>
        <v/>
      </c>
      <c r="O1356" s="35" t="str">
        <f t="shared" si="197"/>
        <v/>
      </c>
      <c r="P1356" s="35" t="str">
        <f t="shared" si="198"/>
        <v/>
      </c>
      <c r="Q1356" s="45"/>
      <c r="R1356" s="45"/>
      <c r="S1356" s="45"/>
      <c r="T1356" s="46"/>
      <c r="U1356" s="46"/>
      <c r="V1356" s="33"/>
      <c r="W1356" s="34"/>
      <c r="X1356" s="22"/>
      <c r="Y1356" s="22"/>
      <c r="Z1356" s="54"/>
      <c r="AA1356" s="22"/>
      <c r="AB1356" s="22"/>
      <c r="AC1356" s="55"/>
      <c r="AD1356" s="56"/>
      <c r="AE1356" s="56"/>
      <c r="AF1356" s="56"/>
      <c r="AG1356" s="56"/>
      <c r="AH1356" s="64" t="str">
        <f t="shared" si="199"/>
        <v/>
      </c>
      <c r="AI1356" s="63" t="str">
        <f t="shared" si="200"/>
        <v/>
      </c>
      <c r="AJ1356" s="63" t="str">
        <f>IF(G1356="","",IF(LEN(G1356)&lt;&gt;18,"位数不对",IF(AND(LEN(G1356)=18,MID("10X98765432",MOD(SUM(MID(G1356,{1;2;3;4;5;6;7;8;9;10;11;12;13;14;15;16;17},1)*2^(18-{1;2;3;4;5;6;7;8;9;10;11;12;13;14;15;16;17})),11)+1,1)=RIGHT(G1356)),"正确","错误")))</f>
        <v/>
      </c>
      <c r="AK1356" s="65" t="str">
        <f ca="1" t="shared" si="201"/>
        <v/>
      </c>
      <c r="AL1356" s="63" t="str">
        <f t="shared" si="202"/>
        <v/>
      </c>
      <c r="AM1356" s="63" t="str">
        <f>IF(J1356="","",IF(LEN(J1356)&lt;&gt;18,"位数不对",IF(AND(LEN(J1356)=18,MID("10X98765432",MOD(SUM(MID(J1356,{1;2;3;4;5;6;7;8;9;10;11;12;13;14;15;16;17},1)*2^(18-{1;2;3;4;5;6;7;8;9;10;11;12;13;14;15;16;17})),11)+1,1)=RIGHT(J1356)),"正确","错误")))</f>
        <v/>
      </c>
      <c r="AN1356" s="63" t="str">
        <f>IF(L1356="","",IF(LEN(L1356)&lt;&gt;18,"位数不对",IF(AND(LEN(L1356)=18,MID("10X98765432",MOD(SUM(MID(L1356,{1;2;3;4;5;6;7;8;9;10;11;12;13;14;15;16;17},1)*2^(18-{1;2;3;4;5;6;7;8;9;10;11;12;13;14;15;16;17})),11)+1,1)=RIGHT(L1356)),"正确","错误")))</f>
        <v/>
      </c>
      <c r="AO1356" s="69" t="str">
        <f>IF(AB1356="","",IF(AB1356=INDEX(cs!$AL$1:$AL$242,MATCH(AC1356,cs!$AM$1:$AM$242,0)),"正确","请核对"))</f>
        <v/>
      </c>
    </row>
    <row r="1357" ht="15.6" spans="1:41">
      <c r="A1357" s="18" t="str">
        <f t="shared" si="194"/>
        <v/>
      </c>
      <c r="B1357" s="19"/>
      <c r="C1357" s="20"/>
      <c r="D1357" s="20"/>
      <c r="E1357" s="21"/>
      <c r="F1357" s="22"/>
      <c r="G1357" s="22"/>
      <c r="H1357" s="22"/>
      <c r="I1357" s="33"/>
      <c r="J1357" s="34"/>
      <c r="K1357" s="34"/>
      <c r="L1357" s="34"/>
      <c r="M1357" s="35" t="str">
        <f t="shared" si="195"/>
        <v/>
      </c>
      <c r="N1357" s="35" t="str">
        <f t="shared" si="196"/>
        <v/>
      </c>
      <c r="O1357" s="35" t="str">
        <f t="shared" si="197"/>
        <v/>
      </c>
      <c r="P1357" s="35" t="str">
        <f t="shared" si="198"/>
        <v/>
      </c>
      <c r="Q1357" s="45"/>
      <c r="R1357" s="45"/>
      <c r="S1357" s="45"/>
      <c r="T1357" s="46"/>
      <c r="U1357" s="46"/>
      <c r="V1357" s="33"/>
      <c r="W1357" s="34"/>
      <c r="X1357" s="22"/>
      <c r="Y1357" s="22"/>
      <c r="Z1357" s="54"/>
      <c r="AA1357" s="22"/>
      <c r="AB1357" s="22"/>
      <c r="AC1357" s="55"/>
      <c r="AD1357" s="56"/>
      <c r="AE1357" s="56"/>
      <c r="AF1357" s="56"/>
      <c r="AG1357" s="56"/>
      <c r="AH1357" s="64" t="str">
        <f t="shared" si="199"/>
        <v/>
      </c>
      <c r="AI1357" s="63" t="str">
        <f t="shared" si="200"/>
        <v/>
      </c>
      <c r="AJ1357" s="63" t="str">
        <f>IF(G1357="","",IF(LEN(G1357)&lt;&gt;18,"位数不对",IF(AND(LEN(G1357)=18,MID("10X98765432",MOD(SUM(MID(G1357,{1;2;3;4;5;6;7;8;9;10;11;12;13;14;15;16;17},1)*2^(18-{1;2;3;4;5;6;7;8;9;10;11;12;13;14;15;16;17})),11)+1,1)=RIGHT(G1357)),"正确","错误")))</f>
        <v/>
      </c>
      <c r="AK1357" s="65" t="str">
        <f ca="1" t="shared" si="201"/>
        <v/>
      </c>
      <c r="AL1357" s="63" t="str">
        <f t="shared" si="202"/>
        <v/>
      </c>
      <c r="AM1357" s="63" t="str">
        <f>IF(J1357="","",IF(LEN(J1357)&lt;&gt;18,"位数不对",IF(AND(LEN(J1357)=18,MID("10X98765432",MOD(SUM(MID(J1357,{1;2;3;4;5;6;7;8;9;10;11;12;13;14;15;16;17},1)*2^(18-{1;2;3;4;5;6;7;8;9;10;11;12;13;14;15;16;17})),11)+1,1)=RIGHT(J1357)),"正确","错误")))</f>
        <v/>
      </c>
      <c r="AN1357" s="63" t="str">
        <f>IF(L1357="","",IF(LEN(L1357)&lt;&gt;18,"位数不对",IF(AND(LEN(L1357)=18,MID("10X98765432",MOD(SUM(MID(L1357,{1;2;3;4;5;6;7;8;9;10;11;12;13;14;15;16;17},1)*2^(18-{1;2;3;4;5;6;7;8;9;10;11;12;13;14;15;16;17})),11)+1,1)=RIGHT(L1357)),"正确","错误")))</f>
        <v/>
      </c>
      <c r="AO1357" s="69" t="str">
        <f>IF(AB1357="","",IF(AB1357=INDEX(cs!$AL$1:$AL$242,MATCH(AC1357,cs!$AM$1:$AM$242,0)),"正确","请核对"))</f>
        <v/>
      </c>
    </row>
    <row r="1358" ht="15.6" spans="1:41">
      <c r="A1358" s="18" t="str">
        <f t="shared" si="194"/>
        <v/>
      </c>
      <c r="B1358" s="19"/>
      <c r="C1358" s="20"/>
      <c r="D1358" s="20"/>
      <c r="E1358" s="21"/>
      <c r="F1358" s="22"/>
      <c r="G1358" s="22"/>
      <c r="H1358" s="22"/>
      <c r="I1358" s="33"/>
      <c r="J1358" s="34"/>
      <c r="K1358" s="34"/>
      <c r="L1358" s="34"/>
      <c r="M1358" s="35" t="str">
        <f t="shared" si="195"/>
        <v/>
      </c>
      <c r="N1358" s="35" t="str">
        <f t="shared" si="196"/>
        <v/>
      </c>
      <c r="O1358" s="35" t="str">
        <f t="shared" si="197"/>
        <v/>
      </c>
      <c r="P1358" s="35" t="str">
        <f t="shared" si="198"/>
        <v/>
      </c>
      <c r="Q1358" s="45"/>
      <c r="R1358" s="45"/>
      <c r="S1358" s="45"/>
      <c r="T1358" s="46"/>
      <c r="U1358" s="46"/>
      <c r="V1358" s="33"/>
      <c r="W1358" s="34"/>
      <c r="X1358" s="22"/>
      <c r="Y1358" s="22"/>
      <c r="Z1358" s="54"/>
      <c r="AA1358" s="22"/>
      <c r="AB1358" s="22"/>
      <c r="AC1358" s="55"/>
      <c r="AD1358" s="56"/>
      <c r="AE1358" s="56"/>
      <c r="AF1358" s="56"/>
      <c r="AG1358" s="56"/>
      <c r="AH1358" s="64" t="str">
        <f t="shared" si="199"/>
        <v/>
      </c>
      <c r="AI1358" s="63" t="str">
        <f t="shared" si="200"/>
        <v/>
      </c>
      <c r="AJ1358" s="63" t="str">
        <f>IF(G1358="","",IF(LEN(G1358)&lt;&gt;18,"位数不对",IF(AND(LEN(G1358)=18,MID("10X98765432",MOD(SUM(MID(G1358,{1;2;3;4;5;6;7;8;9;10;11;12;13;14;15;16;17},1)*2^(18-{1;2;3;4;5;6;7;8;9;10;11;12;13;14;15;16;17})),11)+1,1)=RIGHT(G1358)),"正确","错误")))</f>
        <v/>
      </c>
      <c r="AK1358" s="65" t="str">
        <f ca="1" t="shared" si="201"/>
        <v/>
      </c>
      <c r="AL1358" s="63" t="str">
        <f t="shared" si="202"/>
        <v/>
      </c>
      <c r="AM1358" s="63" t="str">
        <f>IF(J1358="","",IF(LEN(J1358)&lt;&gt;18,"位数不对",IF(AND(LEN(J1358)=18,MID("10X98765432",MOD(SUM(MID(J1358,{1;2;3;4;5;6;7;8;9;10;11;12;13;14;15;16;17},1)*2^(18-{1;2;3;4;5;6;7;8;9;10;11;12;13;14;15;16;17})),11)+1,1)=RIGHT(J1358)),"正确","错误")))</f>
        <v/>
      </c>
      <c r="AN1358" s="63" t="str">
        <f>IF(L1358="","",IF(LEN(L1358)&lt;&gt;18,"位数不对",IF(AND(LEN(L1358)=18,MID("10X98765432",MOD(SUM(MID(L1358,{1;2;3;4;5;6;7;8;9;10;11;12;13;14;15;16;17},1)*2^(18-{1;2;3;4;5;6;7;8;9;10;11;12;13;14;15;16;17})),11)+1,1)=RIGHT(L1358)),"正确","错误")))</f>
        <v/>
      </c>
      <c r="AO1358" s="69" t="str">
        <f>IF(AB1358="","",IF(AB1358=INDEX(cs!$AL$1:$AL$242,MATCH(AC1358,cs!$AM$1:$AM$242,0)),"正确","请核对"))</f>
        <v/>
      </c>
    </row>
    <row r="1359" ht="15.6" spans="1:41">
      <c r="A1359" s="18" t="str">
        <f t="shared" si="194"/>
        <v/>
      </c>
      <c r="B1359" s="19"/>
      <c r="C1359" s="20"/>
      <c r="D1359" s="20"/>
      <c r="E1359" s="21"/>
      <c r="F1359" s="22"/>
      <c r="G1359" s="22"/>
      <c r="H1359" s="22"/>
      <c r="I1359" s="33"/>
      <c r="J1359" s="34"/>
      <c r="K1359" s="34"/>
      <c r="L1359" s="34"/>
      <c r="M1359" s="35" t="str">
        <f t="shared" si="195"/>
        <v/>
      </c>
      <c r="N1359" s="35" t="str">
        <f t="shared" si="196"/>
        <v/>
      </c>
      <c r="O1359" s="35" t="str">
        <f t="shared" si="197"/>
        <v/>
      </c>
      <c r="P1359" s="35" t="str">
        <f t="shared" si="198"/>
        <v/>
      </c>
      <c r="Q1359" s="45"/>
      <c r="R1359" s="45"/>
      <c r="S1359" s="45"/>
      <c r="T1359" s="46"/>
      <c r="U1359" s="46"/>
      <c r="V1359" s="33"/>
      <c r="W1359" s="34"/>
      <c r="X1359" s="22"/>
      <c r="Y1359" s="22"/>
      <c r="Z1359" s="54"/>
      <c r="AA1359" s="22"/>
      <c r="AB1359" s="22"/>
      <c r="AC1359" s="55"/>
      <c r="AD1359" s="56"/>
      <c r="AE1359" s="56"/>
      <c r="AF1359" s="56"/>
      <c r="AG1359" s="56"/>
      <c r="AH1359" s="64" t="str">
        <f t="shared" si="199"/>
        <v/>
      </c>
      <c r="AI1359" s="63" t="str">
        <f t="shared" si="200"/>
        <v/>
      </c>
      <c r="AJ1359" s="63" t="str">
        <f>IF(G1359="","",IF(LEN(G1359)&lt;&gt;18,"位数不对",IF(AND(LEN(G1359)=18,MID("10X98765432",MOD(SUM(MID(G1359,{1;2;3;4;5;6;7;8;9;10;11;12;13;14;15;16;17},1)*2^(18-{1;2;3;4;5;6;7;8;9;10;11;12;13;14;15;16;17})),11)+1,1)=RIGHT(G1359)),"正确","错误")))</f>
        <v/>
      </c>
      <c r="AK1359" s="65" t="str">
        <f ca="1" t="shared" si="201"/>
        <v/>
      </c>
      <c r="AL1359" s="63" t="str">
        <f t="shared" si="202"/>
        <v/>
      </c>
      <c r="AM1359" s="63" t="str">
        <f>IF(J1359="","",IF(LEN(J1359)&lt;&gt;18,"位数不对",IF(AND(LEN(J1359)=18,MID("10X98765432",MOD(SUM(MID(J1359,{1;2;3;4;5;6;7;8;9;10;11;12;13;14;15;16;17},1)*2^(18-{1;2;3;4;5;6;7;8;9;10;11;12;13;14;15;16;17})),11)+1,1)=RIGHT(J1359)),"正确","错误")))</f>
        <v/>
      </c>
      <c r="AN1359" s="63" t="str">
        <f>IF(L1359="","",IF(LEN(L1359)&lt;&gt;18,"位数不对",IF(AND(LEN(L1359)=18,MID("10X98765432",MOD(SUM(MID(L1359,{1;2;3;4;5;6;7;8;9;10;11;12;13;14;15;16;17},1)*2^(18-{1;2;3;4;5;6;7;8;9;10;11;12;13;14;15;16;17})),11)+1,1)=RIGHT(L1359)),"正确","错误")))</f>
        <v/>
      </c>
      <c r="AO1359" s="69" t="str">
        <f>IF(AB1359="","",IF(AB1359=INDEX(cs!$AL$1:$AL$242,MATCH(AC1359,cs!$AM$1:$AM$242,0)),"正确","请核对"))</f>
        <v/>
      </c>
    </row>
    <row r="1360" ht="15.6" spans="1:41">
      <c r="A1360" s="18" t="str">
        <f t="shared" si="194"/>
        <v/>
      </c>
      <c r="B1360" s="19"/>
      <c r="C1360" s="20"/>
      <c r="D1360" s="20"/>
      <c r="E1360" s="21"/>
      <c r="F1360" s="22"/>
      <c r="G1360" s="22"/>
      <c r="H1360" s="22"/>
      <c r="I1360" s="33"/>
      <c r="J1360" s="34"/>
      <c r="K1360" s="34"/>
      <c r="L1360" s="34"/>
      <c r="M1360" s="35" t="str">
        <f t="shared" si="195"/>
        <v/>
      </c>
      <c r="N1360" s="35" t="str">
        <f t="shared" si="196"/>
        <v/>
      </c>
      <c r="O1360" s="35" t="str">
        <f t="shared" si="197"/>
        <v/>
      </c>
      <c r="P1360" s="35" t="str">
        <f t="shared" si="198"/>
        <v/>
      </c>
      <c r="Q1360" s="45"/>
      <c r="R1360" s="45"/>
      <c r="S1360" s="45"/>
      <c r="T1360" s="46"/>
      <c r="U1360" s="46"/>
      <c r="V1360" s="33"/>
      <c r="W1360" s="34"/>
      <c r="X1360" s="22"/>
      <c r="Y1360" s="22"/>
      <c r="Z1360" s="54"/>
      <c r="AA1360" s="22"/>
      <c r="AB1360" s="22"/>
      <c r="AC1360" s="55"/>
      <c r="AD1360" s="56"/>
      <c r="AE1360" s="56"/>
      <c r="AF1360" s="56"/>
      <c r="AG1360" s="56"/>
      <c r="AH1360" s="64" t="str">
        <f t="shared" si="199"/>
        <v/>
      </c>
      <c r="AI1360" s="63" t="str">
        <f t="shared" si="200"/>
        <v/>
      </c>
      <c r="AJ1360" s="63" t="str">
        <f>IF(G1360="","",IF(LEN(G1360)&lt;&gt;18,"位数不对",IF(AND(LEN(G1360)=18,MID("10X98765432",MOD(SUM(MID(G1360,{1;2;3;4;5;6;7;8;9;10;11;12;13;14;15;16;17},1)*2^(18-{1;2;3;4;5;6;7;8;9;10;11;12;13;14;15;16;17})),11)+1,1)=RIGHT(G1360)),"正确","错误")))</f>
        <v/>
      </c>
      <c r="AK1360" s="65" t="str">
        <f ca="1" t="shared" si="201"/>
        <v/>
      </c>
      <c r="AL1360" s="63" t="str">
        <f t="shared" si="202"/>
        <v/>
      </c>
      <c r="AM1360" s="63" t="str">
        <f>IF(J1360="","",IF(LEN(J1360)&lt;&gt;18,"位数不对",IF(AND(LEN(J1360)=18,MID("10X98765432",MOD(SUM(MID(J1360,{1;2;3;4;5;6;7;8;9;10;11;12;13;14;15;16;17},1)*2^(18-{1;2;3;4;5;6;7;8;9;10;11;12;13;14;15;16;17})),11)+1,1)=RIGHT(J1360)),"正确","错误")))</f>
        <v/>
      </c>
      <c r="AN1360" s="63" t="str">
        <f>IF(L1360="","",IF(LEN(L1360)&lt;&gt;18,"位数不对",IF(AND(LEN(L1360)=18,MID("10X98765432",MOD(SUM(MID(L1360,{1;2;3;4;5;6;7;8;9;10;11;12;13;14;15;16;17},1)*2^(18-{1;2;3;4;5;6;7;8;9;10;11;12;13;14;15;16;17})),11)+1,1)=RIGHT(L1360)),"正确","错误")))</f>
        <v/>
      </c>
      <c r="AO1360" s="69" t="str">
        <f>IF(AB1360="","",IF(AB1360=INDEX(cs!$AL$1:$AL$242,MATCH(AC1360,cs!$AM$1:$AM$242,0)),"正确","请核对"))</f>
        <v/>
      </c>
    </row>
    <row r="1361" ht="15.6" spans="1:41">
      <c r="A1361" s="18" t="str">
        <f t="shared" si="194"/>
        <v/>
      </c>
      <c r="B1361" s="19"/>
      <c r="C1361" s="20"/>
      <c r="D1361" s="20"/>
      <c r="E1361" s="21"/>
      <c r="F1361" s="22"/>
      <c r="G1361" s="22"/>
      <c r="H1361" s="22"/>
      <c r="I1361" s="33"/>
      <c r="J1361" s="34"/>
      <c r="K1361" s="34"/>
      <c r="L1361" s="34"/>
      <c r="M1361" s="35" t="str">
        <f t="shared" si="195"/>
        <v/>
      </c>
      <c r="N1361" s="35" t="str">
        <f t="shared" si="196"/>
        <v/>
      </c>
      <c r="O1361" s="35" t="str">
        <f t="shared" si="197"/>
        <v/>
      </c>
      <c r="P1361" s="35" t="str">
        <f t="shared" si="198"/>
        <v/>
      </c>
      <c r="Q1361" s="45"/>
      <c r="R1361" s="45"/>
      <c r="S1361" s="45"/>
      <c r="T1361" s="46"/>
      <c r="U1361" s="46"/>
      <c r="V1361" s="33"/>
      <c r="W1361" s="34"/>
      <c r="X1361" s="22"/>
      <c r="Y1361" s="22"/>
      <c r="Z1361" s="54"/>
      <c r="AA1361" s="22"/>
      <c r="AB1361" s="22"/>
      <c r="AC1361" s="55"/>
      <c r="AD1361" s="56"/>
      <c r="AE1361" s="56"/>
      <c r="AF1361" s="56"/>
      <c r="AG1361" s="56"/>
      <c r="AH1361" s="64" t="str">
        <f t="shared" si="199"/>
        <v/>
      </c>
      <c r="AI1361" s="63" t="str">
        <f t="shared" si="200"/>
        <v/>
      </c>
      <c r="AJ1361" s="63" t="str">
        <f>IF(G1361="","",IF(LEN(G1361)&lt;&gt;18,"位数不对",IF(AND(LEN(G1361)=18,MID("10X98765432",MOD(SUM(MID(G1361,{1;2;3;4;5;6;7;8;9;10;11;12;13;14;15;16;17},1)*2^(18-{1;2;3;4;5;6;7;8;9;10;11;12;13;14;15;16;17})),11)+1,1)=RIGHT(G1361)),"正确","错误")))</f>
        <v/>
      </c>
      <c r="AK1361" s="65" t="str">
        <f ca="1" t="shared" si="201"/>
        <v/>
      </c>
      <c r="AL1361" s="63" t="str">
        <f t="shared" si="202"/>
        <v/>
      </c>
      <c r="AM1361" s="63" t="str">
        <f>IF(J1361="","",IF(LEN(J1361)&lt;&gt;18,"位数不对",IF(AND(LEN(J1361)=18,MID("10X98765432",MOD(SUM(MID(J1361,{1;2;3;4;5;6;7;8;9;10;11;12;13;14;15;16;17},1)*2^(18-{1;2;3;4;5;6;7;8;9;10;11;12;13;14;15;16;17})),11)+1,1)=RIGHT(J1361)),"正确","错误")))</f>
        <v/>
      </c>
      <c r="AN1361" s="63" t="str">
        <f>IF(L1361="","",IF(LEN(L1361)&lt;&gt;18,"位数不对",IF(AND(LEN(L1361)=18,MID("10X98765432",MOD(SUM(MID(L1361,{1;2;3;4;5;6;7;8;9;10;11;12;13;14;15;16;17},1)*2^(18-{1;2;3;4;5;6;7;8;9;10;11;12;13;14;15;16;17})),11)+1,1)=RIGHT(L1361)),"正确","错误")))</f>
        <v/>
      </c>
      <c r="AO1361" s="69" t="str">
        <f>IF(AB1361="","",IF(AB1361=INDEX(cs!$AL$1:$AL$242,MATCH(AC1361,cs!$AM$1:$AM$242,0)),"正确","请核对"))</f>
        <v/>
      </c>
    </row>
    <row r="1362" ht="15.6" spans="1:41">
      <c r="A1362" s="18" t="str">
        <f t="shared" si="194"/>
        <v/>
      </c>
      <c r="B1362" s="19"/>
      <c r="C1362" s="20"/>
      <c r="D1362" s="20"/>
      <c r="E1362" s="21"/>
      <c r="F1362" s="22"/>
      <c r="G1362" s="22"/>
      <c r="H1362" s="22"/>
      <c r="I1362" s="33"/>
      <c r="J1362" s="34"/>
      <c r="K1362" s="34"/>
      <c r="L1362" s="34"/>
      <c r="M1362" s="35" t="str">
        <f t="shared" si="195"/>
        <v/>
      </c>
      <c r="N1362" s="35" t="str">
        <f t="shared" si="196"/>
        <v/>
      </c>
      <c r="O1362" s="35" t="str">
        <f t="shared" si="197"/>
        <v/>
      </c>
      <c r="P1362" s="35" t="str">
        <f t="shared" si="198"/>
        <v/>
      </c>
      <c r="Q1362" s="45"/>
      <c r="R1362" s="45"/>
      <c r="S1362" s="45"/>
      <c r="T1362" s="46"/>
      <c r="U1362" s="46"/>
      <c r="V1362" s="33"/>
      <c r="W1362" s="34"/>
      <c r="X1362" s="22"/>
      <c r="Y1362" s="22"/>
      <c r="Z1362" s="54"/>
      <c r="AA1362" s="22"/>
      <c r="AB1362" s="22"/>
      <c r="AC1362" s="55"/>
      <c r="AD1362" s="56"/>
      <c r="AE1362" s="56"/>
      <c r="AF1362" s="56"/>
      <c r="AG1362" s="56"/>
      <c r="AH1362" s="64" t="str">
        <f t="shared" si="199"/>
        <v/>
      </c>
      <c r="AI1362" s="63" t="str">
        <f t="shared" si="200"/>
        <v/>
      </c>
      <c r="AJ1362" s="63" t="str">
        <f>IF(G1362="","",IF(LEN(G1362)&lt;&gt;18,"位数不对",IF(AND(LEN(G1362)=18,MID("10X98765432",MOD(SUM(MID(G1362,{1;2;3;4;5;6;7;8;9;10;11;12;13;14;15;16;17},1)*2^(18-{1;2;3;4;5;6;7;8;9;10;11;12;13;14;15;16;17})),11)+1,1)=RIGHT(G1362)),"正确","错误")))</f>
        <v/>
      </c>
      <c r="AK1362" s="65" t="str">
        <f ca="1" t="shared" si="201"/>
        <v/>
      </c>
      <c r="AL1362" s="63" t="str">
        <f t="shared" si="202"/>
        <v/>
      </c>
      <c r="AM1362" s="63" t="str">
        <f>IF(J1362="","",IF(LEN(J1362)&lt;&gt;18,"位数不对",IF(AND(LEN(J1362)=18,MID("10X98765432",MOD(SUM(MID(J1362,{1;2;3;4;5;6;7;8;9;10;11;12;13;14;15;16;17},1)*2^(18-{1;2;3;4;5;6;7;8;9;10;11;12;13;14;15;16;17})),11)+1,1)=RIGHT(J1362)),"正确","错误")))</f>
        <v/>
      </c>
      <c r="AN1362" s="63" t="str">
        <f>IF(L1362="","",IF(LEN(L1362)&lt;&gt;18,"位数不对",IF(AND(LEN(L1362)=18,MID("10X98765432",MOD(SUM(MID(L1362,{1;2;3;4;5;6;7;8;9;10;11;12;13;14;15;16;17},1)*2^(18-{1;2;3;4;5;6;7;8;9;10;11;12;13;14;15;16;17})),11)+1,1)=RIGHT(L1362)),"正确","错误")))</f>
        <v/>
      </c>
      <c r="AO1362" s="69" t="str">
        <f>IF(AB1362="","",IF(AB1362=INDEX(cs!$AL$1:$AL$242,MATCH(AC1362,cs!$AM$1:$AM$242,0)),"正确","请核对"))</f>
        <v/>
      </c>
    </row>
    <row r="1363" ht="15.6" spans="1:41">
      <c r="A1363" s="18" t="str">
        <f t="shared" si="194"/>
        <v/>
      </c>
      <c r="B1363" s="19"/>
      <c r="C1363" s="20"/>
      <c r="D1363" s="20"/>
      <c r="E1363" s="21"/>
      <c r="F1363" s="22"/>
      <c r="G1363" s="22"/>
      <c r="H1363" s="22"/>
      <c r="I1363" s="33"/>
      <c r="J1363" s="34"/>
      <c r="K1363" s="34"/>
      <c r="L1363" s="34"/>
      <c r="M1363" s="35" t="str">
        <f t="shared" si="195"/>
        <v/>
      </c>
      <c r="N1363" s="35" t="str">
        <f t="shared" si="196"/>
        <v/>
      </c>
      <c r="O1363" s="35" t="str">
        <f t="shared" si="197"/>
        <v/>
      </c>
      <c r="P1363" s="35" t="str">
        <f t="shared" si="198"/>
        <v/>
      </c>
      <c r="Q1363" s="45"/>
      <c r="R1363" s="45"/>
      <c r="S1363" s="45"/>
      <c r="T1363" s="46"/>
      <c r="U1363" s="46"/>
      <c r="V1363" s="33"/>
      <c r="W1363" s="34"/>
      <c r="X1363" s="22"/>
      <c r="Y1363" s="22"/>
      <c r="Z1363" s="54"/>
      <c r="AA1363" s="22"/>
      <c r="AB1363" s="22"/>
      <c r="AC1363" s="55"/>
      <c r="AD1363" s="56"/>
      <c r="AE1363" s="56"/>
      <c r="AF1363" s="56"/>
      <c r="AG1363" s="56"/>
      <c r="AH1363" s="64" t="str">
        <f t="shared" si="199"/>
        <v/>
      </c>
      <c r="AI1363" s="63" t="str">
        <f t="shared" si="200"/>
        <v/>
      </c>
      <c r="AJ1363" s="63" t="str">
        <f>IF(G1363="","",IF(LEN(G1363)&lt;&gt;18,"位数不对",IF(AND(LEN(G1363)=18,MID("10X98765432",MOD(SUM(MID(G1363,{1;2;3;4;5;6;7;8;9;10;11;12;13;14;15;16;17},1)*2^(18-{1;2;3;4;5;6;7;8;9;10;11;12;13;14;15;16;17})),11)+1,1)=RIGHT(G1363)),"正确","错误")))</f>
        <v/>
      </c>
      <c r="AK1363" s="65" t="str">
        <f ca="1" t="shared" si="201"/>
        <v/>
      </c>
      <c r="AL1363" s="63" t="str">
        <f t="shared" si="202"/>
        <v/>
      </c>
      <c r="AM1363" s="63" t="str">
        <f>IF(J1363="","",IF(LEN(J1363)&lt;&gt;18,"位数不对",IF(AND(LEN(J1363)=18,MID("10X98765432",MOD(SUM(MID(J1363,{1;2;3;4;5;6;7;8;9;10;11;12;13;14;15;16;17},1)*2^(18-{1;2;3;4;5;6;7;8;9;10;11;12;13;14;15;16;17})),11)+1,1)=RIGHT(J1363)),"正确","错误")))</f>
        <v/>
      </c>
      <c r="AN1363" s="63" t="str">
        <f>IF(L1363="","",IF(LEN(L1363)&lt;&gt;18,"位数不对",IF(AND(LEN(L1363)=18,MID("10X98765432",MOD(SUM(MID(L1363,{1;2;3;4;5;6;7;8;9;10;11;12;13;14;15;16;17},1)*2^(18-{1;2;3;4;5;6;7;8;9;10;11;12;13;14;15;16;17})),11)+1,1)=RIGHT(L1363)),"正确","错误")))</f>
        <v/>
      </c>
      <c r="AO1363" s="69" t="str">
        <f>IF(AB1363="","",IF(AB1363=INDEX(cs!$AL$1:$AL$242,MATCH(AC1363,cs!$AM$1:$AM$242,0)),"正确","请核对"))</f>
        <v/>
      </c>
    </row>
    <row r="1364" ht="15.6" spans="1:41">
      <c r="A1364" s="18" t="str">
        <f t="shared" si="194"/>
        <v/>
      </c>
      <c r="B1364" s="19"/>
      <c r="C1364" s="20"/>
      <c r="D1364" s="20"/>
      <c r="E1364" s="21"/>
      <c r="F1364" s="22"/>
      <c r="G1364" s="22"/>
      <c r="H1364" s="22"/>
      <c r="I1364" s="33"/>
      <c r="J1364" s="34"/>
      <c r="K1364" s="34"/>
      <c r="L1364" s="34"/>
      <c r="M1364" s="35" t="str">
        <f t="shared" si="195"/>
        <v/>
      </c>
      <c r="N1364" s="35" t="str">
        <f t="shared" si="196"/>
        <v/>
      </c>
      <c r="O1364" s="35" t="str">
        <f t="shared" si="197"/>
        <v/>
      </c>
      <c r="P1364" s="35" t="str">
        <f t="shared" si="198"/>
        <v/>
      </c>
      <c r="Q1364" s="45"/>
      <c r="R1364" s="45"/>
      <c r="S1364" s="45"/>
      <c r="T1364" s="46"/>
      <c r="U1364" s="46"/>
      <c r="V1364" s="33"/>
      <c r="W1364" s="34"/>
      <c r="X1364" s="22"/>
      <c r="Y1364" s="22"/>
      <c r="Z1364" s="54"/>
      <c r="AA1364" s="22"/>
      <c r="AB1364" s="22"/>
      <c r="AC1364" s="55"/>
      <c r="AD1364" s="56"/>
      <c r="AE1364" s="56"/>
      <c r="AF1364" s="56"/>
      <c r="AG1364" s="56"/>
      <c r="AH1364" s="64" t="str">
        <f t="shared" si="199"/>
        <v/>
      </c>
      <c r="AI1364" s="63" t="str">
        <f t="shared" si="200"/>
        <v/>
      </c>
      <c r="AJ1364" s="63" t="str">
        <f>IF(G1364="","",IF(LEN(G1364)&lt;&gt;18,"位数不对",IF(AND(LEN(G1364)=18,MID("10X98765432",MOD(SUM(MID(G1364,{1;2;3;4;5;6;7;8;9;10;11;12;13;14;15;16;17},1)*2^(18-{1;2;3;4;5;6;7;8;9;10;11;12;13;14;15;16;17})),11)+1,1)=RIGHT(G1364)),"正确","错误")))</f>
        <v/>
      </c>
      <c r="AK1364" s="65" t="str">
        <f ca="1" t="shared" si="201"/>
        <v/>
      </c>
      <c r="AL1364" s="63" t="str">
        <f t="shared" si="202"/>
        <v/>
      </c>
      <c r="AM1364" s="63" t="str">
        <f>IF(J1364="","",IF(LEN(J1364)&lt;&gt;18,"位数不对",IF(AND(LEN(J1364)=18,MID("10X98765432",MOD(SUM(MID(J1364,{1;2;3;4;5;6;7;8;9;10;11;12;13;14;15;16;17},1)*2^(18-{1;2;3;4;5;6;7;8;9;10;11;12;13;14;15;16;17})),11)+1,1)=RIGHT(J1364)),"正确","错误")))</f>
        <v/>
      </c>
      <c r="AN1364" s="63" t="str">
        <f>IF(L1364="","",IF(LEN(L1364)&lt;&gt;18,"位数不对",IF(AND(LEN(L1364)=18,MID("10X98765432",MOD(SUM(MID(L1364,{1;2;3;4;5;6;7;8;9;10;11;12;13;14;15;16;17},1)*2^(18-{1;2;3;4;5;6;7;8;9;10;11;12;13;14;15;16;17})),11)+1,1)=RIGHT(L1364)),"正确","错误")))</f>
        <v/>
      </c>
      <c r="AO1364" s="69" t="str">
        <f>IF(AB1364="","",IF(AB1364=INDEX(cs!$AL$1:$AL$242,MATCH(AC1364,cs!$AM$1:$AM$242,0)),"正确","请核对"))</f>
        <v/>
      </c>
    </row>
    <row r="1365" ht="15.6" spans="1:41">
      <c r="A1365" s="18" t="str">
        <f t="shared" si="194"/>
        <v/>
      </c>
      <c r="B1365" s="19"/>
      <c r="C1365" s="20"/>
      <c r="D1365" s="20"/>
      <c r="E1365" s="21"/>
      <c r="F1365" s="22"/>
      <c r="G1365" s="22"/>
      <c r="H1365" s="22"/>
      <c r="I1365" s="33"/>
      <c r="J1365" s="34"/>
      <c r="K1365" s="34"/>
      <c r="L1365" s="34"/>
      <c r="M1365" s="35" t="str">
        <f t="shared" si="195"/>
        <v/>
      </c>
      <c r="N1365" s="35" t="str">
        <f t="shared" si="196"/>
        <v/>
      </c>
      <c r="O1365" s="35" t="str">
        <f t="shared" si="197"/>
        <v/>
      </c>
      <c r="P1365" s="35" t="str">
        <f t="shared" si="198"/>
        <v/>
      </c>
      <c r="Q1365" s="45"/>
      <c r="R1365" s="45"/>
      <c r="S1365" s="45"/>
      <c r="T1365" s="46"/>
      <c r="U1365" s="46"/>
      <c r="V1365" s="33"/>
      <c r="W1365" s="34"/>
      <c r="X1365" s="22"/>
      <c r="Y1365" s="22"/>
      <c r="Z1365" s="54"/>
      <c r="AA1365" s="22"/>
      <c r="AB1365" s="22"/>
      <c r="AC1365" s="55"/>
      <c r="AD1365" s="56"/>
      <c r="AE1365" s="56"/>
      <c r="AF1365" s="56"/>
      <c r="AG1365" s="56"/>
      <c r="AH1365" s="64" t="str">
        <f t="shared" si="199"/>
        <v/>
      </c>
      <c r="AI1365" s="63" t="str">
        <f t="shared" si="200"/>
        <v/>
      </c>
      <c r="AJ1365" s="63" t="str">
        <f>IF(G1365="","",IF(LEN(G1365)&lt;&gt;18,"位数不对",IF(AND(LEN(G1365)=18,MID("10X98765432",MOD(SUM(MID(G1365,{1;2;3;4;5;6;7;8;9;10;11;12;13;14;15;16;17},1)*2^(18-{1;2;3;4;5;6;7;8;9;10;11;12;13;14;15;16;17})),11)+1,1)=RIGHT(G1365)),"正确","错误")))</f>
        <v/>
      </c>
      <c r="AK1365" s="65" t="str">
        <f ca="1" t="shared" si="201"/>
        <v/>
      </c>
      <c r="AL1365" s="63" t="str">
        <f t="shared" si="202"/>
        <v/>
      </c>
      <c r="AM1365" s="63" t="str">
        <f>IF(J1365="","",IF(LEN(J1365)&lt;&gt;18,"位数不对",IF(AND(LEN(J1365)=18,MID("10X98765432",MOD(SUM(MID(J1365,{1;2;3;4;5;6;7;8;9;10;11;12;13;14;15;16;17},1)*2^(18-{1;2;3;4;5;6;7;8;9;10;11;12;13;14;15;16;17})),11)+1,1)=RIGHT(J1365)),"正确","错误")))</f>
        <v/>
      </c>
      <c r="AN1365" s="63" t="str">
        <f>IF(L1365="","",IF(LEN(L1365)&lt;&gt;18,"位数不对",IF(AND(LEN(L1365)=18,MID("10X98765432",MOD(SUM(MID(L1365,{1;2;3;4;5;6;7;8;9;10;11;12;13;14;15;16;17},1)*2^(18-{1;2;3;4;5;6;7;8;9;10;11;12;13;14;15;16;17})),11)+1,1)=RIGHT(L1365)),"正确","错误")))</f>
        <v/>
      </c>
      <c r="AO1365" s="69" t="str">
        <f>IF(AB1365="","",IF(AB1365=INDEX(cs!$AL$1:$AL$242,MATCH(AC1365,cs!$AM$1:$AM$242,0)),"正确","请核对"))</f>
        <v/>
      </c>
    </row>
    <row r="1366" ht="15.6" spans="1:41">
      <c r="A1366" s="18" t="str">
        <f t="shared" si="194"/>
        <v/>
      </c>
      <c r="B1366" s="19"/>
      <c r="C1366" s="20"/>
      <c r="D1366" s="20"/>
      <c r="E1366" s="21"/>
      <c r="F1366" s="22"/>
      <c r="G1366" s="22"/>
      <c r="H1366" s="22"/>
      <c r="I1366" s="33"/>
      <c r="J1366" s="34"/>
      <c r="K1366" s="34"/>
      <c r="L1366" s="34"/>
      <c r="M1366" s="35" t="str">
        <f t="shared" si="195"/>
        <v/>
      </c>
      <c r="N1366" s="35" t="str">
        <f t="shared" si="196"/>
        <v/>
      </c>
      <c r="O1366" s="35" t="str">
        <f t="shared" si="197"/>
        <v/>
      </c>
      <c r="P1366" s="35" t="str">
        <f t="shared" si="198"/>
        <v/>
      </c>
      <c r="Q1366" s="45"/>
      <c r="R1366" s="45"/>
      <c r="S1366" s="45"/>
      <c r="T1366" s="46"/>
      <c r="U1366" s="46"/>
      <c r="V1366" s="33"/>
      <c r="W1366" s="34"/>
      <c r="X1366" s="22"/>
      <c r="Y1366" s="22"/>
      <c r="Z1366" s="54"/>
      <c r="AA1366" s="22"/>
      <c r="AB1366" s="22"/>
      <c r="AC1366" s="55"/>
      <c r="AD1366" s="56"/>
      <c r="AE1366" s="56"/>
      <c r="AF1366" s="56"/>
      <c r="AG1366" s="56"/>
      <c r="AH1366" s="64" t="str">
        <f t="shared" si="199"/>
        <v/>
      </c>
      <c r="AI1366" s="63" t="str">
        <f t="shared" si="200"/>
        <v/>
      </c>
      <c r="AJ1366" s="63" t="str">
        <f>IF(G1366="","",IF(LEN(G1366)&lt;&gt;18,"位数不对",IF(AND(LEN(G1366)=18,MID("10X98765432",MOD(SUM(MID(G1366,{1;2;3;4;5;6;7;8;9;10;11;12;13;14;15;16;17},1)*2^(18-{1;2;3;4;5;6;7;8;9;10;11;12;13;14;15;16;17})),11)+1,1)=RIGHT(G1366)),"正确","错误")))</f>
        <v/>
      </c>
      <c r="AK1366" s="65" t="str">
        <f ca="1" t="shared" si="201"/>
        <v/>
      </c>
      <c r="AL1366" s="63" t="str">
        <f t="shared" si="202"/>
        <v/>
      </c>
      <c r="AM1366" s="63" t="str">
        <f>IF(J1366="","",IF(LEN(J1366)&lt;&gt;18,"位数不对",IF(AND(LEN(J1366)=18,MID("10X98765432",MOD(SUM(MID(J1366,{1;2;3;4;5;6;7;8;9;10;11;12;13;14;15;16;17},1)*2^(18-{1;2;3;4;5;6;7;8;9;10;11;12;13;14;15;16;17})),11)+1,1)=RIGHT(J1366)),"正确","错误")))</f>
        <v/>
      </c>
      <c r="AN1366" s="63" t="str">
        <f>IF(L1366="","",IF(LEN(L1366)&lt;&gt;18,"位数不对",IF(AND(LEN(L1366)=18,MID("10X98765432",MOD(SUM(MID(L1366,{1;2;3;4;5;6;7;8;9;10;11;12;13;14;15;16;17},1)*2^(18-{1;2;3;4;5;6;7;8;9;10;11;12;13;14;15;16;17})),11)+1,1)=RIGHT(L1366)),"正确","错误")))</f>
        <v/>
      </c>
      <c r="AO1366" s="69" t="str">
        <f>IF(AB1366="","",IF(AB1366=INDEX(cs!$AL$1:$AL$242,MATCH(AC1366,cs!$AM$1:$AM$242,0)),"正确","请核对"))</f>
        <v/>
      </c>
    </row>
    <row r="1367" ht="15.6" spans="1:41">
      <c r="A1367" s="18" t="str">
        <f t="shared" si="194"/>
        <v/>
      </c>
      <c r="B1367" s="19"/>
      <c r="C1367" s="20"/>
      <c r="D1367" s="20"/>
      <c r="E1367" s="21"/>
      <c r="F1367" s="22"/>
      <c r="G1367" s="22"/>
      <c r="H1367" s="22"/>
      <c r="I1367" s="33"/>
      <c r="J1367" s="34"/>
      <c r="K1367" s="34"/>
      <c r="L1367" s="34"/>
      <c r="M1367" s="35" t="str">
        <f t="shared" si="195"/>
        <v/>
      </c>
      <c r="N1367" s="35" t="str">
        <f t="shared" si="196"/>
        <v/>
      </c>
      <c r="O1367" s="35" t="str">
        <f t="shared" si="197"/>
        <v/>
      </c>
      <c r="P1367" s="35" t="str">
        <f t="shared" si="198"/>
        <v/>
      </c>
      <c r="Q1367" s="45"/>
      <c r="R1367" s="45"/>
      <c r="S1367" s="45"/>
      <c r="T1367" s="46"/>
      <c r="U1367" s="46"/>
      <c r="V1367" s="33"/>
      <c r="W1367" s="34"/>
      <c r="X1367" s="22"/>
      <c r="Y1367" s="22"/>
      <c r="Z1367" s="54"/>
      <c r="AA1367" s="22"/>
      <c r="AB1367" s="22"/>
      <c r="AC1367" s="55"/>
      <c r="AD1367" s="56"/>
      <c r="AE1367" s="56"/>
      <c r="AF1367" s="56"/>
      <c r="AG1367" s="56"/>
      <c r="AH1367" s="64" t="str">
        <f t="shared" si="199"/>
        <v/>
      </c>
      <c r="AI1367" s="63" t="str">
        <f t="shared" si="200"/>
        <v/>
      </c>
      <c r="AJ1367" s="63" t="str">
        <f>IF(G1367="","",IF(LEN(G1367)&lt;&gt;18,"位数不对",IF(AND(LEN(G1367)=18,MID("10X98765432",MOD(SUM(MID(G1367,{1;2;3;4;5;6;7;8;9;10;11;12;13;14;15;16;17},1)*2^(18-{1;2;3;4;5;6;7;8;9;10;11;12;13;14;15;16;17})),11)+1,1)=RIGHT(G1367)),"正确","错误")))</f>
        <v/>
      </c>
      <c r="AK1367" s="65" t="str">
        <f ca="1" t="shared" si="201"/>
        <v/>
      </c>
      <c r="AL1367" s="63" t="str">
        <f t="shared" si="202"/>
        <v/>
      </c>
      <c r="AM1367" s="63" t="str">
        <f>IF(J1367="","",IF(LEN(J1367)&lt;&gt;18,"位数不对",IF(AND(LEN(J1367)=18,MID("10X98765432",MOD(SUM(MID(J1367,{1;2;3;4;5;6;7;8;9;10;11;12;13;14;15;16;17},1)*2^(18-{1;2;3;4;5;6;7;8;9;10;11;12;13;14;15;16;17})),11)+1,1)=RIGHT(J1367)),"正确","错误")))</f>
        <v/>
      </c>
      <c r="AN1367" s="63" t="str">
        <f>IF(L1367="","",IF(LEN(L1367)&lt;&gt;18,"位数不对",IF(AND(LEN(L1367)=18,MID("10X98765432",MOD(SUM(MID(L1367,{1;2;3;4;5;6;7;8;9;10;11;12;13;14;15;16;17},1)*2^(18-{1;2;3;4;5;6;7;8;9;10;11;12;13;14;15;16;17})),11)+1,1)=RIGHT(L1367)),"正确","错误")))</f>
        <v/>
      </c>
      <c r="AO1367" s="69" t="str">
        <f>IF(AB1367="","",IF(AB1367=INDEX(cs!$AL$1:$AL$242,MATCH(AC1367,cs!$AM$1:$AM$242,0)),"正确","请核对"))</f>
        <v/>
      </c>
    </row>
    <row r="1368" ht="15.6" spans="1:41">
      <c r="A1368" s="18" t="str">
        <f t="shared" si="194"/>
        <v/>
      </c>
      <c r="B1368" s="19"/>
      <c r="C1368" s="20"/>
      <c r="D1368" s="20"/>
      <c r="E1368" s="21"/>
      <c r="F1368" s="22"/>
      <c r="G1368" s="22"/>
      <c r="H1368" s="22"/>
      <c r="I1368" s="33"/>
      <c r="J1368" s="34"/>
      <c r="K1368" s="34"/>
      <c r="L1368" s="34"/>
      <c r="M1368" s="35" t="str">
        <f t="shared" si="195"/>
        <v/>
      </c>
      <c r="N1368" s="35" t="str">
        <f t="shared" si="196"/>
        <v/>
      </c>
      <c r="O1368" s="35" t="str">
        <f t="shared" si="197"/>
        <v/>
      </c>
      <c r="P1368" s="35" t="str">
        <f t="shared" si="198"/>
        <v/>
      </c>
      <c r="Q1368" s="45"/>
      <c r="R1368" s="45"/>
      <c r="S1368" s="45"/>
      <c r="T1368" s="46"/>
      <c r="U1368" s="46"/>
      <c r="V1368" s="33"/>
      <c r="W1368" s="34"/>
      <c r="X1368" s="22"/>
      <c r="Y1368" s="22"/>
      <c r="Z1368" s="54"/>
      <c r="AA1368" s="22"/>
      <c r="AB1368" s="22"/>
      <c r="AC1368" s="55"/>
      <c r="AD1368" s="56"/>
      <c r="AE1368" s="56"/>
      <c r="AF1368" s="56"/>
      <c r="AG1368" s="56"/>
      <c r="AH1368" s="64" t="str">
        <f t="shared" si="199"/>
        <v/>
      </c>
      <c r="AI1368" s="63" t="str">
        <f t="shared" si="200"/>
        <v/>
      </c>
      <c r="AJ1368" s="63" t="str">
        <f>IF(G1368="","",IF(LEN(G1368)&lt;&gt;18,"位数不对",IF(AND(LEN(G1368)=18,MID("10X98765432",MOD(SUM(MID(G1368,{1;2;3;4;5;6;7;8;9;10;11;12;13;14;15;16;17},1)*2^(18-{1;2;3;4;5;6;7;8;9;10;11;12;13;14;15;16;17})),11)+1,1)=RIGHT(G1368)),"正确","错误")))</f>
        <v/>
      </c>
      <c r="AK1368" s="65" t="str">
        <f ca="1" t="shared" si="201"/>
        <v/>
      </c>
      <c r="AL1368" s="63" t="str">
        <f t="shared" si="202"/>
        <v/>
      </c>
      <c r="AM1368" s="63" t="str">
        <f>IF(J1368="","",IF(LEN(J1368)&lt;&gt;18,"位数不对",IF(AND(LEN(J1368)=18,MID("10X98765432",MOD(SUM(MID(J1368,{1;2;3;4;5;6;7;8;9;10;11;12;13;14;15;16;17},1)*2^(18-{1;2;3;4;5;6;7;8;9;10;11;12;13;14;15;16;17})),11)+1,1)=RIGHT(J1368)),"正确","错误")))</f>
        <v/>
      </c>
      <c r="AN1368" s="63" t="str">
        <f>IF(L1368="","",IF(LEN(L1368)&lt;&gt;18,"位数不对",IF(AND(LEN(L1368)=18,MID("10X98765432",MOD(SUM(MID(L1368,{1;2;3;4;5;6;7;8;9;10;11;12;13;14;15;16;17},1)*2^(18-{1;2;3;4;5;6;7;8;9;10;11;12;13;14;15;16;17})),11)+1,1)=RIGHT(L1368)),"正确","错误")))</f>
        <v/>
      </c>
      <c r="AO1368" s="69" t="str">
        <f>IF(AB1368="","",IF(AB1368=INDEX(cs!$AL$1:$AL$242,MATCH(AC1368,cs!$AM$1:$AM$242,0)),"正确","请核对"))</f>
        <v/>
      </c>
    </row>
    <row r="1369" ht="15.6" spans="1:41">
      <c r="A1369" s="18" t="str">
        <f t="shared" si="194"/>
        <v/>
      </c>
      <c r="B1369" s="19"/>
      <c r="C1369" s="20"/>
      <c r="D1369" s="20"/>
      <c r="E1369" s="21"/>
      <c r="F1369" s="22"/>
      <c r="G1369" s="22"/>
      <c r="H1369" s="22"/>
      <c r="I1369" s="33"/>
      <c r="J1369" s="34"/>
      <c r="K1369" s="34"/>
      <c r="L1369" s="34"/>
      <c r="M1369" s="35" t="str">
        <f t="shared" si="195"/>
        <v/>
      </c>
      <c r="N1369" s="35" t="str">
        <f t="shared" si="196"/>
        <v/>
      </c>
      <c r="O1369" s="35" t="str">
        <f t="shared" si="197"/>
        <v/>
      </c>
      <c r="P1369" s="35" t="str">
        <f t="shared" si="198"/>
        <v/>
      </c>
      <c r="Q1369" s="45"/>
      <c r="R1369" s="45"/>
      <c r="S1369" s="45"/>
      <c r="T1369" s="46"/>
      <c r="U1369" s="46"/>
      <c r="V1369" s="33"/>
      <c r="W1369" s="34"/>
      <c r="X1369" s="22"/>
      <c r="Y1369" s="22"/>
      <c r="Z1369" s="54"/>
      <c r="AA1369" s="22"/>
      <c r="AB1369" s="22"/>
      <c r="AC1369" s="55"/>
      <c r="AD1369" s="56"/>
      <c r="AE1369" s="56"/>
      <c r="AF1369" s="56"/>
      <c r="AG1369" s="56"/>
      <c r="AH1369" s="64" t="str">
        <f t="shared" si="199"/>
        <v/>
      </c>
      <c r="AI1369" s="63" t="str">
        <f t="shared" si="200"/>
        <v/>
      </c>
      <c r="AJ1369" s="63" t="str">
        <f>IF(G1369="","",IF(LEN(G1369)&lt;&gt;18,"位数不对",IF(AND(LEN(G1369)=18,MID("10X98765432",MOD(SUM(MID(G1369,{1;2;3;4;5;6;7;8;9;10;11;12;13;14;15;16;17},1)*2^(18-{1;2;3;4;5;6;7;8;9;10;11;12;13;14;15;16;17})),11)+1,1)=RIGHT(G1369)),"正确","错误")))</f>
        <v/>
      </c>
      <c r="AK1369" s="65" t="str">
        <f ca="1" t="shared" si="201"/>
        <v/>
      </c>
      <c r="AL1369" s="63" t="str">
        <f t="shared" si="202"/>
        <v/>
      </c>
      <c r="AM1369" s="63" t="str">
        <f>IF(J1369="","",IF(LEN(J1369)&lt;&gt;18,"位数不对",IF(AND(LEN(J1369)=18,MID("10X98765432",MOD(SUM(MID(J1369,{1;2;3;4;5;6;7;8;9;10;11;12;13;14;15;16;17},1)*2^(18-{1;2;3;4;5;6;7;8;9;10;11;12;13;14;15;16;17})),11)+1,1)=RIGHT(J1369)),"正确","错误")))</f>
        <v/>
      </c>
      <c r="AN1369" s="63" t="str">
        <f>IF(L1369="","",IF(LEN(L1369)&lt;&gt;18,"位数不对",IF(AND(LEN(L1369)=18,MID("10X98765432",MOD(SUM(MID(L1369,{1;2;3;4;5;6;7;8;9;10;11;12;13;14;15;16;17},1)*2^(18-{1;2;3;4;5;6;7;8;9;10;11;12;13;14;15;16;17})),11)+1,1)=RIGHT(L1369)),"正确","错误")))</f>
        <v/>
      </c>
      <c r="AO1369" s="69" t="str">
        <f>IF(AB1369="","",IF(AB1369=INDEX(cs!$AL$1:$AL$242,MATCH(AC1369,cs!$AM$1:$AM$242,0)),"正确","请核对"))</f>
        <v/>
      </c>
    </row>
    <row r="1370" ht="15.6" spans="1:41">
      <c r="A1370" s="18" t="str">
        <f t="shared" si="194"/>
        <v/>
      </c>
      <c r="B1370" s="19"/>
      <c r="C1370" s="20"/>
      <c r="D1370" s="20"/>
      <c r="E1370" s="21"/>
      <c r="F1370" s="22"/>
      <c r="G1370" s="22"/>
      <c r="H1370" s="22"/>
      <c r="I1370" s="33"/>
      <c r="J1370" s="34"/>
      <c r="K1370" s="34"/>
      <c r="L1370" s="34"/>
      <c r="M1370" s="35" t="str">
        <f t="shared" si="195"/>
        <v/>
      </c>
      <c r="N1370" s="35" t="str">
        <f t="shared" si="196"/>
        <v/>
      </c>
      <c r="O1370" s="35" t="str">
        <f t="shared" si="197"/>
        <v/>
      </c>
      <c r="P1370" s="35" t="str">
        <f t="shared" si="198"/>
        <v/>
      </c>
      <c r="Q1370" s="45"/>
      <c r="R1370" s="45"/>
      <c r="S1370" s="45"/>
      <c r="T1370" s="46"/>
      <c r="U1370" s="46"/>
      <c r="V1370" s="33"/>
      <c r="W1370" s="34"/>
      <c r="X1370" s="22"/>
      <c r="Y1370" s="22"/>
      <c r="Z1370" s="54"/>
      <c r="AA1370" s="22"/>
      <c r="AB1370" s="22"/>
      <c r="AC1370" s="55"/>
      <c r="AD1370" s="56"/>
      <c r="AE1370" s="56"/>
      <c r="AF1370" s="56"/>
      <c r="AG1370" s="56"/>
      <c r="AH1370" s="64" t="str">
        <f t="shared" si="199"/>
        <v/>
      </c>
      <c r="AI1370" s="63" t="str">
        <f t="shared" si="200"/>
        <v/>
      </c>
      <c r="AJ1370" s="63" t="str">
        <f>IF(G1370="","",IF(LEN(G1370)&lt;&gt;18,"位数不对",IF(AND(LEN(G1370)=18,MID("10X98765432",MOD(SUM(MID(G1370,{1;2;3;4;5;6;7;8;9;10;11;12;13;14;15;16;17},1)*2^(18-{1;2;3;4;5;6;7;8;9;10;11;12;13;14;15;16;17})),11)+1,1)=RIGHT(G1370)),"正确","错误")))</f>
        <v/>
      </c>
      <c r="AK1370" s="65" t="str">
        <f ca="1" t="shared" si="201"/>
        <v/>
      </c>
      <c r="AL1370" s="63" t="str">
        <f t="shared" si="202"/>
        <v/>
      </c>
      <c r="AM1370" s="63" t="str">
        <f>IF(J1370="","",IF(LEN(J1370)&lt;&gt;18,"位数不对",IF(AND(LEN(J1370)=18,MID("10X98765432",MOD(SUM(MID(J1370,{1;2;3;4;5;6;7;8;9;10;11;12;13;14;15;16;17},1)*2^(18-{1;2;3;4;5;6;7;8;9;10;11;12;13;14;15;16;17})),11)+1,1)=RIGHT(J1370)),"正确","错误")))</f>
        <v/>
      </c>
      <c r="AN1370" s="63" t="str">
        <f>IF(L1370="","",IF(LEN(L1370)&lt;&gt;18,"位数不对",IF(AND(LEN(L1370)=18,MID("10X98765432",MOD(SUM(MID(L1370,{1;2;3;4;5;6;7;8;9;10;11;12;13;14;15;16;17},1)*2^(18-{1;2;3;4;5;6;7;8;9;10;11;12;13;14;15;16;17})),11)+1,1)=RIGHT(L1370)),"正确","错误")))</f>
        <v/>
      </c>
      <c r="AO1370" s="69" t="str">
        <f>IF(AB1370="","",IF(AB1370=INDEX(cs!$AL$1:$AL$242,MATCH(AC1370,cs!$AM$1:$AM$242,0)),"正确","请核对"))</f>
        <v/>
      </c>
    </row>
    <row r="1371" ht="15.6" spans="1:41">
      <c r="A1371" s="18" t="str">
        <f t="shared" si="194"/>
        <v/>
      </c>
      <c r="B1371" s="19"/>
      <c r="C1371" s="20"/>
      <c r="D1371" s="20"/>
      <c r="E1371" s="21"/>
      <c r="F1371" s="22"/>
      <c r="G1371" s="22"/>
      <c r="H1371" s="22"/>
      <c r="I1371" s="33"/>
      <c r="J1371" s="34"/>
      <c r="K1371" s="34"/>
      <c r="L1371" s="34"/>
      <c r="M1371" s="35" t="str">
        <f t="shared" si="195"/>
        <v/>
      </c>
      <c r="N1371" s="35" t="str">
        <f t="shared" si="196"/>
        <v/>
      </c>
      <c r="O1371" s="35" t="str">
        <f t="shared" si="197"/>
        <v/>
      </c>
      <c r="P1371" s="35" t="str">
        <f t="shared" si="198"/>
        <v/>
      </c>
      <c r="Q1371" s="45"/>
      <c r="R1371" s="45"/>
      <c r="S1371" s="45"/>
      <c r="T1371" s="46"/>
      <c r="U1371" s="46"/>
      <c r="V1371" s="33"/>
      <c r="W1371" s="34"/>
      <c r="X1371" s="22"/>
      <c r="Y1371" s="22"/>
      <c r="Z1371" s="54"/>
      <c r="AA1371" s="22"/>
      <c r="AB1371" s="22"/>
      <c r="AC1371" s="55"/>
      <c r="AD1371" s="56"/>
      <c r="AE1371" s="56"/>
      <c r="AF1371" s="56"/>
      <c r="AG1371" s="56"/>
      <c r="AH1371" s="64" t="str">
        <f t="shared" si="199"/>
        <v/>
      </c>
      <c r="AI1371" s="63" t="str">
        <f t="shared" si="200"/>
        <v/>
      </c>
      <c r="AJ1371" s="63" t="str">
        <f>IF(G1371="","",IF(LEN(G1371)&lt;&gt;18,"位数不对",IF(AND(LEN(G1371)=18,MID("10X98765432",MOD(SUM(MID(G1371,{1;2;3;4;5;6;7;8;9;10;11;12;13;14;15;16;17},1)*2^(18-{1;2;3;4;5;6;7;8;9;10;11;12;13;14;15;16;17})),11)+1,1)=RIGHT(G1371)),"正确","错误")))</f>
        <v/>
      </c>
      <c r="AK1371" s="65" t="str">
        <f ca="1" t="shared" si="201"/>
        <v/>
      </c>
      <c r="AL1371" s="63" t="str">
        <f t="shared" si="202"/>
        <v/>
      </c>
      <c r="AM1371" s="63" t="str">
        <f>IF(J1371="","",IF(LEN(J1371)&lt;&gt;18,"位数不对",IF(AND(LEN(J1371)=18,MID("10X98765432",MOD(SUM(MID(J1371,{1;2;3;4;5;6;7;8;9;10;11;12;13;14;15;16;17},1)*2^(18-{1;2;3;4;5;6;7;8;9;10;11;12;13;14;15;16;17})),11)+1,1)=RIGHT(J1371)),"正确","错误")))</f>
        <v/>
      </c>
      <c r="AN1371" s="63" t="str">
        <f>IF(L1371="","",IF(LEN(L1371)&lt;&gt;18,"位数不对",IF(AND(LEN(L1371)=18,MID("10X98765432",MOD(SUM(MID(L1371,{1;2;3;4;5;6;7;8;9;10;11;12;13;14;15;16;17},1)*2^(18-{1;2;3;4;5;6;7;8;9;10;11;12;13;14;15;16;17})),11)+1,1)=RIGHT(L1371)),"正确","错误")))</f>
        <v/>
      </c>
      <c r="AO1371" s="69" t="str">
        <f>IF(AB1371="","",IF(AB1371=INDEX(cs!$AL$1:$AL$242,MATCH(AC1371,cs!$AM$1:$AM$242,0)),"正确","请核对"))</f>
        <v/>
      </c>
    </row>
    <row r="1372" ht="15.6" spans="1:41">
      <c r="A1372" s="18" t="str">
        <f t="shared" si="194"/>
        <v/>
      </c>
      <c r="B1372" s="19"/>
      <c r="C1372" s="20"/>
      <c r="D1372" s="20"/>
      <c r="E1372" s="21"/>
      <c r="F1372" s="22"/>
      <c r="G1372" s="22"/>
      <c r="H1372" s="22"/>
      <c r="I1372" s="33"/>
      <c r="J1372" s="34"/>
      <c r="K1372" s="34"/>
      <c r="L1372" s="34"/>
      <c r="M1372" s="35" t="str">
        <f t="shared" si="195"/>
        <v/>
      </c>
      <c r="N1372" s="35" t="str">
        <f t="shared" si="196"/>
        <v/>
      </c>
      <c r="O1372" s="35" t="str">
        <f t="shared" si="197"/>
        <v/>
      </c>
      <c r="P1372" s="35" t="str">
        <f t="shared" si="198"/>
        <v/>
      </c>
      <c r="Q1372" s="45"/>
      <c r="R1372" s="45"/>
      <c r="S1372" s="45"/>
      <c r="T1372" s="46"/>
      <c r="U1372" s="46"/>
      <c r="V1372" s="33"/>
      <c r="W1372" s="34"/>
      <c r="X1372" s="22"/>
      <c r="Y1372" s="22"/>
      <c r="Z1372" s="54"/>
      <c r="AA1372" s="22"/>
      <c r="AB1372" s="22"/>
      <c r="AC1372" s="55"/>
      <c r="AD1372" s="56"/>
      <c r="AE1372" s="56"/>
      <c r="AF1372" s="56"/>
      <c r="AG1372" s="56"/>
      <c r="AH1372" s="64" t="str">
        <f t="shared" si="199"/>
        <v/>
      </c>
      <c r="AI1372" s="63" t="str">
        <f t="shared" si="200"/>
        <v/>
      </c>
      <c r="AJ1372" s="63" t="str">
        <f>IF(G1372="","",IF(LEN(G1372)&lt;&gt;18,"位数不对",IF(AND(LEN(G1372)=18,MID("10X98765432",MOD(SUM(MID(G1372,{1;2;3;4;5;6;7;8;9;10;11;12;13;14;15;16;17},1)*2^(18-{1;2;3;4;5;6;7;8;9;10;11;12;13;14;15;16;17})),11)+1,1)=RIGHT(G1372)),"正确","错误")))</f>
        <v/>
      </c>
      <c r="AK1372" s="65" t="str">
        <f ca="1" t="shared" si="201"/>
        <v/>
      </c>
      <c r="AL1372" s="63" t="str">
        <f t="shared" si="202"/>
        <v/>
      </c>
      <c r="AM1372" s="63" t="str">
        <f>IF(J1372="","",IF(LEN(J1372)&lt;&gt;18,"位数不对",IF(AND(LEN(J1372)=18,MID("10X98765432",MOD(SUM(MID(J1372,{1;2;3;4;5;6;7;8;9;10;11;12;13;14;15;16;17},1)*2^(18-{1;2;3;4;5;6;7;8;9;10;11;12;13;14;15;16;17})),11)+1,1)=RIGHT(J1372)),"正确","错误")))</f>
        <v/>
      </c>
      <c r="AN1372" s="63" t="str">
        <f>IF(L1372="","",IF(LEN(L1372)&lt;&gt;18,"位数不对",IF(AND(LEN(L1372)=18,MID("10X98765432",MOD(SUM(MID(L1372,{1;2;3;4;5;6;7;8;9;10;11;12;13;14;15;16;17},1)*2^(18-{1;2;3;4;5;6;7;8;9;10;11;12;13;14;15;16;17})),11)+1,1)=RIGHT(L1372)),"正确","错误")))</f>
        <v/>
      </c>
      <c r="AO1372" s="69" t="str">
        <f>IF(AB1372="","",IF(AB1372=INDEX(cs!$AL$1:$AL$242,MATCH(AC1372,cs!$AM$1:$AM$242,0)),"正确","请核对"))</f>
        <v/>
      </c>
    </row>
    <row r="1373" ht="15.6" spans="1:41">
      <c r="A1373" s="18" t="str">
        <f t="shared" si="194"/>
        <v/>
      </c>
      <c r="B1373" s="19"/>
      <c r="C1373" s="20"/>
      <c r="D1373" s="20"/>
      <c r="E1373" s="21"/>
      <c r="F1373" s="22"/>
      <c r="G1373" s="22"/>
      <c r="H1373" s="22"/>
      <c r="I1373" s="33"/>
      <c r="J1373" s="34"/>
      <c r="K1373" s="34"/>
      <c r="L1373" s="34"/>
      <c r="M1373" s="35" t="str">
        <f t="shared" si="195"/>
        <v/>
      </c>
      <c r="N1373" s="35" t="str">
        <f t="shared" si="196"/>
        <v/>
      </c>
      <c r="O1373" s="35" t="str">
        <f t="shared" si="197"/>
        <v/>
      </c>
      <c r="P1373" s="35" t="str">
        <f t="shared" si="198"/>
        <v/>
      </c>
      <c r="Q1373" s="45"/>
      <c r="R1373" s="45"/>
      <c r="S1373" s="45"/>
      <c r="T1373" s="46"/>
      <c r="U1373" s="46"/>
      <c r="V1373" s="33"/>
      <c r="W1373" s="34"/>
      <c r="X1373" s="22"/>
      <c r="Y1373" s="22"/>
      <c r="Z1373" s="54"/>
      <c r="AA1373" s="22"/>
      <c r="AB1373" s="22"/>
      <c r="AC1373" s="55"/>
      <c r="AD1373" s="56"/>
      <c r="AE1373" s="56"/>
      <c r="AF1373" s="56"/>
      <c r="AG1373" s="56"/>
      <c r="AH1373" s="64" t="str">
        <f t="shared" si="199"/>
        <v/>
      </c>
      <c r="AI1373" s="63" t="str">
        <f t="shared" si="200"/>
        <v/>
      </c>
      <c r="AJ1373" s="63" t="str">
        <f>IF(G1373="","",IF(LEN(G1373)&lt;&gt;18,"位数不对",IF(AND(LEN(G1373)=18,MID("10X98765432",MOD(SUM(MID(G1373,{1;2;3;4;5;6;7;8;9;10;11;12;13;14;15;16;17},1)*2^(18-{1;2;3;4;5;6;7;8;9;10;11;12;13;14;15;16;17})),11)+1,1)=RIGHT(G1373)),"正确","错误")))</f>
        <v/>
      </c>
      <c r="AK1373" s="65" t="str">
        <f ca="1" t="shared" si="201"/>
        <v/>
      </c>
      <c r="AL1373" s="63" t="str">
        <f t="shared" si="202"/>
        <v/>
      </c>
      <c r="AM1373" s="63" t="str">
        <f>IF(J1373="","",IF(LEN(J1373)&lt;&gt;18,"位数不对",IF(AND(LEN(J1373)=18,MID("10X98765432",MOD(SUM(MID(J1373,{1;2;3;4;5;6;7;8;9;10;11;12;13;14;15;16;17},1)*2^(18-{1;2;3;4;5;6;7;8;9;10;11;12;13;14;15;16;17})),11)+1,1)=RIGHT(J1373)),"正确","错误")))</f>
        <v/>
      </c>
      <c r="AN1373" s="63" t="str">
        <f>IF(L1373="","",IF(LEN(L1373)&lt;&gt;18,"位数不对",IF(AND(LEN(L1373)=18,MID("10X98765432",MOD(SUM(MID(L1373,{1;2;3;4;5;6;7;8;9;10;11;12;13;14;15;16;17},1)*2^(18-{1;2;3;4;5;6;7;8;9;10;11;12;13;14;15;16;17})),11)+1,1)=RIGHT(L1373)),"正确","错误")))</f>
        <v/>
      </c>
      <c r="AO1373" s="69" t="str">
        <f>IF(AB1373="","",IF(AB1373=INDEX(cs!$AL$1:$AL$242,MATCH(AC1373,cs!$AM$1:$AM$242,0)),"正确","请核对"))</f>
        <v/>
      </c>
    </row>
    <row r="1374" ht="15.6" spans="1:41">
      <c r="A1374" s="18" t="str">
        <f t="shared" si="194"/>
        <v/>
      </c>
      <c r="B1374" s="19"/>
      <c r="C1374" s="20"/>
      <c r="D1374" s="20"/>
      <c r="E1374" s="21"/>
      <c r="F1374" s="22"/>
      <c r="G1374" s="22"/>
      <c r="H1374" s="22"/>
      <c r="I1374" s="33"/>
      <c r="J1374" s="34"/>
      <c r="K1374" s="34"/>
      <c r="L1374" s="34"/>
      <c r="M1374" s="35" t="str">
        <f t="shared" si="195"/>
        <v/>
      </c>
      <c r="N1374" s="35" t="str">
        <f t="shared" si="196"/>
        <v/>
      </c>
      <c r="O1374" s="35" t="str">
        <f t="shared" si="197"/>
        <v/>
      </c>
      <c r="P1374" s="35" t="str">
        <f t="shared" si="198"/>
        <v/>
      </c>
      <c r="Q1374" s="45"/>
      <c r="R1374" s="45"/>
      <c r="S1374" s="45"/>
      <c r="T1374" s="46"/>
      <c r="U1374" s="46"/>
      <c r="V1374" s="33"/>
      <c r="W1374" s="34"/>
      <c r="X1374" s="22"/>
      <c r="Y1374" s="22"/>
      <c r="Z1374" s="54"/>
      <c r="AA1374" s="22"/>
      <c r="AB1374" s="22"/>
      <c r="AC1374" s="55"/>
      <c r="AD1374" s="56"/>
      <c r="AE1374" s="56"/>
      <c r="AF1374" s="56"/>
      <c r="AG1374" s="56"/>
      <c r="AH1374" s="64" t="str">
        <f t="shared" si="199"/>
        <v/>
      </c>
      <c r="AI1374" s="63" t="str">
        <f t="shared" si="200"/>
        <v/>
      </c>
      <c r="AJ1374" s="63" t="str">
        <f>IF(G1374="","",IF(LEN(G1374)&lt;&gt;18,"位数不对",IF(AND(LEN(G1374)=18,MID("10X98765432",MOD(SUM(MID(G1374,{1;2;3;4;5;6;7;8;9;10;11;12;13;14;15;16;17},1)*2^(18-{1;2;3;4;5;6;7;8;9;10;11;12;13;14;15;16;17})),11)+1,1)=RIGHT(G1374)),"正确","错误")))</f>
        <v/>
      </c>
      <c r="AK1374" s="65" t="str">
        <f ca="1" t="shared" si="201"/>
        <v/>
      </c>
      <c r="AL1374" s="63" t="str">
        <f t="shared" si="202"/>
        <v/>
      </c>
      <c r="AM1374" s="63" t="str">
        <f>IF(J1374="","",IF(LEN(J1374)&lt;&gt;18,"位数不对",IF(AND(LEN(J1374)=18,MID("10X98765432",MOD(SUM(MID(J1374,{1;2;3;4;5;6;7;8;9;10;11;12;13;14;15;16;17},1)*2^(18-{1;2;3;4;5;6;7;8;9;10;11;12;13;14;15;16;17})),11)+1,1)=RIGHT(J1374)),"正确","错误")))</f>
        <v/>
      </c>
      <c r="AN1374" s="63" t="str">
        <f>IF(L1374="","",IF(LEN(L1374)&lt;&gt;18,"位数不对",IF(AND(LEN(L1374)=18,MID("10X98765432",MOD(SUM(MID(L1374,{1;2;3;4;5;6;7;8;9;10;11;12;13;14;15;16;17},1)*2^(18-{1;2;3;4;5;6;7;8;9;10;11;12;13;14;15;16;17})),11)+1,1)=RIGHT(L1374)),"正确","错误")))</f>
        <v/>
      </c>
      <c r="AO1374" s="69" t="str">
        <f>IF(AB1374="","",IF(AB1374=INDEX(cs!$AL$1:$AL$242,MATCH(AC1374,cs!$AM$1:$AM$242,0)),"正确","请核对"))</f>
        <v/>
      </c>
    </row>
    <row r="1375" ht="15.6" spans="1:41">
      <c r="A1375" s="18" t="str">
        <f t="shared" si="194"/>
        <v/>
      </c>
      <c r="B1375" s="19"/>
      <c r="C1375" s="20"/>
      <c r="D1375" s="20"/>
      <c r="E1375" s="21"/>
      <c r="F1375" s="22"/>
      <c r="G1375" s="22"/>
      <c r="H1375" s="22"/>
      <c r="I1375" s="33"/>
      <c r="J1375" s="34"/>
      <c r="K1375" s="34"/>
      <c r="L1375" s="34"/>
      <c r="M1375" s="35" t="str">
        <f t="shared" si="195"/>
        <v/>
      </c>
      <c r="N1375" s="35" t="str">
        <f t="shared" si="196"/>
        <v/>
      </c>
      <c r="O1375" s="35" t="str">
        <f t="shared" si="197"/>
        <v/>
      </c>
      <c r="P1375" s="35" t="str">
        <f t="shared" si="198"/>
        <v/>
      </c>
      <c r="Q1375" s="45"/>
      <c r="R1375" s="45"/>
      <c r="S1375" s="45"/>
      <c r="T1375" s="46"/>
      <c r="U1375" s="46"/>
      <c r="V1375" s="33"/>
      <c r="W1375" s="34"/>
      <c r="X1375" s="22"/>
      <c r="Y1375" s="22"/>
      <c r="Z1375" s="54"/>
      <c r="AA1375" s="22"/>
      <c r="AB1375" s="22"/>
      <c r="AC1375" s="55"/>
      <c r="AD1375" s="56"/>
      <c r="AE1375" s="56"/>
      <c r="AF1375" s="56"/>
      <c r="AG1375" s="56"/>
      <c r="AH1375" s="64" t="str">
        <f t="shared" si="199"/>
        <v/>
      </c>
      <c r="AI1375" s="63" t="str">
        <f t="shared" si="200"/>
        <v/>
      </c>
      <c r="AJ1375" s="63" t="str">
        <f>IF(G1375="","",IF(LEN(G1375)&lt;&gt;18,"位数不对",IF(AND(LEN(G1375)=18,MID("10X98765432",MOD(SUM(MID(G1375,{1;2;3;4;5;6;7;8;9;10;11;12;13;14;15;16;17},1)*2^(18-{1;2;3;4;5;6;7;8;9;10;11;12;13;14;15;16;17})),11)+1,1)=RIGHT(G1375)),"正确","错误")))</f>
        <v/>
      </c>
      <c r="AK1375" s="65" t="str">
        <f ca="1" t="shared" si="201"/>
        <v/>
      </c>
      <c r="AL1375" s="63" t="str">
        <f t="shared" si="202"/>
        <v/>
      </c>
      <c r="AM1375" s="63" t="str">
        <f>IF(J1375="","",IF(LEN(J1375)&lt;&gt;18,"位数不对",IF(AND(LEN(J1375)=18,MID("10X98765432",MOD(SUM(MID(J1375,{1;2;3;4;5;6;7;8;9;10;11;12;13;14;15;16;17},1)*2^(18-{1;2;3;4;5;6;7;8;9;10;11;12;13;14;15;16;17})),11)+1,1)=RIGHT(J1375)),"正确","错误")))</f>
        <v/>
      </c>
      <c r="AN1375" s="63" t="str">
        <f>IF(L1375="","",IF(LEN(L1375)&lt;&gt;18,"位数不对",IF(AND(LEN(L1375)=18,MID("10X98765432",MOD(SUM(MID(L1375,{1;2;3;4;5;6;7;8;9;10;11;12;13;14;15;16;17},1)*2^(18-{1;2;3;4;5;6;7;8;9;10;11;12;13;14;15;16;17})),11)+1,1)=RIGHT(L1375)),"正确","错误")))</f>
        <v/>
      </c>
      <c r="AO1375" s="69" t="str">
        <f>IF(AB1375="","",IF(AB1375=INDEX(cs!$AL$1:$AL$242,MATCH(AC1375,cs!$AM$1:$AM$242,0)),"正确","请核对"))</f>
        <v/>
      </c>
    </row>
    <row r="1376" ht="15.6" spans="1:41">
      <c r="A1376" s="18" t="str">
        <f t="shared" si="194"/>
        <v/>
      </c>
      <c r="B1376" s="19"/>
      <c r="C1376" s="20"/>
      <c r="D1376" s="20"/>
      <c r="E1376" s="21"/>
      <c r="F1376" s="22"/>
      <c r="G1376" s="22"/>
      <c r="H1376" s="22"/>
      <c r="I1376" s="33"/>
      <c r="J1376" s="34"/>
      <c r="K1376" s="34"/>
      <c r="L1376" s="34"/>
      <c r="M1376" s="35" t="str">
        <f t="shared" si="195"/>
        <v/>
      </c>
      <c r="N1376" s="35" t="str">
        <f t="shared" si="196"/>
        <v/>
      </c>
      <c r="O1376" s="35" t="str">
        <f t="shared" si="197"/>
        <v/>
      </c>
      <c r="P1376" s="35" t="str">
        <f t="shared" si="198"/>
        <v/>
      </c>
      <c r="Q1376" s="45"/>
      <c r="R1376" s="45"/>
      <c r="S1376" s="45"/>
      <c r="T1376" s="46"/>
      <c r="U1376" s="46"/>
      <c r="V1376" s="33"/>
      <c r="W1376" s="34"/>
      <c r="X1376" s="22"/>
      <c r="Y1376" s="22"/>
      <c r="Z1376" s="54"/>
      <c r="AA1376" s="22"/>
      <c r="AB1376" s="22"/>
      <c r="AC1376" s="55"/>
      <c r="AD1376" s="56"/>
      <c r="AE1376" s="56"/>
      <c r="AF1376" s="56"/>
      <c r="AG1376" s="56"/>
      <c r="AH1376" s="64" t="str">
        <f t="shared" si="199"/>
        <v/>
      </c>
      <c r="AI1376" s="63" t="str">
        <f t="shared" si="200"/>
        <v/>
      </c>
      <c r="AJ1376" s="63" t="str">
        <f>IF(G1376="","",IF(LEN(G1376)&lt;&gt;18,"位数不对",IF(AND(LEN(G1376)=18,MID("10X98765432",MOD(SUM(MID(G1376,{1;2;3;4;5;6;7;8;9;10;11;12;13;14;15;16;17},1)*2^(18-{1;2;3;4;5;6;7;8;9;10;11;12;13;14;15;16;17})),11)+1,1)=RIGHT(G1376)),"正确","错误")))</f>
        <v/>
      </c>
      <c r="AK1376" s="65" t="str">
        <f ca="1" t="shared" si="201"/>
        <v/>
      </c>
      <c r="AL1376" s="63" t="str">
        <f t="shared" si="202"/>
        <v/>
      </c>
      <c r="AM1376" s="63" t="str">
        <f>IF(J1376="","",IF(LEN(J1376)&lt;&gt;18,"位数不对",IF(AND(LEN(J1376)=18,MID("10X98765432",MOD(SUM(MID(J1376,{1;2;3;4;5;6;7;8;9;10;11;12;13;14;15;16;17},1)*2^(18-{1;2;3;4;5;6;7;8;9;10;11;12;13;14;15;16;17})),11)+1,1)=RIGHT(J1376)),"正确","错误")))</f>
        <v/>
      </c>
      <c r="AN1376" s="63" t="str">
        <f>IF(L1376="","",IF(LEN(L1376)&lt;&gt;18,"位数不对",IF(AND(LEN(L1376)=18,MID("10X98765432",MOD(SUM(MID(L1376,{1;2;3;4;5;6;7;8;9;10;11;12;13;14;15;16;17},1)*2^(18-{1;2;3;4;5;6;7;8;9;10;11;12;13;14;15;16;17})),11)+1,1)=RIGHT(L1376)),"正确","错误")))</f>
        <v/>
      </c>
      <c r="AO1376" s="69" t="str">
        <f>IF(AB1376="","",IF(AB1376=INDEX(cs!$AL$1:$AL$242,MATCH(AC1376,cs!$AM$1:$AM$242,0)),"正确","请核对"))</f>
        <v/>
      </c>
    </row>
    <row r="1377" ht="15.6" spans="1:41">
      <c r="A1377" s="18" t="str">
        <f t="shared" si="194"/>
        <v/>
      </c>
      <c r="B1377" s="19"/>
      <c r="C1377" s="20"/>
      <c r="D1377" s="20"/>
      <c r="E1377" s="21"/>
      <c r="F1377" s="22"/>
      <c r="G1377" s="22"/>
      <c r="H1377" s="22"/>
      <c r="I1377" s="33"/>
      <c r="J1377" s="34"/>
      <c r="K1377" s="34"/>
      <c r="L1377" s="34"/>
      <c r="M1377" s="35" t="str">
        <f t="shared" si="195"/>
        <v/>
      </c>
      <c r="N1377" s="35" t="str">
        <f t="shared" si="196"/>
        <v/>
      </c>
      <c r="O1377" s="35" t="str">
        <f t="shared" si="197"/>
        <v/>
      </c>
      <c r="P1377" s="35" t="str">
        <f t="shared" si="198"/>
        <v/>
      </c>
      <c r="Q1377" s="45"/>
      <c r="R1377" s="45"/>
      <c r="S1377" s="45"/>
      <c r="T1377" s="46"/>
      <c r="U1377" s="46"/>
      <c r="V1377" s="33"/>
      <c r="W1377" s="34"/>
      <c r="X1377" s="22"/>
      <c r="Y1377" s="22"/>
      <c r="Z1377" s="54"/>
      <c r="AA1377" s="22"/>
      <c r="AB1377" s="22"/>
      <c r="AC1377" s="55"/>
      <c r="AD1377" s="56"/>
      <c r="AE1377" s="56"/>
      <c r="AF1377" s="56"/>
      <c r="AG1377" s="56"/>
      <c r="AH1377" s="64" t="str">
        <f t="shared" si="199"/>
        <v/>
      </c>
      <c r="AI1377" s="63" t="str">
        <f t="shared" si="200"/>
        <v/>
      </c>
      <c r="AJ1377" s="63" t="str">
        <f>IF(G1377="","",IF(LEN(G1377)&lt;&gt;18,"位数不对",IF(AND(LEN(G1377)=18,MID("10X98765432",MOD(SUM(MID(G1377,{1;2;3;4;5;6;7;8;9;10;11;12;13;14;15;16;17},1)*2^(18-{1;2;3;4;5;6;7;8;9;10;11;12;13;14;15;16;17})),11)+1,1)=RIGHT(G1377)),"正确","错误")))</f>
        <v/>
      </c>
      <c r="AK1377" s="65" t="str">
        <f ca="1" t="shared" si="201"/>
        <v/>
      </c>
      <c r="AL1377" s="63" t="str">
        <f t="shared" si="202"/>
        <v/>
      </c>
      <c r="AM1377" s="63" t="str">
        <f>IF(J1377="","",IF(LEN(J1377)&lt;&gt;18,"位数不对",IF(AND(LEN(J1377)=18,MID("10X98765432",MOD(SUM(MID(J1377,{1;2;3;4;5;6;7;8;9;10;11;12;13;14;15;16;17},1)*2^(18-{1;2;3;4;5;6;7;8;9;10;11;12;13;14;15;16;17})),11)+1,1)=RIGHT(J1377)),"正确","错误")))</f>
        <v/>
      </c>
      <c r="AN1377" s="63" t="str">
        <f>IF(L1377="","",IF(LEN(L1377)&lt;&gt;18,"位数不对",IF(AND(LEN(L1377)=18,MID("10X98765432",MOD(SUM(MID(L1377,{1;2;3;4;5;6;7;8;9;10;11;12;13;14;15;16;17},1)*2^(18-{1;2;3;4;5;6;7;8;9;10;11;12;13;14;15;16;17})),11)+1,1)=RIGHT(L1377)),"正确","错误")))</f>
        <v/>
      </c>
      <c r="AO1377" s="69" t="str">
        <f>IF(AB1377="","",IF(AB1377=INDEX(cs!$AL$1:$AL$242,MATCH(AC1377,cs!$AM$1:$AM$242,0)),"正确","请核对"))</f>
        <v/>
      </c>
    </row>
    <row r="1378" ht="15.6" spans="1:41">
      <c r="A1378" s="18" t="str">
        <f t="shared" si="194"/>
        <v/>
      </c>
      <c r="B1378" s="19"/>
      <c r="C1378" s="20"/>
      <c r="D1378" s="20"/>
      <c r="E1378" s="21"/>
      <c r="F1378" s="22"/>
      <c r="G1378" s="22"/>
      <c r="H1378" s="22"/>
      <c r="I1378" s="33"/>
      <c r="J1378" s="34"/>
      <c r="K1378" s="34"/>
      <c r="L1378" s="34"/>
      <c r="M1378" s="35" t="str">
        <f t="shared" si="195"/>
        <v/>
      </c>
      <c r="N1378" s="35" t="str">
        <f t="shared" si="196"/>
        <v/>
      </c>
      <c r="O1378" s="35" t="str">
        <f t="shared" si="197"/>
        <v/>
      </c>
      <c r="P1378" s="35" t="str">
        <f t="shared" si="198"/>
        <v/>
      </c>
      <c r="Q1378" s="45"/>
      <c r="R1378" s="45"/>
      <c r="S1378" s="45"/>
      <c r="T1378" s="46"/>
      <c r="U1378" s="46"/>
      <c r="V1378" s="33"/>
      <c r="W1378" s="34"/>
      <c r="X1378" s="22"/>
      <c r="Y1378" s="22"/>
      <c r="Z1378" s="54"/>
      <c r="AA1378" s="22"/>
      <c r="AB1378" s="22"/>
      <c r="AC1378" s="55"/>
      <c r="AD1378" s="56"/>
      <c r="AE1378" s="56"/>
      <c r="AF1378" s="56"/>
      <c r="AG1378" s="56"/>
      <c r="AH1378" s="64" t="str">
        <f t="shared" si="199"/>
        <v/>
      </c>
      <c r="AI1378" s="63" t="str">
        <f t="shared" si="200"/>
        <v/>
      </c>
      <c r="AJ1378" s="63" t="str">
        <f>IF(G1378="","",IF(LEN(G1378)&lt;&gt;18,"位数不对",IF(AND(LEN(G1378)=18,MID("10X98765432",MOD(SUM(MID(G1378,{1;2;3;4;5;6;7;8;9;10;11;12;13;14;15;16;17},1)*2^(18-{1;2;3;4;5;6;7;8;9;10;11;12;13;14;15;16;17})),11)+1,1)=RIGHT(G1378)),"正确","错误")))</f>
        <v/>
      </c>
      <c r="AK1378" s="65" t="str">
        <f ca="1" t="shared" si="201"/>
        <v/>
      </c>
      <c r="AL1378" s="63" t="str">
        <f t="shared" si="202"/>
        <v/>
      </c>
      <c r="AM1378" s="63" t="str">
        <f>IF(J1378="","",IF(LEN(J1378)&lt;&gt;18,"位数不对",IF(AND(LEN(J1378)=18,MID("10X98765432",MOD(SUM(MID(J1378,{1;2;3;4;5;6;7;8;9;10;11;12;13;14;15;16;17},1)*2^(18-{1;2;3;4;5;6;7;8;9;10;11;12;13;14;15;16;17})),11)+1,1)=RIGHT(J1378)),"正确","错误")))</f>
        <v/>
      </c>
      <c r="AN1378" s="63" t="str">
        <f>IF(L1378="","",IF(LEN(L1378)&lt;&gt;18,"位数不对",IF(AND(LEN(L1378)=18,MID("10X98765432",MOD(SUM(MID(L1378,{1;2;3;4;5;6;7;8;9;10;11;12;13;14;15;16;17},1)*2^(18-{1;2;3;4;5;6;7;8;9;10;11;12;13;14;15;16;17})),11)+1,1)=RIGHT(L1378)),"正确","错误")))</f>
        <v/>
      </c>
      <c r="AO1378" s="69" t="str">
        <f>IF(AB1378="","",IF(AB1378=INDEX(cs!$AL$1:$AL$242,MATCH(AC1378,cs!$AM$1:$AM$242,0)),"正确","请核对"))</f>
        <v/>
      </c>
    </row>
    <row r="1379" ht="15.6" spans="1:41">
      <c r="A1379" s="18" t="str">
        <f t="shared" si="194"/>
        <v/>
      </c>
      <c r="B1379" s="19"/>
      <c r="C1379" s="20"/>
      <c r="D1379" s="20"/>
      <c r="E1379" s="21"/>
      <c r="F1379" s="22"/>
      <c r="G1379" s="22"/>
      <c r="H1379" s="22"/>
      <c r="I1379" s="33"/>
      <c r="J1379" s="34"/>
      <c r="K1379" s="34"/>
      <c r="L1379" s="34"/>
      <c r="M1379" s="35" t="str">
        <f t="shared" si="195"/>
        <v/>
      </c>
      <c r="N1379" s="35" t="str">
        <f t="shared" si="196"/>
        <v/>
      </c>
      <c r="O1379" s="35" t="str">
        <f t="shared" si="197"/>
        <v/>
      </c>
      <c r="P1379" s="35" t="str">
        <f t="shared" si="198"/>
        <v/>
      </c>
      <c r="Q1379" s="45"/>
      <c r="R1379" s="45"/>
      <c r="S1379" s="45"/>
      <c r="T1379" s="46"/>
      <c r="U1379" s="46"/>
      <c r="V1379" s="33"/>
      <c r="W1379" s="34"/>
      <c r="X1379" s="22"/>
      <c r="Y1379" s="22"/>
      <c r="Z1379" s="54"/>
      <c r="AA1379" s="22"/>
      <c r="AB1379" s="22"/>
      <c r="AC1379" s="55"/>
      <c r="AD1379" s="56"/>
      <c r="AE1379" s="56"/>
      <c r="AF1379" s="56"/>
      <c r="AG1379" s="56"/>
      <c r="AH1379" s="64" t="str">
        <f t="shared" si="199"/>
        <v/>
      </c>
      <c r="AI1379" s="63" t="str">
        <f t="shared" si="200"/>
        <v/>
      </c>
      <c r="AJ1379" s="63" t="str">
        <f>IF(G1379="","",IF(LEN(G1379)&lt;&gt;18,"位数不对",IF(AND(LEN(G1379)=18,MID("10X98765432",MOD(SUM(MID(G1379,{1;2;3;4;5;6;7;8;9;10;11;12;13;14;15;16;17},1)*2^(18-{1;2;3;4;5;6;7;8;9;10;11;12;13;14;15;16;17})),11)+1,1)=RIGHT(G1379)),"正确","错误")))</f>
        <v/>
      </c>
      <c r="AK1379" s="65" t="str">
        <f ca="1" t="shared" si="201"/>
        <v/>
      </c>
      <c r="AL1379" s="63" t="str">
        <f t="shared" si="202"/>
        <v/>
      </c>
      <c r="AM1379" s="63" t="str">
        <f>IF(J1379="","",IF(LEN(J1379)&lt;&gt;18,"位数不对",IF(AND(LEN(J1379)=18,MID("10X98765432",MOD(SUM(MID(J1379,{1;2;3;4;5;6;7;8;9;10;11;12;13;14;15;16;17},1)*2^(18-{1;2;3;4;5;6;7;8;9;10;11;12;13;14;15;16;17})),11)+1,1)=RIGHT(J1379)),"正确","错误")))</f>
        <v/>
      </c>
      <c r="AN1379" s="63" t="str">
        <f>IF(L1379="","",IF(LEN(L1379)&lt;&gt;18,"位数不对",IF(AND(LEN(L1379)=18,MID("10X98765432",MOD(SUM(MID(L1379,{1;2;3;4;5;6;7;8;9;10;11;12;13;14;15;16;17},1)*2^(18-{1;2;3;4;5;6;7;8;9;10;11;12;13;14;15;16;17})),11)+1,1)=RIGHT(L1379)),"正确","错误")))</f>
        <v/>
      </c>
      <c r="AO1379" s="69" t="str">
        <f>IF(AB1379="","",IF(AB1379=INDEX(cs!$AL$1:$AL$242,MATCH(AC1379,cs!$AM$1:$AM$242,0)),"正确","请核对"))</f>
        <v/>
      </c>
    </row>
    <row r="1380" ht="15.6" spans="1:41">
      <c r="A1380" s="18" t="str">
        <f t="shared" si="194"/>
        <v/>
      </c>
      <c r="B1380" s="19"/>
      <c r="C1380" s="20"/>
      <c r="D1380" s="20"/>
      <c r="E1380" s="21"/>
      <c r="F1380" s="22"/>
      <c r="G1380" s="22"/>
      <c r="H1380" s="22"/>
      <c r="I1380" s="33"/>
      <c r="J1380" s="34"/>
      <c r="K1380" s="34"/>
      <c r="L1380" s="34"/>
      <c r="M1380" s="35" t="str">
        <f t="shared" si="195"/>
        <v/>
      </c>
      <c r="N1380" s="35" t="str">
        <f t="shared" si="196"/>
        <v/>
      </c>
      <c r="O1380" s="35" t="str">
        <f t="shared" si="197"/>
        <v/>
      </c>
      <c r="P1380" s="35" t="str">
        <f t="shared" si="198"/>
        <v/>
      </c>
      <c r="Q1380" s="45"/>
      <c r="R1380" s="45"/>
      <c r="S1380" s="45"/>
      <c r="T1380" s="46"/>
      <c r="U1380" s="46"/>
      <c r="V1380" s="33"/>
      <c r="W1380" s="34"/>
      <c r="X1380" s="22"/>
      <c r="Y1380" s="22"/>
      <c r="Z1380" s="54"/>
      <c r="AA1380" s="22"/>
      <c r="AB1380" s="22"/>
      <c r="AC1380" s="55"/>
      <c r="AD1380" s="56"/>
      <c r="AE1380" s="56"/>
      <c r="AF1380" s="56"/>
      <c r="AG1380" s="56"/>
      <c r="AH1380" s="64" t="str">
        <f t="shared" si="199"/>
        <v/>
      </c>
      <c r="AI1380" s="63" t="str">
        <f t="shared" si="200"/>
        <v/>
      </c>
      <c r="AJ1380" s="63" t="str">
        <f>IF(G1380="","",IF(LEN(G1380)&lt;&gt;18,"位数不对",IF(AND(LEN(G1380)=18,MID("10X98765432",MOD(SUM(MID(G1380,{1;2;3;4;5;6;7;8;9;10;11;12;13;14;15;16;17},1)*2^(18-{1;2;3;4;5;6;7;8;9;10;11;12;13;14;15;16;17})),11)+1,1)=RIGHT(G1380)),"正确","错误")))</f>
        <v/>
      </c>
      <c r="AK1380" s="65" t="str">
        <f ca="1" t="shared" si="201"/>
        <v/>
      </c>
      <c r="AL1380" s="63" t="str">
        <f t="shared" si="202"/>
        <v/>
      </c>
      <c r="AM1380" s="63" t="str">
        <f>IF(J1380="","",IF(LEN(J1380)&lt;&gt;18,"位数不对",IF(AND(LEN(J1380)=18,MID("10X98765432",MOD(SUM(MID(J1380,{1;2;3;4;5;6;7;8;9;10;11;12;13;14;15;16;17},1)*2^(18-{1;2;3;4;5;6;7;8;9;10;11;12;13;14;15;16;17})),11)+1,1)=RIGHT(J1380)),"正确","错误")))</f>
        <v/>
      </c>
      <c r="AN1380" s="63" t="str">
        <f>IF(L1380="","",IF(LEN(L1380)&lt;&gt;18,"位数不对",IF(AND(LEN(L1380)=18,MID("10X98765432",MOD(SUM(MID(L1380,{1;2;3;4;5;6;7;8;9;10;11;12;13;14;15;16;17},1)*2^(18-{1;2;3;4;5;6;7;8;9;10;11;12;13;14;15;16;17})),11)+1,1)=RIGHT(L1380)),"正确","错误")))</f>
        <v/>
      </c>
      <c r="AO1380" s="69" t="str">
        <f>IF(AB1380="","",IF(AB1380=INDEX(cs!$AL$1:$AL$242,MATCH(AC1380,cs!$AM$1:$AM$242,0)),"正确","请核对"))</f>
        <v/>
      </c>
    </row>
    <row r="1381" ht="15.6" spans="1:41">
      <c r="A1381" s="18" t="str">
        <f t="shared" si="194"/>
        <v/>
      </c>
      <c r="B1381" s="19"/>
      <c r="C1381" s="20"/>
      <c r="D1381" s="20"/>
      <c r="E1381" s="21"/>
      <c r="F1381" s="22"/>
      <c r="G1381" s="22"/>
      <c r="H1381" s="22"/>
      <c r="I1381" s="33"/>
      <c r="J1381" s="34"/>
      <c r="K1381" s="34"/>
      <c r="L1381" s="34"/>
      <c r="M1381" s="35" t="str">
        <f t="shared" si="195"/>
        <v/>
      </c>
      <c r="N1381" s="35" t="str">
        <f t="shared" si="196"/>
        <v/>
      </c>
      <c r="O1381" s="35" t="str">
        <f t="shared" si="197"/>
        <v/>
      </c>
      <c r="P1381" s="35" t="str">
        <f t="shared" si="198"/>
        <v/>
      </c>
      <c r="Q1381" s="45"/>
      <c r="R1381" s="45"/>
      <c r="S1381" s="45"/>
      <c r="T1381" s="46"/>
      <c r="U1381" s="46"/>
      <c r="V1381" s="33"/>
      <c r="W1381" s="34"/>
      <c r="X1381" s="22"/>
      <c r="Y1381" s="22"/>
      <c r="Z1381" s="54"/>
      <c r="AA1381" s="22"/>
      <c r="AB1381" s="22"/>
      <c r="AC1381" s="55"/>
      <c r="AD1381" s="56"/>
      <c r="AE1381" s="56"/>
      <c r="AF1381" s="56"/>
      <c r="AG1381" s="56"/>
      <c r="AH1381" s="64" t="str">
        <f t="shared" si="199"/>
        <v/>
      </c>
      <c r="AI1381" s="63" t="str">
        <f t="shared" si="200"/>
        <v/>
      </c>
      <c r="AJ1381" s="63" t="str">
        <f>IF(G1381="","",IF(LEN(G1381)&lt;&gt;18,"位数不对",IF(AND(LEN(G1381)=18,MID("10X98765432",MOD(SUM(MID(G1381,{1;2;3;4;5;6;7;8;9;10;11;12;13;14;15;16;17},1)*2^(18-{1;2;3;4;5;6;7;8;9;10;11;12;13;14;15;16;17})),11)+1,1)=RIGHT(G1381)),"正确","错误")))</f>
        <v/>
      </c>
      <c r="AK1381" s="65" t="str">
        <f ca="1" t="shared" si="201"/>
        <v/>
      </c>
      <c r="AL1381" s="63" t="str">
        <f t="shared" si="202"/>
        <v/>
      </c>
      <c r="AM1381" s="63" t="str">
        <f>IF(J1381="","",IF(LEN(J1381)&lt;&gt;18,"位数不对",IF(AND(LEN(J1381)=18,MID("10X98765432",MOD(SUM(MID(J1381,{1;2;3;4;5;6;7;8;9;10;11;12;13;14;15;16;17},1)*2^(18-{1;2;3;4;5;6;7;8;9;10;11;12;13;14;15;16;17})),11)+1,1)=RIGHT(J1381)),"正确","错误")))</f>
        <v/>
      </c>
      <c r="AN1381" s="63" t="str">
        <f>IF(L1381="","",IF(LEN(L1381)&lt;&gt;18,"位数不对",IF(AND(LEN(L1381)=18,MID("10X98765432",MOD(SUM(MID(L1381,{1;2;3;4;5;6;7;8;9;10;11;12;13;14;15;16;17},1)*2^(18-{1;2;3;4;5;6;7;8;9;10;11;12;13;14;15;16;17})),11)+1,1)=RIGHT(L1381)),"正确","错误")))</f>
        <v/>
      </c>
      <c r="AO1381" s="69" t="str">
        <f>IF(AB1381="","",IF(AB1381=INDEX(cs!$AL$1:$AL$242,MATCH(AC1381,cs!$AM$1:$AM$242,0)),"正确","请核对"))</f>
        <v/>
      </c>
    </row>
    <row r="1382" ht="15.6" spans="1:41">
      <c r="A1382" s="18" t="str">
        <f t="shared" si="194"/>
        <v/>
      </c>
      <c r="B1382" s="19"/>
      <c r="C1382" s="20"/>
      <c r="D1382" s="20"/>
      <c r="E1382" s="21"/>
      <c r="F1382" s="22"/>
      <c r="G1382" s="22"/>
      <c r="H1382" s="22"/>
      <c r="I1382" s="33"/>
      <c r="J1382" s="34"/>
      <c r="K1382" s="34"/>
      <c r="L1382" s="34"/>
      <c r="M1382" s="35" t="str">
        <f t="shared" si="195"/>
        <v/>
      </c>
      <c r="N1382" s="35" t="str">
        <f t="shared" si="196"/>
        <v/>
      </c>
      <c r="O1382" s="35" t="str">
        <f t="shared" si="197"/>
        <v/>
      </c>
      <c r="P1382" s="35" t="str">
        <f t="shared" si="198"/>
        <v/>
      </c>
      <c r="Q1382" s="45"/>
      <c r="R1382" s="45"/>
      <c r="S1382" s="45"/>
      <c r="T1382" s="46"/>
      <c r="U1382" s="46"/>
      <c r="V1382" s="33"/>
      <c r="W1382" s="34"/>
      <c r="X1382" s="22"/>
      <c r="Y1382" s="22"/>
      <c r="Z1382" s="54"/>
      <c r="AA1382" s="22"/>
      <c r="AB1382" s="22"/>
      <c r="AC1382" s="55"/>
      <c r="AD1382" s="56"/>
      <c r="AE1382" s="56"/>
      <c r="AF1382" s="56"/>
      <c r="AG1382" s="56"/>
      <c r="AH1382" s="64" t="str">
        <f t="shared" si="199"/>
        <v/>
      </c>
      <c r="AI1382" s="63" t="str">
        <f t="shared" si="200"/>
        <v/>
      </c>
      <c r="AJ1382" s="63" t="str">
        <f>IF(G1382="","",IF(LEN(G1382)&lt;&gt;18,"位数不对",IF(AND(LEN(G1382)=18,MID("10X98765432",MOD(SUM(MID(G1382,{1;2;3;4;5;6;7;8;9;10;11;12;13;14;15;16;17},1)*2^(18-{1;2;3;4;5;6;7;8;9;10;11;12;13;14;15;16;17})),11)+1,1)=RIGHT(G1382)),"正确","错误")))</f>
        <v/>
      </c>
      <c r="AK1382" s="65" t="str">
        <f ca="1" t="shared" si="201"/>
        <v/>
      </c>
      <c r="AL1382" s="63" t="str">
        <f t="shared" si="202"/>
        <v/>
      </c>
      <c r="AM1382" s="63" t="str">
        <f>IF(J1382="","",IF(LEN(J1382)&lt;&gt;18,"位数不对",IF(AND(LEN(J1382)=18,MID("10X98765432",MOD(SUM(MID(J1382,{1;2;3;4;5;6;7;8;9;10;11;12;13;14;15;16;17},1)*2^(18-{1;2;3;4;5;6;7;8;9;10;11;12;13;14;15;16;17})),11)+1,1)=RIGHT(J1382)),"正确","错误")))</f>
        <v/>
      </c>
      <c r="AN1382" s="63" t="str">
        <f>IF(L1382="","",IF(LEN(L1382)&lt;&gt;18,"位数不对",IF(AND(LEN(L1382)=18,MID("10X98765432",MOD(SUM(MID(L1382,{1;2;3;4;5;6;7;8;9;10;11;12;13;14;15;16;17},1)*2^(18-{1;2;3;4;5;6;7;8;9;10;11;12;13;14;15;16;17})),11)+1,1)=RIGHT(L1382)),"正确","错误")))</f>
        <v/>
      </c>
      <c r="AO1382" s="69" t="str">
        <f>IF(AB1382="","",IF(AB1382=INDEX(cs!$AL$1:$AL$242,MATCH(AC1382,cs!$AM$1:$AM$242,0)),"正确","请核对"))</f>
        <v/>
      </c>
    </row>
    <row r="1383" ht="15.6" spans="1:41">
      <c r="A1383" s="18" t="str">
        <f t="shared" si="194"/>
        <v/>
      </c>
      <c r="B1383" s="19"/>
      <c r="C1383" s="20"/>
      <c r="D1383" s="20"/>
      <c r="E1383" s="21"/>
      <c r="F1383" s="22"/>
      <c r="G1383" s="22"/>
      <c r="H1383" s="22"/>
      <c r="I1383" s="33"/>
      <c r="J1383" s="34"/>
      <c r="K1383" s="34"/>
      <c r="L1383" s="34"/>
      <c r="M1383" s="35" t="str">
        <f t="shared" si="195"/>
        <v/>
      </c>
      <c r="N1383" s="35" t="str">
        <f t="shared" si="196"/>
        <v/>
      </c>
      <c r="O1383" s="35" t="str">
        <f t="shared" si="197"/>
        <v/>
      </c>
      <c r="P1383" s="35" t="str">
        <f t="shared" si="198"/>
        <v/>
      </c>
      <c r="Q1383" s="45"/>
      <c r="R1383" s="45"/>
      <c r="S1383" s="45"/>
      <c r="T1383" s="46"/>
      <c r="U1383" s="46"/>
      <c r="V1383" s="33"/>
      <c r="W1383" s="34"/>
      <c r="X1383" s="22"/>
      <c r="Y1383" s="22"/>
      <c r="Z1383" s="54"/>
      <c r="AA1383" s="22"/>
      <c r="AB1383" s="22"/>
      <c r="AC1383" s="55"/>
      <c r="AD1383" s="56"/>
      <c r="AE1383" s="56"/>
      <c r="AF1383" s="56"/>
      <c r="AG1383" s="56"/>
      <c r="AH1383" s="64" t="str">
        <f t="shared" si="199"/>
        <v/>
      </c>
      <c r="AI1383" s="63" t="str">
        <f t="shared" si="200"/>
        <v/>
      </c>
      <c r="AJ1383" s="63" t="str">
        <f>IF(G1383="","",IF(LEN(G1383)&lt;&gt;18,"位数不对",IF(AND(LEN(G1383)=18,MID("10X98765432",MOD(SUM(MID(G1383,{1;2;3;4;5;6;7;8;9;10;11;12;13;14;15;16;17},1)*2^(18-{1;2;3;4;5;6;7;8;9;10;11;12;13;14;15;16;17})),11)+1,1)=RIGHT(G1383)),"正确","错误")))</f>
        <v/>
      </c>
      <c r="AK1383" s="65" t="str">
        <f ca="1" t="shared" si="201"/>
        <v/>
      </c>
      <c r="AL1383" s="63" t="str">
        <f t="shared" si="202"/>
        <v/>
      </c>
      <c r="AM1383" s="63" t="str">
        <f>IF(J1383="","",IF(LEN(J1383)&lt;&gt;18,"位数不对",IF(AND(LEN(J1383)=18,MID("10X98765432",MOD(SUM(MID(J1383,{1;2;3;4;5;6;7;8;9;10;11;12;13;14;15;16;17},1)*2^(18-{1;2;3;4;5;6;7;8;9;10;11;12;13;14;15;16;17})),11)+1,1)=RIGHT(J1383)),"正确","错误")))</f>
        <v/>
      </c>
      <c r="AN1383" s="63" t="str">
        <f>IF(L1383="","",IF(LEN(L1383)&lt;&gt;18,"位数不对",IF(AND(LEN(L1383)=18,MID("10X98765432",MOD(SUM(MID(L1383,{1;2;3;4;5;6;7;8;9;10;11;12;13;14;15;16;17},1)*2^(18-{1;2;3;4;5;6;7;8;9;10;11;12;13;14;15;16;17})),11)+1,1)=RIGHT(L1383)),"正确","错误")))</f>
        <v/>
      </c>
      <c r="AO1383" s="69" t="str">
        <f>IF(AB1383="","",IF(AB1383=INDEX(cs!$AL$1:$AL$242,MATCH(AC1383,cs!$AM$1:$AM$242,0)),"正确","请核对"))</f>
        <v/>
      </c>
    </row>
    <row r="1384" ht="15.6" spans="1:41">
      <c r="A1384" s="18" t="str">
        <f t="shared" si="194"/>
        <v/>
      </c>
      <c r="B1384" s="19"/>
      <c r="C1384" s="20"/>
      <c r="D1384" s="20"/>
      <c r="E1384" s="21"/>
      <c r="F1384" s="22"/>
      <c r="G1384" s="22"/>
      <c r="H1384" s="22"/>
      <c r="I1384" s="33"/>
      <c r="J1384" s="34"/>
      <c r="K1384" s="34"/>
      <c r="L1384" s="34"/>
      <c r="M1384" s="35" t="str">
        <f t="shared" si="195"/>
        <v/>
      </c>
      <c r="N1384" s="35" t="str">
        <f t="shared" si="196"/>
        <v/>
      </c>
      <c r="O1384" s="35" t="str">
        <f t="shared" si="197"/>
        <v/>
      </c>
      <c r="P1384" s="35" t="str">
        <f t="shared" si="198"/>
        <v/>
      </c>
      <c r="Q1384" s="45"/>
      <c r="R1384" s="45"/>
      <c r="S1384" s="45"/>
      <c r="T1384" s="46"/>
      <c r="U1384" s="46"/>
      <c r="V1384" s="33"/>
      <c r="W1384" s="34"/>
      <c r="X1384" s="22"/>
      <c r="Y1384" s="22"/>
      <c r="Z1384" s="54"/>
      <c r="AA1384" s="22"/>
      <c r="AB1384" s="22"/>
      <c r="AC1384" s="55"/>
      <c r="AD1384" s="56"/>
      <c r="AE1384" s="56"/>
      <c r="AF1384" s="56"/>
      <c r="AG1384" s="56"/>
      <c r="AH1384" s="64" t="str">
        <f t="shared" si="199"/>
        <v/>
      </c>
      <c r="AI1384" s="63" t="str">
        <f t="shared" si="200"/>
        <v/>
      </c>
      <c r="AJ1384" s="63" t="str">
        <f>IF(G1384="","",IF(LEN(G1384)&lt;&gt;18,"位数不对",IF(AND(LEN(G1384)=18,MID("10X98765432",MOD(SUM(MID(G1384,{1;2;3;4;5;6;7;8;9;10;11;12;13;14;15;16;17},1)*2^(18-{1;2;3;4;5;6;7;8;9;10;11;12;13;14;15;16;17})),11)+1,1)=RIGHT(G1384)),"正确","错误")))</f>
        <v/>
      </c>
      <c r="AK1384" s="65" t="str">
        <f ca="1" t="shared" si="201"/>
        <v/>
      </c>
      <c r="AL1384" s="63" t="str">
        <f t="shared" si="202"/>
        <v/>
      </c>
      <c r="AM1384" s="63" t="str">
        <f>IF(J1384="","",IF(LEN(J1384)&lt;&gt;18,"位数不对",IF(AND(LEN(J1384)=18,MID("10X98765432",MOD(SUM(MID(J1384,{1;2;3;4;5;6;7;8;9;10;11;12;13;14;15;16;17},1)*2^(18-{1;2;3;4;5;6;7;8;9;10;11;12;13;14;15;16;17})),11)+1,1)=RIGHT(J1384)),"正确","错误")))</f>
        <v/>
      </c>
      <c r="AN1384" s="63" t="str">
        <f>IF(L1384="","",IF(LEN(L1384)&lt;&gt;18,"位数不对",IF(AND(LEN(L1384)=18,MID("10X98765432",MOD(SUM(MID(L1384,{1;2;3;4;5;6;7;8;9;10;11;12;13;14;15;16;17},1)*2^(18-{1;2;3;4;5;6;7;8;9;10;11;12;13;14;15;16;17})),11)+1,1)=RIGHT(L1384)),"正确","错误")))</f>
        <v/>
      </c>
      <c r="AO1384" s="69" t="str">
        <f>IF(AB1384="","",IF(AB1384=INDEX(cs!$AL$1:$AL$242,MATCH(AC1384,cs!$AM$1:$AM$242,0)),"正确","请核对"))</f>
        <v/>
      </c>
    </row>
    <row r="1385" ht="15.6" spans="1:41">
      <c r="A1385" s="18" t="str">
        <f t="shared" si="194"/>
        <v/>
      </c>
      <c r="B1385" s="19"/>
      <c r="C1385" s="20"/>
      <c r="D1385" s="20"/>
      <c r="E1385" s="21"/>
      <c r="F1385" s="22"/>
      <c r="G1385" s="22"/>
      <c r="H1385" s="22"/>
      <c r="I1385" s="33"/>
      <c r="J1385" s="34"/>
      <c r="K1385" s="34"/>
      <c r="L1385" s="34"/>
      <c r="M1385" s="35" t="str">
        <f t="shared" si="195"/>
        <v/>
      </c>
      <c r="N1385" s="35" t="str">
        <f t="shared" si="196"/>
        <v/>
      </c>
      <c r="O1385" s="35" t="str">
        <f t="shared" si="197"/>
        <v/>
      </c>
      <c r="P1385" s="35" t="str">
        <f t="shared" si="198"/>
        <v/>
      </c>
      <c r="Q1385" s="45"/>
      <c r="R1385" s="45"/>
      <c r="S1385" s="45"/>
      <c r="T1385" s="46"/>
      <c r="U1385" s="46"/>
      <c r="V1385" s="33"/>
      <c r="W1385" s="34"/>
      <c r="X1385" s="22"/>
      <c r="Y1385" s="22"/>
      <c r="Z1385" s="54"/>
      <c r="AA1385" s="22"/>
      <c r="AB1385" s="22"/>
      <c r="AC1385" s="55"/>
      <c r="AD1385" s="56"/>
      <c r="AE1385" s="56"/>
      <c r="AF1385" s="56"/>
      <c r="AG1385" s="56"/>
      <c r="AH1385" s="64" t="str">
        <f t="shared" si="199"/>
        <v/>
      </c>
      <c r="AI1385" s="63" t="str">
        <f t="shared" si="200"/>
        <v/>
      </c>
      <c r="AJ1385" s="63" t="str">
        <f>IF(G1385="","",IF(LEN(G1385)&lt;&gt;18,"位数不对",IF(AND(LEN(G1385)=18,MID("10X98765432",MOD(SUM(MID(G1385,{1;2;3;4;5;6;7;8;9;10;11;12;13;14;15;16;17},1)*2^(18-{1;2;3;4;5;6;7;8;9;10;11;12;13;14;15;16;17})),11)+1,1)=RIGHT(G1385)),"正确","错误")))</f>
        <v/>
      </c>
      <c r="AK1385" s="65" t="str">
        <f ca="1" t="shared" si="201"/>
        <v/>
      </c>
      <c r="AL1385" s="63" t="str">
        <f t="shared" si="202"/>
        <v/>
      </c>
      <c r="AM1385" s="63" t="str">
        <f>IF(J1385="","",IF(LEN(J1385)&lt;&gt;18,"位数不对",IF(AND(LEN(J1385)=18,MID("10X98765432",MOD(SUM(MID(J1385,{1;2;3;4;5;6;7;8;9;10;11;12;13;14;15;16;17},1)*2^(18-{1;2;3;4;5;6;7;8;9;10;11;12;13;14;15;16;17})),11)+1,1)=RIGHT(J1385)),"正确","错误")))</f>
        <v/>
      </c>
      <c r="AN1385" s="63" t="str">
        <f>IF(L1385="","",IF(LEN(L1385)&lt;&gt;18,"位数不对",IF(AND(LEN(L1385)=18,MID("10X98765432",MOD(SUM(MID(L1385,{1;2;3;4;5;6;7;8;9;10;11;12;13;14;15;16;17},1)*2^(18-{1;2;3;4;5;6;7;8;9;10;11;12;13;14;15;16;17})),11)+1,1)=RIGHT(L1385)),"正确","错误")))</f>
        <v/>
      </c>
      <c r="AO1385" s="69" t="str">
        <f>IF(AB1385="","",IF(AB1385=INDEX(cs!$AL$1:$AL$242,MATCH(AC1385,cs!$AM$1:$AM$242,0)),"正确","请核对"))</f>
        <v/>
      </c>
    </row>
    <row r="1386" ht="15.6" spans="1:41">
      <c r="A1386" s="18" t="str">
        <f t="shared" si="194"/>
        <v/>
      </c>
      <c r="B1386" s="19"/>
      <c r="C1386" s="20"/>
      <c r="D1386" s="20"/>
      <c r="E1386" s="21"/>
      <c r="F1386" s="22"/>
      <c r="G1386" s="22"/>
      <c r="H1386" s="22"/>
      <c r="I1386" s="33"/>
      <c r="J1386" s="34"/>
      <c r="K1386" s="34"/>
      <c r="L1386" s="34"/>
      <c r="M1386" s="35" t="str">
        <f t="shared" si="195"/>
        <v/>
      </c>
      <c r="N1386" s="35" t="str">
        <f t="shared" si="196"/>
        <v/>
      </c>
      <c r="O1386" s="35" t="str">
        <f t="shared" si="197"/>
        <v/>
      </c>
      <c r="P1386" s="35" t="str">
        <f t="shared" si="198"/>
        <v/>
      </c>
      <c r="Q1386" s="45"/>
      <c r="R1386" s="45"/>
      <c r="S1386" s="45"/>
      <c r="T1386" s="46"/>
      <c r="U1386" s="46"/>
      <c r="V1386" s="33"/>
      <c r="W1386" s="34"/>
      <c r="X1386" s="22"/>
      <c r="Y1386" s="22"/>
      <c r="Z1386" s="54"/>
      <c r="AA1386" s="22"/>
      <c r="AB1386" s="22"/>
      <c r="AC1386" s="55"/>
      <c r="AD1386" s="56"/>
      <c r="AE1386" s="56"/>
      <c r="AF1386" s="56"/>
      <c r="AG1386" s="56"/>
      <c r="AH1386" s="64" t="str">
        <f t="shared" si="199"/>
        <v/>
      </c>
      <c r="AI1386" s="63" t="str">
        <f t="shared" si="200"/>
        <v/>
      </c>
      <c r="AJ1386" s="63" t="str">
        <f>IF(G1386="","",IF(LEN(G1386)&lt;&gt;18,"位数不对",IF(AND(LEN(G1386)=18,MID("10X98765432",MOD(SUM(MID(G1386,{1;2;3;4;5;6;7;8;9;10;11;12;13;14;15;16;17},1)*2^(18-{1;2;3;4;5;6;7;8;9;10;11;12;13;14;15;16;17})),11)+1,1)=RIGHT(G1386)),"正确","错误")))</f>
        <v/>
      </c>
      <c r="AK1386" s="65" t="str">
        <f ca="1" t="shared" si="201"/>
        <v/>
      </c>
      <c r="AL1386" s="63" t="str">
        <f t="shared" si="202"/>
        <v/>
      </c>
      <c r="AM1386" s="63" t="str">
        <f>IF(J1386="","",IF(LEN(J1386)&lt;&gt;18,"位数不对",IF(AND(LEN(J1386)=18,MID("10X98765432",MOD(SUM(MID(J1386,{1;2;3;4;5;6;7;8;9;10;11;12;13;14;15;16;17},1)*2^(18-{1;2;3;4;5;6;7;8;9;10;11;12;13;14;15;16;17})),11)+1,1)=RIGHT(J1386)),"正确","错误")))</f>
        <v/>
      </c>
      <c r="AN1386" s="63" t="str">
        <f>IF(L1386="","",IF(LEN(L1386)&lt;&gt;18,"位数不对",IF(AND(LEN(L1386)=18,MID("10X98765432",MOD(SUM(MID(L1386,{1;2;3;4;5;6;7;8;9;10;11;12;13;14;15;16;17},1)*2^(18-{1;2;3;4;5;6;7;8;9;10;11;12;13;14;15;16;17})),11)+1,1)=RIGHT(L1386)),"正确","错误")))</f>
        <v/>
      </c>
      <c r="AO1386" s="69" t="str">
        <f>IF(AB1386="","",IF(AB1386=INDEX(cs!$AL$1:$AL$242,MATCH(AC1386,cs!$AM$1:$AM$242,0)),"正确","请核对"))</f>
        <v/>
      </c>
    </row>
    <row r="1387" ht="15.6" spans="1:41">
      <c r="A1387" s="18" t="str">
        <f t="shared" si="194"/>
        <v/>
      </c>
      <c r="B1387" s="19"/>
      <c r="C1387" s="20"/>
      <c r="D1387" s="20"/>
      <c r="E1387" s="21"/>
      <c r="F1387" s="22"/>
      <c r="G1387" s="22"/>
      <c r="H1387" s="22"/>
      <c r="I1387" s="33"/>
      <c r="J1387" s="34"/>
      <c r="K1387" s="34"/>
      <c r="L1387" s="34"/>
      <c r="M1387" s="35" t="str">
        <f t="shared" si="195"/>
        <v/>
      </c>
      <c r="N1387" s="35" t="str">
        <f t="shared" si="196"/>
        <v/>
      </c>
      <c r="O1387" s="35" t="str">
        <f t="shared" si="197"/>
        <v/>
      </c>
      <c r="P1387" s="35" t="str">
        <f t="shared" si="198"/>
        <v/>
      </c>
      <c r="Q1387" s="45"/>
      <c r="R1387" s="45"/>
      <c r="S1387" s="45"/>
      <c r="T1387" s="46"/>
      <c r="U1387" s="46"/>
      <c r="V1387" s="33"/>
      <c r="W1387" s="34"/>
      <c r="X1387" s="22"/>
      <c r="Y1387" s="22"/>
      <c r="Z1387" s="54"/>
      <c r="AA1387" s="22"/>
      <c r="AB1387" s="22"/>
      <c r="AC1387" s="55"/>
      <c r="AD1387" s="56"/>
      <c r="AE1387" s="56"/>
      <c r="AF1387" s="56"/>
      <c r="AG1387" s="56"/>
      <c r="AH1387" s="64" t="str">
        <f t="shared" si="199"/>
        <v/>
      </c>
      <c r="AI1387" s="63" t="str">
        <f t="shared" si="200"/>
        <v/>
      </c>
      <c r="AJ1387" s="63" t="str">
        <f>IF(G1387="","",IF(LEN(G1387)&lt;&gt;18,"位数不对",IF(AND(LEN(G1387)=18,MID("10X98765432",MOD(SUM(MID(G1387,{1;2;3;4;5;6;7;8;9;10;11;12;13;14;15;16;17},1)*2^(18-{1;2;3;4;5;6;7;8;9;10;11;12;13;14;15;16;17})),11)+1,1)=RIGHT(G1387)),"正确","错误")))</f>
        <v/>
      </c>
      <c r="AK1387" s="65" t="str">
        <f ca="1" t="shared" si="201"/>
        <v/>
      </c>
      <c r="AL1387" s="63" t="str">
        <f t="shared" si="202"/>
        <v/>
      </c>
      <c r="AM1387" s="63" t="str">
        <f>IF(J1387="","",IF(LEN(J1387)&lt;&gt;18,"位数不对",IF(AND(LEN(J1387)=18,MID("10X98765432",MOD(SUM(MID(J1387,{1;2;3;4;5;6;7;8;9;10;11;12;13;14;15;16;17},1)*2^(18-{1;2;3;4;5;6;7;8;9;10;11;12;13;14;15;16;17})),11)+1,1)=RIGHT(J1387)),"正确","错误")))</f>
        <v/>
      </c>
      <c r="AN1387" s="63" t="str">
        <f>IF(L1387="","",IF(LEN(L1387)&lt;&gt;18,"位数不对",IF(AND(LEN(L1387)=18,MID("10X98765432",MOD(SUM(MID(L1387,{1;2;3;4;5;6;7;8;9;10;11;12;13;14;15;16;17},1)*2^(18-{1;2;3;4;5;6;7;8;9;10;11;12;13;14;15;16;17})),11)+1,1)=RIGHT(L1387)),"正确","错误")))</f>
        <v/>
      </c>
      <c r="AO1387" s="69" t="str">
        <f>IF(AB1387="","",IF(AB1387=INDEX(cs!$AL$1:$AL$242,MATCH(AC1387,cs!$AM$1:$AM$242,0)),"正确","请核对"))</f>
        <v/>
      </c>
    </row>
    <row r="1388" ht="15.6" spans="1:41">
      <c r="A1388" s="18" t="str">
        <f t="shared" si="194"/>
        <v/>
      </c>
      <c r="B1388" s="19"/>
      <c r="C1388" s="20"/>
      <c r="D1388" s="20"/>
      <c r="E1388" s="21"/>
      <c r="F1388" s="22"/>
      <c r="G1388" s="22"/>
      <c r="H1388" s="22"/>
      <c r="I1388" s="33"/>
      <c r="J1388" s="34"/>
      <c r="K1388" s="34"/>
      <c r="L1388" s="34"/>
      <c r="M1388" s="35" t="str">
        <f t="shared" si="195"/>
        <v/>
      </c>
      <c r="N1388" s="35" t="str">
        <f t="shared" si="196"/>
        <v/>
      </c>
      <c r="O1388" s="35" t="str">
        <f t="shared" si="197"/>
        <v/>
      </c>
      <c r="P1388" s="35" t="str">
        <f t="shared" si="198"/>
        <v/>
      </c>
      <c r="Q1388" s="45"/>
      <c r="R1388" s="45"/>
      <c r="S1388" s="45"/>
      <c r="T1388" s="46"/>
      <c r="U1388" s="46"/>
      <c r="V1388" s="33"/>
      <c r="W1388" s="34"/>
      <c r="X1388" s="22"/>
      <c r="Y1388" s="22"/>
      <c r="Z1388" s="54"/>
      <c r="AA1388" s="22"/>
      <c r="AB1388" s="22"/>
      <c r="AC1388" s="55"/>
      <c r="AD1388" s="56"/>
      <c r="AE1388" s="56"/>
      <c r="AF1388" s="56"/>
      <c r="AG1388" s="56"/>
      <c r="AH1388" s="64" t="str">
        <f t="shared" si="199"/>
        <v/>
      </c>
      <c r="AI1388" s="63" t="str">
        <f t="shared" si="200"/>
        <v/>
      </c>
      <c r="AJ1388" s="63" t="str">
        <f>IF(G1388="","",IF(LEN(G1388)&lt;&gt;18,"位数不对",IF(AND(LEN(G1388)=18,MID("10X98765432",MOD(SUM(MID(G1388,{1;2;3;4;5;6;7;8;9;10;11;12;13;14;15;16;17},1)*2^(18-{1;2;3;4;5;6;7;8;9;10;11;12;13;14;15;16;17})),11)+1,1)=RIGHT(G1388)),"正确","错误")))</f>
        <v/>
      </c>
      <c r="AK1388" s="65" t="str">
        <f ca="1" t="shared" si="201"/>
        <v/>
      </c>
      <c r="AL1388" s="63" t="str">
        <f t="shared" si="202"/>
        <v/>
      </c>
      <c r="AM1388" s="63" t="str">
        <f>IF(J1388="","",IF(LEN(J1388)&lt;&gt;18,"位数不对",IF(AND(LEN(J1388)=18,MID("10X98765432",MOD(SUM(MID(J1388,{1;2;3;4;5;6;7;8;9;10;11;12;13;14;15;16;17},1)*2^(18-{1;2;3;4;5;6;7;8;9;10;11;12;13;14;15;16;17})),11)+1,1)=RIGHT(J1388)),"正确","错误")))</f>
        <v/>
      </c>
      <c r="AN1388" s="63" t="str">
        <f>IF(L1388="","",IF(LEN(L1388)&lt;&gt;18,"位数不对",IF(AND(LEN(L1388)=18,MID("10X98765432",MOD(SUM(MID(L1388,{1;2;3;4;5;6;7;8;9;10;11;12;13;14;15;16;17},1)*2^(18-{1;2;3;4;5;6;7;8;9;10;11;12;13;14;15;16;17})),11)+1,1)=RIGHT(L1388)),"正确","错误")))</f>
        <v/>
      </c>
      <c r="AO1388" s="69" t="str">
        <f>IF(AB1388="","",IF(AB1388=INDEX(cs!$AL$1:$AL$242,MATCH(AC1388,cs!$AM$1:$AM$242,0)),"正确","请核对"))</f>
        <v/>
      </c>
    </row>
    <row r="1389" ht="15.6" spans="1:41">
      <c r="A1389" s="18" t="str">
        <f t="shared" si="194"/>
        <v/>
      </c>
      <c r="B1389" s="19"/>
      <c r="C1389" s="20"/>
      <c r="D1389" s="20"/>
      <c r="E1389" s="21"/>
      <c r="F1389" s="22"/>
      <c r="G1389" s="22"/>
      <c r="H1389" s="22"/>
      <c r="I1389" s="33"/>
      <c r="J1389" s="34"/>
      <c r="K1389" s="34"/>
      <c r="L1389" s="34"/>
      <c r="M1389" s="35" t="str">
        <f t="shared" si="195"/>
        <v/>
      </c>
      <c r="N1389" s="35" t="str">
        <f t="shared" si="196"/>
        <v/>
      </c>
      <c r="O1389" s="35" t="str">
        <f t="shared" si="197"/>
        <v/>
      </c>
      <c r="P1389" s="35" t="str">
        <f t="shared" si="198"/>
        <v/>
      </c>
      <c r="Q1389" s="45"/>
      <c r="R1389" s="45"/>
      <c r="S1389" s="45"/>
      <c r="T1389" s="46"/>
      <c r="U1389" s="46"/>
      <c r="V1389" s="33"/>
      <c r="W1389" s="34"/>
      <c r="X1389" s="22"/>
      <c r="Y1389" s="22"/>
      <c r="Z1389" s="54"/>
      <c r="AA1389" s="22"/>
      <c r="AB1389" s="22"/>
      <c r="AC1389" s="55"/>
      <c r="AD1389" s="56"/>
      <c r="AE1389" s="56"/>
      <c r="AF1389" s="56"/>
      <c r="AG1389" s="56"/>
      <c r="AH1389" s="64" t="str">
        <f t="shared" si="199"/>
        <v/>
      </c>
      <c r="AI1389" s="63" t="str">
        <f t="shared" si="200"/>
        <v/>
      </c>
      <c r="AJ1389" s="63" t="str">
        <f>IF(G1389="","",IF(LEN(G1389)&lt;&gt;18,"位数不对",IF(AND(LEN(G1389)=18,MID("10X98765432",MOD(SUM(MID(G1389,{1;2;3;4;5;6;7;8;9;10;11;12;13;14;15;16;17},1)*2^(18-{1;2;3;4;5;6;7;8;9;10;11;12;13;14;15;16;17})),11)+1,1)=RIGHT(G1389)),"正确","错误")))</f>
        <v/>
      </c>
      <c r="AK1389" s="65" t="str">
        <f ca="1" t="shared" si="201"/>
        <v/>
      </c>
      <c r="AL1389" s="63" t="str">
        <f t="shared" si="202"/>
        <v/>
      </c>
      <c r="AM1389" s="63" t="str">
        <f>IF(J1389="","",IF(LEN(J1389)&lt;&gt;18,"位数不对",IF(AND(LEN(J1389)=18,MID("10X98765432",MOD(SUM(MID(J1389,{1;2;3;4;5;6;7;8;9;10;11;12;13;14;15;16;17},1)*2^(18-{1;2;3;4;5;6;7;8;9;10;11;12;13;14;15;16;17})),11)+1,1)=RIGHT(J1389)),"正确","错误")))</f>
        <v/>
      </c>
      <c r="AN1389" s="63" t="str">
        <f>IF(L1389="","",IF(LEN(L1389)&lt;&gt;18,"位数不对",IF(AND(LEN(L1389)=18,MID("10X98765432",MOD(SUM(MID(L1389,{1;2;3;4;5;6;7;8;9;10;11;12;13;14;15;16;17},1)*2^(18-{1;2;3;4;5;6;7;8;9;10;11;12;13;14;15;16;17})),11)+1,1)=RIGHT(L1389)),"正确","错误")))</f>
        <v/>
      </c>
      <c r="AO1389" s="69" t="str">
        <f>IF(AB1389="","",IF(AB1389=INDEX(cs!$AL$1:$AL$242,MATCH(AC1389,cs!$AM$1:$AM$242,0)),"正确","请核对"))</f>
        <v/>
      </c>
    </row>
    <row r="1390" ht="15.6" spans="1:41">
      <c r="A1390" s="18" t="str">
        <f t="shared" si="194"/>
        <v/>
      </c>
      <c r="B1390" s="19"/>
      <c r="C1390" s="20"/>
      <c r="D1390" s="20"/>
      <c r="E1390" s="21"/>
      <c r="F1390" s="22"/>
      <c r="G1390" s="22"/>
      <c r="H1390" s="22"/>
      <c r="I1390" s="33"/>
      <c r="J1390" s="34"/>
      <c r="K1390" s="34"/>
      <c r="L1390" s="34"/>
      <c r="M1390" s="35" t="str">
        <f t="shared" si="195"/>
        <v/>
      </c>
      <c r="N1390" s="35" t="str">
        <f t="shared" si="196"/>
        <v/>
      </c>
      <c r="O1390" s="35" t="str">
        <f t="shared" si="197"/>
        <v/>
      </c>
      <c r="P1390" s="35" t="str">
        <f t="shared" si="198"/>
        <v/>
      </c>
      <c r="Q1390" s="45"/>
      <c r="R1390" s="45"/>
      <c r="S1390" s="45"/>
      <c r="T1390" s="46"/>
      <c r="U1390" s="46"/>
      <c r="V1390" s="33"/>
      <c r="W1390" s="34"/>
      <c r="X1390" s="22"/>
      <c r="Y1390" s="22"/>
      <c r="Z1390" s="54"/>
      <c r="AA1390" s="22"/>
      <c r="AB1390" s="22"/>
      <c r="AC1390" s="55"/>
      <c r="AD1390" s="56"/>
      <c r="AE1390" s="56"/>
      <c r="AF1390" s="56"/>
      <c r="AG1390" s="56"/>
      <c r="AH1390" s="64" t="str">
        <f t="shared" si="199"/>
        <v/>
      </c>
      <c r="AI1390" s="63" t="str">
        <f t="shared" si="200"/>
        <v/>
      </c>
      <c r="AJ1390" s="63" t="str">
        <f>IF(G1390="","",IF(LEN(G1390)&lt;&gt;18,"位数不对",IF(AND(LEN(G1390)=18,MID("10X98765432",MOD(SUM(MID(G1390,{1;2;3;4;5;6;7;8;9;10;11;12;13;14;15;16;17},1)*2^(18-{1;2;3;4;5;6;7;8;9;10;11;12;13;14;15;16;17})),11)+1,1)=RIGHT(G1390)),"正确","错误")))</f>
        <v/>
      </c>
      <c r="AK1390" s="65" t="str">
        <f ca="1" t="shared" si="201"/>
        <v/>
      </c>
      <c r="AL1390" s="63" t="str">
        <f t="shared" si="202"/>
        <v/>
      </c>
      <c r="AM1390" s="63" t="str">
        <f>IF(J1390="","",IF(LEN(J1390)&lt;&gt;18,"位数不对",IF(AND(LEN(J1390)=18,MID("10X98765432",MOD(SUM(MID(J1390,{1;2;3;4;5;6;7;8;9;10;11;12;13;14;15;16;17},1)*2^(18-{1;2;3;4;5;6;7;8;9;10;11;12;13;14;15;16;17})),11)+1,1)=RIGHT(J1390)),"正确","错误")))</f>
        <v/>
      </c>
      <c r="AN1390" s="63" t="str">
        <f>IF(L1390="","",IF(LEN(L1390)&lt;&gt;18,"位数不对",IF(AND(LEN(L1390)=18,MID("10X98765432",MOD(SUM(MID(L1390,{1;2;3;4;5;6;7;8;9;10;11;12;13;14;15;16;17},1)*2^(18-{1;2;3;4;5;6;7;8;9;10;11;12;13;14;15;16;17})),11)+1,1)=RIGHT(L1390)),"正确","错误")))</f>
        <v/>
      </c>
      <c r="AO1390" s="69" t="str">
        <f>IF(AB1390="","",IF(AB1390=INDEX(cs!$AL$1:$AL$242,MATCH(AC1390,cs!$AM$1:$AM$242,0)),"正确","请核对"))</f>
        <v/>
      </c>
    </row>
    <row r="1391" ht="15.6" spans="1:41">
      <c r="A1391" s="18" t="str">
        <f t="shared" si="194"/>
        <v/>
      </c>
      <c r="B1391" s="19"/>
      <c r="C1391" s="20"/>
      <c r="D1391" s="20"/>
      <c r="E1391" s="21"/>
      <c r="F1391" s="22"/>
      <c r="G1391" s="22"/>
      <c r="H1391" s="22"/>
      <c r="I1391" s="33"/>
      <c r="J1391" s="34"/>
      <c r="K1391" s="34"/>
      <c r="L1391" s="34"/>
      <c r="M1391" s="35" t="str">
        <f t="shared" si="195"/>
        <v/>
      </c>
      <c r="N1391" s="35" t="str">
        <f t="shared" si="196"/>
        <v/>
      </c>
      <c r="O1391" s="35" t="str">
        <f t="shared" si="197"/>
        <v/>
      </c>
      <c r="P1391" s="35" t="str">
        <f t="shared" si="198"/>
        <v/>
      </c>
      <c r="Q1391" s="45"/>
      <c r="R1391" s="45"/>
      <c r="S1391" s="45"/>
      <c r="T1391" s="46"/>
      <c r="U1391" s="46"/>
      <c r="V1391" s="33"/>
      <c r="W1391" s="34"/>
      <c r="X1391" s="22"/>
      <c r="Y1391" s="22"/>
      <c r="Z1391" s="54"/>
      <c r="AA1391" s="22"/>
      <c r="AB1391" s="22"/>
      <c r="AC1391" s="55"/>
      <c r="AD1391" s="56"/>
      <c r="AE1391" s="56"/>
      <c r="AF1391" s="56"/>
      <c r="AG1391" s="56"/>
      <c r="AH1391" s="64" t="str">
        <f t="shared" si="199"/>
        <v/>
      </c>
      <c r="AI1391" s="63" t="str">
        <f t="shared" si="200"/>
        <v/>
      </c>
      <c r="AJ1391" s="63" t="str">
        <f>IF(G1391="","",IF(LEN(G1391)&lt;&gt;18,"位数不对",IF(AND(LEN(G1391)=18,MID("10X98765432",MOD(SUM(MID(G1391,{1;2;3;4;5;6;7;8;9;10;11;12;13;14;15;16;17},1)*2^(18-{1;2;3;4;5;6;7;8;9;10;11;12;13;14;15;16;17})),11)+1,1)=RIGHT(G1391)),"正确","错误")))</f>
        <v/>
      </c>
      <c r="AK1391" s="65" t="str">
        <f ca="1" t="shared" si="201"/>
        <v/>
      </c>
      <c r="AL1391" s="63" t="str">
        <f t="shared" si="202"/>
        <v/>
      </c>
      <c r="AM1391" s="63" t="str">
        <f>IF(J1391="","",IF(LEN(J1391)&lt;&gt;18,"位数不对",IF(AND(LEN(J1391)=18,MID("10X98765432",MOD(SUM(MID(J1391,{1;2;3;4;5;6;7;8;9;10;11;12;13;14;15;16;17},1)*2^(18-{1;2;3;4;5;6;7;8;9;10;11;12;13;14;15;16;17})),11)+1,1)=RIGHT(J1391)),"正确","错误")))</f>
        <v/>
      </c>
      <c r="AN1391" s="63" t="str">
        <f>IF(L1391="","",IF(LEN(L1391)&lt;&gt;18,"位数不对",IF(AND(LEN(L1391)=18,MID("10X98765432",MOD(SUM(MID(L1391,{1;2;3;4;5;6;7;8;9;10;11;12;13;14;15;16;17},1)*2^(18-{1;2;3;4;5;6;7;8;9;10;11;12;13;14;15;16;17})),11)+1,1)=RIGHT(L1391)),"正确","错误")))</f>
        <v/>
      </c>
      <c r="AO1391" s="69" t="str">
        <f>IF(AB1391="","",IF(AB1391=INDEX(cs!$AL$1:$AL$242,MATCH(AC1391,cs!$AM$1:$AM$242,0)),"正确","请核对"))</f>
        <v/>
      </c>
    </row>
    <row r="1392" ht="15.6" spans="1:41">
      <c r="A1392" s="18" t="str">
        <f t="shared" si="194"/>
        <v/>
      </c>
      <c r="B1392" s="19"/>
      <c r="C1392" s="20"/>
      <c r="D1392" s="20"/>
      <c r="E1392" s="21"/>
      <c r="F1392" s="22"/>
      <c r="G1392" s="22"/>
      <c r="H1392" s="22"/>
      <c r="I1392" s="33"/>
      <c r="J1392" s="34"/>
      <c r="K1392" s="34"/>
      <c r="L1392" s="34"/>
      <c r="M1392" s="35" t="str">
        <f t="shared" si="195"/>
        <v/>
      </c>
      <c r="N1392" s="35" t="str">
        <f t="shared" si="196"/>
        <v/>
      </c>
      <c r="O1392" s="35" t="str">
        <f t="shared" si="197"/>
        <v/>
      </c>
      <c r="P1392" s="35" t="str">
        <f t="shared" si="198"/>
        <v/>
      </c>
      <c r="Q1392" s="45"/>
      <c r="R1392" s="45"/>
      <c r="S1392" s="45"/>
      <c r="T1392" s="46"/>
      <c r="U1392" s="46"/>
      <c r="V1392" s="33"/>
      <c r="W1392" s="34"/>
      <c r="X1392" s="22"/>
      <c r="Y1392" s="22"/>
      <c r="Z1392" s="54"/>
      <c r="AA1392" s="22"/>
      <c r="AB1392" s="22"/>
      <c r="AC1392" s="55"/>
      <c r="AD1392" s="56"/>
      <c r="AE1392" s="56"/>
      <c r="AF1392" s="56"/>
      <c r="AG1392" s="56"/>
      <c r="AH1392" s="64" t="str">
        <f t="shared" si="199"/>
        <v/>
      </c>
      <c r="AI1392" s="63" t="str">
        <f t="shared" si="200"/>
        <v/>
      </c>
      <c r="AJ1392" s="63" t="str">
        <f>IF(G1392="","",IF(LEN(G1392)&lt;&gt;18,"位数不对",IF(AND(LEN(G1392)=18,MID("10X98765432",MOD(SUM(MID(G1392,{1;2;3;4;5;6;7;8;9;10;11;12;13;14;15;16;17},1)*2^(18-{1;2;3;4;5;6;7;8;9;10;11;12;13;14;15;16;17})),11)+1,1)=RIGHT(G1392)),"正确","错误")))</f>
        <v/>
      </c>
      <c r="AK1392" s="65" t="str">
        <f ca="1" t="shared" si="201"/>
        <v/>
      </c>
      <c r="AL1392" s="63" t="str">
        <f t="shared" si="202"/>
        <v/>
      </c>
      <c r="AM1392" s="63" t="str">
        <f>IF(J1392="","",IF(LEN(J1392)&lt;&gt;18,"位数不对",IF(AND(LEN(J1392)=18,MID("10X98765432",MOD(SUM(MID(J1392,{1;2;3;4;5;6;7;8;9;10;11;12;13;14;15;16;17},1)*2^(18-{1;2;3;4;5;6;7;8;9;10;11;12;13;14;15;16;17})),11)+1,1)=RIGHT(J1392)),"正确","错误")))</f>
        <v/>
      </c>
      <c r="AN1392" s="63" t="str">
        <f>IF(L1392="","",IF(LEN(L1392)&lt;&gt;18,"位数不对",IF(AND(LEN(L1392)=18,MID("10X98765432",MOD(SUM(MID(L1392,{1;2;3;4;5;6;7;8;9;10;11;12;13;14;15;16;17},1)*2^(18-{1;2;3;4;5;6;7;8;9;10;11;12;13;14;15;16;17})),11)+1,1)=RIGHT(L1392)),"正确","错误")))</f>
        <v/>
      </c>
      <c r="AO1392" s="69" t="str">
        <f>IF(AB1392="","",IF(AB1392=INDEX(cs!$AL$1:$AL$242,MATCH(AC1392,cs!$AM$1:$AM$242,0)),"正确","请核对"))</f>
        <v/>
      </c>
    </row>
    <row r="1393" ht="15.6" spans="1:41">
      <c r="A1393" s="18" t="str">
        <f t="shared" si="194"/>
        <v/>
      </c>
      <c r="B1393" s="19"/>
      <c r="C1393" s="20"/>
      <c r="D1393" s="20"/>
      <c r="E1393" s="21"/>
      <c r="F1393" s="22"/>
      <c r="G1393" s="22"/>
      <c r="H1393" s="22"/>
      <c r="I1393" s="33"/>
      <c r="J1393" s="34"/>
      <c r="K1393" s="34"/>
      <c r="L1393" s="34"/>
      <c r="M1393" s="35" t="str">
        <f t="shared" si="195"/>
        <v/>
      </c>
      <c r="N1393" s="35" t="str">
        <f t="shared" si="196"/>
        <v/>
      </c>
      <c r="O1393" s="35" t="str">
        <f t="shared" si="197"/>
        <v/>
      </c>
      <c r="P1393" s="35" t="str">
        <f t="shared" si="198"/>
        <v/>
      </c>
      <c r="Q1393" s="45"/>
      <c r="R1393" s="45"/>
      <c r="S1393" s="45"/>
      <c r="T1393" s="46"/>
      <c r="U1393" s="46"/>
      <c r="V1393" s="33"/>
      <c r="W1393" s="34"/>
      <c r="X1393" s="22"/>
      <c r="Y1393" s="22"/>
      <c r="Z1393" s="54"/>
      <c r="AA1393" s="22"/>
      <c r="AB1393" s="22"/>
      <c r="AC1393" s="55"/>
      <c r="AD1393" s="56"/>
      <c r="AE1393" s="56"/>
      <c r="AF1393" s="56"/>
      <c r="AG1393" s="56"/>
      <c r="AH1393" s="64" t="str">
        <f t="shared" si="199"/>
        <v/>
      </c>
      <c r="AI1393" s="63" t="str">
        <f t="shared" si="200"/>
        <v/>
      </c>
      <c r="AJ1393" s="63" t="str">
        <f>IF(G1393="","",IF(LEN(G1393)&lt;&gt;18,"位数不对",IF(AND(LEN(G1393)=18,MID("10X98765432",MOD(SUM(MID(G1393,{1;2;3;4;5;6;7;8;9;10;11;12;13;14;15;16;17},1)*2^(18-{1;2;3;4;5;6;7;8;9;10;11;12;13;14;15;16;17})),11)+1,1)=RIGHT(G1393)),"正确","错误")))</f>
        <v/>
      </c>
      <c r="AK1393" s="65" t="str">
        <f ca="1" t="shared" si="201"/>
        <v/>
      </c>
      <c r="AL1393" s="63" t="str">
        <f t="shared" si="202"/>
        <v/>
      </c>
      <c r="AM1393" s="63" t="str">
        <f>IF(J1393="","",IF(LEN(J1393)&lt;&gt;18,"位数不对",IF(AND(LEN(J1393)=18,MID("10X98765432",MOD(SUM(MID(J1393,{1;2;3;4;5;6;7;8;9;10;11;12;13;14;15;16;17},1)*2^(18-{1;2;3;4;5;6;7;8;9;10;11;12;13;14;15;16;17})),11)+1,1)=RIGHT(J1393)),"正确","错误")))</f>
        <v/>
      </c>
      <c r="AN1393" s="63" t="str">
        <f>IF(L1393="","",IF(LEN(L1393)&lt;&gt;18,"位数不对",IF(AND(LEN(L1393)=18,MID("10X98765432",MOD(SUM(MID(L1393,{1;2;3;4;5;6;7;8;9;10;11;12;13;14;15;16;17},1)*2^(18-{1;2;3;4;5;6;7;8;9;10;11;12;13;14;15;16;17})),11)+1,1)=RIGHT(L1393)),"正确","错误")))</f>
        <v/>
      </c>
      <c r="AO1393" s="69" t="str">
        <f>IF(AB1393="","",IF(AB1393=INDEX(cs!$AL$1:$AL$242,MATCH(AC1393,cs!$AM$1:$AM$242,0)),"正确","请核对"))</f>
        <v/>
      </c>
    </row>
    <row r="1394" ht="15.6" spans="1:41">
      <c r="A1394" s="18" t="str">
        <f t="shared" si="194"/>
        <v/>
      </c>
      <c r="B1394" s="19"/>
      <c r="C1394" s="20"/>
      <c r="D1394" s="20"/>
      <c r="E1394" s="21"/>
      <c r="F1394" s="22"/>
      <c r="G1394" s="22"/>
      <c r="H1394" s="22"/>
      <c r="I1394" s="33"/>
      <c r="J1394" s="34"/>
      <c r="K1394" s="34"/>
      <c r="L1394" s="34"/>
      <c r="M1394" s="35" t="str">
        <f t="shared" si="195"/>
        <v/>
      </c>
      <c r="N1394" s="35" t="str">
        <f t="shared" si="196"/>
        <v/>
      </c>
      <c r="O1394" s="35" t="str">
        <f t="shared" si="197"/>
        <v/>
      </c>
      <c r="P1394" s="35" t="str">
        <f t="shared" si="198"/>
        <v/>
      </c>
      <c r="Q1394" s="45"/>
      <c r="R1394" s="45"/>
      <c r="S1394" s="45"/>
      <c r="T1394" s="46"/>
      <c r="U1394" s="46"/>
      <c r="V1394" s="33"/>
      <c r="W1394" s="34"/>
      <c r="X1394" s="22"/>
      <c r="Y1394" s="22"/>
      <c r="Z1394" s="54"/>
      <c r="AA1394" s="22"/>
      <c r="AB1394" s="22"/>
      <c r="AC1394" s="55"/>
      <c r="AD1394" s="56"/>
      <c r="AE1394" s="56"/>
      <c r="AF1394" s="56"/>
      <c r="AG1394" s="56"/>
      <c r="AH1394" s="64" t="str">
        <f t="shared" si="199"/>
        <v/>
      </c>
      <c r="AI1394" s="63" t="str">
        <f t="shared" si="200"/>
        <v/>
      </c>
      <c r="AJ1394" s="63" t="str">
        <f>IF(G1394="","",IF(LEN(G1394)&lt;&gt;18,"位数不对",IF(AND(LEN(G1394)=18,MID("10X98765432",MOD(SUM(MID(G1394,{1;2;3;4;5;6;7;8;9;10;11;12;13;14;15;16;17},1)*2^(18-{1;2;3;4;5;6;7;8;9;10;11;12;13;14;15;16;17})),11)+1,1)=RIGHT(G1394)),"正确","错误")))</f>
        <v/>
      </c>
      <c r="AK1394" s="65" t="str">
        <f ca="1" t="shared" si="201"/>
        <v/>
      </c>
      <c r="AL1394" s="63" t="str">
        <f t="shared" si="202"/>
        <v/>
      </c>
      <c r="AM1394" s="63" t="str">
        <f>IF(J1394="","",IF(LEN(J1394)&lt;&gt;18,"位数不对",IF(AND(LEN(J1394)=18,MID("10X98765432",MOD(SUM(MID(J1394,{1;2;3;4;5;6;7;8;9;10;11;12;13;14;15;16;17},1)*2^(18-{1;2;3;4;5;6;7;8;9;10;11;12;13;14;15;16;17})),11)+1,1)=RIGHT(J1394)),"正确","错误")))</f>
        <v/>
      </c>
      <c r="AN1394" s="63" t="str">
        <f>IF(L1394="","",IF(LEN(L1394)&lt;&gt;18,"位数不对",IF(AND(LEN(L1394)=18,MID("10X98765432",MOD(SUM(MID(L1394,{1;2;3;4;5;6;7;8;9;10;11;12;13;14;15;16;17},1)*2^(18-{1;2;3;4;5;6;7;8;9;10;11;12;13;14;15;16;17})),11)+1,1)=RIGHT(L1394)),"正确","错误")))</f>
        <v/>
      </c>
      <c r="AO1394" s="69" t="str">
        <f>IF(AB1394="","",IF(AB1394=INDEX(cs!$AL$1:$AL$242,MATCH(AC1394,cs!$AM$1:$AM$242,0)),"正确","请核对"))</f>
        <v/>
      </c>
    </row>
    <row r="1395" ht="15.6" spans="1:41">
      <c r="A1395" s="18" t="str">
        <f t="shared" si="194"/>
        <v/>
      </c>
      <c r="B1395" s="19"/>
      <c r="C1395" s="20"/>
      <c r="D1395" s="20"/>
      <c r="E1395" s="21"/>
      <c r="F1395" s="22"/>
      <c r="G1395" s="22"/>
      <c r="H1395" s="22"/>
      <c r="I1395" s="33"/>
      <c r="J1395" s="34"/>
      <c r="K1395" s="34"/>
      <c r="L1395" s="34"/>
      <c r="M1395" s="35" t="str">
        <f t="shared" si="195"/>
        <v/>
      </c>
      <c r="N1395" s="35" t="str">
        <f t="shared" si="196"/>
        <v/>
      </c>
      <c r="O1395" s="35" t="str">
        <f t="shared" si="197"/>
        <v/>
      </c>
      <c r="P1395" s="35" t="str">
        <f t="shared" si="198"/>
        <v/>
      </c>
      <c r="Q1395" s="45"/>
      <c r="R1395" s="45"/>
      <c r="S1395" s="45"/>
      <c r="T1395" s="46"/>
      <c r="U1395" s="46"/>
      <c r="V1395" s="33"/>
      <c r="W1395" s="34"/>
      <c r="X1395" s="22"/>
      <c r="Y1395" s="22"/>
      <c r="Z1395" s="54"/>
      <c r="AA1395" s="22"/>
      <c r="AB1395" s="22"/>
      <c r="AC1395" s="55"/>
      <c r="AD1395" s="56"/>
      <c r="AE1395" s="56"/>
      <c r="AF1395" s="56"/>
      <c r="AG1395" s="56"/>
      <c r="AH1395" s="64" t="str">
        <f t="shared" si="199"/>
        <v/>
      </c>
      <c r="AI1395" s="63" t="str">
        <f t="shared" si="200"/>
        <v/>
      </c>
      <c r="AJ1395" s="63" t="str">
        <f>IF(G1395="","",IF(LEN(G1395)&lt;&gt;18,"位数不对",IF(AND(LEN(G1395)=18,MID("10X98765432",MOD(SUM(MID(G1395,{1;2;3;4;5;6;7;8;9;10;11;12;13;14;15;16;17},1)*2^(18-{1;2;3;4;5;6;7;8;9;10;11;12;13;14;15;16;17})),11)+1,1)=RIGHT(G1395)),"正确","错误")))</f>
        <v/>
      </c>
      <c r="AK1395" s="65" t="str">
        <f ca="1" t="shared" si="201"/>
        <v/>
      </c>
      <c r="AL1395" s="63" t="str">
        <f t="shared" si="202"/>
        <v/>
      </c>
      <c r="AM1395" s="63" t="str">
        <f>IF(J1395="","",IF(LEN(J1395)&lt;&gt;18,"位数不对",IF(AND(LEN(J1395)=18,MID("10X98765432",MOD(SUM(MID(J1395,{1;2;3;4;5;6;7;8;9;10;11;12;13;14;15;16;17},1)*2^(18-{1;2;3;4;5;6;7;8;9;10;11;12;13;14;15;16;17})),11)+1,1)=RIGHT(J1395)),"正确","错误")))</f>
        <v/>
      </c>
      <c r="AN1395" s="63" t="str">
        <f>IF(L1395="","",IF(LEN(L1395)&lt;&gt;18,"位数不对",IF(AND(LEN(L1395)=18,MID("10X98765432",MOD(SUM(MID(L1395,{1;2;3;4;5;6;7;8;9;10;11;12;13;14;15;16;17},1)*2^(18-{1;2;3;4;5;6;7;8;9;10;11;12;13;14;15;16;17})),11)+1,1)=RIGHT(L1395)),"正确","错误")))</f>
        <v/>
      </c>
      <c r="AO1395" s="69" t="str">
        <f>IF(AB1395="","",IF(AB1395=INDEX(cs!$AL$1:$AL$242,MATCH(AC1395,cs!$AM$1:$AM$242,0)),"正确","请核对"))</f>
        <v/>
      </c>
    </row>
    <row r="1396" ht="15.6" spans="1:41">
      <c r="A1396" s="18" t="str">
        <f t="shared" si="194"/>
        <v/>
      </c>
      <c r="B1396" s="19"/>
      <c r="C1396" s="20"/>
      <c r="D1396" s="20"/>
      <c r="E1396" s="21"/>
      <c r="F1396" s="22"/>
      <c r="G1396" s="22"/>
      <c r="H1396" s="22"/>
      <c r="I1396" s="33"/>
      <c r="J1396" s="34"/>
      <c r="K1396" s="34"/>
      <c r="L1396" s="34"/>
      <c r="M1396" s="35" t="str">
        <f t="shared" si="195"/>
        <v/>
      </c>
      <c r="N1396" s="35" t="str">
        <f t="shared" si="196"/>
        <v/>
      </c>
      <c r="O1396" s="35" t="str">
        <f t="shared" si="197"/>
        <v/>
      </c>
      <c r="P1396" s="35" t="str">
        <f t="shared" si="198"/>
        <v/>
      </c>
      <c r="Q1396" s="45"/>
      <c r="R1396" s="45"/>
      <c r="S1396" s="45"/>
      <c r="T1396" s="46"/>
      <c r="U1396" s="46"/>
      <c r="V1396" s="33"/>
      <c r="W1396" s="34"/>
      <c r="X1396" s="22"/>
      <c r="Y1396" s="22"/>
      <c r="Z1396" s="54"/>
      <c r="AA1396" s="22"/>
      <c r="AB1396" s="22"/>
      <c r="AC1396" s="55"/>
      <c r="AD1396" s="56"/>
      <c r="AE1396" s="56"/>
      <c r="AF1396" s="56"/>
      <c r="AG1396" s="56"/>
      <c r="AH1396" s="64" t="str">
        <f t="shared" si="199"/>
        <v/>
      </c>
      <c r="AI1396" s="63" t="str">
        <f t="shared" si="200"/>
        <v/>
      </c>
      <c r="AJ1396" s="63" t="str">
        <f>IF(G1396="","",IF(LEN(G1396)&lt;&gt;18,"位数不对",IF(AND(LEN(G1396)=18,MID("10X98765432",MOD(SUM(MID(G1396,{1;2;3;4;5;6;7;8;9;10;11;12;13;14;15;16;17},1)*2^(18-{1;2;3;4;5;6;7;8;9;10;11;12;13;14;15;16;17})),11)+1,1)=RIGHT(G1396)),"正确","错误")))</f>
        <v/>
      </c>
      <c r="AK1396" s="65" t="str">
        <f ca="1" t="shared" si="201"/>
        <v/>
      </c>
      <c r="AL1396" s="63" t="str">
        <f t="shared" si="202"/>
        <v/>
      </c>
      <c r="AM1396" s="63" t="str">
        <f>IF(J1396="","",IF(LEN(J1396)&lt;&gt;18,"位数不对",IF(AND(LEN(J1396)=18,MID("10X98765432",MOD(SUM(MID(J1396,{1;2;3;4;5;6;7;8;9;10;11;12;13;14;15;16;17},1)*2^(18-{1;2;3;4;5;6;7;8;9;10;11;12;13;14;15;16;17})),11)+1,1)=RIGHT(J1396)),"正确","错误")))</f>
        <v/>
      </c>
      <c r="AN1396" s="63" t="str">
        <f>IF(L1396="","",IF(LEN(L1396)&lt;&gt;18,"位数不对",IF(AND(LEN(L1396)=18,MID("10X98765432",MOD(SUM(MID(L1396,{1;2;3;4;5;6;7;8;9;10;11;12;13;14;15;16;17},1)*2^(18-{1;2;3;4;5;6;7;8;9;10;11;12;13;14;15;16;17})),11)+1,1)=RIGHT(L1396)),"正确","错误")))</f>
        <v/>
      </c>
      <c r="AO1396" s="69" t="str">
        <f>IF(AB1396="","",IF(AB1396=INDEX(cs!$AL$1:$AL$242,MATCH(AC1396,cs!$AM$1:$AM$242,0)),"正确","请核对"))</f>
        <v/>
      </c>
    </row>
    <row r="1397" ht="15.6" spans="1:41">
      <c r="A1397" s="18" t="str">
        <f t="shared" si="194"/>
        <v/>
      </c>
      <c r="B1397" s="19"/>
      <c r="C1397" s="20"/>
      <c r="D1397" s="20"/>
      <c r="E1397" s="21"/>
      <c r="F1397" s="22"/>
      <c r="G1397" s="22"/>
      <c r="H1397" s="22"/>
      <c r="I1397" s="33"/>
      <c r="J1397" s="34"/>
      <c r="K1397" s="34"/>
      <c r="L1397" s="34"/>
      <c r="M1397" s="35" t="str">
        <f t="shared" si="195"/>
        <v/>
      </c>
      <c r="N1397" s="35" t="str">
        <f t="shared" si="196"/>
        <v/>
      </c>
      <c r="O1397" s="35" t="str">
        <f t="shared" si="197"/>
        <v/>
      </c>
      <c r="P1397" s="35" t="str">
        <f t="shared" si="198"/>
        <v/>
      </c>
      <c r="Q1397" s="45"/>
      <c r="R1397" s="45"/>
      <c r="S1397" s="45"/>
      <c r="T1397" s="46"/>
      <c r="U1397" s="46"/>
      <c r="V1397" s="33"/>
      <c r="W1397" s="34"/>
      <c r="X1397" s="22"/>
      <c r="Y1397" s="22"/>
      <c r="Z1397" s="54"/>
      <c r="AA1397" s="22"/>
      <c r="AB1397" s="22"/>
      <c r="AC1397" s="55"/>
      <c r="AD1397" s="56"/>
      <c r="AE1397" s="56"/>
      <c r="AF1397" s="56"/>
      <c r="AG1397" s="56"/>
      <c r="AH1397" s="64" t="str">
        <f t="shared" si="199"/>
        <v/>
      </c>
      <c r="AI1397" s="63" t="str">
        <f t="shared" si="200"/>
        <v/>
      </c>
      <c r="AJ1397" s="63" t="str">
        <f>IF(G1397="","",IF(LEN(G1397)&lt;&gt;18,"位数不对",IF(AND(LEN(G1397)=18,MID("10X98765432",MOD(SUM(MID(G1397,{1;2;3;4;5;6;7;8;9;10;11;12;13;14;15;16;17},1)*2^(18-{1;2;3;4;5;6;7;8;9;10;11;12;13;14;15;16;17})),11)+1,1)=RIGHT(G1397)),"正确","错误")))</f>
        <v/>
      </c>
      <c r="AK1397" s="65" t="str">
        <f ca="1" t="shared" si="201"/>
        <v/>
      </c>
      <c r="AL1397" s="63" t="str">
        <f t="shared" si="202"/>
        <v/>
      </c>
      <c r="AM1397" s="63" t="str">
        <f>IF(J1397="","",IF(LEN(J1397)&lt;&gt;18,"位数不对",IF(AND(LEN(J1397)=18,MID("10X98765432",MOD(SUM(MID(J1397,{1;2;3;4;5;6;7;8;9;10;11;12;13;14;15;16;17},1)*2^(18-{1;2;3;4;5;6;7;8;9;10;11;12;13;14;15;16;17})),11)+1,1)=RIGHT(J1397)),"正确","错误")))</f>
        <v/>
      </c>
      <c r="AN1397" s="63" t="str">
        <f>IF(L1397="","",IF(LEN(L1397)&lt;&gt;18,"位数不对",IF(AND(LEN(L1397)=18,MID("10X98765432",MOD(SUM(MID(L1397,{1;2;3;4;5;6;7;8;9;10;11;12;13;14;15;16;17},1)*2^(18-{1;2;3;4;5;6;7;8;9;10;11;12;13;14;15;16;17})),11)+1,1)=RIGHT(L1397)),"正确","错误")))</f>
        <v/>
      </c>
      <c r="AO1397" s="69" t="str">
        <f>IF(AB1397="","",IF(AB1397=INDEX(cs!$AL$1:$AL$242,MATCH(AC1397,cs!$AM$1:$AM$242,0)),"正确","请核对"))</f>
        <v/>
      </c>
    </row>
    <row r="1398" ht="15.6" spans="1:41">
      <c r="A1398" s="18" t="str">
        <f t="shared" si="194"/>
        <v/>
      </c>
      <c r="B1398" s="19"/>
      <c r="C1398" s="20"/>
      <c r="D1398" s="20"/>
      <c r="E1398" s="21"/>
      <c r="F1398" s="22"/>
      <c r="G1398" s="22"/>
      <c r="H1398" s="22"/>
      <c r="I1398" s="33"/>
      <c r="J1398" s="34"/>
      <c r="K1398" s="34"/>
      <c r="L1398" s="34"/>
      <c r="M1398" s="35" t="str">
        <f t="shared" si="195"/>
        <v/>
      </c>
      <c r="N1398" s="35" t="str">
        <f t="shared" si="196"/>
        <v/>
      </c>
      <c r="O1398" s="35" t="str">
        <f t="shared" si="197"/>
        <v/>
      </c>
      <c r="P1398" s="35" t="str">
        <f t="shared" si="198"/>
        <v/>
      </c>
      <c r="Q1398" s="45"/>
      <c r="R1398" s="45"/>
      <c r="S1398" s="45"/>
      <c r="T1398" s="46"/>
      <c r="U1398" s="46"/>
      <c r="V1398" s="33"/>
      <c r="W1398" s="34"/>
      <c r="X1398" s="22"/>
      <c r="Y1398" s="22"/>
      <c r="Z1398" s="54"/>
      <c r="AA1398" s="22"/>
      <c r="AB1398" s="22"/>
      <c r="AC1398" s="55"/>
      <c r="AD1398" s="56"/>
      <c r="AE1398" s="56"/>
      <c r="AF1398" s="56"/>
      <c r="AG1398" s="56"/>
      <c r="AH1398" s="64" t="str">
        <f t="shared" si="199"/>
        <v/>
      </c>
      <c r="AI1398" s="63" t="str">
        <f t="shared" si="200"/>
        <v/>
      </c>
      <c r="AJ1398" s="63" t="str">
        <f>IF(G1398="","",IF(LEN(G1398)&lt;&gt;18,"位数不对",IF(AND(LEN(G1398)=18,MID("10X98765432",MOD(SUM(MID(G1398,{1;2;3;4;5;6;7;8;9;10;11;12;13;14;15;16;17},1)*2^(18-{1;2;3;4;5;6;7;8;9;10;11;12;13;14;15;16;17})),11)+1,1)=RIGHT(G1398)),"正确","错误")))</f>
        <v/>
      </c>
      <c r="AK1398" s="65" t="str">
        <f ca="1" t="shared" si="201"/>
        <v/>
      </c>
      <c r="AL1398" s="63" t="str">
        <f t="shared" si="202"/>
        <v/>
      </c>
      <c r="AM1398" s="63" t="str">
        <f>IF(J1398="","",IF(LEN(J1398)&lt;&gt;18,"位数不对",IF(AND(LEN(J1398)=18,MID("10X98765432",MOD(SUM(MID(J1398,{1;2;3;4;5;6;7;8;9;10;11;12;13;14;15;16;17},1)*2^(18-{1;2;3;4;5;6;7;8;9;10;11;12;13;14;15;16;17})),11)+1,1)=RIGHT(J1398)),"正确","错误")))</f>
        <v/>
      </c>
      <c r="AN1398" s="63" t="str">
        <f>IF(L1398="","",IF(LEN(L1398)&lt;&gt;18,"位数不对",IF(AND(LEN(L1398)=18,MID("10X98765432",MOD(SUM(MID(L1398,{1;2;3;4;5;6;7;8;9;10;11;12;13;14;15;16;17},1)*2^(18-{1;2;3;4;5;6;7;8;9;10;11;12;13;14;15;16;17})),11)+1,1)=RIGHT(L1398)),"正确","错误")))</f>
        <v/>
      </c>
      <c r="AO1398" s="69" t="str">
        <f>IF(AB1398="","",IF(AB1398=INDEX(cs!$AL$1:$AL$242,MATCH(AC1398,cs!$AM$1:$AM$242,0)),"正确","请核对"))</f>
        <v/>
      </c>
    </row>
    <row r="1399" ht="15.6" spans="1:41">
      <c r="A1399" s="18" t="str">
        <f t="shared" si="194"/>
        <v/>
      </c>
      <c r="B1399" s="19"/>
      <c r="C1399" s="20"/>
      <c r="D1399" s="20"/>
      <c r="E1399" s="21"/>
      <c r="F1399" s="22"/>
      <c r="G1399" s="22"/>
      <c r="H1399" s="22"/>
      <c r="I1399" s="33"/>
      <c r="J1399" s="34"/>
      <c r="K1399" s="34"/>
      <c r="L1399" s="34"/>
      <c r="M1399" s="35" t="str">
        <f t="shared" si="195"/>
        <v/>
      </c>
      <c r="N1399" s="35" t="str">
        <f t="shared" si="196"/>
        <v/>
      </c>
      <c r="O1399" s="35" t="str">
        <f t="shared" si="197"/>
        <v/>
      </c>
      <c r="P1399" s="35" t="str">
        <f t="shared" si="198"/>
        <v/>
      </c>
      <c r="Q1399" s="45"/>
      <c r="R1399" s="45"/>
      <c r="S1399" s="45"/>
      <c r="T1399" s="46"/>
      <c r="U1399" s="46"/>
      <c r="V1399" s="33"/>
      <c r="W1399" s="34"/>
      <c r="X1399" s="22"/>
      <c r="Y1399" s="22"/>
      <c r="Z1399" s="54"/>
      <c r="AA1399" s="22"/>
      <c r="AB1399" s="22"/>
      <c r="AC1399" s="55"/>
      <c r="AD1399" s="56"/>
      <c r="AE1399" s="56"/>
      <c r="AF1399" s="56"/>
      <c r="AG1399" s="56"/>
      <c r="AH1399" s="64" t="str">
        <f t="shared" si="199"/>
        <v/>
      </c>
      <c r="AI1399" s="63" t="str">
        <f t="shared" si="200"/>
        <v/>
      </c>
      <c r="AJ1399" s="63" t="str">
        <f>IF(G1399="","",IF(LEN(G1399)&lt;&gt;18,"位数不对",IF(AND(LEN(G1399)=18,MID("10X98765432",MOD(SUM(MID(G1399,{1;2;3;4;5;6;7;8;9;10;11;12;13;14;15;16;17},1)*2^(18-{1;2;3;4;5;6;7;8;9;10;11;12;13;14;15;16;17})),11)+1,1)=RIGHT(G1399)),"正确","错误")))</f>
        <v/>
      </c>
      <c r="AK1399" s="65" t="str">
        <f ca="1" t="shared" si="201"/>
        <v/>
      </c>
      <c r="AL1399" s="63" t="str">
        <f t="shared" si="202"/>
        <v/>
      </c>
      <c r="AM1399" s="63" t="str">
        <f>IF(J1399="","",IF(LEN(J1399)&lt;&gt;18,"位数不对",IF(AND(LEN(J1399)=18,MID("10X98765432",MOD(SUM(MID(J1399,{1;2;3;4;5;6;7;8;9;10;11;12;13;14;15;16;17},1)*2^(18-{1;2;3;4;5;6;7;8;9;10;11;12;13;14;15;16;17})),11)+1,1)=RIGHT(J1399)),"正确","错误")))</f>
        <v/>
      </c>
      <c r="AN1399" s="63" t="str">
        <f>IF(L1399="","",IF(LEN(L1399)&lt;&gt;18,"位数不对",IF(AND(LEN(L1399)=18,MID("10X98765432",MOD(SUM(MID(L1399,{1;2;3;4;5;6;7;8;9;10;11;12;13;14;15;16;17},1)*2^(18-{1;2;3;4;5;6;7;8;9;10;11;12;13;14;15;16;17})),11)+1,1)=RIGHT(L1399)),"正确","错误")))</f>
        <v/>
      </c>
      <c r="AO1399" s="69" t="str">
        <f>IF(AB1399="","",IF(AB1399=INDEX(cs!$AL$1:$AL$242,MATCH(AC1399,cs!$AM$1:$AM$242,0)),"正确","请核对"))</f>
        <v/>
      </c>
    </row>
    <row r="1400" ht="15.6" spans="1:41">
      <c r="A1400" s="18" t="str">
        <f t="shared" si="194"/>
        <v/>
      </c>
      <c r="B1400" s="19"/>
      <c r="C1400" s="20"/>
      <c r="D1400" s="20"/>
      <c r="E1400" s="21"/>
      <c r="F1400" s="22"/>
      <c r="G1400" s="22"/>
      <c r="H1400" s="22"/>
      <c r="I1400" s="33"/>
      <c r="J1400" s="34"/>
      <c r="K1400" s="34"/>
      <c r="L1400" s="34"/>
      <c r="M1400" s="35" t="str">
        <f t="shared" si="195"/>
        <v/>
      </c>
      <c r="N1400" s="35" t="str">
        <f t="shared" si="196"/>
        <v/>
      </c>
      <c r="O1400" s="35" t="str">
        <f t="shared" si="197"/>
        <v/>
      </c>
      <c r="P1400" s="35" t="str">
        <f t="shared" si="198"/>
        <v/>
      </c>
      <c r="Q1400" s="45"/>
      <c r="R1400" s="45"/>
      <c r="S1400" s="45"/>
      <c r="T1400" s="46"/>
      <c r="U1400" s="46"/>
      <c r="V1400" s="33"/>
      <c r="W1400" s="34"/>
      <c r="X1400" s="22"/>
      <c r="Y1400" s="22"/>
      <c r="Z1400" s="54"/>
      <c r="AA1400" s="22"/>
      <c r="AB1400" s="22"/>
      <c r="AC1400" s="55"/>
      <c r="AD1400" s="56"/>
      <c r="AE1400" s="56"/>
      <c r="AF1400" s="56"/>
      <c r="AG1400" s="56"/>
      <c r="AH1400" s="64" t="str">
        <f t="shared" si="199"/>
        <v/>
      </c>
      <c r="AI1400" s="63" t="str">
        <f t="shared" si="200"/>
        <v/>
      </c>
      <c r="AJ1400" s="63" t="str">
        <f>IF(G1400="","",IF(LEN(G1400)&lt;&gt;18,"位数不对",IF(AND(LEN(G1400)=18,MID("10X98765432",MOD(SUM(MID(G1400,{1;2;3;4;5;6;7;8;9;10;11;12;13;14;15;16;17},1)*2^(18-{1;2;3;4;5;6;7;8;9;10;11;12;13;14;15;16;17})),11)+1,1)=RIGHT(G1400)),"正确","错误")))</f>
        <v/>
      </c>
      <c r="AK1400" s="65" t="str">
        <f ca="1" t="shared" si="201"/>
        <v/>
      </c>
      <c r="AL1400" s="63" t="str">
        <f t="shared" si="202"/>
        <v/>
      </c>
      <c r="AM1400" s="63" t="str">
        <f>IF(J1400="","",IF(LEN(J1400)&lt;&gt;18,"位数不对",IF(AND(LEN(J1400)=18,MID("10X98765432",MOD(SUM(MID(J1400,{1;2;3;4;5;6;7;8;9;10;11;12;13;14;15;16;17},1)*2^(18-{1;2;3;4;5;6;7;8;9;10;11;12;13;14;15;16;17})),11)+1,1)=RIGHT(J1400)),"正确","错误")))</f>
        <v/>
      </c>
      <c r="AN1400" s="63" t="str">
        <f>IF(L1400="","",IF(LEN(L1400)&lt;&gt;18,"位数不对",IF(AND(LEN(L1400)=18,MID("10X98765432",MOD(SUM(MID(L1400,{1;2;3;4;5;6;7;8;9;10;11;12;13;14;15;16;17},1)*2^(18-{1;2;3;4;5;6;7;8;9;10;11;12;13;14;15;16;17})),11)+1,1)=RIGHT(L1400)),"正确","错误")))</f>
        <v/>
      </c>
      <c r="AO1400" s="69" t="str">
        <f>IF(AB1400="","",IF(AB1400=INDEX(cs!$AL$1:$AL$242,MATCH(AC1400,cs!$AM$1:$AM$242,0)),"正确","请核对"))</f>
        <v/>
      </c>
    </row>
    <row r="1401" ht="15.6" spans="1:41">
      <c r="A1401" s="18" t="str">
        <f t="shared" si="194"/>
        <v/>
      </c>
      <c r="B1401" s="19"/>
      <c r="C1401" s="20"/>
      <c r="D1401" s="20"/>
      <c r="E1401" s="21"/>
      <c r="F1401" s="22"/>
      <c r="G1401" s="22"/>
      <c r="H1401" s="22"/>
      <c r="I1401" s="33"/>
      <c r="J1401" s="34"/>
      <c r="K1401" s="34"/>
      <c r="L1401" s="34"/>
      <c r="M1401" s="35" t="str">
        <f t="shared" si="195"/>
        <v/>
      </c>
      <c r="N1401" s="35" t="str">
        <f t="shared" si="196"/>
        <v/>
      </c>
      <c r="O1401" s="35" t="str">
        <f t="shared" si="197"/>
        <v/>
      </c>
      <c r="P1401" s="35" t="str">
        <f t="shared" si="198"/>
        <v/>
      </c>
      <c r="Q1401" s="45"/>
      <c r="R1401" s="45"/>
      <c r="S1401" s="45"/>
      <c r="T1401" s="46"/>
      <c r="U1401" s="46"/>
      <c r="V1401" s="33"/>
      <c r="W1401" s="34"/>
      <c r="X1401" s="22"/>
      <c r="Y1401" s="22"/>
      <c r="Z1401" s="54"/>
      <c r="AA1401" s="22"/>
      <c r="AB1401" s="22"/>
      <c r="AC1401" s="55"/>
      <c r="AD1401" s="56"/>
      <c r="AE1401" s="56"/>
      <c r="AF1401" s="56"/>
      <c r="AG1401" s="56"/>
      <c r="AH1401" s="64" t="str">
        <f t="shared" si="199"/>
        <v/>
      </c>
      <c r="AI1401" s="63" t="str">
        <f t="shared" si="200"/>
        <v/>
      </c>
      <c r="AJ1401" s="63" t="str">
        <f>IF(G1401="","",IF(LEN(G1401)&lt;&gt;18,"位数不对",IF(AND(LEN(G1401)=18,MID("10X98765432",MOD(SUM(MID(G1401,{1;2;3;4;5;6;7;8;9;10;11;12;13;14;15;16;17},1)*2^(18-{1;2;3;4;5;6;7;8;9;10;11;12;13;14;15;16;17})),11)+1,1)=RIGHT(G1401)),"正确","错误")))</f>
        <v/>
      </c>
      <c r="AK1401" s="65" t="str">
        <f ca="1" t="shared" si="201"/>
        <v/>
      </c>
      <c r="AL1401" s="63" t="str">
        <f t="shared" si="202"/>
        <v/>
      </c>
      <c r="AM1401" s="63" t="str">
        <f>IF(J1401="","",IF(LEN(J1401)&lt;&gt;18,"位数不对",IF(AND(LEN(J1401)=18,MID("10X98765432",MOD(SUM(MID(J1401,{1;2;3;4;5;6;7;8;9;10;11;12;13;14;15;16;17},1)*2^(18-{1;2;3;4;5;6;7;8;9;10;11;12;13;14;15;16;17})),11)+1,1)=RIGHT(J1401)),"正确","错误")))</f>
        <v/>
      </c>
      <c r="AN1401" s="63" t="str">
        <f>IF(L1401="","",IF(LEN(L1401)&lt;&gt;18,"位数不对",IF(AND(LEN(L1401)=18,MID("10X98765432",MOD(SUM(MID(L1401,{1;2;3;4;5;6;7;8;9;10;11;12;13;14;15;16;17},1)*2^(18-{1;2;3;4;5;6;7;8;9;10;11;12;13;14;15;16;17})),11)+1,1)=RIGHT(L1401)),"正确","错误")))</f>
        <v/>
      </c>
      <c r="AO1401" s="69" t="str">
        <f>IF(AB1401="","",IF(AB1401=INDEX(cs!$AL$1:$AL$242,MATCH(AC1401,cs!$AM$1:$AM$242,0)),"正确","请核对"))</f>
        <v/>
      </c>
    </row>
    <row r="1402" ht="15.6" spans="1:41">
      <c r="A1402" s="18" t="str">
        <f t="shared" ref="A1402:A1465" si="203">IF(E1402="","",$G$2)</f>
        <v/>
      </c>
      <c r="B1402" s="19"/>
      <c r="C1402" s="20"/>
      <c r="D1402" s="20"/>
      <c r="E1402" s="21"/>
      <c r="F1402" s="22"/>
      <c r="G1402" s="22"/>
      <c r="H1402" s="22"/>
      <c r="I1402" s="33"/>
      <c r="J1402" s="34"/>
      <c r="K1402" s="34"/>
      <c r="L1402" s="34"/>
      <c r="M1402" s="35" t="str">
        <f t="shared" ref="M1402:M1465" si="204">Z1402&amp;AD1402</f>
        <v/>
      </c>
      <c r="N1402" s="35" t="str">
        <f t="shared" ref="N1402:N1465" si="205">AA1402&amp;AE1402</f>
        <v/>
      </c>
      <c r="O1402" s="35" t="str">
        <f t="shared" ref="O1402:O1465" si="206">AB1402&amp;AF1402</f>
        <v/>
      </c>
      <c r="P1402" s="35" t="str">
        <f t="shared" ref="P1402:P1465" si="207">AC1402&amp;AG1402</f>
        <v/>
      </c>
      <c r="Q1402" s="45"/>
      <c r="R1402" s="45"/>
      <c r="S1402" s="45"/>
      <c r="T1402" s="46"/>
      <c r="U1402" s="46"/>
      <c r="V1402" s="33"/>
      <c r="W1402" s="34"/>
      <c r="X1402" s="22"/>
      <c r="Y1402" s="22"/>
      <c r="Z1402" s="54"/>
      <c r="AA1402" s="22"/>
      <c r="AB1402" s="22"/>
      <c r="AC1402" s="55"/>
      <c r="AD1402" s="56"/>
      <c r="AE1402" s="56"/>
      <c r="AF1402" s="56"/>
      <c r="AG1402" s="56"/>
      <c r="AH1402" s="64" t="str">
        <f t="shared" ref="AH1402:AH1465" si="208">IF(G1402="","",IF(MOD(MID(G1402,17,1),2),"男","女"))</f>
        <v/>
      </c>
      <c r="AI1402" s="63" t="str">
        <f t="shared" ref="AI1402:AI1465" si="209">TEXT(MID(G1402,7,8),"0000-00-00")</f>
        <v/>
      </c>
      <c r="AJ1402" s="63" t="str">
        <f>IF(G1402="","",IF(LEN(G1402)&lt;&gt;18,"位数不对",IF(AND(LEN(G1402)=18,MID("10X98765432",MOD(SUM(MID(G1402,{1;2;3;4;5;6;7;8;9;10;11;12;13;14;15;16;17},1)*2^(18-{1;2;3;4;5;6;7;8;9;10;11;12;13;14;15;16;17})),11)+1,1)=RIGHT(G1402)),"正确","错误")))</f>
        <v/>
      </c>
      <c r="AK1402" s="65" t="str">
        <f ca="1" t="shared" ref="AK1402:AK1465" si="210">IF(G1402="","",DATEDIF(AI1402,TODAY(),"y"))</f>
        <v/>
      </c>
      <c r="AL1402" s="63" t="str">
        <f t="shared" ref="AL1402:AL1465" si="211">IF(G1402="","",(COUNTIF(G:G,G1402&amp;"*")-1))</f>
        <v/>
      </c>
      <c r="AM1402" s="63" t="str">
        <f>IF(J1402="","",IF(LEN(J1402)&lt;&gt;18,"位数不对",IF(AND(LEN(J1402)=18,MID("10X98765432",MOD(SUM(MID(J1402,{1;2;3;4;5;6;7;8;9;10;11;12;13;14;15;16;17},1)*2^(18-{1;2;3;4;5;6;7;8;9;10;11;12;13;14;15;16;17})),11)+1,1)=RIGHT(J1402)),"正确","错误")))</f>
        <v/>
      </c>
      <c r="AN1402" s="63" t="str">
        <f>IF(L1402="","",IF(LEN(L1402)&lt;&gt;18,"位数不对",IF(AND(LEN(L1402)=18,MID("10X98765432",MOD(SUM(MID(L1402,{1;2;3;4;5;6;7;8;9;10;11;12;13;14;15;16;17},1)*2^(18-{1;2;3;4;5;6;7;8;9;10;11;12;13;14;15;16;17})),11)+1,1)=RIGHT(L1402)),"正确","错误")))</f>
        <v/>
      </c>
      <c r="AO1402" s="69" t="str">
        <f>IF(AB1402="","",IF(AB1402=INDEX(cs!$AL$1:$AL$242,MATCH(AC1402,cs!$AM$1:$AM$242,0)),"正确","请核对"))</f>
        <v/>
      </c>
    </row>
    <row r="1403" ht="15.6" spans="1:41">
      <c r="A1403" s="18" t="str">
        <f t="shared" si="203"/>
        <v/>
      </c>
      <c r="B1403" s="19"/>
      <c r="C1403" s="20"/>
      <c r="D1403" s="20"/>
      <c r="E1403" s="21"/>
      <c r="F1403" s="22"/>
      <c r="G1403" s="22"/>
      <c r="H1403" s="22"/>
      <c r="I1403" s="33"/>
      <c r="J1403" s="34"/>
      <c r="K1403" s="34"/>
      <c r="L1403" s="34"/>
      <c r="M1403" s="35" t="str">
        <f t="shared" si="204"/>
        <v/>
      </c>
      <c r="N1403" s="35" t="str">
        <f t="shared" si="205"/>
        <v/>
      </c>
      <c r="O1403" s="35" t="str">
        <f t="shared" si="206"/>
        <v/>
      </c>
      <c r="P1403" s="35" t="str">
        <f t="shared" si="207"/>
        <v/>
      </c>
      <c r="Q1403" s="45"/>
      <c r="R1403" s="45"/>
      <c r="S1403" s="45"/>
      <c r="T1403" s="46"/>
      <c r="U1403" s="46"/>
      <c r="V1403" s="33"/>
      <c r="W1403" s="34"/>
      <c r="X1403" s="22"/>
      <c r="Y1403" s="22"/>
      <c r="Z1403" s="54"/>
      <c r="AA1403" s="22"/>
      <c r="AB1403" s="22"/>
      <c r="AC1403" s="55"/>
      <c r="AD1403" s="56"/>
      <c r="AE1403" s="56"/>
      <c r="AF1403" s="56"/>
      <c r="AG1403" s="56"/>
      <c r="AH1403" s="64" t="str">
        <f t="shared" si="208"/>
        <v/>
      </c>
      <c r="AI1403" s="63" t="str">
        <f t="shared" si="209"/>
        <v/>
      </c>
      <c r="AJ1403" s="63" t="str">
        <f>IF(G1403="","",IF(LEN(G1403)&lt;&gt;18,"位数不对",IF(AND(LEN(G1403)=18,MID("10X98765432",MOD(SUM(MID(G1403,{1;2;3;4;5;6;7;8;9;10;11;12;13;14;15;16;17},1)*2^(18-{1;2;3;4;5;6;7;8;9;10;11;12;13;14;15;16;17})),11)+1,1)=RIGHT(G1403)),"正确","错误")))</f>
        <v/>
      </c>
      <c r="AK1403" s="65" t="str">
        <f ca="1" t="shared" si="210"/>
        <v/>
      </c>
      <c r="AL1403" s="63" t="str">
        <f t="shared" si="211"/>
        <v/>
      </c>
      <c r="AM1403" s="63" t="str">
        <f>IF(J1403="","",IF(LEN(J1403)&lt;&gt;18,"位数不对",IF(AND(LEN(J1403)=18,MID("10X98765432",MOD(SUM(MID(J1403,{1;2;3;4;5;6;7;8;9;10;11;12;13;14;15;16;17},1)*2^(18-{1;2;3;4;5;6;7;8;9;10;11;12;13;14;15;16;17})),11)+1,1)=RIGHT(J1403)),"正确","错误")))</f>
        <v/>
      </c>
      <c r="AN1403" s="63" t="str">
        <f>IF(L1403="","",IF(LEN(L1403)&lt;&gt;18,"位数不对",IF(AND(LEN(L1403)=18,MID("10X98765432",MOD(SUM(MID(L1403,{1;2;3;4;5;6;7;8;9;10;11;12;13;14;15;16;17},1)*2^(18-{1;2;3;4;5;6;7;8;9;10;11;12;13;14;15;16;17})),11)+1,1)=RIGHT(L1403)),"正确","错误")))</f>
        <v/>
      </c>
      <c r="AO1403" s="69" t="str">
        <f>IF(AB1403="","",IF(AB1403=INDEX(cs!$AL$1:$AL$242,MATCH(AC1403,cs!$AM$1:$AM$242,0)),"正确","请核对"))</f>
        <v/>
      </c>
    </row>
    <row r="1404" ht="15.6" spans="1:41">
      <c r="A1404" s="18" t="str">
        <f t="shared" si="203"/>
        <v/>
      </c>
      <c r="B1404" s="19"/>
      <c r="C1404" s="20"/>
      <c r="D1404" s="20"/>
      <c r="E1404" s="21"/>
      <c r="F1404" s="22"/>
      <c r="G1404" s="22"/>
      <c r="H1404" s="22"/>
      <c r="I1404" s="33"/>
      <c r="J1404" s="34"/>
      <c r="K1404" s="34"/>
      <c r="L1404" s="34"/>
      <c r="M1404" s="35" t="str">
        <f t="shared" si="204"/>
        <v/>
      </c>
      <c r="N1404" s="35" t="str">
        <f t="shared" si="205"/>
        <v/>
      </c>
      <c r="O1404" s="35" t="str">
        <f t="shared" si="206"/>
        <v/>
      </c>
      <c r="P1404" s="35" t="str">
        <f t="shared" si="207"/>
        <v/>
      </c>
      <c r="Q1404" s="45"/>
      <c r="R1404" s="45"/>
      <c r="S1404" s="45"/>
      <c r="T1404" s="46"/>
      <c r="U1404" s="46"/>
      <c r="V1404" s="33"/>
      <c r="W1404" s="34"/>
      <c r="X1404" s="22"/>
      <c r="Y1404" s="22"/>
      <c r="Z1404" s="54"/>
      <c r="AA1404" s="22"/>
      <c r="AB1404" s="22"/>
      <c r="AC1404" s="55"/>
      <c r="AD1404" s="56"/>
      <c r="AE1404" s="56"/>
      <c r="AF1404" s="56"/>
      <c r="AG1404" s="56"/>
      <c r="AH1404" s="64" t="str">
        <f t="shared" si="208"/>
        <v/>
      </c>
      <c r="AI1404" s="63" t="str">
        <f t="shared" si="209"/>
        <v/>
      </c>
      <c r="AJ1404" s="63" t="str">
        <f>IF(G1404="","",IF(LEN(G1404)&lt;&gt;18,"位数不对",IF(AND(LEN(G1404)=18,MID("10X98765432",MOD(SUM(MID(G1404,{1;2;3;4;5;6;7;8;9;10;11;12;13;14;15;16;17},1)*2^(18-{1;2;3;4;5;6;7;8;9;10;11;12;13;14;15;16;17})),11)+1,1)=RIGHT(G1404)),"正确","错误")))</f>
        <v/>
      </c>
      <c r="AK1404" s="65" t="str">
        <f ca="1" t="shared" si="210"/>
        <v/>
      </c>
      <c r="AL1404" s="63" t="str">
        <f t="shared" si="211"/>
        <v/>
      </c>
      <c r="AM1404" s="63" t="str">
        <f>IF(J1404="","",IF(LEN(J1404)&lt;&gt;18,"位数不对",IF(AND(LEN(J1404)=18,MID("10X98765432",MOD(SUM(MID(J1404,{1;2;3;4;5;6;7;8;9;10;11;12;13;14;15;16;17},1)*2^(18-{1;2;3;4;5;6;7;8;9;10;11;12;13;14;15;16;17})),11)+1,1)=RIGHT(J1404)),"正确","错误")))</f>
        <v/>
      </c>
      <c r="AN1404" s="63" t="str">
        <f>IF(L1404="","",IF(LEN(L1404)&lt;&gt;18,"位数不对",IF(AND(LEN(L1404)=18,MID("10X98765432",MOD(SUM(MID(L1404,{1;2;3;4;5;6;7;8;9;10;11;12;13;14;15;16;17},1)*2^(18-{1;2;3;4;5;6;7;8;9;10;11;12;13;14;15;16;17})),11)+1,1)=RIGHT(L1404)),"正确","错误")))</f>
        <v/>
      </c>
      <c r="AO1404" s="69" t="str">
        <f>IF(AB1404="","",IF(AB1404=INDEX(cs!$AL$1:$AL$242,MATCH(AC1404,cs!$AM$1:$AM$242,0)),"正确","请核对"))</f>
        <v/>
      </c>
    </row>
    <row r="1405" ht="15.6" spans="1:41">
      <c r="A1405" s="18" t="str">
        <f t="shared" si="203"/>
        <v/>
      </c>
      <c r="B1405" s="19"/>
      <c r="C1405" s="20"/>
      <c r="D1405" s="20"/>
      <c r="E1405" s="21"/>
      <c r="F1405" s="22"/>
      <c r="G1405" s="22"/>
      <c r="H1405" s="22"/>
      <c r="I1405" s="33"/>
      <c r="J1405" s="34"/>
      <c r="K1405" s="34"/>
      <c r="L1405" s="34"/>
      <c r="M1405" s="35" t="str">
        <f t="shared" si="204"/>
        <v/>
      </c>
      <c r="N1405" s="35" t="str">
        <f t="shared" si="205"/>
        <v/>
      </c>
      <c r="O1405" s="35" t="str">
        <f t="shared" si="206"/>
        <v/>
      </c>
      <c r="P1405" s="35" t="str">
        <f t="shared" si="207"/>
        <v/>
      </c>
      <c r="Q1405" s="45"/>
      <c r="R1405" s="45"/>
      <c r="S1405" s="45"/>
      <c r="T1405" s="46"/>
      <c r="U1405" s="46"/>
      <c r="V1405" s="33"/>
      <c r="W1405" s="34"/>
      <c r="X1405" s="22"/>
      <c r="Y1405" s="22"/>
      <c r="Z1405" s="54"/>
      <c r="AA1405" s="22"/>
      <c r="AB1405" s="22"/>
      <c r="AC1405" s="55"/>
      <c r="AD1405" s="56"/>
      <c r="AE1405" s="56"/>
      <c r="AF1405" s="56"/>
      <c r="AG1405" s="56"/>
      <c r="AH1405" s="64" t="str">
        <f t="shared" si="208"/>
        <v/>
      </c>
      <c r="AI1405" s="63" t="str">
        <f t="shared" si="209"/>
        <v/>
      </c>
      <c r="AJ1405" s="63" t="str">
        <f>IF(G1405="","",IF(LEN(G1405)&lt;&gt;18,"位数不对",IF(AND(LEN(G1405)=18,MID("10X98765432",MOD(SUM(MID(G1405,{1;2;3;4;5;6;7;8;9;10;11;12;13;14;15;16;17},1)*2^(18-{1;2;3;4;5;6;7;8;9;10;11;12;13;14;15;16;17})),11)+1,1)=RIGHT(G1405)),"正确","错误")))</f>
        <v/>
      </c>
      <c r="AK1405" s="65" t="str">
        <f ca="1" t="shared" si="210"/>
        <v/>
      </c>
      <c r="AL1405" s="63" t="str">
        <f t="shared" si="211"/>
        <v/>
      </c>
      <c r="AM1405" s="63" t="str">
        <f>IF(J1405="","",IF(LEN(J1405)&lt;&gt;18,"位数不对",IF(AND(LEN(J1405)=18,MID("10X98765432",MOD(SUM(MID(J1405,{1;2;3;4;5;6;7;8;9;10;11;12;13;14;15;16;17},1)*2^(18-{1;2;3;4;5;6;7;8;9;10;11;12;13;14;15;16;17})),11)+1,1)=RIGHT(J1405)),"正确","错误")))</f>
        <v/>
      </c>
      <c r="AN1405" s="63" t="str">
        <f>IF(L1405="","",IF(LEN(L1405)&lt;&gt;18,"位数不对",IF(AND(LEN(L1405)=18,MID("10X98765432",MOD(SUM(MID(L1405,{1;2;3;4;5;6;7;8;9;10;11;12;13;14;15;16;17},1)*2^(18-{1;2;3;4;5;6;7;8;9;10;11;12;13;14;15;16;17})),11)+1,1)=RIGHT(L1405)),"正确","错误")))</f>
        <v/>
      </c>
      <c r="AO1405" s="69" t="str">
        <f>IF(AB1405="","",IF(AB1405=INDEX(cs!$AL$1:$AL$242,MATCH(AC1405,cs!$AM$1:$AM$242,0)),"正确","请核对"))</f>
        <v/>
      </c>
    </row>
    <row r="1406" ht="15.6" spans="1:41">
      <c r="A1406" s="18" t="str">
        <f t="shared" si="203"/>
        <v/>
      </c>
      <c r="B1406" s="19"/>
      <c r="C1406" s="20"/>
      <c r="D1406" s="20"/>
      <c r="E1406" s="21"/>
      <c r="F1406" s="22"/>
      <c r="G1406" s="22"/>
      <c r="H1406" s="22"/>
      <c r="I1406" s="33"/>
      <c r="J1406" s="34"/>
      <c r="K1406" s="34"/>
      <c r="L1406" s="34"/>
      <c r="M1406" s="35" t="str">
        <f t="shared" si="204"/>
        <v/>
      </c>
      <c r="N1406" s="35" t="str">
        <f t="shared" si="205"/>
        <v/>
      </c>
      <c r="O1406" s="35" t="str">
        <f t="shared" si="206"/>
        <v/>
      </c>
      <c r="P1406" s="35" t="str">
        <f t="shared" si="207"/>
        <v/>
      </c>
      <c r="Q1406" s="45"/>
      <c r="R1406" s="45"/>
      <c r="S1406" s="45"/>
      <c r="T1406" s="46"/>
      <c r="U1406" s="46"/>
      <c r="V1406" s="33"/>
      <c r="W1406" s="34"/>
      <c r="X1406" s="22"/>
      <c r="Y1406" s="22"/>
      <c r="Z1406" s="54"/>
      <c r="AA1406" s="22"/>
      <c r="AB1406" s="22"/>
      <c r="AC1406" s="55"/>
      <c r="AD1406" s="56"/>
      <c r="AE1406" s="56"/>
      <c r="AF1406" s="56"/>
      <c r="AG1406" s="56"/>
      <c r="AH1406" s="64" t="str">
        <f t="shared" si="208"/>
        <v/>
      </c>
      <c r="AI1406" s="63" t="str">
        <f t="shared" si="209"/>
        <v/>
      </c>
      <c r="AJ1406" s="63" t="str">
        <f>IF(G1406="","",IF(LEN(G1406)&lt;&gt;18,"位数不对",IF(AND(LEN(G1406)=18,MID("10X98765432",MOD(SUM(MID(G1406,{1;2;3;4;5;6;7;8;9;10;11;12;13;14;15;16;17},1)*2^(18-{1;2;3;4;5;6;7;8;9;10;11;12;13;14;15;16;17})),11)+1,1)=RIGHT(G1406)),"正确","错误")))</f>
        <v/>
      </c>
      <c r="AK1406" s="65" t="str">
        <f ca="1" t="shared" si="210"/>
        <v/>
      </c>
      <c r="AL1406" s="63" t="str">
        <f t="shared" si="211"/>
        <v/>
      </c>
      <c r="AM1406" s="63" t="str">
        <f>IF(J1406="","",IF(LEN(J1406)&lt;&gt;18,"位数不对",IF(AND(LEN(J1406)=18,MID("10X98765432",MOD(SUM(MID(J1406,{1;2;3;4;5;6;7;8;9;10;11;12;13;14;15;16;17},1)*2^(18-{1;2;3;4;5;6;7;8;9;10;11;12;13;14;15;16;17})),11)+1,1)=RIGHT(J1406)),"正确","错误")))</f>
        <v/>
      </c>
      <c r="AN1406" s="63" t="str">
        <f>IF(L1406="","",IF(LEN(L1406)&lt;&gt;18,"位数不对",IF(AND(LEN(L1406)=18,MID("10X98765432",MOD(SUM(MID(L1406,{1;2;3;4;5;6;7;8;9;10;11;12;13;14;15;16;17},1)*2^(18-{1;2;3;4;5;6;7;8;9;10;11;12;13;14;15;16;17})),11)+1,1)=RIGHT(L1406)),"正确","错误")))</f>
        <v/>
      </c>
      <c r="AO1406" s="69" t="str">
        <f>IF(AB1406="","",IF(AB1406=INDEX(cs!$AL$1:$AL$242,MATCH(AC1406,cs!$AM$1:$AM$242,0)),"正确","请核对"))</f>
        <v/>
      </c>
    </row>
    <row r="1407" ht="15.6" spans="1:41">
      <c r="A1407" s="18" t="str">
        <f t="shared" si="203"/>
        <v/>
      </c>
      <c r="B1407" s="19"/>
      <c r="C1407" s="20"/>
      <c r="D1407" s="20"/>
      <c r="E1407" s="21"/>
      <c r="F1407" s="22"/>
      <c r="G1407" s="22"/>
      <c r="H1407" s="22"/>
      <c r="I1407" s="33"/>
      <c r="J1407" s="34"/>
      <c r="K1407" s="34"/>
      <c r="L1407" s="34"/>
      <c r="M1407" s="35" t="str">
        <f t="shared" si="204"/>
        <v/>
      </c>
      <c r="N1407" s="35" t="str">
        <f t="shared" si="205"/>
        <v/>
      </c>
      <c r="O1407" s="35" t="str">
        <f t="shared" si="206"/>
        <v/>
      </c>
      <c r="P1407" s="35" t="str">
        <f t="shared" si="207"/>
        <v/>
      </c>
      <c r="Q1407" s="45"/>
      <c r="R1407" s="45"/>
      <c r="S1407" s="45"/>
      <c r="T1407" s="46"/>
      <c r="U1407" s="46"/>
      <c r="V1407" s="33"/>
      <c r="W1407" s="34"/>
      <c r="X1407" s="22"/>
      <c r="Y1407" s="22"/>
      <c r="Z1407" s="54"/>
      <c r="AA1407" s="22"/>
      <c r="AB1407" s="22"/>
      <c r="AC1407" s="55"/>
      <c r="AD1407" s="56"/>
      <c r="AE1407" s="56"/>
      <c r="AF1407" s="56"/>
      <c r="AG1407" s="56"/>
      <c r="AH1407" s="64" t="str">
        <f t="shared" si="208"/>
        <v/>
      </c>
      <c r="AI1407" s="63" t="str">
        <f t="shared" si="209"/>
        <v/>
      </c>
      <c r="AJ1407" s="63" t="str">
        <f>IF(G1407="","",IF(LEN(G1407)&lt;&gt;18,"位数不对",IF(AND(LEN(G1407)=18,MID("10X98765432",MOD(SUM(MID(G1407,{1;2;3;4;5;6;7;8;9;10;11;12;13;14;15;16;17},1)*2^(18-{1;2;3;4;5;6;7;8;9;10;11;12;13;14;15;16;17})),11)+1,1)=RIGHT(G1407)),"正确","错误")))</f>
        <v/>
      </c>
      <c r="AK1407" s="65" t="str">
        <f ca="1" t="shared" si="210"/>
        <v/>
      </c>
      <c r="AL1407" s="63" t="str">
        <f t="shared" si="211"/>
        <v/>
      </c>
      <c r="AM1407" s="63" t="str">
        <f>IF(J1407="","",IF(LEN(J1407)&lt;&gt;18,"位数不对",IF(AND(LEN(J1407)=18,MID("10X98765432",MOD(SUM(MID(J1407,{1;2;3;4;5;6;7;8;9;10;11;12;13;14;15;16;17},1)*2^(18-{1;2;3;4;5;6;7;8;9;10;11;12;13;14;15;16;17})),11)+1,1)=RIGHT(J1407)),"正确","错误")))</f>
        <v/>
      </c>
      <c r="AN1407" s="63" t="str">
        <f>IF(L1407="","",IF(LEN(L1407)&lt;&gt;18,"位数不对",IF(AND(LEN(L1407)=18,MID("10X98765432",MOD(SUM(MID(L1407,{1;2;3;4;5;6;7;8;9;10;11;12;13;14;15;16;17},1)*2^(18-{1;2;3;4;5;6;7;8;9;10;11;12;13;14;15;16;17})),11)+1,1)=RIGHT(L1407)),"正确","错误")))</f>
        <v/>
      </c>
      <c r="AO1407" s="69" t="str">
        <f>IF(AB1407="","",IF(AB1407=INDEX(cs!$AL$1:$AL$242,MATCH(AC1407,cs!$AM$1:$AM$242,0)),"正确","请核对"))</f>
        <v/>
      </c>
    </row>
    <row r="1408" ht="15.6" spans="1:41">
      <c r="A1408" s="18" t="str">
        <f t="shared" si="203"/>
        <v/>
      </c>
      <c r="B1408" s="19"/>
      <c r="C1408" s="20"/>
      <c r="D1408" s="20"/>
      <c r="E1408" s="21"/>
      <c r="F1408" s="22"/>
      <c r="G1408" s="22"/>
      <c r="H1408" s="22"/>
      <c r="I1408" s="33"/>
      <c r="J1408" s="34"/>
      <c r="K1408" s="34"/>
      <c r="L1408" s="34"/>
      <c r="M1408" s="35" t="str">
        <f t="shared" si="204"/>
        <v/>
      </c>
      <c r="N1408" s="35" t="str">
        <f t="shared" si="205"/>
        <v/>
      </c>
      <c r="O1408" s="35" t="str">
        <f t="shared" si="206"/>
        <v/>
      </c>
      <c r="P1408" s="35" t="str">
        <f t="shared" si="207"/>
        <v/>
      </c>
      <c r="Q1408" s="45"/>
      <c r="R1408" s="45"/>
      <c r="S1408" s="45"/>
      <c r="T1408" s="46"/>
      <c r="U1408" s="46"/>
      <c r="V1408" s="33"/>
      <c r="W1408" s="34"/>
      <c r="X1408" s="22"/>
      <c r="Y1408" s="22"/>
      <c r="Z1408" s="54"/>
      <c r="AA1408" s="22"/>
      <c r="AB1408" s="22"/>
      <c r="AC1408" s="55"/>
      <c r="AD1408" s="56"/>
      <c r="AE1408" s="56"/>
      <c r="AF1408" s="56"/>
      <c r="AG1408" s="56"/>
      <c r="AH1408" s="64" t="str">
        <f t="shared" si="208"/>
        <v/>
      </c>
      <c r="AI1408" s="63" t="str">
        <f t="shared" si="209"/>
        <v/>
      </c>
      <c r="AJ1408" s="63" t="str">
        <f>IF(G1408="","",IF(LEN(G1408)&lt;&gt;18,"位数不对",IF(AND(LEN(G1408)=18,MID("10X98765432",MOD(SUM(MID(G1408,{1;2;3;4;5;6;7;8;9;10;11;12;13;14;15;16;17},1)*2^(18-{1;2;3;4;5;6;7;8;9;10;11;12;13;14;15;16;17})),11)+1,1)=RIGHT(G1408)),"正确","错误")))</f>
        <v/>
      </c>
      <c r="AK1408" s="65" t="str">
        <f ca="1" t="shared" si="210"/>
        <v/>
      </c>
      <c r="AL1408" s="63" t="str">
        <f t="shared" si="211"/>
        <v/>
      </c>
      <c r="AM1408" s="63" t="str">
        <f>IF(J1408="","",IF(LEN(J1408)&lt;&gt;18,"位数不对",IF(AND(LEN(J1408)=18,MID("10X98765432",MOD(SUM(MID(J1408,{1;2;3;4;5;6;7;8;9;10;11;12;13;14;15;16;17},1)*2^(18-{1;2;3;4;5;6;7;8;9;10;11;12;13;14;15;16;17})),11)+1,1)=RIGHT(J1408)),"正确","错误")))</f>
        <v/>
      </c>
      <c r="AN1408" s="63" t="str">
        <f>IF(L1408="","",IF(LEN(L1408)&lt;&gt;18,"位数不对",IF(AND(LEN(L1408)=18,MID("10X98765432",MOD(SUM(MID(L1408,{1;2;3;4;5;6;7;8;9;10;11;12;13;14;15;16;17},1)*2^(18-{1;2;3;4;5;6;7;8;9;10;11;12;13;14;15;16;17})),11)+1,1)=RIGHT(L1408)),"正确","错误")))</f>
        <v/>
      </c>
      <c r="AO1408" s="69" t="str">
        <f>IF(AB1408="","",IF(AB1408=INDEX(cs!$AL$1:$AL$242,MATCH(AC1408,cs!$AM$1:$AM$242,0)),"正确","请核对"))</f>
        <v/>
      </c>
    </row>
    <row r="1409" ht="15.6" spans="1:41">
      <c r="A1409" s="18" t="str">
        <f t="shared" si="203"/>
        <v/>
      </c>
      <c r="B1409" s="19"/>
      <c r="C1409" s="20"/>
      <c r="D1409" s="20"/>
      <c r="E1409" s="21"/>
      <c r="F1409" s="22"/>
      <c r="G1409" s="22"/>
      <c r="H1409" s="22"/>
      <c r="I1409" s="33"/>
      <c r="J1409" s="34"/>
      <c r="K1409" s="34"/>
      <c r="L1409" s="34"/>
      <c r="M1409" s="35" t="str">
        <f t="shared" si="204"/>
        <v/>
      </c>
      <c r="N1409" s="35" t="str">
        <f t="shared" si="205"/>
        <v/>
      </c>
      <c r="O1409" s="35" t="str">
        <f t="shared" si="206"/>
        <v/>
      </c>
      <c r="P1409" s="35" t="str">
        <f t="shared" si="207"/>
        <v/>
      </c>
      <c r="Q1409" s="45"/>
      <c r="R1409" s="45"/>
      <c r="S1409" s="45"/>
      <c r="T1409" s="46"/>
      <c r="U1409" s="46"/>
      <c r="V1409" s="33"/>
      <c r="W1409" s="34"/>
      <c r="X1409" s="22"/>
      <c r="Y1409" s="22"/>
      <c r="Z1409" s="54"/>
      <c r="AA1409" s="22"/>
      <c r="AB1409" s="22"/>
      <c r="AC1409" s="55"/>
      <c r="AD1409" s="56"/>
      <c r="AE1409" s="56"/>
      <c r="AF1409" s="56"/>
      <c r="AG1409" s="56"/>
      <c r="AH1409" s="64" t="str">
        <f t="shared" si="208"/>
        <v/>
      </c>
      <c r="AI1409" s="63" t="str">
        <f t="shared" si="209"/>
        <v/>
      </c>
      <c r="AJ1409" s="63" t="str">
        <f>IF(G1409="","",IF(LEN(G1409)&lt;&gt;18,"位数不对",IF(AND(LEN(G1409)=18,MID("10X98765432",MOD(SUM(MID(G1409,{1;2;3;4;5;6;7;8;9;10;11;12;13;14;15;16;17},1)*2^(18-{1;2;3;4;5;6;7;8;9;10;11;12;13;14;15;16;17})),11)+1,1)=RIGHT(G1409)),"正确","错误")))</f>
        <v/>
      </c>
      <c r="AK1409" s="65" t="str">
        <f ca="1" t="shared" si="210"/>
        <v/>
      </c>
      <c r="AL1409" s="63" t="str">
        <f t="shared" si="211"/>
        <v/>
      </c>
      <c r="AM1409" s="63" t="str">
        <f>IF(J1409="","",IF(LEN(J1409)&lt;&gt;18,"位数不对",IF(AND(LEN(J1409)=18,MID("10X98765432",MOD(SUM(MID(J1409,{1;2;3;4;5;6;7;8;9;10;11;12;13;14;15;16;17},1)*2^(18-{1;2;3;4;5;6;7;8;9;10;11;12;13;14;15;16;17})),11)+1,1)=RIGHT(J1409)),"正确","错误")))</f>
        <v/>
      </c>
      <c r="AN1409" s="63" t="str">
        <f>IF(L1409="","",IF(LEN(L1409)&lt;&gt;18,"位数不对",IF(AND(LEN(L1409)=18,MID("10X98765432",MOD(SUM(MID(L1409,{1;2;3;4;5;6;7;8;9;10;11;12;13;14;15;16;17},1)*2^(18-{1;2;3;4;5;6;7;8;9;10;11;12;13;14;15;16;17})),11)+1,1)=RIGHT(L1409)),"正确","错误")))</f>
        <v/>
      </c>
      <c r="AO1409" s="69" t="str">
        <f>IF(AB1409="","",IF(AB1409=INDEX(cs!$AL$1:$AL$242,MATCH(AC1409,cs!$AM$1:$AM$242,0)),"正确","请核对"))</f>
        <v/>
      </c>
    </row>
    <row r="1410" ht="15.6" spans="1:41">
      <c r="A1410" s="18" t="str">
        <f t="shared" si="203"/>
        <v/>
      </c>
      <c r="B1410" s="19"/>
      <c r="C1410" s="20"/>
      <c r="D1410" s="20"/>
      <c r="E1410" s="21"/>
      <c r="F1410" s="22"/>
      <c r="G1410" s="22"/>
      <c r="H1410" s="22"/>
      <c r="I1410" s="33"/>
      <c r="J1410" s="34"/>
      <c r="K1410" s="34"/>
      <c r="L1410" s="34"/>
      <c r="M1410" s="35" t="str">
        <f t="shared" si="204"/>
        <v/>
      </c>
      <c r="N1410" s="35" t="str">
        <f t="shared" si="205"/>
        <v/>
      </c>
      <c r="O1410" s="35" t="str">
        <f t="shared" si="206"/>
        <v/>
      </c>
      <c r="P1410" s="35" t="str">
        <f t="shared" si="207"/>
        <v/>
      </c>
      <c r="Q1410" s="45"/>
      <c r="R1410" s="45"/>
      <c r="S1410" s="45"/>
      <c r="T1410" s="46"/>
      <c r="U1410" s="46"/>
      <c r="V1410" s="33"/>
      <c r="W1410" s="34"/>
      <c r="X1410" s="22"/>
      <c r="Y1410" s="22"/>
      <c r="Z1410" s="54"/>
      <c r="AA1410" s="22"/>
      <c r="AB1410" s="22"/>
      <c r="AC1410" s="55"/>
      <c r="AD1410" s="56"/>
      <c r="AE1410" s="56"/>
      <c r="AF1410" s="56"/>
      <c r="AG1410" s="56"/>
      <c r="AH1410" s="64" t="str">
        <f t="shared" si="208"/>
        <v/>
      </c>
      <c r="AI1410" s="63" t="str">
        <f t="shared" si="209"/>
        <v/>
      </c>
      <c r="AJ1410" s="63" t="str">
        <f>IF(G1410="","",IF(LEN(G1410)&lt;&gt;18,"位数不对",IF(AND(LEN(G1410)=18,MID("10X98765432",MOD(SUM(MID(G1410,{1;2;3;4;5;6;7;8;9;10;11;12;13;14;15;16;17},1)*2^(18-{1;2;3;4;5;6;7;8;9;10;11;12;13;14;15;16;17})),11)+1,1)=RIGHT(G1410)),"正确","错误")))</f>
        <v/>
      </c>
      <c r="AK1410" s="65" t="str">
        <f ca="1" t="shared" si="210"/>
        <v/>
      </c>
      <c r="AL1410" s="63" t="str">
        <f t="shared" si="211"/>
        <v/>
      </c>
      <c r="AM1410" s="63" t="str">
        <f>IF(J1410="","",IF(LEN(J1410)&lt;&gt;18,"位数不对",IF(AND(LEN(J1410)=18,MID("10X98765432",MOD(SUM(MID(J1410,{1;2;3;4;5;6;7;8;9;10;11;12;13;14;15;16;17},1)*2^(18-{1;2;3;4;5;6;7;8;9;10;11;12;13;14;15;16;17})),11)+1,1)=RIGHT(J1410)),"正确","错误")))</f>
        <v/>
      </c>
      <c r="AN1410" s="63" t="str">
        <f>IF(L1410="","",IF(LEN(L1410)&lt;&gt;18,"位数不对",IF(AND(LEN(L1410)=18,MID("10X98765432",MOD(SUM(MID(L1410,{1;2;3;4;5;6;7;8;9;10;11;12;13;14;15;16;17},1)*2^(18-{1;2;3;4;5;6;7;8;9;10;11;12;13;14;15;16;17})),11)+1,1)=RIGHT(L1410)),"正确","错误")))</f>
        <v/>
      </c>
      <c r="AO1410" s="69" t="str">
        <f>IF(AB1410="","",IF(AB1410=INDEX(cs!$AL$1:$AL$242,MATCH(AC1410,cs!$AM$1:$AM$242,0)),"正确","请核对"))</f>
        <v/>
      </c>
    </row>
    <row r="1411" ht="15.6" spans="1:41">
      <c r="A1411" s="18" t="str">
        <f t="shared" si="203"/>
        <v/>
      </c>
      <c r="B1411" s="19"/>
      <c r="C1411" s="20"/>
      <c r="D1411" s="20"/>
      <c r="E1411" s="21"/>
      <c r="F1411" s="22"/>
      <c r="G1411" s="22"/>
      <c r="H1411" s="22"/>
      <c r="I1411" s="33"/>
      <c r="J1411" s="34"/>
      <c r="K1411" s="34"/>
      <c r="L1411" s="34"/>
      <c r="M1411" s="35" t="str">
        <f t="shared" si="204"/>
        <v/>
      </c>
      <c r="N1411" s="35" t="str">
        <f t="shared" si="205"/>
        <v/>
      </c>
      <c r="O1411" s="35" t="str">
        <f t="shared" si="206"/>
        <v/>
      </c>
      <c r="P1411" s="35" t="str">
        <f t="shared" si="207"/>
        <v/>
      </c>
      <c r="Q1411" s="45"/>
      <c r="R1411" s="45"/>
      <c r="S1411" s="45"/>
      <c r="T1411" s="46"/>
      <c r="U1411" s="46"/>
      <c r="V1411" s="33"/>
      <c r="W1411" s="34"/>
      <c r="X1411" s="22"/>
      <c r="Y1411" s="22"/>
      <c r="Z1411" s="54"/>
      <c r="AA1411" s="22"/>
      <c r="AB1411" s="22"/>
      <c r="AC1411" s="55"/>
      <c r="AD1411" s="56"/>
      <c r="AE1411" s="56"/>
      <c r="AF1411" s="56"/>
      <c r="AG1411" s="56"/>
      <c r="AH1411" s="64" t="str">
        <f t="shared" si="208"/>
        <v/>
      </c>
      <c r="AI1411" s="63" t="str">
        <f t="shared" si="209"/>
        <v/>
      </c>
      <c r="AJ1411" s="63" t="str">
        <f>IF(G1411="","",IF(LEN(G1411)&lt;&gt;18,"位数不对",IF(AND(LEN(G1411)=18,MID("10X98765432",MOD(SUM(MID(G1411,{1;2;3;4;5;6;7;8;9;10;11;12;13;14;15;16;17},1)*2^(18-{1;2;3;4;5;6;7;8;9;10;11;12;13;14;15;16;17})),11)+1,1)=RIGHT(G1411)),"正确","错误")))</f>
        <v/>
      </c>
      <c r="AK1411" s="65" t="str">
        <f ca="1" t="shared" si="210"/>
        <v/>
      </c>
      <c r="AL1411" s="63" t="str">
        <f t="shared" si="211"/>
        <v/>
      </c>
      <c r="AM1411" s="63" t="str">
        <f>IF(J1411="","",IF(LEN(J1411)&lt;&gt;18,"位数不对",IF(AND(LEN(J1411)=18,MID("10X98765432",MOD(SUM(MID(J1411,{1;2;3;4;5;6;7;8;9;10;11;12;13;14;15;16;17},1)*2^(18-{1;2;3;4;5;6;7;8;9;10;11;12;13;14;15;16;17})),11)+1,1)=RIGHT(J1411)),"正确","错误")))</f>
        <v/>
      </c>
      <c r="AN1411" s="63" t="str">
        <f>IF(L1411="","",IF(LEN(L1411)&lt;&gt;18,"位数不对",IF(AND(LEN(L1411)=18,MID("10X98765432",MOD(SUM(MID(L1411,{1;2;3;4;5;6;7;8;9;10;11;12;13;14;15;16;17},1)*2^(18-{1;2;3;4;5;6;7;8;9;10;11;12;13;14;15;16;17})),11)+1,1)=RIGHT(L1411)),"正确","错误")))</f>
        <v/>
      </c>
      <c r="AO1411" s="69" t="str">
        <f>IF(AB1411="","",IF(AB1411=INDEX(cs!$AL$1:$AL$242,MATCH(AC1411,cs!$AM$1:$AM$242,0)),"正确","请核对"))</f>
        <v/>
      </c>
    </row>
    <row r="1412" ht="15.6" spans="1:41">
      <c r="A1412" s="18" t="str">
        <f t="shared" si="203"/>
        <v/>
      </c>
      <c r="B1412" s="19"/>
      <c r="C1412" s="20"/>
      <c r="D1412" s="20"/>
      <c r="E1412" s="21"/>
      <c r="F1412" s="22"/>
      <c r="G1412" s="22"/>
      <c r="H1412" s="22"/>
      <c r="I1412" s="33"/>
      <c r="J1412" s="34"/>
      <c r="K1412" s="34"/>
      <c r="L1412" s="34"/>
      <c r="M1412" s="35" t="str">
        <f t="shared" si="204"/>
        <v/>
      </c>
      <c r="N1412" s="35" t="str">
        <f t="shared" si="205"/>
        <v/>
      </c>
      <c r="O1412" s="35" t="str">
        <f t="shared" si="206"/>
        <v/>
      </c>
      <c r="P1412" s="35" t="str">
        <f t="shared" si="207"/>
        <v/>
      </c>
      <c r="Q1412" s="45"/>
      <c r="R1412" s="45"/>
      <c r="S1412" s="45"/>
      <c r="T1412" s="46"/>
      <c r="U1412" s="46"/>
      <c r="V1412" s="33"/>
      <c r="W1412" s="34"/>
      <c r="X1412" s="22"/>
      <c r="Y1412" s="22"/>
      <c r="Z1412" s="54"/>
      <c r="AA1412" s="22"/>
      <c r="AB1412" s="22"/>
      <c r="AC1412" s="55"/>
      <c r="AD1412" s="56"/>
      <c r="AE1412" s="56"/>
      <c r="AF1412" s="56"/>
      <c r="AG1412" s="56"/>
      <c r="AH1412" s="64" t="str">
        <f t="shared" si="208"/>
        <v/>
      </c>
      <c r="AI1412" s="63" t="str">
        <f t="shared" si="209"/>
        <v/>
      </c>
      <c r="AJ1412" s="63" t="str">
        <f>IF(G1412="","",IF(LEN(G1412)&lt;&gt;18,"位数不对",IF(AND(LEN(G1412)=18,MID("10X98765432",MOD(SUM(MID(G1412,{1;2;3;4;5;6;7;8;9;10;11;12;13;14;15;16;17},1)*2^(18-{1;2;3;4;5;6;7;8;9;10;11;12;13;14;15;16;17})),11)+1,1)=RIGHT(G1412)),"正确","错误")))</f>
        <v/>
      </c>
      <c r="AK1412" s="65" t="str">
        <f ca="1" t="shared" si="210"/>
        <v/>
      </c>
      <c r="AL1412" s="63" t="str">
        <f t="shared" si="211"/>
        <v/>
      </c>
      <c r="AM1412" s="63" t="str">
        <f>IF(J1412="","",IF(LEN(J1412)&lt;&gt;18,"位数不对",IF(AND(LEN(J1412)=18,MID("10X98765432",MOD(SUM(MID(J1412,{1;2;3;4;5;6;7;8;9;10;11;12;13;14;15;16;17},1)*2^(18-{1;2;3;4;5;6;7;8;9;10;11;12;13;14;15;16;17})),11)+1,1)=RIGHT(J1412)),"正确","错误")))</f>
        <v/>
      </c>
      <c r="AN1412" s="63" t="str">
        <f>IF(L1412="","",IF(LEN(L1412)&lt;&gt;18,"位数不对",IF(AND(LEN(L1412)=18,MID("10X98765432",MOD(SUM(MID(L1412,{1;2;3;4;5;6;7;8;9;10;11;12;13;14;15;16;17},1)*2^(18-{1;2;3;4;5;6;7;8;9;10;11;12;13;14;15;16;17})),11)+1,1)=RIGHT(L1412)),"正确","错误")))</f>
        <v/>
      </c>
      <c r="AO1412" s="69" t="str">
        <f>IF(AB1412="","",IF(AB1412=INDEX(cs!$AL$1:$AL$242,MATCH(AC1412,cs!$AM$1:$AM$242,0)),"正确","请核对"))</f>
        <v/>
      </c>
    </row>
    <row r="1413" ht="15.6" spans="1:41">
      <c r="A1413" s="18" t="str">
        <f t="shared" si="203"/>
        <v/>
      </c>
      <c r="B1413" s="19"/>
      <c r="C1413" s="20"/>
      <c r="D1413" s="20"/>
      <c r="E1413" s="21"/>
      <c r="F1413" s="22"/>
      <c r="G1413" s="22"/>
      <c r="H1413" s="22"/>
      <c r="I1413" s="33"/>
      <c r="J1413" s="34"/>
      <c r="K1413" s="34"/>
      <c r="L1413" s="34"/>
      <c r="M1413" s="35" t="str">
        <f t="shared" si="204"/>
        <v/>
      </c>
      <c r="N1413" s="35" t="str">
        <f t="shared" si="205"/>
        <v/>
      </c>
      <c r="O1413" s="35" t="str">
        <f t="shared" si="206"/>
        <v/>
      </c>
      <c r="P1413" s="35" t="str">
        <f t="shared" si="207"/>
        <v/>
      </c>
      <c r="Q1413" s="45"/>
      <c r="R1413" s="45"/>
      <c r="S1413" s="45"/>
      <c r="T1413" s="46"/>
      <c r="U1413" s="46"/>
      <c r="V1413" s="33"/>
      <c r="W1413" s="34"/>
      <c r="X1413" s="22"/>
      <c r="Y1413" s="22"/>
      <c r="Z1413" s="54"/>
      <c r="AA1413" s="22"/>
      <c r="AB1413" s="22"/>
      <c r="AC1413" s="55"/>
      <c r="AD1413" s="56"/>
      <c r="AE1413" s="56"/>
      <c r="AF1413" s="56"/>
      <c r="AG1413" s="56"/>
      <c r="AH1413" s="64" t="str">
        <f t="shared" si="208"/>
        <v/>
      </c>
      <c r="AI1413" s="63" t="str">
        <f t="shared" si="209"/>
        <v/>
      </c>
      <c r="AJ1413" s="63" t="str">
        <f>IF(G1413="","",IF(LEN(G1413)&lt;&gt;18,"位数不对",IF(AND(LEN(G1413)=18,MID("10X98765432",MOD(SUM(MID(G1413,{1;2;3;4;5;6;7;8;9;10;11;12;13;14;15;16;17},1)*2^(18-{1;2;3;4;5;6;7;8;9;10;11;12;13;14;15;16;17})),11)+1,1)=RIGHT(G1413)),"正确","错误")))</f>
        <v/>
      </c>
      <c r="AK1413" s="65" t="str">
        <f ca="1" t="shared" si="210"/>
        <v/>
      </c>
      <c r="AL1413" s="63" t="str">
        <f t="shared" si="211"/>
        <v/>
      </c>
      <c r="AM1413" s="63" t="str">
        <f>IF(J1413="","",IF(LEN(J1413)&lt;&gt;18,"位数不对",IF(AND(LEN(J1413)=18,MID("10X98765432",MOD(SUM(MID(J1413,{1;2;3;4;5;6;7;8;9;10;11;12;13;14;15;16;17},1)*2^(18-{1;2;3;4;5;6;7;8;9;10;11;12;13;14;15;16;17})),11)+1,1)=RIGHT(J1413)),"正确","错误")))</f>
        <v/>
      </c>
      <c r="AN1413" s="63" t="str">
        <f>IF(L1413="","",IF(LEN(L1413)&lt;&gt;18,"位数不对",IF(AND(LEN(L1413)=18,MID("10X98765432",MOD(SUM(MID(L1413,{1;2;3;4;5;6;7;8;9;10;11;12;13;14;15;16;17},1)*2^(18-{1;2;3;4;5;6;7;8;9;10;11;12;13;14;15;16;17})),11)+1,1)=RIGHT(L1413)),"正确","错误")))</f>
        <v/>
      </c>
      <c r="AO1413" s="69" t="str">
        <f>IF(AB1413="","",IF(AB1413=INDEX(cs!$AL$1:$AL$242,MATCH(AC1413,cs!$AM$1:$AM$242,0)),"正确","请核对"))</f>
        <v/>
      </c>
    </row>
    <row r="1414" ht="15.6" spans="1:41">
      <c r="A1414" s="18" t="str">
        <f t="shared" si="203"/>
        <v/>
      </c>
      <c r="B1414" s="19"/>
      <c r="C1414" s="20"/>
      <c r="D1414" s="20"/>
      <c r="E1414" s="21"/>
      <c r="F1414" s="22"/>
      <c r="G1414" s="22"/>
      <c r="H1414" s="22"/>
      <c r="I1414" s="33"/>
      <c r="J1414" s="34"/>
      <c r="K1414" s="34"/>
      <c r="L1414" s="34"/>
      <c r="M1414" s="35" t="str">
        <f t="shared" si="204"/>
        <v/>
      </c>
      <c r="N1414" s="35" t="str">
        <f t="shared" si="205"/>
        <v/>
      </c>
      <c r="O1414" s="35" t="str">
        <f t="shared" si="206"/>
        <v/>
      </c>
      <c r="P1414" s="35" t="str">
        <f t="shared" si="207"/>
        <v/>
      </c>
      <c r="Q1414" s="45"/>
      <c r="R1414" s="45"/>
      <c r="S1414" s="45"/>
      <c r="T1414" s="46"/>
      <c r="U1414" s="46"/>
      <c r="V1414" s="33"/>
      <c r="W1414" s="34"/>
      <c r="X1414" s="22"/>
      <c r="Y1414" s="22"/>
      <c r="Z1414" s="54"/>
      <c r="AA1414" s="22"/>
      <c r="AB1414" s="22"/>
      <c r="AC1414" s="55"/>
      <c r="AD1414" s="56"/>
      <c r="AE1414" s="56"/>
      <c r="AF1414" s="56"/>
      <c r="AG1414" s="56"/>
      <c r="AH1414" s="64" t="str">
        <f t="shared" si="208"/>
        <v/>
      </c>
      <c r="AI1414" s="63" t="str">
        <f t="shared" si="209"/>
        <v/>
      </c>
      <c r="AJ1414" s="63" t="str">
        <f>IF(G1414="","",IF(LEN(G1414)&lt;&gt;18,"位数不对",IF(AND(LEN(G1414)=18,MID("10X98765432",MOD(SUM(MID(G1414,{1;2;3;4;5;6;7;8;9;10;11;12;13;14;15;16;17},1)*2^(18-{1;2;3;4;5;6;7;8;9;10;11;12;13;14;15;16;17})),11)+1,1)=RIGHT(G1414)),"正确","错误")))</f>
        <v/>
      </c>
      <c r="AK1414" s="65" t="str">
        <f ca="1" t="shared" si="210"/>
        <v/>
      </c>
      <c r="AL1414" s="63" t="str">
        <f t="shared" si="211"/>
        <v/>
      </c>
      <c r="AM1414" s="63" t="str">
        <f>IF(J1414="","",IF(LEN(J1414)&lt;&gt;18,"位数不对",IF(AND(LEN(J1414)=18,MID("10X98765432",MOD(SUM(MID(J1414,{1;2;3;4;5;6;7;8;9;10;11;12;13;14;15;16;17},1)*2^(18-{1;2;3;4;5;6;7;8;9;10;11;12;13;14;15;16;17})),11)+1,1)=RIGHT(J1414)),"正确","错误")))</f>
        <v/>
      </c>
      <c r="AN1414" s="63" t="str">
        <f>IF(L1414="","",IF(LEN(L1414)&lt;&gt;18,"位数不对",IF(AND(LEN(L1414)=18,MID("10X98765432",MOD(SUM(MID(L1414,{1;2;3;4;5;6;7;8;9;10;11;12;13;14;15;16;17},1)*2^(18-{1;2;3;4;5;6;7;8;9;10;11;12;13;14;15;16;17})),11)+1,1)=RIGHT(L1414)),"正确","错误")))</f>
        <v/>
      </c>
      <c r="AO1414" s="69" t="str">
        <f>IF(AB1414="","",IF(AB1414=INDEX(cs!$AL$1:$AL$242,MATCH(AC1414,cs!$AM$1:$AM$242,0)),"正确","请核对"))</f>
        <v/>
      </c>
    </row>
    <row r="1415" ht="15.6" spans="1:41">
      <c r="A1415" s="18" t="str">
        <f t="shared" si="203"/>
        <v/>
      </c>
      <c r="B1415" s="19"/>
      <c r="C1415" s="20"/>
      <c r="D1415" s="20"/>
      <c r="E1415" s="21"/>
      <c r="F1415" s="22"/>
      <c r="G1415" s="22"/>
      <c r="H1415" s="22"/>
      <c r="I1415" s="33"/>
      <c r="J1415" s="34"/>
      <c r="K1415" s="34"/>
      <c r="L1415" s="34"/>
      <c r="M1415" s="35" t="str">
        <f t="shared" si="204"/>
        <v/>
      </c>
      <c r="N1415" s="35" t="str">
        <f t="shared" si="205"/>
        <v/>
      </c>
      <c r="O1415" s="35" t="str">
        <f t="shared" si="206"/>
        <v/>
      </c>
      <c r="P1415" s="35" t="str">
        <f t="shared" si="207"/>
        <v/>
      </c>
      <c r="Q1415" s="45"/>
      <c r="R1415" s="45"/>
      <c r="S1415" s="45"/>
      <c r="T1415" s="46"/>
      <c r="U1415" s="46"/>
      <c r="V1415" s="33"/>
      <c r="W1415" s="34"/>
      <c r="X1415" s="22"/>
      <c r="Y1415" s="22"/>
      <c r="Z1415" s="54"/>
      <c r="AA1415" s="22"/>
      <c r="AB1415" s="22"/>
      <c r="AC1415" s="55"/>
      <c r="AD1415" s="56"/>
      <c r="AE1415" s="56"/>
      <c r="AF1415" s="56"/>
      <c r="AG1415" s="56"/>
      <c r="AH1415" s="64" t="str">
        <f t="shared" si="208"/>
        <v/>
      </c>
      <c r="AI1415" s="63" t="str">
        <f t="shared" si="209"/>
        <v/>
      </c>
      <c r="AJ1415" s="63" t="str">
        <f>IF(G1415="","",IF(LEN(G1415)&lt;&gt;18,"位数不对",IF(AND(LEN(G1415)=18,MID("10X98765432",MOD(SUM(MID(G1415,{1;2;3;4;5;6;7;8;9;10;11;12;13;14;15;16;17},1)*2^(18-{1;2;3;4;5;6;7;8;9;10;11;12;13;14;15;16;17})),11)+1,1)=RIGHT(G1415)),"正确","错误")))</f>
        <v/>
      </c>
      <c r="AK1415" s="65" t="str">
        <f ca="1" t="shared" si="210"/>
        <v/>
      </c>
      <c r="AL1415" s="63" t="str">
        <f t="shared" si="211"/>
        <v/>
      </c>
      <c r="AM1415" s="63" t="str">
        <f>IF(J1415="","",IF(LEN(J1415)&lt;&gt;18,"位数不对",IF(AND(LEN(J1415)=18,MID("10X98765432",MOD(SUM(MID(J1415,{1;2;3;4;5;6;7;8;9;10;11;12;13;14;15;16;17},1)*2^(18-{1;2;3;4;5;6;7;8;9;10;11;12;13;14;15;16;17})),11)+1,1)=RIGHT(J1415)),"正确","错误")))</f>
        <v/>
      </c>
      <c r="AN1415" s="63" t="str">
        <f>IF(L1415="","",IF(LEN(L1415)&lt;&gt;18,"位数不对",IF(AND(LEN(L1415)=18,MID("10X98765432",MOD(SUM(MID(L1415,{1;2;3;4;5;6;7;8;9;10;11;12;13;14;15;16;17},1)*2^(18-{1;2;3;4;5;6;7;8;9;10;11;12;13;14;15;16;17})),11)+1,1)=RIGHT(L1415)),"正确","错误")))</f>
        <v/>
      </c>
      <c r="AO1415" s="69" t="str">
        <f>IF(AB1415="","",IF(AB1415=INDEX(cs!$AL$1:$AL$242,MATCH(AC1415,cs!$AM$1:$AM$242,0)),"正确","请核对"))</f>
        <v/>
      </c>
    </row>
    <row r="1416" ht="15.6" spans="1:41">
      <c r="A1416" s="18" t="str">
        <f t="shared" si="203"/>
        <v/>
      </c>
      <c r="B1416" s="19"/>
      <c r="C1416" s="20"/>
      <c r="D1416" s="20"/>
      <c r="E1416" s="21"/>
      <c r="F1416" s="22"/>
      <c r="G1416" s="22"/>
      <c r="H1416" s="22"/>
      <c r="I1416" s="33"/>
      <c r="J1416" s="34"/>
      <c r="K1416" s="34"/>
      <c r="L1416" s="34"/>
      <c r="M1416" s="35" t="str">
        <f t="shared" si="204"/>
        <v/>
      </c>
      <c r="N1416" s="35" t="str">
        <f t="shared" si="205"/>
        <v/>
      </c>
      <c r="O1416" s="35" t="str">
        <f t="shared" si="206"/>
        <v/>
      </c>
      <c r="P1416" s="35" t="str">
        <f t="shared" si="207"/>
        <v/>
      </c>
      <c r="Q1416" s="45"/>
      <c r="R1416" s="45"/>
      <c r="S1416" s="45"/>
      <c r="T1416" s="46"/>
      <c r="U1416" s="46"/>
      <c r="V1416" s="33"/>
      <c r="W1416" s="34"/>
      <c r="X1416" s="22"/>
      <c r="Y1416" s="22"/>
      <c r="Z1416" s="54"/>
      <c r="AA1416" s="22"/>
      <c r="AB1416" s="22"/>
      <c r="AC1416" s="55"/>
      <c r="AD1416" s="56"/>
      <c r="AE1416" s="56"/>
      <c r="AF1416" s="56"/>
      <c r="AG1416" s="56"/>
      <c r="AH1416" s="64" t="str">
        <f t="shared" si="208"/>
        <v/>
      </c>
      <c r="AI1416" s="63" t="str">
        <f t="shared" si="209"/>
        <v/>
      </c>
      <c r="AJ1416" s="63" t="str">
        <f>IF(G1416="","",IF(LEN(G1416)&lt;&gt;18,"位数不对",IF(AND(LEN(G1416)=18,MID("10X98765432",MOD(SUM(MID(G1416,{1;2;3;4;5;6;7;8;9;10;11;12;13;14;15;16;17},1)*2^(18-{1;2;3;4;5;6;7;8;9;10;11;12;13;14;15;16;17})),11)+1,1)=RIGHT(G1416)),"正确","错误")))</f>
        <v/>
      </c>
      <c r="AK1416" s="65" t="str">
        <f ca="1" t="shared" si="210"/>
        <v/>
      </c>
      <c r="AL1416" s="63" t="str">
        <f t="shared" si="211"/>
        <v/>
      </c>
      <c r="AM1416" s="63" t="str">
        <f>IF(J1416="","",IF(LEN(J1416)&lt;&gt;18,"位数不对",IF(AND(LEN(J1416)=18,MID("10X98765432",MOD(SUM(MID(J1416,{1;2;3;4;5;6;7;8;9;10;11;12;13;14;15;16;17},1)*2^(18-{1;2;3;4;5;6;7;8;9;10;11;12;13;14;15;16;17})),11)+1,1)=RIGHT(J1416)),"正确","错误")))</f>
        <v/>
      </c>
      <c r="AN1416" s="63" t="str">
        <f>IF(L1416="","",IF(LEN(L1416)&lt;&gt;18,"位数不对",IF(AND(LEN(L1416)=18,MID("10X98765432",MOD(SUM(MID(L1416,{1;2;3;4;5;6;7;8;9;10;11;12;13;14;15;16;17},1)*2^(18-{1;2;3;4;5;6;7;8;9;10;11;12;13;14;15;16;17})),11)+1,1)=RIGHT(L1416)),"正确","错误")))</f>
        <v/>
      </c>
      <c r="AO1416" s="69" t="str">
        <f>IF(AB1416="","",IF(AB1416=INDEX(cs!$AL$1:$AL$242,MATCH(AC1416,cs!$AM$1:$AM$242,0)),"正确","请核对"))</f>
        <v/>
      </c>
    </row>
    <row r="1417" ht="15.6" spans="1:41">
      <c r="A1417" s="18" t="str">
        <f t="shared" si="203"/>
        <v/>
      </c>
      <c r="B1417" s="19"/>
      <c r="C1417" s="20"/>
      <c r="D1417" s="20"/>
      <c r="E1417" s="21"/>
      <c r="F1417" s="22"/>
      <c r="G1417" s="22"/>
      <c r="H1417" s="22"/>
      <c r="I1417" s="33"/>
      <c r="J1417" s="34"/>
      <c r="K1417" s="34"/>
      <c r="L1417" s="34"/>
      <c r="M1417" s="35" t="str">
        <f t="shared" si="204"/>
        <v/>
      </c>
      <c r="N1417" s="35" t="str">
        <f t="shared" si="205"/>
        <v/>
      </c>
      <c r="O1417" s="35" t="str">
        <f t="shared" si="206"/>
        <v/>
      </c>
      <c r="P1417" s="35" t="str">
        <f t="shared" si="207"/>
        <v/>
      </c>
      <c r="Q1417" s="45"/>
      <c r="R1417" s="45"/>
      <c r="S1417" s="45"/>
      <c r="T1417" s="46"/>
      <c r="U1417" s="46"/>
      <c r="V1417" s="33"/>
      <c r="W1417" s="34"/>
      <c r="X1417" s="22"/>
      <c r="Y1417" s="22"/>
      <c r="Z1417" s="54"/>
      <c r="AA1417" s="22"/>
      <c r="AB1417" s="22"/>
      <c r="AC1417" s="55"/>
      <c r="AD1417" s="56"/>
      <c r="AE1417" s="56"/>
      <c r="AF1417" s="56"/>
      <c r="AG1417" s="56"/>
      <c r="AH1417" s="64" t="str">
        <f t="shared" si="208"/>
        <v/>
      </c>
      <c r="AI1417" s="63" t="str">
        <f t="shared" si="209"/>
        <v/>
      </c>
      <c r="AJ1417" s="63" t="str">
        <f>IF(G1417="","",IF(LEN(G1417)&lt;&gt;18,"位数不对",IF(AND(LEN(G1417)=18,MID("10X98765432",MOD(SUM(MID(G1417,{1;2;3;4;5;6;7;8;9;10;11;12;13;14;15;16;17},1)*2^(18-{1;2;3;4;5;6;7;8;9;10;11;12;13;14;15;16;17})),11)+1,1)=RIGHT(G1417)),"正确","错误")))</f>
        <v/>
      </c>
      <c r="AK1417" s="65" t="str">
        <f ca="1" t="shared" si="210"/>
        <v/>
      </c>
      <c r="AL1417" s="63" t="str">
        <f t="shared" si="211"/>
        <v/>
      </c>
      <c r="AM1417" s="63" t="str">
        <f>IF(J1417="","",IF(LEN(J1417)&lt;&gt;18,"位数不对",IF(AND(LEN(J1417)=18,MID("10X98765432",MOD(SUM(MID(J1417,{1;2;3;4;5;6;7;8;9;10;11;12;13;14;15;16;17},1)*2^(18-{1;2;3;4;5;6;7;8;9;10;11;12;13;14;15;16;17})),11)+1,1)=RIGHT(J1417)),"正确","错误")))</f>
        <v/>
      </c>
      <c r="AN1417" s="63" t="str">
        <f>IF(L1417="","",IF(LEN(L1417)&lt;&gt;18,"位数不对",IF(AND(LEN(L1417)=18,MID("10X98765432",MOD(SUM(MID(L1417,{1;2;3;4;5;6;7;8;9;10;11;12;13;14;15;16;17},1)*2^(18-{1;2;3;4;5;6;7;8;9;10;11;12;13;14;15;16;17})),11)+1,1)=RIGHT(L1417)),"正确","错误")))</f>
        <v/>
      </c>
      <c r="AO1417" s="69" t="str">
        <f>IF(AB1417="","",IF(AB1417=INDEX(cs!$AL$1:$AL$242,MATCH(AC1417,cs!$AM$1:$AM$242,0)),"正确","请核对"))</f>
        <v/>
      </c>
    </row>
    <row r="1418" ht="15.6" spans="1:41">
      <c r="A1418" s="18" t="str">
        <f t="shared" si="203"/>
        <v/>
      </c>
      <c r="B1418" s="19"/>
      <c r="C1418" s="20"/>
      <c r="D1418" s="20"/>
      <c r="E1418" s="21"/>
      <c r="F1418" s="22"/>
      <c r="G1418" s="22"/>
      <c r="H1418" s="22"/>
      <c r="I1418" s="33"/>
      <c r="J1418" s="34"/>
      <c r="K1418" s="34"/>
      <c r="L1418" s="34"/>
      <c r="M1418" s="35" t="str">
        <f t="shared" si="204"/>
        <v/>
      </c>
      <c r="N1418" s="35" t="str">
        <f t="shared" si="205"/>
        <v/>
      </c>
      <c r="O1418" s="35" t="str">
        <f t="shared" si="206"/>
        <v/>
      </c>
      <c r="P1418" s="35" t="str">
        <f t="shared" si="207"/>
        <v/>
      </c>
      <c r="Q1418" s="45"/>
      <c r="R1418" s="45"/>
      <c r="S1418" s="45"/>
      <c r="T1418" s="46"/>
      <c r="U1418" s="46"/>
      <c r="V1418" s="33"/>
      <c r="W1418" s="34"/>
      <c r="X1418" s="22"/>
      <c r="Y1418" s="22"/>
      <c r="Z1418" s="54"/>
      <c r="AA1418" s="22"/>
      <c r="AB1418" s="22"/>
      <c r="AC1418" s="55"/>
      <c r="AD1418" s="56"/>
      <c r="AE1418" s="56"/>
      <c r="AF1418" s="56"/>
      <c r="AG1418" s="56"/>
      <c r="AH1418" s="64" t="str">
        <f t="shared" si="208"/>
        <v/>
      </c>
      <c r="AI1418" s="63" t="str">
        <f t="shared" si="209"/>
        <v/>
      </c>
      <c r="AJ1418" s="63" t="str">
        <f>IF(G1418="","",IF(LEN(G1418)&lt;&gt;18,"位数不对",IF(AND(LEN(G1418)=18,MID("10X98765432",MOD(SUM(MID(G1418,{1;2;3;4;5;6;7;8;9;10;11;12;13;14;15;16;17},1)*2^(18-{1;2;3;4;5;6;7;8;9;10;11;12;13;14;15;16;17})),11)+1,1)=RIGHT(G1418)),"正确","错误")))</f>
        <v/>
      </c>
      <c r="AK1418" s="65" t="str">
        <f ca="1" t="shared" si="210"/>
        <v/>
      </c>
      <c r="AL1418" s="63" t="str">
        <f t="shared" si="211"/>
        <v/>
      </c>
      <c r="AM1418" s="63" t="str">
        <f>IF(J1418="","",IF(LEN(J1418)&lt;&gt;18,"位数不对",IF(AND(LEN(J1418)=18,MID("10X98765432",MOD(SUM(MID(J1418,{1;2;3;4;5;6;7;8;9;10;11;12;13;14;15;16;17},1)*2^(18-{1;2;3;4;5;6;7;8;9;10;11;12;13;14;15;16;17})),11)+1,1)=RIGHT(J1418)),"正确","错误")))</f>
        <v/>
      </c>
      <c r="AN1418" s="63" t="str">
        <f>IF(L1418="","",IF(LEN(L1418)&lt;&gt;18,"位数不对",IF(AND(LEN(L1418)=18,MID("10X98765432",MOD(SUM(MID(L1418,{1;2;3;4;5;6;7;8;9;10;11;12;13;14;15;16;17},1)*2^(18-{1;2;3;4;5;6;7;8;9;10;11;12;13;14;15;16;17})),11)+1,1)=RIGHT(L1418)),"正确","错误")))</f>
        <v/>
      </c>
      <c r="AO1418" s="69" t="str">
        <f>IF(AB1418="","",IF(AB1418=INDEX(cs!$AL$1:$AL$242,MATCH(AC1418,cs!$AM$1:$AM$242,0)),"正确","请核对"))</f>
        <v/>
      </c>
    </row>
    <row r="1419" ht="15.6" spans="1:41">
      <c r="A1419" s="18" t="str">
        <f t="shared" si="203"/>
        <v/>
      </c>
      <c r="B1419" s="19"/>
      <c r="C1419" s="20"/>
      <c r="D1419" s="20"/>
      <c r="E1419" s="21"/>
      <c r="F1419" s="22"/>
      <c r="G1419" s="22"/>
      <c r="H1419" s="22"/>
      <c r="I1419" s="33"/>
      <c r="J1419" s="34"/>
      <c r="K1419" s="34"/>
      <c r="L1419" s="34"/>
      <c r="M1419" s="35" t="str">
        <f t="shared" si="204"/>
        <v/>
      </c>
      <c r="N1419" s="35" t="str">
        <f t="shared" si="205"/>
        <v/>
      </c>
      <c r="O1419" s="35" t="str">
        <f t="shared" si="206"/>
        <v/>
      </c>
      <c r="P1419" s="35" t="str">
        <f t="shared" si="207"/>
        <v/>
      </c>
      <c r="Q1419" s="45"/>
      <c r="R1419" s="45"/>
      <c r="S1419" s="45"/>
      <c r="T1419" s="46"/>
      <c r="U1419" s="46"/>
      <c r="V1419" s="33"/>
      <c r="W1419" s="34"/>
      <c r="X1419" s="22"/>
      <c r="Y1419" s="22"/>
      <c r="Z1419" s="54"/>
      <c r="AA1419" s="22"/>
      <c r="AB1419" s="22"/>
      <c r="AC1419" s="55"/>
      <c r="AD1419" s="56"/>
      <c r="AE1419" s="56"/>
      <c r="AF1419" s="56"/>
      <c r="AG1419" s="56"/>
      <c r="AH1419" s="64" t="str">
        <f t="shared" si="208"/>
        <v/>
      </c>
      <c r="AI1419" s="63" t="str">
        <f t="shared" si="209"/>
        <v/>
      </c>
      <c r="AJ1419" s="63" t="str">
        <f>IF(G1419="","",IF(LEN(G1419)&lt;&gt;18,"位数不对",IF(AND(LEN(G1419)=18,MID("10X98765432",MOD(SUM(MID(G1419,{1;2;3;4;5;6;7;8;9;10;11;12;13;14;15;16;17},1)*2^(18-{1;2;3;4;5;6;7;8;9;10;11;12;13;14;15;16;17})),11)+1,1)=RIGHT(G1419)),"正确","错误")))</f>
        <v/>
      </c>
      <c r="AK1419" s="65" t="str">
        <f ca="1" t="shared" si="210"/>
        <v/>
      </c>
      <c r="AL1419" s="63" t="str">
        <f t="shared" si="211"/>
        <v/>
      </c>
      <c r="AM1419" s="63" t="str">
        <f>IF(J1419="","",IF(LEN(J1419)&lt;&gt;18,"位数不对",IF(AND(LEN(J1419)=18,MID("10X98765432",MOD(SUM(MID(J1419,{1;2;3;4;5;6;7;8;9;10;11;12;13;14;15;16;17},1)*2^(18-{1;2;3;4;5;6;7;8;9;10;11;12;13;14;15;16;17})),11)+1,1)=RIGHT(J1419)),"正确","错误")))</f>
        <v/>
      </c>
      <c r="AN1419" s="63" t="str">
        <f>IF(L1419="","",IF(LEN(L1419)&lt;&gt;18,"位数不对",IF(AND(LEN(L1419)=18,MID("10X98765432",MOD(SUM(MID(L1419,{1;2;3;4;5;6;7;8;9;10;11;12;13;14;15;16;17},1)*2^(18-{1;2;3;4;5;6;7;8;9;10;11;12;13;14;15;16;17})),11)+1,1)=RIGHT(L1419)),"正确","错误")))</f>
        <v/>
      </c>
      <c r="AO1419" s="69" t="str">
        <f>IF(AB1419="","",IF(AB1419=INDEX(cs!$AL$1:$AL$242,MATCH(AC1419,cs!$AM$1:$AM$242,0)),"正确","请核对"))</f>
        <v/>
      </c>
    </row>
    <row r="1420" ht="15.6" spans="1:41">
      <c r="A1420" s="18" t="str">
        <f t="shared" si="203"/>
        <v/>
      </c>
      <c r="B1420" s="19"/>
      <c r="C1420" s="20"/>
      <c r="D1420" s="20"/>
      <c r="E1420" s="21"/>
      <c r="F1420" s="22"/>
      <c r="G1420" s="22"/>
      <c r="H1420" s="22"/>
      <c r="I1420" s="33"/>
      <c r="J1420" s="34"/>
      <c r="K1420" s="34"/>
      <c r="L1420" s="34"/>
      <c r="M1420" s="35" t="str">
        <f t="shared" si="204"/>
        <v/>
      </c>
      <c r="N1420" s="35" t="str">
        <f t="shared" si="205"/>
        <v/>
      </c>
      <c r="O1420" s="35" t="str">
        <f t="shared" si="206"/>
        <v/>
      </c>
      <c r="P1420" s="35" t="str">
        <f t="shared" si="207"/>
        <v/>
      </c>
      <c r="Q1420" s="45"/>
      <c r="R1420" s="45"/>
      <c r="S1420" s="45"/>
      <c r="T1420" s="46"/>
      <c r="U1420" s="46"/>
      <c r="V1420" s="33"/>
      <c r="W1420" s="34"/>
      <c r="X1420" s="22"/>
      <c r="Y1420" s="22"/>
      <c r="Z1420" s="54"/>
      <c r="AA1420" s="22"/>
      <c r="AB1420" s="22"/>
      <c r="AC1420" s="55"/>
      <c r="AD1420" s="56"/>
      <c r="AE1420" s="56"/>
      <c r="AF1420" s="56"/>
      <c r="AG1420" s="56"/>
      <c r="AH1420" s="64" t="str">
        <f t="shared" si="208"/>
        <v/>
      </c>
      <c r="AI1420" s="63" t="str">
        <f t="shared" si="209"/>
        <v/>
      </c>
      <c r="AJ1420" s="63" t="str">
        <f>IF(G1420="","",IF(LEN(G1420)&lt;&gt;18,"位数不对",IF(AND(LEN(G1420)=18,MID("10X98765432",MOD(SUM(MID(G1420,{1;2;3;4;5;6;7;8;9;10;11;12;13;14;15;16;17},1)*2^(18-{1;2;3;4;5;6;7;8;9;10;11;12;13;14;15;16;17})),11)+1,1)=RIGHT(G1420)),"正确","错误")))</f>
        <v/>
      </c>
      <c r="AK1420" s="65" t="str">
        <f ca="1" t="shared" si="210"/>
        <v/>
      </c>
      <c r="AL1420" s="63" t="str">
        <f t="shared" si="211"/>
        <v/>
      </c>
      <c r="AM1420" s="63" t="str">
        <f>IF(J1420="","",IF(LEN(J1420)&lt;&gt;18,"位数不对",IF(AND(LEN(J1420)=18,MID("10X98765432",MOD(SUM(MID(J1420,{1;2;3;4;5;6;7;8;9;10;11;12;13;14;15;16;17},1)*2^(18-{1;2;3;4;5;6;7;8;9;10;11;12;13;14;15;16;17})),11)+1,1)=RIGHT(J1420)),"正确","错误")))</f>
        <v/>
      </c>
      <c r="AN1420" s="63" t="str">
        <f>IF(L1420="","",IF(LEN(L1420)&lt;&gt;18,"位数不对",IF(AND(LEN(L1420)=18,MID("10X98765432",MOD(SUM(MID(L1420,{1;2;3;4;5;6;7;8;9;10;11;12;13;14;15;16;17},1)*2^(18-{1;2;3;4;5;6;7;8;9;10;11;12;13;14;15;16;17})),11)+1,1)=RIGHT(L1420)),"正确","错误")))</f>
        <v/>
      </c>
      <c r="AO1420" s="69" t="str">
        <f>IF(AB1420="","",IF(AB1420=INDEX(cs!$AL$1:$AL$242,MATCH(AC1420,cs!$AM$1:$AM$242,0)),"正确","请核对"))</f>
        <v/>
      </c>
    </row>
    <row r="1421" ht="15.6" spans="1:41">
      <c r="A1421" s="18" t="str">
        <f t="shared" si="203"/>
        <v/>
      </c>
      <c r="B1421" s="19"/>
      <c r="C1421" s="20"/>
      <c r="D1421" s="20"/>
      <c r="E1421" s="21"/>
      <c r="F1421" s="22"/>
      <c r="G1421" s="22"/>
      <c r="H1421" s="22"/>
      <c r="I1421" s="33"/>
      <c r="J1421" s="34"/>
      <c r="K1421" s="34"/>
      <c r="L1421" s="34"/>
      <c r="M1421" s="35" t="str">
        <f t="shared" si="204"/>
        <v/>
      </c>
      <c r="N1421" s="35" t="str">
        <f t="shared" si="205"/>
        <v/>
      </c>
      <c r="O1421" s="35" t="str">
        <f t="shared" si="206"/>
        <v/>
      </c>
      <c r="P1421" s="35" t="str">
        <f t="shared" si="207"/>
        <v/>
      </c>
      <c r="Q1421" s="45"/>
      <c r="R1421" s="45"/>
      <c r="S1421" s="45"/>
      <c r="T1421" s="46"/>
      <c r="U1421" s="46"/>
      <c r="V1421" s="33"/>
      <c r="W1421" s="34"/>
      <c r="X1421" s="22"/>
      <c r="Y1421" s="22"/>
      <c r="Z1421" s="54"/>
      <c r="AA1421" s="22"/>
      <c r="AB1421" s="22"/>
      <c r="AC1421" s="55"/>
      <c r="AD1421" s="56"/>
      <c r="AE1421" s="56"/>
      <c r="AF1421" s="56"/>
      <c r="AG1421" s="56"/>
      <c r="AH1421" s="64" t="str">
        <f t="shared" si="208"/>
        <v/>
      </c>
      <c r="AI1421" s="63" t="str">
        <f t="shared" si="209"/>
        <v/>
      </c>
      <c r="AJ1421" s="63" t="str">
        <f>IF(G1421="","",IF(LEN(G1421)&lt;&gt;18,"位数不对",IF(AND(LEN(G1421)=18,MID("10X98765432",MOD(SUM(MID(G1421,{1;2;3;4;5;6;7;8;9;10;11;12;13;14;15;16;17},1)*2^(18-{1;2;3;4;5;6;7;8;9;10;11;12;13;14;15;16;17})),11)+1,1)=RIGHT(G1421)),"正确","错误")))</f>
        <v/>
      </c>
      <c r="AK1421" s="65" t="str">
        <f ca="1" t="shared" si="210"/>
        <v/>
      </c>
      <c r="AL1421" s="63" t="str">
        <f t="shared" si="211"/>
        <v/>
      </c>
      <c r="AM1421" s="63" t="str">
        <f>IF(J1421="","",IF(LEN(J1421)&lt;&gt;18,"位数不对",IF(AND(LEN(J1421)=18,MID("10X98765432",MOD(SUM(MID(J1421,{1;2;3;4;5;6;7;8;9;10;11;12;13;14;15;16;17},1)*2^(18-{1;2;3;4;5;6;7;8;9;10;11;12;13;14;15;16;17})),11)+1,1)=RIGHT(J1421)),"正确","错误")))</f>
        <v/>
      </c>
      <c r="AN1421" s="63" t="str">
        <f>IF(L1421="","",IF(LEN(L1421)&lt;&gt;18,"位数不对",IF(AND(LEN(L1421)=18,MID("10X98765432",MOD(SUM(MID(L1421,{1;2;3;4;5;6;7;8;9;10;11;12;13;14;15;16;17},1)*2^(18-{1;2;3;4;5;6;7;8;9;10;11;12;13;14;15;16;17})),11)+1,1)=RIGHT(L1421)),"正确","错误")))</f>
        <v/>
      </c>
      <c r="AO1421" s="69" t="str">
        <f>IF(AB1421="","",IF(AB1421=INDEX(cs!$AL$1:$AL$242,MATCH(AC1421,cs!$AM$1:$AM$242,0)),"正确","请核对"))</f>
        <v/>
      </c>
    </row>
    <row r="1422" ht="15.6" spans="1:41">
      <c r="A1422" s="18" t="str">
        <f t="shared" si="203"/>
        <v/>
      </c>
      <c r="B1422" s="19"/>
      <c r="C1422" s="20"/>
      <c r="D1422" s="20"/>
      <c r="E1422" s="21"/>
      <c r="F1422" s="22"/>
      <c r="G1422" s="22"/>
      <c r="H1422" s="22"/>
      <c r="I1422" s="33"/>
      <c r="J1422" s="34"/>
      <c r="K1422" s="34"/>
      <c r="L1422" s="34"/>
      <c r="M1422" s="35" t="str">
        <f t="shared" si="204"/>
        <v/>
      </c>
      <c r="N1422" s="35" t="str">
        <f t="shared" si="205"/>
        <v/>
      </c>
      <c r="O1422" s="35" t="str">
        <f t="shared" si="206"/>
        <v/>
      </c>
      <c r="P1422" s="35" t="str">
        <f t="shared" si="207"/>
        <v/>
      </c>
      <c r="Q1422" s="45"/>
      <c r="R1422" s="45"/>
      <c r="S1422" s="45"/>
      <c r="T1422" s="46"/>
      <c r="U1422" s="46"/>
      <c r="V1422" s="33"/>
      <c r="W1422" s="34"/>
      <c r="X1422" s="22"/>
      <c r="Y1422" s="22"/>
      <c r="Z1422" s="54"/>
      <c r="AA1422" s="22"/>
      <c r="AB1422" s="22"/>
      <c r="AC1422" s="55"/>
      <c r="AD1422" s="56"/>
      <c r="AE1422" s="56"/>
      <c r="AF1422" s="56"/>
      <c r="AG1422" s="56"/>
      <c r="AH1422" s="64" t="str">
        <f t="shared" si="208"/>
        <v/>
      </c>
      <c r="AI1422" s="63" t="str">
        <f t="shared" si="209"/>
        <v/>
      </c>
      <c r="AJ1422" s="63" t="str">
        <f>IF(G1422="","",IF(LEN(G1422)&lt;&gt;18,"位数不对",IF(AND(LEN(G1422)=18,MID("10X98765432",MOD(SUM(MID(G1422,{1;2;3;4;5;6;7;8;9;10;11;12;13;14;15;16;17},1)*2^(18-{1;2;3;4;5;6;7;8;9;10;11;12;13;14;15;16;17})),11)+1,1)=RIGHT(G1422)),"正确","错误")))</f>
        <v/>
      </c>
      <c r="AK1422" s="65" t="str">
        <f ca="1" t="shared" si="210"/>
        <v/>
      </c>
      <c r="AL1422" s="63" t="str">
        <f t="shared" si="211"/>
        <v/>
      </c>
      <c r="AM1422" s="63" t="str">
        <f>IF(J1422="","",IF(LEN(J1422)&lt;&gt;18,"位数不对",IF(AND(LEN(J1422)=18,MID("10X98765432",MOD(SUM(MID(J1422,{1;2;3;4;5;6;7;8;9;10;11;12;13;14;15;16;17},1)*2^(18-{1;2;3;4;5;6;7;8;9;10;11;12;13;14;15;16;17})),11)+1,1)=RIGHT(J1422)),"正确","错误")))</f>
        <v/>
      </c>
      <c r="AN1422" s="63" t="str">
        <f>IF(L1422="","",IF(LEN(L1422)&lt;&gt;18,"位数不对",IF(AND(LEN(L1422)=18,MID("10X98765432",MOD(SUM(MID(L1422,{1;2;3;4;5;6;7;8;9;10;11;12;13;14;15;16;17},1)*2^(18-{1;2;3;4;5;6;7;8;9;10;11;12;13;14;15;16;17})),11)+1,1)=RIGHT(L1422)),"正确","错误")))</f>
        <v/>
      </c>
      <c r="AO1422" s="69" t="str">
        <f>IF(AB1422="","",IF(AB1422=INDEX(cs!$AL$1:$AL$242,MATCH(AC1422,cs!$AM$1:$AM$242,0)),"正确","请核对"))</f>
        <v/>
      </c>
    </row>
    <row r="1423" ht="15.6" spans="1:41">
      <c r="A1423" s="18" t="str">
        <f t="shared" si="203"/>
        <v/>
      </c>
      <c r="B1423" s="19"/>
      <c r="C1423" s="20"/>
      <c r="D1423" s="20"/>
      <c r="E1423" s="21"/>
      <c r="F1423" s="22"/>
      <c r="G1423" s="22"/>
      <c r="H1423" s="22"/>
      <c r="I1423" s="33"/>
      <c r="J1423" s="34"/>
      <c r="K1423" s="34"/>
      <c r="L1423" s="34"/>
      <c r="M1423" s="35" t="str">
        <f t="shared" si="204"/>
        <v/>
      </c>
      <c r="N1423" s="35" t="str">
        <f t="shared" si="205"/>
        <v/>
      </c>
      <c r="O1423" s="35" t="str">
        <f t="shared" si="206"/>
        <v/>
      </c>
      <c r="P1423" s="35" t="str">
        <f t="shared" si="207"/>
        <v/>
      </c>
      <c r="Q1423" s="45"/>
      <c r="R1423" s="45"/>
      <c r="S1423" s="45"/>
      <c r="T1423" s="46"/>
      <c r="U1423" s="46"/>
      <c r="V1423" s="33"/>
      <c r="W1423" s="34"/>
      <c r="X1423" s="22"/>
      <c r="Y1423" s="22"/>
      <c r="Z1423" s="54"/>
      <c r="AA1423" s="22"/>
      <c r="AB1423" s="22"/>
      <c r="AC1423" s="55"/>
      <c r="AD1423" s="56"/>
      <c r="AE1423" s="56"/>
      <c r="AF1423" s="56"/>
      <c r="AG1423" s="56"/>
      <c r="AH1423" s="64" t="str">
        <f t="shared" si="208"/>
        <v/>
      </c>
      <c r="AI1423" s="63" t="str">
        <f t="shared" si="209"/>
        <v/>
      </c>
      <c r="AJ1423" s="63" t="str">
        <f>IF(G1423="","",IF(LEN(G1423)&lt;&gt;18,"位数不对",IF(AND(LEN(G1423)=18,MID("10X98765432",MOD(SUM(MID(G1423,{1;2;3;4;5;6;7;8;9;10;11;12;13;14;15;16;17},1)*2^(18-{1;2;3;4;5;6;7;8;9;10;11;12;13;14;15;16;17})),11)+1,1)=RIGHT(G1423)),"正确","错误")))</f>
        <v/>
      </c>
      <c r="AK1423" s="65" t="str">
        <f ca="1" t="shared" si="210"/>
        <v/>
      </c>
      <c r="AL1423" s="63" t="str">
        <f t="shared" si="211"/>
        <v/>
      </c>
      <c r="AM1423" s="63" t="str">
        <f>IF(J1423="","",IF(LEN(J1423)&lt;&gt;18,"位数不对",IF(AND(LEN(J1423)=18,MID("10X98765432",MOD(SUM(MID(J1423,{1;2;3;4;5;6;7;8;9;10;11;12;13;14;15;16;17},1)*2^(18-{1;2;3;4;5;6;7;8;9;10;11;12;13;14;15;16;17})),11)+1,1)=RIGHT(J1423)),"正确","错误")))</f>
        <v/>
      </c>
      <c r="AN1423" s="63" t="str">
        <f>IF(L1423="","",IF(LEN(L1423)&lt;&gt;18,"位数不对",IF(AND(LEN(L1423)=18,MID("10X98765432",MOD(SUM(MID(L1423,{1;2;3;4;5;6;7;8;9;10;11;12;13;14;15;16;17},1)*2^(18-{1;2;3;4;5;6;7;8;9;10;11;12;13;14;15;16;17})),11)+1,1)=RIGHT(L1423)),"正确","错误")))</f>
        <v/>
      </c>
      <c r="AO1423" s="69" t="str">
        <f>IF(AB1423="","",IF(AB1423=INDEX(cs!$AL$1:$AL$242,MATCH(AC1423,cs!$AM$1:$AM$242,0)),"正确","请核对"))</f>
        <v/>
      </c>
    </row>
    <row r="1424" ht="15.6" spans="1:41">
      <c r="A1424" s="18" t="str">
        <f t="shared" si="203"/>
        <v/>
      </c>
      <c r="B1424" s="19"/>
      <c r="C1424" s="20"/>
      <c r="D1424" s="20"/>
      <c r="E1424" s="21"/>
      <c r="F1424" s="22"/>
      <c r="G1424" s="22"/>
      <c r="H1424" s="22"/>
      <c r="I1424" s="33"/>
      <c r="J1424" s="34"/>
      <c r="K1424" s="34"/>
      <c r="L1424" s="34"/>
      <c r="M1424" s="35" t="str">
        <f t="shared" si="204"/>
        <v/>
      </c>
      <c r="N1424" s="35" t="str">
        <f t="shared" si="205"/>
        <v/>
      </c>
      <c r="O1424" s="35" t="str">
        <f t="shared" si="206"/>
        <v/>
      </c>
      <c r="P1424" s="35" t="str">
        <f t="shared" si="207"/>
        <v/>
      </c>
      <c r="Q1424" s="45"/>
      <c r="R1424" s="45"/>
      <c r="S1424" s="45"/>
      <c r="T1424" s="46"/>
      <c r="U1424" s="46"/>
      <c r="V1424" s="33"/>
      <c r="W1424" s="34"/>
      <c r="X1424" s="22"/>
      <c r="Y1424" s="22"/>
      <c r="Z1424" s="54"/>
      <c r="AA1424" s="22"/>
      <c r="AB1424" s="22"/>
      <c r="AC1424" s="55"/>
      <c r="AD1424" s="56"/>
      <c r="AE1424" s="56"/>
      <c r="AF1424" s="56"/>
      <c r="AG1424" s="56"/>
      <c r="AH1424" s="64" t="str">
        <f t="shared" si="208"/>
        <v/>
      </c>
      <c r="AI1424" s="63" t="str">
        <f t="shared" si="209"/>
        <v/>
      </c>
      <c r="AJ1424" s="63" t="str">
        <f>IF(G1424="","",IF(LEN(G1424)&lt;&gt;18,"位数不对",IF(AND(LEN(G1424)=18,MID("10X98765432",MOD(SUM(MID(G1424,{1;2;3;4;5;6;7;8;9;10;11;12;13;14;15;16;17},1)*2^(18-{1;2;3;4;5;6;7;8;9;10;11;12;13;14;15;16;17})),11)+1,1)=RIGHT(G1424)),"正确","错误")))</f>
        <v/>
      </c>
      <c r="AK1424" s="65" t="str">
        <f ca="1" t="shared" si="210"/>
        <v/>
      </c>
      <c r="AL1424" s="63" t="str">
        <f t="shared" si="211"/>
        <v/>
      </c>
      <c r="AM1424" s="63" t="str">
        <f>IF(J1424="","",IF(LEN(J1424)&lt;&gt;18,"位数不对",IF(AND(LEN(J1424)=18,MID("10X98765432",MOD(SUM(MID(J1424,{1;2;3;4;5;6;7;8;9;10;11;12;13;14;15;16;17},1)*2^(18-{1;2;3;4;5;6;7;8;9;10;11;12;13;14;15;16;17})),11)+1,1)=RIGHT(J1424)),"正确","错误")))</f>
        <v/>
      </c>
      <c r="AN1424" s="63" t="str">
        <f>IF(L1424="","",IF(LEN(L1424)&lt;&gt;18,"位数不对",IF(AND(LEN(L1424)=18,MID("10X98765432",MOD(SUM(MID(L1424,{1;2;3;4;5;6;7;8;9;10;11;12;13;14;15;16;17},1)*2^(18-{1;2;3;4;5;6;7;8;9;10;11;12;13;14;15;16;17})),11)+1,1)=RIGHT(L1424)),"正确","错误")))</f>
        <v/>
      </c>
      <c r="AO1424" s="69" t="str">
        <f>IF(AB1424="","",IF(AB1424=INDEX(cs!$AL$1:$AL$242,MATCH(AC1424,cs!$AM$1:$AM$242,0)),"正确","请核对"))</f>
        <v/>
      </c>
    </row>
    <row r="1425" ht="15.6" spans="1:41">
      <c r="A1425" s="18" t="str">
        <f t="shared" si="203"/>
        <v/>
      </c>
      <c r="B1425" s="19"/>
      <c r="C1425" s="20"/>
      <c r="D1425" s="20"/>
      <c r="E1425" s="21"/>
      <c r="F1425" s="22"/>
      <c r="G1425" s="22"/>
      <c r="H1425" s="22"/>
      <c r="I1425" s="33"/>
      <c r="J1425" s="34"/>
      <c r="K1425" s="34"/>
      <c r="L1425" s="34"/>
      <c r="M1425" s="35" t="str">
        <f t="shared" si="204"/>
        <v/>
      </c>
      <c r="N1425" s="35" t="str">
        <f t="shared" si="205"/>
        <v/>
      </c>
      <c r="O1425" s="35" t="str">
        <f t="shared" si="206"/>
        <v/>
      </c>
      <c r="P1425" s="35" t="str">
        <f t="shared" si="207"/>
        <v/>
      </c>
      <c r="Q1425" s="45"/>
      <c r="R1425" s="45"/>
      <c r="S1425" s="45"/>
      <c r="T1425" s="46"/>
      <c r="U1425" s="46"/>
      <c r="V1425" s="33"/>
      <c r="W1425" s="34"/>
      <c r="X1425" s="22"/>
      <c r="Y1425" s="22"/>
      <c r="Z1425" s="54"/>
      <c r="AA1425" s="22"/>
      <c r="AB1425" s="22"/>
      <c r="AC1425" s="55"/>
      <c r="AD1425" s="56"/>
      <c r="AE1425" s="56"/>
      <c r="AF1425" s="56"/>
      <c r="AG1425" s="56"/>
      <c r="AH1425" s="64" t="str">
        <f t="shared" si="208"/>
        <v/>
      </c>
      <c r="AI1425" s="63" t="str">
        <f t="shared" si="209"/>
        <v/>
      </c>
      <c r="AJ1425" s="63" t="str">
        <f>IF(G1425="","",IF(LEN(G1425)&lt;&gt;18,"位数不对",IF(AND(LEN(G1425)=18,MID("10X98765432",MOD(SUM(MID(G1425,{1;2;3;4;5;6;7;8;9;10;11;12;13;14;15;16;17},1)*2^(18-{1;2;3;4;5;6;7;8;9;10;11;12;13;14;15;16;17})),11)+1,1)=RIGHT(G1425)),"正确","错误")))</f>
        <v/>
      </c>
      <c r="AK1425" s="65" t="str">
        <f ca="1" t="shared" si="210"/>
        <v/>
      </c>
      <c r="AL1425" s="63" t="str">
        <f t="shared" si="211"/>
        <v/>
      </c>
      <c r="AM1425" s="63" t="str">
        <f>IF(J1425="","",IF(LEN(J1425)&lt;&gt;18,"位数不对",IF(AND(LEN(J1425)=18,MID("10X98765432",MOD(SUM(MID(J1425,{1;2;3;4;5;6;7;8;9;10;11;12;13;14;15;16;17},1)*2^(18-{1;2;3;4;5;6;7;8;9;10;11;12;13;14;15;16;17})),11)+1,1)=RIGHT(J1425)),"正确","错误")))</f>
        <v/>
      </c>
      <c r="AN1425" s="63" t="str">
        <f>IF(L1425="","",IF(LEN(L1425)&lt;&gt;18,"位数不对",IF(AND(LEN(L1425)=18,MID("10X98765432",MOD(SUM(MID(L1425,{1;2;3;4;5;6;7;8;9;10;11;12;13;14;15;16;17},1)*2^(18-{1;2;3;4;5;6;7;8;9;10;11;12;13;14;15;16;17})),11)+1,1)=RIGHT(L1425)),"正确","错误")))</f>
        <v/>
      </c>
      <c r="AO1425" s="69" t="str">
        <f>IF(AB1425="","",IF(AB1425=INDEX(cs!$AL$1:$AL$242,MATCH(AC1425,cs!$AM$1:$AM$242,0)),"正确","请核对"))</f>
        <v/>
      </c>
    </row>
    <row r="1426" ht="15.6" spans="1:41">
      <c r="A1426" s="18" t="str">
        <f t="shared" si="203"/>
        <v/>
      </c>
      <c r="B1426" s="19"/>
      <c r="C1426" s="20"/>
      <c r="D1426" s="20"/>
      <c r="E1426" s="21"/>
      <c r="F1426" s="22"/>
      <c r="G1426" s="22"/>
      <c r="H1426" s="22"/>
      <c r="I1426" s="33"/>
      <c r="J1426" s="34"/>
      <c r="K1426" s="34"/>
      <c r="L1426" s="34"/>
      <c r="M1426" s="35" t="str">
        <f t="shared" si="204"/>
        <v/>
      </c>
      <c r="N1426" s="35" t="str">
        <f t="shared" si="205"/>
        <v/>
      </c>
      <c r="O1426" s="35" t="str">
        <f t="shared" si="206"/>
        <v/>
      </c>
      <c r="P1426" s="35" t="str">
        <f t="shared" si="207"/>
        <v/>
      </c>
      <c r="Q1426" s="45"/>
      <c r="R1426" s="45"/>
      <c r="S1426" s="45"/>
      <c r="T1426" s="46"/>
      <c r="U1426" s="46"/>
      <c r="V1426" s="33"/>
      <c r="W1426" s="34"/>
      <c r="X1426" s="22"/>
      <c r="Y1426" s="22"/>
      <c r="Z1426" s="54"/>
      <c r="AA1426" s="22"/>
      <c r="AB1426" s="22"/>
      <c r="AC1426" s="55"/>
      <c r="AD1426" s="56"/>
      <c r="AE1426" s="56"/>
      <c r="AF1426" s="56"/>
      <c r="AG1426" s="56"/>
      <c r="AH1426" s="64" t="str">
        <f t="shared" si="208"/>
        <v/>
      </c>
      <c r="AI1426" s="63" t="str">
        <f t="shared" si="209"/>
        <v/>
      </c>
      <c r="AJ1426" s="63" t="str">
        <f>IF(G1426="","",IF(LEN(G1426)&lt;&gt;18,"位数不对",IF(AND(LEN(G1426)=18,MID("10X98765432",MOD(SUM(MID(G1426,{1;2;3;4;5;6;7;8;9;10;11;12;13;14;15;16;17},1)*2^(18-{1;2;3;4;5;6;7;8;9;10;11;12;13;14;15;16;17})),11)+1,1)=RIGHT(G1426)),"正确","错误")))</f>
        <v/>
      </c>
      <c r="AK1426" s="65" t="str">
        <f ca="1" t="shared" si="210"/>
        <v/>
      </c>
      <c r="AL1426" s="63" t="str">
        <f t="shared" si="211"/>
        <v/>
      </c>
      <c r="AM1426" s="63" t="str">
        <f>IF(J1426="","",IF(LEN(J1426)&lt;&gt;18,"位数不对",IF(AND(LEN(J1426)=18,MID("10X98765432",MOD(SUM(MID(J1426,{1;2;3;4;5;6;7;8;9;10;11;12;13;14;15;16;17},1)*2^(18-{1;2;3;4;5;6;7;8;9;10;11;12;13;14;15;16;17})),11)+1,1)=RIGHT(J1426)),"正确","错误")))</f>
        <v/>
      </c>
      <c r="AN1426" s="63" t="str">
        <f>IF(L1426="","",IF(LEN(L1426)&lt;&gt;18,"位数不对",IF(AND(LEN(L1426)=18,MID("10X98765432",MOD(SUM(MID(L1426,{1;2;3;4;5;6;7;8;9;10;11;12;13;14;15;16;17},1)*2^(18-{1;2;3;4;5;6;7;8;9;10;11;12;13;14;15;16;17})),11)+1,1)=RIGHT(L1426)),"正确","错误")))</f>
        <v/>
      </c>
      <c r="AO1426" s="69" t="str">
        <f>IF(AB1426="","",IF(AB1426=INDEX(cs!$AL$1:$AL$242,MATCH(AC1426,cs!$AM$1:$AM$242,0)),"正确","请核对"))</f>
        <v/>
      </c>
    </row>
    <row r="1427" ht="15.6" spans="1:41">
      <c r="A1427" s="18" t="str">
        <f t="shared" si="203"/>
        <v/>
      </c>
      <c r="B1427" s="19"/>
      <c r="C1427" s="20"/>
      <c r="D1427" s="20"/>
      <c r="E1427" s="21"/>
      <c r="F1427" s="22"/>
      <c r="G1427" s="22"/>
      <c r="H1427" s="22"/>
      <c r="I1427" s="33"/>
      <c r="J1427" s="34"/>
      <c r="K1427" s="34"/>
      <c r="L1427" s="34"/>
      <c r="M1427" s="35" t="str">
        <f t="shared" si="204"/>
        <v/>
      </c>
      <c r="N1427" s="35" t="str">
        <f t="shared" si="205"/>
        <v/>
      </c>
      <c r="O1427" s="35" t="str">
        <f t="shared" si="206"/>
        <v/>
      </c>
      <c r="P1427" s="35" t="str">
        <f t="shared" si="207"/>
        <v/>
      </c>
      <c r="Q1427" s="45"/>
      <c r="R1427" s="45"/>
      <c r="S1427" s="45"/>
      <c r="T1427" s="46"/>
      <c r="U1427" s="46"/>
      <c r="V1427" s="33"/>
      <c r="W1427" s="34"/>
      <c r="X1427" s="22"/>
      <c r="Y1427" s="22"/>
      <c r="Z1427" s="54"/>
      <c r="AA1427" s="22"/>
      <c r="AB1427" s="22"/>
      <c r="AC1427" s="55"/>
      <c r="AD1427" s="56"/>
      <c r="AE1427" s="56"/>
      <c r="AF1427" s="56"/>
      <c r="AG1427" s="56"/>
      <c r="AH1427" s="64" t="str">
        <f t="shared" si="208"/>
        <v/>
      </c>
      <c r="AI1427" s="63" t="str">
        <f t="shared" si="209"/>
        <v/>
      </c>
      <c r="AJ1427" s="63" t="str">
        <f>IF(G1427="","",IF(LEN(G1427)&lt;&gt;18,"位数不对",IF(AND(LEN(G1427)=18,MID("10X98765432",MOD(SUM(MID(G1427,{1;2;3;4;5;6;7;8;9;10;11;12;13;14;15;16;17},1)*2^(18-{1;2;3;4;5;6;7;8;9;10;11;12;13;14;15;16;17})),11)+1,1)=RIGHT(G1427)),"正确","错误")))</f>
        <v/>
      </c>
      <c r="AK1427" s="65" t="str">
        <f ca="1" t="shared" si="210"/>
        <v/>
      </c>
      <c r="AL1427" s="63" t="str">
        <f t="shared" si="211"/>
        <v/>
      </c>
      <c r="AM1427" s="63" t="str">
        <f>IF(J1427="","",IF(LEN(J1427)&lt;&gt;18,"位数不对",IF(AND(LEN(J1427)=18,MID("10X98765432",MOD(SUM(MID(J1427,{1;2;3;4;5;6;7;8;9;10;11;12;13;14;15;16;17},1)*2^(18-{1;2;3;4;5;6;7;8;9;10;11;12;13;14;15;16;17})),11)+1,1)=RIGHT(J1427)),"正确","错误")))</f>
        <v/>
      </c>
      <c r="AN1427" s="63" t="str">
        <f>IF(L1427="","",IF(LEN(L1427)&lt;&gt;18,"位数不对",IF(AND(LEN(L1427)=18,MID("10X98765432",MOD(SUM(MID(L1427,{1;2;3;4;5;6;7;8;9;10;11;12;13;14;15;16;17},1)*2^(18-{1;2;3;4;5;6;7;8;9;10;11;12;13;14;15;16;17})),11)+1,1)=RIGHT(L1427)),"正确","错误")))</f>
        <v/>
      </c>
      <c r="AO1427" s="69" t="str">
        <f>IF(AB1427="","",IF(AB1427=INDEX(cs!$AL$1:$AL$242,MATCH(AC1427,cs!$AM$1:$AM$242,0)),"正确","请核对"))</f>
        <v/>
      </c>
    </row>
    <row r="1428" ht="15.6" spans="1:41">
      <c r="A1428" s="18" t="str">
        <f t="shared" si="203"/>
        <v/>
      </c>
      <c r="B1428" s="19"/>
      <c r="C1428" s="20"/>
      <c r="D1428" s="20"/>
      <c r="E1428" s="21"/>
      <c r="F1428" s="22"/>
      <c r="G1428" s="22"/>
      <c r="H1428" s="22"/>
      <c r="I1428" s="33"/>
      <c r="J1428" s="34"/>
      <c r="K1428" s="34"/>
      <c r="L1428" s="34"/>
      <c r="M1428" s="35" t="str">
        <f t="shared" si="204"/>
        <v/>
      </c>
      <c r="N1428" s="35" t="str">
        <f t="shared" si="205"/>
        <v/>
      </c>
      <c r="O1428" s="35" t="str">
        <f t="shared" si="206"/>
        <v/>
      </c>
      <c r="P1428" s="35" t="str">
        <f t="shared" si="207"/>
        <v/>
      </c>
      <c r="Q1428" s="45"/>
      <c r="R1428" s="45"/>
      <c r="S1428" s="45"/>
      <c r="T1428" s="46"/>
      <c r="U1428" s="46"/>
      <c r="V1428" s="33"/>
      <c r="W1428" s="34"/>
      <c r="X1428" s="22"/>
      <c r="Y1428" s="22"/>
      <c r="Z1428" s="54"/>
      <c r="AA1428" s="22"/>
      <c r="AB1428" s="22"/>
      <c r="AC1428" s="55"/>
      <c r="AD1428" s="56"/>
      <c r="AE1428" s="56"/>
      <c r="AF1428" s="56"/>
      <c r="AG1428" s="56"/>
      <c r="AH1428" s="64" t="str">
        <f t="shared" si="208"/>
        <v/>
      </c>
      <c r="AI1428" s="63" t="str">
        <f t="shared" si="209"/>
        <v/>
      </c>
      <c r="AJ1428" s="63" t="str">
        <f>IF(G1428="","",IF(LEN(G1428)&lt;&gt;18,"位数不对",IF(AND(LEN(G1428)=18,MID("10X98765432",MOD(SUM(MID(G1428,{1;2;3;4;5;6;7;8;9;10;11;12;13;14;15;16;17},1)*2^(18-{1;2;3;4;5;6;7;8;9;10;11;12;13;14;15;16;17})),11)+1,1)=RIGHT(G1428)),"正确","错误")))</f>
        <v/>
      </c>
      <c r="AK1428" s="65" t="str">
        <f ca="1" t="shared" si="210"/>
        <v/>
      </c>
      <c r="AL1428" s="63" t="str">
        <f t="shared" si="211"/>
        <v/>
      </c>
      <c r="AM1428" s="63" t="str">
        <f>IF(J1428="","",IF(LEN(J1428)&lt;&gt;18,"位数不对",IF(AND(LEN(J1428)=18,MID("10X98765432",MOD(SUM(MID(J1428,{1;2;3;4;5;6;7;8;9;10;11;12;13;14;15;16;17},1)*2^(18-{1;2;3;4;5;6;7;8;9;10;11;12;13;14;15;16;17})),11)+1,1)=RIGHT(J1428)),"正确","错误")))</f>
        <v/>
      </c>
      <c r="AN1428" s="63" t="str">
        <f>IF(L1428="","",IF(LEN(L1428)&lt;&gt;18,"位数不对",IF(AND(LEN(L1428)=18,MID("10X98765432",MOD(SUM(MID(L1428,{1;2;3;4;5;6;7;8;9;10;11;12;13;14;15;16;17},1)*2^(18-{1;2;3;4;5;6;7;8;9;10;11;12;13;14;15;16;17})),11)+1,1)=RIGHT(L1428)),"正确","错误")))</f>
        <v/>
      </c>
      <c r="AO1428" s="69" t="str">
        <f>IF(AB1428="","",IF(AB1428=INDEX(cs!$AL$1:$AL$242,MATCH(AC1428,cs!$AM$1:$AM$242,0)),"正确","请核对"))</f>
        <v/>
      </c>
    </row>
    <row r="1429" ht="15.6" spans="1:41">
      <c r="A1429" s="18" t="str">
        <f t="shared" si="203"/>
        <v/>
      </c>
      <c r="B1429" s="19"/>
      <c r="C1429" s="20"/>
      <c r="D1429" s="20"/>
      <c r="E1429" s="21"/>
      <c r="F1429" s="22"/>
      <c r="G1429" s="22"/>
      <c r="H1429" s="22"/>
      <c r="I1429" s="33"/>
      <c r="J1429" s="34"/>
      <c r="K1429" s="34"/>
      <c r="L1429" s="34"/>
      <c r="M1429" s="35" t="str">
        <f t="shared" si="204"/>
        <v/>
      </c>
      <c r="N1429" s="35" t="str">
        <f t="shared" si="205"/>
        <v/>
      </c>
      <c r="O1429" s="35" t="str">
        <f t="shared" si="206"/>
        <v/>
      </c>
      <c r="P1429" s="35" t="str">
        <f t="shared" si="207"/>
        <v/>
      </c>
      <c r="Q1429" s="45"/>
      <c r="R1429" s="45"/>
      <c r="S1429" s="45"/>
      <c r="T1429" s="46"/>
      <c r="U1429" s="46"/>
      <c r="V1429" s="33"/>
      <c r="W1429" s="34"/>
      <c r="X1429" s="22"/>
      <c r="Y1429" s="22"/>
      <c r="Z1429" s="54"/>
      <c r="AA1429" s="22"/>
      <c r="AB1429" s="22"/>
      <c r="AC1429" s="55"/>
      <c r="AD1429" s="56"/>
      <c r="AE1429" s="56"/>
      <c r="AF1429" s="56"/>
      <c r="AG1429" s="56"/>
      <c r="AH1429" s="64" t="str">
        <f t="shared" si="208"/>
        <v/>
      </c>
      <c r="AI1429" s="63" t="str">
        <f t="shared" si="209"/>
        <v/>
      </c>
      <c r="AJ1429" s="63" t="str">
        <f>IF(G1429="","",IF(LEN(G1429)&lt;&gt;18,"位数不对",IF(AND(LEN(G1429)=18,MID("10X98765432",MOD(SUM(MID(G1429,{1;2;3;4;5;6;7;8;9;10;11;12;13;14;15;16;17},1)*2^(18-{1;2;3;4;5;6;7;8;9;10;11;12;13;14;15;16;17})),11)+1,1)=RIGHT(G1429)),"正确","错误")))</f>
        <v/>
      </c>
      <c r="AK1429" s="65" t="str">
        <f ca="1" t="shared" si="210"/>
        <v/>
      </c>
      <c r="AL1429" s="63" t="str">
        <f t="shared" si="211"/>
        <v/>
      </c>
      <c r="AM1429" s="63" t="str">
        <f>IF(J1429="","",IF(LEN(J1429)&lt;&gt;18,"位数不对",IF(AND(LEN(J1429)=18,MID("10X98765432",MOD(SUM(MID(J1429,{1;2;3;4;5;6;7;8;9;10;11;12;13;14;15;16;17},1)*2^(18-{1;2;3;4;5;6;7;8;9;10;11;12;13;14;15;16;17})),11)+1,1)=RIGHT(J1429)),"正确","错误")))</f>
        <v/>
      </c>
      <c r="AN1429" s="63" t="str">
        <f>IF(L1429="","",IF(LEN(L1429)&lt;&gt;18,"位数不对",IF(AND(LEN(L1429)=18,MID("10X98765432",MOD(SUM(MID(L1429,{1;2;3;4;5;6;7;8;9;10;11;12;13;14;15;16;17},1)*2^(18-{1;2;3;4;5;6;7;8;9;10;11;12;13;14;15;16;17})),11)+1,1)=RIGHT(L1429)),"正确","错误")))</f>
        <v/>
      </c>
      <c r="AO1429" s="69" t="str">
        <f>IF(AB1429="","",IF(AB1429=INDEX(cs!$AL$1:$AL$242,MATCH(AC1429,cs!$AM$1:$AM$242,0)),"正确","请核对"))</f>
        <v/>
      </c>
    </row>
    <row r="1430" ht="15.6" spans="1:41">
      <c r="A1430" s="18" t="str">
        <f t="shared" si="203"/>
        <v/>
      </c>
      <c r="B1430" s="19"/>
      <c r="C1430" s="20"/>
      <c r="D1430" s="20"/>
      <c r="E1430" s="21"/>
      <c r="F1430" s="22"/>
      <c r="G1430" s="22"/>
      <c r="H1430" s="22"/>
      <c r="I1430" s="33"/>
      <c r="J1430" s="34"/>
      <c r="K1430" s="34"/>
      <c r="L1430" s="34"/>
      <c r="M1430" s="35" t="str">
        <f t="shared" si="204"/>
        <v/>
      </c>
      <c r="N1430" s="35" t="str">
        <f t="shared" si="205"/>
        <v/>
      </c>
      <c r="O1430" s="35" t="str">
        <f t="shared" si="206"/>
        <v/>
      </c>
      <c r="P1430" s="35" t="str">
        <f t="shared" si="207"/>
        <v/>
      </c>
      <c r="Q1430" s="45"/>
      <c r="R1430" s="45"/>
      <c r="S1430" s="45"/>
      <c r="T1430" s="46"/>
      <c r="U1430" s="46"/>
      <c r="V1430" s="33"/>
      <c r="W1430" s="34"/>
      <c r="X1430" s="22"/>
      <c r="Y1430" s="22"/>
      <c r="Z1430" s="54"/>
      <c r="AA1430" s="22"/>
      <c r="AB1430" s="22"/>
      <c r="AC1430" s="55"/>
      <c r="AD1430" s="56"/>
      <c r="AE1430" s="56"/>
      <c r="AF1430" s="56"/>
      <c r="AG1430" s="56"/>
      <c r="AH1430" s="64" t="str">
        <f t="shared" si="208"/>
        <v/>
      </c>
      <c r="AI1430" s="63" t="str">
        <f t="shared" si="209"/>
        <v/>
      </c>
      <c r="AJ1430" s="63" t="str">
        <f>IF(G1430="","",IF(LEN(G1430)&lt;&gt;18,"位数不对",IF(AND(LEN(G1430)=18,MID("10X98765432",MOD(SUM(MID(G1430,{1;2;3;4;5;6;7;8;9;10;11;12;13;14;15;16;17},1)*2^(18-{1;2;3;4;5;6;7;8;9;10;11;12;13;14;15;16;17})),11)+1,1)=RIGHT(G1430)),"正确","错误")))</f>
        <v/>
      </c>
      <c r="AK1430" s="65" t="str">
        <f ca="1" t="shared" si="210"/>
        <v/>
      </c>
      <c r="AL1430" s="63" t="str">
        <f t="shared" si="211"/>
        <v/>
      </c>
      <c r="AM1430" s="63" t="str">
        <f>IF(J1430="","",IF(LEN(J1430)&lt;&gt;18,"位数不对",IF(AND(LEN(J1430)=18,MID("10X98765432",MOD(SUM(MID(J1430,{1;2;3;4;5;6;7;8;9;10;11;12;13;14;15;16;17},1)*2^(18-{1;2;3;4;5;6;7;8;9;10;11;12;13;14;15;16;17})),11)+1,1)=RIGHT(J1430)),"正确","错误")))</f>
        <v/>
      </c>
      <c r="AN1430" s="63" t="str">
        <f>IF(L1430="","",IF(LEN(L1430)&lt;&gt;18,"位数不对",IF(AND(LEN(L1430)=18,MID("10X98765432",MOD(SUM(MID(L1430,{1;2;3;4;5;6;7;8;9;10;11;12;13;14;15;16;17},1)*2^(18-{1;2;3;4;5;6;7;8;9;10;11;12;13;14;15;16;17})),11)+1,1)=RIGHT(L1430)),"正确","错误")))</f>
        <v/>
      </c>
      <c r="AO1430" s="69" t="str">
        <f>IF(AB1430="","",IF(AB1430=INDEX(cs!$AL$1:$AL$242,MATCH(AC1430,cs!$AM$1:$AM$242,0)),"正确","请核对"))</f>
        <v/>
      </c>
    </row>
    <row r="1431" ht="15.6" spans="1:41">
      <c r="A1431" s="18" t="str">
        <f t="shared" si="203"/>
        <v/>
      </c>
      <c r="B1431" s="19"/>
      <c r="C1431" s="20"/>
      <c r="D1431" s="20"/>
      <c r="E1431" s="21"/>
      <c r="F1431" s="22"/>
      <c r="G1431" s="22"/>
      <c r="H1431" s="22"/>
      <c r="I1431" s="33"/>
      <c r="J1431" s="34"/>
      <c r="K1431" s="34"/>
      <c r="L1431" s="34"/>
      <c r="M1431" s="35" t="str">
        <f t="shared" si="204"/>
        <v/>
      </c>
      <c r="N1431" s="35" t="str">
        <f t="shared" si="205"/>
        <v/>
      </c>
      <c r="O1431" s="35" t="str">
        <f t="shared" si="206"/>
        <v/>
      </c>
      <c r="P1431" s="35" t="str">
        <f t="shared" si="207"/>
        <v/>
      </c>
      <c r="Q1431" s="45"/>
      <c r="R1431" s="45"/>
      <c r="S1431" s="45"/>
      <c r="T1431" s="46"/>
      <c r="U1431" s="46"/>
      <c r="V1431" s="33"/>
      <c r="W1431" s="34"/>
      <c r="X1431" s="22"/>
      <c r="Y1431" s="22"/>
      <c r="Z1431" s="54"/>
      <c r="AA1431" s="22"/>
      <c r="AB1431" s="22"/>
      <c r="AC1431" s="55"/>
      <c r="AD1431" s="56"/>
      <c r="AE1431" s="56"/>
      <c r="AF1431" s="56"/>
      <c r="AG1431" s="56"/>
      <c r="AH1431" s="64" t="str">
        <f t="shared" si="208"/>
        <v/>
      </c>
      <c r="AI1431" s="63" t="str">
        <f t="shared" si="209"/>
        <v/>
      </c>
      <c r="AJ1431" s="63" t="str">
        <f>IF(G1431="","",IF(LEN(G1431)&lt;&gt;18,"位数不对",IF(AND(LEN(G1431)=18,MID("10X98765432",MOD(SUM(MID(G1431,{1;2;3;4;5;6;7;8;9;10;11;12;13;14;15;16;17},1)*2^(18-{1;2;3;4;5;6;7;8;9;10;11;12;13;14;15;16;17})),11)+1,1)=RIGHT(G1431)),"正确","错误")))</f>
        <v/>
      </c>
      <c r="AK1431" s="65" t="str">
        <f ca="1" t="shared" si="210"/>
        <v/>
      </c>
      <c r="AL1431" s="63" t="str">
        <f t="shared" si="211"/>
        <v/>
      </c>
      <c r="AM1431" s="63" t="str">
        <f>IF(J1431="","",IF(LEN(J1431)&lt;&gt;18,"位数不对",IF(AND(LEN(J1431)=18,MID("10X98765432",MOD(SUM(MID(J1431,{1;2;3;4;5;6;7;8;9;10;11;12;13;14;15;16;17},1)*2^(18-{1;2;3;4;5;6;7;8;9;10;11;12;13;14;15;16;17})),11)+1,1)=RIGHT(J1431)),"正确","错误")))</f>
        <v/>
      </c>
      <c r="AN1431" s="63" t="str">
        <f>IF(L1431="","",IF(LEN(L1431)&lt;&gt;18,"位数不对",IF(AND(LEN(L1431)=18,MID("10X98765432",MOD(SUM(MID(L1431,{1;2;3;4;5;6;7;8;9;10;11;12;13;14;15;16;17},1)*2^(18-{1;2;3;4;5;6;7;8;9;10;11;12;13;14;15;16;17})),11)+1,1)=RIGHT(L1431)),"正确","错误")))</f>
        <v/>
      </c>
      <c r="AO1431" s="69" t="str">
        <f>IF(AB1431="","",IF(AB1431=INDEX(cs!$AL$1:$AL$242,MATCH(AC1431,cs!$AM$1:$AM$242,0)),"正确","请核对"))</f>
        <v/>
      </c>
    </row>
    <row r="1432" ht="15.6" spans="1:41">
      <c r="A1432" s="18" t="str">
        <f t="shared" si="203"/>
        <v/>
      </c>
      <c r="B1432" s="19"/>
      <c r="C1432" s="20"/>
      <c r="D1432" s="20"/>
      <c r="E1432" s="21"/>
      <c r="F1432" s="22"/>
      <c r="G1432" s="22"/>
      <c r="H1432" s="22"/>
      <c r="I1432" s="33"/>
      <c r="J1432" s="34"/>
      <c r="K1432" s="34"/>
      <c r="L1432" s="34"/>
      <c r="M1432" s="35" t="str">
        <f t="shared" si="204"/>
        <v/>
      </c>
      <c r="N1432" s="35" t="str">
        <f t="shared" si="205"/>
        <v/>
      </c>
      <c r="O1432" s="35" t="str">
        <f t="shared" si="206"/>
        <v/>
      </c>
      <c r="P1432" s="35" t="str">
        <f t="shared" si="207"/>
        <v/>
      </c>
      <c r="Q1432" s="45"/>
      <c r="R1432" s="45"/>
      <c r="S1432" s="45"/>
      <c r="T1432" s="46"/>
      <c r="U1432" s="46"/>
      <c r="V1432" s="33"/>
      <c r="W1432" s="34"/>
      <c r="X1432" s="22"/>
      <c r="Y1432" s="22"/>
      <c r="Z1432" s="54"/>
      <c r="AA1432" s="22"/>
      <c r="AB1432" s="22"/>
      <c r="AC1432" s="55"/>
      <c r="AD1432" s="56"/>
      <c r="AE1432" s="56"/>
      <c r="AF1432" s="56"/>
      <c r="AG1432" s="56"/>
      <c r="AH1432" s="64" t="str">
        <f t="shared" si="208"/>
        <v/>
      </c>
      <c r="AI1432" s="63" t="str">
        <f t="shared" si="209"/>
        <v/>
      </c>
      <c r="AJ1432" s="63" t="str">
        <f>IF(G1432="","",IF(LEN(G1432)&lt;&gt;18,"位数不对",IF(AND(LEN(G1432)=18,MID("10X98765432",MOD(SUM(MID(G1432,{1;2;3;4;5;6;7;8;9;10;11;12;13;14;15;16;17},1)*2^(18-{1;2;3;4;5;6;7;8;9;10;11;12;13;14;15;16;17})),11)+1,1)=RIGHT(G1432)),"正确","错误")))</f>
        <v/>
      </c>
      <c r="AK1432" s="65" t="str">
        <f ca="1" t="shared" si="210"/>
        <v/>
      </c>
      <c r="AL1432" s="63" t="str">
        <f t="shared" si="211"/>
        <v/>
      </c>
      <c r="AM1432" s="63" t="str">
        <f>IF(J1432="","",IF(LEN(J1432)&lt;&gt;18,"位数不对",IF(AND(LEN(J1432)=18,MID("10X98765432",MOD(SUM(MID(J1432,{1;2;3;4;5;6;7;8;9;10;11;12;13;14;15;16;17},1)*2^(18-{1;2;3;4;5;6;7;8;9;10;11;12;13;14;15;16;17})),11)+1,1)=RIGHT(J1432)),"正确","错误")))</f>
        <v/>
      </c>
      <c r="AN1432" s="63" t="str">
        <f>IF(L1432="","",IF(LEN(L1432)&lt;&gt;18,"位数不对",IF(AND(LEN(L1432)=18,MID("10X98765432",MOD(SUM(MID(L1432,{1;2;3;4;5;6;7;8;9;10;11;12;13;14;15;16;17},1)*2^(18-{1;2;3;4;5;6;7;8;9;10;11;12;13;14;15;16;17})),11)+1,1)=RIGHT(L1432)),"正确","错误")))</f>
        <v/>
      </c>
      <c r="AO1432" s="69" t="str">
        <f>IF(AB1432="","",IF(AB1432=INDEX(cs!$AL$1:$AL$242,MATCH(AC1432,cs!$AM$1:$AM$242,0)),"正确","请核对"))</f>
        <v/>
      </c>
    </row>
    <row r="1433" ht="15.6" spans="1:41">
      <c r="A1433" s="18" t="str">
        <f t="shared" si="203"/>
        <v/>
      </c>
      <c r="B1433" s="19"/>
      <c r="C1433" s="20"/>
      <c r="D1433" s="20"/>
      <c r="E1433" s="21"/>
      <c r="F1433" s="22"/>
      <c r="G1433" s="22"/>
      <c r="H1433" s="22"/>
      <c r="I1433" s="33"/>
      <c r="J1433" s="34"/>
      <c r="K1433" s="34"/>
      <c r="L1433" s="34"/>
      <c r="M1433" s="35" t="str">
        <f t="shared" si="204"/>
        <v/>
      </c>
      <c r="N1433" s="35" t="str">
        <f t="shared" si="205"/>
        <v/>
      </c>
      <c r="O1433" s="35" t="str">
        <f t="shared" si="206"/>
        <v/>
      </c>
      <c r="P1433" s="35" t="str">
        <f t="shared" si="207"/>
        <v/>
      </c>
      <c r="Q1433" s="45"/>
      <c r="R1433" s="45"/>
      <c r="S1433" s="45"/>
      <c r="T1433" s="46"/>
      <c r="U1433" s="46"/>
      <c r="V1433" s="33"/>
      <c r="W1433" s="34"/>
      <c r="X1433" s="22"/>
      <c r="Y1433" s="22"/>
      <c r="Z1433" s="54"/>
      <c r="AA1433" s="22"/>
      <c r="AB1433" s="22"/>
      <c r="AC1433" s="55"/>
      <c r="AD1433" s="56"/>
      <c r="AE1433" s="56"/>
      <c r="AF1433" s="56"/>
      <c r="AG1433" s="56"/>
      <c r="AH1433" s="64" t="str">
        <f t="shared" si="208"/>
        <v/>
      </c>
      <c r="AI1433" s="63" t="str">
        <f t="shared" si="209"/>
        <v/>
      </c>
      <c r="AJ1433" s="63" t="str">
        <f>IF(G1433="","",IF(LEN(G1433)&lt;&gt;18,"位数不对",IF(AND(LEN(G1433)=18,MID("10X98765432",MOD(SUM(MID(G1433,{1;2;3;4;5;6;7;8;9;10;11;12;13;14;15;16;17},1)*2^(18-{1;2;3;4;5;6;7;8;9;10;11;12;13;14;15;16;17})),11)+1,1)=RIGHT(G1433)),"正确","错误")))</f>
        <v/>
      </c>
      <c r="AK1433" s="65" t="str">
        <f ca="1" t="shared" si="210"/>
        <v/>
      </c>
      <c r="AL1433" s="63" t="str">
        <f t="shared" si="211"/>
        <v/>
      </c>
      <c r="AM1433" s="63" t="str">
        <f>IF(J1433="","",IF(LEN(J1433)&lt;&gt;18,"位数不对",IF(AND(LEN(J1433)=18,MID("10X98765432",MOD(SUM(MID(J1433,{1;2;3;4;5;6;7;8;9;10;11;12;13;14;15;16;17},1)*2^(18-{1;2;3;4;5;6;7;8;9;10;11;12;13;14;15;16;17})),11)+1,1)=RIGHT(J1433)),"正确","错误")))</f>
        <v/>
      </c>
      <c r="AN1433" s="63" t="str">
        <f>IF(L1433="","",IF(LEN(L1433)&lt;&gt;18,"位数不对",IF(AND(LEN(L1433)=18,MID("10X98765432",MOD(SUM(MID(L1433,{1;2;3;4;5;6;7;8;9;10;11;12;13;14;15;16;17},1)*2^(18-{1;2;3;4;5;6;7;8;9;10;11;12;13;14;15;16;17})),11)+1,1)=RIGHT(L1433)),"正确","错误")))</f>
        <v/>
      </c>
      <c r="AO1433" s="69" t="str">
        <f>IF(AB1433="","",IF(AB1433=INDEX(cs!$AL$1:$AL$242,MATCH(AC1433,cs!$AM$1:$AM$242,0)),"正确","请核对"))</f>
        <v/>
      </c>
    </row>
    <row r="1434" ht="15.6" spans="1:41">
      <c r="A1434" s="18" t="str">
        <f t="shared" si="203"/>
        <v/>
      </c>
      <c r="B1434" s="19"/>
      <c r="C1434" s="20"/>
      <c r="D1434" s="20"/>
      <c r="E1434" s="21"/>
      <c r="F1434" s="22"/>
      <c r="G1434" s="22"/>
      <c r="H1434" s="22"/>
      <c r="I1434" s="33"/>
      <c r="J1434" s="34"/>
      <c r="K1434" s="34"/>
      <c r="L1434" s="34"/>
      <c r="M1434" s="35" t="str">
        <f t="shared" si="204"/>
        <v/>
      </c>
      <c r="N1434" s="35" t="str">
        <f t="shared" si="205"/>
        <v/>
      </c>
      <c r="O1434" s="35" t="str">
        <f t="shared" si="206"/>
        <v/>
      </c>
      <c r="P1434" s="35" t="str">
        <f t="shared" si="207"/>
        <v/>
      </c>
      <c r="Q1434" s="45"/>
      <c r="R1434" s="45"/>
      <c r="S1434" s="45"/>
      <c r="T1434" s="46"/>
      <c r="U1434" s="46"/>
      <c r="V1434" s="33"/>
      <c r="W1434" s="34"/>
      <c r="X1434" s="22"/>
      <c r="Y1434" s="22"/>
      <c r="Z1434" s="54"/>
      <c r="AA1434" s="22"/>
      <c r="AB1434" s="22"/>
      <c r="AC1434" s="55"/>
      <c r="AD1434" s="56"/>
      <c r="AE1434" s="56"/>
      <c r="AF1434" s="56"/>
      <c r="AG1434" s="56"/>
      <c r="AH1434" s="64" t="str">
        <f t="shared" si="208"/>
        <v/>
      </c>
      <c r="AI1434" s="63" t="str">
        <f t="shared" si="209"/>
        <v/>
      </c>
      <c r="AJ1434" s="63" t="str">
        <f>IF(G1434="","",IF(LEN(G1434)&lt;&gt;18,"位数不对",IF(AND(LEN(G1434)=18,MID("10X98765432",MOD(SUM(MID(G1434,{1;2;3;4;5;6;7;8;9;10;11;12;13;14;15;16;17},1)*2^(18-{1;2;3;4;5;6;7;8;9;10;11;12;13;14;15;16;17})),11)+1,1)=RIGHT(G1434)),"正确","错误")))</f>
        <v/>
      </c>
      <c r="AK1434" s="65" t="str">
        <f ca="1" t="shared" si="210"/>
        <v/>
      </c>
      <c r="AL1434" s="63" t="str">
        <f t="shared" si="211"/>
        <v/>
      </c>
      <c r="AM1434" s="63" t="str">
        <f>IF(J1434="","",IF(LEN(J1434)&lt;&gt;18,"位数不对",IF(AND(LEN(J1434)=18,MID("10X98765432",MOD(SUM(MID(J1434,{1;2;3;4;5;6;7;8;9;10;11;12;13;14;15;16;17},1)*2^(18-{1;2;3;4;5;6;7;8;9;10;11;12;13;14;15;16;17})),11)+1,1)=RIGHT(J1434)),"正确","错误")))</f>
        <v/>
      </c>
      <c r="AN1434" s="63" t="str">
        <f>IF(L1434="","",IF(LEN(L1434)&lt;&gt;18,"位数不对",IF(AND(LEN(L1434)=18,MID("10X98765432",MOD(SUM(MID(L1434,{1;2;3;4;5;6;7;8;9;10;11;12;13;14;15;16;17},1)*2^(18-{1;2;3;4;5;6;7;8;9;10;11;12;13;14;15;16;17})),11)+1,1)=RIGHT(L1434)),"正确","错误")))</f>
        <v/>
      </c>
      <c r="AO1434" s="69" t="str">
        <f>IF(AB1434="","",IF(AB1434=INDEX(cs!$AL$1:$AL$242,MATCH(AC1434,cs!$AM$1:$AM$242,0)),"正确","请核对"))</f>
        <v/>
      </c>
    </row>
    <row r="1435" ht="15.6" spans="1:41">
      <c r="A1435" s="18" t="str">
        <f t="shared" si="203"/>
        <v/>
      </c>
      <c r="B1435" s="19"/>
      <c r="C1435" s="20"/>
      <c r="D1435" s="20"/>
      <c r="E1435" s="21"/>
      <c r="F1435" s="22"/>
      <c r="G1435" s="22"/>
      <c r="H1435" s="22"/>
      <c r="I1435" s="33"/>
      <c r="J1435" s="34"/>
      <c r="K1435" s="34"/>
      <c r="L1435" s="34"/>
      <c r="M1435" s="35" t="str">
        <f t="shared" si="204"/>
        <v/>
      </c>
      <c r="N1435" s="35" t="str">
        <f t="shared" si="205"/>
        <v/>
      </c>
      <c r="O1435" s="35" t="str">
        <f t="shared" si="206"/>
        <v/>
      </c>
      <c r="P1435" s="35" t="str">
        <f t="shared" si="207"/>
        <v/>
      </c>
      <c r="Q1435" s="45"/>
      <c r="R1435" s="45"/>
      <c r="S1435" s="45"/>
      <c r="T1435" s="46"/>
      <c r="U1435" s="46"/>
      <c r="V1435" s="33"/>
      <c r="W1435" s="34"/>
      <c r="X1435" s="22"/>
      <c r="Y1435" s="22"/>
      <c r="Z1435" s="54"/>
      <c r="AA1435" s="22"/>
      <c r="AB1435" s="22"/>
      <c r="AC1435" s="55"/>
      <c r="AD1435" s="56"/>
      <c r="AE1435" s="56"/>
      <c r="AF1435" s="56"/>
      <c r="AG1435" s="56"/>
      <c r="AH1435" s="64" t="str">
        <f t="shared" si="208"/>
        <v/>
      </c>
      <c r="AI1435" s="63" t="str">
        <f t="shared" si="209"/>
        <v/>
      </c>
      <c r="AJ1435" s="63" t="str">
        <f>IF(G1435="","",IF(LEN(G1435)&lt;&gt;18,"位数不对",IF(AND(LEN(G1435)=18,MID("10X98765432",MOD(SUM(MID(G1435,{1;2;3;4;5;6;7;8;9;10;11;12;13;14;15;16;17},1)*2^(18-{1;2;3;4;5;6;7;8;9;10;11;12;13;14;15;16;17})),11)+1,1)=RIGHT(G1435)),"正确","错误")))</f>
        <v/>
      </c>
      <c r="AK1435" s="65" t="str">
        <f ca="1" t="shared" si="210"/>
        <v/>
      </c>
      <c r="AL1435" s="63" t="str">
        <f t="shared" si="211"/>
        <v/>
      </c>
      <c r="AM1435" s="63" t="str">
        <f>IF(J1435="","",IF(LEN(J1435)&lt;&gt;18,"位数不对",IF(AND(LEN(J1435)=18,MID("10X98765432",MOD(SUM(MID(J1435,{1;2;3;4;5;6;7;8;9;10;11;12;13;14;15;16;17},1)*2^(18-{1;2;3;4;5;6;7;8;9;10;11;12;13;14;15;16;17})),11)+1,1)=RIGHT(J1435)),"正确","错误")))</f>
        <v/>
      </c>
      <c r="AN1435" s="63" t="str">
        <f>IF(L1435="","",IF(LEN(L1435)&lt;&gt;18,"位数不对",IF(AND(LEN(L1435)=18,MID("10X98765432",MOD(SUM(MID(L1435,{1;2;3;4;5;6;7;8;9;10;11;12;13;14;15;16;17},1)*2^(18-{1;2;3;4;5;6;7;8;9;10;11;12;13;14;15;16;17})),11)+1,1)=RIGHT(L1435)),"正确","错误")))</f>
        <v/>
      </c>
      <c r="AO1435" s="69" t="str">
        <f>IF(AB1435="","",IF(AB1435=INDEX(cs!$AL$1:$AL$242,MATCH(AC1435,cs!$AM$1:$AM$242,0)),"正确","请核对"))</f>
        <v/>
      </c>
    </row>
    <row r="1436" ht="15.6" spans="1:41">
      <c r="A1436" s="18" t="str">
        <f t="shared" si="203"/>
        <v/>
      </c>
      <c r="B1436" s="19"/>
      <c r="C1436" s="20"/>
      <c r="D1436" s="20"/>
      <c r="E1436" s="21"/>
      <c r="F1436" s="22"/>
      <c r="G1436" s="22"/>
      <c r="H1436" s="22"/>
      <c r="I1436" s="33"/>
      <c r="J1436" s="34"/>
      <c r="K1436" s="34"/>
      <c r="L1436" s="34"/>
      <c r="M1436" s="35" t="str">
        <f t="shared" si="204"/>
        <v/>
      </c>
      <c r="N1436" s="35" t="str">
        <f t="shared" si="205"/>
        <v/>
      </c>
      <c r="O1436" s="35" t="str">
        <f t="shared" si="206"/>
        <v/>
      </c>
      <c r="P1436" s="35" t="str">
        <f t="shared" si="207"/>
        <v/>
      </c>
      <c r="Q1436" s="45"/>
      <c r="R1436" s="45"/>
      <c r="S1436" s="45"/>
      <c r="T1436" s="46"/>
      <c r="U1436" s="46"/>
      <c r="V1436" s="33"/>
      <c r="W1436" s="34"/>
      <c r="X1436" s="22"/>
      <c r="Y1436" s="22"/>
      <c r="Z1436" s="54"/>
      <c r="AA1436" s="22"/>
      <c r="AB1436" s="22"/>
      <c r="AC1436" s="55"/>
      <c r="AD1436" s="56"/>
      <c r="AE1436" s="56"/>
      <c r="AF1436" s="56"/>
      <c r="AG1436" s="56"/>
      <c r="AH1436" s="64" t="str">
        <f t="shared" si="208"/>
        <v/>
      </c>
      <c r="AI1436" s="63" t="str">
        <f t="shared" si="209"/>
        <v/>
      </c>
      <c r="AJ1436" s="63" t="str">
        <f>IF(G1436="","",IF(LEN(G1436)&lt;&gt;18,"位数不对",IF(AND(LEN(G1436)=18,MID("10X98765432",MOD(SUM(MID(G1436,{1;2;3;4;5;6;7;8;9;10;11;12;13;14;15;16;17},1)*2^(18-{1;2;3;4;5;6;7;8;9;10;11;12;13;14;15;16;17})),11)+1,1)=RIGHT(G1436)),"正确","错误")))</f>
        <v/>
      </c>
      <c r="AK1436" s="65" t="str">
        <f ca="1" t="shared" si="210"/>
        <v/>
      </c>
      <c r="AL1436" s="63" t="str">
        <f t="shared" si="211"/>
        <v/>
      </c>
      <c r="AM1436" s="63" t="str">
        <f>IF(J1436="","",IF(LEN(J1436)&lt;&gt;18,"位数不对",IF(AND(LEN(J1436)=18,MID("10X98765432",MOD(SUM(MID(J1436,{1;2;3;4;5;6;7;8;9;10;11;12;13;14;15;16;17},1)*2^(18-{1;2;3;4;5;6;7;8;9;10;11;12;13;14;15;16;17})),11)+1,1)=RIGHT(J1436)),"正确","错误")))</f>
        <v/>
      </c>
      <c r="AN1436" s="63" t="str">
        <f>IF(L1436="","",IF(LEN(L1436)&lt;&gt;18,"位数不对",IF(AND(LEN(L1436)=18,MID("10X98765432",MOD(SUM(MID(L1436,{1;2;3;4;5;6;7;8;9;10;11;12;13;14;15;16;17},1)*2^(18-{1;2;3;4;5;6;7;8;9;10;11;12;13;14;15;16;17})),11)+1,1)=RIGHT(L1436)),"正确","错误")))</f>
        <v/>
      </c>
      <c r="AO1436" s="69" t="str">
        <f>IF(AB1436="","",IF(AB1436=INDEX(cs!$AL$1:$AL$242,MATCH(AC1436,cs!$AM$1:$AM$242,0)),"正确","请核对"))</f>
        <v/>
      </c>
    </row>
    <row r="1437" ht="15.6" spans="1:41">
      <c r="A1437" s="18" t="str">
        <f t="shared" si="203"/>
        <v/>
      </c>
      <c r="B1437" s="19"/>
      <c r="C1437" s="20"/>
      <c r="D1437" s="20"/>
      <c r="E1437" s="21"/>
      <c r="F1437" s="22"/>
      <c r="G1437" s="22"/>
      <c r="H1437" s="22"/>
      <c r="I1437" s="33"/>
      <c r="J1437" s="34"/>
      <c r="K1437" s="34"/>
      <c r="L1437" s="34"/>
      <c r="M1437" s="35" t="str">
        <f t="shared" si="204"/>
        <v/>
      </c>
      <c r="N1437" s="35" t="str">
        <f t="shared" si="205"/>
        <v/>
      </c>
      <c r="O1437" s="35" t="str">
        <f t="shared" si="206"/>
        <v/>
      </c>
      <c r="P1437" s="35" t="str">
        <f t="shared" si="207"/>
        <v/>
      </c>
      <c r="Q1437" s="45"/>
      <c r="R1437" s="45"/>
      <c r="S1437" s="45"/>
      <c r="T1437" s="46"/>
      <c r="U1437" s="46"/>
      <c r="V1437" s="33"/>
      <c r="W1437" s="34"/>
      <c r="X1437" s="22"/>
      <c r="Y1437" s="22"/>
      <c r="Z1437" s="54"/>
      <c r="AA1437" s="22"/>
      <c r="AB1437" s="22"/>
      <c r="AC1437" s="55"/>
      <c r="AD1437" s="56"/>
      <c r="AE1437" s="56"/>
      <c r="AF1437" s="56"/>
      <c r="AG1437" s="56"/>
      <c r="AH1437" s="64" t="str">
        <f t="shared" si="208"/>
        <v/>
      </c>
      <c r="AI1437" s="63" t="str">
        <f t="shared" si="209"/>
        <v/>
      </c>
      <c r="AJ1437" s="63" t="str">
        <f>IF(G1437="","",IF(LEN(G1437)&lt;&gt;18,"位数不对",IF(AND(LEN(G1437)=18,MID("10X98765432",MOD(SUM(MID(G1437,{1;2;3;4;5;6;7;8;9;10;11;12;13;14;15;16;17},1)*2^(18-{1;2;3;4;5;6;7;8;9;10;11;12;13;14;15;16;17})),11)+1,1)=RIGHT(G1437)),"正确","错误")))</f>
        <v/>
      </c>
      <c r="AK1437" s="65" t="str">
        <f ca="1" t="shared" si="210"/>
        <v/>
      </c>
      <c r="AL1437" s="63" t="str">
        <f t="shared" si="211"/>
        <v/>
      </c>
      <c r="AM1437" s="63" t="str">
        <f>IF(J1437="","",IF(LEN(J1437)&lt;&gt;18,"位数不对",IF(AND(LEN(J1437)=18,MID("10X98765432",MOD(SUM(MID(J1437,{1;2;3;4;5;6;7;8;9;10;11;12;13;14;15;16;17},1)*2^(18-{1;2;3;4;5;6;7;8;9;10;11;12;13;14;15;16;17})),11)+1,1)=RIGHT(J1437)),"正确","错误")))</f>
        <v/>
      </c>
      <c r="AN1437" s="63" t="str">
        <f>IF(L1437="","",IF(LEN(L1437)&lt;&gt;18,"位数不对",IF(AND(LEN(L1437)=18,MID("10X98765432",MOD(SUM(MID(L1437,{1;2;3;4;5;6;7;8;9;10;11;12;13;14;15;16;17},1)*2^(18-{1;2;3;4;5;6;7;8;9;10;11;12;13;14;15;16;17})),11)+1,1)=RIGHT(L1437)),"正确","错误")))</f>
        <v/>
      </c>
      <c r="AO1437" s="69" t="str">
        <f>IF(AB1437="","",IF(AB1437=INDEX(cs!$AL$1:$AL$242,MATCH(AC1437,cs!$AM$1:$AM$242,0)),"正确","请核对"))</f>
        <v/>
      </c>
    </row>
    <row r="1438" ht="15.6" spans="1:41">
      <c r="A1438" s="18" t="str">
        <f t="shared" si="203"/>
        <v/>
      </c>
      <c r="B1438" s="19"/>
      <c r="C1438" s="20"/>
      <c r="D1438" s="20"/>
      <c r="E1438" s="21"/>
      <c r="F1438" s="22"/>
      <c r="G1438" s="22"/>
      <c r="H1438" s="22"/>
      <c r="I1438" s="33"/>
      <c r="J1438" s="34"/>
      <c r="K1438" s="34"/>
      <c r="L1438" s="34"/>
      <c r="M1438" s="35" t="str">
        <f t="shared" si="204"/>
        <v/>
      </c>
      <c r="N1438" s="35" t="str">
        <f t="shared" si="205"/>
        <v/>
      </c>
      <c r="O1438" s="35" t="str">
        <f t="shared" si="206"/>
        <v/>
      </c>
      <c r="P1438" s="35" t="str">
        <f t="shared" si="207"/>
        <v/>
      </c>
      <c r="Q1438" s="45"/>
      <c r="R1438" s="45"/>
      <c r="S1438" s="45"/>
      <c r="T1438" s="46"/>
      <c r="U1438" s="46"/>
      <c r="V1438" s="33"/>
      <c r="W1438" s="34"/>
      <c r="X1438" s="22"/>
      <c r="Y1438" s="22"/>
      <c r="Z1438" s="54"/>
      <c r="AA1438" s="22"/>
      <c r="AB1438" s="22"/>
      <c r="AC1438" s="55"/>
      <c r="AD1438" s="56"/>
      <c r="AE1438" s="56"/>
      <c r="AF1438" s="56"/>
      <c r="AG1438" s="56"/>
      <c r="AH1438" s="64" t="str">
        <f t="shared" si="208"/>
        <v/>
      </c>
      <c r="AI1438" s="63" t="str">
        <f t="shared" si="209"/>
        <v/>
      </c>
      <c r="AJ1438" s="63" t="str">
        <f>IF(G1438="","",IF(LEN(G1438)&lt;&gt;18,"位数不对",IF(AND(LEN(G1438)=18,MID("10X98765432",MOD(SUM(MID(G1438,{1;2;3;4;5;6;7;8;9;10;11;12;13;14;15;16;17},1)*2^(18-{1;2;3;4;5;6;7;8;9;10;11;12;13;14;15;16;17})),11)+1,1)=RIGHT(G1438)),"正确","错误")))</f>
        <v/>
      </c>
      <c r="AK1438" s="65" t="str">
        <f ca="1" t="shared" si="210"/>
        <v/>
      </c>
      <c r="AL1438" s="63" t="str">
        <f t="shared" si="211"/>
        <v/>
      </c>
      <c r="AM1438" s="63" t="str">
        <f>IF(J1438="","",IF(LEN(J1438)&lt;&gt;18,"位数不对",IF(AND(LEN(J1438)=18,MID("10X98765432",MOD(SUM(MID(J1438,{1;2;3;4;5;6;7;8;9;10;11;12;13;14;15;16;17},1)*2^(18-{1;2;3;4;5;6;7;8;9;10;11;12;13;14;15;16;17})),11)+1,1)=RIGHT(J1438)),"正确","错误")))</f>
        <v/>
      </c>
      <c r="AN1438" s="63" t="str">
        <f>IF(L1438="","",IF(LEN(L1438)&lt;&gt;18,"位数不对",IF(AND(LEN(L1438)=18,MID("10X98765432",MOD(SUM(MID(L1438,{1;2;3;4;5;6;7;8;9;10;11;12;13;14;15;16;17},1)*2^(18-{1;2;3;4;5;6;7;8;9;10;11;12;13;14;15;16;17})),11)+1,1)=RIGHT(L1438)),"正确","错误")))</f>
        <v/>
      </c>
      <c r="AO1438" s="69" t="str">
        <f>IF(AB1438="","",IF(AB1438=INDEX(cs!$AL$1:$AL$242,MATCH(AC1438,cs!$AM$1:$AM$242,0)),"正确","请核对"))</f>
        <v/>
      </c>
    </row>
    <row r="1439" ht="15.6" spans="1:41">
      <c r="A1439" s="18" t="str">
        <f t="shared" si="203"/>
        <v/>
      </c>
      <c r="B1439" s="19"/>
      <c r="C1439" s="20"/>
      <c r="D1439" s="20"/>
      <c r="E1439" s="21"/>
      <c r="F1439" s="22"/>
      <c r="G1439" s="22"/>
      <c r="H1439" s="22"/>
      <c r="I1439" s="33"/>
      <c r="J1439" s="34"/>
      <c r="K1439" s="34"/>
      <c r="L1439" s="34"/>
      <c r="M1439" s="35" t="str">
        <f t="shared" si="204"/>
        <v/>
      </c>
      <c r="N1439" s="35" t="str">
        <f t="shared" si="205"/>
        <v/>
      </c>
      <c r="O1439" s="35" t="str">
        <f t="shared" si="206"/>
        <v/>
      </c>
      <c r="P1439" s="35" t="str">
        <f t="shared" si="207"/>
        <v/>
      </c>
      <c r="Q1439" s="45"/>
      <c r="R1439" s="45"/>
      <c r="S1439" s="45"/>
      <c r="T1439" s="46"/>
      <c r="U1439" s="46"/>
      <c r="V1439" s="33"/>
      <c r="W1439" s="34"/>
      <c r="X1439" s="22"/>
      <c r="Y1439" s="22"/>
      <c r="Z1439" s="54"/>
      <c r="AA1439" s="22"/>
      <c r="AB1439" s="22"/>
      <c r="AC1439" s="55"/>
      <c r="AD1439" s="56"/>
      <c r="AE1439" s="56"/>
      <c r="AF1439" s="56"/>
      <c r="AG1439" s="56"/>
      <c r="AH1439" s="64" t="str">
        <f t="shared" si="208"/>
        <v/>
      </c>
      <c r="AI1439" s="63" t="str">
        <f t="shared" si="209"/>
        <v/>
      </c>
      <c r="AJ1439" s="63" t="str">
        <f>IF(G1439="","",IF(LEN(G1439)&lt;&gt;18,"位数不对",IF(AND(LEN(G1439)=18,MID("10X98765432",MOD(SUM(MID(G1439,{1;2;3;4;5;6;7;8;9;10;11;12;13;14;15;16;17},1)*2^(18-{1;2;3;4;5;6;7;8;9;10;11;12;13;14;15;16;17})),11)+1,1)=RIGHT(G1439)),"正确","错误")))</f>
        <v/>
      </c>
      <c r="AK1439" s="65" t="str">
        <f ca="1" t="shared" si="210"/>
        <v/>
      </c>
      <c r="AL1439" s="63" t="str">
        <f t="shared" si="211"/>
        <v/>
      </c>
      <c r="AM1439" s="63" t="str">
        <f>IF(J1439="","",IF(LEN(J1439)&lt;&gt;18,"位数不对",IF(AND(LEN(J1439)=18,MID("10X98765432",MOD(SUM(MID(J1439,{1;2;3;4;5;6;7;8;9;10;11;12;13;14;15;16;17},1)*2^(18-{1;2;3;4;5;6;7;8;9;10;11;12;13;14;15;16;17})),11)+1,1)=RIGHT(J1439)),"正确","错误")))</f>
        <v/>
      </c>
      <c r="AN1439" s="63" t="str">
        <f>IF(L1439="","",IF(LEN(L1439)&lt;&gt;18,"位数不对",IF(AND(LEN(L1439)=18,MID("10X98765432",MOD(SUM(MID(L1439,{1;2;3;4;5;6;7;8;9;10;11;12;13;14;15;16;17},1)*2^(18-{1;2;3;4;5;6;7;8;9;10;11;12;13;14;15;16;17})),11)+1,1)=RIGHT(L1439)),"正确","错误")))</f>
        <v/>
      </c>
      <c r="AO1439" s="69" t="str">
        <f>IF(AB1439="","",IF(AB1439=INDEX(cs!$AL$1:$AL$242,MATCH(AC1439,cs!$AM$1:$AM$242,0)),"正确","请核对"))</f>
        <v/>
      </c>
    </row>
    <row r="1440" ht="15.6" spans="1:41">
      <c r="A1440" s="18" t="str">
        <f t="shared" si="203"/>
        <v/>
      </c>
      <c r="B1440" s="19"/>
      <c r="C1440" s="20"/>
      <c r="D1440" s="20"/>
      <c r="E1440" s="21"/>
      <c r="F1440" s="22"/>
      <c r="G1440" s="22"/>
      <c r="H1440" s="22"/>
      <c r="I1440" s="33"/>
      <c r="J1440" s="34"/>
      <c r="K1440" s="34"/>
      <c r="L1440" s="34"/>
      <c r="M1440" s="35" t="str">
        <f t="shared" si="204"/>
        <v/>
      </c>
      <c r="N1440" s="35" t="str">
        <f t="shared" si="205"/>
        <v/>
      </c>
      <c r="O1440" s="35" t="str">
        <f t="shared" si="206"/>
        <v/>
      </c>
      <c r="P1440" s="35" t="str">
        <f t="shared" si="207"/>
        <v/>
      </c>
      <c r="Q1440" s="45"/>
      <c r="R1440" s="45"/>
      <c r="S1440" s="45"/>
      <c r="T1440" s="46"/>
      <c r="U1440" s="46"/>
      <c r="V1440" s="33"/>
      <c r="W1440" s="34"/>
      <c r="X1440" s="22"/>
      <c r="Y1440" s="22"/>
      <c r="Z1440" s="54"/>
      <c r="AA1440" s="22"/>
      <c r="AB1440" s="22"/>
      <c r="AC1440" s="55"/>
      <c r="AD1440" s="56"/>
      <c r="AE1440" s="56"/>
      <c r="AF1440" s="56"/>
      <c r="AG1440" s="56"/>
      <c r="AH1440" s="64" t="str">
        <f t="shared" si="208"/>
        <v/>
      </c>
      <c r="AI1440" s="63" t="str">
        <f t="shared" si="209"/>
        <v/>
      </c>
      <c r="AJ1440" s="63" t="str">
        <f>IF(G1440="","",IF(LEN(G1440)&lt;&gt;18,"位数不对",IF(AND(LEN(G1440)=18,MID("10X98765432",MOD(SUM(MID(G1440,{1;2;3;4;5;6;7;8;9;10;11;12;13;14;15;16;17},1)*2^(18-{1;2;3;4;5;6;7;8;9;10;11;12;13;14;15;16;17})),11)+1,1)=RIGHT(G1440)),"正确","错误")))</f>
        <v/>
      </c>
      <c r="AK1440" s="65" t="str">
        <f ca="1" t="shared" si="210"/>
        <v/>
      </c>
      <c r="AL1440" s="63" t="str">
        <f t="shared" si="211"/>
        <v/>
      </c>
      <c r="AM1440" s="63" t="str">
        <f>IF(J1440="","",IF(LEN(J1440)&lt;&gt;18,"位数不对",IF(AND(LEN(J1440)=18,MID("10X98765432",MOD(SUM(MID(J1440,{1;2;3;4;5;6;7;8;9;10;11;12;13;14;15;16;17},1)*2^(18-{1;2;3;4;5;6;7;8;9;10;11;12;13;14;15;16;17})),11)+1,1)=RIGHT(J1440)),"正确","错误")))</f>
        <v/>
      </c>
      <c r="AN1440" s="63" t="str">
        <f>IF(L1440="","",IF(LEN(L1440)&lt;&gt;18,"位数不对",IF(AND(LEN(L1440)=18,MID("10X98765432",MOD(SUM(MID(L1440,{1;2;3;4;5;6;7;8;9;10;11;12;13;14;15;16;17},1)*2^(18-{1;2;3;4;5;6;7;8;9;10;11;12;13;14;15;16;17})),11)+1,1)=RIGHT(L1440)),"正确","错误")))</f>
        <v/>
      </c>
      <c r="AO1440" s="69" t="str">
        <f>IF(AB1440="","",IF(AB1440=INDEX(cs!$AL$1:$AL$242,MATCH(AC1440,cs!$AM$1:$AM$242,0)),"正确","请核对"))</f>
        <v/>
      </c>
    </row>
    <row r="1441" ht="15.6" spans="1:41">
      <c r="A1441" s="18" t="str">
        <f t="shared" si="203"/>
        <v/>
      </c>
      <c r="B1441" s="19"/>
      <c r="C1441" s="20"/>
      <c r="D1441" s="20"/>
      <c r="E1441" s="21"/>
      <c r="F1441" s="22"/>
      <c r="G1441" s="22"/>
      <c r="H1441" s="22"/>
      <c r="I1441" s="33"/>
      <c r="J1441" s="34"/>
      <c r="K1441" s="34"/>
      <c r="L1441" s="34"/>
      <c r="M1441" s="35" t="str">
        <f t="shared" si="204"/>
        <v/>
      </c>
      <c r="N1441" s="35" t="str">
        <f t="shared" si="205"/>
        <v/>
      </c>
      <c r="O1441" s="35" t="str">
        <f t="shared" si="206"/>
        <v/>
      </c>
      <c r="P1441" s="35" t="str">
        <f t="shared" si="207"/>
        <v/>
      </c>
      <c r="Q1441" s="45"/>
      <c r="R1441" s="45"/>
      <c r="S1441" s="45"/>
      <c r="T1441" s="46"/>
      <c r="U1441" s="46"/>
      <c r="V1441" s="33"/>
      <c r="W1441" s="34"/>
      <c r="X1441" s="22"/>
      <c r="Y1441" s="22"/>
      <c r="Z1441" s="54"/>
      <c r="AA1441" s="22"/>
      <c r="AB1441" s="22"/>
      <c r="AC1441" s="55"/>
      <c r="AD1441" s="56"/>
      <c r="AE1441" s="56"/>
      <c r="AF1441" s="56"/>
      <c r="AG1441" s="56"/>
      <c r="AH1441" s="64" t="str">
        <f t="shared" si="208"/>
        <v/>
      </c>
      <c r="AI1441" s="63" t="str">
        <f t="shared" si="209"/>
        <v/>
      </c>
      <c r="AJ1441" s="63" t="str">
        <f>IF(G1441="","",IF(LEN(G1441)&lt;&gt;18,"位数不对",IF(AND(LEN(G1441)=18,MID("10X98765432",MOD(SUM(MID(G1441,{1;2;3;4;5;6;7;8;9;10;11;12;13;14;15;16;17},1)*2^(18-{1;2;3;4;5;6;7;8;9;10;11;12;13;14;15;16;17})),11)+1,1)=RIGHT(G1441)),"正确","错误")))</f>
        <v/>
      </c>
      <c r="AK1441" s="65" t="str">
        <f ca="1" t="shared" si="210"/>
        <v/>
      </c>
      <c r="AL1441" s="63" t="str">
        <f t="shared" si="211"/>
        <v/>
      </c>
      <c r="AM1441" s="63" t="str">
        <f>IF(J1441="","",IF(LEN(J1441)&lt;&gt;18,"位数不对",IF(AND(LEN(J1441)=18,MID("10X98765432",MOD(SUM(MID(J1441,{1;2;3;4;5;6;7;8;9;10;11;12;13;14;15;16;17},1)*2^(18-{1;2;3;4;5;6;7;8;9;10;11;12;13;14;15;16;17})),11)+1,1)=RIGHT(J1441)),"正确","错误")))</f>
        <v/>
      </c>
      <c r="AN1441" s="63" t="str">
        <f>IF(L1441="","",IF(LEN(L1441)&lt;&gt;18,"位数不对",IF(AND(LEN(L1441)=18,MID("10X98765432",MOD(SUM(MID(L1441,{1;2;3;4;5;6;7;8;9;10;11;12;13;14;15;16;17},1)*2^(18-{1;2;3;4;5;6;7;8;9;10;11;12;13;14;15;16;17})),11)+1,1)=RIGHT(L1441)),"正确","错误")))</f>
        <v/>
      </c>
      <c r="AO1441" s="69" t="str">
        <f>IF(AB1441="","",IF(AB1441=INDEX(cs!$AL$1:$AL$242,MATCH(AC1441,cs!$AM$1:$AM$242,0)),"正确","请核对"))</f>
        <v/>
      </c>
    </row>
    <row r="1442" ht="15.6" spans="1:41">
      <c r="A1442" s="18" t="str">
        <f t="shared" si="203"/>
        <v/>
      </c>
      <c r="B1442" s="19"/>
      <c r="C1442" s="20"/>
      <c r="D1442" s="20"/>
      <c r="E1442" s="21"/>
      <c r="F1442" s="22"/>
      <c r="G1442" s="22"/>
      <c r="H1442" s="22"/>
      <c r="I1442" s="33"/>
      <c r="J1442" s="34"/>
      <c r="K1442" s="34"/>
      <c r="L1442" s="34"/>
      <c r="M1442" s="35" t="str">
        <f t="shared" si="204"/>
        <v/>
      </c>
      <c r="N1442" s="35" t="str">
        <f t="shared" si="205"/>
        <v/>
      </c>
      <c r="O1442" s="35" t="str">
        <f t="shared" si="206"/>
        <v/>
      </c>
      <c r="P1442" s="35" t="str">
        <f t="shared" si="207"/>
        <v/>
      </c>
      <c r="Q1442" s="45"/>
      <c r="R1442" s="45"/>
      <c r="S1442" s="45"/>
      <c r="T1442" s="46"/>
      <c r="U1442" s="46"/>
      <c r="V1442" s="33"/>
      <c r="W1442" s="34"/>
      <c r="X1442" s="22"/>
      <c r="Y1442" s="22"/>
      <c r="Z1442" s="54"/>
      <c r="AA1442" s="22"/>
      <c r="AB1442" s="22"/>
      <c r="AC1442" s="55"/>
      <c r="AD1442" s="56"/>
      <c r="AE1442" s="56"/>
      <c r="AF1442" s="56"/>
      <c r="AG1442" s="56"/>
      <c r="AH1442" s="64" t="str">
        <f t="shared" si="208"/>
        <v/>
      </c>
      <c r="AI1442" s="63" t="str">
        <f t="shared" si="209"/>
        <v/>
      </c>
      <c r="AJ1442" s="63" t="str">
        <f>IF(G1442="","",IF(LEN(G1442)&lt;&gt;18,"位数不对",IF(AND(LEN(G1442)=18,MID("10X98765432",MOD(SUM(MID(G1442,{1;2;3;4;5;6;7;8;9;10;11;12;13;14;15;16;17},1)*2^(18-{1;2;3;4;5;6;7;8;9;10;11;12;13;14;15;16;17})),11)+1,1)=RIGHT(G1442)),"正确","错误")))</f>
        <v/>
      </c>
      <c r="AK1442" s="65" t="str">
        <f ca="1" t="shared" si="210"/>
        <v/>
      </c>
      <c r="AL1442" s="63" t="str">
        <f t="shared" si="211"/>
        <v/>
      </c>
      <c r="AM1442" s="63" t="str">
        <f>IF(J1442="","",IF(LEN(J1442)&lt;&gt;18,"位数不对",IF(AND(LEN(J1442)=18,MID("10X98765432",MOD(SUM(MID(J1442,{1;2;3;4;5;6;7;8;9;10;11;12;13;14;15;16;17},1)*2^(18-{1;2;3;4;5;6;7;8;9;10;11;12;13;14;15;16;17})),11)+1,1)=RIGHT(J1442)),"正确","错误")))</f>
        <v/>
      </c>
      <c r="AN1442" s="63" t="str">
        <f>IF(L1442="","",IF(LEN(L1442)&lt;&gt;18,"位数不对",IF(AND(LEN(L1442)=18,MID("10X98765432",MOD(SUM(MID(L1442,{1;2;3;4;5;6;7;8;9;10;11;12;13;14;15;16;17},1)*2^(18-{1;2;3;4;5;6;7;8;9;10;11;12;13;14;15;16;17})),11)+1,1)=RIGHT(L1442)),"正确","错误")))</f>
        <v/>
      </c>
      <c r="AO1442" s="69" t="str">
        <f>IF(AB1442="","",IF(AB1442=INDEX(cs!$AL$1:$AL$242,MATCH(AC1442,cs!$AM$1:$AM$242,0)),"正确","请核对"))</f>
        <v/>
      </c>
    </row>
    <row r="1443" ht="15.6" spans="1:41">
      <c r="A1443" s="18" t="str">
        <f t="shared" si="203"/>
        <v/>
      </c>
      <c r="B1443" s="19"/>
      <c r="C1443" s="20"/>
      <c r="D1443" s="20"/>
      <c r="E1443" s="21"/>
      <c r="F1443" s="22"/>
      <c r="G1443" s="22"/>
      <c r="H1443" s="22"/>
      <c r="I1443" s="33"/>
      <c r="J1443" s="34"/>
      <c r="K1443" s="34"/>
      <c r="L1443" s="34"/>
      <c r="M1443" s="35" t="str">
        <f t="shared" si="204"/>
        <v/>
      </c>
      <c r="N1443" s="35" t="str">
        <f t="shared" si="205"/>
        <v/>
      </c>
      <c r="O1443" s="35" t="str">
        <f t="shared" si="206"/>
        <v/>
      </c>
      <c r="P1443" s="35" t="str">
        <f t="shared" si="207"/>
        <v/>
      </c>
      <c r="Q1443" s="45"/>
      <c r="R1443" s="45"/>
      <c r="S1443" s="45"/>
      <c r="T1443" s="46"/>
      <c r="U1443" s="46"/>
      <c r="V1443" s="33"/>
      <c r="W1443" s="34"/>
      <c r="X1443" s="22"/>
      <c r="Y1443" s="22"/>
      <c r="Z1443" s="54"/>
      <c r="AA1443" s="22"/>
      <c r="AB1443" s="22"/>
      <c r="AC1443" s="55"/>
      <c r="AD1443" s="56"/>
      <c r="AE1443" s="56"/>
      <c r="AF1443" s="56"/>
      <c r="AG1443" s="56"/>
      <c r="AH1443" s="64" t="str">
        <f t="shared" si="208"/>
        <v/>
      </c>
      <c r="AI1443" s="63" t="str">
        <f t="shared" si="209"/>
        <v/>
      </c>
      <c r="AJ1443" s="63" t="str">
        <f>IF(G1443="","",IF(LEN(G1443)&lt;&gt;18,"位数不对",IF(AND(LEN(G1443)=18,MID("10X98765432",MOD(SUM(MID(G1443,{1;2;3;4;5;6;7;8;9;10;11;12;13;14;15;16;17},1)*2^(18-{1;2;3;4;5;6;7;8;9;10;11;12;13;14;15;16;17})),11)+1,1)=RIGHT(G1443)),"正确","错误")))</f>
        <v/>
      </c>
      <c r="AK1443" s="65" t="str">
        <f ca="1" t="shared" si="210"/>
        <v/>
      </c>
      <c r="AL1443" s="63" t="str">
        <f t="shared" si="211"/>
        <v/>
      </c>
      <c r="AM1443" s="63" t="str">
        <f>IF(J1443="","",IF(LEN(J1443)&lt;&gt;18,"位数不对",IF(AND(LEN(J1443)=18,MID("10X98765432",MOD(SUM(MID(J1443,{1;2;3;4;5;6;7;8;9;10;11;12;13;14;15;16;17},1)*2^(18-{1;2;3;4;5;6;7;8;9;10;11;12;13;14;15;16;17})),11)+1,1)=RIGHT(J1443)),"正确","错误")))</f>
        <v/>
      </c>
      <c r="AN1443" s="63" t="str">
        <f>IF(L1443="","",IF(LEN(L1443)&lt;&gt;18,"位数不对",IF(AND(LEN(L1443)=18,MID("10X98765432",MOD(SUM(MID(L1443,{1;2;3;4;5;6;7;8;9;10;11;12;13;14;15;16;17},1)*2^(18-{1;2;3;4;5;6;7;8;9;10;11;12;13;14;15;16;17})),11)+1,1)=RIGHT(L1443)),"正确","错误")))</f>
        <v/>
      </c>
      <c r="AO1443" s="69" t="str">
        <f>IF(AB1443="","",IF(AB1443=INDEX(cs!$AL$1:$AL$242,MATCH(AC1443,cs!$AM$1:$AM$242,0)),"正确","请核对"))</f>
        <v/>
      </c>
    </row>
    <row r="1444" ht="15.6" spans="1:41">
      <c r="A1444" s="18" t="str">
        <f t="shared" si="203"/>
        <v/>
      </c>
      <c r="B1444" s="19"/>
      <c r="C1444" s="20"/>
      <c r="D1444" s="20"/>
      <c r="E1444" s="21"/>
      <c r="F1444" s="22"/>
      <c r="G1444" s="22"/>
      <c r="H1444" s="22"/>
      <c r="I1444" s="33"/>
      <c r="J1444" s="34"/>
      <c r="K1444" s="34"/>
      <c r="L1444" s="34"/>
      <c r="M1444" s="35" t="str">
        <f t="shared" si="204"/>
        <v/>
      </c>
      <c r="N1444" s="35" t="str">
        <f t="shared" si="205"/>
        <v/>
      </c>
      <c r="O1444" s="35" t="str">
        <f t="shared" si="206"/>
        <v/>
      </c>
      <c r="P1444" s="35" t="str">
        <f t="shared" si="207"/>
        <v/>
      </c>
      <c r="Q1444" s="45"/>
      <c r="R1444" s="45"/>
      <c r="S1444" s="45"/>
      <c r="T1444" s="46"/>
      <c r="U1444" s="46"/>
      <c r="V1444" s="33"/>
      <c r="W1444" s="34"/>
      <c r="X1444" s="22"/>
      <c r="Y1444" s="22"/>
      <c r="Z1444" s="54"/>
      <c r="AA1444" s="22"/>
      <c r="AB1444" s="22"/>
      <c r="AC1444" s="55"/>
      <c r="AD1444" s="56"/>
      <c r="AE1444" s="56"/>
      <c r="AF1444" s="56"/>
      <c r="AG1444" s="56"/>
      <c r="AH1444" s="64" t="str">
        <f t="shared" si="208"/>
        <v/>
      </c>
      <c r="AI1444" s="63" t="str">
        <f t="shared" si="209"/>
        <v/>
      </c>
      <c r="AJ1444" s="63" t="str">
        <f>IF(G1444="","",IF(LEN(G1444)&lt;&gt;18,"位数不对",IF(AND(LEN(G1444)=18,MID("10X98765432",MOD(SUM(MID(G1444,{1;2;3;4;5;6;7;8;9;10;11;12;13;14;15;16;17},1)*2^(18-{1;2;3;4;5;6;7;8;9;10;11;12;13;14;15;16;17})),11)+1,1)=RIGHT(G1444)),"正确","错误")))</f>
        <v/>
      </c>
      <c r="AK1444" s="65" t="str">
        <f ca="1" t="shared" si="210"/>
        <v/>
      </c>
      <c r="AL1444" s="63" t="str">
        <f t="shared" si="211"/>
        <v/>
      </c>
      <c r="AM1444" s="63" t="str">
        <f>IF(J1444="","",IF(LEN(J1444)&lt;&gt;18,"位数不对",IF(AND(LEN(J1444)=18,MID("10X98765432",MOD(SUM(MID(J1444,{1;2;3;4;5;6;7;8;9;10;11;12;13;14;15;16;17},1)*2^(18-{1;2;3;4;5;6;7;8;9;10;11;12;13;14;15;16;17})),11)+1,1)=RIGHT(J1444)),"正确","错误")))</f>
        <v/>
      </c>
      <c r="AN1444" s="63" t="str">
        <f>IF(L1444="","",IF(LEN(L1444)&lt;&gt;18,"位数不对",IF(AND(LEN(L1444)=18,MID("10X98765432",MOD(SUM(MID(L1444,{1;2;3;4;5;6;7;8;9;10;11;12;13;14;15;16;17},1)*2^(18-{1;2;3;4;5;6;7;8;9;10;11;12;13;14;15;16;17})),11)+1,1)=RIGHT(L1444)),"正确","错误")))</f>
        <v/>
      </c>
      <c r="AO1444" s="69" t="str">
        <f>IF(AB1444="","",IF(AB1444=INDEX(cs!$AL$1:$AL$242,MATCH(AC1444,cs!$AM$1:$AM$242,0)),"正确","请核对"))</f>
        <v/>
      </c>
    </row>
    <row r="1445" ht="15.6" spans="1:41">
      <c r="A1445" s="18" t="str">
        <f t="shared" si="203"/>
        <v/>
      </c>
      <c r="B1445" s="19"/>
      <c r="C1445" s="20"/>
      <c r="D1445" s="20"/>
      <c r="E1445" s="21"/>
      <c r="F1445" s="22"/>
      <c r="G1445" s="22"/>
      <c r="H1445" s="22"/>
      <c r="I1445" s="33"/>
      <c r="J1445" s="34"/>
      <c r="K1445" s="34"/>
      <c r="L1445" s="34"/>
      <c r="M1445" s="35" t="str">
        <f t="shared" si="204"/>
        <v/>
      </c>
      <c r="N1445" s="35" t="str">
        <f t="shared" si="205"/>
        <v/>
      </c>
      <c r="O1445" s="35" t="str">
        <f t="shared" si="206"/>
        <v/>
      </c>
      <c r="P1445" s="35" t="str">
        <f t="shared" si="207"/>
        <v/>
      </c>
      <c r="Q1445" s="45"/>
      <c r="R1445" s="45"/>
      <c r="S1445" s="45"/>
      <c r="T1445" s="46"/>
      <c r="U1445" s="46"/>
      <c r="V1445" s="33"/>
      <c r="W1445" s="34"/>
      <c r="X1445" s="22"/>
      <c r="Y1445" s="22"/>
      <c r="Z1445" s="54"/>
      <c r="AA1445" s="22"/>
      <c r="AB1445" s="22"/>
      <c r="AC1445" s="55"/>
      <c r="AD1445" s="56"/>
      <c r="AE1445" s="56"/>
      <c r="AF1445" s="56"/>
      <c r="AG1445" s="56"/>
      <c r="AH1445" s="64" t="str">
        <f t="shared" si="208"/>
        <v/>
      </c>
      <c r="AI1445" s="63" t="str">
        <f t="shared" si="209"/>
        <v/>
      </c>
      <c r="AJ1445" s="63" t="str">
        <f>IF(G1445="","",IF(LEN(G1445)&lt;&gt;18,"位数不对",IF(AND(LEN(G1445)=18,MID("10X98765432",MOD(SUM(MID(G1445,{1;2;3;4;5;6;7;8;9;10;11;12;13;14;15;16;17},1)*2^(18-{1;2;3;4;5;6;7;8;9;10;11;12;13;14;15;16;17})),11)+1,1)=RIGHT(G1445)),"正确","错误")))</f>
        <v/>
      </c>
      <c r="AK1445" s="65" t="str">
        <f ca="1" t="shared" si="210"/>
        <v/>
      </c>
      <c r="AL1445" s="63" t="str">
        <f t="shared" si="211"/>
        <v/>
      </c>
      <c r="AM1445" s="63" t="str">
        <f>IF(J1445="","",IF(LEN(J1445)&lt;&gt;18,"位数不对",IF(AND(LEN(J1445)=18,MID("10X98765432",MOD(SUM(MID(J1445,{1;2;3;4;5;6;7;8;9;10;11;12;13;14;15;16;17},1)*2^(18-{1;2;3;4;5;6;7;8;9;10;11;12;13;14;15;16;17})),11)+1,1)=RIGHT(J1445)),"正确","错误")))</f>
        <v/>
      </c>
      <c r="AN1445" s="63" t="str">
        <f>IF(L1445="","",IF(LEN(L1445)&lt;&gt;18,"位数不对",IF(AND(LEN(L1445)=18,MID("10X98765432",MOD(SUM(MID(L1445,{1;2;3;4;5;6;7;8;9;10;11;12;13;14;15;16;17},1)*2^(18-{1;2;3;4;5;6;7;8;9;10;11;12;13;14;15;16;17})),11)+1,1)=RIGHT(L1445)),"正确","错误")))</f>
        <v/>
      </c>
      <c r="AO1445" s="69" t="str">
        <f>IF(AB1445="","",IF(AB1445=INDEX(cs!$AL$1:$AL$242,MATCH(AC1445,cs!$AM$1:$AM$242,0)),"正确","请核对"))</f>
        <v/>
      </c>
    </row>
    <row r="1446" ht="15.6" spans="1:41">
      <c r="A1446" s="18" t="str">
        <f t="shared" si="203"/>
        <v/>
      </c>
      <c r="B1446" s="19"/>
      <c r="C1446" s="20"/>
      <c r="D1446" s="20"/>
      <c r="E1446" s="21"/>
      <c r="F1446" s="22"/>
      <c r="G1446" s="22"/>
      <c r="H1446" s="22"/>
      <c r="I1446" s="33"/>
      <c r="J1446" s="34"/>
      <c r="K1446" s="34"/>
      <c r="L1446" s="34"/>
      <c r="M1446" s="35" t="str">
        <f t="shared" si="204"/>
        <v/>
      </c>
      <c r="N1446" s="35" t="str">
        <f t="shared" si="205"/>
        <v/>
      </c>
      <c r="O1446" s="35" t="str">
        <f t="shared" si="206"/>
        <v/>
      </c>
      <c r="P1446" s="35" t="str">
        <f t="shared" si="207"/>
        <v/>
      </c>
      <c r="Q1446" s="45"/>
      <c r="R1446" s="45"/>
      <c r="S1446" s="45"/>
      <c r="T1446" s="46"/>
      <c r="U1446" s="46"/>
      <c r="V1446" s="33"/>
      <c r="W1446" s="34"/>
      <c r="X1446" s="22"/>
      <c r="Y1446" s="22"/>
      <c r="Z1446" s="54"/>
      <c r="AA1446" s="22"/>
      <c r="AB1446" s="22"/>
      <c r="AC1446" s="55"/>
      <c r="AD1446" s="56"/>
      <c r="AE1446" s="56"/>
      <c r="AF1446" s="56"/>
      <c r="AG1446" s="56"/>
      <c r="AH1446" s="64" t="str">
        <f t="shared" si="208"/>
        <v/>
      </c>
      <c r="AI1446" s="63" t="str">
        <f t="shared" si="209"/>
        <v/>
      </c>
      <c r="AJ1446" s="63" t="str">
        <f>IF(G1446="","",IF(LEN(G1446)&lt;&gt;18,"位数不对",IF(AND(LEN(G1446)=18,MID("10X98765432",MOD(SUM(MID(G1446,{1;2;3;4;5;6;7;8;9;10;11;12;13;14;15;16;17},1)*2^(18-{1;2;3;4;5;6;7;8;9;10;11;12;13;14;15;16;17})),11)+1,1)=RIGHT(G1446)),"正确","错误")))</f>
        <v/>
      </c>
      <c r="AK1446" s="65" t="str">
        <f ca="1" t="shared" si="210"/>
        <v/>
      </c>
      <c r="AL1446" s="63" t="str">
        <f t="shared" si="211"/>
        <v/>
      </c>
      <c r="AM1446" s="63" t="str">
        <f>IF(J1446="","",IF(LEN(J1446)&lt;&gt;18,"位数不对",IF(AND(LEN(J1446)=18,MID("10X98765432",MOD(SUM(MID(J1446,{1;2;3;4;5;6;7;8;9;10;11;12;13;14;15;16;17},1)*2^(18-{1;2;3;4;5;6;7;8;9;10;11;12;13;14;15;16;17})),11)+1,1)=RIGHT(J1446)),"正确","错误")))</f>
        <v/>
      </c>
      <c r="AN1446" s="63" t="str">
        <f>IF(L1446="","",IF(LEN(L1446)&lt;&gt;18,"位数不对",IF(AND(LEN(L1446)=18,MID("10X98765432",MOD(SUM(MID(L1446,{1;2;3;4;5;6;7;8;9;10;11;12;13;14;15;16;17},1)*2^(18-{1;2;3;4;5;6;7;8;9;10;11;12;13;14;15;16;17})),11)+1,1)=RIGHT(L1446)),"正确","错误")))</f>
        <v/>
      </c>
      <c r="AO1446" s="69" t="str">
        <f>IF(AB1446="","",IF(AB1446=INDEX(cs!$AL$1:$AL$242,MATCH(AC1446,cs!$AM$1:$AM$242,0)),"正确","请核对"))</f>
        <v/>
      </c>
    </row>
    <row r="1447" ht="15.6" spans="1:41">
      <c r="A1447" s="18" t="str">
        <f t="shared" si="203"/>
        <v/>
      </c>
      <c r="B1447" s="19"/>
      <c r="C1447" s="20"/>
      <c r="D1447" s="20"/>
      <c r="E1447" s="21"/>
      <c r="F1447" s="22"/>
      <c r="G1447" s="22"/>
      <c r="H1447" s="22"/>
      <c r="I1447" s="33"/>
      <c r="J1447" s="34"/>
      <c r="K1447" s="34"/>
      <c r="L1447" s="34"/>
      <c r="M1447" s="35" t="str">
        <f t="shared" si="204"/>
        <v/>
      </c>
      <c r="N1447" s="35" t="str">
        <f t="shared" si="205"/>
        <v/>
      </c>
      <c r="O1447" s="35" t="str">
        <f t="shared" si="206"/>
        <v/>
      </c>
      <c r="P1447" s="35" t="str">
        <f t="shared" si="207"/>
        <v/>
      </c>
      <c r="Q1447" s="45"/>
      <c r="R1447" s="45"/>
      <c r="S1447" s="45"/>
      <c r="T1447" s="46"/>
      <c r="U1447" s="46"/>
      <c r="V1447" s="33"/>
      <c r="W1447" s="34"/>
      <c r="X1447" s="22"/>
      <c r="Y1447" s="22"/>
      <c r="Z1447" s="54"/>
      <c r="AA1447" s="22"/>
      <c r="AB1447" s="22"/>
      <c r="AC1447" s="55"/>
      <c r="AD1447" s="56"/>
      <c r="AE1447" s="56"/>
      <c r="AF1447" s="56"/>
      <c r="AG1447" s="56"/>
      <c r="AH1447" s="64" t="str">
        <f t="shared" si="208"/>
        <v/>
      </c>
      <c r="AI1447" s="63" t="str">
        <f t="shared" si="209"/>
        <v/>
      </c>
      <c r="AJ1447" s="63" t="str">
        <f>IF(G1447="","",IF(LEN(G1447)&lt;&gt;18,"位数不对",IF(AND(LEN(G1447)=18,MID("10X98765432",MOD(SUM(MID(G1447,{1;2;3;4;5;6;7;8;9;10;11;12;13;14;15;16;17},1)*2^(18-{1;2;3;4;5;6;7;8;9;10;11;12;13;14;15;16;17})),11)+1,1)=RIGHT(G1447)),"正确","错误")))</f>
        <v/>
      </c>
      <c r="AK1447" s="65" t="str">
        <f ca="1" t="shared" si="210"/>
        <v/>
      </c>
      <c r="AL1447" s="63" t="str">
        <f t="shared" si="211"/>
        <v/>
      </c>
      <c r="AM1447" s="63" t="str">
        <f>IF(J1447="","",IF(LEN(J1447)&lt;&gt;18,"位数不对",IF(AND(LEN(J1447)=18,MID("10X98765432",MOD(SUM(MID(J1447,{1;2;3;4;5;6;7;8;9;10;11;12;13;14;15;16;17},1)*2^(18-{1;2;3;4;5;6;7;8;9;10;11;12;13;14;15;16;17})),11)+1,1)=RIGHT(J1447)),"正确","错误")))</f>
        <v/>
      </c>
      <c r="AN1447" s="63" t="str">
        <f>IF(L1447="","",IF(LEN(L1447)&lt;&gt;18,"位数不对",IF(AND(LEN(L1447)=18,MID("10X98765432",MOD(SUM(MID(L1447,{1;2;3;4;5;6;7;8;9;10;11;12;13;14;15;16;17},1)*2^(18-{1;2;3;4;5;6;7;8;9;10;11;12;13;14;15;16;17})),11)+1,1)=RIGHT(L1447)),"正确","错误")))</f>
        <v/>
      </c>
      <c r="AO1447" s="69" t="str">
        <f>IF(AB1447="","",IF(AB1447=INDEX(cs!$AL$1:$AL$242,MATCH(AC1447,cs!$AM$1:$AM$242,0)),"正确","请核对"))</f>
        <v/>
      </c>
    </row>
    <row r="1448" ht="15.6" spans="1:41">
      <c r="A1448" s="18" t="str">
        <f t="shared" si="203"/>
        <v/>
      </c>
      <c r="B1448" s="19"/>
      <c r="C1448" s="20"/>
      <c r="D1448" s="20"/>
      <c r="E1448" s="21"/>
      <c r="F1448" s="22"/>
      <c r="G1448" s="22"/>
      <c r="H1448" s="22"/>
      <c r="I1448" s="33"/>
      <c r="J1448" s="34"/>
      <c r="K1448" s="34"/>
      <c r="L1448" s="34"/>
      <c r="M1448" s="35" t="str">
        <f t="shared" si="204"/>
        <v/>
      </c>
      <c r="N1448" s="35" t="str">
        <f t="shared" si="205"/>
        <v/>
      </c>
      <c r="O1448" s="35" t="str">
        <f t="shared" si="206"/>
        <v/>
      </c>
      <c r="P1448" s="35" t="str">
        <f t="shared" si="207"/>
        <v/>
      </c>
      <c r="Q1448" s="45"/>
      <c r="R1448" s="45"/>
      <c r="S1448" s="45"/>
      <c r="T1448" s="46"/>
      <c r="U1448" s="46"/>
      <c r="V1448" s="33"/>
      <c r="W1448" s="34"/>
      <c r="X1448" s="22"/>
      <c r="Y1448" s="22"/>
      <c r="Z1448" s="54"/>
      <c r="AA1448" s="22"/>
      <c r="AB1448" s="22"/>
      <c r="AC1448" s="55"/>
      <c r="AD1448" s="56"/>
      <c r="AE1448" s="56"/>
      <c r="AF1448" s="56"/>
      <c r="AG1448" s="56"/>
      <c r="AH1448" s="64" t="str">
        <f t="shared" si="208"/>
        <v/>
      </c>
      <c r="AI1448" s="63" t="str">
        <f t="shared" si="209"/>
        <v/>
      </c>
      <c r="AJ1448" s="63" t="str">
        <f>IF(G1448="","",IF(LEN(G1448)&lt;&gt;18,"位数不对",IF(AND(LEN(G1448)=18,MID("10X98765432",MOD(SUM(MID(G1448,{1;2;3;4;5;6;7;8;9;10;11;12;13;14;15;16;17},1)*2^(18-{1;2;3;4;5;6;7;8;9;10;11;12;13;14;15;16;17})),11)+1,1)=RIGHT(G1448)),"正确","错误")))</f>
        <v/>
      </c>
      <c r="AK1448" s="65" t="str">
        <f ca="1" t="shared" si="210"/>
        <v/>
      </c>
      <c r="AL1448" s="63" t="str">
        <f t="shared" si="211"/>
        <v/>
      </c>
      <c r="AM1448" s="63" t="str">
        <f>IF(J1448="","",IF(LEN(J1448)&lt;&gt;18,"位数不对",IF(AND(LEN(J1448)=18,MID("10X98765432",MOD(SUM(MID(J1448,{1;2;3;4;5;6;7;8;9;10;11;12;13;14;15;16;17},1)*2^(18-{1;2;3;4;5;6;7;8;9;10;11;12;13;14;15;16;17})),11)+1,1)=RIGHT(J1448)),"正确","错误")))</f>
        <v/>
      </c>
      <c r="AN1448" s="63" t="str">
        <f>IF(L1448="","",IF(LEN(L1448)&lt;&gt;18,"位数不对",IF(AND(LEN(L1448)=18,MID("10X98765432",MOD(SUM(MID(L1448,{1;2;3;4;5;6;7;8;9;10;11;12;13;14;15;16;17},1)*2^(18-{1;2;3;4;5;6;7;8;9;10;11;12;13;14;15;16;17})),11)+1,1)=RIGHT(L1448)),"正确","错误")))</f>
        <v/>
      </c>
      <c r="AO1448" s="69" t="str">
        <f>IF(AB1448="","",IF(AB1448=INDEX(cs!$AL$1:$AL$242,MATCH(AC1448,cs!$AM$1:$AM$242,0)),"正确","请核对"))</f>
        <v/>
      </c>
    </row>
    <row r="1449" ht="15.6" spans="1:41">
      <c r="A1449" s="18" t="str">
        <f t="shared" si="203"/>
        <v/>
      </c>
      <c r="B1449" s="19"/>
      <c r="C1449" s="20"/>
      <c r="D1449" s="20"/>
      <c r="E1449" s="21"/>
      <c r="F1449" s="22"/>
      <c r="G1449" s="22"/>
      <c r="H1449" s="22"/>
      <c r="I1449" s="33"/>
      <c r="J1449" s="34"/>
      <c r="K1449" s="34"/>
      <c r="L1449" s="34"/>
      <c r="M1449" s="35" t="str">
        <f t="shared" si="204"/>
        <v/>
      </c>
      <c r="N1449" s="35" t="str">
        <f t="shared" si="205"/>
        <v/>
      </c>
      <c r="O1449" s="35" t="str">
        <f t="shared" si="206"/>
        <v/>
      </c>
      <c r="P1449" s="35" t="str">
        <f t="shared" si="207"/>
        <v/>
      </c>
      <c r="Q1449" s="45"/>
      <c r="R1449" s="45"/>
      <c r="S1449" s="45"/>
      <c r="T1449" s="46"/>
      <c r="U1449" s="46"/>
      <c r="V1449" s="33"/>
      <c r="W1449" s="34"/>
      <c r="X1449" s="22"/>
      <c r="Y1449" s="22"/>
      <c r="Z1449" s="54"/>
      <c r="AA1449" s="22"/>
      <c r="AB1449" s="22"/>
      <c r="AC1449" s="55"/>
      <c r="AD1449" s="56"/>
      <c r="AE1449" s="56"/>
      <c r="AF1449" s="56"/>
      <c r="AG1449" s="56"/>
      <c r="AH1449" s="64" t="str">
        <f t="shared" si="208"/>
        <v/>
      </c>
      <c r="AI1449" s="63" t="str">
        <f t="shared" si="209"/>
        <v/>
      </c>
      <c r="AJ1449" s="63" t="str">
        <f>IF(G1449="","",IF(LEN(G1449)&lt;&gt;18,"位数不对",IF(AND(LEN(G1449)=18,MID("10X98765432",MOD(SUM(MID(G1449,{1;2;3;4;5;6;7;8;9;10;11;12;13;14;15;16;17},1)*2^(18-{1;2;3;4;5;6;7;8;9;10;11;12;13;14;15;16;17})),11)+1,1)=RIGHT(G1449)),"正确","错误")))</f>
        <v/>
      </c>
      <c r="AK1449" s="65" t="str">
        <f ca="1" t="shared" si="210"/>
        <v/>
      </c>
      <c r="AL1449" s="63" t="str">
        <f t="shared" si="211"/>
        <v/>
      </c>
      <c r="AM1449" s="63" t="str">
        <f>IF(J1449="","",IF(LEN(J1449)&lt;&gt;18,"位数不对",IF(AND(LEN(J1449)=18,MID("10X98765432",MOD(SUM(MID(J1449,{1;2;3;4;5;6;7;8;9;10;11;12;13;14;15;16;17},1)*2^(18-{1;2;3;4;5;6;7;8;9;10;11;12;13;14;15;16;17})),11)+1,1)=RIGHT(J1449)),"正确","错误")))</f>
        <v/>
      </c>
      <c r="AN1449" s="63" t="str">
        <f>IF(L1449="","",IF(LEN(L1449)&lt;&gt;18,"位数不对",IF(AND(LEN(L1449)=18,MID("10X98765432",MOD(SUM(MID(L1449,{1;2;3;4;5;6;7;8;9;10;11;12;13;14;15;16;17},1)*2^(18-{1;2;3;4;5;6;7;8;9;10;11;12;13;14;15;16;17})),11)+1,1)=RIGHT(L1449)),"正确","错误")))</f>
        <v/>
      </c>
      <c r="AO1449" s="69" t="str">
        <f>IF(AB1449="","",IF(AB1449=INDEX(cs!$AL$1:$AL$242,MATCH(AC1449,cs!$AM$1:$AM$242,0)),"正确","请核对"))</f>
        <v/>
      </c>
    </row>
    <row r="1450" ht="15.6" spans="1:41">
      <c r="A1450" s="18" t="str">
        <f t="shared" si="203"/>
        <v/>
      </c>
      <c r="B1450" s="19"/>
      <c r="C1450" s="20"/>
      <c r="D1450" s="20"/>
      <c r="E1450" s="21"/>
      <c r="F1450" s="22"/>
      <c r="G1450" s="22"/>
      <c r="H1450" s="22"/>
      <c r="I1450" s="33"/>
      <c r="J1450" s="34"/>
      <c r="K1450" s="34"/>
      <c r="L1450" s="34"/>
      <c r="M1450" s="35" t="str">
        <f t="shared" si="204"/>
        <v/>
      </c>
      <c r="N1450" s="35" t="str">
        <f t="shared" si="205"/>
        <v/>
      </c>
      <c r="O1450" s="35" t="str">
        <f t="shared" si="206"/>
        <v/>
      </c>
      <c r="P1450" s="35" t="str">
        <f t="shared" si="207"/>
        <v/>
      </c>
      <c r="Q1450" s="45"/>
      <c r="R1450" s="45"/>
      <c r="S1450" s="45"/>
      <c r="T1450" s="46"/>
      <c r="U1450" s="46"/>
      <c r="V1450" s="33"/>
      <c r="W1450" s="34"/>
      <c r="X1450" s="22"/>
      <c r="Y1450" s="22"/>
      <c r="Z1450" s="54"/>
      <c r="AA1450" s="22"/>
      <c r="AB1450" s="22"/>
      <c r="AC1450" s="55"/>
      <c r="AD1450" s="56"/>
      <c r="AE1450" s="56"/>
      <c r="AF1450" s="56"/>
      <c r="AG1450" s="56"/>
      <c r="AH1450" s="64" t="str">
        <f t="shared" si="208"/>
        <v/>
      </c>
      <c r="AI1450" s="63" t="str">
        <f t="shared" si="209"/>
        <v/>
      </c>
      <c r="AJ1450" s="63" t="str">
        <f>IF(G1450="","",IF(LEN(G1450)&lt;&gt;18,"位数不对",IF(AND(LEN(G1450)=18,MID("10X98765432",MOD(SUM(MID(G1450,{1;2;3;4;5;6;7;8;9;10;11;12;13;14;15;16;17},1)*2^(18-{1;2;3;4;5;6;7;8;9;10;11;12;13;14;15;16;17})),11)+1,1)=RIGHT(G1450)),"正确","错误")))</f>
        <v/>
      </c>
      <c r="AK1450" s="65" t="str">
        <f ca="1" t="shared" si="210"/>
        <v/>
      </c>
      <c r="AL1450" s="63" t="str">
        <f t="shared" si="211"/>
        <v/>
      </c>
      <c r="AM1450" s="63" t="str">
        <f>IF(J1450="","",IF(LEN(J1450)&lt;&gt;18,"位数不对",IF(AND(LEN(J1450)=18,MID("10X98765432",MOD(SUM(MID(J1450,{1;2;3;4;5;6;7;8;9;10;11;12;13;14;15;16;17},1)*2^(18-{1;2;3;4;5;6;7;8;9;10;11;12;13;14;15;16;17})),11)+1,1)=RIGHT(J1450)),"正确","错误")))</f>
        <v/>
      </c>
      <c r="AN1450" s="63" t="str">
        <f>IF(L1450="","",IF(LEN(L1450)&lt;&gt;18,"位数不对",IF(AND(LEN(L1450)=18,MID("10X98765432",MOD(SUM(MID(L1450,{1;2;3;4;5;6;7;8;9;10;11;12;13;14;15;16;17},1)*2^(18-{1;2;3;4;5;6;7;8;9;10;11;12;13;14;15;16;17})),11)+1,1)=RIGHT(L1450)),"正确","错误")))</f>
        <v/>
      </c>
      <c r="AO1450" s="69" t="str">
        <f>IF(AB1450="","",IF(AB1450=INDEX(cs!$AL$1:$AL$242,MATCH(AC1450,cs!$AM$1:$AM$242,0)),"正确","请核对"))</f>
        <v/>
      </c>
    </row>
    <row r="1451" ht="15.6" spans="1:41">
      <c r="A1451" s="18" t="str">
        <f t="shared" si="203"/>
        <v/>
      </c>
      <c r="B1451" s="19"/>
      <c r="C1451" s="20"/>
      <c r="D1451" s="20"/>
      <c r="E1451" s="21"/>
      <c r="F1451" s="22"/>
      <c r="G1451" s="22"/>
      <c r="H1451" s="22"/>
      <c r="I1451" s="33"/>
      <c r="J1451" s="34"/>
      <c r="K1451" s="34"/>
      <c r="L1451" s="34"/>
      <c r="M1451" s="35" t="str">
        <f t="shared" si="204"/>
        <v/>
      </c>
      <c r="N1451" s="35" t="str">
        <f t="shared" si="205"/>
        <v/>
      </c>
      <c r="O1451" s="35" t="str">
        <f t="shared" si="206"/>
        <v/>
      </c>
      <c r="P1451" s="35" t="str">
        <f t="shared" si="207"/>
        <v/>
      </c>
      <c r="Q1451" s="45"/>
      <c r="R1451" s="45"/>
      <c r="S1451" s="45"/>
      <c r="T1451" s="46"/>
      <c r="U1451" s="46"/>
      <c r="V1451" s="33"/>
      <c r="W1451" s="34"/>
      <c r="X1451" s="22"/>
      <c r="Y1451" s="22"/>
      <c r="Z1451" s="54"/>
      <c r="AA1451" s="22"/>
      <c r="AB1451" s="22"/>
      <c r="AC1451" s="55"/>
      <c r="AD1451" s="56"/>
      <c r="AE1451" s="56"/>
      <c r="AF1451" s="56"/>
      <c r="AG1451" s="56"/>
      <c r="AH1451" s="64" t="str">
        <f t="shared" si="208"/>
        <v/>
      </c>
      <c r="AI1451" s="63" t="str">
        <f t="shared" si="209"/>
        <v/>
      </c>
      <c r="AJ1451" s="63" t="str">
        <f>IF(G1451="","",IF(LEN(G1451)&lt;&gt;18,"位数不对",IF(AND(LEN(G1451)=18,MID("10X98765432",MOD(SUM(MID(G1451,{1;2;3;4;5;6;7;8;9;10;11;12;13;14;15;16;17},1)*2^(18-{1;2;3;4;5;6;7;8;9;10;11;12;13;14;15;16;17})),11)+1,1)=RIGHT(G1451)),"正确","错误")))</f>
        <v/>
      </c>
      <c r="AK1451" s="65" t="str">
        <f ca="1" t="shared" si="210"/>
        <v/>
      </c>
      <c r="AL1451" s="63" t="str">
        <f t="shared" si="211"/>
        <v/>
      </c>
      <c r="AM1451" s="63" t="str">
        <f>IF(J1451="","",IF(LEN(J1451)&lt;&gt;18,"位数不对",IF(AND(LEN(J1451)=18,MID("10X98765432",MOD(SUM(MID(J1451,{1;2;3;4;5;6;7;8;9;10;11;12;13;14;15;16;17},1)*2^(18-{1;2;3;4;5;6;7;8;9;10;11;12;13;14;15;16;17})),11)+1,1)=RIGHT(J1451)),"正确","错误")))</f>
        <v/>
      </c>
      <c r="AN1451" s="63" t="str">
        <f>IF(L1451="","",IF(LEN(L1451)&lt;&gt;18,"位数不对",IF(AND(LEN(L1451)=18,MID("10X98765432",MOD(SUM(MID(L1451,{1;2;3;4;5;6;7;8;9;10;11;12;13;14;15;16;17},1)*2^(18-{1;2;3;4;5;6;7;8;9;10;11;12;13;14;15;16;17})),11)+1,1)=RIGHT(L1451)),"正确","错误")))</f>
        <v/>
      </c>
      <c r="AO1451" s="69" t="str">
        <f>IF(AB1451="","",IF(AB1451=INDEX(cs!$AL$1:$AL$242,MATCH(AC1451,cs!$AM$1:$AM$242,0)),"正确","请核对"))</f>
        <v/>
      </c>
    </row>
    <row r="1452" ht="15.6" spans="1:41">
      <c r="A1452" s="18" t="str">
        <f t="shared" si="203"/>
        <v/>
      </c>
      <c r="B1452" s="19"/>
      <c r="C1452" s="20"/>
      <c r="D1452" s="20"/>
      <c r="E1452" s="21"/>
      <c r="F1452" s="22"/>
      <c r="G1452" s="22"/>
      <c r="H1452" s="22"/>
      <c r="I1452" s="33"/>
      <c r="J1452" s="34"/>
      <c r="K1452" s="34"/>
      <c r="L1452" s="34"/>
      <c r="M1452" s="35" t="str">
        <f t="shared" si="204"/>
        <v/>
      </c>
      <c r="N1452" s="35" t="str">
        <f t="shared" si="205"/>
        <v/>
      </c>
      <c r="O1452" s="35" t="str">
        <f t="shared" si="206"/>
        <v/>
      </c>
      <c r="P1452" s="35" t="str">
        <f t="shared" si="207"/>
        <v/>
      </c>
      <c r="Q1452" s="45"/>
      <c r="R1452" s="45"/>
      <c r="S1452" s="45"/>
      <c r="T1452" s="46"/>
      <c r="U1452" s="46"/>
      <c r="V1452" s="33"/>
      <c r="W1452" s="34"/>
      <c r="X1452" s="22"/>
      <c r="Y1452" s="22"/>
      <c r="Z1452" s="54"/>
      <c r="AA1452" s="22"/>
      <c r="AB1452" s="22"/>
      <c r="AC1452" s="55"/>
      <c r="AD1452" s="56"/>
      <c r="AE1452" s="56"/>
      <c r="AF1452" s="56"/>
      <c r="AG1452" s="56"/>
      <c r="AH1452" s="64" t="str">
        <f t="shared" si="208"/>
        <v/>
      </c>
      <c r="AI1452" s="63" t="str">
        <f t="shared" si="209"/>
        <v/>
      </c>
      <c r="AJ1452" s="63" t="str">
        <f>IF(G1452="","",IF(LEN(G1452)&lt;&gt;18,"位数不对",IF(AND(LEN(G1452)=18,MID("10X98765432",MOD(SUM(MID(G1452,{1;2;3;4;5;6;7;8;9;10;11;12;13;14;15;16;17},1)*2^(18-{1;2;3;4;5;6;7;8;9;10;11;12;13;14;15;16;17})),11)+1,1)=RIGHT(G1452)),"正确","错误")))</f>
        <v/>
      </c>
      <c r="AK1452" s="65" t="str">
        <f ca="1" t="shared" si="210"/>
        <v/>
      </c>
      <c r="AL1452" s="63" t="str">
        <f t="shared" si="211"/>
        <v/>
      </c>
      <c r="AM1452" s="63" t="str">
        <f>IF(J1452="","",IF(LEN(J1452)&lt;&gt;18,"位数不对",IF(AND(LEN(J1452)=18,MID("10X98765432",MOD(SUM(MID(J1452,{1;2;3;4;5;6;7;8;9;10;11;12;13;14;15;16;17},1)*2^(18-{1;2;3;4;5;6;7;8;9;10;11;12;13;14;15;16;17})),11)+1,1)=RIGHT(J1452)),"正确","错误")))</f>
        <v/>
      </c>
      <c r="AN1452" s="63" t="str">
        <f>IF(L1452="","",IF(LEN(L1452)&lt;&gt;18,"位数不对",IF(AND(LEN(L1452)=18,MID("10X98765432",MOD(SUM(MID(L1452,{1;2;3;4;5;6;7;8;9;10;11;12;13;14;15;16;17},1)*2^(18-{1;2;3;4;5;6;7;8;9;10;11;12;13;14;15;16;17})),11)+1,1)=RIGHT(L1452)),"正确","错误")))</f>
        <v/>
      </c>
      <c r="AO1452" s="69" t="str">
        <f>IF(AB1452="","",IF(AB1452=INDEX(cs!$AL$1:$AL$242,MATCH(AC1452,cs!$AM$1:$AM$242,0)),"正确","请核对"))</f>
        <v/>
      </c>
    </row>
    <row r="1453" ht="15.6" spans="1:41">
      <c r="A1453" s="18" t="str">
        <f t="shared" si="203"/>
        <v/>
      </c>
      <c r="B1453" s="19"/>
      <c r="C1453" s="20"/>
      <c r="D1453" s="20"/>
      <c r="E1453" s="21"/>
      <c r="F1453" s="22"/>
      <c r="G1453" s="22"/>
      <c r="H1453" s="22"/>
      <c r="I1453" s="33"/>
      <c r="J1453" s="34"/>
      <c r="K1453" s="34"/>
      <c r="L1453" s="34"/>
      <c r="M1453" s="35" t="str">
        <f t="shared" si="204"/>
        <v/>
      </c>
      <c r="N1453" s="35" t="str">
        <f t="shared" si="205"/>
        <v/>
      </c>
      <c r="O1453" s="35" t="str">
        <f t="shared" si="206"/>
        <v/>
      </c>
      <c r="P1453" s="35" t="str">
        <f t="shared" si="207"/>
        <v/>
      </c>
      <c r="Q1453" s="45"/>
      <c r="R1453" s="45"/>
      <c r="S1453" s="45"/>
      <c r="T1453" s="46"/>
      <c r="U1453" s="46"/>
      <c r="V1453" s="33"/>
      <c r="W1453" s="34"/>
      <c r="X1453" s="22"/>
      <c r="Y1453" s="22"/>
      <c r="Z1453" s="54"/>
      <c r="AA1453" s="22"/>
      <c r="AB1453" s="22"/>
      <c r="AC1453" s="55"/>
      <c r="AD1453" s="56"/>
      <c r="AE1453" s="56"/>
      <c r="AF1453" s="56"/>
      <c r="AG1453" s="56"/>
      <c r="AH1453" s="64" t="str">
        <f t="shared" si="208"/>
        <v/>
      </c>
      <c r="AI1453" s="63" t="str">
        <f t="shared" si="209"/>
        <v/>
      </c>
      <c r="AJ1453" s="63" t="str">
        <f>IF(G1453="","",IF(LEN(G1453)&lt;&gt;18,"位数不对",IF(AND(LEN(G1453)=18,MID("10X98765432",MOD(SUM(MID(G1453,{1;2;3;4;5;6;7;8;9;10;11;12;13;14;15;16;17},1)*2^(18-{1;2;3;4;5;6;7;8;9;10;11;12;13;14;15;16;17})),11)+1,1)=RIGHT(G1453)),"正确","错误")))</f>
        <v/>
      </c>
      <c r="AK1453" s="65" t="str">
        <f ca="1" t="shared" si="210"/>
        <v/>
      </c>
      <c r="AL1453" s="63" t="str">
        <f t="shared" si="211"/>
        <v/>
      </c>
      <c r="AM1453" s="63" t="str">
        <f>IF(J1453="","",IF(LEN(J1453)&lt;&gt;18,"位数不对",IF(AND(LEN(J1453)=18,MID("10X98765432",MOD(SUM(MID(J1453,{1;2;3;4;5;6;7;8;9;10;11;12;13;14;15;16;17},1)*2^(18-{1;2;3;4;5;6;7;8;9;10;11;12;13;14;15;16;17})),11)+1,1)=RIGHT(J1453)),"正确","错误")))</f>
        <v/>
      </c>
      <c r="AN1453" s="63" t="str">
        <f>IF(L1453="","",IF(LEN(L1453)&lt;&gt;18,"位数不对",IF(AND(LEN(L1453)=18,MID("10X98765432",MOD(SUM(MID(L1453,{1;2;3;4;5;6;7;8;9;10;11;12;13;14;15;16;17},1)*2^(18-{1;2;3;4;5;6;7;8;9;10;11;12;13;14;15;16;17})),11)+1,1)=RIGHT(L1453)),"正确","错误")))</f>
        <v/>
      </c>
      <c r="AO1453" s="69" t="str">
        <f>IF(AB1453="","",IF(AB1453=INDEX(cs!$AL$1:$AL$242,MATCH(AC1453,cs!$AM$1:$AM$242,0)),"正确","请核对"))</f>
        <v/>
      </c>
    </row>
    <row r="1454" ht="15.6" spans="1:41">
      <c r="A1454" s="18" t="str">
        <f t="shared" si="203"/>
        <v/>
      </c>
      <c r="B1454" s="19"/>
      <c r="C1454" s="20"/>
      <c r="D1454" s="20"/>
      <c r="E1454" s="21"/>
      <c r="F1454" s="22"/>
      <c r="G1454" s="22"/>
      <c r="H1454" s="22"/>
      <c r="I1454" s="33"/>
      <c r="J1454" s="34"/>
      <c r="K1454" s="34"/>
      <c r="L1454" s="34"/>
      <c r="M1454" s="35" t="str">
        <f t="shared" si="204"/>
        <v/>
      </c>
      <c r="N1454" s="35" t="str">
        <f t="shared" si="205"/>
        <v/>
      </c>
      <c r="O1454" s="35" t="str">
        <f t="shared" si="206"/>
        <v/>
      </c>
      <c r="P1454" s="35" t="str">
        <f t="shared" si="207"/>
        <v/>
      </c>
      <c r="Q1454" s="45"/>
      <c r="R1454" s="45"/>
      <c r="S1454" s="45"/>
      <c r="T1454" s="46"/>
      <c r="U1454" s="46"/>
      <c r="V1454" s="33"/>
      <c r="W1454" s="34"/>
      <c r="X1454" s="22"/>
      <c r="Y1454" s="22"/>
      <c r="Z1454" s="54"/>
      <c r="AA1454" s="22"/>
      <c r="AB1454" s="22"/>
      <c r="AC1454" s="55"/>
      <c r="AD1454" s="56"/>
      <c r="AE1454" s="56"/>
      <c r="AF1454" s="56"/>
      <c r="AG1454" s="56"/>
      <c r="AH1454" s="64" t="str">
        <f t="shared" si="208"/>
        <v/>
      </c>
      <c r="AI1454" s="63" t="str">
        <f t="shared" si="209"/>
        <v/>
      </c>
      <c r="AJ1454" s="63" t="str">
        <f>IF(G1454="","",IF(LEN(G1454)&lt;&gt;18,"位数不对",IF(AND(LEN(G1454)=18,MID("10X98765432",MOD(SUM(MID(G1454,{1;2;3;4;5;6;7;8;9;10;11;12;13;14;15;16;17},1)*2^(18-{1;2;3;4;5;6;7;8;9;10;11;12;13;14;15;16;17})),11)+1,1)=RIGHT(G1454)),"正确","错误")))</f>
        <v/>
      </c>
      <c r="AK1454" s="65" t="str">
        <f ca="1" t="shared" si="210"/>
        <v/>
      </c>
      <c r="AL1454" s="63" t="str">
        <f t="shared" si="211"/>
        <v/>
      </c>
      <c r="AM1454" s="63" t="str">
        <f>IF(J1454="","",IF(LEN(J1454)&lt;&gt;18,"位数不对",IF(AND(LEN(J1454)=18,MID("10X98765432",MOD(SUM(MID(J1454,{1;2;3;4;5;6;7;8;9;10;11;12;13;14;15;16;17},1)*2^(18-{1;2;3;4;5;6;7;8;9;10;11;12;13;14;15;16;17})),11)+1,1)=RIGHT(J1454)),"正确","错误")))</f>
        <v/>
      </c>
      <c r="AN1454" s="63" t="str">
        <f>IF(L1454="","",IF(LEN(L1454)&lt;&gt;18,"位数不对",IF(AND(LEN(L1454)=18,MID("10X98765432",MOD(SUM(MID(L1454,{1;2;3;4;5;6;7;8;9;10;11;12;13;14;15;16;17},1)*2^(18-{1;2;3;4;5;6;7;8;9;10;11;12;13;14;15;16;17})),11)+1,1)=RIGHT(L1454)),"正确","错误")))</f>
        <v/>
      </c>
      <c r="AO1454" s="69" t="str">
        <f>IF(AB1454="","",IF(AB1454=INDEX(cs!$AL$1:$AL$242,MATCH(AC1454,cs!$AM$1:$AM$242,0)),"正确","请核对"))</f>
        <v/>
      </c>
    </row>
    <row r="1455" ht="15.6" spans="1:41">
      <c r="A1455" s="18" t="str">
        <f t="shared" si="203"/>
        <v/>
      </c>
      <c r="B1455" s="19"/>
      <c r="C1455" s="20"/>
      <c r="D1455" s="20"/>
      <c r="E1455" s="21"/>
      <c r="F1455" s="22"/>
      <c r="G1455" s="22"/>
      <c r="H1455" s="22"/>
      <c r="I1455" s="33"/>
      <c r="J1455" s="34"/>
      <c r="K1455" s="34"/>
      <c r="L1455" s="34"/>
      <c r="M1455" s="35" t="str">
        <f t="shared" si="204"/>
        <v/>
      </c>
      <c r="N1455" s="35" t="str">
        <f t="shared" si="205"/>
        <v/>
      </c>
      <c r="O1455" s="35" t="str">
        <f t="shared" si="206"/>
        <v/>
      </c>
      <c r="P1455" s="35" t="str">
        <f t="shared" si="207"/>
        <v/>
      </c>
      <c r="Q1455" s="45"/>
      <c r="R1455" s="45"/>
      <c r="S1455" s="45"/>
      <c r="T1455" s="46"/>
      <c r="U1455" s="46"/>
      <c r="V1455" s="33"/>
      <c r="W1455" s="34"/>
      <c r="X1455" s="22"/>
      <c r="Y1455" s="22"/>
      <c r="Z1455" s="54"/>
      <c r="AA1455" s="22"/>
      <c r="AB1455" s="22"/>
      <c r="AC1455" s="55"/>
      <c r="AD1455" s="56"/>
      <c r="AE1455" s="56"/>
      <c r="AF1455" s="56"/>
      <c r="AG1455" s="56"/>
      <c r="AH1455" s="64" t="str">
        <f t="shared" si="208"/>
        <v/>
      </c>
      <c r="AI1455" s="63" t="str">
        <f t="shared" si="209"/>
        <v/>
      </c>
      <c r="AJ1455" s="63" t="str">
        <f>IF(G1455="","",IF(LEN(G1455)&lt;&gt;18,"位数不对",IF(AND(LEN(G1455)=18,MID("10X98765432",MOD(SUM(MID(G1455,{1;2;3;4;5;6;7;8;9;10;11;12;13;14;15;16;17},1)*2^(18-{1;2;3;4;5;6;7;8;9;10;11;12;13;14;15;16;17})),11)+1,1)=RIGHT(G1455)),"正确","错误")))</f>
        <v/>
      </c>
      <c r="AK1455" s="65" t="str">
        <f ca="1" t="shared" si="210"/>
        <v/>
      </c>
      <c r="AL1455" s="63" t="str">
        <f t="shared" si="211"/>
        <v/>
      </c>
      <c r="AM1455" s="63" t="str">
        <f>IF(J1455="","",IF(LEN(J1455)&lt;&gt;18,"位数不对",IF(AND(LEN(J1455)=18,MID("10X98765432",MOD(SUM(MID(J1455,{1;2;3;4;5;6;7;8;9;10;11;12;13;14;15;16;17},1)*2^(18-{1;2;3;4;5;6;7;8;9;10;11;12;13;14;15;16;17})),11)+1,1)=RIGHT(J1455)),"正确","错误")))</f>
        <v/>
      </c>
      <c r="AN1455" s="63" t="str">
        <f>IF(L1455="","",IF(LEN(L1455)&lt;&gt;18,"位数不对",IF(AND(LEN(L1455)=18,MID("10X98765432",MOD(SUM(MID(L1455,{1;2;3;4;5;6;7;8;9;10;11;12;13;14;15;16;17},1)*2^(18-{1;2;3;4;5;6;7;8;9;10;11;12;13;14;15;16;17})),11)+1,1)=RIGHT(L1455)),"正确","错误")))</f>
        <v/>
      </c>
      <c r="AO1455" s="69" t="str">
        <f>IF(AB1455="","",IF(AB1455=INDEX(cs!$AL$1:$AL$242,MATCH(AC1455,cs!$AM$1:$AM$242,0)),"正确","请核对"))</f>
        <v/>
      </c>
    </row>
    <row r="1456" ht="15.6" spans="1:41">
      <c r="A1456" s="18" t="str">
        <f t="shared" si="203"/>
        <v/>
      </c>
      <c r="B1456" s="19"/>
      <c r="C1456" s="20"/>
      <c r="D1456" s="20"/>
      <c r="E1456" s="21"/>
      <c r="F1456" s="22"/>
      <c r="G1456" s="22"/>
      <c r="H1456" s="22"/>
      <c r="I1456" s="33"/>
      <c r="J1456" s="34"/>
      <c r="K1456" s="34"/>
      <c r="L1456" s="34"/>
      <c r="M1456" s="35" t="str">
        <f t="shared" si="204"/>
        <v/>
      </c>
      <c r="N1456" s="35" t="str">
        <f t="shared" si="205"/>
        <v/>
      </c>
      <c r="O1456" s="35" t="str">
        <f t="shared" si="206"/>
        <v/>
      </c>
      <c r="P1456" s="35" t="str">
        <f t="shared" si="207"/>
        <v/>
      </c>
      <c r="Q1456" s="45"/>
      <c r="R1456" s="45"/>
      <c r="S1456" s="45"/>
      <c r="T1456" s="46"/>
      <c r="U1456" s="46"/>
      <c r="V1456" s="33"/>
      <c r="W1456" s="34"/>
      <c r="X1456" s="22"/>
      <c r="Y1456" s="22"/>
      <c r="Z1456" s="54"/>
      <c r="AA1456" s="22"/>
      <c r="AB1456" s="22"/>
      <c r="AC1456" s="55"/>
      <c r="AD1456" s="56"/>
      <c r="AE1456" s="56"/>
      <c r="AF1456" s="56"/>
      <c r="AG1456" s="56"/>
      <c r="AH1456" s="64" t="str">
        <f t="shared" si="208"/>
        <v/>
      </c>
      <c r="AI1456" s="63" t="str">
        <f t="shared" si="209"/>
        <v/>
      </c>
      <c r="AJ1456" s="63" t="str">
        <f>IF(G1456="","",IF(LEN(G1456)&lt;&gt;18,"位数不对",IF(AND(LEN(G1456)=18,MID("10X98765432",MOD(SUM(MID(G1456,{1;2;3;4;5;6;7;8;9;10;11;12;13;14;15;16;17},1)*2^(18-{1;2;3;4;5;6;7;8;9;10;11;12;13;14;15;16;17})),11)+1,1)=RIGHT(G1456)),"正确","错误")))</f>
        <v/>
      </c>
      <c r="AK1456" s="65" t="str">
        <f ca="1" t="shared" si="210"/>
        <v/>
      </c>
      <c r="AL1456" s="63" t="str">
        <f t="shared" si="211"/>
        <v/>
      </c>
      <c r="AM1456" s="63" t="str">
        <f>IF(J1456="","",IF(LEN(J1456)&lt;&gt;18,"位数不对",IF(AND(LEN(J1456)=18,MID("10X98765432",MOD(SUM(MID(J1456,{1;2;3;4;5;6;7;8;9;10;11;12;13;14;15;16;17},1)*2^(18-{1;2;3;4;5;6;7;8;9;10;11;12;13;14;15;16;17})),11)+1,1)=RIGHT(J1456)),"正确","错误")))</f>
        <v/>
      </c>
      <c r="AN1456" s="63" t="str">
        <f>IF(L1456="","",IF(LEN(L1456)&lt;&gt;18,"位数不对",IF(AND(LEN(L1456)=18,MID("10X98765432",MOD(SUM(MID(L1456,{1;2;3;4;5;6;7;8;9;10;11;12;13;14;15;16;17},1)*2^(18-{1;2;3;4;5;6;7;8;9;10;11;12;13;14;15;16;17})),11)+1,1)=RIGHT(L1456)),"正确","错误")))</f>
        <v/>
      </c>
      <c r="AO1456" s="69" t="str">
        <f>IF(AB1456="","",IF(AB1456=INDEX(cs!$AL$1:$AL$242,MATCH(AC1456,cs!$AM$1:$AM$242,0)),"正确","请核对"))</f>
        <v/>
      </c>
    </row>
    <row r="1457" ht="15.6" spans="1:41">
      <c r="A1457" s="18" t="str">
        <f t="shared" si="203"/>
        <v/>
      </c>
      <c r="B1457" s="19"/>
      <c r="C1457" s="20"/>
      <c r="D1457" s="20"/>
      <c r="E1457" s="21"/>
      <c r="F1457" s="22"/>
      <c r="G1457" s="22"/>
      <c r="H1457" s="22"/>
      <c r="I1457" s="33"/>
      <c r="J1457" s="34"/>
      <c r="K1457" s="34"/>
      <c r="L1457" s="34"/>
      <c r="M1457" s="35" t="str">
        <f t="shared" si="204"/>
        <v/>
      </c>
      <c r="N1457" s="35" t="str">
        <f t="shared" si="205"/>
        <v/>
      </c>
      <c r="O1457" s="35" t="str">
        <f t="shared" si="206"/>
        <v/>
      </c>
      <c r="P1457" s="35" t="str">
        <f t="shared" si="207"/>
        <v/>
      </c>
      <c r="Q1457" s="45"/>
      <c r="R1457" s="45"/>
      <c r="S1457" s="45"/>
      <c r="T1457" s="46"/>
      <c r="U1457" s="46"/>
      <c r="V1457" s="33"/>
      <c r="W1457" s="34"/>
      <c r="X1457" s="22"/>
      <c r="Y1457" s="22"/>
      <c r="Z1457" s="54"/>
      <c r="AA1457" s="22"/>
      <c r="AB1457" s="22"/>
      <c r="AC1457" s="55"/>
      <c r="AD1457" s="56"/>
      <c r="AE1457" s="56"/>
      <c r="AF1457" s="56"/>
      <c r="AG1457" s="56"/>
      <c r="AH1457" s="64" t="str">
        <f t="shared" si="208"/>
        <v/>
      </c>
      <c r="AI1457" s="63" t="str">
        <f t="shared" si="209"/>
        <v/>
      </c>
      <c r="AJ1457" s="63" t="str">
        <f>IF(G1457="","",IF(LEN(G1457)&lt;&gt;18,"位数不对",IF(AND(LEN(G1457)=18,MID("10X98765432",MOD(SUM(MID(G1457,{1;2;3;4;5;6;7;8;9;10;11;12;13;14;15;16;17},1)*2^(18-{1;2;3;4;5;6;7;8;9;10;11;12;13;14;15;16;17})),11)+1,1)=RIGHT(G1457)),"正确","错误")))</f>
        <v/>
      </c>
      <c r="AK1457" s="65" t="str">
        <f ca="1" t="shared" si="210"/>
        <v/>
      </c>
      <c r="AL1457" s="63" t="str">
        <f t="shared" si="211"/>
        <v/>
      </c>
      <c r="AM1457" s="63" t="str">
        <f>IF(J1457="","",IF(LEN(J1457)&lt;&gt;18,"位数不对",IF(AND(LEN(J1457)=18,MID("10X98765432",MOD(SUM(MID(J1457,{1;2;3;4;5;6;7;8;9;10;11;12;13;14;15;16;17},1)*2^(18-{1;2;3;4;5;6;7;8;9;10;11;12;13;14;15;16;17})),11)+1,1)=RIGHT(J1457)),"正确","错误")))</f>
        <v/>
      </c>
      <c r="AN1457" s="63" t="str">
        <f>IF(L1457="","",IF(LEN(L1457)&lt;&gt;18,"位数不对",IF(AND(LEN(L1457)=18,MID("10X98765432",MOD(SUM(MID(L1457,{1;2;3;4;5;6;7;8;9;10;11;12;13;14;15;16;17},1)*2^(18-{1;2;3;4;5;6;7;8;9;10;11;12;13;14;15;16;17})),11)+1,1)=RIGHT(L1457)),"正确","错误")))</f>
        <v/>
      </c>
      <c r="AO1457" s="69" t="str">
        <f>IF(AB1457="","",IF(AB1457=INDEX(cs!$AL$1:$AL$242,MATCH(AC1457,cs!$AM$1:$AM$242,0)),"正确","请核对"))</f>
        <v/>
      </c>
    </row>
    <row r="1458" ht="15.6" spans="1:41">
      <c r="A1458" s="18" t="str">
        <f t="shared" si="203"/>
        <v/>
      </c>
      <c r="B1458" s="19"/>
      <c r="C1458" s="20"/>
      <c r="D1458" s="20"/>
      <c r="E1458" s="21"/>
      <c r="F1458" s="22"/>
      <c r="G1458" s="22"/>
      <c r="H1458" s="22"/>
      <c r="I1458" s="33"/>
      <c r="J1458" s="34"/>
      <c r="K1458" s="34"/>
      <c r="L1458" s="34"/>
      <c r="M1458" s="35" t="str">
        <f t="shared" si="204"/>
        <v/>
      </c>
      <c r="N1458" s="35" t="str">
        <f t="shared" si="205"/>
        <v/>
      </c>
      <c r="O1458" s="35" t="str">
        <f t="shared" si="206"/>
        <v/>
      </c>
      <c r="P1458" s="35" t="str">
        <f t="shared" si="207"/>
        <v/>
      </c>
      <c r="Q1458" s="45"/>
      <c r="R1458" s="45"/>
      <c r="S1458" s="45"/>
      <c r="T1458" s="46"/>
      <c r="U1458" s="46"/>
      <c r="V1458" s="33"/>
      <c r="W1458" s="34"/>
      <c r="X1458" s="22"/>
      <c r="Y1458" s="22"/>
      <c r="Z1458" s="54"/>
      <c r="AA1458" s="22"/>
      <c r="AB1458" s="22"/>
      <c r="AC1458" s="55"/>
      <c r="AD1458" s="56"/>
      <c r="AE1458" s="56"/>
      <c r="AF1458" s="56"/>
      <c r="AG1458" s="56"/>
      <c r="AH1458" s="64" t="str">
        <f t="shared" si="208"/>
        <v/>
      </c>
      <c r="AI1458" s="63" t="str">
        <f t="shared" si="209"/>
        <v/>
      </c>
      <c r="AJ1458" s="63" t="str">
        <f>IF(G1458="","",IF(LEN(G1458)&lt;&gt;18,"位数不对",IF(AND(LEN(G1458)=18,MID("10X98765432",MOD(SUM(MID(G1458,{1;2;3;4;5;6;7;8;9;10;11;12;13;14;15;16;17},1)*2^(18-{1;2;3;4;5;6;7;8;9;10;11;12;13;14;15;16;17})),11)+1,1)=RIGHT(G1458)),"正确","错误")))</f>
        <v/>
      </c>
      <c r="AK1458" s="65" t="str">
        <f ca="1" t="shared" si="210"/>
        <v/>
      </c>
      <c r="AL1458" s="63" t="str">
        <f t="shared" si="211"/>
        <v/>
      </c>
      <c r="AM1458" s="63" t="str">
        <f>IF(J1458="","",IF(LEN(J1458)&lt;&gt;18,"位数不对",IF(AND(LEN(J1458)=18,MID("10X98765432",MOD(SUM(MID(J1458,{1;2;3;4;5;6;7;8;9;10;11;12;13;14;15;16;17},1)*2^(18-{1;2;3;4;5;6;7;8;9;10;11;12;13;14;15;16;17})),11)+1,1)=RIGHT(J1458)),"正确","错误")))</f>
        <v/>
      </c>
      <c r="AN1458" s="63" t="str">
        <f>IF(L1458="","",IF(LEN(L1458)&lt;&gt;18,"位数不对",IF(AND(LEN(L1458)=18,MID("10X98765432",MOD(SUM(MID(L1458,{1;2;3;4;5;6;7;8;9;10;11;12;13;14;15;16;17},1)*2^(18-{1;2;3;4;5;6;7;8;9;10;11;12;13;14;15;16;17})),11)+1,1)=RIGHT(L1458)),"正确","错误")))</f>
        <v/>
      </c>
      <c r="AO1458" s="69" t="str">
        <f>IF(AB1458="","",IF(AB1458=INDEX(cs!$AL$1:$AL$242,MATCH(AC1458,cs!$AM$1:$AM$242,0)),"正确","请核对"))</f>
        <v/>
      </c>
    </row>
    <row r="1459" ht="15.6" spans="1:41">
      <c r="A1459" s="18" t="str">
        <f t="shared" si="203"/>
        <v/>
      </c>
      <c r="B1459" s="19"/>
      <c r="C1459" s="20"/>
      <c r="D1459" s="20"/>
      <c r="E1459" s="21"/>
      <c r="F1459" s="22"/>
      <c r="G1459" s="22"/>
      <c r="H1459" s="22"/>
      <c r="I1459" s="33"/>
      <c r="J1459" s="34"/>
      <c r="K1459" s="34"/>
      <c r="L1459" s="34"/>
      <c r="M1459" s="35" t="str">
        <f t="shared" si="204"/>
        <v/>
      </c>
      <c r="N1459" s="35" t="str">
        <f t="shared" si="205"/>
        <v/>
      </c>
      <c r="O1459" s="35" t="str">
        <f t="shared" si="206"/>
        <v/>
      </c>
      <c r="P1459" s="35" t="str">
        <f t="shared" si="207"/>
        <v/>
      </c>
      <c r="Q1459" s="45"/>
      <c r="R1459" s="45"/>
      <c r="S1459" s="45"/>
      <c r="T1459" s="46"/>
      <c r="U1459" s="46"/>
      <c r="V1459" s="33"/>
      <c r="W1459" s="34"/>
      <c r="X1459" s="22"/>
      <c r="Y1459" s="22"/>
      <c r="Z1459" s="54"/>
      <c r="AA1459" s="22"/>
      <c r="AB1459" s="22"/>
      <c r="AC1459" s="55"/>
      <c r="AD1459" s="56"/>
      <c r="AE1459" s="56"/>
      <c r="AF1459" s="56"/>
      <c r="AG1459" s="56"/>
      <c r="AH1459" s="64" t="str">
        <f t="shared" si="208"/>
        <v/>
      </c>
      <c r="AI1459" s="63" t="str">
        <f t="shared" si="209"/>
        <v/>
      </c>
      <c r="AJ1459" s="63" t="str">
        <f>IF(G1459="","",IF(LEN(G1459)&lt;&gt;18,"位数不对",IF(AND(LEN(G1459)=18,MID("10X98765432",MOD(SUM(MID(G1459,{1;2;3;4;5;6;7;8;9;10;11;12;13;14;15;16;17},1)*2^(18-{1;2;3;4;5;6;7;8;9;10;11;12;13;14;15;16;17})),11)+1,1)=RIGHT(G1459)),"正确","错误")))</f>
        <v/>
      </c>
      <c r="AK1459" s="65" t="str">
        <f ca="1" t="shared" si="210"/>
        <v/>
      </c>
      <c r="AL1459" s="63" t="str">
        <f t="shared" si="211"/>
        <v/>
      </c>
      <c r="AM1459" s="63" t="str">
        <f>IF(J1459="","",IF(LEN(J1459)&lt;&gt;18,"位数不对",IF(AND(LEN(J1459)=18,MID("10X98765432",MOD(SUM(MID(J1459,{1;2;3;4;5;6;7;8;9;10;11;12;13;14;15;16;17},1)*2^(18-{1;2;3;4;5;6;7;8;9;10;11;12;13;14;15;16;17})),11)+1,1)=RIGHT(J1459)),"正确","错误")))</f>
        <v/>
      </c>
      <c r="AN1459" s="63" t="str">
        <f>IF(L1459="","",IF(LEN(L1459)&lt;&gt;18,"位数不对",IF(AND(LEN(L1459)=18,MID("10X98765432",MOD(SUM(MID(L1459,{1;2;3;4;5;6;7;8;9;10;11;12;13;14;15;16;17},1)*2^(18-{1;2;3;4;5;6;7;8;9;10;11;12;13;14;15;16;17})),11)+1,1)=RIGHT(L1459)),"正确","错误")))</f>
        <v/>
      </c>
      <c r="AO1459" s="69" t="str">
        <f>IF(AB1459="","",IF(AB1459=INDEX(cs!$AL$1:$AL$242,MATCH(AC1459,cs!$AM$1:$AM$242,0)),"正确","请核对"))</f>
        <v/>
      </c>
    </row>
    <row r="1460" ht="15.6" spans="1:41">
      <c r="A1460" s="18" t="str">
        <f t="shared" si="203"/>
        <v/>
      </c>
      <c r="B1460" s="19"/>
      <c r="C1460" s="20"/>
      <c r="D1460" s="20"/>
      <c r="E1460" s="21"/>
      <c r="F1460" s="22"/>
      <c r="G1460" s="22"/>
      <c r="H1460" s="22"/>
      <c r="I1460" s="33"/>
      <c r="J1460" s="34"/>
      <c r="K1460" s="34"/>
      <c r="L1460" s="34"/>
      <c r="M1460" s="35" t="str">
        <f t="shared" si="204"/>
        <v/>
      </c>
      <c r="N1460" s="35" t="str">
        <f t="shared" si="205"/>
        <v/>
      </c>
      <c r="O1460" s="35" t="str">
        <f t="shared" si="206"/>
        <v/>
      </c>
      <c r="P1460" s="35" t="str">
        <f t="shared" si="207"/>
        <v/>
      </c>
      <c r="Q1460" s="45"/>
      <c r="R1460" s="45"/>
      <c r="S1460" s="45"/>
      <c r="T1460" s="46"/>
      <c r="U1460" s="46"/>
      <c r="V1460" s="33"/>
      <c r="W1460" s="34"/>
      <c r="X1460" s="22"/>
      <c r="Y1460" s="22"/>
      <c r="Z1460" s="54"/>
      <c r="AA1460" s="22"/>
      <c r="AB1460" s="22"/>
      <c r="AC1460" s="55"/>
      <c r="AD1460" s="56"/>
      <c r="AE1460" s="56"/>
      <c r="AF1460" s="56"/>
      <c r="AG1460" s="56"/>
      <c r="AH1460" s="64" t="str">
        <f t="shared" si="208"/>
        <v/>
      </c>
      <c r="AI1460" s="63" t="str">
        <f t="shared" si="209"/>
        <v/>
      </c>
      <c r="AJ1460" s="63" t="str">
        <f>IF(G1460="","",IF(LEN(G1460)&lt;&gt;18,"位数不对",IF(AND(LEN(G1460)=18,MID("10X98765432",MOD(SUM(MID(G1460,{1;2;3;4;5;6;7;8;9;10;11;12;13;14;15;16;17},1)*2^(18-{1;2;3;4;5;6;7;8;9;10;11;12;13;14;15;16;17})),11)+1,1)=RIGHT(G1460)),"正确","错误")))</f>
        <v/>
      </c>
      <c r="AK1460" s="65" t="str">
        <f ca="1" t="shared" si="210"/>
        <v/>
      </c>
      <c r="AL1460" s="63" t="str">
        <f t="shared" si="211"/>
        <v/>
      </c>
      <c r="AM1460" s="63" t="str">
        <f>IF(J1460="","",IF(LEN(J1460)&lt;&gt;18,"位数不对",IF(AND(LEN(J1460)=18,MID("10X98765432",MOD(SUM(MID(J1460,{1;2;3;4;5;6;7;8;9;10;11;12;13;14;15;16;17},1)*2^(18-{1;2;3;4;5;6;7;8;9;10;11;12;13;14;15;16;17})),11)+1,1)=RIGHT(J1460)),"正确","错误")))</f>
        <v/>
      </c>
      <c r="AN1460" s="63" t="str">
        <f>IF(L1460="","",IF(LEN(L1460)&lt;&gt;18,"位数不对",IF(AND(LEN(L1460)=18,MID("10X98765432",MOD(SUM(MID(L1460,{1;2;3;4;5;6;7;8;9;10;11;12;13;14;15;16;17},1)*2^(18-{1;2;3;4;5;6;7;8;9;10;11;12;13;14;15;16;17})),11)+1,1)=RIGHT(L1460)),"正确","错误")))</f>
        <v/>
      </c>
      <c r="AO1460" s="69" t="str">
        <f>IF(AB1460="","",IF(AB1460=INDEX(cs!$AL$1:$AL$242,MATCH(AC1460,cs!$AM$1:$AM$242,0)),"正确","请核对"))</f>
        <v/>
      </c>
    </row>
    <row r="1461" ht="15.6" spans="1:41">
      <c r="A1461" s="18" t="str">
        <f t="shared" si="203"/>
        <v/>
      </c>
      <c r="B1461" s="19"/>
      <c r="C1461" s="20"/>
      <c r="D1461" s="20"/>
      <c r="E1461" s="21"/>
      <c r="F1461" s="22"/>
      <c r="G1461" s="22"/>
      <c r="H1461" s="22"/>
      <c r="I1461" s="33"/>
      <c r="J1461" s="34"/>
      <c r="K1461" s="34"/>
      <c r="L1461" s="34"/>
      <c r="M1461" s="35" t="str">
        <f t="shared" si="204"/>
        <v/>
      </c>
      <c r="N1461" s="35" t="str">
        <f t="shared" si="205"/>
        <v/>
      </c>
      <c r="O1461" s="35" t="str">
        <f t="shared" si="206"/>
        <v/>
      </c>
      <c r="P1461" s="35" t="str">
        <f t="shared" si="207"/>
        <v/>
      </c>
      <c r="Q1461" s="45"/>
      <c r="R1461" s="45"/>
      <c r="S1461" s="45"/>
      <c r="T1461" s="46"/>
      <c r="U1461" s="46"/>
      <c r="V1461" s="33"/>
      <c r="W1461" s="34"/>
      <c r="X1461" s="22"/>
      <c r="Y1461" s="22"/>
      <c r="Z1461" s="54"/>
      <c r="AA1461" s="22"/>
      <c r="AB1461" s="22"/>
      <c r="AC1461" s="55"/>
      <c r="AD1461" s="56"/>
      <c r="AE1461" s="56"/>
      <c r="AF1461" s="56"/>
      <c r="AG1461" s="56"/>
      <c r="AH1461" s="64" t="str">
        <f t="shared" si="208"/>
        <v/>
      </c>
      <c r="AI1461" s="63" t="str">
        <f t="shared" si="209"/>
        <v/>
      </c>
      <c r="AJ1461" s="63" t="str">
        <f>IF(G1461="","",IF(LEN(G1461)&lt;&gt;18,"位数不对",IF(AND(LEN(G1461)=18,MID("10X98765432",MOD(SUM(MID(G1461,{1;2;3;4;5;6;7;8;9;10;11;12;13;14;15;16;17},1)*2^(18-{1;2;3;4;5;6;7;8;9;10;11;12;13;14;15;16;17})),11)+1,1)=RIGHT(G1461)),"正确","错误")))</f>
        <v/>
      </c>
      <c r="AK1461" s="65" t="str">
        <f ca="1" t="shared" si="210"/>
        <v/>
      </c>
      <c r="AL1461" s="63" t="str">
        <f t="shared" si="211"/>
        <v/>
      </c>
      <c r="AM1461" s="63" t="str">
        <f>IF(J1461="","",IF(LEN(J1461)&lt;&gt;18,"位数不对",IF(AND(LEN(J1461)=18,MID("10X98765432",MOD(SUM(MID(J1461,{1;2;3;4;5;6;7;8;9;10;11;12;13;14;15;16;17},1)*2^(18-{1;2;3;4;5;6;7;8;9;10;11;12;13;14;15;16;17})),11)+1,1)=RIGHT(J1461)),"正确","错误")))</f>
        <v/>
      </c>
      <c r="AN1461" s="63" t="str">
        <f>IF(L1461="","",IF(LEN(L1461)&lt;&gt;18,"位数不对",IF(AND(LEN(L1461)=18,MID("10X98765432",MOD(SUM(MID(L1461,{1;2;3;4;5;6;7;8;9;10;11;12;13;14;15;16;17},1)*2^(18-{1;2;3;4;5;6;7;8;9;10;11;12;13;14;15;16;17})),11)+1,1)=RIGHT(L1461)),"正确","错误")))</f>
        <v/>
      </c>
      <c r="AO1461" s="69" t="str">
        <f>IF(AB1461="","",IF(AB1461=INDEX(cs!$AL$1:$AL$242,MATCH(AC1461,cs!$AM$1:$AM$242,0)),"正确","请核对"))</f>
        <v/>
      </c>
    </row>
    <row r="1462" ht="15.6" spans="1:41">
      <c r="A1462" s="18" t="str">
        <f t="shared" si="203"/>
        <v/>
      </c>
      <c r="B1462" s="19"/>
      <c r="C1462" s="20"/>
      <c r="D1462" s="20"/>
      <c r="E1462" s="21"/>
      <c r="F1462" s="22"/>
      <c r="G1462" s="22"/>
      <c r="H1462" s="22"/>
      <c r="I1462" s="33"/>
      <c r="J1462" s="34"/>
      <c r="K1462" s="34"/>
      <c r="L1462" s="34"/>
      <c r="M1462" s="35" t="str">
        <f t="shared" si="204"/>
        <v/>
      </c>
      <c r="N1462" s="35" t="str">
        <f t="shared" si="205"/>
        <v/>
      </c>
      <c r="O1462" s="35" t="str">
        <f t="shared" si="206"/>
        <v/>
      </c>
      <c r="P1462" s="35" t="str">
        <f t="shared" si="207"/>
        <v/>
      </c>
      <c r="Q1462" s="45"/>
      <c r="R1462" s="45"/>
      <c r="S1462" s="45"/>
      <c r="T1462" s="46"/>
      <c r="U1462" s="46"/>
      <c r="V1462" s="33"/>
      <c r="W1462" s="34"/>
      <c r="X1462" s="22"/>
      <c r="Y1462" s="22"/>
      <c r="Z1462" s="54"/>
      <c r="AA1462" s="22"/>
      <c r="AB1462" s="22"/>
      <c r="AC1462" s="55"/>
      <c r="AD1462" s="56"/>
      <c r="AE1462" s="56"/>
      <c r="AF1462" s="56"/>
      <c r="AG1462" s="56"/>
      <c r="AH1462" s="64" t="str">
        <f t="shared" si="208"/>
        <v/>
      </c>
      <c r="AI1462" s="63" t="str">
        <f t="shared" si="209"/>
        <v/>
      </c>
      <c r="AJ1462" s="63" t="str">
        <f>IF(G1462="","",IF(LEN(G1462)&lt;&gt;18,"位数不对",IF(AND(LEN(G1462)=18,MID("10X98765432",MOD(SUM(MID(G1462,{1;2;3;4;5;6;7;8;9;10;11;12;13;14;15;16;17},1)*2^(18-{1;2;3;4;5;6;7;8;9;10;11;12;13;14;15;16;17})),11)+1,1)=RIGHT(G1462)),"正确","错误")))</f>
        <v/>
      </c>
      <c r="AK1462" s="65" t="str">
        <f ca="1" t="shared" si="210"/>
        <v/>
      </c>
      <c r="AL1462" s="63" t="str">
        <f t="shared" si="211"/>
        <v/>
      </c>
      <c r="AM1462" s="63" t="str">
        <f>IF(J1462="","",IF(LEN(J1462)&lt;&gt;18,"位数不对",IF(AND(LEN(J1462)=18,MID("10X98765432",MOD(SUM(MID(J1462,{1;2;3;4;5;6;7;8;9;10;11;12;13;14;15;16;17},1)*2^(18-{1;2;3;4;5;6;7;8;9;10;11;12;13;14;15;16;17})),11)+1,1)=RIGHT(J1462)),"正确","错误")))</f>
        <v/>
      </c>
      <c r="AN1462" s="63" t="str">
        <f>IF(L1462="","",IF(LEN(L1462)&lt;&gt;18,"位数不对",IF(AND(LEN(L1462)=18,MID("10X98765432",MOD(SUM(MID(L1462,{1;2;3;4;5;6;7;8;9;10;11;12;13;14;15;16;17},1)*2^(18-{1;2;3;4;5;6;7;8;9;10;11;12;13;14;15;16;17})),11)+1,1)=RIGHT(L1462)),"正确","错误")))</f>
        <v/>
      </c>
      <c r="AO1462" s="69" t="str">
        <f>IF(AB1462="","",IF(AB1462=INDEX(cs!$AL$1:$AL$242,MATCH(AC1462,cs!$AM$1:$AM$242,0)),"正确","请核对"))</f>
        <v/>
      </c>
    </row>
    <row r="1463" ht="15.6" spans="1:41">
      <c r="A1463" s="18" t="str">
        <f t="shared" si="203"/>
        <v/>
      </c>
      <c r="B1463" s="19"/>
      <c r="C1463" s="20"/>
      <c r="D1463" s="20"/>
      <c r="E1463" s="21"/>
      <c r="F1463" s="22"/>
      <c r="G1463" s="22"/>
      <c r="H1463" s="22"/>
      <c r="I1463" s="33"/>
      <c r="J1463" s="34"/>
      <c r="K1463" s="34"/>
      <c r="L1463" s="34"/>
      <c r="M1463" s="35" t="str">
        <f t="shared" si="204"/>
        <v/>
      </c>
      <c r="N1463" s="35" t="str">
        <f t="shared" si="205"/>
        <v/>
      </c>
      <c r="O1463" s="35" t="str">
        <f t="shared" si="206"/>
        <v/>
      </c>
      <c r="P1463" s="35" t="str">
        <f t="shared" si="207"/>
        <v/>
      </c>
      <c r="Q1463" s="45"/>
      <c r="R1463" s="45"/>
      <c r="S1463" s="45"/>
      <c r="T1463" s="46"/>
      <c r="U1463" s="46"/>
      <c r="V1463" s="33"/>
      <c r="W1463" s="34"/>
      <c r="X1463" s="22"/>
      <c r="Y1463" s="22"/>
      <c r="Z1463" s="54"/>
      <c r="AA1463" s="22"/>
      <c r="AB1463" s="22"/>
      <c r="AC1463" s="55"/>
      <c r="AD1463" s="56"/>
      <c r="AE1463" s="56"/>
      <c r="AF1463" s="56"/>
      <c r="AG1463" s="56"/>
      <c r="AH1463" s="64" t="str">
        <f t="shared" si="208"/>
        <v/>
      </c>
      <c r="AI1463" s="63" t="str">
        <f t="shared" si="209"/>
        <v/>
      </c>
      <c r="AJ1463" s="63" t="str">
        <f>IF(G1463="","",IF(LEN(G1463)&lt;&gt;18,"位数不对",IF(AND(LEN(G1463)=18,MID("10X98765432",MOD(SUM(MID(G1463,{1;2;3;4;5;6;7;8;9;10;11;12;13;14;15;16;17},1)*2^(18-{1;2;3;4;5;6;7;8;9;10;11;12;13;14;15;16;17})),11)+1,1)=RIGHT(G1463)),"正确","错误")))</f>
        <v/>
      </c>
      <c r="AK1463" s="65" t="str">
        <f ca="1" t="shared" si="210"/>
        <v/>
      </c>
      <c r="AL1463" s="63" t="str">
        <f t="shared" si="211"/>
        <v/>
      </c>
      <c r="AM1463" s="63" t="str">
        <f>IF(J1463="","",IF(LEN(J1463)&lt;&gt;18,"位数不对",IF(AND(LEN(J1463)=18,MID("10X98765432",MOD(SUM(MID(J1463,{1;2;3;4;5;6;7;8;9;10;11;12;13;14;15;16;17},1)*2^(18-{1;2;3;4;5;6;7;8;9;10;11;12;13;14;15;16;17})),11)+1,1)=RIGHT(J1463)),"正确","错误")))</f>
        <v/>
      </c>
      <c r="AN1463" s="63" t="str">
        <f>IF(L1463="","",IF(LEN(L1463)&lt;&gt;18,"位数不对",IF(AND(LEN(L1463)=18,MID("10X98765432",MOD(SUM(MID(L1463,{1;2;3;4;5;6;7;8;9;10;11;12;13;14;15;16;17},1)*2^(18-{1;2;3;4;5;6;7;8;9;10;11;12;13;14;15;16;17})),11)+1,1)=RIGHT(L1463)),"正确","错误")))</f>
        <v/>
      </c>
      <c r="AO1463" s="69" t="str">
        <f>IF(AB1463="","",IF(AB1463=INDEX(cs!$AL$1:$AL$242,MATCH(AC1463,cs!$AM$1:$AM$242,0)),"正确","请核对"))</f>
        <v/>
      </c>
    </row>
    <row r="1464" ht="15.6" spans="1:41">
      <c r="A1464" s="18" t="str">
        <f t="shared" si="203"/>
        <v/>
      </c>
      <c r="B1464" s="19"/>
      <c r="C1464" s="20"/>
      <c r="D1464" s="20"/>
      <c r="E1464" s="21"/>
      <c r="F1464" s="22"/>
      <c r="G1464" s="22"/>
      <c r="H1464" s="22"/>
      <c r="I1464" s="33"/>
      <c r="J1464" s="34"/>
      <c r="K1464" s="34"/>
      <c r="L1464" s="34"/>
      <c r="M1464" s="35" t="str">
        <f t="shared" si="204"/>
        <v/>
      </c>
      <c r="N1464" s="35" t="str">
        <f t="shared" si="205"/>
        <v/>
      </c>
      <c r="O1464" s="35" t="str">
        <f t="shared" si="206"/>
        <v/>
      </c>
      <c r="P1464" s="35" t="str">
        <f t="shared" si="207"/>
        <v/>
      </c>
      <c r="Q1464" s="45"/>
      <c r="R1464" s="45"/>
      <c r="S1464" s="45"/>
      <c r="T1464" s="46"/>
      <c r="U1464" s="46"/>
      <c r="V1464" s="33"/>
      <c r="W1464" s="34"/>
      <c r="X1464" s="22"/>
      <c r="Y1464" s="22"/>
      <c r="Z1464" s="54"/>
      <c r="AA1464" s="22"/>
      <c r="AB1464" s="22"/>
      <c r="AC1464" s="55"/>
      <c r="AD1464" s="56"/>
      <c r="AE1464" s="56"/>
      <c r="AF1464" s="56"/>
      <c r="AG1464" s="56"/>
      <c r="AH1464" s="64" t="str">
        <f t="shared" si="208"/>
        <v/>
      </c>
      <c r="AI1464" s="63" t="str">
        <f t="shared" si="209"/>
        <v/>
      </c>
      <c r="AJ1464" s="63" t="str">
        <f>IF(G1464="","",IF(LEN(G1464)&lt;&gt;18,"位数不对",IF(AND(LEN(G1464)=18,MID("10X98765432",MOD(SUM(MID(G1464,{1;2;3;4;5;6;7;8;9;10;11;12;13;14;15;16;17},1)*2^(18-{1;2;3;4;5;6;7;8;9;10;11;12;13;14;15;16;17})),11)+1,1)=RIGHT(G1464)),"正确","错误")))</f>
        <v/>
      </c>
      <c r="AK1464" s="65" t="str">
        <f ca="1" t="shared" si="210"/>
        <v/>
      </c>
      <c r="AL1464" s="63" t="str">
        <f t="shared" si="211"/>
        <v/>
      </c>
      <c r="AM1464" s="63" t="str">
        <f>IF(J1464="","",IF(LEN(J1464)&lt;&gt;18,"位数不对",IF(AND(LEN(J1464)=18,MID("10X98765432",MOD(SUM(MID(J1464,{1;2;3;4;5;6;7;8;9;10;11;12;13;14;15;16;17},1)*2^(18-{1;2;3;4;5;6;7;8;9;10;11;12;13;14;15;16;17})),11)+1,1)=RIGHT(J1464)),"正确","错误")))</f>
        <v/>
      </c>
      <c r="AN1464" s="63" t="str">
        <f>IF(L1464="","",IF(LEN(L1464)&lt;&gt;18,"位数不对",IF(AND(LEN(L1464)=18,MID("10X98765432",MOD(SUM(MID(L1464,{1;2;3;4;5;6;7;8;9;10;11;12;13;14;15;16;17},1)*2^(18-{1;2;3;4;5;6;7;8;9;10;11;12;13;14;15;16;17})),11)+1,1)=RIGHT(L1464)),"正确","错误")))</f>
        <v/>
      </c>
      <c r="AO1464" s="69" t="str">
        <f>IF(AB1464="","",IF(AB1464=INDEX(cs!$AL$1:$AL$242,MATCH(AC1464,cs!$AM$1:$AM$242,0)),"正确","请核对"))</f>
        <v/>
      </c>
    </row>
    <row r="1465" ht="15.6" spans="1:41">
      <c r="A1465" s="18" t="str">
        <f t="shared" si="203"/>
        <v/>
      </c>
      <c r="B1465" s="19"/>
      <c r="C1465" s="20"/>
      <c r="D1465" s="20"/>
      <c r="E1465" s="21"/>
      <c r="F1465" s="22"/>
      <c r="G1465" s="22"/>
      <c r="H1465" s="22"/>
      <c r="I1465" s="33"/>
      <c r="J1465" s="34"/>
      <c r="K1465" s="34"/>
      <c r="L1465" s="34"/>
      <c r="M1465" s="35" t="str">
        <f t="shared" si="204"/>
        <v/>
      </c>
      <c r="N1465" s="35" t="str">
        <f t="shared" si="205"/>
        <v/>
      </c>
      <c r="O1465" s="35" t="str">
        <f t="shared" si="206"/>
        <v/>
      </c>
      <c r="P1465" s="35" t="str">
        <f t="shared" si="207"/>
        <v/>
      </c>
      <c r="Q1465" s="45"/>
      <c r="R1465" s="45"/>
      <c r="S1465" s="45"/>
      <c r="T1465" s="46"/>
      <c r="U1465" s="46"/>
      <c r="V1465" s="33"/>
      <c r="W1465" s="34"/>
      <c r="X1465" s="22"/>
      <c r="Y1465" s="22"/>
      <c r="Z1465" s="54"/>
      <c r="AA1465" s="22"/>
      <c r="AB1465" s="22"/>
      <c r="AC1465" s="55"/>
      <c r="AD1465" s="56"/>
      <c r="AE1465" s="56"/>
      <c r="AF1465" s="56"/>
      <c r="AG1465" s="56"/>
      <c r="AH1465" s="64" t="str">
        <f t="shared" si="208"/>
        <v/>
      </c>
      <c r="AI1465" s="63" t="str">
        <f t="shared" si="209"/>
        <v/>
      </c>
      <c r="AJ1465" s="63" t="str">
        <f>IF(G1465="","",IF(LEN(G1465)&lt;&gt;18,"位数不对",IF(AND(LEN(G1465)=18,MID("10X98765432",MOD(SUM(MID(G1465,{1;2;3;4;5;6;7;8;9;10;11;12;13;14;15;16;17},1)*2^(18-{1;2;3;4;5;6;7;8;9;10;11;12;13;14;15;16;17})),11)+1,1)=RIGHT(G1465)),"正确","错误")))</f>
        <v/>
      </c>
      <c r="AK1465" s="65" t="str">
        <f ca="1" t="shared" si="210"/>
        <v/>
      </c>
      <c r="AL1465" s="63" t="str">
        <f t="shared" si="211"/>
        <v/>
      </c>
      <c r="AM1465" s="63" t="str">
        <f>IF(J1465="","",IF(LEN(J1465)&lt;&gt;18,"位数不对",IF(AND(LEN(J1465)=18,MID("10X98765432",MOD(SUM(MID(J1465,{1;2;3;4;5;6;7;8;9;10;11;12;13;14;15;16;17},1)*2^(18-{1;2;3;4;5;6;7;8;9;10;11;12;13;14;15;16;17})),11)+1,1)=RIGHT(J1465)),"正确","错误")))</f>
        <v/>
      </c>
      <c r="AN1465" s="63" t="str">
        <f>IF(L1465="","",IF(LEN(L1465)&lt;&gt;18,"位数不对",IF(AND(LEN(L1465)=18,MID("10X98765432",MOD(SUM(MID(L1465,{1;2;3;4;5;6;7;8;9;10;11;12;13;14;15;16;17},1)*2^(18-{1;2;3;4;5;6;7;8;9;10;11;12;13;14;15;16;17})),11)+1,1)=RIGHT(L1465)),"正确","错误")))</f>
        <v/>
      </c>
      <c r="AO1465" s="69" t="str">
        <f>IF(AB1465="","",IF(AB1465=INDEX(cs!$AL$1:$AL$242,MATCH(AC1465,cs!$AM$1:$AM$242,0)),"正确","请核对"))</f>
        <v/>
      </c>
    </row>
    <row r="1466" ht="15.6" spans="1:41">
      <c r="A1466" s="18" t="str">
        <f t="shared" ref="A1466:A1529" si="212">IF(E1466="","",$G$2)</f>
        <v/>
      </c>
      <c r="B1466" s="19"/>
      <c r="C1466" s="20"/>
      <c r="D1466" s="20"/>
      <c r="E1466" s="21"/>
      <c r="F1466" s="22"/>
      <c r="G1466" s="22"/>
      <c r="H1466" s="22"/>
      <c r="I1466" s="33"/>
      <c r="J1466" s="34"/>
      <c r="K1466" s="34"/>
      <c r="L1466" s="34"/>
      <c r="M1466" s="35" t="str">
        <f t="shared" ref="M1466:M1529" si="213">Z1466&amp;AD1466</f>
        <v/>
      </c>
      <c r="N1466" s="35" t="str">
        <f t="shared" ref="N1466:N1529" si="214">AA1466&amp;AE1466</f>
        <v/>
      </c>
      <c r="O1466" s="35" t="str">
        <f t="shared" ref="O1466:O1529" si="215">AB1466&amp;AF1466</f>
        <v/>
      </c>
      <c r="P1466" s="35" t="str">
        <f t="shared" ref="P1466:P1529" si="216">AC1466&amp;AG1466</f>
        <v/>
      </c>
      <c r="Q1466" s="45"/>
      <c r="R1466" s="45"/>
      <c r="S1466" s="45"/>
      <c r="T1466" s="46"/>
      <c r="U1466" s="46"/>
      <c r="V1466" s="33"/>
      <c r="W1466" s="34"/>
      <c r="X1466" s="22"/>
      <c r="Y1466" s="22"/>
      <c r="Z1466" s="54"/>
      <c r="AA1466" s="22"/>
      <c r="AB1466" s="22"/>
      <c r="AC1466" s="55"/>
      <c r="AD1466" s="56"/>
      <c r="AE1466" s="56"/>
      <c r="AF1466" s="56"/>
      <c r="AG1466" s="56"/>
      <c r="AH1466" s="64" t="str">
        <f t="shared" ref="AH1466:AH1529" si="217">IF(G1466="","",IF(MOD(MID(G1466,17,1),2),"男","女"))</f>
        <v/>
      </c>
      <c r="AI1466" s="63" t="str">
        <f t="shared" ref="AI1466:AI1529" si="218">TEXT(MID(G1466,7,8),"0000-00-00")</f>
        <v/>
      </c>
      <c r="AJ1466" s="63" t="str">
        <f>IF(G1466="","",IF(LEN(G1466)&lt;&gt;18,"位数不对",IF(AND(LEN(G1466)=18,MID("10X98765432",MOD(SUM(MID(G1466,{1;2;3;4;5;6;7;8;9;10;11;12;13;14;15;16;17},1)*2^(18-{1;2;3;4;5;6;7;8;9;10;11;12;13;14;15;16;17})),11)+1,1)=RIGHT(G1466)),"正确","错误")))</f>
        <v/>
      </c>
      <c r="AK1466" s="65" t="str">
        <f ca="1" t="shared" ref="AK1466:AK1529" si="219">IF(G1466="","",DATEDIF(AI1466,TODAY(),"y"))</f>
        <v/>
      </c>
      <c r="AL1466" s="63" t="str">
        <f t="shared" ref="AL1466:AL1529" si="220">IF(G1466="","",(COUNTIF(G:G,G1466&amp;"*")-1))</f>
        <v/>
      </c>
      <c r="AM1466" s="63" t="str">
        <f>IF(J1466="","",IF(LEN(J1466)&lt;&gt;18,"位数不对",IF(AND(LEN(J1466)=18,MID("10X98765432",MOD(SUM(MID(J1466,{1;2;3;4;5;6;7;8;9;10;11;12;13;14;15;16;17},1)*2^(18-{1;2;3;4;5;6;7;8;9;10;11;12;13;14;15;16;17})),11)+1,1)=RIGHT(J1466)),"正确","错误")))</f>
        <v/>
      </c>
      <c r="AN1466" s="63" t="str">
        <f>IF(L1466="","",IF(LEN(L1466)&lt;&gt;18,"位数不对",IF(AND(LEN(L1466)=18,MID("10X98765432",MOD(SUM(MID(L1466,{1;2;3;4;5;6;7;8;9;10;11;12;13;14;15;16;17},1)*2^(18-{1;2;3;4;5;6;7;8;9;10;11;12;13;14;15;16;17})),11)+1,1)=RIGHT(L1466)),"正确","错误")))</f>
        <v/>
      </c>
      <c r="AO1466" s="69" t="str">
        <f>IF(AB1466="","",IF(AB1466=INDEX(cs!$AL$1:$AL$242,MATCH(AC1466,cs!$AM$1:$AM$242,0)),"正确","请核对"))</f>
        <v/>
      </c>
    </row>
    <row r="1467" ht="15.6" spans="1:41">
      <c r="A1467" s="18" t="str">
        <f t="shared" si="212"/>
        <v/>
      </c>
      <c r="B1467" s="19"/>
      <c r="C1467" s="20"/>
      <c r="D1467" s="20"/>
      <c r="E1467" s="21"/>
      <c r="F1467" s="22"/>
      <c r="G1467" s="22"/>
      <c r="H1467" s="22"/>
      <c r="I1467" s="33"/>
      <c r="J1467" s="34"/>
      <c r="K1467" s="34"/>
      <c r="L1467" s="34"/>
      <c r="M1467" s="35" t="str">
        <f t="shared" si="213"/>
        <v/>
      </c>
      <c r="N1467" s="35" t="str">
        <f t="shared" si="214"/>
        <v/>
      </c>
      <c r="O1467" s="35" t="str">
        <f t="shared" si="215"/>
        <v/>
      </c>
      <c r="P1467" s="35" t="str">
        <f t="shared" si="216"/>
        <v/>
      </c>
      <c r="Q1467" s="45"/>
      <c r="R1467" s="45"/>
      <c r="S1467" s="45"/>
      <c r="T1467" s="46"/>
      <c r="U1467" s="46"/>
      <c r="V1467" s="33"/>
      <c r="W1467" s="34"/>
      <c r="X1467" s="22"/>
      <c r="Y1467" s="22"/>
      <c r="Z1467" s="54"/>
      <c r="AA1467" s="22"/>
      <c r="AB1467" s="22"/>
      <c r="AC1467" s="55"/>
      <c r="AD1467" s="56"/>
      <c r="AE1467" s="56"/>
      <c r="AF1467" s="56"/>
      <c r="AG1467" s="56"/>
      <c r="AH1467" s="64" t="str">
        <f t="shared" si="217"/>
        <v/>
      </c>
      <c r="AI1467" s="63" t="str">
        <f t="shared" si="218"/>
        <v/>
      </c>
      <c r="AJ1467" s="63" t="str">
        <f>IF(G1467="","",IF(LEN(G1467)&lt;&gt;18,"位数不对",IF(AND(LEN(G1467)=18,MID("10X98765432",MOD(SUM(MID(G1467,{1;2;3;4;5;6;7;8;9;10;11;12;13;14;15;16;17},1)*2^(18-{1;2;3;4;5;6;7;8;9;10;11;12;13;14;15;16;17})),11)+1,1)=RIGHT(G1467)),"正确","错误")))</f>
        <v/>
      </c>
      <c r="AK1467" s="65" t="str">
        <f ca="1" t="shared" si="219"/>
        <v/>
      </c>
      <c r="AL1467" s="63" t="str">
        <f t="shared" si="220"/>
        <v/>
      </c>
      <c r="AM1467" s="63" t="str">
        <f>IF(J1467="","",IF(LEN(J1467)&lt;&gt;18,"位数不对",IF(AND(LEN(J1467)=18,MID("10X98765432",MOD(SUM(MID(J1467,{1;2;3;4;5;6;7;8;9;10;11;12;13;14;15;16;17},1)*2^(18-{1;2;3;4;5;6;7;8;9;10;11;12;13;14;15;16;17})),11)+1,1)=RIGHT(J1467)),"正确","错误")))</f>
        <v/>
      </c>
      <c r="AN1467" s="63" t="str">
        <f>IF(L1467="","",IF(LEN(L1467)&lt;&gt;18,"位数不对",IF(AND(LEN(L1467)=18,MID("10X98765432",MOD(SUM(MID(L1467,{1;2;3;4;5;6;7;8;9;10;11;12;13;14;15;16;17},1)*2^(18-{1;2;3;4;5;6;7;8;9;10;11;12;13;14;15;16;17})),11)+1,1)=RIGHT(L1467)),"正确","错误")))</f>
        <v/>
      </c>
      <c r="AO1467" s="69" t="str">
        <f>IF(AB1467="","",IF(AB1467=INDEX(cs!$AL$1:$AL$242,MATCH(AC1467,cs!$AM$1:$AM$242,0)),"正确","请核对"))</f>
        <v/>
      </c>
    </row>
    <row r="1468" ht="15.6" spans="1:41">
      <c r="A1468" s="18" t="str">
        <f t="shared" si="212"/>
        <v/>
      </c>
      <c r="B1468" s="19"/>
      <c r="C1468" s="20"/>
      <c r="D1468" s="20"/>
      <c r="E1468" s="21"/>
      <c r="F1468" s="22"/>
      <c r="G1468" s="22"/>
      <c r="H1468" s="22"/>
      <c r="I1468" s="33"/>
      <c r="J1468" s="34"/>
      <c r="K1468" s="34"/>
      <c r="L1468" s="34"/>
      <c r="M1468" s="35" t="str">
        <f t="shared" si="213"/>
        <v/>
      </c>
      <c r="N1468" s="35" t="str">
        <f t="shared" si="214"/>
        <v/>
      </c>
      <c r="O1468" s="35" t="str">
        <f t="shared" si="215"/>
        <v/>
      </c>
      <c r="P1468" s="35" t="str">
        <f t="shared" si="216"/>
        <v/>
      </c>
      <c r="Q1468" s="45"/>
      <c r="R1468" s="45"/>
      <c r="S1468" s="45"/>
      <c r="T1468" s="46"/>
      <c r="U1468" s="46"/>
      <c r="V1468" s="33"/>
      <c r="W1468" s="34"/>
      <c r="X1468" s="22"/>
      <c r="Y1468" s="22"/>
      <c r="Z1468" s="54"/>
      <c r="AA1468" s="22"/>
      <c r="AB1468" s="22"/>
      <c r="AC1468" s="55"/>
      <c r="AD1468" s="56"/>
      <c r="AE1468" s="56"/>
      <c r="AF1468" s="56"/>
      <c r="AG1468" s="56"/>
      <c r="AH1468" s="64" t="str">
        <f t="shared" si="217"/>
        <v/>
      </c>
      <c r="AI1468" s="63" t="str">
        <f t="shared" si="218"/>
        <v/>
      </c>
      <c r="AJ1468" s="63" t="str">
        <f>IF(G1468="","",IF(LEN(G1468)&lt;&gt;18,"位数不对",IF(AND(LEN(G1468)=18,MID("10X98765432",MOD(SUM(MID(G1468,{1;2;3;4;5;6;7;8;9;10;11;12;13;14;15;16;17},1)*2^(18-{1;2;3;4;5;6;7;8;9;10;11;12;13;14;15;16;17})),11)+1,1)=RIGHT(G1468)),"正确","错误")))</f>
        <v/>
      </c>
      <c r="AK1468" s="65" t="str">
        <f ca="1" t="shared" si="219"/>
        <v/>
      </c>
      <c r="AL1468" s="63" t="str">
        <f t="shared" si="220"/>
        <v/>
      </c>
      <c r="AM1468" s="63" t="str">
        <f>IF(J1468="","",IF(LEN(J1468)&lt;&gt;18,"位数不对",IF(AND(LEN(J1468)=18,MID("10X98765432",MOD(SUM(MID(J1468,{1;2;3;4;5;6;7;8;9;10;11;12;13;14;15;16;17},1)*2^(18-{1;2;3;4;5;6;7;8;9;10;11;12;13;14;15;16;17})),11)+1,1)=RIGHT(J1468)),"正确","错误")))</f>
        <v/>
      </c>
      <c r="AN1468" s="63" t="str">
        <f>IF(L1468="","",IF(LEN(L1468)&lt;&gt;18,"位数不对",IF(AND(LEN(L1468)=18,MID("10X98765432",MOD(SUM(MID(L1468,{1;2;3;4;5;6;7;8;9;10;11;12;13;14;15;16;17},1)*2^(18-{1;2;3;4;5;6;7;8;9;10;11;12;13;14;15;16;17})),11)+1,1)=RIGHT(L1468)),"正确","错误")))</f>
        <v/>
      </c>
      <c r="AO1468" s="69" t="str">
        <f>IF(AB1468="","",IF(AB1468=INDEX(cs!$AL$1:$AL$242,MATCH(AC1468,cs!$AM$1:$AM$242,0)),"正确","请核对"))</f>
        <v/>
      </c>
    </row>
    <row r="1469" ht="15.6" spans="1:41">
      <c r="A1469" s="18" t="str">
        <f t="shared" si="212"/>
        <v/>
      </c>
      <c r="B1469" s="19"/>
      <c r="C1469" s="20"/>
      <c r="D1469" s="20"/>
      <c r="E1469" s="21"/>
      <c r="F1469" s="22"/>
      <c r="G1469" s="22"/>
      <c r="H1469" s="22"/>
      <c r="I1469" s="33"/>
      <c r="J1469" s="34"/>
      <c r="K1469" s="34"/>
      <c r="L1469" s="34"/>
      <c r="M1469" s="35" t="str">
        <f t="shared" si="213"/>
        <v/>
      </c>
      <c r="N1469" s="35" t="str">
        <f t="shared" si="214"/>
        <v/>
      </c>
      <c r="O1469" s="35" t="str">
        <f t="shared" si="215"/>
        <v/>
      </c>
      <c r="P1469" s="35" t="str">
        <f t="shared" si="216"/>
        <v/>
      </c>
      <c r="Q1469" s="45"/>
      <c r="R1469" s="45"/>
      <c r="S1469" s="45"/>
      <c r="T1469" s="46"/>
      <c r="U1469" s="46"/>
      <c r="V1469" s="33"/>
      <c r="W1469" s="34"/>
      <c r="X1469" s="22"/>
      <c r="Y1469" s="22"/>
      <c r="Z1469" s="54"/>
      <c r="AA1469" s="22"/>
      <c r="AB1469" s="22"/>
      <c r="AC1469" s="55"/>
      <c r="AD1469" s="56"/>
      <c r="AE1469" s="56"/>
      <c r="AF1469" s="56"/>
      <c r="AG1469" s="56"/>
      <c r="AH1469" s="64" t="str">
        <f t="shared" si="217"/>
        <v/>
      </c>
      <c r="AI1469" s="63" t="str">
        <f t="shared" si="218"/>
        <v/>
      </c>
      <c r="AJ1469" s="63" t="str">
        <f>IF(G1469="","",IF(LEN(G1469)&lt;&gt;18,"位数不对",IF(AND(LEN(G1469)=18,MID("10X98765432",MOD(SUM(MID(G1469,{1;2;3;4;5;6;7;8;9;10;11;12;13;14;15;16;17},1)*2^(18-{1;2;3;4;5;6;7;8;9;10;11;12;13;14;15;16;17})),11)+1,1)=RIGHT(G1469)),"正确","错误")))</f>
        <v/>
      </c>
      <c r="AK1469" s="65" t="str">
        <f ca="1" t="shared" si="219"/>
        <v/>
      </c>
      <c r="AL1469" s="63" t="str">
        <f t="shared" si="220"/>
        <v/>
      </c>
      <c r="AM1469" s="63" t="str">
        <f>IF(J1469="","",IF(LEN(J1469)&lt;&gt;18,"位数不对",IF(AND(LEN(J1469)=18,MID("10X98765432",MOD(SUM(MID(J1469,{1;2;3;4;5;6;7;8;9;10;11;12;13;14;15;16;17},1)*2^(18-{1;2;3;4;5;6;7;8;9;10;11;12;13;14;15;16;17})),11)+1,1)=RIGHT(J1469)),"正确","错误")))</f>
        <v/>
      </c>
      <c r="AN1469" s="63" t="str">
        <f>IF(L1469="","",IF(LEN(L1469)&lt;&gt;18,"位数不对",IF(AND(LEN(L1469)=18,MID("10X98765432",MOD(SUM(MID(L1469,{1;2;3;4;5;6;7;8;9;10;11;12;13;14;15;16;17},1)*2^(18-{1;2;3;4;5;6;7;8;9;10;11;12;13;14;15;16;17})),11)+1,1)=RIGHT(L1469)),"正确","错误")))</f>
        <v/>
      </c>
      <c r="AO1469" s="69" t="str">
        <f>IF(AB1469="","",IF(AB1469=INDEX(cs!$AL$1:$AL$242,MATCH(AC1469,cs!$AM$1:$AM$242,0)),"正确","请核对"))</f>
        <v/>
      </c>
    </row>
    <row r="1470" ht="15.6" spans="1:41">
      <c r="A1470" s="18" t="str">
        <f t="shared" si="212"/>
        <v/>
      </c>
      <c r="B1470" s="19"/>
      <c r="C1470" s="20"/>
      <c r="D1470" s="20"/>
      <c r="E1470" s="21"/>
      <c r="F1470" s="22"/>
      <c r="G1470" s="22"/>
      <c r="H1470" s="22"/>
      <c r="I1470" s="33"/>
      <c r="J1470" s="34"/>
      <c r="K1470" s="34"/>
      <c r="L1470" s="34"/>
      <c r="M1470" s="35" t="str">
        <f t="shared" si="213"/>
        <v/>
      </c>
      <c r="N1470" s="35" t="str">
        <f t="shared" si="214"/>
        <v/>
      </c>
      <c r="O1470" s="35" t="str">
        <f t="shared" si="215"/>
        <v/>
      </c>
      <c r="P1470" s="35" t="str">
        <f t="shared" si="216"/>
        <v/>
      </c>
      <c r="Q1470" s="45"/>
      <c r="R1470" s="45"/>
      <c r="S1470" s="45"/>
      <c r="T1470" s="46"/>
      <c r="U1470" s="46"/>
      <c r="V1470" s="33"/>
      <c r="W1470" s="34"/>
      <c r="X1470" s="22"/>
      <c r="Y1470" s="22"/>
      <c r="Z1470" s="54"/>
      <c r="AA1470" s="22"/>
      <c r="AB1470" s="22"/>
      <c r="AC1470" s="55"/>
      <c r="AD1470" s="56"/>
      <c r="AE1470" s="56"/>
      <c r="AF1470" s="56"/>
      <c r="AG1470" s="56"/>
      <c r="AH1470" s="64" t="str">
        <f t="shared" si="217"/>
        <v/>
      </c>
      <c r="AI1470" s="63" t="str">
        <f t="shared" si="218"/>
        <v/>
      </c>
      <c r="AJ1470" s="63" t="str">
        <f>IF(G1470="","",IF(LEN(G1470)&lt;&gt;18,"位数不对",IF(AND(LEN(G1470)=18,MID("10X98765432",MOD(SUM(MID(G1470,{1;2;3;4;5;6;7;8;9;10;11;12;13;14;15;16;17},1)*2^(18-{1;2;3;4;5;6;7;8;9;10;11;12;13;14;15;16;17})),11)+1,1)=RIGHT(G1470)),"正确","错误")))</f>
        <v/>
      </c>
      <c r="AK1470" s="65" t="str">
        <f ca="1" t="shared" si="219"/>
        <v/>
      </c>
      <c r="AL1470" s="63" t="str">
        <f t="shared" si="220"/>
        <v/>
      </c>
      <c r="AM1470" s="63" t="str">
        <f>IF(J1470="","",IF(LEN(J1470)&lt;&gt;18,"位数不对",IF(AND(LEN(J1470)=18,MID("10X98765432",MOD(SUM(MID(J1470,{1;2;3;4;5;6;7;8;9;10;11;12;13;14;15;16;17},1)*2^(18-{1;2;3;4;5;6;7;8;9;10;11;12;13;14;15;16;17})),11)+1,1)=RIGHT(J1470)),"正确","错误")))</f>
        <v/>
      </c>
      <c r="AN1470" s="63" t="str">
        <f>IF(L1470="","",IF(LEN(L1470)&lt;&gt;18,"位数不对",IF(AND(LEN(L1470)=18,MID("10X98765432",MOD(SUM(MID(L1470,{1;2;3;4;5;6;7;8;9;10;11;12;13;14;15;16;17},1)*2^(18-{1;2;3;4;5;6;7;8;9;10;11;12;13;14;15;16;17})),11)+1,1)=RIGHT(L1470)),"正确","错误")))</f>
        <v/>
      </c>
      <c r="AO1470" s="69" t="str">
        <f>IF(AB1470="","",IF(AB1470=INDEX(cs!$AL$1:$AL$242,MATCH(AC1470,cs!$AM$1:$AM$242,0)),"正确","请核对"))</f>
        <v/>
      </c>
    </row>
    <row r="1471" ht="15.6" spans="1:41">
      <c r="A1471" s="18" t="str">
        <f t="shared" si="212"/>
        <v/>
      </c>
      <c r="B1471" s="19"/>
      <c r="C1471" s="20"/>
      <c r="D1471" s="20"/>
      <c r="E1471" s="21"/>
      <c r="F1471" s="22"/>
      <c r="G1471" s="22"/>
      <c r="H1471" s="22"/>
      <c r="I1471" s="33"/>
      <c r="J1471" s="34"/>
      <c r="K1471" s="34"/>
      <c r="L1471" s="34"/>
      <c r="M1471" s="35" t="str">
        <f t="shared" si="213"/>
        <v/>
      </c>
      <c r="N1471" s="35" t="str">
        <f t="shared" si="214"/>
        <v/>
      </c>
      <c r="O1471" s="35" t="str">
        <f t="shared" si="215"/>
        <v/>
      </c>
      <c r="P1471" s="35" t="str">
        <f t="shared" si="216"/>
        <v/>
      </c>
      <c r="Q1471" s="45"/>
      <c r="R1471" s="45"/>
      <c r="S1471" s="45"/>
      <c r="T1471" s="46"/>
      <c r="U1471" s="46"/>
      <c r="V1471" s="33"/>
      <c r="W1471" s="34"/>
      <c r="X1471" s="22"/>
      <c r="Y1471" s="22"/>
      <c r="Z1471" s="54"/>
      <c r="AA1471" s="22"/>
      <c r="AB1471" s="22"/>
      <c r="AC1471" s="55"/>
      <c r="AD1471" s="56"/>
      <c r="AE1471" s="56"/>
      <c r="AF1471" s="56"/>
      <c r="AG1471" s="56"/>
      <c r="AH1471" s="64" t="str">
        <f t="shared" si="217"/>
        <v/>
      </c>
      <c r="AI1471" s="63" t="str">
        <f t="shared" si="218"/>
        <v/>
      </c>
      <c r="AJ1471" s="63" t="str">
        <f>IF(G1471="","",IF(LEN(G1471)&lt;&gt;18,"位数不对",IF(AND(LEN(G1471)=18,MID("10X98765432",MOD(SUM(MID(G1471,{1;2;3;4;5;6;7;8;9;10;11;12;13;14;15;16;17},1)*2^(18-{1;2;3;4;5;6;7;8;9;10;11;12;13;14;15;16;17})),11)+1,1)=RIGHT(G1471)),"正确","错误")))</f>
        <v/>
      </c>
      <c r="AK1471" s="65" t="str">
        <f ca="1" t="shared" si="219"/>
        <v/>
      </c>
      <c r="AL1471" s="63" t="str">
        <f t="shared" si="220"/>
        <v/>
      </c>
      <c r="AM1471" s="63" t="str">
        <f>IF(J1471="","",IF(LEN(J1471)&lt;&gt;18,"位数不对",IF(AND(LEN(J1471)=18,MID("10X98765432",MOD(SUM(MID(J1471,{1;2;3;4;5;6;7;8;9;10;11;12;13;14;15;16;17},1)*2^(18-{1;2;3;4;5;6;7;8;9;10;11;12;13;14;15;16;17})),11)+1,1)=RIGHT(J1471)),"正确","错误")))</f>
        <v/>
      </c>
      <c r="AN1471" s="63" t="str">
        <f>IF(L1471="","",IF(LEN(L1471)&lt;&gt;18,"位数不对",IF(AND(LEN(L1471)=18,MID("10X98765432",MOD(SUM(MID(L1471,{1;2;3;4;5;6;7;8;9;10;11;12;13;14;15;16;17},1)*2^(18-{1;2;3;4;5;6;7;8;9;10;11;12;13;14;15;16;17})),11)+1,1)=RIGHT(L1471)),"正确","错误")))</f>
        <v/>
      </c>
      <c r="AO1471" s="69" t="str">
        <f>IF(AB1471="","",IF(AB1471=INDEX(cs!$AL$1:$AL$242,MATCH(AC1471,cs!$AM$1:$AM$242,0)),"正确","请核对"))</f>
        <v/>
      </c>
    </row>
    <row r="1472" ht="15.6" spans="1:41">
      <c r="A1472" s="18" t="str">
        <f t="shared" si="212"/>
        <v/>
      </c>
      <c r="B1472" s="19"/>
      <c r="C1472" s="20"/>
      <c r="D1472" s="20"/>
      <c r="E1472" s="21"/>
      <c r="F1472" s="22"/>
      <c r="G1472" s="22"/>
      <c r="H1472" s="22"/>
      <c r="I1472" s="33"/>
      <c r="J1472" s="34"/>
      <c r="K1472" s="34"/>
      <c r="L1472" s="34"/>
      <c r="M1472" s="35" t="str">
        <f t="shared" si="213"/>
        <v/>
      </c>
      <c r="N1472" s="35" t="str">
        <f t="shared" si="214"/>
        <v/>
      </c>
      <c r="O1472" s="35" t="str">
        <f t="shared" si="215"/>
        <v/>
      </c>
      <c r="P1472" s="35" t="str">
        <f t="shared" si="216"/>
        <v/>
      </c>
      <c r="Q1472" s="45"/>
      <c r="R1472" s="45"/>
      <c r="S1472" s="45"/>
      <c r="T1472" s="46"/>
      <c r="U1472" s="46"/>
      <c r="V1472" s="33"/>
      <c r="W1472" s="34"/>
      <c r="X1472" s="22"/>
      <c r="Y1472" s="22"/>
      <c r="Z1472" s="54"/>
      <c r="AA1472" s="22"/>
      <c r="AB1472" s="22"/>
      <c r="AC1472" s="55"/>
      <c r="AD1472" s="56"/>
      <c r="AE1472" s="56"/>
      <c r="AF1472" s="56"/>
      <c r="AG1472" s="56"/>
      <c r="AH1472" s="64" t="str">
        <f t="shared" si="217"/>
        <v/>
      </c>
      <c r="AI1472" s="63" t="str">
        <f t="shared" si="218"/>
        <v/>
      </c>
      <c r="AJ1472" s="63" t="str">
        <f>IF(G1472="","",IF(LEN(G1472)&lt;&gt;18,"位数不对",IF(AND(LEN(G1472)=18,MID("10X98765432",MOD(SUM(MID(G1472,{1;2;3;4;5;6;7;8;9;10;11;12;13;14;15;16;17},1)*2^(18-{1;2;3;4;5;6;7;8;9;10;11;12;13;14;15;16;17})),11)+1,1)=RIGHT(G1472)),"正确","错误")))</f>
        <v/>
      </c>
      <c r="AK1472" s="65" t="str">
        <f ca="1" t="shared" si="219"/>
        <v/>
      </c>
      <c r="AL1472" s="63" t="str">
        <f t="shared" si="220"/>
        <v/>
      </c>
      <c r="AM1472" s="63" t="str">
        <f>IF(J1472="","",IF(LEN(J1472)&lt;&gt;18,"位数不对",IF(AND(LEN(J1472)=18,MID("10X98765432",MOD(SUM(MID(J1472,{1;2;3;4;5;6;7;8;9;10;11;12;13;14;15;16;17},1)*2^(18-{1;2;3;4;5;6;7;8;9;10;11;12;13;14;15;16;17})),11)+1,1)=RIGHT(J1472)),"正确","错误")))</f>
        <v/>
      </c>
      <c r="AN1472" s="63" t="str">
        <f>IF(L1472="","",IF(LEN(L1472)&lt;&gt;18,"位数不对",IF(AND(LEN(L1472)=18,MID("10X98765432",MOD(SUM(MID(L1472,{1;2;3;4;5;6;7;8;9;10;11;12;13;14;15;16;17},1)*2^(18-{1;2;3;4;5;6;7;8;9;10;11;12;13;14;15;16;17})),11)+1,1)=RIGHT(L1472)),"正确","错误")))</f>
        <v/>
      </c>
      <c r="AO1472" s="69" t="str">
        <f>IF(AB1472="","",IF(AB1472=INDEX(cs!$AL$1:$AL$242,MATCH(AC1472,cs!$AM$1:$AM$242,0)),"正确","请核对"))</f>
        <v/>
      </c>
    </row>
    <row r="1473" ht="15.6" spans="1:41">
      <c r="A1473" s="18" t="str">
        <f t="shared" si="212"/>
        <v/>
      </c>
      <c r="B1473" s="19"/>
      <c r="C1473" s="20"/>
      <c r="D1473" s="20"/>
      <c r="E1473" s="21"/>
      <c r="F1473" s="22"/>
      <c r="G1473" s="22"/>
      <c r="H1473" s="22"/>
      <c r="I1473" s="33"/>
      <c r="J1473" s="34"/>
      <c r="K1473" s="34"/>
      <c r="L1473" s="34"/>
      <c r="M1473" s="35" t="str">
        <f t="shared" si="213"/>
        <v/>
      </c>
      <c r="N1473" s="35" t="str">
        <f t="shared" si="214"/>
        <v/>
      </c>
      <c r="O1473" s="35" t="str">
        <f t="shared" si="215"/>
        <v/>
      </c>
      <c r="P1473" s="35" t="str">
        <f t="shared" si="216"/>
        <v/>
      </c>
      <c r="Q1473" s="45"/>
      <c r="R1473" s="45"/>
      <c r="S1473" s="45"/>
      <c r="T1473" s="46"/>
      <c r="U1473" s="46"/>
      <c r="V1473" s="33"/>
      <c r="W1473" s="34"/>
      <c r="X1473" s="22"/>
      <c r="Y1473" s="22"/>
      <c r="Z1473" s="54"/>
      <c r="AA1473" s="22"/>
      <c r="AB1473" s="22"/>
      <c r="AC1473" s="55"/>
      <c r="AD1473" s="56"/>
      <c r="AE1473" s="56"/>
      <c r="AF1473" s="56"/>
      <c r="AG1473" s="56"/>
      <c r="AH1473" s="64" t="str">
        <f t="shared" si="217"/>
        <v/>
      </c>
      <c r="AI1473" s="63" t="str">
        <f t="shared" si="218"/>
        <v/>
      </c>
      <c r="AJ1473" s="63" t="str">
        <f>IF(G1473="","",IF(LEN(G1473)&lt;&gt;18,"位数不对",IF(AND(LEN(G1473)=18,MID("10X98765432",MOD(SUM(MID(G1473,{1;2;3;4;5;6;7;8;9;10;11;12;13;14;15;16;17},1)*2^(18-{1;2;3;4;5;6;7;8;9;10;11;12;13;14;15;16;17})),11)+1,1)=RIGHT(G1473)),"正确","错误")))</f>
        <v/>
      </c>
      <c r="AK1473" s="65" t="str">
        <f ca="1" t="shared" si="219"/>
        <v/>
      </c>
      <c r="AL1473" s="63" t="str">
        <f t="shared" si="220"/>
        <v/>
      </c>
      <c r="AM1473" s="63" t="str">
        <f>IF(J1473="","",IF(LEN(J1473)&lt;&gt;18,"位数不对",IF(AND(LEN(J1473)=18,MID("10X98765432",MOD(SUM(MID(J1473,{1;2;3;4;5;6;7;8;9;10;11;12;13;14;15;16;17},1)*2^(18-{1;2;3;4;5;6;7;8;9;10;11;12;13;14;15;16;17})),11)+1,1)=RIGHT(J1473)),"正确","错误")))</f>
        <v/>
      </c>
      <c r="AN1473" s="63" t="str">
        <f>IF(L1473="","",IF(LEN(L1473)&lt;&gt;18,"位数不对",IF(AND(LEN(L1473)=18,MID("10X98765432",MOD(SUM(MID(L1473,{1;2;3;4;5;6;7;8;9;10;11;12;13;14;15;16;17},1)*2^(18-{1;2;3;4;5;6;7;8;9;10;11;12;13;14;15;16;17})),11)+1,1)=RIGHT(L1473)),"正确","错误")))</f>
        <v/>
      </c>
      <c r="AO1473" s="69" t="str">
        <f>IF(AB1473="","",IF(AB1473=INDEX(cs!$AL$1:$AL$242,MATCH(AC1473,cs!$AM$1:$AM$242,0)),"正确","请核对"))</f>
        <v/>
      </c>
    </row>
    <row r="1474" ht="15.6" spans="1:41">
      <c r="A1474" s="18" t="str">
        <f t="shared" si="212"/>
        <v/>
      </c>
      <c r="B1474" s="19"/>
      <c r="C1474" s="20"/>
      <c r="D1474" s="20"/>
      <c r="E1474" s="21"/>
      <c r="F1474" s="22"/>
      <c r="G1474" s="22"/>
      <c r="H1474" s="22"/>
      <c r="I1474" s="33"/>
      <c r="J1474" s="34"/>
      <c r="K1474" s="34"/>
      <c r="L1474" s="34"/>
      <c r="M1474" s="35" t="str">
        <f t="shared" si="213"/>
        <v/>
      </c>
      <c r="N1474" s="35" t="str">
        <f t="shared" si="214"/>
        <v/>
      </c>
      <c r="O1474" s="35" t="str">
        <f t="shared" si="215"/>
        <v/>
      </c>
      <c r="P1474" s="35" t="str">
        <f t="shared" si="216"/>
        <v/>
      </c>
      <c r="Q1474" s="45"/>
      <c r="R1474" s="45"/>
      <c r="S1474" s="45"/>
      <c r="T1474" s="46"/>
      <c r="U1474" s="46"/>
      <c r="V1474" s="33"/>
      <c r="W1474" s="34"/>
      <c r="X1474" s="22"/>
      <c r="Y1474" s="22"/>
      <c r="Z1474" s="54"/>
      <c r="AA1474" s="22"/>
      <c r="AB1474" s="22"/>
      <c r="AC1474" s="55"/>
      <c r="AD1474" s="56"/>
      <c r="AE1474" s="56"/>
      <c r="AF1474" s="56"/>
      <c r="AG1474" s="56"/>
      <c r="AH1474" s="64" t="str">
        <f t="shared" si="217"/>
        <v/>
      </c>
      <c r="AI1474" s="63" t="str">
        <f t="shared" si="218"/>
        <v/>
      </c>
      <c r="AJ1474" s="63" t="str">
        <f>IF(G1474="","",IF(LEN(G1474)&lt;&gt;18,"位数不对",IF(AND(LEN(G1474)=18,MID("10X98765432",MOD(SUM(MID(G1474,{1;2;3;4;5;6;7;8;9;10;11;12;13;14;15;16;17},1)*2^(18-{1;2;3;4;5;6;7;8;9;10;11;12;13;14;15;16;17})),11)+1,1)=RIGHT(G1474)),"正确","错误")))</f>
        <v/>
      </c>
      <c r="AK1474" s="65" t="str">
        <f ca="1" t="shared" si="219"/>
        <v/>
      </c>
      <c r="AL1474" s="63" t="str">
        <f t="shared" si="220"/>
        <v/>
      </c>
      <c r="AM1474" s="63" t="str">
        <f>IF(J1474="","",IF(LEN(J1474)&lt;&gt;18,"位数不对",IF(AND(LEN(J1474)=18,MID("10X98765432",MOD(SUM(MID(J1474,{1;2;3;4;5;6;7;8;9;10;11;12;13;14;15;16;17},1)*2^(18-{1;2;3;4;5;6;7;8;9;10;11;12;13;14;15;16;17})),11)+1,1)=RIGHT(J1474)),"正确","错误")))</f>
        <v/>
      </c>
      <c r="AN1474" s="63" t="str">
        <f>IF(L1474="","",IF(LEN(L1474)&lt;&gt;18,"位数不对",IF(AND(LEN(L1474)=18,MID("10X98765432",MOD(SUM(MID(L1474,{1;2;3;4;5;6;7;8;9;10;11;12;13;14;15;16;17},1)*2^(18-{1;2;3;4;5;6;7;8;9;10;11;12;13;14;15;16;17})),11)+1,1)=RIGHT(L1474)),"正确","错误")))</f>
        <v/>
      </c>
      <c r="AO1474" s="69" t="str">
        <f>IF(AB1474="","",IF(AB1474=INDEX(cs!$AL$1:$AL$242,MATCH(AC1474,cs!$AM$1:$AM$242,0)),"正确","请核对"))</f>
        <v/>
      </c>
    </row>
    <row r="1475" ht="15.6" spans="1:41">
      <c r="A1475" s="18" t="str">
        <f t="shared" si="212"/>
        <v/>
      </c>
      <c r="B1475" s="19"/>
      <c r="C1475" s="20"/>
      <c r="D1475" s="20"/>
      <c r="E1475" s="21"/>
      <c r="F1475" s="22"/>
      <c r="G1475" s="22"/>
      <c r="H1475" s="22"/>
      <c r="I1475" s="33"/>
      <c r="J1475" s="34"/>
      <c r="K1475" s="34"/>
      <c r="L1475" s="34"/>
      <c r="M1475" s="35" t="str">
        <f t="shared" si="213"/>
        <v/>
      </c>
      <c r="N1475" s="35" t="str">
        <f t="shared" si="214"/>
        <v/>
      </c>
      <c r="O1475" s="35" t="str">
        <f t="shared" si="215"/>
        <v/>
      </c>
      <c r="P1475" s="35" t="str">
        <f t="shared" si="216"/>
        <v/>
      </c>
      <c r="Q1475" s="45"/>
      <c r="R1475" s="45"/>
      <c r="S1475" s="45"/>
      <c r="T1475" s="46"/>
      <c r="U1475" s="46"/>
      <c r="V1475" s="33"/>
      <c r="W1475" s="34"/>
      <c r="X1475" s="22"/>
      <c r="Y1475" s="22"/>
      <c r="Z1475" s="54"/>
      <c r="AA1475" s="22"/>
      <c r="AB1475" s="22"/>
      <c r="AC1475" s="55"/>
      <c r="AD1475" s="56"/>
      <c r="AE1475" s="56"/>
      <c r="AF1475" s="56"/>
      <c r="AG1475" s="56"/>
      <c r="AH1475" s="64" t="str">
        <f t="shared" si="217"/>
        <v/>
      </c>
      <c r="AI1475" s="63" t="str">
        <f t="shared" si="218"/>
        <v/>
      </c>
      <c r="AJ1475" s="63" t="str">
        <f>IF(G1475="","",IF(LEN(G1475)&lt;&gt;18,"位数不对",IF(AND(LEN(G1475)=18,MID("10X98765432",MOD(SUM(MID(G1475,{1;2;3;4;5;6;7;8;9;10;11;12;13;14;15;16;17},1)*2^(18-{1;2;3;4;5;6;7;8;9;10;11;12;13;14;15;16;17})),11)+1,1)=RIGHT(G1475)),"正确","错误")))</f>
        <v/>
      </c>
      <c r="AK1475" s="65" t="str">
        <f ca="1" t="shared" si="219"/>
        <v/>
      </c>
      <c r="AL1475" s="63" t="str">
        <f t="shared" si="220"/>
        <v/>
      </c>
      <c r="AM1475" s="63" t="str">
        <f>IF(J1475="","",IF(LEN(J1475)&lt;&gt;18,"位数不对",IF(AND(LEN(J1475)=18,MID("10X98765432",MOD(SUM(MID(J1475,{1;2;3;4;5;6;7;8;9;10;11;12;13;14;15;16;17},1)*2^(18-{1;2;3;4;5;6;7;8;9;10;11;12;13;14;15;16;17})),11)+1,1)=RIGHT(J1475)),"正确","错误")))</f>
        <v/>
      </c>
      <c r="AN1475" s="63" t="str">
        <f>IF(L1475="","",IF(LEN(L1475)&lt;&gt;18,"位数不对",IF(AND(LEN(L1475)=18,MID("10X98765432",MOD(SUM(MID(L1475,{1;2;3;4;5;6;7;8;9;10;11;12;13;14;15;16;17},1)*2^(18-{1;2;3;4;5;6;7;8;9;10;11;12;13;14;15;16;17})),11)+1,1)=RIGHT(L1475)),"正确","错误")))</f>
        <v/>
      </c>
      <c r="AO1475" s="69" t="str">
        <f>IF(AB1475="","",IF(AB1475=INDEX(cs!$AL$1:$AL$242,MATCH(AC1475,cs!$AM$1:$AM$242,0)),"正确","请核对"))</f>
        <v/>
      </c>
    </row>
    <row r="1476" ht="15.6" spans="1:41">
      <c r="A1476" s="18" t="str">
        <f t="shared" si="212"/>
        <v/>
      </c>
      <c r="B1476" s="19"/>
      <c r="C1476" s="20"/>
      <c r="D1476" s="20"/>
      <c r="E1476" s="21"/>
      <c r="F1476" s="22"/>
      <c r="G1476" s="22"/>
      <c r="H1476" s="22"/>
      <c r="I1476" s="33"/>
      <c r="J1476" s="34"/>
      <c r="K1476" s="34"/>
      <c r="L1476" s="34"/>
      <c r="M1476" s="35" t="str">
        <f t="shared" si="213"/>
        <v/>
      </c>
      <c r="N1476" s="35" t="str">
        <f t="shared" si="214"/>
        <v/>
      </c>
      <c r="O1476" s="35" t="str">
        <f t="shared" si="215"/>
        <v/>
      </c>
      <c r="P1476" s="35" t="str">
        <f t="shared" si="216"/>
        <v/>
      </c>
      <c r="Q1476" s="45"/>
      <c r="R1476" s="45"/>
      <c r="S1476" s="45"/>
      <c r="T1476" s="46"/>
      <c r="U1476" s="46"/>
      <c r="V1476" s="33"/>
      <c r="W1476" s="34"/>
      <c r="X1476" s="22"/>
      <c r="Y1476" s="22"/>
      <c r="Z1476" s="54"/>
      <c r="AA1476" s="22"/>
      <c r="AB1476" s="22"/>
      <c r="AC1476" s="55"/>
      <c r="AD1476" s="56"/>
      <c r="AE1476" s="56"/>
      <c r="AF1476" s="56"/>
      <c r="AG1476" s="56"/>
      <c r="AH1476" s="64" t="str">
        <f t="shared" si="217"/>
        <v/>
      </c>
      <c r="AI1476" s="63" t="str">
        <f t="shared" si="218"/>
        <v/>
      </c>
      <c r="AJ1476" s="63" t="str">
        <f>IF(G1476="","",IF(LEN(G1476)&lt;&gt;18,"位数不对",IF(AND(LEN(G1476)=18,MID("10X98765432",MOD(SUM(MID(G1476,{1;2;3;4;5;6;7;8;9;10;11;12;13;14;15;16;17},1)*2^(18-{1;2;3;4;5;6;7;8;9;10;11;12;13;14;15;16;17})),11)+1,1)=RIGHT(G1476)),"正确","错误")))</f>
        <v/>
      </c>
      <c r="AK1476" s="65" t="str">
        <f ca="1" t="shared" si="219"/>
        <v/>
      </c>
      <c r="AL1476" s="63" t="str">
        <f t="shared" si="220"/>
        <v/>
      </c>
      <c r="AM1476" s="63" t="str">
        <f>IF(J1476="","",IF(LEN(J1476)&lt;&gt;18,"位数不对",IF(AND(LEN(J1476)=18,MID("10X98765432",MOD(SUM(MID(J1476,{1;2;3;4;5;6;7;8;9;10;11;12;13;14;15;16;17},1)*2^(18-{1;2;3;4;5;6;7;8;9;10;11;12;13;14;15;16;17})),11)+1,1)=RIGHT(J1476)),"正确","错误")))</f>
        <v/>
      </c>
      <c r="AN1476" s="63" t="str">
        <f>IF(L1476="","",IF(LEN(L1476)&lt;&gt;18,"位数不对",IF(AND(LEN(L1476)=18,MID("10X98765432",MOD(SUM(MID(L1476,{1;2;3;4;5;6;7;8;9;10;11;12;13;14;15;16;17},1)*2^(18-{1;2;3;4;5;6;7;8;9;10;11;12;13;14;15;16;17})),11)+1,1)=RIGHT(L1476)),"正确","错误")))</f>
        <v/>
      </c>
      <c r="AO1476" s="69" t="str">
        <f>IF(AB1476="","",IF(AB1476=INDEX(cs!$AL$1:$AL$242,MATCH(AC1476,cs!$AM$1:$AM$242,0)),"正确","请核对"))</f>
        <v/>
      </c>
    </row>
    <row r="1477" ht="15.6" spans="1:41">
      <c r="A1477" s="18" t="str">
        <f t="shared" si="212"/>
        <v/>
      </c>
      <c r="B1477" s="19"/>
      <c r="C1477" s="20"/>
      <c r="D1477" s="20"/>
      <c r="E1477" s="21"/>
      <c r="F1477" s="22"/>
      <c r="G1477" s="22"/>
      <c r="H1477" s="22"/>
      <c r="I1477" s="33"/>
      <c r="J1477" s="34"/>
      <c r="K1477" s="34"/>
      <c r="L1477" s="34"/>
      <c r="M1477" s="35" t="str">
        <f t="shared" si="213"/>
        <v/>
      </c>
      <c r="N1477" s="35" t="str">
        <f t="shared" si="214"/>
        <v/>
      </c>
      <c r="O1477" s="35" t="str">
        <f t="shared" si="215"/>
        <v/>
      </c>
      <c r="P1477" s="35" t="str">
        <f t="shared" si="216"/>
        <v/>
      </c>
      <c r="Q1477" s="45"/>
      <c r="R1477" s="45"/>
      <c r="S1477" s="45"/>
      <c r="T1477" s="46"/>
      <c r="U1477" s="46"/>
      <c r="V1477" s="33"/>
      <c r="W1477" s="34"/>
      <c r="X1477" s="22"/>
      <c r="Y1477" s="22"/>
      <c r="Z1477" s="54"/>
      <c r="AA1477" s="22"/>
      <c r="AB1477" s="22"/>
      <c r="AC1477" s="55"/>
      <c r="AD1477" s="56"/>
      <c r="AE1477" s="56"/>
      <c r="AF1477" s="56"/>
      <c r="AG1477" s="56"/>
      <c r="AH1477" s="64" t="str">
        <f t="shared" si="217"/>
        <v/>
      </c>
      <c r="AI1477" s="63" t="str">
        <f t="shared" si="218"/>
        <v/>
      </c>
      <c r="AJ1477" s="63" t="str">
        <f>IF(G1477="","",IF(LEN(G1477)&lt;&gt;18,"位数不对",IF(AND(LEN(G1477)=18,MID("10X98765432",MOD(SUM(MID(G1477,{1;2;3;4;5;6;7;8;9;10;11;12;13;14;15;16;17},1)*2^(18-{1;2;3;4;5;6;7;8;9;10;11;12;13;14;15;16;17})),11)+1,1)=RIGHT(G1477)),"正确","错误")))</f>
        <v/>
      </c>
      <c r="AK1477" s="65" t="str">
        <f ca="1" t="shared" si="219"/>
        <v/>
      </c>
      <c r="AL1477" s="63" t="str">
        <f t="shared" si="220"/>
        <v/>
      </c>
      <c r="AM1477" s="63" t="str">
        <f>IF(J1477="","",IF(LEN(J1477)&lt;&gt;18,"位数不对",IF(AND(LEN(J1477)=18,MID("10X98765432",MOD(SUM(MID(J1477,{1;2;3;4;5;6;7;8;9;10;11;12;13;14;15;16;17},1)*2^(18-{1;2;3;4;5;6;7;8;9;10;11;12;13;14;15;16;17})),11)+1,1)=RIGHT(J1477)),"正确","错误")))</f>
        <v/>
      </c>
      <c r="AN1477" s="63" t="str">
        <f>IF(L1477="","",IF(LEN(L1477)&lt;&gt;18,"位数不对",IF(AND(LEN(L1477)=18,MID("10X98765432",MOD(SUM(MID(L1477,{1;2;3;4;5;6;7;8;9;10;11;12;13;14;15;16;17},1)*2^(18-{1;2;3;4;5;6;7;8;9;10;11;12;13;14;15;16;17})),11)+1,1)=RIGHT(L1477)),"正确","错误")))</f>
        <v/>
      </c>
      <c r="AO1477" s="69" t="str">
        <f>IF(AB1477="","",IF(AB1477=INDEX(cs!$AL$1:$AL$242,MATCH(AC1477,cs!$AM$1:$AM$242,0)),"正确","请核对"))</f>
        <v/>
      </c>
    </row>
    <row r="1478" ht="15.6" spans="1:41">
      <c r="A1478" s="18" t="str">
        <f t="shared" si="212"/>
        <v/>
      </c>
      <c r="B1478" s="19"/>
      <c r="C1478" s="20"/>
      <c r="D1478" s="20"/>
      <c r="E1478" s="21"/>
      <c r="F1478" s="22"/>
      <c r="G1478" s="22"/>
      <c r="H1478" s="22"/>
      <c r="I1478" s="33"/>
      <c r="J1478" s="34"/>
      <c r="K1478" s="34"/>
      <c r="L1478" s="34"/>
      <c r="M1478" s="35" t="str">
        <f t="shared" si="213"/>
        <v/>
      </c>
      <c r="N1478" s="35" t="str">
        <f t="shared" si="214"/>
        <v/>
      </c>
      <c r="O1478" s="35" t="str">
        <f t="shared" si="215"/>
        <v/>
      </c>
      <c r="P1478" s="35" t="str">
        <f t="shared" si="216"/>
        <v/>
      </c>
      <c r="Q1478" s="45"/>
      <c r="R1478" s="45"/>
      <c r="S1478" s="45"/>
      <c r="T1478" s="46"/>
      <c r="U1478" s="46"/>
      <c r="V1478" s="33"/>
      <c r="W1478" s="34"/>
      <c r="X1478" s="22"/>
      <c r="Y1478" s="22"/>
      <c r="Z1478" s="54"/>
      <c r="AA1478" s="22"/>
      <c r="AB1478" s="22"/>
      <c r="AC1478" s="55"/>
      <c r="AD1478" s="56"/>
      <c r="AE1478" s="56"/>
      <c r="AF1478" s="56"/>
      <c r="AG1478" s="56"/>
      <c r="AH1478" s="64" t="str">
        <f t="shared" si="217"/>
        <v/>
      </c>
      <c r="AI1478" s="63" t="str">
        <f t="shared" si="218"/>
        <v/>
      </c>
      <c r="AJ1478" s="63" t="str">
        <f>IF(G1478="","",IF(LEN(G1478)&lt;&gt;18,"位数不对",IF(AND(LEN(G1478)=18,MID("10X98765432",MOD(SUM(MID(G1478,{1;2;3;4;5;6;7;8;9;10;11;12;13;14;15;16;17},1)*2^(18-{1;2;3;4;5;6;7;8;9;10;11;12;13;14;15;16;17})),11)+1,1)=RIGHT(G1478)),"正确","错误")))</f>
        <v/>
      </c>
      <c r="AK1478" s="65" t="str">
        <f ca="1" t="shared" si="219"/>
        <v/>
      </c>
      <c r="AL1478" s="63" t="str">
        <f t="shared" si="220"/>
        <v/>
      </c>
      <c r="AM1478" s="63" t="str">
        <f>IF(J1478="","",IF(LEN(J1478)&lt;&gt;18,"位数不对",IF(AND(LEN(J1478)=18,MID("10X98765432",MOD(SUM(MID(J1478,{1;2;3;4;5;6;7;8;9;10;11;12;13;14;15;16;17},1)*2^(18-{1;2;3;4;5;6;7;8;9;10;11;12;13;14;15;16;17})),11)+1,1)=RIGHT(J1478)),"正确","错误")))</f>
        <v/>
      </c>
      <c r="AN1478" s="63" t="str">
        <f>IF(L1478="","",IF(LEN(L1478)&lt;&gt;18,"位数不对",IF(AND(LEN(L1478)=18,MID("10X98765432",MOD(SUM(MID(L1478,{1;2;3;4;5;6;7;8;9;10;11;12;13;14;15;16;17},1)*2^(18-{1;2;3;4;5;6;7;8;9;10;11;12;13;14;15;16;17})),11)+1,1)=RIGHT(L1478)),"正确","错误")))</f>
        <v/>
      </c>
      <c r="AO1478" s="69" t="str">
        <f>IF(AB1478="","",IF(AB1478=INDEX(cs!$AL$1:$AL$242,MATCH(AC1478,cs!$AM$1:$AM$242,0)),"正确","请核对"))</f>
        <v/>
      </c>
    </row>
    <row r="1479" ht="15.6" spans="1:41">
      <c r="A1479" s="18" t="str">
        <f t="shared" si="212"/>
        <v/>
      </c>
      <c r="B1479" s="19"/>
      <c r="C1479" s="20"/>
      <c r="D1479" s="20"/>
      <c r="E1479" s="21"/>
      <c r="F1479" s="22"/>
      <c r="G1479" s="22"/>
      <c r="H1479" s="22"/>
      <c r="I1479" s="33"/>
      <c r="J1479" s="34"/>
      <c r="K1479" s="34"/>
      <c r="L1479" s="34"/>
      <c r="M1479" s="35" t="str">
        <f t="shared" si="213"/>
        <v/>
      </c>
      <c r="N1479" s="35" t="str">
        <f t="shared" si="214"/>
        <v/>
      </c>
      <c r="O1479" s="35" t="str">
        <f t="shared" si="215"/>
        <v/>
      </c>
      <c r="P1479" s="35" t="str">
        <f t="shared" si="216"/>
        <v/>
      </c>
      <c r="Q1479" s="45"/>
      <c r="R1479" s="45"/>
      <c r="S1479" s="45"/>
      <c r="T1479" s="46"/>
      <c r="U1479" s="46"/>
      <c r="V1479" s="33"/>
      <c r="W1479" s="34"/>
      <c r="X1479" s="22"/>
      <c r="Y1479" s="22"/>
      <c r="Z1479" s="54"/>
      <c r="AA1479" s="22"/>
      <c r="AB1479" s="22"/>
      <c r="AC1479" s="55"/>
      <c r="AD1479" s="56"/>
      <c r="AE1479" s="56"/>
      <c r="AF1479" s="56"/>
      <c r="AG1479" s="56"/>
      <c r="AH1479" s="64" t="str">
        <f t="shared" si="217"/>
        <v/>
      </c>
      <c r="AI1479" s="63" t="str">
        <f t="shared" si="218"/>
        <v/>
      </c>
      <c r="AJ1479" s="63" t="str">
        <f>IF(G1479="","",IF(LEN(G1479)&lt;&gt;18,"位数不对",IF(AND(LEN(G1479)=18,MID("10X98765432",MOD(SUM(MID(G1479,{1;2;3;4;5;6;7;8;9;10;11;12;13;14;15;16;17},1)*2^(18-{1;2;3;4;5;6;7;8;9;10;11;12;13;14;15;16;17})),11)+1,1)=RIGHT(G1479)),"正确","错误")))</f>
        <v/>
      </c>
      <c r="AK1479" s="65" t="str">
        <f ca="1" t="shared" si="219"/>
        <v/>
      </c>
      <c r="AL1479" s="63" t="str">
        <f t="shared" si="220"/>
        <v/>
      </c>
      <c r="AM1479" s="63" t="str">
        <f>IF(J1479="","",IF(LEN(J1479)&lt;&gt;18,"位数不对",IF(AND(LEN(J1479)=18,MID("10X98765432",MOD(SUM(MID(J1479,{1;2;3;4;5;6;7;8;9;10;11;12;13;14;15;16;17},1)*2^(18-{1;2;3;4;5;6;7;8;9;10;11;12;13;14;15;16;17})),11)+1,1)=RIGHT(J1479)),"正确","错误")))</f>
        <v/>
      </c>
      <c r="AN1479" s="63" t="str">
        <f>IF(L1479="","",IF(LEN(L1479)&lt;&gt;18,"位数不对",IF(AND(LEN(L1479)=18,MID("10X98765432",MOD(SUM(MID(L1479,{1;2;3;4;5;6;7;8;9;10;11;12;13;14;15;16;17},1)*2^(18-{1;2;3;4;5;6;7;8;9;10;11;12;13;14;15;16;17})),11)+1,1)=RIGHT(L1479)),"正确","错误")))</f>
        <v/>
      </c>
      <c r="AO1479" s="69" t="str">
        <f>IF(AB1479="","",IF(AB1479=INDEX(cs!$AL$1:$AL$242,MATCH(AC1479,cs!$AM$1:$AM$242,0)),"正确","请核对"))</f>
        <v/>
      </c>
    </row>
    <row r="1480" ht="15.6" spans="1:41">
      <c r="A1480" s="18" t="str">
        <f t="shared" si="212"/>
        <v/>
      </c>
      <c r="B1480" s="19"/>
      <c r="C1480" s="20"/>
      <c r="D1480" s="20"/>
      <c r="E1480" s="21"/>
      <c r="F1480" s="22"/>
      <c r="G1480" s="22"/>
      <c r="H1480" s="22"/>
      <c r="I1480" s="33"/>
      <c r="J1480" s="34"/>
      <c r="K1480" s="34"/>
      <c r="L1480" s="34"/>
      <c r="M1480" s="35" t="str">
        <f t="shared" si="213"/>
        <v/>
      </c>
      <c r="N1480" s="35" t="str">
        <f t="shared" si="214"/>
        <v/>
      </c>
      <c r="O1480" s="35" t="str">
        <f t="shared" si="215"/>
        <v/>
      </c>
      <c r="P1480" s="35" t="str">
        <f t="shared" si="216"/>
        <v/>
      </c>
      <c r="Q1480" s="45"/>
      <c r="R1480" s="45"/>
      <c r="S1480" s="45"/>
      <c r="T1480" s="46"/>
      <c r="U1480" s="46"/>
      <c r="V1480" s="33"/>
      <c r="W1480" s="34"/>
      <c r="X1480" s="22"/>
      <c r="Y1480" s="22"/>
      <c r="Z1480" s="54"/>
      <c r="AA1480" s="22"/>
      <c r="AB1480" s="22"/>
      <c r="AC1480" s="55"/>
      <c r="AD1480" s="56"/>
      <c r="AE1480" s="56"/>
      <c r="AF1480" s="56"/>
      <c r="AG1480" s="56"/>
      <c r="AH1480" s="64" t="str">
        <f t="shared" si="217"/>
        <v/>
      </c>
      <c r="AI1480" s="63" t="str">
        <f t="shared" si="218"/>
        <v/>
      </c>
      <c r="AJ1480" s="63" t="str">
        <f>IF(G1480="","",IF(LEN(G1480)&lt;&gt;18,"位数不对",IF(AND(LEN(G1480)=18,MID("10X98765432",MOD(SUM(MID(G1480,{1;2;3;4;5;6;7;8;9;10;11;12;13;14;15;16;17},1)*2^(18-{1;2;3;4;5;6;7;8;9;10;11;12;13;14;15;16;17})),11)+1,1)=RIGHT(G1480)),"正确","错误")))</f>
        <v/>
      </c>
      <c r="AK1480" s="65" t="str">
        <f ca="1" t="shared" si="219"/>
        <v/>
      </c>
      <c r="AL1480" s="63" t="str">
        <f t="shared" si="220"/>
        <v/>
      </c>
      <c r="AM1480" s="63" t="str">
        <f>IF(J1480="","",IF(LEN(J1480)&lt;&gt;18,"位数不对",IF(AND(LEN(J1480)=18,MID("10X98765432",MOD(SUM(MID(J1480,{1;2;3;4;5;6;7;8;9;10;11;12;13;14;15;16;17},1)*2^(18-{1;2;3;4;5;6;7;8;9;10;11;12;13;14;15;16;17})),11)+1,1)=RIGHT(J1480)),"正确","错误")))</f>
        <v/>
      </c>
      <c r="AN1480" s="63" t="str">
        <f>IF(L1480="","",IF(LEN(L1480)&lt;&gt;18,"位数不对",IF(AND(LEN(L1480)=18,MID("10X98765432",MOD(SUM(MID(L1480,{1;2;3;4;5;6;7;8;9;10;11;12;13;14;15;16;17},1)*2^(18-{1;2;3;4;5;6;7;8;9;10;11;12;13;14;15;16;17})),11)+1,1)=RIGHT(L1480)),"正确","错误")))</f>
        <v/>
      </c>
      <c r="AO1480" s="69" t="str">
        <f>IF(AB1480="","",IF(AB1480=INDEX(cs!$AL$1:$AL$242,MATCH(AC1480,cs!$AM$1:$AM$242,0)),"正确","请核对"))</f>
        <v/>
      </c>
    </row>
    <row r="1481" ht="15.6" spans="1:41">
      <c r="A1481" s="18" t="str">
        <f t="shared" si="212"/>
        <v/>
      </c>
      <c r="B1481" s="19"/>
      <c r="C1481" s="20"/>
      <c r="D1481" s="20"/>
      <c r="E1481" s="21"/>
      <c r="F1481" s="22"/>
      <c r="G1481" s="22"/>
      <c r="H1481" s="22"/>
      <c r="I1481" s="33"/>
      <c r="J1481" s="34"/>
      <c r="K1481" s="34"/>
      <c r="L1481" s="34"/>
      <c r="M1481" s="35" t="str">
        <f t="shared" si="213"/>
        <v/>
      </c>
      <c r="N1481" s="35" t="str">
        <f t="shared" si="214"/>
        <v/>
      </c>
      <c r="O1481" s="35" t="str">
        <f t="shared" si="215"/>
        <v/>
      </c>
      <c r="P1481" s="35" t="str">
        <f t="shared" si="216"/>
        <v/>
      </c>
      <c r="Q1481" s="45"/>
      <c r="R1481" s="45"/>
      <c r="S1481" s="45"/>
      <c r="T1481" s="46"/>
      <c r="U1481" s="46"/>
      <c r="V1481" s="33"/>
      <c r="W1481" s="34"/>
      <c r="X1481" s="22"/>
      <c r="Y1481" s="22"/>
      <c r="Z1481" s="54"/>
      <c r="AA1481" s="22"/>
      <c r="AB1481" s="22"/>
      <c r="AC1481" s="55"/>
      <c r="AD1481" s="56"/>
      <c r="AE1481" s="56"/>
      <c r="AF1481" s="56"/>
      <c r="AG1481" s="56"/>
      <c r="AH1481" s="64" t="str">
        <f t="shared" si="217"/>
        <v/>
      </c>
      <c r="AI1481" s="63" t="str">
        <f t="shared" si="218"/>
        <v/>
      </c>
      <c r="AJ1481" s="63" t="str">
        <f>IF(G1481="","",IF(LEN(G1481)&lt;&gt;18,"位数不对",IF(AND(LEN(G1481)=18,MID("10X98765432",MOD(SUM(MID(G1481,{1;2;3;4;5;6;7;8;9;10;11;12;13;14;15;16;17},1)*2^(18-{1;2;3;4;5;6;7;8;9;10;11;12;13;14;15;16;17})),11)+1,1)=RIGHT(G1481)),"正确","错误")))</f>
        <v/>
      </c>
      <c r="AK1481" s="65" t="str">
        <f ca="1" t="shared" si="219"/>
        <v/>
      </c>
      <c r="AL1481" s="63" t="str">
        <f t="shared" si="220"/>
        <v/>
      </c>
      <c r="AM1481" s="63" t="str">
        <f>IF(J1481="","",IF(LEN(J1481)&lt;&gt;18,"位数不对",IF(AND(LEN(J1481)=18,MID("10X98765432",MOD(SUM(MID(J1481,{1;2;3;4;5;6;7;8;9;10;11;12;13;14;15;16;17},1)*2^(18-{1;2;3;4;5;6;7;8;9;10;11;12;13;14;15;16;17})),11)+1,1)=RIGHT(J1481)),"正确","错误")))</f>
        <v/>
      </c>
      <c r="AN1481" s="63" t="str">
        <f>IF(L1481="","",IF(LEN(L1481)&lt;&gt;18,"位数不对",IF(AND(LEN(L1481)=18,MID("10X98765432",MOD(SUM(MID(L1481,{1;2;3;4;5;6;7;8;9;10;11;12;13;14;15;16;17},1)*2^(18-{1;2;3;4;5;6;7;8;9;10;11;12;13;14;15;16;17})),11)+1,1)=RIGHT(L1481)),"正确","错误")))</f>
        <v/>
      </c>
      <c r="AO1481" s="69" t="str">
        <f>IF(AB1481="","",IF(AB1481=INDEX(cs!$AL$1:$AL$242,MATCH(AC1481,cs!$AM$1:$AM$242,0)),"正确","请核对"))</f>
        <v/>
      </c>
    </row>
    <row r="1482" ht="15.6" spans="1:41">
      <c r="A1482" s="18" t="str">
        <f t="shared" si="212"/>
        <v/>
      </c>
      <c r="B1482" s="19"/>
      <c r="C1482" s="20"/>
      <c r="D1482" s="20"/>
      <c r="E1482" s="21"/>
      <c r="F1482" s="22"/>
      <c r="G1482" s="22"/>
      <c r="H1482" s="22"/>
      <c r="I1482" s="33"/>
      <c r="J1482" s="34"/>
      <c r="K1482" s="34"/>
      <c r="L1482" s="34"/>
      <c r="M1482" s="35" t="str">
        <f t="shared" si="213"/>
        <v/>
      </c>
      <c r="N1482" s="35" t="str">
        <f t="shared" si="214"/>
        <v/>
      </c>
      <c r="O1482" s="35" t="str">
        <f t="shared" si="215"/>
        <v/>
      </c>
      <c r="P1482" s="35" t="str">
        <f t="shared" si="216"/>
        <v/>
      </c>
      <c r="Q1482" s="45"/>
      <c r="R1482" s="45"/>
      <c r="S1482" s="45"/>
      <c r="T1482" s="46"/>
      <c r="U1482" s="46"/>
      <c r="V1482" s="33"/>
      <c r="W1482" s="34"/>
      <c r="X1482" s="22"/>
      <c r="Y1482" s="22"/>
      <c r="Z1482" s="54"/>
      <c r="AA1482" s="22"/>
      <c r="AB1482" s="22"/>
      <c r="AC1482" s="55"/>
      <c r="AD1482" s="56"/>
      <c r="AE1482" s="56"/>
      <c r="AF1482" s="56"/>
      <c r="AG1482" s="56"/>
      <c r="AH1482" s="64" t="str">
        <f t="shared" si="217"/>
        <v/>
      </c>
      <c r="AI1482" s="63" t="str">
        <f t="shared" si="218"/>
        <v/>
      </c>
      <c r="AJ1482" s="63" t="str">
        <f>IF(G1482="","",IF(LEN(G1482)&lt;&gt;18,"位数不对",IF(AND(LEN(G1482)=18,MID("10X98765432",MOD(SUM(MID(G1482,{1;2;3;4;5;6;7;8;9;10;11;12;13;14;15;16;17},1)*2^(18-{1;2;3;4;5;6;7;8;9;10;11;12;13;14;15;16;17})),11)+1,1)=RIGHT(G1482)),"正确","错误")))</f>
        <v/>
      </c>
      <c r="AK1482" s="65" t="str">
        <f ca="1" t="shared" si="219"/>
        <v/>
      </c>
      <c r="AL1482" s="63" t="str">
        <f t="shared" si="220"/>
        <v/>
      </c>
      <c r="AM1482" s="63" t="str">
        <f>IF(J1482="","",IF(LEN(J1482)&lt;&gt;18,"位数不对",IF(AND(LEN(J1482)=18,MID("10X98765432",MOD(SUM(MID(J1482,{1;2;3;4;5;6;7;8;9;10;11;12;13;14;15;16;17},1)*2^(18-{1;2;3;4;5;6;7;8;9;10;11;12;13;14;15;16;17})),11)+1,1)=RIGHT(J1482)),"正确","错误")))</f>
        <v/>
      </c>
      <c r="AN1482" s="63" t="str">
        <f>IF(L1482="","",IF(LEN(L1482)&lt;&gt;18,"位数不对",IF(AND(LEN(L1482)=18,MID("10X98765432",MOD(SUM(MID(L1482,{1;2;3;4;5;6;7;8;9;10;11;12;13;14;15;16;17},1)*2^(18-{1;2;3;4;5;6;7;8;9;10;11;12;13;14;15;16;17})),11)+1,1)=RIGHT(L1482)),"正确","错误")))</f>
        <v/>
      </c>
      <c r="AO1482" s="69" t="str">
        <f>IF(AB1482="","",IF(AB1482=INDEX(cs!$AL$1:$AL$242,MATCH(AC1482,cs!$AM$1:$AM$242,0)),"正确","请核对"))</f>
        <v/>
      </c>
    </row>
    <row r="1483" ht="15.6" spans="1:41">
      <c r="A1483" s="18" t="str">
        <f t="shared" si="212"/>
        <v/>
      </c>
      <c r="B1483" s="19"/>
      <c r="C1483" s="20"/>
      <c r="D1483" s="20"/>
      <c r="E1483" s="21"/>
      <c r="F1483" s="22"/>
      <c r="G1483" s="22"/>
      <c r="H1483" s="22"/>
      <c r="I1483" s="33"/>
      <c r="J1483" s="34"/>
      <c r="K1483" s="34"/>
      <c r="L1483" s="34"/>
      <c r="M1483" s="35" t="str">
        <f t="shared" si="213"/>
        <v/>
      </c>
      <c r="N1483" s="35" t="str">
        <f t="shared" si="214"/>
        <v/>
      </c>
      <c r="O1483" s="35" t="str">
        <f t="shared" si="215"/>
        <v/>
      </c>
      <c r="P1483" s="35" t="str">
        <f t="shared" si="216"/>
        <v/>
      </c>
      <c r="Q1483" s="45"/>
      <c r="R1483" s="45"/>
      <c r="S1483" s="45"/>
      <c r="T1483" s="46"/>
      <c r="U1483" s="46"/>
      <c r="V1483" s="33"/>
      <c r="W1483" s="34"/>
      <c r="X1483" s="22"/>
      <c r="Y1483" s="22"/>
      <c r="Z1483" s="54"/>
      <c r="AA1483" s="22"/>
      <c r="AB1483" s="22"/>
      <c r="AC1483" s="55"/>
      <c r="AD1483" s="56"/>
      <c r="AE1483" s="56"/>
      <c r="AF1483" s="56"/>
      <c r="AG1483" s="56"/>
      <c r="AH1483" s="64" t="str">
        <f t="shared" si="217"/>
        <v/>
      </c>
      <c r="AI1483" s="63" t="str">
        <f t="shared" si="218"/>
        <v/>
      </c>
      <c r="AJ1483" s="63" t="str">
        <f>IF(G1483="","",IF(LEN(G1483)&lt;&gt;18,"位数不对",IF(AND(LEN(G1483)=18,MID("10X98765432",MOD(SUM(MID(G1483,{1;2;3;4;5;6;7;8;9;10;11;12;13;14;15;16;17},1)*2^(18-{1;2;3;4;5;6;7;8;9;10;11;12;13;14;15;16;17})),11)+1,1)=RIGHT(G1483)),"正确","错误")))</f>
        <v/>
      </c>
      <c r="AK1483" s="65" t="str">
        <f ca="1" t="shared" si="219"/>
        <v/>
      </c>
      <c r="AL1483" s="63" t="str">
        <f t="shared" si="220"/>
        <v/>
      </c>
      <c r="AM1483" s="63" t="str">
        <f>IF(J1483="","",IF(LEN(J1483)&lt;&gt;18,"位数不对",IF(AND(LEN(J1483)=18,MID("10X98765432",MOD(SUM(MID(J1483,{1;2;3;4;5;6;7;8;9;10;11;12;13;14;15;16;17},1)*2^(18-{1;2;3;4;5;6;7;8;9;10;11;12;13;14;15;16;17})),11)+1,1)=RIGHT(J1483)),"正确","错误")))</f>
        <v/>
      </c>
      <c r="AN1483" s="63" t="str">
        <f>IF(L1483="","",IF(LEN(L1483)&lt;&gt;18,"位数不对",IF(AND(LEN(L1483)=18,MID("10X98765432",MOD(SUM(MID(L1483,{1;2;3;4;5;6;7;8;9;10;11;12;13;14;15;16;17},1)*2^(18-{1;2;3;4;5;6;7;8;9;10;11;12;13;14;15;16;17})),11)+1,1)=RIGHT(L1483)),"正确","错误")))</f>
        <v/>
      </c>
      <c r="AO1483" s="69" t="str">
        <f>IF(AB1483="","",IF(AB1483=INDEX(cs!$AL$1:$AL$242,MATCH(AC1483,cs!$AM$1:$AM$242,0)),"正确","请核对"))</f>
        <v/>
      </c>
    </row>
    <row r="1484" ht="15.6" spans="1:41">
      <c r="A1484" s="18" t="str">
        <f t="shared" si="212"/>
        <v/>
      </c>
      <c r="B1484" s="19"/>
      <c r="C1484" s="20"/>
      <c r="D1484" s="20"/>
      <c r="E1484" s="21"/>
      <c r="F1484" s="22"/>
      <c r="G1484" s="22"/>
      <c r="H1484" s="22"/>
      <c r="I1484" s="33"/>
      <c r="J1484" s="34"/>
      <c r="K1484" s="34"/>
      <c r="L1484" s="34"/>
      <c r="M1484" s="35" t="str">
        <f t="shared" si="213"/>
        <v/>
      </c>
      <c r="N1484" s="35" t="str">
        <f t="shared" si="214"/>
        <v/>
      </c>
      <c r="O1484" s="35" t="str">
        <f t="shared" si="215"/>
        <v/>
      </c>
      <c r="P1484" s="35" t="str">
        <f t="shared" si="216"/>
        <v/>
      </c>
      <c r="Q1484" s="45"/>
      <c r="R1484" s="45"/>
      <c r="S1484" s="45"/>
      <c r="T1484" s="46"/>
      <c r="U1484" s="46"/>
      <c r="V1484" s="33"/>
      <c r="W1484" s="34"/>
      <c r="X1484" s="22"/>
      <c r="Y1484" s="22"/>
      <c r="Z1484" s="54"/>
      <c r="AA1484" s="22"/>
      <c r="AB1484" s="22"/>
      <c r="AC1484" s="55"/>
      <c r="AD1484" s="56"/>
      <c r="AE1484" s="56"/>
      <c r="AF1484" s="56"/>
      <c r="AG1484" s="56"/>
      <c r="AH1484" s="64" t="str">
        <f t="shared" si="217"/>
        <v/>
      </c>
      <c r="AI1484" s="63" t="str">
        <f t="shared" si="218"/>
        <v/>
      </c>
      <c r="AJ1484" s="63" t="str">
        <f>IF(G1484="","",IF(LEN(G1484)&lt;&gt;18,"位数不对",IF(AND(LEN(G1484)=18,MID("10X98765432",MOD(SUM(MID(G1484,{1;2;3;4;5;6;7;8;9;10;11;12;13;14;15;16;17},1)*2^(18-{1;2;3;4;5;6;7;8;9;10;11;12;13;14;15;16;17})),11)+1,1)=RIGHT(G1484)),"正确","错误")))</f>
        <v/>
      </c>
      <c r="AK1484" s="65" t="str">
        <f ca="1" t="shared" si="219"/>
        <v/>
      </c>
      <c r="AL1484" s="63" t="str">
        <f t="shared" si="220"/>
        <v/>
      </c>
      <c r="AM1484" s="63" t="str">
        <f>IF(J1484="","",IF(LEN(J1484)&lt;&gt;18,"位数不对",IF(AND(LEN(J1484)=18,MID("10X98765432",MOD(SUM(MID(J1484,{1;2;3;4;5;6;7;8;9;10;11;12;13;14;15;16;17},1)*2^(18-{1;2;3;4;5;6;7;8;9;10;11;12;13;14;15;16;17})),11)+1,1)=RIGHT(J1484)),"正确","错误")))</f>
        <v/>
      </c>
      <c r="AN1484" s="63" t="str">
        <f>IF(L1484="","",IF(LEN(L1484)&lt;&gt;18,"位数不对",IF(AND(LEN(L1484)=18,MID("10X98765432",MOD(SUM(MID(L1484,{1;2;3;4;5;6;7;8;9;10;11;12;13;14;15;16;17},1)*2^(18-{1;2;3;4;5;6;7;8;9;10;11;12;13;14;15;16;17})),11)+1,1)=RIGHT(L1484)),"正确","错误")))</f>
        <v/>
      </c>
      <c r="AO1484" s="69" t="str">
        <f>IF(AB1484="","",IF(AB1484=INDEX(cs!$AL$1:$AL$242,MATCH(AC1484,cs!$AM$1:$AM$242,0)),"正确","请核对"))</f>
        <v/>
      </c>
    </row>
    <row r="1485" ht="15.6" spans="1:41">
      <c r="A1485" s="18" t="str">
        <f t="shared" si="212"/>
        <v/>
      </c>
      <c r="B1485" s="19"/>
      <c r="C1485" s="20"/>
      <c r="D1485" s="20"/>
      <c r="E1485" s="21"/>
      <c r="F1485" s="22"/>
      <c r="G1485" s="22"/>
      <c r="H1485" s="22"/>
      <c r="I1485" s="33"/>
      <c r="J1485" s="34"/>
      <c r="K1485" s="34"/>
      <c r="L1485" s="34"/>
      <c r="M1485" s="35" t="str">
        <f t="shared" si="213"/>
        <v/>
      </c>
      <c r="N1485" s="35" t="str">
        <f t="shared" si="214"/>
        <v/>
      </c>
      <c r="O1485" s="35" t="str">
        <f t="shared" si="215"/>
        <v/>
      </c>
      <c r="P1485" s="35" t="str">
        <f t="shared" si="216"/>
        <v/>
      </c>
      <c r="Q1485" s="45"/>
      <c r="R1485" s="45"/>
      <c r="S1485" s="45"/>
      <c r="T1485" s="46"/>
      <c r="U1485" s="46"/>
      <c r="V1485" s="33"/>
      <c r="W1485" s="34"/>
      <c r="X1485" s="22"/>
      <c r="Y1485" s="22"/>
      <c r="Z1485" s="54"/>
      <c r="AA1485" s="22"/>
      <c r="AB1485" s="22"/>
      <c r="AC1485" s="55"/>
      <c r="AD1485" s="56"/>
      <c r="AE1485" s="56"/>
      <c r="AF1485" s="56"/>
      <c r="AG1485" s="56"/>
      <c r="AH1485" s="64" t="str">
        <f t="shared" si="217"/>
        <v/>
      </c>
      <c r="AI1485" s="63" t="str">
        <f t="shared" si="218"/>
        <v/>
      </c>
      <c r="AJ1485" s="63" t="str">
        <f>IF(G1485="","",IF(LEN(G1485)&lt;&gt;18,"位数不对",IF(AND(LEN(G1485)=18,MID("10X98765432",MOD(SUM(MID(G1485,{1;2;3;4;5;6;7;8;9;10;11;12;13;14;15;16;17},1)*2^(18-{1;2;3;4;5;6;7;8;9;10;11;12;13;14;15;16;17})),11)+1,1)=RIGHT(G1485)),"正确","错误")))</f>
        <v/>
      </c>
      <c r="AK1485" s="65" t="str">
        <f ca="1" t="shared" si="219"/>
        <v/>
      </c>
      <c r="AL1485" s="63" t="str">
        <f t="shared" si="220"/>
        <v/>
      </c>
      <c r="AM1485" s="63" t="str">
        <f>IF(J1485="","",IF(LEN(J1485)&lt;&gt;18,"位数不对",IF(AND(LEN(J1485)=18,MID("10X98765432",MOD(SUM(MID(J1485,{1;2;3;4;5;6;7;8;9;10;11;12;13;14;15;16;17},1)*2^(18-{1;2;3;4;5;6;7;8;9;10;11;12;13;14;15;16;17})),11)+1,1)=RIGHT(J1485)),"正确","错误")))</f>
        <v/>
      </c>
      <c r="AN1485" s="63" t="str">
        <f>IF(L1485="","",IF(LEN(L1485)&lt;&gt;18,"位数不对",IF(AND(LEN(L1485)=18,MID("10X98765432",MOD(SUM(MID(L1485,{1;2;3;4;5;6;7;8;9;10;11;12;13;14;15;16;17},1)*2^(18-{1;2;3;4;5;6;7;8;9;10;11;12;13;14;15;16;17})),11)+1,1)=RIGHT(L1485)),"正确","错误")))</f>
        <v/>
      </c>
      <c r="AO1485" s="69" t="str">
        <f>IF(AB1485="","",IF(AB1485=INDEX(cs!$AL$1:$AL$242,MATCH(AC1485,cs!$AM$1:$AM$242,0)),"正确","请核对"))</f>
        <v/>
      </c>
    </row>
    <row r="1486" ht="15.6" spans="1:41">
      <c r="A1486" s="18" t="str">
        <f t="shared" si="212"/>
        <v/>
      </c>
      <c r="B1486" s="19"/>
      <c r="C1486" s="20"/>
      <c r="D1486" s="20"/>
      <c r="E1486" s="21"/>
      <c r="F1486" s="22"/>
      <c r="G1486" s="22"/>
      <c r="H1486" s="22"/>
      <c r="I1486" s="33"/>
      <c r="J1486" s="34"/>
      <c r="K1486" s="34"/>
      <c r="L1486" s="34"/>
      <c r="M1486" s="35" t="str">
        <f t="shared" si="213"/>
        <v/>
      </c>
      <c r="N1486" s="35" t="str">
        <f t="shared" si="214"/>
        <v/>
      </c>
      <c r="O1486" s="35" t="str">
        <f t="shared" si="215"/>
        <v/>
      </c>
      <c r="P1486" s="35" t="str">
        <f t="shared" si="216"/>
        <v/>
      </c>
      <c r="Q1486" s="45"/>
      <c r="R1486" s="45"/>
      <c r="S1486" s="45"/>
      <c r="T1486" s="46"/>
      <c r="U1486" s="46"/>
      <c r="V1486" s="33"/>
      <c r="W1486" s="34"/>
      <c r="X1486" s="22"/>
      <c r="Y1486" s="22"/>
      <c r="Z1486" s="54"/>
      <c r="AA1486" s="22"/>
      <c r="AB1486" s="22"/>
      <c r="AC1486" s="55"/>
      <c r="AD1486" s="56"/>
      <c r="AE1486" s="56"/>
      <c r="AF1486" s="56"/>
      <c r="AG1486" s="56"/>
      <c r="AH1486" s="64" t="str">
        <f t="shared" si="217"/>
        <v/>
      </c>
      <c r="AI1486" s="63" t="str">
        <f t="shared" si="218"/>
        <v/>
      </c>
      <c r="AJ1486" s="63" t="str">
        <f>IF(G1486="","",IF(LEN(G1486)&lt;&gt;18,"位数不对",IF(AND(LEN(G1486)=18,MID("10X98765432",MOD(SUM(MID(G1486,{1;2;3;4;5;6;7;8;9;10;11;12;13;14;15;16;17},1)*2^(18-{1;2;3;4;5;6;7;8;9;10;11;12;13;14;15;16;17})),11)+1,1)=RIGHT(G1486)),"正确","错误")))</f>
        <v/>
      </c>
      <c r="AK1486" s="65" t="str">
        <f ca="1" t="shared" si="219"/>
        <v/>
      </c>
      <c r="AL1486" s="63" t="str">
        <f t="shared" si="220"/>
        <v/>
      </c>
      <c r="AM1486" s="63" t="str">
        <f>IF(J1486="","",IF(LEN(J1486)&lt;&gt;18,"位数不对",IF(AND(LEN(J1486)=18,MID("10X98765432",MOD(SUM(MID(J1486,{1;2;3;4;5;6;7;8;9;10;11;12;13;14;15;16;17},1)*2^(18-{1;2;3;4;5;6;7;8;9;10;11;12;13;14;15;16;17})),11)+1,1)=RIGHT(J1486)),"正确","错误")))</f>
        <v/>
      </c>
      <c r="AN1486" s="63" t="str">
        <f>IF(L1486="","",IF(LEN(L1486)&lt;&gt;18,"位数不对",IF(AND(LEN(L1486)=18,MID("10X98765432",MOD(SUM(MID(L1486,{1;2;3;4;5;6;7;8;9;10;11;12;13;14;15;16;17},1)*2^(18-{1;2;3;4;5;6;7;8;9;10;11;12;13;14;15;16;17})),11)+1,1)=RIGHT(L1486)),"正确","错误")))</f>
        <v/>
      </c>
      <c r="AO1486" s="69" t="str">
        <f>IF(AB1486="","",IF(AB1486=INDEX(cs!$AL$1:$AL$242,MATCH(AC1486,cs!$AM$1:$AM$242,0)),"正确","请核对"))</f>
        <v/>
      </c>
    </row>
    <row r="1487" ht="15.6" spans="1:41">
      <c r="A1487" s="18" t="str">
        <f t="shared" si="212"/>
        <v/>
      </c>
      <c r="B1487" s="19"/>
      <c r="C1487" s="20"/>
      <c r="D1487" s="20"/>
      <c r="E1487" s="21"/>
      <c r="F1487" s="22"/>
      <c r="G1487" s="22"/>
      <c r="H1487" s="22"/>
      <c r="I1487" s="33"/>
      <c r="J1487" s="34"/>
      <c r="K1487" s="34"/>
      <c r="L1487" s="34"/>
      <c r="M1487" s="35" t="str">
        <f t="shared" si="213"/>
        <v/>
      </c>
      <c r="N1487" s="35" t="str">
        <f t="shared" si="214"/>
        <v/>
      </c>
      <c r="O1487" s="35" t="str">
        <f t="shared" si="215"/>
        <v/>
      </c>
      <c r="P1487" s="35" t="str">
        <f t="shared" si="216"/>
        <v/>
      </c>
      <c r="Q1487" s="45"/>
      <c r="R1487" s="45"/>
      <c r="S1487" s="45"/>
      <c r="T1487" s="46"/>
      <c r="U1487" s="46"/>
      <c r="V1487" s="33"/>
      <c r="W1487" s="34"/>
      <c r="X1487" s="22"/>
      <c r="Y1487" s="22"/>
      <c r="Z1487" s="54"/>
      <c r="AA1487" s="22"/>
      <c r="AB1487" s="22"/>
      <c r="AC1487" s="55"/>
      <c r="AD1487" s="56"/>
      <c r="AE1487" s="56"/>
      <c r="AF1487" s="56"/>
      <c r="AG1487" s="56"/>
      <c r="AH1487" s="64" t="str">
        <f t="shared" si="217"/>
        <v/>
      </c>
      <c r="AI1487" s="63" t="str">
        <f t="shared" si="218"/>
        <v/>
      </c>
      <c r="AJ1487" s="63" t="str">
        <f>IF(G1487="","",IF(LEN(G1487)&lt;&gt;18,"位数不对",IF(AND(LEN(G1487)=18,MID("10X98765432",MOD(SUM(MID(G1487,{1;2;3;4;5;6;7;8;9;10;11;12;13;14;15;16;17},1)*2^(18-{1;2;3;4;5;6;7;8;9;10;11;12;13;14;15;16;17})),11)+1,1)=RIGHT(G1487)),"正确","错误")))</f>
        <v/>
      </c>
      <c r="AK1487" s="65" t="str">
        <f ca="1" t="shared" si="219"/>
        <v/>
      </c>
      <c r="AL1487" s="63" t="str">
        <f t="shared" si="220"/>
        <v/>
      </c>
      <c r="AM1487" s="63" t="str">
        <f>IF(J1487="","",IF(LEN(J1487)&lt;&gt;18,"位数不对",IF(AND(LEN(J1487)=18,MID("10X98765432",MOD(SUM(MID(J1487,{1;2;3;4;5;6;7;8;9;10;11;12;13;14;15;16;17},1)*2^(18-{1;2;3;4;5;6;7;8;9;10;11;12;13;14;15;16;17})),11)+1,1)=RIGHT(J1487)),"正确","错误")))</f>
        <v/>
      </c>
      <c r="AN1487" s="63" t="str">
        <f>IF(L1487="","",IF(LEN(L1487)&lt;&gt;18,"位数不对",IF(AND(LEN(L1487)=18,MID("10X98765432",MOD(SUM(MID(L1487,{1;2;3;4;5;6;7;8;9;10;11;12;13;14;15;16;17},1)*2^(18-{1;2;3;4;5;6;7;8;9;10;11;12;13;14;15;16;17})),11)+1,1)=RIGHT(L1487)),"正确","错误")))</f>
        <v/>
      </c>
      <c r="AO1487" s="69" t="str">
        <f>IF(AB1487="","",IF(AB1487=INDEX(cs!$AL$1:$AL$242,MATCH(AC1487,cs!$AM$1:$AM$242,0)),"正确","请核对"))</f>
        <v/>
      </c>
    </row>
    <row r="1488" ht="15.6" spans="1:41">
      <c r="A1488" s="18" t="str">
        <f t="shared" si="212"/>
        <v/>
      </c>
      <c r="B1488" s="19"/>
      <c r="C1488" s="20"/>
      <c r="D1488" s="20"/>
      <c r="E1488" s="21"/>
      <c r="F1488" s="22"/>
      <c r="G1488" s="22"/>
      <c r="H1488" s="22"/>
      <c r="I1488" s="33"/>
      <c r="J1488" s="34"/>
      <c r="K1488" s="34"/>
      <c r="L1488" s="34"/>
      <c r="M1488" s="35" t="str">
        <f t="shared" si="213"/>
        <v/>
      </c>
      <c r="N1488" s="35" t="str">
        <f t="shared" si="214"/>
        <v/>
      </c>
      <c r="O1488" s="35" t="str">
        <f t="shared" si="215"/>
        <v/>
      </c>
      <c r="P1488" s="35" t="str">
        <f t="shared" si="216"/>
        <v/>
      </c>
      <c r="Q1488" s="45"/>
      <c r="R1488" s="45"/>
      <c r="S1488" s="45"/>
      <c r="T1488" s="46"/>
      <c r="U1488" s="46"/>
      <c r="V1488" s="33"/>
      <c r="W1488" s="34"/>
      <c r="X1488" s="22"/>
      <c r="Y1488" s="22"/>
      <c r="Z1488" s="54"/>
      <c r="AA1488" s="22"/>
      <c r="AB1488" s="22"/>
      <c r="AC1488" s="55"/>
      <c r="AD1488" s="56"/>
      <c r="AE1488" s="56"/>
      <c r="AF1488" s="56"/>
      <c r="AG1488" s="56"/>
      <c r="AH1488" s="64" t="str">
        <f t="shared" si="217"/>
        <v/>
      </c>
      <c r="AI1488" s="63" t="str">
        <f t="shared" si="218"/>
        <v/>
      </c>
      <c r="AJ1488" s="63" t="str">
        <f>IF(G1488="","",IF(LEN(G1488)&lt;&gt;18,"位数不对",IF(AND(LEN(G1488)=18,MID("10X98765432",MOD(SUM(MID(G1488,{1;2;3;4;5;6;7;8;9;10;11;12;13;14;15;16;17},1)*2^(18-{1;2;3;4;5;6;7;8;9;10;11;12;13;14;15;16;17})),11)+1,1)=RIGHT(G1488)),"正确","错误")))</f>
        <v/>
      </c>
      <c r="AK1488" s="65" t="str">
        <f ca="1" t="shared" si="219"/>
        <v/>
      </c>
      <c r="AL1488" s="63" t="str">
        <f t="shared" si="220"/>
        <v/>
      </c>
      <c r="AM1488" s="63" t="str">
        <f>IF(J1488="","",IF(LEN(J1488)&lt;&gt;18,"位数不对",IF(AND(LEN(J1488)=18,MID("10X98765432",MOD(SUM(MID(J1488,{1;2;3;4;5;6;7;8;9;10;11;12;13;14;15;16;17},1)*2^(18-{1;2;3;4;5;6;7;8;9;10;11;12;13;14;15;16;17})),11)+1,1)=RIGHT(J1488)),"正确","错误")))</f>
        <v/>
      </c>
      <c r="AN1488" s="63" t="str">
        <f>IF(L1488="","",IF(LEN(L1488)&lt;&gt;18,"位数不对",IF(AND(LEN(L1488)=18,MID("10X98765432",MOD(SUM(MID(L1488,{1;2;3;4;5;6;7;8;9;10;11;12;13;14;15;16;17},1)*2^(18-{1;2;3;4;5;6;7;8;9;10;11;12;13;14;15;16;17})),11)+1,1)=RIGHT(L1488)),"正确","错误")))</f>
        <v/>
      </c>
      <c r="AO1488" s="69" t="str">
        <f>IF(AB1488="","",IF(AB1488=INDEX(cs!$AL$1:$AL$242,MATCH(AC1488,cs!$AM$1:$AM$242,0)),"正确","请核对"))</f>
        <v/>
      </c>
    </row>
    <row r="1489" ht="15.6" spans="1:41">
      <c r="A1489" s="18" t="str">
        <f t="shared" si="212"/>
        <v/>
      </c>
      <c r="B1489" s="19"/>
      <c r="C1489" s="20"/>
      <c r="D1489" s="20"/>
      <c r="E1489" s="21"/>
      <c r="F1489" s="22"/>
      <c r="G1489" s="22"/>
      <c r="H1489" s="22"/>
      <c r="I1489" s="33"/>
      <c r="J1489" s="34"/>
      <c r="K1489" s="34"/>
      <c r="L1489" s="34"/>
      <c r="M1489" s="35" t="str">
        <f t="shared" si="213"/>
        <v/>
      </c>
      <c r="N1489" s="35" t="str">
        <f t="shared" si="214"/>
        <v/>
      </c>
      <c r="O1489" s="35" t="str">
        <f t="shared" si="215"/>
        <v/>
      </c>
      <c r="P1489" s="35" t="str">
        <f t="shared" si="216"/>
        <v/>
      </c>
      <c r="Q1489" s="45"/>
      <c r="R1489" s="45"/>
      <c r="S1489" s="45"/>
      <c r="T1489" s="46"/>
      <c r="U1489" s="46"/>
      <c r="V1489" s="33"/>
      <c r="W1489" s="34"/>
      <c r="X1489" s="22"/>
      <c r="Y1489" s="22"/>
      <c r="Z1489" s="54"/>
      <c r="AA1489" s="22"/>
      <c r="AB1489" s="22"/>
      <c r="AC1489" s="55"/>
      <c r="AD1489" s="56"/>
      <c r="AE1489" s="56"/>
      <c r="AF1489" s="56"/>
      <c r="AG1489" s="56"/>
      <c r="AH1489" s="64" t="str">
        <f t="shared" si="217"/>
        <v/>
      </c>
      <c r="AI1489" s="63" t="str">
        <f t="shared" si="218"/>
        <v/>
      </c>
      <c r="AJ1489" s="63" t="str">
        <f>IF(G1489="","",IF(LEN(G1489)&lt;&gt;18,"位数不对",IF(AND(LEN(G1489)=18,MID("10X98765432",MOD(SUM(MID(G1489,{1;2;3;4;5;6;7;8;9;10;11;12;13;14;15;16;17},1)*2^(18-{1;2;3;4;5;6;7;8;9;10;11;12;13;14;15;16;17})),11)+1,1)=RIGHT(G1489)),"正确","错误")))</f>
        <v/>
      </c>
      <c r="AK1489" s="65" t="str">
        <f ca="1" t="shared" si="219"/>
        <v/>
      </c>
      <c r="AL1489" s="63" t="str">
        <f t="shared" si="220"/>
        <v/>
      </c>
      <c r="AM1489" s="63" t="str">
        <f>IF(J1489="","",IF(LEN(J1489)&lt;&gt;18,"位数不对",IF(AND(LEN(J1489)=18,MID("10X98765432",MOD(SUM(MID(J1489,{1;2;3;4;5;6;7;8;9;10;11;12;13;14;15;16;17},1)*2^(18-{1;2;3;4;5;6;7;8;9;10;11;12;13;14;15;16;17})),11)+1,1)=RIGHT(J1489)),"正确","错误")))</f>
        <v/>
      </c>
      <c r="AN1489" s="63" t="str">
        <f>IF(L1489="","",IF(LEN(L1489)&lt;&gt;18,"位数不对",IF(AND(LEN(L1489)=18,MID("10X98765432",MOD(SUM(MID(L1489,{1;2;3;4;5;6;7;8;9;10;11;12;13;14;15;16;17},1)*2^(18-{1;2;3;4;5;6;7;8;9;10;11;12;13;14;15;16;17})),11)+1,1)=RIGHT(L1489)),"正确","错误")))</f>
        <v/>
      </c>
      <c r="AO1489" s="69" t="str">
        <f>IF(AB1489="","",IF(AB1489=INDEX(cs!$AL$1:$AL$242,MATCH(AC1489,cs!$AM$1:$AM$242,0)),"正确","请核对"))</f>
        <v/>
      </c>
    </row>
    <row r="1490" ht="15.6" spans="1:41">
      <c r="A1490" s="18" t="str">
        <f t="shared" si="212"/>
        <v/>
      </c>
      <c r="B1490" s="19"/>
      <c r="C1490" s="20"/>
      <c r="D1490" s="20"/>
      <c r="E1490" s="21"/>
      <c r="F1490" s="22"/>
      <c r="G1490" s="22"/>
      <c r="H1490" s="22"/>
      <c r="I1490" s="33"/>
      <c r="J1490" s="34"/>
      <c r="K1490" s="34"/>
      <c r="L1490" s="34"/>
      <c r="M1490" s="35" t="str">
        <f t="shared" si="213"/>
        <v/>
      </c>
      <c r="N1490" s="35" t="str">
        <f t="shared" si="214"/>
        <v/>
      </c>
      <c r="O1490" s="35" t="str">
        <f t="shared" si="215"/>
        <v/>
      </c>
      <c r="P1490" s="35" t="str">
        <f t="shared" si="216"/>
        <v/>
      </c>
      <c r="Q1490" s="45"/>
      <c r="R1490" s="45"/>
      <c r="S1490" s="45"/>
      <c r="T1490" s="46"/>
      <c r="U1490" s="46"/>
      <c r="V1490" s="33"/>
      <c r="W1490" s="34"/>
      <c r="X1490" s="22"/>
      <c r="Y1490" s="22"/>
      <c r="Z1490" s="54"/>
      <c r="AA1490" s="22"/>
      <c r="AB1490" s="22"/>
      <c r="AC1490" s="55"/>
      <c r="AD1490" s="56"/>
      <c r="AE1490" s="56"/>
      <c r="AF1490" s="56"/>
      <c r="AG1490" s="56"/>
      <c r="AH1490" s="64" t="str">
        <f t="shared" si="217"/>
        <v/>
      </c>
      <c r="AI1490" s="63" t="str">
        <f t="shared" si="218"/>
        <v/>
      </c>
      <c r="AJ1490" s="63" t="str">
        <f>IF(G1490="","",IF(LEN(G1490)&lt;&gt;18,"位数不对",IF(AND(LEN(G1490)=18,MID("10X98765432",MOD(SUM(MID(G1490,{1;2;3;4;5;6;7;8;9;10;11;12;13;14;15;16;17},1)*2^(18-{1;2;3;4;5;6;7;8;9;10;11;12;13;14;15;16;17})),11)+1,1)=RIGHT(G1490)),"正确","错误")))</f>
        <v/>
      </c>
      <c r="AK1490" s="65" t="str">
        <f ca="1" t="shared" si="219"/>
        <v/>
      </c>
      <c r="AL1490" s="63" t="str">
        <f t="shared" si="220"/>
        <v/>
      </c>
      <c r="AM1490" s="63" t="str">
        <f>IF(J1490="","",IF(LEN(J1490)&lt;&gt;18,"位数不对",IF(AND(LEN(J1490)=18,MID("10X98765432",MOD(SUM(MID(J1490,{1;2;3;4;5;6;7;8;9;10;11;12;13;14;15;16;17},1)*2^(18-{1;2;3;4;5;6;7;8;9;10;11;12;13;14;15;16;17})),11)+1,1)=RIGHT(J1490)),"正确","错误")))</f>
        <v/>
      </c>
      <c r="AN1490" s="63" t="str">
        <f>IF(L1490="","",IF(LEN(L1490)&lt;&gt;18,"位数不对",IF(AND(LEN(L1490)=18,MID("10X98765432",MOD(SUM(MID(L1490,{1;2;3;4;5;6;7;8;9;10;11;12;13;14;15;16;17},1)*2^(18-{1;2;3;4;5;6;7;8;9;10;11;12;13;14;15;16;17})),11)+1,1)=RIGHT(L1490)),"正确","错误")))</f>
        <v/>
      </c>
      <c r="AO1490" s="69" t="str">
        <f>IF(AB1490="","",IF(AB1490=INDEX(cs!$AL$1:$AL$242,MATCH(AC1490,cs!$AM$1:$AM$242,0)),"正确","请核对"))</f>
        <v/>
      </c>
    </row>
    <row r="1491" ht="15.6" spans="1:41">
      <c r="A1491" s="18" t="str">
        <f t="shared" si="212"/>
        <v/>
      </c>
      <c r="B1491" s="19"/>
      <c r="C1491" s="20"/>
      <c r="D1491" s="20"/>
      <c r="E1491" s="21"/>
      <c r="F1491" s="22"/>
      <c r="G1491" s="22"/>
      <c r="H1491" s="22"/>
      <c r="I1491" s="33"/>
      <c r="J1491" s="34"/>
      <c r="K1491" s="34"/>
      <c r="L1491" s="34"/>
      <c r="M1491" s="35" t="str">
        <f t="shared" si="213"/>
        <v/>
      </c>
      <c r="N1491" s="35" t="str">
        <f t="shared" si="214"/>
        <v/>
      </c>
      <c r="O1491" s="35" t="str">
        <f t="shared" si="215"/>
        <v/>
      </c>
      <c r="P1491" s="35" t="str">
        <f t="shared" si="216"/>
        <v/>
      </c>
      <c r="Q1491" s="45"/>
      <c r="R1491" s="45"/>
      <c r="S1491" s="45"/>
      <c r="T1491" s="46"/>
      <c r="U1491" s="46"/>
      <c r="V1491" s="33"/>
      <c r="W1491" s="34"/>
      <c r="X1491" s="22"/>
      <c r="Y1491" s="22"/>
      <c r="Z1491" s="54"/>
      <c r="AA1491" s="22"/>
      <c r="AB1491" s="22"/>
      <c r="AC1491" s="55"/>
      <c r="AD1491" s="56"/>
      <c r="AE1491" s="56"/>
      <c r="AF1491" s="56"/>
      <c r="AG1491" s="56"/>
      <c r="AH1491" s="64" t="str">
        <f t="shared" si="217"/>
        <v/>
      </c>
      <c r="AI1491" s="63" t="str">
        <f t="shared" si="218"/>
        <v/>
      </c>
      <c r="AJ1491" s="63" t="str">
        <f>IF(G1491="","",IF(LEN(G1491)&lt;&gt;18,"位数不对",IF(AND(LEN(G1491)=18,MID("10X98765432",MOD(SUM(MID(G1491,{1;2;3;4;5;6;7;8;9;10;11;12;13;14;15;16;17},1)*2^(18-{1;2;3;4;5;6;7;8;9;10;11;12;13;14;15;16;17})),11)+1,1)=RIGHT(G1491)),"正确","错误")))</f>
        <v/>
      </c>
      <c r="AK1491" s="65" t="str">
        <f ca="1" t="shared" si="219"/>
        <v/>
      </c>
      <c r="AL1491" s="63" t="str">
        <f t="shared" si="220"/>
        <v/>
      </c>
      <c r="AM1491" s="63" t="str">
        <f>IF(J1491="","",IF(LEN(J1491)&lt;&gt;18,"位数不对",IF(AND(LEN(J1491)=18,MID("10X98765432",MOD(SUM(MID(J1491,{1;2;3;4;5;6;7;8;9;10;11;12;13;14;15;16;17},1)*2^(18-{1;2;3;4;5;6;7;8;9;10;11;12;13;14;15;16;17})),11)+1,1)=RIGHT(J1491)),"正确","错误")))</f>
        <v/>
      </c>
      <c r="AN1491" s="63" t="str">
        <f>IF(L1491="","",IF(LEN(L1491)&lt;&gt;18,"位数不对",IF(AND(LEN(L1491)=18,MID("10X98765432",MOD(SUM(MID(L1491,{1;2;3;4;5;6;7;8;9;10;11;12;13;14;15;16;17},1)*2^(18-{1;2;3;4;5;6;7;8;9;10;11;12;13;14;15;16;17})),11)+1,1)=RIGHT(L1491)),"正确","错误")))</f>
        <v/>
      </c>
      <c r="AO1491" s="69" t="str">
        <f>IF(AB1491="","",IF(AB1491=INDEX(cs!$AL$1:$AL$242,MATCH(AC1491,cs!$AM$1:$AM$242,0)),"正确","请核对"))</f>
        <v/>
      </c>
    </row>
    <row r="1492" ht="15.6" spans="1:41">
      <c r="A1492" s="18" t="str">
        <f t="shared" si="212"/>
        <v/>
      </c>
      <c r="B1492" s="19"/>
      <c r="C1492" s="20"/>
      <c r="D1492" s="20"/>
      <c r="E1492" s="21"/>
      <c r="F1492" s="22"/>
      <c r="G1492" s="22"/>
      <c r="H1492" s="22"/>
      <c r="I1492" s="33"/>
      <c r="J1492" s="34"/>
      <c r="K1492" s="34"/>
      <c r="L1492" s="34"/>
      <c r="M1492" s="35" t="str">
        <f t="shared" si="213"/>
        <v/>
      </c>
      <c r="N1492" s="35" t="str">
        <f t="shared" si="214"/>
        <v/>
      </c>
      <c r="O1492" s="35" t="str">
        <f t="shared" si="215"/>
        <v/>
      </c>
      <c r="P1492" s="35" t="str">
        <f t="shared" si="216"/>
        <v/>
      </c>
      <c r="Q1492" s="45"/>
      <c r="R1492" s="45"/>
      <c r="S1492" s="45"/>
      <c r="T1492" s="46"/>
      <c r="U1492" s="46"/>
      <c r="V1492" s="33"/>
      <c r="W1492" s="34"/>
      <c r="X1492" s="22"/>
      <c r="Y1492" s="22"/>
      <c r="Z1492" s="54"/>
      <c r="AA1492" s="22"/>
      <c r="AB1492" s="22"/>
      <c r="AC1492" s="55"/>
      <c r="AD1492" s="56"/>
      <c r="AE1492" s="56"/>
      <c r="AF1492" s="56"/>
      <c r="AG1492" s="56"/>
      <c r="AH1492" s="64" t="str">
        <f t="shared" si="217"/>
        <v/>
      </c>
      <c r="AI1492" s="63" t="str">
        <f t="shared" si="218"/>
        <v/>
      </c>
      <c r="AJ1492" s="63" t="str">
        <f>IF(G1492="","",IF(LEN(G1492)&lt;&gt;18,"位数不对",IF(AND(LEN(G1492)=18,MID("10X98765432",MOD(SUM(MID(G1492,{1;2;3;4;5;6;7;8;9;10;11;12;13;14;15;16;17},1)*2^(18-{1;2;3;4;5;6;7;8;9;10;11;12;13;14;15;16;17})),11)+1,1)=RIGHT(G1492)),"正确","错误")))</f>
        <v/>
      </c>
      <c r="AK1492" s="65" t="str">
        <f ca="1" t="shared" si="219"/>
        <v/>
      </c>
      <c r="AL1492" s="63" t="str">
        <f t="shared" si="220"/>
        <v/>
      </c>
      <c r="AM1492" s="63" t="str">
        <f>IF(J1492="","",IF(LEN(J1492)&lt;&gt;18,"位数不对",IF(AND(LEN(J1492)=18,MID("10X98765432",MOD(SUM(MID(J1492,{1;2;3;4;5;6;7;8;9;10;11;12;13;14;15;16;17},1)*2^(18-{1;2;3;4;5;6;7;8;9;10;11;12;13;14;15;16;17})),11)+1,1)=RIGHT(J1492)),"正确","错误")))</f>
        <v/>
      </c>
      <c r="AN1492" s="63" t="str">
        <f>IF(L1492="","",IF(LEN(L1492)&lt;&gt;18,"位数不对",IF(AND(LEN(L1492)=18,MID("10X98765432",MOD(SUM(MID(L1492,{1;2;3;4;5;6;7;8;9;10;11;12;13;14;15;16;17},1)*2^(18-{1;2;3;4;5;6;7;8;9;10;11;12;13;14;15;16;17})),11)+1,1)=RIGHT(L1492)),"正确","错误")))</f>
        <v/>
      </c>
      <c r="AO1492" s="69" t="str">
        <f>IF(AB1492="","",IF(AB1492=INDEX(cs!$AL$1:$AL$242,MATCH(AC1492,cs!$AM$1:$AM$242,0)),"正确","请核对"))</f>
        <v/>
      </c>
    </row>
    <row r="1493" ht="15.6" spans="1:41">
      <c r="A1493" s="18" t="str">
        <f t="shared" si="212"/>
        <v/>
      </c>
      <c r="B1493" s="19"/>
      <c r="C1493" s="20"/>
      <c r="D1493" s="20"/>
      <c r="E1493" s="21"/>
      <c r="F1493" s="22"/>
      <c r="G1493" s="22"/>
      <c r="H1493" s="22"/>
      <c r="I1493" s="33"/>
      <c r="J1493" s="34"/>
      <c r="K1493" s="34"/>
      <c r="L1493" s="34"/>
      <c r="M1493" s="35" t="str">
        <f t="shared" si="213"/>
        <v/>
      </c>
      <c r="N1493" s="35" t="str">
        <f t="shared" si="214"/>
        <v/>
      </c>
      <c r="O1493" s="35" t="str">
        <f t="shared" si="215"/>
        <v/>
      </c>
      <c r="P1493" s="35" t="str">
        <f t="shared" si="216"/>
        <v/>
      </c>
      <c r="Q1493" s="45"/>
      <c r="R1493" s="45"/>
      <c r="S1493" s="45"/>
      <c r="T1493" s="46"/>
      <c r="U1493" s="46"/>
      <c r="V1493" s="33"/>
      <c r="W1493" s="34"/>
      <c r="X1493" s="22"/>
      <c r="Y1493" s="22"/>
      <c r="Z1493" s="54"/>
      <c r="AA1493" s="22"/>
      <c r="AB1493" s="22"/>
      <c r="AC1493" s="55"/>
      <c r="AD1493" s="56"/>
      <c r="AE1493" s="56"/>
      <c r="AF1493" s="56"/>
      <c r="AG1493" s="56"/>
      <c r="AH1493" s="64" t="str">
        <f t="shared" si="217"/>
        <v/>
      </c>
      <c r="AI1493" s="63" t="str">
        <f t="shared" si="218"/>
        <v/>
      </c>
      <c r="AJ1493" s="63" t="str">
        <f>IF(G1493="","",IF(LEN(G1493)&lt;&gt;18,"位数不对",IF(AND(LEN(G1493)=18,MID("10X98765432",MOD(SUM(MID(G1493,{1;2;3;4;5;6;7;8;9;10;11;12;13;14;15;16;17},1)*2^(18-{1;2;3;4;5;6;7;8;9;10;11;12;13;14;15;16;17})),11)+1,1)=RIGHT(G1493)),"正确","错误")))</f>
        <v/>
      </c>
      <c r="AK1493" s="65" t="str">
        <f ca="1" t="shared" si="219"/>
        <v/>
      </c>
      <c r="AL1493" s="63" t="str">
        <f t="shared" si="220"/>
        <v/>
      </c>
      <c r="AM1493" s="63" t="str">
        <f>IF(J1493="","",IF(LEN(J1493)&lt;&gt;18,"位数不对",IF(AND(LEN(J1493)=18,MID("10X98765432",MOD(SUM(MID(J1493,{1;2;3;4;5;6;7;8;9;10;11;12;13;14;15;16;17},1)*2^(18-{1;2;3;4;5;6;7;8;9;10;11;12;13;14;15;16;17})),11)+1,1)=RIGHT(J1493)),"正确","错误")))</f>
        <v/>
      </c>
      <c r="AN1493" s="63" t="str">
        <f>IF(L1493="","",IF(LEN(L1493)&lt;&gt;18,"位数不对",IF(AND(LEN(L1493)=18,MID("10X98765432",MOD(SUM(MID(L1493,{1;2;3;4;5;6;7;8;9;10;11;12;13;14;15;16;17},1)*2^(18-{1;2;3;4;5;6;7;8;9;10;11;12;13;14;15;16;17})),11)+1,1)=RIGHT(L1493)),"正确","错误")))</f>
        <v/>
      </c>
      <c r="AO1493" s="69" t="str">
        <f>IF(AB1493="","",IF(AB1493=INDEX(cs!$AL$1:$AL$242,MATCH(AC1493,cs!$AM$1:$AM$242,0)),"正确","请核对"))</f>
        <v/>
      </c>
    </row>
    <row r="1494" ht="15.6" spans="1:41">
      <c r="A1494" s="18" t="str">
        <f t="shared" si="212"/>
        <v/>
      </c>
      <c r="B1494" s="19"/>
      <c r="C1494" s="20"/>
      <c r="D1494" s="20"/>
      <c r="E1494" s="21"/>
      <c r="F1494" s="22"/>
      <c r="G1494" s="22"/>
      <c r="H1494" s="22"/>
      <c r="I1494" s="33"/>
      <c r="J1494" s="34"/>
      <c r="K1494" s="34"/>
      <c r="L1494" s="34"/>
      <c r="M1494" s="35" t="str">
        <f t="shared" si="213"/>
        <v/>
      </c>
      <c r="N1494" s="35" t="str">
        <f t="shared" si="214"/>
        <v/>
      </c>
      <c r="O1494" s="35" t="str">
        <f t="shared" si="215"/>
        <v/>
      </c>
      <c r="P1494" s="35" t="str">
        <f t="shared" si="216"/>
        <v/>
      </c>
      <c r="Q1494" s="45"/>
      <c r="R1494" s="45"/>
      <c r="S1494" s="45"/>
      <c r="T1494" s="46"/>
      <c r="U1494" s="46"/>
      <c r="V1494" s="33"/>
      <c r="W1494" s="34"/>
      <c r="X1494" s="22"/>
      <c r="Y1494" s="22"/>
      <c r="Z1494" s="54"/>
      <c r="AA1494" s="22"/>
      <c r="AB1494" s="22"/>
      <c r="AC1494" s="55"/>
      <c r="AD1494" s="56"/>
      <c r="AE1494" s="56"/>
      <c r="AF1494" s="56"/>
      <c r="AG1494" s="56"/>
      <c r="AH1494" s="64" t="str">
        <f t="shared" si="217"/>
        <v/>
      </c>
      <c r="AI1494" s="63" t="str">
        <f t="shared" si="218"/>
        <v/>
      </c>
      <c r="AJ1494" s="63" t="str">
        <f>IF(G1494="","",IF(LEN(G1494)&lt;&gt;18,"位数不对",IF(AND(LEN(G1494)=18,MID("10X98765432",MOD(SUM(MID(G1494,{1;2;3;4;5;6;7;8;9;10;11;12;13;14;15;16;17},1)*2^(18-{1;2;3;4;5;6;7;8;9;10;11;12;13;14;15;16;17})),11)+1,1)=RIGHT(G1494)),"正确","错误")))</f>
        <v/>
      </c>
      <c r="AK1494" s="65" t="str">
        <f ca="1" t="shared" si="219"/>
        <v/>
      </c>
      <c r="AL1494" s="63" t="str">
        <f t="shared" si="220"/>
        <v/>
      </c>
      <c r="AM1494" s="63" t="str">
        <f>IF(J1494="","",IF(LEN(J1494)&lt;&gt;18,"位数不对",IF(AND(LEN(J1494)=18,MID("10X98765432",MOD(SUM(MID(J1494,{1;2;3;4;5;6;7;8;9;10;11;12;13;14;15;16;17},1)*2^(18-{1;2;3;4;5;6;7;8;9;10;11;12;13;14;15;16;17})),11)+1,1)=RIGHT(J1494)),"正确","错误")))</f>
        <v/>
      </c>
      <c r="AN1494" s="63" t="str">
        <f>IF(L1494="","",IF(LEN(L1494)&lt;&gt;18,"位数不对",IF(AND(LEN(L1494)=18,MID("10X98765432",MOD(SUM(MID(L1494,{1;2;3;4;5;6;7;8;9;10;11;12;13;14;15;16;17},1)*2^(18-{1;2;3;4;5;6;7;8;9;10;11;12;13;14;15;16;17})),11)+1,1)=RIGHT(L1494)),"正确","错误")))</f>
        <v/>
      </c>
      <c r="AO1494" s="69" t="str">
        <f>IF(AB1494="","",IF(AB1494=INDEX(cs!$AL$1:$AL$242,MATCH(AC1494,cs!$AM$1:$AM$242,0)),"正确","请核对"))</f>
        <v/>
      </c>
    </row>
    <row r="1495" ht="15.6" spans="1:41">
      <c r="A1495" s="18" t="str">
        <f t="shared" si="212"/>
        <v/>
      </c>
      <c r="B1495" s="19"/>
      <c r="C1495" s="20"/>
      <c r="D1495" s="20"/>
      <c r="E1495" s="21"/>
      <c r="F1495" s="22"/>
      <c r="G1495" s="22"/>
      <c r="H1495" s="22"/>
      <c r="I1495" s="33"/>
      <c r="J1495" s="34"/>
      <c r="K1495" s="34"/>
      <c r="L1495" s="34"/>
      <c r="M1495" s="35" t="str">
        <f t="shared" si="213"/>
        <v/>
      </c>
      <c r="N1495" s="35" t="str">
        <f t="shared" si="214"/>
        <v/>
      </c>
      <c r="O1495" s="35" t="str">
        <f t="shared" si="215"/>
        <v/>
      </c>
      <c r="P1495" s="35" t="str">
        <f t="shared" si="216"/>
        <v/>
      </c>
      <c r="Q1495" s="45"/>
      <c r="R1495" s="45"/>
      <c r="S1495" s="45"/>
      <c r="T1495" s="46"/>
      <c r="U1495" s="46"/>
      <c r="V1495" s="33"/>
      <c r="W1495" s="34"/>
      <c r="X1495" s="22"/>
      <c r="Y1495" s="22"/>
      <c r="Z1495" s="54"/>
      <c r="AA1495" s="22"/>
      <c r="AB1495" s="22"/>
      <c r="AC1495" s="55"/>
      <c r="AD1495" s="56"/>
      <c r="AE1495" s="56"/>
      <c r="AF1495" s="56"/>
      <c r="AG1495" s="56"/>
      <c r="AH1495" s="64" t="str">
        <f t="shared" si="217"/>
        <v/>
      </c>
      <c r="AI1495" s="63" t="str">
        <f t="shared" si="218"/>
        <v/>
      </c>
      <c r="AJ1495" s="63" t="str">
        <f>IF(G1495="","",IF(LEN(G1495)&lt;&gt;18,"位数不对",IF(AND(LEN(G1495)=18,MID("10X98765432",MOD(SUM(MID(G1495,{1;2;3;4;5;6;7;8;9;10;11;12;13;14;15;16;17},1)*2^(18-{1;2;3;4;5;6;7;8;9;10;11;12;13;14;15;16;17})),11)+1,1)=RIGHT(G1495)),"正确","错误")))</f>
        <v/>
      </c>
      <c r="AK1495" s="65" t="str">
        <f ca="1" t="shared" si="219"/>
        <v/>
      </c>
      <c r="AL1495" s="63" t="str">
        <f t="shared" si="220"/>
        <v/>
      </c>
      <c r="AM1495" s="63" t="str">
        <f>IF(J1495="","",IF(LEN(J1495)&lt;&gt;18,"位数不对",IF(AND(LEN(J1495)=18,MID("10X98765432",MOD(SUM(MID(J1495,{1;2;3;4;5;6;7;8;9;10;11;12;13;14;15;16;17},1)*2^(18-{1;2;3;4;5;6;7;8;9;10;11;12;13;14;15;16;17})),11)+1,1)=RIGHT(J1495)),"正确","错误")))</f>
        <v/>
      </c>
      <c r="AN1495" s="63" t="str">
        <f>IF(L1495="","",IF(LEN(L1495)&lt;&gt;18,"位数不对",IF(AND(LEN(L1495)=18,MID("10X98765432",MOD(SUM(MID(L1495,{1;2;3;4;5;6;7;8;9;10;11;12;13;14;15;16;17},1)*2^(18-{1;2;3;4;5;6;7;8;9;10;11;12;13;14;15;16;17})),11)+1,1)=RIGHT(L1495)),"正确","错误")))</f>
        <v/>
      </c>
      <c r="AO1495" s="69" t="str">
        <f>IF(AB1495="","",IF(AB1495=INDEX(cs!$AL$1:$AL$242,MATCH(AC1495,cs!$AM$1:$AM$242,0)),"正确","请核对"))</f>
        <v/>
      </c>
    </row>
    <row r="1496" ht="15.6" spans="1:41">
      <c r="A1496" s="18" t="str">
        <f t="shared" si="212"/>
        <v/>
      </c>
      <c r="B1496" s="19"/>
      <c r="C1496" s="20"/>
      <c r="D1496" s="20"/>
      <c r="E1496" s="21"/>
      <c r="F1496" s="22"/>
      <c r="G1496" s="22"/>
      <c r="H1496" s="22"/>
      <c r="I1496" s="33"/>
      <c r="J1496" s="34"/>
      <c r="K1496" s="34"/>
      <c r="L1496" s="34"/>
      <c r="M1496" s="35" t="str">
        <f t="shared" si="213"/>
        <v/>
      </c>
      <c r="N1496" s="35" t="str">
        <f t="shared" si="214"/>
        <v/>
      </c>
      <c r="O1496" s="35" t="str">
        <f t="shared" si="215"/>
        <v/>
      </c>
      <c r="P1496" s="35" t="str">
        <f t="shared" si="216"/>
        <v/>
      </c>
      <c r="Q1496" s="45"/>
      <c r="R1496" s="45"/>
      <c r="S1496" s="45"/>
      <c r="T1496" s="46"/>
      <c r="U1496" s="46"/>
      <c r="V1496" s="33"/>
      <c r="W1496" s="34"/>
      <c r="X1496" s="22"/>
      <c r="Y1496" s="22"/>
      <c r="Z1496" s="54"/>
      <c r="AA1496" s="22"/>
      <c r="AB1496" s="22"/>
      <c r="AC1496" s="55"/>
      <c r="AD1496" s="56"/>
      <c r="AE1496" s="56"/>
      <c r="AF1496" s="56"/>
      <c r="AG1496" s="56"/>
      <c r="AH1496" s="64" t="str">
        <f t="shared" si="217"/>
        <v/>
      </c>
      <c r="AI1496" s="63" t="str">
        <f t="shared" si="218"/>
        <v/>
      </c>
      <c r="AJ1496" s="63" t="str">
        <f>IF(G1496="","",IF(LEN(G1496)&lt;&gt;18,"位数不对",IF(AND(LEN(G1496)=18,MID("10X98765432",MOD(SUM(MID(G1496,{1;2;3;4;5;6;7;8;9;10;11;12;13;14;15;16;17},1)*2^(18-{1;2;3;4;5;6;7;8;9;10;11;12;13;14;15;16;17})),11)+1,1)=RIGHT(G1496)),"正确","错误")))</f>
        <v/>
      </c>
      <c r="AK1496" s="65" t="str">
        <f ca="1" t="shared" si="219"/>
        <v/>
      </c>
      <c r="AL1496" s="63" t="str">
        <f t="shared" si="220"/>
        <v/>
      </c>
      <c r="AM1496" s="63" t="str">
        <f>IF(J1496="","",IF(LEN(J1496)&lt;&gt;18,"位数不对",IF(AND(LEN(J1496)=18,MID("10X98765432",MOD(SUM(MID(J1496,{1;2;3;4;5;6;7;8;9;10;11;12;13;14;15;16;17},1)*2^(18-{1;2;3;4;5;6;7;8;9;10;11;12;13;14;15;16;17})),11)+1,1)=RIGHT(J1496)),"正确","错误")))</f>
        <v/>
      </c>
      <c r="AN1496" s="63" t="str">
        <f>IF(L1496="","",IF(LEN(L1496)&lt;&gt;18,"位数不对",IF(AND(LEN(L1496)=18,MID("10X98765432",MOD(SUM(MID(L1496,{1;2;3;4;5;6;7;8;9;10;11;12;13;14;15;16;17},1)*2^(18-{1;2;3;4;5;6;7;8;9;10;11;12;13;14;15;16;17})),11)+1,1)=RIGHT(L1496)),"正确","错误")))</f>
        <v/>
      </c>
      <c r="AO1496" s="69" t="str">
        <f>IF(AB1496="","",IF(AB1496=INDEX(cs!$AL$1:$AL$242,MATCH(AC1496,cs!$AM$1:$AM$242,0)),"正确","请核对"))</f>
        <v/>
      </c>
    </row>
    <row r="1497" ht="15.6" spans="1:41">
      <c r="A1497" s="18" t="str">
        <f t="shared" si="212"/>
        <v/>
      </c>
      <c r="B1497" s="19"/>
      <c r="C1497" s="20"/>
      <c r="D1497" s="20"/>
      <c r="E1497" s="21"/>
      <c r="F1497" s="22"/>
      <c r="G1497" s="22"/>
      <c r="H1497" s="22"/>
      <c r="I1497" s="33"/>
      <c r="J1497" s="34"/>
      <c r="K1497" s="34"/>
      <c r="L1497" s="34"/>
      <c r="M1497" s="35" t="str">
        <f t="shared" si="213"/>
        <v/>
      </c>
      <c r="N1497" s="35" t="str">
        <f t="shared" si="214"/>
        <v/>
      </c>
      <c r="O1497" s="35" t="str">
        <f t="shared" si="215"/>
        <v/>
      </c>
      <c r="P1497" s="35" t="str">
        <f t="shared" si="216"/>
        <v/>
      </c>
      <c r="Q1497" s="45"/>
      <c r="R1497" s="45"/>
      <c r="S1497" s="45"/>
      <c r="T1497" s="46"/>
      <c r="U1497" s="46"/>
      <c r="V1497" s="33"/>
      <c r="W1497" s="34"/>
      <c r="X1497" s="22"/>
      <c r="Y1497" s="22"/>
      <c r="Z1497" s="54"/>
      <c r="AA1497" s="22"/>
      <c r="AB1497" s="22"/>
      <c r="AC1497" s="55"/>
      <c r="AD1497" s="56"/>
      <c r="AE1497" s="56"/>
      <c r="AF1497" s="56"/>
      <c r="AG1497" s="56"/>
      <c r="AH1497" s="64" t="str">
        <f t="shared" si="217"/>
        <v/>
      </c>
      <c r="AI1497" s="63" t="str">
        <f t="shared" si="218"/>
        <v/>
      </c>
      <c r="AJ1497" s="63" t="str">
        <f>IF(G1497="","",IF(LEN(G1497)&lt;&gt;18,"位数不对",IF(AND(LEN(G1497)=18,MID("10X98765432",MOD(SUM(MID(G1497,{1;2;3;4;5;6;7;8;9;10;11;12;13;14;15;16;17},1)*2^(18-{1;2;3;4;5;6;7;8;9;10;11;12;13;14;15;16;17})),11)+1,1)=RIGHT(G1497)),"正确","错误")))</f>
        <v/>
      </c>
      <c r="AK1497" s="65" t="str">
        <f ca="1" t="shared" si="219"/>
        <v/>
      </c>
      <c r="AL1497" s="63" t="str">
        <f t="shared" si="220"/>
        <v/>
      </c>
      <c r="AM1497" s="63" t="str">
        <f>IF(J1497="","",IF(LEN(J1497)&lt;&gt;18,"位数不对",IF(AND(LEN(J1497)=18,MID("10X98765432",MOD(SUM(MID(J1497,{1;2;3;4;5;6;7;8;9;10;11;12;13;14;15;16;17},1)*2^(18-{1;2;3;4;5;6;7;8;9;10;11;12;13;14;15;16;17})),11)+1,1)=RIGHT(J1497)),"正确","错误")))</f>
        <v/>
      </c>
      <c r="AN1497" s="63" t="str">
        <f>IF(L1497="","",IF(LEN(L1497)&lt;&gt;18,"位数不对",IF(AND(LEN(L1497)=18,MID("10X98765432",MOD(SUM(MID(L1497,{1;2;3;4;5;6;7;8;9;10;11;12;13;14;15;16;17},1)*2^(18-{1;2;3;4;5;6;7;8;9;10;11;12;13;14;15;16;17})),11)+1,1)=RIGHT(L1497)),"正确","错误")))</f>
        <v/>
      </c>
      <c r="AO1497" s="69" t="str">
        <f>IF(AB1497="","",IF(AB1497=INDEX(cs!$AL$1:$AL$242,MATCH(AC1497,cs!$AM$1:$AM$242,0)),"正确","请核对"))</f>
        <v/>
      </c>
    </row>
    <row r="1498" ht="15.6" spans="1:41">
      <c r="A1498" s="18" t="str">
        <f t="shared" si="212"/>
        <v/>
      </c>
      <c r="B1498" s="19"/>
      <c r="C1498" s="20"/>
      <c r="D1498" s="20"/>
      <c r="E1498" s="21"/>
      <c r="F1498" s="22"/>
      <c r="G1498" s="22"/>
      <c r="H1498" s="22"/>
      <c r="I1498" s="33"/>
      <c r="J1498" s="34"/>
      <c r="K1498" s="34"/>
      <c r="L1498" s="34"/>
      <c r="M1498" s="35" t="str">
        <f t="shared" si="213"/>
        <v/>
      </c>
      <c r="N1498" s="35" t="str">
        <f t="shared" si="214"/>
        <v/>
      </c>
      <c r="O1498" s="35" t="str">
        <f t="shared" si="215"/>
        <v/>
      </c>
      <c r="P1498" s="35" t="str">
        <f t="shared" si="216"/>
        <v/>
      </c>
      <c r="Q1498" s="45"/>
      <c r="R1498" s="45"/>
      <c r="S1498" s="45"/>
      <c r="T1498" s="46"/>
      <c r="U1498" s="46"/>
      <c r="V1498" s="33"/>
      <c r="W1498" s="34"/>
      <c r="X1498" s="22"/>
      <c r="Y1498" s="22"/>
      <c r="Z1498" s="54"/>
      <c r="AA1498" s="22"/>
      <c r="AB1498" s="22"/>
      <c r="AC1498" s="55"/>
      <c r="AD1498" s="56"/>
      <c r="AE1498" s="56"/>
      <c r="AF1498" s="56"/>
      <c r="AG1498" s="56"/>
      <c r="AH1498" s="64" t="str">
        <f t="shared" si="217"/>
        <v/>
      </c>
      <c r="AI1498" s="63" t="str">
        <f t="shared" si="218"/>
        <v/>
      </c>
      <c r="AJ1498" s="63" t="str">
        <f>IF(G1498="","",IF(LEN(G1498)&lt;&gt;18,"位数不对",IF(AND(LEN(G1498)=18,MID("10X98765432",MOD(SUM(MID(G1498,{1;2;3;4;5;6;7;8;9;10;11;12;13;14;15;16;17},1)*2^(18-{1;2;3;4;5;6;7;8;9;10;11;12;13;14;15;16;17})),11)+1,1)=RIGHT(G1498)),"正确","错误")))</f>
        <v/>
      </c>
      <c r="AK1498" s="65" t="str">
        <f ca="1" t="shared" si="219"/>
        <v/>
      </c>
      <c r="AL1498" s="63" t="str">
        <f t="shared" si="220"/>
        <v/>
      </c>
      <c r="AM1498" s="63" t="str">
        <f>IF(J1498="","",IF(LEN(J1498)&lt;&gt;18,"位数不对",IF(AND(LEN(J1498)=18,MID("10X98765432",MOD(SUM(MID(J1498,{1;2;3;4;5;6;7;8;9;10;11;12;13;14;15;16;17},1)*2^(18-{1;2;3;4;5;6;7;8;9;10;11;12;13;14;15;16;17})),11)+1,1)=RIGHT(J1498)),"正确","错误")))</f>
        <v/>
      </c>
      <c r="AN1498" s="63" t="str">
        <f>IF(L1498="","",IF(LEN(L1498)&lt;&gt;18,"位数不对",IF(AND(LEN(L1498)=18,MID("10X98765432",MOD(SUM(MID(L1498,{1;2;3;4;5;6;7;8;9;10;11;12;13;14;15;16;17},1)*2^(18-{1;2;3;4;5;6;7;8;9;10;11;12;13;14;15;16;17})),11)+1,1)=RIGHT(L1498)),"正确","错误")))</f>
        <v/>
      </c>
      <c r="AO1498" s="69" t="str">
        <f>IF(AB1498="","",IF(AB1498=INDEX(cs!$AL$1:$AL$242,MATCH(AC1498,cs!$AM$1:$AM$242,0)),"正确","请核对"))</f>
        <v/>
      </c>
    </row>
    <row r="1499" ht="15.6" spans="1:41">
      <c r="A1499" s="18" t="str">
        <f t="shared" si="212"/>
        <v/>
      </c>
      <c r="B1499" s="19"/>
      <c r="C1499" s="20"/>
      <c r="D1499" s="20"/>
      <c r="E1499" s="21"/>
      <c r="F1499" s="22"/>
      <c r="G1499" s="22"/>
      <c r="H1499" s="22"/>
      <c r="I1499" s="33"/>
      <c r="J1499" s="34"/>
      <c r="K1499" s="34"/>
      <c r="L1499" s="34"/>
      <c r="M1499" s="35" t="str">
        <f t="shared" si="213"/>
        <v/>
      </c>
      <c r="N1499" s="35" t="str">
        <f t="shared" si="214"/>
        <v/>
      </c>
      <c r="O1499" s="35" t="str">
        <f t="shared" si="215"/>
        <v/>
      </c>
      <c r="P1499" s="35" t="str">
        <f t="shared" si="216"/>
        <v/>
      </c>
      <c r="Q1499" s="45"/>
      <c r="R1499" s="45"/>
      <c r="S1499" s="45"/>
      <c r="T1499" s="46"/>
      <c r="U1499" s="46"/>
      <c r="V1499" s="33"/>
      <c r="W1499" s="34"/>
      <c r="X1499" s="22"/>
      <c r="Y1499" s="22"/>
      <c r="Z1499" s="54"/>
      <c r="AA1499" s="22"/>
      <c r="AB1499" s="22"/>
      <c r="AC1499" s="55"/>
      <c r="AD1499" s="56"/>
      <c r="AE1499" s="56"/>
      <c r="AF1499" s="56"/>
      <c r="AG1499" s="56"/>
      <c r="AH1499" s="64" t="str">
        <f t="shared" si="217"/>
        <v/>
      </c>
      <c r="AI1499" s="63" t="str">
        <f t="shared" si="218"/>
        <v/>
      </c>
      <c r="AJ1499" s="63" t="str">
        <f>IF(G1499="","",IF(LEN(G1499)&lt;&gt;18,"位数不对",IF(AND(LEN(G1499)=18,MID("10X98765432",MOD(SUM(MID(G1499,{1;2;3;4;5;6;7;8;9;10;11;12;13;14;15;16;17},1)*2^(18-{1;2;3;4;5;6;7;8;9;10;11;12;13;14;15;16;17})),11)+1,1)=RIGHT(G1499)),"正确","错误")))</f>
        <v/>
      </c>
      <c r="AK1499" s="65" t="str">
        <f ca="1" t="shared" si="219"/>
        <v/>
      </c>
      <c r="AL1499" s="63" t="str">
        <f t="shared" si="220"/>
        <v/>
      </c>
      <c r="AM1499" s="63" t="str">
        <f>IF(J1499="","",IF(LEN(J1499)&lt;&gt;18,"位数不对",IF(AND(LEN(J1499)=18,MID("10X98765432",MOD(SUM(MID(J1499,{1;2;3;4;5;6;7;8;9;10;11;12;13;14;15;16;17},1)*2^(18-{1;2;3;4;5;6;7;8;9;10;11;12;13;14;15;16;17})),11)+1,1)=RIGHT(J1499)),"正确","错误")))</f>
        <v/>
      </c>
      <c r="AN1499" s="63" t="str">
        <f>IF(L1499="","",IF(LEN(L1499)&lt;&gt;18,"位数不对",IF(AND(LEN(L1499)=18,MID("10X98765432",MOD(SUM(MID(L1499,{1;2;3;4;5;6;7;8;9;10;11;12;13;14;15;16;17},1)*2^(18-{1;2;3;4;5;6;7;8;9;10;11;12;13;14;15;16;17})),11)+1,1)=RIGHT(L1499)),"正确","错误")))</f>
        <v/>
      </c>
      <c r="AO1499" s="69" t="str">
        <f>IF(AB1499="","",IF(AB1499=INDEX(cs!$AL$1:$AL$242,MATCH(AC1499,cs!$AM$1:$AM$242,0)),"正确","请核对"))</f>
        <v/>
      </c>
    </row>
    <row r="1500" ht="15.6" spans="1:41">
      <c r="A1500" s="18" t="str">
        <f t="shared" si="212"/>
        <v/>
      </c>
      <c r="B1500" s="19"/>
      <c r="C1500" s="20"/>
      <c r="D1500" s="20"/>
      <c r="E1500" s="21"/>
      <c r="F1500" s="22"/>
      <c r="G1500" s="22"/>
      <c r="H1500" s="22"/>
      <c r="I1500" s="33"/>
      <c r="J1500" s="34"/>
      <c r="K1500" s="34"/>
      <c r="L1500" s="34"/>
      <c r="M1500" s="35" t="str">
        <f t="shared" si="213"/>
        <v/>
      </c>
      <c r="N1500" s="35" t="str">
        <f t="shared" si="214"/>
        <v/>
      </c>
      <c r="O1500" s="35" t="str">
        <f t="shared" si="215"/>
        <v/>
      </c>
      <c r="P1500" s="35" t="str">
        <f t="shared" si="216"/>
        <v/>
      </c>
      <c r="Q1500" s="45"/>
      <c r="R1500" s="45"/>
      <c r="S1500" s="45"/>
      <c r="T1500" s="46"/>
      <c r="U1500" s="46"/>
      <c r="V1500" s="33"/>
      <c r="W1500" s="34"/>
      <c r="X1500" s="22"/>
      <c r="Y1500" s="22"/>
      <c r="Z1500" s="54"/>
      <c r="AA1500" s="22"/>
      <c r="AB1500" s="22"/>
      <c r="AC1500" s="55"/>
      <c r="AD1500" s="56"/>
      <c r="AE1500" s="56"/>
      <c r="AF1500" s="56"/>
      <c r="AG1500" s="56"/>
      <c r="AH1500" s="64" t="str">
        <f t="shared" si="217"/>
        <v/>
      </c>
      <c r="AI1500" s="63" t="str">
        <f t="shared" si="218"/>
        <v/>
      </c>
      <c r="AJ1500" s="63" t="str">
        <f>IF(G1500="","",IF(LEN(G1500)&lt;&gt;18,"位数不对",IF(AND(LEN(G1500)=18,MID("10X98765432",MOD(SUM(MID(G1500,{1;2;3;4;5;6;7;8;9;10;11;12;13;14;15;16;17},1)*2^(18-{1;2;3;4;5;6;7;8;9;10;11;12;13;14;15;16;17})),11)+1,1)=RIGHT(G1500)),"正确","错误")))</f>
        <v/>
      </c>
      <c r="AK1500" s="65" t="str">
        <f ca="1" t="shared" si="219"/>
        <v/>
      </c>
      <c r="AL1500" s="63" t="str">
        <f t="shared" si="220"/>
        <v/>
      </c>
      <c r="AM1500" s="63" t="str">
        <f>IF(J1500="","",IF(LEN(J1500)&lt;&gt;18,"位数不对",IF(AND(LEN(J1500)=18,MID("10X98765432",MOD(SUM(MID(J1500,{1;2;3;4;5;6;7;8;9;10;11;12;13;14;15;16;17},1)*2^(18-{1;2;3;4;5;6;7;8;9;10;11;12;13;14;15;16;17})),11)+1,1)=RIGHT(J1500)),"正确","错误")))</f>
        <v/>
      </c>
      <c r="AN1500" s="63" t="str">
        <f>IF(L1500="","",IF(LEN(L1500)&lt;&gt;18,"位数不对",IF(AND(LEN(L1500)=18,MID("10X98765432",MOD(SUM(MID(L1500,{1;2;3;4;5;6;7;8;9;10;11;12;13;14;15;16;17},1)*2^(18-{1;2;3;4;5;6;7;8;9;10;11;12;13;14;15;16;17})),11)+1,1)=RIGHT(L1500)),"正确","错误")))</f>
        <v/>
      </c>
      <c r="AO1500" s="69" t="str">
        <f>IF(AB1500="","",IF(AB1500=INDEX(cs!$AL$1:$AL$242,MATCH(AC1500,cs!$AM$1:$AM$242,0)),"正确","请核对"))</f>
        <v/>
      </c>
    </row>
    <row r="1501" ht="15.6" spans="1:41">
      <c r="A1501" s="18" t="str">
        <f t="shared" si="212"/>
        <v/>
      </c>
      <c r="B1501" s="19"/>
      <c r="C1501" s="20"/>
      <c r="D1501" s="20"/>
      <c r="E1501" s="21"/>
      <c r="F1501" s="22"/>
      <c r="G1501" s="22"/>
      <c r="H1501" s="22"/>
      <c r="I1501" s="33"/>
      <c r="J1501" s="34"/>
      <c r="K1501" s="34"/>
      <c r="L1501" s="34"/>
      <c r="M1501" s="35" t="str">
        <f t="shared" si="213"/>
        <v/>
      </c>
      <c r="N1501" s="35" t="str">
        <f t="shared" si="214"/>
        <v/>
      </c>
      <c r="O1501" s="35" t="str">
        <f t="shared" si="215"/>
        <v/>
      </c>
      <c r="P1501" s="35" t="str">
        <f t="shared" si="216"/>
        <v/>
      </c>
      <c r="Q1501" s="45"/>
      <c r="R1501" s="45"/>
      <c r="S1501" s="45"/>
      <c r="T1501" s="46"/>
      <c r="U1501" s="46"/>
      <c r="V1501" s="33"/>
      <c r="W1501" s="34"/>
      <c r="X1501" s="22"/>
      <c r="Y1501" s="22"/>
      <c r="Z1501" s="54"/>
      <c r="AA1501" s="22"/>
      <c r="AB1501" s="22"/>
      <c r="AC1501" s="55"/>
      <c r="AD1501" s="56"/>
      <c r="AE1501" s="56"/>
      <c r="AF1501" s="56"/>
      <c r="AG1501" s="56"/>
      <c r="AH1501" s="64" t="str">
        <f t="shared" si="217"/>
        <v/>
      </c>
      <c r="AI1501" s="63" t="str">
        <f t="shared" si="218"/>
        <v/>
      </c>
      <c r="AJ1501" s="63" t="str">
        <f>IF(G1501="","",IF(LEN(G1501)&lt;&gt;18,"位数不对",IF(AND(LEN(G1501)=18,MID("10X98765432",MOD(SUM(MID(G1501,{1;2;3;4;5;6;7;8;9;10;11;12;13;14;15;16;17},1)*2^(18-{1;2;3;4;5;6;7;8;9;10;11;12;13;14;15;16;17})),11)+1,1)=RIGHT(G1501)),"正确","错误")))</f>
        <v/>
      </c>
      <c r="AK1501" s="65" t="str">
        <f ca="1" t="shared" si="219"/>
        <v/>
      </c>
      <c r="AL1501" s="63" t="str">
        <f t="shared" si="220"/>
        <v/>
      </c>
      <c r="AM1501" s="63" t="str">
        <f>IF(J1501="","",IF(LEN(J1501)&lt;&gt;18,"位数不对",IF(AND(LEN(J1501)=18,MID("10X98765432",MOD(SUM(MID(J1501,{1;2;3;4;5;6;7;8;9;10;11;12;13;14;15;16;17},1)*2^(18-{1;2;3;4;5;6;7;8;9;10;11;12;13;14;15;16;17})),11)+1,1)=RIGHT(J1501)),"正确","错误")))</f>
        <v/>
      </c>
      <c r="AN1501" s="63" t="str">
        <f>IF(L1501="","",IF(LEN(L1501)&lt;&gt;18,"位数不对",IF(AND(LEN(L1501)=18,MID("10X98765432",MOD(SUM(MID(L1501,{1;2;3;4;5;6;7;8;9;10;11;12;13;14;15;16;17},1)*2^(18-{1;2;3;4;5;6;7;8;9;10;11;12;13;14;15;16;17})),11)+1,1)=RIGHT(L1501)),"正确","错误")))</f>
        <v/>
      </c>
      <c r="AO1501" s="69" t="str">
        <f>IF(AB1501="","",IF(AB1501=INDEX(cs!$AL$1:$AL$242,MATCH(AC1501,cs!$AM$1:$AM$242,0)),"正确","请核对"))</f>
        <v/>
      </c>
    </row>
    <row r="1502" ht="15.6" spans="1:41">
      <c r="A1502" s="18" t="str">
        <f t="shared" si="212"/>
        <v/>
      </c>
      <c r="B1502" s="19"/>
      <c r="C1502" s="20"/>
      <c r="D1502" s="20"/>
      <c r="E1502" s="21"/>
      <c r="F1502" s="22"/>
      <c r="G1502" s="22"/>
      <c r="H1502" s="22"/>
      <c r="I1502" s="33"/>
      <c r="J1502" s="34"/>
      <c r="K1502" s="34"/>
      <c r="L1502" s="34"/>
      <c r="M1502" s="35" t="str">
        <f t="shared" si="213"/>
        <v/>
      </c>
      <c r="N1502" s="35" t="str">
        <f t="shared" si="214"/>
        <v/>
      </c>
      <c r="O1502" s="35" t="str">
        <f t="shared" si="215"/>
        <v/>
      </c>
      <c r="P1502" s="35" t="str">
        <f t="shared" si="216"/>
        <v/>
      </c>
      <c r="Q1502" s="45"/>
      <c r="R1502" s="45"/>
      <c r="S1502" s="45"/>
      <c r="T1502" s="46"/>
      <c r="U1502" s="46"/>
      <c r="V1502" s="33"/>
      <c r="W1502" s="34"/>
      <c r="X1502" s="22"/>
      <c r="Y1502" s="22"/>
      <c r="Z1502" s="54"/>
      <c r="AA1502" s="22"/>
      <c r="AB1502" s="22"/>
      <c r="AC1502" s="55"/>
      <c r="AD1502" s="56"/>
      <c r="AE1502" s="56"/>
      <c r="AF1502" s="56"/>
      <c r="AG1502" s="56"/>
      <c r="AH1502" s="64" t="str">
        <f t="shared" si="217"/>
        <v/>
      </c>
      <c r="AI1502" s="63" t="str">
        <f t="shared" si="218"/>
        <v/>
      </c>
      <c r="AJ1502" s="63" t="str">
        <f>IF(G1502="","",IF(LEN(G1502)&lt;&gt;18,"位数不对",IF(AND(LEN(G1502)=18,MID("10X98765432",MOD(SUM(MID(G1502,{1;2;3;4;5;6;7;8;9;10;11;12;13;14;15;16;17},1)*2^(18-{1;2;3;4;5;6;7;8;9;10;11;12;13;14;15;16;17})),11)+1,1)=RIGHT(G1502)),"正确","错误")))</f>
        <v/>
      </c>
      <c r="AK1502" s="65" t="str">
        <f ca="1" t="shared" si="219"/>
        <v/>
      </c>
      <c r="AL1502" s="63" t="str">
        <f t="shared" si="220"/>
        <v/>
      </c>
      <c r="AM1502" s="63" t="str">
        <f>IF(J1502="","",IF(LEN(J1502)&lt;&gt;18,"位数不对",IF(AND(LEN(J1502)=18,MID("10X98765432",MOD(SUM(MID(J1502,{1;2;3;4;5;6;7;8;9;10;11;12;13;14;15;16;17},1)*2^(18-{1;2;3;4;5;6;7;8;9;10;11;12;13;14;15;16;17})),11)+1,1)=RIGHT(J1502)),"正确","错误")))</f>
        <v/>
      </c>
      <c r="AN1502" s="63" t="str">
        <f>IF(L1502="","",IF(LEN(L1502)&lt;&gt;18,"位数不对",IF(AND(LEN(L1502)=18,MID("10X98765432",MOD(SUM(MID(L1502,{1;2;3;4;5;6;7;8;9;10;11;12;13;14;15;16;17},1)*2^(18-{1;2;3;4;5;6;7;8;9;10;11;12;13;14;15;16;17})),11)+1,1)=RIGHT(L1502)),"正确","错误")))</f>
        <v/>
      </c>
      <c r="AO1502" s="69" t="str">
        <f>IF(AB1502="","",IF(AB1502=INDEX(cs!$AL$1:$AL$242,MATCH(AC1502,cs!$AM$1:$AM$242,0)),"正确","请核对"))</f>
        <v/>
      </c>
    </row>
    <row r="1503" ht="15.6" spans="1:41">
      <c r="A1503" s="18" t="str">
        <f t="shared" si="212"/>
        <v/>
      </c>
      <c r="B1503" s="19"/>
      <c r="C1503" s="20"/>
      <c r="D1503" s="20"/>
      <c r="E1503" s="21"/>
      <c r="F1503" s="22"/>
      <c r="G1503" s="22"/>
      <c r="H1503" s="22"/>
      <c r="I1503" s="33"/>
      <c r="J1503" s="34"/>
      <c r="K1503" s="34"/>
      <c r="L1503" s="34"/>
      <c r="M1503" s="35" t="str">
        <f t="shared" si="213"/>
        <v/>
      </c>
      <c r="N1503" s="35" t="str">
        <f t="shared" si="214"/>
        <v/>
      </c>
      <c r="O1503" s="35" t="str">
        <f t="shared" si="215"/>
        <v/>
      </c>
      <c r="P1503" s="35" t="str">
        <f t="shared" si="216"/>
        <v/>
      </c>
      <c r="Q1503" s="45"/>
      <c r="R1503" s="45"/>
      <c r="S1503" s="45"/>
      <c r="T1503" s="46"/>
      <c r="U1503" s="46"/>
      <c r="V1503" s="33"/>
      <c r="W1503" s="34"/>
      <c r="X1503" s="22"/>
      <c r="Y1503" s="22"/>
      <c r="Z1503" s="54"/>
      <c r="AA1503" s="22"/>
      <c r="AB1503" s="22"/>
      <c r="AC1503" s="55"/>
      <c r="AD1503" s="56"/>
      <c r="AE1503" s="56"/>
      <c r="AF1503" s="56"/>
      <c r="AG1503" s="56"/>
      <c r="AH1503" s="64" t="str">
        <f t="shared" si="217"/>
        <v/>
      </c>
      <c r="AI1503" s="63" t="str">
        <f t="shared" si="218"/>
        <v/>
      </c>
      <c r="AJ1503" s="63" t="str">
        <f>IF(G1503="","",IF(LEN(G1503)&lt;&gt;18,"位数不对",IF(AND(LEN(G1503)=18,MID("10X98765432",MOD(SUM(MID(G1503,{1;2;3;4;5;6;7;8;9;10;11;12;13;14;15;16;17},1)*2^(18-{1;2;3;4;5;6;7;8;9;10;11;12;13;14;15;16;17})),11)+1,1)=RIGHT(G1503)),"正确","错误")))</f>
        <v/>
      </c>
      <c r="AK1503" s="65" t="str">
        <f ca="1" t="shared" si="219"/>
        <v/>
      </c>
      <c r="AL1503" s="63" t="str">
        <f t="shared" si="220"/>
        <v/>
      </c>
      <c r="AM1503" s="63" t="str">
        <f>IF(J1503="","",IF(LEN(J1503)&lt;&gt;18,"位数不对",IF(AND(LEN(J1503)=18,MID("10X98765432",MOD(SUM(MID(J1503,{1;2;3;4;5;6;7;8;9;10;11;12;13;14;15;16;17},1)*2^(18-{1;2;3;4;5;6;7;8;9;10;11;12;13;14;15;16;17})),11)+1,1)=RIGHT(J1503)),"正确","错误")))</f>
        <v/>
      </c>
      <c r="AN1503" s="63" t="str">
        <f>IF(L1503="","",IF(LEN(L1503)&lt;&gt;18,"位数不对",IF(AND(LEN(L1503)=18,MID("10X98765432",MOD(SUM(MID(L1503,{1;2;3;4;5;6;7;8;9;10;11;12;13;14;15;16;17},1)*2^(18-{1;2;3;4;5;6;7;8;9;10;11;12;13;14;15;16;17})),11)+1,1)=RIGHT(L1503)),"正确","错误")))</f>
        <v/>
      </c>
      <c r="AO1503" s="69" t="str">
        <f>IF(AB1503="","",IF(AB1503=INDEX(cs!$AL$1:$AL$242,MATCH(AC1503,cs!$AM$1:$AM$242,0)),"正确","请核对"))</f>
        <v/>
      </c>
    </row>
    <row r="1504" ht="15.6" spans="1:41">
      <c r="A1504" s="18" t="str">
        <f t="shared" si="212"/>
        <v/>
      </c>
      <c r="B1504" s="19"/>
      <c r="C1504" s="20"/>
      <c r="D1504" s="20"/>
      <c r="E1504" s="21"/>
      <c r="F1504" s="22"/>
      <c r="G1504" s="22"/>
      <c r="H1504" s="22"/>
      <c r="I1504" s="33"/>
      <c r="J1504" s="34"/>
      <c r="K1504" s="34"/>
      <c r="L1504" s="34"/>
      <c r="M1504" s="35" t="str">
        <f t="shared" si="213"/>
        <v/>
      </c>
      <c r="N1504" s="35" t="str">
        <f t="shared" si="214"/>
        <v/>
      </c>
      <c r="O1504" s="35" t="str">
        <f t="shared" si="215"/>
        <v/>
      </c>
      <c r="P1504" s="35" t="str">
        <f t="shared" si="216"/>
        <v/>
      </c>
      <c r="Q1504" s="45"/>
      <c r="R1504" s="45"/>
      <c r="S1504" s="45"/>
      <c r="T1504" s="46"/>
      <c r="U1504" s="46"/>
      <c r="V1504" s="33"/>
      <c r="W1504" s="34"/>
      <c r="X1504" s="22"/>
      <c r="Y1504" s="22"/>
      <c r="Z1504" s="54"/>
      <c r="AA1504" s="22"/>
      <c r="AB1504" s="22"/>
      <c r="AC1504" s="55"/>
      <c r="AD1504" s="56"/>
      <c r="AE1504" s="56"/>
      <c r="AF1504" s="56"/>
      <c r="AG1504" s="56"/>
      <c r="AH1504" s="64" t="str">
        <f t="shared" si="217"/>
        <v/>
      </c>
      <c r="AI1504" s="63" t="str">
        <f t="shared" si="218"/>
        <v/>
      </c>
      <c r="AJ1504" s="63" t="str">
        <f>IF(G1504="","",IF(LEN(G1504)&lt;&gt;18,"位数不对",IF(AND(LEN(G1504)=18,MID("10X98765432",MOD(SUM(MID(G1504,{1;2;3;4;5;6;7;8;9;10;11;12;13;14;15;16;17},1)*2^(18-{1;2;3;4;5;6;7;8;9;10;11;12;13;14;15;16;17})),11)+1,1)=RIGHT(G1504)),"正确","错误")))</f>
        <v/>
      </c>
      <c r="AK1504" s="65" t="str">
        <f ca="1" t="shared" si="219"/>
        <v/>
      </c>
      <c r="AL1504" s="63" t="str">
        <f t="shared" si="220"/>
        <v/>
      </c>
      <c r="AM1504" s="63" t="str">
        <f>IF(J1504="","",IF(LEN(J1504)&lt;&gt;18,"位数不对",IF(AND(LEN(J1504)=18,MID("10X98765432",MOD(SUM(MID(J1504,{1;2;3;4;5;6;7;8;9;10;11;12;13;14;15;16;17},1)*2^(18-{1;2;3;4;5;6;7;8;9;10;11;12;13;14;15;16;17})),11)+1,1)=RIGHT(J1504)),"正确","错误")))</f>
        <v/>
      </c>
      <c r="AN1504" s="63" t="str">
        <f>IF(L1504="","",IF(LEN(L1504)&lt;&gt;18,"位数不对",IF(AND(LEN(L1504)=18,MID("10X98765432",MOD(SUM(MID(L1504,{1;2;3;4;5;6;7;8;9;10;11;12;13;14;15;16;17},1)*2^(18-{1;2;3;4;5;6;7;8;9;10;11;12;13;14;15;16;17})),11)+1,1)=RIGHT(L1504)),"正确","错误")))</f>
        <v/>
      </c>
      <c r="AO1504" s="69" t="str">
        <f>IF(AB1504="","",IF(AB1504=INDEX(cs!$AL$1:$AL$242,MATCH(AC1504,cs!$AM$1:$AM$242,0)),"正确","请核对"))</f>
        <v/>
      </c>
    </row>
    <row r="1505" ht="15.6" spans="1:41">
      <c r="A1505" s="18" t="str">
        <f t="shared" si="212"/>
        <v/>
      </c>
      <c r="B1505" s="19"/>
      <c r="C1505" s="20"/>
      <c r="D1505" s="20"/>
      <c r="E1505" s="21"/>
      <c r="F1505" s="22"/>
      <c r="G1505" s="22"/>
      <c r="H1505" s="22"/>
      <c r="I1505" s="33"/>
      <c r="J1505" s="34"/>
      <c r="K1505" s="34"/>
      <c r="L1505" s="34"/>
      <c r="M1505" s="35" t="str">
        <f t="shared" si="213"/>
        <v/>
      </c>
      <c r="N1505" s="35" t="str">
        <f t="shared" si="214"/>
        <v/>
      </c>
      <c r="O1505" s="35" t="str">
        <f t="shared" si="215"/>
        <v/>
      </c>
      <c r="P1505" s="35" t="str">
        <f t="shared" si="216"/>
        <v/>
      </c>
      <c r="Q1505" s="45"/>
      <c r="R1505" s="45"/>
      <c r="S1505" s="45"/>
      <c r="T1505" s="46"/>
      <c r="U1505" s="46"/>
      <c r="V1505" s="33"/>
      <c r="W1505" s="34"/>
      <c r="X1505" s="22"/>
      <c r="Y1505" s="22"/>
      <c r="Z1505" s="54"/>
      <c r="AA1505" s="22"/>
      <c r="AB1505" s="22"/>
      <c r="AC1505" s="55"/>
      <c r="AD1505" s="56"/>
      <c r="AE1505" s="56"/>
      <c r="AF1505" s="56"/>
      <c r="AG1505" s="56"/>
      <c r="AH1505" s="64" t="str">
        <f t="shared" si="217"/>
        <v/>
      </c>
      <c r="AI1505" s="63" t="str">
        <f t="shared" si="218"/>
        <v/>
      </c>
      <c r="AJ1505" s="63" t="str">
        <f>IF(G1505="","",IF(LEN(G1505)&lt;&gt;18,"位数不对",IF(AND(LEN(G1505)=18,MID("10X98765432",MOD(SUM(MID(G1505,{1;2;3;4;5;6;7;8;9;10;11;12;13;14;15;16;17},1)*2^(18-{1;2;3;4;5;6;7;8;9;10;11;12;13;14;15;16;17})),11)+1,1)=RIGHT(G1505)),"正确","错误")))</f>
        <v/>
      </c>
      <c r="AK1505" s="65" t="str">
        <f ca="1" t="shared" si="219"/>
        <v/>
      </c>
      <c r="AL1505" s="63" t="str">
        <f t="shared" si="220"/>
        <v/>
      </c>
      <c r="AM1505" s="63" t="str">
        <f>IF(J1505="","",IF(LEN(J1505)&lt;&gt;18,"位数不对",IF(AND(LEN(J1505)=18,MID("10X98765432",MOD(SUM(MID(J1505,{1;2;3;4;5;6;7;8;9;10;11;12;13;14;15;16;17},1)*2^(18-{1;2;3;4;5;6;7;8;9;10;11;12;13;14;15;16;17})),11)+1,1)=RIGHT(J1505)),"正确","错误")))</f>
        <v/>
      </c>
      <c r="AN1505" s="63" t="str">
        <f>IF(L1505="","",IF(LEN(L1505)&lt;&gt;18,"位数不对",IF(AND(LEN(L1505)=18,MID("10X98765432",MOD(SUM(MID(L1505,{1;2;3;4;5;6;7;8;9;10;11;12;13;14;15;16;17},1)*2^(18-{1;2;3;4;5;6;7;8;9;10;11;12;13;14;15;16;17})),11)+1,1)=RIGHT(L1505)),"正确","错误")))</f>
        <v/>
      </c>
      <c r="AO1505" s="69" t="str">
        <f>IF(AB1505="","",IF(AB1505=INDEX(cs!$AL$1:$AL$242,MATCH(AC1505,cs!$AM$1:$AM$242,0)),"正确","请核对"))</f>
        <v/>
      </c>
    </row>
    <row r="1506" ht="15.6" spans="1:41">
      <c r="A1506" s="18" t="str">
        <f t="shared" si="212"/>
        <v/>
      </c>
      <c r="B1506" s="19"/>
      <c r="C1506" s="20"/>
      <c r="D1506" s="20"/>
      <c r="E1506" s="21"/>
      <c r="F1506" s="22"/>
      <c r="G1506" s="22"/>
      <c r="H1506" s="22"/>
      <c r="I1506" s="33"/>
      <c r="J1506" s="34"/>
      <c r="K1506" s="34"/>
      <c r="L1506" s="34"/>
      <c r="M1506" s="35" t="str">
        <f t="shared" si="213"/>
        <v/>
      </c>
      <c r="N1506" s="35" t="str">
        <f t="shared" si="214"/>
        <v/>
      </c>
      <c r="O1506" s="35" t="str">
        <f t="shared" si="215"/>
        <v/>
      </c>
      <c r="P1506" s="35" t="str">
        <f t="shared" si="216"/>
        <v/>
      </c>
      <c r="Q1506" s="45"/>
      <c r="R1506" s="45"/>
      <c r="S1506" s="45"/>
      <c r="T1506" s="46"/>
      <c r="U1506" s="46"/>
      <c r="V1506" s="33"/>
      <c r="W1506" s="34"/>
      <c r="X1506" s="22"/>
      <c r="Y1506" s="22"/>
      <c r="Z1506" s="54"/>
      <c r="AA1506" s="22"/>
      <c r="AB1506" s="22"/>
      <c r="AC1506" s="55"/>
      <c r="AD1506" s="56"/>
      <c r="AE1506" s="56"/>
      <c r="AF1506" s="56"/>
      <c r="AG1506" s="56"/>
      <c r="AH1506" s="64" t="str">
        <f t="shared" si="217"/>
        <v/>
      </c>
      <c r="AI1506" s="63" t="str">
        <f t="shared" si="218"/>
        <v/>
      </c>
      <c r="AJ1506" s="63" t="str">
        <f>IF(G1506="","",IF(LEN(G1506)&lt;&gt;18,"位数不对",IF(AND(LEN(G1506)=18,MID("10X98765432",MOD(SUM(MID(G1506,{1;2;3;4;5;6;7;8;9;10;11;12;13;14;15;16;17},1)*2^(18-{1;2;3;4;5;6;7;8;9;10;11;12;13;14;15;16;17})),11)+1,1)=RIGHT(G1506)),"正确","错误")))</f>
        <v/>
      </c>
      <c r="AK1506" s="65" t="str">
        <f ca="1" t="shared" si="219"/>
        <v/>
      </c>
      <c r="AL1506" s="63" t="str">
        <f t="shared" si="220"/>
        <v/>
      </c>
      <c r="AM1506" s="63" t="str">
        <f>IF(J1506="","",IF(LEN(J1506)&lt;&gt;18,"位数不对",IF(AND(LEN(J1506)=18,MID("10X98765432",MOD(SUM(MID(J1506,{1;2;3;4;5;6;7;8;9;10;11;12;13;14;15;16;17},1)*2^(18-{1;2;3;4;5;6;7;8;9;10;11;12;13;14;15;16;17})),11)+1,1)=RIGHT(J1506)),"正确","错误")))</f>
        <v/>
      </c>
      <c r="AN1506" s="63" t="str">
        <f>IF(L1506="","",IF(LEN(L1506)&lt;&gt;18,"位数不对",IF(AND(LEN(L1506)=18,MID("10X98765432",MOD(SUM(MID(L1506,{1;2;3;4;5;6;7;8;9;10;11;12;13;14;15;16;17},1)*2^(18-{1;2;3;4;5;6;7;8;9;10;11;12;13;14;15;16;17})),11)+1,1)=RIGHT(L1506)),"正确","错误")))</f>
        <v/>
      </c>
      <c r="AO1506" s="69" t="str">
        <f>IF(AB1506="","",IF(AB1506=INDEX(cs!$AL$1:$AL$242,MATCH(AC1506,cs!$AM$1:$AM$242,0)),"正确","请核对"))</f>
        <v/>
      </c>
    </row>
    <row r="1507" ht="15.6" spans="1:41">
      <c r="A1507" s="18" t="str">
        <f t="shared" si="212"/>
        <v/>
      </c>
      <c r="B1507" s="19"/>
      <c r="C1507" s="20"/>
      <c r="D1507" s="20"/>
      <c r="E1507" s="21"/>
      <c r="F1507" s="22"/>
      <c r="G1507" s="22"/>
      <c r="H1507" s="22"/>
      <c r="I1507" s="33"/>
      <c r="J1507" s="34"/>
      <c r="K1507" s="34"/>
      <c r="L1507" s="34"/>
      <c r="M1507" s="35" t="str">
        <f t="shared" si="213"/>
        <v/>
      </c>
      <c r="N1507" s="35" t="str">
        <f t="shared" si="214"/>
        <v/>
      </c>
      <c r="O1507" s="35" t="str">
        <f t="shared" si="215"/>
        <v/>
      </c>
      <c r="P1507" s="35" t="str">
        <f t="shared" si="216"/>
        <v/>
      </c>
      <c r="Q1507" s="45"/>
      <c r="R1507" s="45"/>
      <c r="S1507" s="45"/>
      <c r="T1507" s="46"/>
      <c r="U1507" s="46"/>
      <c r="V1507" s="33"/>
      <c r="W1507" s="34"/>
      <c r="X1507" s="22"/>
      <c r="Y1507" s="22"/>
      <c r="Z1507" s="54"/>
      <c r="AA1507" s="22"/>
      <c r="AB1507" s="22"/>
      <c r="AC1507" s="55"/>
      <c r="AD1507" s="56"/>
      <c r="AE1507" s="56"/>
      <c r="AF1507" s="56"/>
      <c r="AG1507" s="56"/>
      <c r="AH1507" s="64" t="str">
        <f t="shared" si="217"/>
        <v/>
      </c>
      <c r="AI1507" s="63" t="str">
        <f t="shared" si="218"/>
        <v/>
      </c>
      <c r="AJ1507" s="63" t="str">
        <f>IF(G1507="","",IF(LEN(G1507)&lt;&gt;18,"位数不对",IF(AND(LEN(G1507)=18,MID("10X98765432",MOD(SUM(MID(G1507,{1;2;3;4;5;6;7;8;9;10;11;12;13;14;15;16;17},1)*2^(18-{1;2;3;4;5;6;7;8;9;10;11;12;13;14;15;16;17})),11)+1,1)=RIGHT(G1507)),"正确","错误")))</f>
        <v/>
      </c>
      <c r="AK1507" s="65" t="str">
        <f ca="1" t="shared" si="219"/>
        <v/>
      </c>
      <c r="AL1507" s="63" t="str">
        <f t="shared" si="220"/>
        <v/>
      </c>
      <c r="AM1507" s="63" t="str">
        <f>IF(J1507="","",IF(LEN(J1507)&lt;&gt;18,"位数不对",IF(AND(LEN(J1507)=18,MID("10X98765432",MOD(SUM(MID(J1507,{1;2;3;4;5;6;7;8;9;10;11;12;13;14;15;16;17},1)*2^(18-{1;2;3;4;5;6;7;8;9;10;11;12;13;14;15;16;17})),11)+1,1)=RIGHT(J1507)),"正确","错误")))</f>
        <v/>
      </c>
      <c r="AN1507" s="63" t="str">
        <f>IF(L1507="","",IF(LEN(L1507)&lt;&gt;18,"位数不对",IF(AND(LEN(L1507)=18,MID("10X98765432",MOD(SUM(MID(L1507,{1;2;3;4;5;6;7;8;9;10;11;12;13;14;15;16;17},1)*2^(18-{1;2;3;4;5;6;7;8;9;10;11;12;13;14;15;16;17})),11)+1,1)=RIGHT(L1507)),"正确","错误")))</f>
        <v/>
      </c>
      <c r="AO1507" s="69" t="str">
        <f>IF(AB1507="","",IF(AB1507=INDEX(cs!$AL$1:$AL$242,MATCH(AC1507,cs!$AM$1:$AM$242,0)),"正确","请核对"))</f>
        <v/>
      </c>
    </row>
    <row r="1508" ht="15.6" spans="1:41">
      <c r="A1508" s="18" t="str">
        <f t="shared" si="212"/>
        <v/>
      </c>
      <c r="B1508" s="19"/>
      <c r="C1508" s="20"/>
      <c r="D1508" s="20"/>
      <c r="E1508" s="21"/>
      <c r="F1508" s="22"/>
      <c r="G1508" s="22"/>
      <c r="H1508" s="22"/>
      <c r="I1508" s="33"/>
      <c r="J1508" s="34"/>
      <c r="K1508" s="34"/>
      <c r="L1508" s="34"/>
      <c r="M1508" s="35" t="str">
        <f t="shared" si="213"/>
        <v/>
      </c>
      <c r="N1508" s="35" t="str">
        <f t="shared" si="214"/>
        <v/>
      </c>
      <c r="O1508" s="35" t="str">
        <f t="shared" si="215"/>
        <v/>
      </c>
      <c r="P1508" s="35" t="str">
        <f t="shared" si="216"/>
        <v/>
      </c>
      <c r="Q1508" s="45"/>
      <c r="R1508" s="45"/>
      <c r="S1508" s="45"/>
      <c r="T1508" s="46"/>
      <c r="U1508" s="46"/>
      <c r="V1508" s="33"/>
      <c r="W1508" s="34"/>
      <c r="X1508" s="22"/>
      <c r="Y1508" s="22"/>
      <c r="Z1508" s="54"/>
      <c r="AA1508" s="22"/>
      <c r="AB1508" s="22"/>
      <c r="AC1508" s="55"/>
      <c r="AD1508" s="56"/>
      <c r="AE1508" s="56"/>
      <c r="AF1508" s="56"/>
      <c r="AG1508" s="56"/>
      <c r="AH1508" s="64" t="str">
        <f t="shared" si="217"/>
        <v/>
      </c>
      <c r="AI1508" s="63" t="str">
        <f t="shared" si="218"/>
        <v/>
      </c>
      <c r="AJ1508" s="63" t="str">
        <f>IF(G1508="","",IF(LEN(G1508)&lt;&gt;18,"位数不对",IF(AND(LEN(G1508)=18,MID("10X98765432",MOD(SUM(MID(G1508,{1;2;3;4;5;6;7;8;9;10;11;12;13;14;15;16;17},1)*2^(18-{1;2;3;4;5;6;7;8;9;10;11;12;13;14;15;16;17})),11)+1,1)=RIGHT(G1508)),"正确","错误")))</f>
        <v/>
      </c>
      <c r="AK1508" s="65" t="str">
        <f ca="1" t="shared" si="219"/>
        <v/>
      </c>
      <c r="AL1508" s="63" t="str">
        <f t="shared" si="220"/>
        <v/>
      </c>
      <c r="AM1508" s="63" t="str">
        <f>IF(J1508="","",IF(LEN(J1508)&lt;&gt;18,"位数不对",IF(AND(LEN(J1508)=18,MID("10X98765432",MOD(SUM(MID(J1508,{1;2;3;4;5;6;7;8;9;10;11;12;13;14;15;16;17},1)*2^(18-{1;2;3;4;5;6;7;8;9;10;11;12;13;14;15;16;17})),11)+1,1)=RIGHT(J1508)),"正确","错误")))</f>
        <v/>
      </c>
      <c r="AN1508" s="63" t="str">
        <f>IF(L1508="","",IF(LEN(L1508)&lt;&gt;18,"位数不对",IF(AND(LEN(L1508)=18,MID("10X98765432",MOD(SUM(MID(L1508,{1;2;3;4;5;6;7;8;9;10;11;12;13;14;15;16;17},1)*2^(18-{1;2;3;4;5;6;7;8;9;10;11;12;13;14;15;16;17})),11)+1,1)=RIGHT(L1508)),"正确","错误")))</f>
        <v/>
      </c>
      <c r="AO1508" s="69" t="str">
        <f>IF(AB1508="","",IF(AB1508=INDEX(cs!$AL$1:$AL$242,MATCH(AC1508,cs!$AM$1:$AM$242,0)),"正确","请核对"))</f>
        <v/>
      </c>
    </row>
    <row r="1509" ht="15.6" spans="1:41">
      <c r="A1509" s="18" t="str">
        <f t="shared" si="212"/>
        <v/>
      </c>
      <c r="B1509" s="19"/>
      <c r="C1509" s="20"/>
      <c r="D1509" s="20"/>
      <c r="E1509" s="21"/>
      <c r="F1509" s="22"/>
      <c r="G1509" s="22"/>
      <c r="H1509" s="22"/>
      <c r="I1509" s="33"/>
      <c r="J1509" s="34"/>
      <c r="K1509" s="34"/>
      <c r="L1509" s="34"/>
      <c r="M1509" s="35" t="str">
        <f t="shared" si="213"/>
        <v/>
      </c>
      <c r="N1509" s="35" t="str">
        <f t="shared" si="214"/>
        <v/>
      </c>
      <c r="O1509" s="35" t="str">
        <f t="shared" si="215"/>
        <v/>
      </c>
      <c r="P1509" s="35" t="str">
        <f t="shared" si="216"/>
        <v/>
      </c>
      <c r="Q1509" s="45"/>
      <c r="R1509" s="45"/>
      <c r="S1509" s="45"/>
      <c r="T1509" s="46"/>
      <c r="U1509" s="46"/>
      <c r="V1509" s="33"/>
      <c r="W1509" s="34"/>
      <c r="X1509" s="22"/>
      <c r="Y1509" s="22"/>
      <c r="Z1509" s="54"/>
      <c r="AA1509" s="22"/>
      <c r="AB1509" s="22"/>
      <c r="AC1509" s="55"/>
      <c r="AD1509" s="56"/>
      <c r="AE1509" s="56"/>
      <c r="AF1509" s="56"/>
      <c r="AG1509" s="56"/>
      <c r="AH1509" s="64" t="str">
        <f t="shared" si="217"/>
        <v/>
      </c>
      <c r="AI1509" s="63" t="str">
        <f t="shared" si="218"/>
        <v/>
      </c>
      <c r="AJ1509" s="63" t="str">
        <f>IF(G1509="","",IF(LEN(G1509)&lt;&gt;18,"位数不对",IF(AND(LEN(G1509)=18,MID("10X98765432",MOD(SUM(MID(G1509,{1;2;3;4;5;6;7;8;9;10;11;12;13;14;15;16;17},1)*2^(18-{1;2;3;4;5;6;7;8;9;10;11;12;13;14;15;16;17})),11)+1,1)=RIGHT(G1509)),"正确","错误")))</f>
        <v/>
      </c>
      <c r="AK1509" s="65" t="str">
        <f ca="1" t="shared" si="219"/>
        <v/>
      </c>
      <c r="AL1509" s="63" t="str">
        <f t="shared" si="220"/>
        <v/>
      </c>
      <c r="AM1509" s="63" t="str">
        <f>IF(J1509="","",IF(LEN(J1509)&lt;&gt;18,"位数不对",IF(AND(LEN(J1509)=18,MID("10X98765432",MOD(SUM(MID(J1509,{1;2;3;4;5;6;7;8;9;10;11;12;13;14;15;16;17},1)*2^(18-{1;2;3;4;5;6;7;8;9;10;11;12;13;14;15;16;17})),11)+1,1)=RIGHT(J1509)),"正确","错误")))</f>
        <v/>
      </c>
      <c r="AN1509" s="63" t="str">
        <f>IF(L1509="","",IF(LEN(L1509)&lt;&gt;18,"位数不对",IF(AND(LEN(L1509)=18,MID("10X98765432",MOD(SUM(MID(L1509,{1;2;3;4;5;6;7;8;9;10;11;12;13;14;15;16;17},1)*2^(18-{1;2;3;4;5;6;7;8;9;10;11;12;13;14;15;16;17})),11)+1,1)=RIGHT(L1509)),"正确","错误")))</f>
        <v/>
      </c>
      <c r="AO1509" s="69" t="str">
        <f>IF(AB1509="","",IF(AB1509=INDEX(cs!$AL$1:$AL$242,MATCH(AC1509,cs!$AM$1:$AM$242,0)),"正确","请核对"))</f>
        <v/>
      </c>
    </row>
    <row r="1510" ht="15.6" spans="1:41">
      <c r="A1510" s="18" t="str">
        <f t="shared" si="212"/>
        <v/>
      </c>
      <c r="B1510" s="19"/>
      <c r="C1510" s="20"/>
      <c r="D1510" s="20"/>
      <c r="E1510" s="21"/>
      <c r="F1510" s="22"/>
      <c r="G1510" s="22"/>
      <c r="H1510" s="22"/>
      <c r="I1510" s="33"/>
      <c r="J1510" s="34"/>
      <c r="K1510" s="34"/>
      <c r="L1510" s="34"/>
      <c r="M1510" s="35" t="str">
        <f t="shared" si="213"/>
        <v/>
      </c>
      <c r="N1510" s="35" t="str">
        <f t="shared" si="214"/>
        <v/>
      </c>
      <c r="O1510" s="35" t="str">
        <f t="shared" si="215"/>
        <v/>
      </c>
      <c r="P1510" s="35" t="str">
        <f t="shared" si="216"/>
        <v/>
      </c>
      <c r="Q1510" s="45"/>
      <c r="R1510" s="45"/>
      <c r="S1510" s="45"/>
      <c r="T1510" s="46"/>
      <c r="U1510" s="46"/>
      <c r="V1510" s="33"/>
      <c r="W1510" s="34"/>
      <c r="X1510" s="22"/>
      <c r="Y1510" s="22"/>
      <c r="Z1510" s="54"/>
      <c r="AA1510" s="22"/>
      <c r="AB1510" s="22"/>
      <c r="AC1510" s="55"/>
      <c r="AD1510" s="56"/>
      <c r="AE1510" s="56"/>
      <c r="AF1510" s="56"/>
      <c r="AG1510" s="56"/>
      <c r="AH1510" s="64" t="str">
        <f t="shared" si="217"/>
        <v/>
      </c>
      <c r="AI1510" s="63" t="str">
        <f t="shared" si="218"/>
        <v/>
      </c>
      <c r="AJ1510" s="63" t="str">
        <f>IF(G1510="","",IF(LEN(G1510)&lt;&gt;18,"位数不对",IF(AND(LEN(G1510)=18,MID("10X98765432",MOD(SUM(MID(G1510,{1;2;3;4;5;6;7;8;9;10;11;12;13;14;15;16;17},1)*2^(18-{1;2;3;4;5;6;7;8;9;10;11;12;13;14;15;16;17})),11)+1,1)=RIGHT(G1510)),"正确","错误")))</f>
        <v/>
      </c>
      <c r="AK1510" s="65" t="str">
        <f ca="1" t="shared" si="219"/>
        <v/>
      </c>
      <c r="AL1510" s="63" t="str">
        <f t="shared" si="220"/>
        <v/>
      </c>
      <c r="AM1510" s="63" t="str">
        <f>IF(J1510="","",IF(LEN(J1510)&lt;&gt;18,"位数不对",IF(AND(LEN(J1510)=18,MID("10X98765432",MOD(SUM(MID(J1510,{1;2;3;4;5;6;7;8;9;10;11;12;13;14;15;16;17},1)*2^(18-{1;2;3;4;5;6;7;8;9;10;11;12;13;14;15;16;17})),11)+1,1)=RIGHT(J1510)),"正确","错误")))</f>
        <v/>
      </c>
      <c r="AN1510" s="63" t="str">
        <f>IF(L1510="","",IF(LEN(L1510)&lt;&gt;18,"位数不对",IF(AND(LEN(L1510)=18,MID("10X98765432",MOD(SUM(MID(L1510,{1;2;3;4;5;6;7;8;9;10;11;12;13;14;15;16;17},1)*2^(18-{1;2;3;4;5;6;7;8;9;10;11;12;13;14;15;16;17})),11)+1,1)=RIGHT(L1510)),"正确","错误")))</f>
        <v/>
      </c>
      <c r="AO1510" s="69" t="str">
        <f>IF(AB1510="","",IF(AB1510=INDEX(cs!$AL$1:$AL$242,MATCH(AC1510,cs!$AM$1:$AM$242,0)),"正确","请核对"))</f>
        <v/>
      </c>
    </row>
    <row r="1511" ht="15.6" spans="1:41">
      <c r="A1511" s="18" t="str">
        <f t="shared" si="212"/>
        <v/>
      </c>
      <c r="B1511" s="19"/>
      <c r="C1511" s="20"/>
      <c r="D1511" s="20"/>
      <c r="E1511" s="21"/>
      <c r="F1511" s="22"/>
      <c r="G1511" s="22"/>
      <c r="H1511" s="22"/>
      <c r="I1511" s="33"/>
      <c r="J1511" s="34"/>
      <c r="K1511" s="34"/>
      <c r="L1511" s="34"/>
      <c r="M1511" s="35" t="str">
        <f t="shared" si="213"/>
        <v/>
      </c>
      <c r="N1511" s="35" t="str">
        <f t="shared" si="214"/>
        <v/>
      </c>
      <c r="O1511" s="35" t="str">
        <f t="shared" si="215"/>
        <v/>
      </c>
      <c r="P1511" s="35" t="str">
        <f t="shared" si="216"/>
        <v/>
      </c>
      <c r="Q1511" s="45"/>
      <c r="R1511" s="45"/>
      <c r="S1511" s="45"/>
      <c r="T1511" s="46"/>
      <c r="U1511" s="46"/>
      <c r="V1511" s="33"/>
      <c r="W1511" s="34"/>
      <c r="X1511" s="22"/>
      <c r="Y1511" s="22"/>
      <c r="Z1511" s="54"/>
      <c r="AA1511" s="22"/>
      <c r="AB1511" s="22"/>
      <c r="AC1511" s="55"/>
      <c r="AD1511" s="56"/>
      <c r="AE1511" s="56"/>
      <c r="AF1511" s="56"/>
      <c r="AG1511" s="56"/>
      <c r="AH1511" s="64" t="str">
        <f t="shared" si="217"/>
        <v/>
      </c>
      <c r="AI1511" s="63" t="str">
        <f t="shared" si="218"/>
        <v/>
      </c>
      <c r="AJ1511" s="63" t="str">
        <f>IF(G1511="","",IF(LEN(G1511)&lt;&gt;18,"位数不对",IF(AND(LEN(G1511)=18,MID("10X98765432",MOD(SUM(MID(G1511,{1;2;3;4;5;6;7;8;9;10;11;12;13;14;15;16;17},1)*2^(18-{1;2;3;4;5;6;7;8;9;10;11;12;13;14;15;16;17})),11)+1,1)=RIGHT(G1511)),"正确","错误")))</f>
        <v/>
      </c>
      <c r="AK1511" s="65" t="str">
        <f ca="1" t="shared" si="219"/>
        <v/>
      </c>
      <c r="AL1511" s="63" t="str">
        <f t="shared" si="220"/>
        <v/>
      </c>
      <c r="AM1511" s="63" t="str">
        <f>IF(J1511="","",IF(LEN(J1511)&lt;&gt;18,"位数不对",IF(AND(LEN(J1511)=18,MID("10X98765432",MOD(SUM(MID(J1511,{1;2;3;4;5;6;7;8;9;10;11;12;13;14;15;16;17},1)*2^(18-{1;2;3;4;5;6;7;8;9;10;11;12;13;14;15;16;17})),11)+1,1)=RIGHT(J1511)),"正确","错误")))</f>
        <v/>
      </c>
      <c r="AN1511" s="63" t="str">
        <f>IF(L1511="","",IF(LEN(L1511)&lt;&gt;18,"位数不对",IF(AND(LEN(L1511)=18,MID("10X98765432",MOD(SUM(MID(L1511,{1;2;3;4;5;6;7;8;9;10;11;12;13;14;15;16;17},1)*2^(18-{1;2;3;4;5;6;7;8;9;10;11;12;13;14;15;16;17})),11)+1,1)=RIGHT(L1511)),"正确","错误")))</f>
        <v/>
      </c>
      <c r="AO1511" s="69" t="str">
        <f>IF(AB1511="","",IF(AB1511=INDEX(cs!$AL$1:$AL$242,MATCH(AC1511,cs!$AM$1:$AM$242,0)),"正确","请核对"))</f>
        <v/>
      </c>
    </row>
    <row r="1512" ht="15.6" spans="1:41">
      <c r="A1512" s="18" t="str">
        <f t="shared" si="212"/>
        <v/>
      </c>
      <c r="B1512" s="19"/>
      <c r="C1512" s="20"/>
      <c r="D1512" s="20"/>
      <c r="E1512" s="21"/>
      <c r="F1512" s="22"/>
      <c r="G1512" s="22"/>
      <c r="H1512" s="22"/>
      <c r="I1512" s="33"/>
      <c r="J1512" s="34"/>
      <c r="K1512" s="34"/>
      <c r="L1512" s="34"/>
      <c r="M1512" s="35" t="str">
        <f t="shared" si="213"/>
        <v/>
      </c>
      <c r="N1512" s="35" t="str">
        <f t="shared" si="214"/>
        <v/>
      </c>
      <c r="O1512" s="35" t="str">
        <f t="shared" si="215"/>
        <v/>
      </c>
      <c r="P1512" s="35" t="str">
        <f t="shared" si="216"/>
        <v/>
      </c>
      <c r="Q1512" s="45"/>
      <c r="R1512" s="45"/>
      <c r="S1512" s="45"/>
      <c r="T1512" s="46"/>
      <c r="U1512" s="46"/>
      <c r="V1512" s="33"/>
      <c r="W1512" s="34"/>
      <c r="X1512" s="22"/>
      <c r="Y1512" s="22"/>
      <c r="Z1512" s="54"/>
      <c r="AA1512" s="22"/>
      <c r="AB1512" s="22"/>
      <c r="AC1512" s="55"/>
      <c r="AD1512" s="56"/>
      <c r="AE1512" s="56"/>
      <c r="AF1512" s="56"/>
      <c r="AG1512" s="56"/>
      <c r="AH1512" s="64" t="str">
        <f t="shared" si="217"/>
        <v/>
      </c>
      <c r="AI1512" s="63" t="str">
        <f t="shared" si="218"/>
        <v/>
      </c>
      <c r="AJ1512" s="63" t="str">
        <f>IF(G1512="","",IF(LEN(G1512)&lt;&gt;18,"位数不对",IF(AND(LEN(G1512)=18,MID("10X98765432",MOD(SUM(MID(G1512,{1;2;3;4;5;6;7;8;9;10;11;12;13;14;15;16;17},1)*2^(18-{1;2;3;4;5;6;7;8;9;10;11;12;13;14;15;16;17})),11)+1,1)=RIGHT(G1512)),"正确","错误")))</f>
        <v/>
      </c>
      <c r="AK1512" s="65" t="str">
        <f ca="1" t="shared" si="219"/>
        <v/>
      </c>
      <c r="AL1512" s="63" t="str">
        <f t="shared" si="220"/>
        <v/>
      </c>
      <c r="AM1512" s="63" t="str">
        <f>IF(J1512="","",IF(LEN(J1512)&lt;&gt;18,"位数不对",IF(AND(LEN(J1512)=18,MID("10X98765432",MOD(SUM(MID(J1512,{1;2;3;4;5;6;7;8;9;10;11;12;13;14;15;16;17},1)*2^(18-{1;2;3;4;5;6;7;8;9;10;11;12;13;14;15;16;17})),11)+1,1)=RIGHT(J1512)),"正确","错误")))</f>
        <v/>
      </c>
      <c r="AN1512" s="63" t="str">
        <f>IF(L1512="","",IF(LEN(L1512)&lt;&gt;18,"位数不对",IF(AND(LEN(L1512)=18,MID("10X98765432",MOD(SUM(MID(L1512,{1;2;3;4;5;6;7;8;9;10;11;12;13;14;15;16;17},1)*2^(18-{1;2;3;4;5;6;7;8;9;10;11;12;13;14;15;16;17})),11)+1,1)=RIGHT(L1512)),"正确","错误")))</f>
        <v/>
      </c>
      <c r="AO1512" s="69" t="str">
        <f>IF(AB1512="","",IF(AB1512=INDEX(cs!$AL$1:$AL$242,MATCH(AC1512,cs!$AM$1:$AM$242,0)),"正确","请核对"))</f>
        <v/>
      </c>
    </row>
    <row r="1513" ht="15.6" spans="1:41">
      <c r="A1513" s="18" t="str">
        <f t="shared" si="212"/>
        <v/>
      </c>
      <c r="B1513" s="19"/>
      <c r="C1513" s="20"/>
      <c r="D1513" s="20"/>
      <c r="E1513" s="21"/>
      <c r="F1513" s="22"/>
      <c r="G1513" s="22"/>
      <c r="H1513" s="22"/>
      <c r="I1513" s="33"/>
      <c r="J1513" s="34"/>
      <c r="K1513" s="34"/>
      <c r="L1513" s="34"/>
      <c r="M1513" s="35" t="str">
        <f t="shared" si="213"/>
        <v/>
      </c>
      <c r="N1513" s="35" t="str">
        <f t="shared" si="214"/>
        <v/>
      </c>
      <c r="O1513" s="35" t="str">
        <f t="shared" si="215"/>
        <v/>
      </c>
      <c r="P1513" s="35" t="str">
        <f t="shared" si="216"/>
        <v/>
      </c>
      <c r="Q1513" s="45"/>
      <c r="R1513" s="45"/>
      <c r="S1513" s="45"/>
      <c r="T1513" s="46"/>
      <c r="U1513" s="46"/>
      <c r="V1513" s="33"/>
      <c r="W1513" s="34"/>
      <c r="X1513" s="22"/>
      <c r="Y1513" s="22"/>
      <c r="Z1513" s="54"/>
      <c r="AA1513" s="22"/>
      <c r="AB1513" s="22"/>
      <c r="AC1513" s="55"/>
      <c r="AD1513" s="56"/>
      <c r="AE1513" s="56"/>
      <c r="AF1513" s="56"/>
      <c r="AG1513" s="56"/>
      <c r="AH1513" s="64" t="str">
        <f t="shared" si="217"/>
        <v/>
      </c>
      <c r="AI1513" s="63" t="str">
        <f t="shared" si="218"/>
        <v/>
      </c>
      <c r="AJ1513" s="63" t="str">
        <f>IF(G1513="","",IF(LEN(G1513)&lt;&gt;18,"位数不对",IF(AND(LEN(G1513)=18,MID("10X98765432",MOD(SUM(MID(G1513,{1;2;3;4;5;6;7;8;9;10;11;12;13;14;15;16;17},1)*2^(18-{1;2;3;4;5;6;7;8;9;10;11;12;13;14;15;16;17})),11)+1,1)=RIGHT(G1513)),"正确","错误")))</f>
        <v/>
      </c>
      <c r="AK1513" s="65" t="str">
        <f ca="1" t="shared" si="219"/>
        <v/>
      </c>
      <c r="AL1513" s="63" t="str">
        <f t="shared" si="220"/>
        <v/>
      </c>
      <c r="AM1513" s="63" t="str">
        <f>IF(J1513="","",IF(LEN(J1513)&lt;&gt;18,"位数不对",IF(AND(LEN(J1513)=18,MID("10X98765432",MOD(SUM(MID(J1513,{1;2;3;4;5;6;7;8;9;10;11;12;13;14;15;16;17},1)*2^(18-{1;2;3;4;5;6;7;8;9;10;11;12;13;14;15;16;17})),11)+1,1)=RIGHT(J1513)),"正确","错误")))</f>
        <v/>
      </c>
      <c r="AN1513" s="63" t="str">
        <f>IF(L1513="","",IF(LEN(L1513)&lt;&gt;18,"位数不对",IF(AND(LEN(L1513)=18,MID("10X98765432",MOD(SUM(MID(L1513,{1;2;3;4;5;6;7;8;9;10;11;12;13;14;15;16;17},1)*2^(18-{1;2;3;4;5;6;7;8;9;10;11;12;13;14;15;16;17})),11)+1,1)=RIGHT(L1513)),"正确","错误")))</f>
        <v/>
      </c>
      <c r="AO1513" s="69" t="str">
        <f>IF(AB1513="","",IF(AB1513=INDEX(cs!$AL$1:$AL$242,MATCH(AC1513,cs!$AM$1:$AM$242,0)),"正确","请核对"))</f>
        <v/>
      </c>
    </row>
    <row r="1514" ht="15.6" spans="1:41">
      <c r="A1514" s="18" t="str">
        <f t="shared" si="212"/>
        <v/>
      </c>
      <c r="B1514" s="19"/>
      <c r="C1514" s="20"/>
      <c r="D1514" s="20"/>
      <c r="E1514" s="21"/>
      <c r="F1514" s="22"/>
      <c r="G1514" s="22"/>
      <c r="H1514" s="22"/>
      <c r="I1514" s="33"/>
      <c r="J1514" s="34"/>
      <c r="K1514" s="34"/>
      <c r="L1514" s="34"/>
      <c r="M1514" s="35" t="str">
        <f t="shared" si="213"/>
        <v/>
      </c>
      <c r="N1514" s="35" t="str">
        <f t="shared" si="214"/>
        <v/>
      </c>
      <c r="O1514" s="35" t="str">
        <f t="shared" si="215"/>
        <v/>
      </c>
      <c r="P1514" s="35" t="str">
        <f t="shared" si="216"/>
        <v/>
      </c>
      <c r="Q1514" s="45"/>
      <c r="R1514" s="45"/>
      <c r="S1514" s="45"/>
      <c r="T1514" s="46"/>
      <c r="U1514" s="46"/>
      <c r="V1514" s="33"/>
      <c r="W1514" s="34"/>
      <c r="X1514" s="22"/>
      <c r="Y1514" s="22"/>
      <c r="Z1514" s="54"/>
      <c r="AA1514" s="22"/>
      <c r="AB1514" s="22"/>
      <c r="AC1514" s="55"/>
      <c r="AD1514" s="56"/>
      <c r="AE1514" s="56"/>
      <c r="AF1514" s="56"/>
      <c r="AG1514" s="56"/>
      <c r="AH1514" s="64" t="str">
        <f t="shared" si="217"/>
        <v/>
      </c>
      <c r="AI1514" s="63" t="str">
        <f t="shared" si="218"/>
        <v/>
      </c>
      <c r="AJ1514" s="63" t="str">
        <f>IF(G1514="","",IF(LEN(G1514)&lt;&gt;18,"位数不对",IF(AND(LEN(G1514)=18,MID("10X98765432",MOD(SUM(MID(G1514,{1;2;3;4;5;6;7;8;9;10;11;12;13;14;15;16;17},1)*2^(18-{1;2;3;4;5;6;7;8;9;10;11;12;13;14;15;16;17})),11)+1,1)=RIGHT(G1514)),"正确","错误")))</f>
        <v/>
      </c>
      <c r="AK1514" s="65" t="str">
        <f ca="1" t="shared" si="219"/>
        <v/>
      </c>
      <c r="AL1514" s="63" t="str">
        <f t="shared" si="220"/>
        <v/>
      </c>
      <c r="AM1514" s="63" t="str">
        <f>IF(J1514="","",IF(LEN(J1514)&lt;&gt;18,"位数不对",IF(AND(LEN(J1514)=18,MID("10X98765432",MOD(SUM(MID(J1514,{1;2;3;4;5;6;7;8;9;10;11;12;13;14;15;16;17},1)*2^(18-{1;2;3;4;5;6;7;8;9;10;11;12;13;14;15;16;17})),11)+1,1)=RIGHT(J1514)),"正确","错误")))</f>
        <v/>
      </c>
      <c r="AN1514" s="63" t="str">
        <f>IF(L1514="","",IF(LEN(L1514)&lt;&gt;18,"位数不对",IF(AND(LEN(L1514)=18,MID("10X98765432",MOD(SUM(MID(L1514,{1;2;3;4;5;6;7;8;9;10;11;12;13;14;15;16;17},1)*2^(18-{1;2;3;4;5;6;7;8;9;10;11;12;13;14;15;16;17})),11)+1,1)=RIGHT(L1514)),"正确","错误")))</f>
        <v/>
      </c>
      <c r="AO1514" s="69" t="str">
        <f>IF(AB1514="","",IF(AB1514=INDEX(cs!$AL$1:$AL$242,MATCH(AC1514,cs!$AM$1:$AM$242,0)),"正确","请核对"))</f>
        <v/>
      </c>
    </row>
    <row r="1515" ht="15.6" spans="1:41">
      <c r="A1515" s="18" t="str">
        <f t="shared" si="212"/>
        <v/>
      </c>
      <c r="B1515" s="19"/>
      <c r="C1515" s="20"/>
      <c r="D1515" s="20"/>
      <c r="E1515" s="21"/>
      <c r="F1515" s="22"/>
      <c r="G1515" s="22"/>
      <c r="H1515" s="22"/>
      <c r="I1515" s="33"/>
      <c r="J1515" s="34"/>
      <c r="K1515" s="34"/>
      <c r="L1515" s="34"/>
      <c r="M1515" s="35" t="str">
        <f t="shared" si="213"/>
        <v/>
      </c>
      <c r="N1515" s="35" t="str">
        <f t="shared" si="214"/>
        <v/>
      </c>
      <c r="O1515" s="35" t="str">
        <f t="shared" si="215"/>
        <v/>
      </c>
      <c r="P1515" s="35" t="str">
        <f t="shared" si="216"/>
        <v/>
      </c>
      <c r="Q1515" s="45"/>
      <c r="R1515" s="45"/>
      <c r="S1515" s="45"/>
      <c r="T1515" s="46"/>
      <c r="U1515" s="46"/>
      <c r="V1515" s="33"/>
      <c r="W1515" s="34"/>
      <c r="X1515" s="22"/>
      <c r="Y1515" s="22"/>
      <c r="Z1515" s="54"/>
      <c r="AA1515" s="22"/>
      <c r="AB1515" s="22"/>
      <c r="AC1515" s="55"/>
      <c r="AD1515" s="56"/>
      <c r="AE1515" s="56"/>
      <c r="AF1515" s="56"/>
      <c r="AG1515" s="56"/>
      <c r="AH1515" s="64" t="str">
        <f t="shared" si="217"/>
        <v/>
      </c>
      <c r="AI1515" s="63" t="str">
        <f t="shared" si="218"/>
        <v/>
      </c>
      <c r="AJ1515" s="63" t="str">
        <f>IF(G1515="","",IF(LEN(G1515)&lt;&gt;18,"位数不对",IF(AND(LEN(G1515)=18,MID("10X98765432",MOD(SUM(MID(G1515,{1;2;3;4;5;6;7;8;9;10;11;12;13;14;15;16;17},1)*2^(18-{1;2;3;4;5;6;7;8;9;10;11;12;13;14;15;16;17})),11)+1,1)=RIGHT(G1515)),"正确","错误")))</f>
        <v/>
      </c>
      <c r="AK1515" s="65" t="str">
        <f ca="1" t="shared" si="219"/>
        <v/>
      </c>
      <c r="AL1515" s="63" t="str">
        <f t="shared" si="220"/>
        <v/>
      </c>
      <c r="AM1515" s="63" t="str">
        <f>IF(J1515="","",IF(LEN(J1515)&lt;&gt;18,"位数不对",IF(AND(LEN(J1515)=18,MID("10X98765432",MOD(SUM(MID(J1515,{1;2;3;4;5;6;7;8;9;10;11;12;13;14;15;16;17},1)*2^(18-{1;2;3;4;5;6;7;8;9;10;11;12;13;14;15;16;17})),11)+1,1)=RIGHT(J1515)),"正确","错误")))</f>
        <v/>
      </c>
      <c r="AN1515" s="63" t="str">
        <f>IF(L1515="","",IF(LEN(L1515)&lt;&gt;18,"位数不对",IF(AND(LEN(L1515)=18,MID("10X98765432",MOD(SUM(MID(L1515,{1;2;3;4;5;6;7;8;9;10;11;12;13;14;15;16;17},1)*2^(18-{1;2;3;4;5;6;7;8;9;10;11;12;13;14;15;16;17})),11)+1,1)=RIGHT(L1515)),"正确","错误")))</f>
        <v/>
      </c>
      <c r="AO1515" s="69" t="str">
        <f>IF(AB1515="","",IF(AB1515=INDEX(cs!$AL$1:$AL$242,MATCH(AC1515,cs!$AM$1:$AM$242,0)),"正确","请核对"))</f>
        <v/>
      </c>
    </row>
    <row r="1516" ht="15.6" spans="1:41">
      <c r="A1516" s="18" t="str">
        <f t="shared" si="212"/>
        <v/>
      </c>
      <c r="B1516" s="19"/>
      <c r="C1516" s="20"/>
      <c r="D1516" s="20"/>
      <c r="E1516" s="21"/>
      <c r="F1516" s="22"/>
      <c r="G1516" s="22"/>
      <c r="H1516" s="22"/>
      <c r="I1516" s="33"/>
      <c r="J1516" s="34"/>
      <c r="K1516" s="34"/>
      <c r="L1516" s="34"/>
      <c r="M1516" s="35" t="str">
        <f t="shared" si="213"/>
        <v/>
      </c>
      <c r="N1516" s="35" t="str">
        <f t="shared" si="214"/>
        <v/>
      </c>
      <c r="O1516" s="35" t="str">
        <f t="shared" si="215"/>
        <v/>
      </c>
      <c r="P1516" s="35" t="str">
        <f t="shared" si="216"/>
        <v/>
      </c>
      <c r="Q1516" s="45"/>
      <c r="R1516" s="45"/>
      <c r="S1516" s="45"/>
      <c r="T1516" s="46"/>
      <c r="U1516" s="46"/>
      <c r="V1516" s="33"/>
      <c r="W1516" s="34"/>
      <c r="X1516" s="22"/>
      <c r="Y1516" s="22"/>
      <c r="Z1516" s="54"/>
      <c r="AA1516" s="22"/>
      <c r="AB1516" s="22"/>
      <c r="AC1516" s="55"/>
      <c r="AD1516" s="56"/>
      <c r="AE1516" s="56"/>
      <c r="AF1516" s="56"/>
      <c r="AG1516" s="56"/>
      <c r="AH1516" s="64" t="str">
        <f t="shared" si="217"/>
        <v/>
      </c>
      <c r="AI1516" s="63" t="str">
        <f t="shared" si="218"/>
        <v/>
      </c>
      <c r="AJ1516" s="63" t="str">
        <f>IF(G1516="","",IF(LEN(G1516)&lt;&gt;18,"位数不对",IF(AND(LEN(G1516)=18,MID("10X98765432",MOD(SUM(MID(G1516,{1;2;3;4;5;6;7;8;9;10;11;12;13;14;15;16;17},1)*2^(18-{1;2;3;4;5;6;7;8;9;10;11;12;13;14;15;16;17})),11)+1,1)=RIGHT(G1516)),"正确","错误")))</f>
        <v/>
      </c>
      <c r="AK1516" s="65" t="str">
        <f ca="1" t="shared" si="219"/>
        <v/>
      </c>
      <c r="AL1516" s="63" t="str">
        <f t="shared" si="220"/>
        <v/>
      </c>
      <c r="AM1516" s="63" t="str">
        <f>IF(J1516="","",IF(LEN(J1516)&lt;&gt;18,"位数不对",IF(AND(LEN(J1516)=18,MID("10X98765432",MOD(SUM(MID(J1516,{1;2;3;4;5;6;7;8;9;10;11;12;13;14;15;16;17},1)*2^(18-{1;2;3;4;5;6;7;8;9;10;11;12;13;14;15;16;17})),11)+1,1)=RIGHT(J1516)),"正确","错误")))</f>
        <v/>
      </c>
      <c r="AN1516" s="63" t="str">
        <f>IF(L1516="","",IF(LEN(L1516)&lt;&gt;18,"位数不对",IF(AND(LEN(L1516)=18,MID("10X98765432",MOD(SUM(MID(L1516,{1;2;3;4;5;6;7;8;9;10;11;12;13;14;15;16;17},1)*2^(18-{1;2;3;4;5;6;7;8;9;10;11;12;13;14;15;16;17})),11)+1,1)=RIGHT(L1516)),"正确","错误")))</f>
        <v/>
      </c>
      <c r="AO1516" s="69" t="str">
        <f>IF(AB1516="","",IF(AB1516=INDEX(cs!$AL$1:$AL$242,MATCH(AC1516,cs!$AM$1:$AM$242,0)),"正确","请核对"))</f>
        <v/>
      </c>
    </row>
    <row r="1517" ht="15.6" spans="1:41">
      <c r="A1517" s="18" t="str">
        <f t="shared" si="212"/>
        <v/>
      </c>
      <c r="B1517" s="19"/>
      <c r="C1517" s="20"/>
      <c r="D1517" s="20"/>
      <c r="E1517" s="21"/>
      <c r="F1517" s="22"/>
      <c r="G1517" s="22"/>
      <c r="H1517" s="22"/>
      <c r="I1517" s="33"/>
      <c r="J1517" s="34"/>
      <c r="K1517" s="34"/>
      <c r="L1517" s="34"/>
      <c r="M1517" s="35" t="str">
        <f t="shared" si="213"/>
        <v/>
      </c>
      <c r="N1517" s="35" t="str">
        <f t="shared" si="214"/>
        <v/>
      </c>
      <c r="O1517" s="35" t="str">
        <f t="shared" si="215"/>
        <v/>
      </c>
      <c r="P1517" s="35" t="str">
        <f t="shared" si="216"/>
        <v/>
      </c>
      <c r="Q1517" s="45"/>
      <c r="R1517" s="45"/>
      <c r="S1517" s="45"/>
      <c r="T1517" s="46"/>
      <c r="U1517" s="46"/>
      <c r="V1517" s="33"/>
      <c r="W1517" s="34"/>
      <c r="X1517" s="22"/>
      <c r="Y1517" s="22"/>
      <c r="Z1517" s="54"/>
      <c r="AA1517" s="22"/>
      <c r="AB1517" s="22"/>
      <c r="AC1517" s="55"/>
      <c r="AD1517" s="56"/>
      <c r="AE1517" s="56"/>
      <c r="AF1517" s="56"/>
      <c r="AG1517" s="56"/>
      <c r="AH1517" s="64" t="str">
        <f t="shared" si="217"/>
        <v/>
      </c>
      <c r="AI1517" s="63" t="str">
        <f t="shared" si="218"/>
        <v/>
      </c>
      <c r="AJ1517" s="63" t="str">
        <f>IF(G1517="","",IF(LEN(G1517)&lt;&gt;18,"位数不对",IF(AND(LEN(G1517)=18,MID("10X98765432",MOD(SUM(MID(G1517,{1;2;3;4;5;6;7;8;9;10;11;12;13;14;15;16;17},1)*2^(18-{1;2;3;4;5;6;7;8;9;10;11;12;13;14;15;16;17})),11)+1,1)=RIGHT(G1517)),"正确","错误")))</f>
        <v/>
      </c>
      <c r="AK1517" s="65" t="str">
        <f ca="1" t="shared" si="219"/>
        <v/>
      </c>
      <c r="AL1517" s="63" t="str">
        <f t="shared" si="220"/>
        <v/>
      </c>
      <c r="AM1517" s="63" t="str">
        <f>IF(J1517="","",IF(LEN(J1517)&lt;&gt;18,"位数不对",IF(AND(LEN(J1517)=18,MID("10X98765432",MOD(SUM(MID(J1517,{1;2;3;4;5;6;7;8;9;10;11;12;13;14;15;16;17},1)*2^(18-{1;2;3;4;5;6;7;8;9;10;11;12;13;14;15;16;17})),11)+1,1)=RIGHT(J1517)),"正确","错误")))</f>
        <v/>
      </c>
      <c r="AN1517" s="63" t="str">
        <f>IF(L1517="","",IF(LEN(L1517)&lt;&gt;18,"位数不对",IF(AND(LEN(L1517)=18,MID("10X98765432",MOD(SUM(MID(L1517,{1;2;3;4;5;6;7;8;9;10;11;12;13;14;15;16;17},1)*2^(18-{1;2;3;4;5;6;7;8;9;10;11;12;13;14;15;16;17})),11)+1,1)=RIGHT(L1517)),"正确","错误")))</f>
        <v/>
      </c>
      <c r="AO1517" s="69" t="str">
        <f>IF(AB1517="","",IF(AB1517=INDEX(cs!$AL$1:$AL$242,MATCH(AC1517,cs!$AM$1:$AM$242,0)),"正确","请核对"))</f>
        <v/>
      </c>
    </row>
    <row r="1518" ht="15.6" spans="1:41">
      <c r="A1518" s="18" t="str">
        <f t="shared" si="212"/>
        <v/>
      </c>
      <c r="B1518" s="19"/>
      <c r="C1518" s="20"/>
      <c r="D1518" s="20"/>
      <c r="E1518" s="21"/>
      <c r="F1518" s="22"/>
      <c r="G1518" s="22"/>
      <c r="H1518" s="22"/>
      <c r="I1518" s="33"/>
      <c r="J1518" s="34"/>
      <c r="K1518" s="34"/>
      <c r="L1518" s="34"/>
      <c r="M1518" s="35" t="str">
        <f t="shared" si="213"/>
        <v/>
      </c>
      <c r="N1518" s="35" t="str">
        <f t="shared" si="214"/>
        <v/>
      </c>
      <c r="O1518" s="35" t="str">
        <f t="shared" si="215"/>
        <v/>
      </c>
      <c r="P1518" s="35" t="str">
        <f t="shared" si="216"/>
        <v/>
      </c>
      <c r="Q1518" s="45"/>
      <c r="R1518" s="45"/>
      <c r="S1518" s="45"/>
      <c r="T1518" s="46"/>
      <c r="U1518" s="46"/>
      <c r="V1518" s="33"/>
      <c r="W1518" s="34"/>
      <c r="X1518" s="22"/>
      <c r="Y1518" s="22"/>
      <c r="Z1518" s="54"/>
      <c r="AA1518" s="22"/>
      <c r="AB1518" s="22"/>
      <c r="AC1518" s="55"/>
      <c r="AD1518" s="56"/>
      <c r="AE1518" s="56"/>
      <c r="AF1518" s="56"/>
      <c r="AG1518" s="56"/>
      <c r="AH1518" s="64" t="str">
        <f t="shared" si="217"/>
        <v/>
      </c>
      <c r="AI1518" s="63" t="str">
        <f t="shared" si="218"/>
        <v/>
      </c>
      <c r="AJ1518" s="63" t="str">
        <f>IF(G1518="","",IF(LEN(G1518)&lt;&gt;18,"位数不对",IF(AND(LEN(G1518)=18,MID("10X98765432",MOD(SUM(MID(G1518,{1;2;3;4;5;6;7;8;9;10;11;12;13;14;15;16;17},1)*2^(18-{1;2;3;4;5;6;7;8;9;10;11;12;13;14;15;16;17})),11)+1,1)=RIGHT(G1518)),"正确","错误")))</f>
        <v/>
      </c>
      <c r="AK1518" s="65" t="str">
        <f ca="1" t="shared" si="219"/>
        <v/>
      </c>
      <c r="AL1518" s="63" t="str">
        <f t="shared" si="220"/>
        <v/>
      </c>
      <c r="AM1518" s="63" t="str">
        <f>IF(J1518="","",IF(LEN(J1518)&lt;&gt;18,"位数不对",IF(AND(LEN(J1518)=18,MID("10X98765432",MOD(SUM(MID(J1518,{1;2;3;4;5;6;7;8;9;10;11;12;13;14;15;16;17},1)*2^(18-{1;2;3;4;5;6;7;8;9;10;11;12;13;14;15;16;17})),11)+1,1)=RIGHT(J1518)),"正确","错误")))</f>
        <v/>
      </c>
      <c r="AN1518" s="63" t="str">
        <f>IF(L1518="","",IF(LEN(L1518)&lt;&gt;18,"位数不对",IF(AND(LEN(L1518)=18,MID("10X98765432",MOD(SUM(MID(L1518,{1;2;3;4;5;6;7;8;9;10;11;12;13;14;15;16;17},1)*2^(18-{1;2;3;4;5;6;7;8;9;10;11;12;13;14;15;16;17})),11)+1,1)=RIGHT(L1518)),"正确","错误")))</f>
        <v/>
      </c>
      <c r="AO1518" s="69" t="str">
        <f>IF(AB1518="","",IF(AB1518=INDEX(cs!$AL$1:$AL$242,MATCH(AC1518,cs!$AM$1:$AM$242,0)),"正确","请核对"))</f>
        <v/>
      </c>
    </row>
    <row r="1519" ht="15.6" spans="1:41">
      <c r="A1519" s="18" t="str">
        <f t="shared" si="212"/>
        <v/>
      </c>
      <c r="B1519" s="19"/>
      <c r="C1519" s="20"/>
      <c r="D1519" s="20"/>
      <c r="E1519" s="21"/>
      <c r="F1519" s="22"/>
      <c r="G1519" s="22"/>
      <c r="H1519" s="22"/>
      <c r="I1519" s="33"/>
      <c r="J1519" s="34"/>
      <c r="K1519" s="34"/>
      <c r="L1519" s="34"/>
      <c r="M1519" s="35" t="str">
        <f t="shared" si="213"/>
        <v/>
      </c>
      <c r="N1519" s="35" t="str">
        <f t="shared" si="214"/>
        <v/>
      </c>
      <c r="O1519" s="35" t="str">
        <f t="shared" si="215"/>
        <v/>
      </c>
      <c r="P1519" s="35" t="str">
        <f t="shared" si="216"/>
        <v/>
      </c>
      <c r="Q1519" s="45"/>
      <c r="R1519" s="45"/>
      <c r="S1519" s="45"/>
      <c r="T1519" s="46"/>
      <c r="U1519" s="46"/>
      <c r="V1519" s="33"/>
      <c r="W1519" s="34"/>
      <c r="X1519" s="22"/>
      <c r="Y1519" s="22"/>
      <c r="Z1519" s="54"/>
      <c r="AA1519" s="22"/>
      <c r="AB1519" s="22"/>
      <c r="AC1519" s="55"/>
      <c r="AD1519" s="56"/>
      <c r="AE1519" s="56"/>
      <c r="AF1519" s="56"/>
      <c r="AG1519" s="56"/>
      <c r="AH1519" s="64" t="str">
        <f t="shared" si="217"/>
        <v/>
      </c>
      <c r="AI1519" s="63" t="str">
        <f t="shared" si="218"/>
        <v/>
      </c>
      <c r="AJ1519" s="63" t="str">
        <f>IF(G1519="","",IF(LEN(G1519)&lt;&gt;18,"位数不对",IF(AND(LEN(G1519)=18,MID("10X98765432",MOD(SUM(MID(G1519,{1;2;3;4;5;6;7;8;9;10;11;12;13;14;15;16;17},1)*2^(18-{1;2;3;4;5;6;7;8;9;10;11;12;13;14;15;16;17})),11)+1,1)=RIGHT(G1519)),"正确","错误")))</f>
        <v/>
      </c>
      <c r="AK1519" s="65" t="str">
        <f ca="1" t="shared" si="219"/>
        <v/>
      </c>
      <c r="AL1519" s="63" t="str">
        <f t="shared" si="220"/>
        <v/>
      </c>
      <c r="AM1519" s="63" t="str">
        <f>IF(J1519="","",IF(LEN(J1519)&lt;&gt;18,"位数不对",IF(AND(LEN(J1519)=18,MID("10X98765432",MOD(SUM(MID(J1519,{1;2;3;4;5;6;7;8;9;10;11;12;13;14;15;16;17},1)*2^(18-{1;2;3;4;5;6;7;8;9;10;11;12;13;14;15;16;17})),11)+1,1)=RIGHT(J1519)),"正确","错误")))</f>
        <v/>
      </c>
      <c r="AN1519" s="63" t="str">
        <f>IF(L1519="","",IF(LEN(L1519)&lt;&gt;18,"位数不对",IF(AND(LEN(L1519)=18,MID("10X98765432",MOD(SUM(MID(L1519,{1;2;3;4;5;6;7;8;9;10;11;12;13;14;15;16;17},1)*2^(18-{1;2;3;4;5;6;7;8;9;10;11;12;13;14;15;16;17})),11)+1,1)=RIGHT(L1519)),"正确","错误")))</f>
        <v/>
      </c>
      <c r="AO1519" s="69" t="str">
        <f>IF(AB1519="","",IF(AB1519=INDEX(cs!$AL$1:$AL$242,MATCH(AC1519,cs!$AM$1:$AM$242,0)),"正确","请核对"))</f>
        <v/>
      </c>
    </row>
    <row r="1520" ht="15.6" spans="1:41">
      <c r="A1520" s="18" t="str">
        <f t="shared" si="212"/>
        <v/>
      </c>
      <c r="B1520" s="19"/>
      <c r="C1520" s="20"/>
      <c r="D1520" s="20"/>
      <c r="E1520" s="21"/>
      <c r="F1520" s="22"/>
      <c r="G1520" s="22"/>
      <c r="H1520" s="22"/>
      <c r="I1520" s="33"/>
      <c r="J1520" s="34"/>
      <c r="K1520" s="34"/>
      <c r="L1520" s="34"/>
      <c r="M1520" s="35" t="str">
        <f t="shared" si="213"/>
        <v/>
      </c>
      <c r="N1520" s="35" t="str">
        <f t="shared" si="214"/>
        <v/>
      </c>
      <c r="O1520" s="35" t="str">
        <f t="shared" si="215"/>
        <v/>
      </c>
      <c r="P1520" s="35" t="str">
        <f t="shared" si="216"/>
        <v/>
      </c>
      <c r="Q1520" s="45"/>
      <c r="R1520" s="45"/>
      <c r="S1520" s="45"/>
      <c r="T1520" s="46"/>
      <c r="U1520" s="46"/>
      <c r="V1520" s="33"/>
      <c r="W1520" s="34"/>
      <c r="X1520" s="22"/>
      <c r="Y1520" s="22"/>
      <c r="Z1520" s="54"/>
      <c r="AA1520" s="22"/>
      <c r="AB1520" s="22"/>
      <c r="AC1520" s="55"/>
      <c r="AD1520" s="56"/>
      <c r="AE1520" s="56"/>
      <c r="AF1520" s="56"/>
      <c r="AG1520" s="56"/>
      <c r="AH1520" s="64" t="str">
        <f t="shared" si="217"/>
        <v/>
      </c>
      <c r="AI1520" s="63" t="str">
        <f t="shared" si="218"/>
        <v/>
      </c>
      <c r="AJ1520" s="63" t="str">
        <f>IF(G1520="","",IF(LEN(G1520)&lt;&gt;18,"位数不对",IF(AND(LEN(G1520)=18,MID("10X98765432",MOD(SUM(MID(G1520,{1;2;3;4;5;6;7;8;9;10;11;12;13;14;15;16;17},1)*2^(18-{1;2;3;4;5;6;7;8;9;10;11;12;13;14;15;16;17})),11)+1,1)=RIGHT(G1520)),"正确","错误")))</f>
        <v/>
      </c>
      <c r="AK1520" s="65" t="str">
        <f ca="1" t="shared" si="219"/>
        <v/>
      </c>
      <c r="AL1520" s="63" t="str">
        <f t="shared" si="220"/>
        <v/>
      </c>
      <c r="AM1520" s="63" t="str">
        <f>IF(J1520="","",IF(LEN(J1520)&lt;&gt;18,"位数不对",IF(AND(LEN(J1520)=18,MID("10X98765432",MOD(SUM(MID(J1520,{1;2;3;4;5;6;7;8;9;10;11;12;13;14;15;16;17},1)*2^(18-{1;2;3;4;5;6;7;8;9;10;11;12;13;14;15;16;17})),11)+1,1)=RIGHT(J1520)),"正确","错误")))</f>
        <v/>
      </c>
      <c r="AN1520" s="63" t="str">
        <f>IF(L1520="","",IF(LEN(L1520)&lt;&gt;18,"位数不对",IF(AND(LEN(L1520)=18,MID("10X98765432",MOD(SUM(MID(L1520,{1;2;3;4;5;6;7;8;9;10;11;12;13;14;15;16;17},1)*2^(18-{1;2;3;4;5;6;7;8;9;10;11;12;13;14;15;16;17})),11)+1,1)=RIGHT(L1520)),"正确","错误")))</f>
        <v/>
      </c>
      <c r="AO1520" s="69" t="str">
        <f>IF(AB1520="","",IF(AB1520=INDEX(cs!$AL$1:$AL$242,MATCH(AC1520,cs!$AM$1:$AM$242,0)),"正确","请核对"))</f>
        <v/>
      </c>
    </row>
    <row r="1521" ht="15.6" spans="1:41">
      <c r="A1521" s="18" t="str">
        <f t="shared" si="212"/>
        <v/>
      </c>
      <c r="B1521" s="19"/>
      <c r="C1521" s="20"/>
      <c r="D1521" s="20"/>
      <c r="E1521" s="21"/>
      <c r="F1521" s="22"/>
      <c r="G1521" s="22"/>
      <c r="H1521" s="22"/>
      <c r="I1521" s="33"/>
      <c r="J1521" s="34"/>
      <c r="K1521" s="34"/>
      <c r="L1521" s="34"/>
      <c r="M1521" s="35" t="str">
        <f t="shared" si="213"/>
        <v/>
      </c>
      <c r="N1521" s="35" t="str">
        <f t="shared" si="214"/>
        <v/>
      </c>
      <c r="O1521" s="35" t="str">
        <f t="shared" si="215"/>
        <v/>
      </c>
      <c r="P1521" s="35" t="str">
        <f t="shared" si="216"/>
        <v/>
      </c>
      <c r="Q1521" s="45"/>
      <c r="R1521" s="45"/>
      <c r="S1521" s="45"/>
      <c r="T1521" s="46"/>
      <c r="U1521" s="46"/>
      <c r="V1521" s="33"/>
      <c r="W1521" s="34"/>
      <c r="X1521" s="22"/>
      <c r="Y1521" s="22"/>
      <c r="Z1521" s="54"/>
      <c r="AA1521" s="22"/>
      <c r="AB1521" s="22"/>
      <c r="AC1521" s="55"/>
      <c r="AD1521" s="56"/>
      <c r="AE1521" s="56"/>
      <c r="AF1521" s="56"/>
      <c r="AG1521" s="56"/>
      <c r="AH1521" s="64" t="str">
        <f t="shared" si="217"/>
        <v/>
      </c>
      <c r="AI1521" s="63" t="str">
        <f t="shared" si="218"/>
        <v/>
      </c>
      <c r="AJ1521" s="63" t="str">
        <f>IF(G1521="","",IF(LEN(G1521)&lt;&gt;18,"位数不对",IF(AND(LEN(G1521)=18,MID("10X98765432",MOD(SUM(MID(G1521,{1;2;3;4;5;6;7;8;9;10;11;12;13;14;15;16;17},1)*2^(18-{1;2;3;4;5;6;7;8;9;10;11;12;13;14;15;16;17})),11)+1,1)=RIGHT(G1521)),"正确","错误")))</f>
        <v/>
      </c>
      <c r="AK1521" s="65" t="str">
        <f ca="1" t="shared" si="219"/>
        <v/>
      </c>
      <c r="AL1521" s="63" t="str">
        <f t="shared" si="220"/>
        <v/>
      </c>
      <c r="AM1521" s="63" t="str">
        <f>IF(J1521="","",IF(LEN(J1521)&lt;&gt;18,"位数不对",IF(AND(LEN(J1521)=18,MID("10X98765432",MOD(SUM(MID(J1521,{1;2;3;4;5;6;7;8;9;10;11;12;13;14;15;16;17},1)*2^(18-{1;2;3;4;5;6;7;8;9;10;11;12;13;14;15;16;17})),11)+1,1)=RIGHT(J1521)),"正确","错误")))</f>
        <v/>
      </c>
      <c r="AN1521" s="63" t="str">
        <f>IF(L1521="","",IF(LEN(L1521)&lt;&gt;18,"位数不对",IF(AND(LEN(L1521)=18,MID("10X98765432",MOD(SUM(MID(L1521,{1;2;3;4;5;6;7;8;9;10;11;12;13;14;15;16;17},1)*2^(18-{1;2;3;4;5;6;7;8;9;10;11;12;13;14;15;16;17})),11)+1,1)=RIGHT(L1521)),"正确","错误")))</f>
        <v/>
      </c>
      <c r="AO1521" s="69" t="str">
        <f>IF(AB1521="","",IF(AB1521=INDEX(cs!$AL$1:$AL$242,MATCH(AC1521,cs!$AM$1:$AM$242,0)),"正确","请核对"))</f>
        <v/>
      </c>
    </row>
    <row r="1522" ht="15.6" spans="1:41">
      <c r="A1522" s="18" t="str">
        <f t="shared" si="212"/>
        <v/>
      </c>
      <c r="B1522" s="19"/>
      <c r="C1522" s="20"/>
      <c r="D1522" s="20"/>
      <c r="E1522" s="21"/>
      <c r="F1522" s="22"/>
      <c r="G1522" s="22"/>
      <c r="H1522" s="22"/>
      <c r="I1522" s="33"/>
      <c r="J1522" s="34"/>
      <c r="K1522" s="34"/>
      <c r="L1522" s="34"/>
      <c r="M1522" s="35" t="str">
        <f t="shared" si="213"/>
        <v/>
      </c>
      <c r="N1522" s="35" t="str">
        <f t="shared" si="214"/>
        <v/>
      </c>
      <c r="O1522" s="35" t="str">
        <f t="shared" si="215"/>
        <v/>
      </c>
      <c r="P1522" s="35" t="str">
        <f t="shared" si="216"/>
        <v/>
      </c>
      <c r="Q1522" s="45"/>
      <c r="R1522" s="45"/>
      <c r="S1522" s="45"/>
      <c r="T1522" s="46"/>
      <c r="U1522" s="46"/>
      <c r="V1522" s="33"/>
      <c r="W1522" s="34"/>
      <c r="X1522" s="22"/>
      <c r="Y1522" s="22"/>
      <c r="Z1522" s="54"/>
      <c r="AA1522" s="22"/>
      <c r="AB1522" s="22"/>
      <c r="AC1522" s="55"/>
      <c r="AD1522" s="56"/>
      <c r="AE1522" s="56"/>
      <c r="AF1522" s="56"/>
      <c r="AG1522" s="56"/>
      <c r="AH1522" s="64" t="str">
        <f t="shared" si="217"/>
        <v/>
      </c>
      <c r="AI1522" s="63" t="str">
        <f t="shared" si="218"/>
        <v/>
      </c>
      <c r="AJ1522" s="63" t="str">
        <f>IF(G1522="","",IF(LEN(G1522)&lt;&gt;18,"位数不对",IF(AND(LEN(G1522)=18,MID("10X98765432",MOD(SUM(MID(G1522,{1;2;3;4;5;6;7;8;9;10;11;12;13;14;15;16;17},1)*2^(18-{1;2;3;4;5;6;7;8;9;10;11;12;13;14;15;16;17})),11)+1,1)=RIGHT(G1522)),"正确","错误")))</f>
        <v/>
      </c>
      <c r="AK1522" s="65" t="str">
        <f ca="1" t="shared" si="219"/>
        <v/>
      </c>
      <c r="AL1522" s="63" t="str">
        <f t="shared" si="220"/>
        <v/>
      </c>
      <c r="AM1522" s="63" t="str">
        <f>IF(J1522="","",IF(LEN(J1522)&lt;&gt;18,"位数不对",IF(AND(LEN(J1522)=18,MID("10X98765432",MOD(SUM(MID(J1522,{1;2;3;4;5;6;7;8;9;10;11;12;13;14;15;16;17},1)*2^(18-{1;2;3;4;5;6;7;8;9;10;11;12;13;14;15;16;17})),11)+1,1)=RIGHT(J1522)),"正确","错误")))</f>
        <v/>
      </c>
      <c r="AN1522" s="63" t="str">
        <f>IF(L1522="","",IF(LEN(L1522)&lt;&gt;18,"位数不对",IF(AND(LEN(L1522)=18,MID("10X98765432",MOD(SUM(MID(L1522,{1;2;3;4;5;6;7;8;9;10;11;12;13;14;15;16;17},1)*2^(18-{1;2;3;4;5;6;7;8;9;10;11;12;13;14;15;16;17})),11)+1,1)=RIGHT(L1522)),"正确","错误")))</f>
        <v/>
      </c>
      <c r="AO1522" s="69" t="str">
        <f>IF(AB1522="","",IF(AB1522=INDEX(cs!$AL$1:$AL$242,MATCH(AC1522,cs!$AM$1:$AM$242,0)),"正确","请核对"))</f>
        <v/>
      </c>
    </row>
    <row r="1523" ht="15.6" spans="1:41">
      <c r="A1523" s="18" t="str">
        <f t="shared" si="212"/>
        <v/>
      </c>
      <c r="B1523" s="19"/>
      <c r="C1523" s="20"/>
      <c r="D1523" s="20"/>
      <c r="E1523" s="21"/>
      <c r="F1523" s="22"/>
      <c r="G1523" s="22"/>
      <c r="H1523" s="22"/>
      <c r="I1523" s="33"/>
      <c r="J1523" s="34"/>
      <c r="K1523" s="34"/>
      <c r="L1523" s="34"/>
      <c r="M1523" s="35" t="str">
        <f t="shared" si="213"/>
        <v/>
      </c>
      <c r="N1523" s="35" t="str">
        <f t="shared" si="214"/>
        <v/>
      </c>
      <c r="O1523" s="35" t="str">
        <f t="shared" si="215"/>
        <v/>
      </c>
      <c r="P1523" s="35" t="str">
        <f t="shared" si="216"/>
        <v/>
      </c>
      <c r="Q1523" s="45"/>
      <c r="R1523" s="45"/>
      <c r="S1523" s="45"/>
      <c r="T1523" s="46"/>
      <c r="U1523" s="46"/>
      <c r="V1523" s="33"/>
      <c r="W1523" s="34"/>
      <c r="X1523" s="22"/>
      <c r="Y1523" s="22"/>
      <c r="Z1523" s="54"/>
      <c r="AA1523" s="22"/>
      <c r="AB1523" s="22"/>
      <c r="AC1523" s="55"/>
      <c r="AD1523" s="56"/>
      <c r="AE1523" s="56"/>
      <c r="AF1523" s="56"/>
      <c r="AG1523" s="56"/>
      <c r="AH1523" s="64" t="str">
        <f t="shared" si="217"/>
        <v/>
      </c>
      <c r="AI1523" s="63" t="str">
        <f t="shared" si="218"/>
        <v/>
      </c>
      <c r="AJ1523" s="63" t="str">
        <f>IF(G1523="","",IF(LEN(G1523)&lt;&gt;18,"位数不对",IF(AND(LEN(G1523)=18,MID("10X98765432",MOD(SUM(MID(G1523,{1;2;3;4;5;6;7;8;9;10;11;12;13;14;15;16;17},1)*2^(18-{1;2;3;4;5;6;7;8;9;10;11;12;13;14;15;16;17})),11)+1,1)=RIGHT(G1523)),"正确","错误")))</f>
        <v/>
      </c>
      <c r="AK1523" s="65" t="str">
        <f ca="1" t="shared" si="219"/>
        <v/>
      </c>
      <c r="AL1523" s="63" t="str">
        <f t="shared" si="220"/>
        <v/>
      </c>
      <c r="AM1523" s="63" t="str">
        <f>IF(J1523="","",IF(LEN(J1523)&lt;&gt;18,"位数不对",IF(AND(LEN(J1523)=18,MID("10X98765432",MOD(SUM(MID(J1523,{1;2;3;4;5;6;7;8;9;10;11;12;13;14;15;16;17},1)*2^(18-{1;2;3;4;5;6;7;8;9;10;11;12;13;14;15;16;17})),11)+1,1)=RIGHT(J1523)),"正确","错误")))</f>
        <v/>
      </c>
      <c r="AN1523" s="63" t="str">
        <f>IF(L1523="","",IF(LEN(L1523)&lt;&gt;18,"位数不对",IF(AND(LEN(L1523)=18,MID("10X98765432",MOD(SUM(MID(L1523,{1;2;3;4;5;6;7;8;9;10;11;12;13;14;15;16;17},1)*2^(18-{1;2;3;4;5;6;7;8;9;10;11;12;13;14;15;16;17})),11)+1,1)=RIGHT(L1523)),"正确","错误")))</f>
        <v/>
      </c>
      <c r="AO1523" s="69" t="str">
        <f>IF(AB1523="","",IF(AB1523=INDEX(cs!$AL$1:$AL$242,MATCH(AC1523,cs!$AM$1:$AM$242,0)),"正确","请核对"))</f>
        <v/>
      </c>
    </row>
    <row r="1524" ht="15.6" spans="1:41">
      <c r="A1524" s="18" t="str">
        <f t="shared" si="212"/>
        <v/>
      </c>
      <c r="B1524" s="19"/>
      <c r="C1524" s="20"/>
      <c r="D1524" s="20"/>
      <c r="E1524" s="21"/>
      <c r="F1524" s="22"/>
      <c r="G1524" s="22"/>
      <c r="H1524" s="22"/>
      <c r="I1524" s="33"/>
      <c r="J1524" s="34"/>
      <c r="K1524" s="34"/>
      <c r="L1524" s="34"/>
      <c r="M1524" s="35" t="str">
        <f t="shared" si="213"/>
        <v/>
      </c>
      <c r="N1524" s="35" t="str">
        <f t="shared" si="214"/>
        <v/>
      </c>
      <c r="O1524" s="35" t="str">
        <f t="shared" si="215"/>
        <v/>
      </c>
      <c r="P1524" s="35" t="str">
        <f t="shared" si="216"/>
        <v/>
      </c>
      <c r="Q1524" s="45"/>
      <c r="R1524" s="45"/>
      <c r="S1524" s="45"/>
      <c r="T1524" s="46"/>
      <c r="U1524" s="46"/>
      <c r="V1524" s="33"/>
      <c r="W1524" s="34"/>
      <c r="X1524" s="22"/>
      <c r="Y1524" s="22"/>
      <c r="Z1524" s="54"/>
      <c r="AA1524" s="22"/>
      <c r="AB1524" s="22"/>
      <c r="AC1524" s="55"/>
      <c r="AD1524" s="56"/>
      <c r="AE1524" s="56"/>
      <c r="AF1524" s="56"/>
      <c r="AG1524" s="56"/>
      <c r="AH1524" s="64" t="str">
        <f t="shared" si="217"/>
        <v/>
      </c>
      <c r="AI1524" s="63" t="str">
        <f t="shared" si="218"/>
        <v/>
      </c>
      <c r="AJ1524" s="63" t="str">
        <f>IF(G1524="","",IF(LEN(G1524)&lt;&gt;18,"位数不对",IF(AND(LEN(G1524)=18,MID("10X98765432",MOD(SUM(MID(G1524,{1;2;3;4;5;6;7;8;9;10;11;12;13;14;15;16;17},1)*2^(18-{1;2;3;4;5;6;7;8;9;10;11;12;13;14;15;16;17})),11)+1,1)=RIGHT(G1524)),"正确","错误")))</f>
        <v/>
      </c>
      <c r="AK1524" s="65" t="str">
        <f ca="1" t="shared" si="219"/>
        <v/>
      </c>
      <c r="AL1524" s="63" t="str">
        <f t="shared" si="220"/>
        <v/>
      </c>
      <c r="AM1524" s="63" t="str">
        <f>IF(J1524="","",IF(LEN(J1524)&lt;&gt;18,"位数不对",IF(AND(LEN(J1524)=18,MID("10X98765432",MOD(SUM(MID(J1524,{1;2;3;4;5;6;7;8;9;10;11;12;13;14;15;16;17},1)*2^(18-{1;2;3;4;5;6;7;8;9;10;11;12;13;14;15;16;17})),11)+1,1)=RIGHT(J1524)),"正确","错误")))</f>
        <v/>
      </c>
      <c r="AN1524" s="63" t="str">
        <f>IF(L1524="","",IF(LEN(L1524)&lt;&gt;18,"位数不对",IF(AND(LEN(L1524)=18,MID("10X98765432",MOD(SUM(MID(L1524,{1;2;3;4;5;6;7;8;9;10;11;12;13;14;15;16;17},1)*2^(18-{1;2;3;4;5;6;7;8;9;10;11;12;13;14;15;16;17})),11)+1,1)=RIGHT(L1524)),"正确","错误")))</f>
        <v/>
      </c>
      <c r="AO1524" s="69" t="str">
        <f>IF(AB1524="","",IF(AB1524=INDEX(cs!$AL$1:$AL$242,MATCH(AC1524,cs!$AM$1:$AM$242,0)),"正确","请核对"))</f>
        <v/>
      </c>
    </row>
    <row r="1525" ht="15.6" spans="1:41">
      <c r="A1525" s="18" t="str">
        <f t="shared" si="212"/>
        <v/>
      </c>
      <c r="B1525" s="19"/>
      <c r="C1525" s="20"/>
      <c r="D1525" s="20"/>
      <c r="E1525" s="21"/>
      <c r="F1525" s="22"/>
      <c r="G1525" s="22"/>
      <c r="H1525" s="22"/>
      <c r="I1525" s="33"/>
      <c r="J1525" s="34"/>
      <c r="K1525" s="34"/>
      <c r="L1525" s="34"/>
      <c r="M1525" s="35" t="str">
        <f t="shared" si="213"/>
        <v/>
      </c>
      <c r="N1525" s="35" t="str">
        <f t="shared" si="214"/>
        <v/>
      </c>
      <c r="O1525" s="35" t="str">
        <f t="shared" si="215"/>
        <v/>
      </c>
      <c r="P1525" s="35" t="str">
        <f t="shared" si="216"/>
        <v/>
      </c>
      <c r="Q1525" s="45"/>
      <c r="R1525" s="45"/>
      <c r="S1525" s="45"/>
      <c r="T1525" s="46"/>
      <c r="U1525" s="46"/>
      <c r="V1525" s="33"/>
      <c r="W1525" s="34"/>
      <c r="X1525" s="22"/>
      <c r="Y1525" s="22"/>
      <c r="Z1525" s="54"/>
      <c r="AA1525" s="22"/>
      <c r="AB1525" s="22"/>
      <c r="AC1525" s="55"/>
      <c r="AD1525" s="56"/>
      <c r="AE1525" s="56"/>
      <c r="AF1525" s="56"/>
      <c r="AG1525" s="56"/>
      <c r="AH1525" s="64" t="str">
        <f t="shared" si="217"/>
        <v/>
      </c>
      <c r="AI1525" s="63" t="str">
        <f t="shared" si="218"/>
        <v/>
      </c>
      <c r="AJ1525" s="63" t="str">
        <f>IF(G1525="","",IF(LEN(G1525)&lt;&gt;18,"位数不对",IF(AND(LEN(G1525)=18,MID("10X98765432",MOD(SUM(MID(G1525,{1;2;3;4;5;6;7;8;9;10;11;12;13;14;15;16;17},1)*2^(18-{1;2;3;4;5;6;7;8;9;10;11;12;13;14;15;16;17})),11)+1,1)=RIGHT(G1525)),"正确","错误")))</f>
        <v/>
      </c>
      <c r="AK1525" s="65" t="str">
        <f ca="1" t="shared" si="219"/>
        <v/>
      </c>
      <c r="AL1525" s="63" t="str">
        <f t="shared" si="220"/>
        <v/>
      </c>
      <c r="AM1525" s="63" t="str">
        <f>IF(J1525="","",IF(LEN(J1525)&lt;&gt;18,"位数不对",IF(AND(LEN(J1525)=18,MID("10X98765432",MOD(SUM(MID(J1525,{1;2;3;4;5;6;7;8;9;10;11;12;13;14;15;16;17},1)*2^(18-{1;2;3;4;5;6;7;8;9;10;11;12;13;14;15;16;17})),11)+1,1)=RIGHT(J1525)),"正确","错误")))</f>
        <v/>
      </c>
      <c r="AN1525" s="63" t="str">
        <f>IF(L1525="","",IF(LEN(L1525)&lt;&gt;18,"位数不对",IF(AND(LEN(L1525)=18,MID("10X98765432",MOD(SUM(MID(L1525,{1;2;3;4;5;6;7;8;9;10;11;12;13;14;15;16;17},1)*2^(18-{1;2;3;4;5;6;7;8;9;10;11;12;13;14;15;16;17})),11)+1,1)=RIGHT(L1525)),"正确","错误")))</f>
        <v/>
      </c>
      <c r="AO1525" s="69" t="str">
        <f>IF(AB1525="","",IF(AB1525=INDEX(cs!$AL$1:$AL$242,MATCH(AC1525,cs!$AM$1:$AM$242,0)),"正确","请核对"))</f>
        <v/>
      </c>
    </row>
    <row r="1526" ht="15.6" spans="1:41">
      <c r="A1526" s="18" t="str">
        <f t="shared" si="212"/>
        <v/>
      </c>
      <c r="B1526" s="19"/>
      <c r="C1526" s="20"/>
      <c r="D1526" s="20"/>
      <c r="E1526" s="21"/>
      <c r="F1526" s="22"/>
      <c r="G1526" s="22"/>
      <c r="H1526" s="22"/>
      <c r="I1526" s="33"/>
      <c r="J1526" s="34"/>
      <c r="K1526" s="34"/>
      <c r="L1526" s="34"/>
      <c r="M1526" s="35" t="str">
        <f t="shared" si="213"/>
        <v/>
      </c>
      <c r="N1526" s="35" t="str">
        <f t="shared" si="214"/>
        <v/>
      </c>
      <c r="O1526" s="35" t="str">
        <f t="shared" si="215"/>
        <v/>
      </c>
      <c r="P1526" s="35" t="str">
        <f t="shared" si="216"/>
        <v/>
      </c>
      <c r="Q1526" s="45"/>
      <c r="R1526" s="45"/>
      <c r="S1526" s="45"/>
      <c r="T1526" s="46"/>
      <c r="U1526" s="46"/>
      <c r="V1526" s="33"/>
      <c r="W1526" s="34"/>
      <c r="X1526" s="22"/>
      <c r="Y1526" s="22"/>
      <c r="Z1526" s="54"/>
      <c r="AA1526" s="22"/>
      <c r="AB1526" s="22"/>
      <c r="AC1526" s="55"/>
      <c r="AD1526" s="56"/>
      <c r="AE1526" s="56"/>
      <c r="AF1526" s="56"/>
      <c r="AG1526" s="56"/>
      <c r="AH1526" s="64" t="str">
        <f t="shared" si="217"/>
        <v/>
      </c>
      <c r="AI1526" s="63" t="str">
        <f t="shared" si="218"/>
        <v/>
      </c>
      <c r="AJ1526" s="63" t="str">
        <f>IF(G1526="","",IF(LEN(G1526)&lt;&gt;18,"位数不对",IF(AND(LEN(G1526)=18,MID("10X98765432",MOD(SUM(MID(G1526,{1;2;3;4;5;6;7;8;9;10;11;12;13;14;15;16;17},1)*2^(18-{1;2;3;4;5;6;7;8;9;10;11;12;13;14;15;16;17})),11)+1,1)=RIGHT(G1526)),"正确","错误")))</f>
        <v/>
      </c>
      <c r="AK1526" s="65" t="str">
        <f ca="1" t="shared" si="219"/>
        <v/>
      </c>
      <c r="AL1526" s="63" t="str">
        <f t="shared" si="220"/>
        <v/>
      </c>
      <c r="AM1526" s="63" t="str">
        <f>IF(J1526="","",IF(LEN(J1526)&lt;&gt;18,"位数不对",IF(AND(LEN(J1526)=18,MID("10X98765432",MOD(SUM(MID(J1526,{1;2;3;4;5;6;7;8;9;10;11;12;13;14;15;16;17},1)*2^(18-{1;2;3;4;5;6;7;8;9;10;11;12;13;14;15;16;17})),11)+1,1)=RIGHT(J1526)),"正确","错误")))</f>
        <v/>
      </c>
      <c r="AN1526" s="63" t="str">
        <f>IF(L1526="","",IF(LEN(L1526)&lt;&gt;18,"位数不对",IF(AND(LEN(L1526)=18,MID("10X98765432",MOD(SUM(MID(L1526,{1;2;3;4;5;6;7;8;9;10;11;12;13;14;15;16;17},1)*2^(18-{1;2;3;4;5;6;7;8;9;10;11;12;13;14;15;16;17})),11)+1,1)=RIGHT(L1526)),"正确","错误")))</f>
        <v/>
      </c>
      <c r="AO1526" s="69" t="str">
        <f>IF(AB1526="","",IF(AB1526=INDEX(cs!$AL$1:$AL$242,MATCH(AC1526,cs!$AM$1:$AM$242,0)),"正确","请核对"))</f>
        <v/>
      </c>
    </row>
    <row r="1527" ht="15.6" spans="1:41">
      <c r="A1527" s="18" t="str">
        <f t="shared" si="212"/>
        <v/>
      </c>
      <c r="B1527" s="19"/>
      <c r="C1527" s="20"/>
      <c r="D1527" s="20"/>
      <c r="E1527" s="21"/>
      <c r="F1527" s="22"/>
      <c r="G1527" s="22"/>
      <c r="H1527" s="22"/>
      <c r="I1527" s="33"/>
      <c r="J1527" s="34"/>
      <c r="K1527" s="34"/>
      <c r="L1527" s="34"/>
      <c r="M1527" s="35" t="str">
        <f t="shared" si="213"/>
        <v/>
      </c>
      <c r="N1527" s="35" t="str">
        <f t="shared" si="214"/>
        <v/>
      </c>
      <c r="O1527" s="35" t="str">
        <f t="shared" si="215"/>
        <v/>
      </c>
      <c r="P1527" s="35" t="str">
        <f t="shared" si="216"/>
        <v/>
      </c>
      <c r="Q1527" s="45"/>
      <c r="R1527" s="45"/>
      <c r="S1527" s="45"/>
      <c r="T1527" s="46"/>
      <c r="U1527" s="46"/>
      <c r="V1527" s="33"/>
      <c r="W1527" s="34"/>
      <c r="X1527" s="22"/>
      <c r="Y1527" s="22"/>
      <c r="Z1527" s="54"/>
      <c r="AA1527" s="22"/>
      <c r="AB1527" s="22"/>
      <c r="AC1527" s="55"/>
      <c r="AD1527" s="56"/>
      <c r="AE1527" s="56"/>
      <c r="AF1527" s="56"/>
      <c r="AG1527" s="56"/>
      <c r="AH1527" s="64" t="str">
        <f t="shared" si="217"/>
        <v/>
      </c>
      <c r="AI1527" s="63" t="str">
        <f t="shared" si="218"/>
        <v/>
      </c>
      <c r="AJ1527" s="63" t="str">
        <f>IF(G1527="","",IF(LEN(G1527)&lt;&gt;18,"位数不对",IF(AND(LEN(G1527)=18,MID("10X98765432",MOD(SUM(MID(G1527,{1;2;3;4;5;6;7;8;9;10;11;12;13;14;15;16;17},1)*2^(18-{1;2;3;4;5;6;7;8;9;10;11;12;13;14;15;16;17})),11)+1,1)=RIGHT(G1527)),"正确","错误")))</f>
        <v/>
      </c>
      <c r="AK1527" s="65" t="str">
        <f ca="1" t="shared" si="219"/>
        <v/>
      </c>
      <c r="AL1527" s="63" t="str">
        <f t="shared" si="220"/>
        <v/>
      </c>
      <c r="AM1527" s="63" t="str">
        <f>IF(J1527="","",IF(LEN(J1527)&lt;&gt;18,"位数不对",IF(AND(LEN(J1527)=18,MID("10X98765432",MOD(SUM(MID(J1527,{1;2;3;4;5;6;7;8;9;10;11;12;13;14;15;16;17},1)*2^(18-{1;2;3;4;5;6;7;8;9;10;11;12;13;14;15;16;17})),11)+1,1)=RIGHT(J1527)),"正确","错误")))</f>
        <v/>
      </c>
      <c r="AN1527" s="63" t="str">
        <f>IF(L1527="","",IF(LEN(L1527)&lt;&gt;18,"位数不对",IF(AND(LEN(L1527)=18,MID("10X98765432",MOD(SUM(MID(L1527,{1;2;3;4;5;6;7;8;9;10;11;12;13;14;15;16;17},1)*2^(18-{1;2;3;4;5;6;7;8;9;10;11;12;13;14;15;16;17})),11)+1,1)=RIGHT(L1527)),"正确","错误")))</f>
        <v/>
      </c>
      <c r="AO1527" s="69" t="str">
        <f>IF(AB1527="","",IF(AB1527=INDEX(cs!$AL$1:$AL$242,MATCH(AC1527,cs!$AM$1:$AM$242,0)),"正确","请核对"))</f>
        <v/>
      </c>
    </row>
    <row r="1528" ht="15.6" spans="1:41">
      <c r="A1528" s="18" t="str">
        <f t="shared" si="212"/>
        <v/>
      </c>
      <c r="B1528" s="19"/>
      <c r="C1528" s="20"/>
      <c r="D1528" s="20"/>
      <c r="E1528" s="21"/>
      <c r="F1528" s="22"/>
      <c r="G1528" s="22"/>
      <c r="H1528" s="22"/>
      <c r="I1528" s="33"/>
      <c r="J1528" s="34"/>
      <c r="K1528" s="34"/>
      <c r="L1528" s="34"/>
      <c r="M1528" s="35" t="str">
        <f t="shared" si="213"/>
        <v/>
      </c>
      <c r="N1528" s="35" t="str">
        <f t="shared" si="214"/>
        <v/>
      </c>
      <c r="O1528" s="35" t="str">
        <f t="shared" si="215"/>
        <v/>
      </c>
      <c r="P1528" s="35" t="str">
        <f t="shared" si="216"/>
        <v/>
      </c>
      <c r="Q1528" s="45"/>
      <c r="R1528" s="45"/>
      <c r="S1528" s="45"/>
      <c r="T1528" s="46"/>
      <c r="U1528" s="46"/>
      <c r="V1528" s="33"/>
      <c r="W1528" s="34"/>
      <c r="X1528" s="22"/>
      <c r="Y1528" s="22"/>
      <c r="Z1528" s="54"/>
      <c r="AA1528" s="22"/>
      <c r="AB1528" s="22"/>
      <c r="AC1528" s="55"/>
      <c r="AD1528" s="56"/>
      <c r="AE1528" s="56"/>
      <c r="AF1528" s="56"/>
      <c r="AG1528" s="56"/>
      <c r="AH1528" s="64" t="str">
        <f t="shared" si="217"/>
        <v/>
      </c>
      <c r="AI1528" s="63" t="str">
        <f t="shared" si="218"/>
        <v/>
      </c>
      <c r="AJ1528" s="63" t="str">
        <f>IF(G1528="","",IF(LEN(G1528)&lt;&gt;18,"位数不对",IF(AND(LEN(G1528)=18,MID("10X98765432",MOD(SUM(MID(G1528,{1;2;3;4;5;6;7;8;9;10;11;12;13;14;15;16;17},1)*2^(18-{1;2;3;4;5;6;7;8;9;10;11;12;13;14;15;16;17})),11)+1,1)=RIGHT(G1528)),"正确","错误")))</f>
        <v/>
      </c>
      <c r="AK1528" s="65" t="str">
        <f ca="1" t="shared" si="219"/>
        <v/>
      </c>
      <c r="AL1528" s="63" t="str">
        <f t="shared" si="220"/>
        <v/>
      </c>
      <c r="AM1528" s="63" t="str">
        <f>IF(J1528="","",IF(LEN(J1528)&lt;&gt;18,"位数不对",IF(AND(LEN(J1528)=18,MID("10X98765432",MOD(SUM(MID(J1528,{1;2;3;4;5;6;7;8;9;10;11;12;13;14;15;16;17},1)*2^(18-{1;2;3;4;5;6;7;8;9;10;11;12;13;14;15;16;17})),11)+1,1)=RIGHT(J1528)),"正确","错误")))</f>
        <v/>
      </c>
      <c r="AN1528" s="63" t="str">
        <f>IF(L1528="","",IF(LEN(L1528)&lt;&gt;18,"位数不对",IF(AND(LEN(L1528)=18,MID("10X98765432",MOD(SUM(MID(L1528,{1;2;3;4;5;6;7;8;9;10;11;12;13;14;15;16;17},1)*2^(18-{1;2;3;4;5;6;7;8;9;10;11;12;13;14;15;16;17})),11)+1,1)=RIGHT(L1528)),"正确","错误")))</f>
        <v/>
      </c>
      <c r="AO1528" s="69" t="str">
        <f>IF(AB1528="","",IF(AB1528=INDEX(cs!$AL$1:$AL$242,MATCH(AC1528,cs!$AM$1:$AM$242,0)),"正确","请核对"))</f>
        <v/>
      </c>
    </row>
    <row r="1529" ht="15.6" spans="1:41">
      <c r="A1529" s="18" t="str">
        <f t="shared" si="212"/>
        <v/>
      </c>
      <c r="B1529" s="19"/>
      <c r="C1529" s="20"/>
      <c r="D1529" s="20"/>
      <c r="E1529" s="21"/>
      <c r="F1529" s="22"/>
      <c r="G1529" s="22"/>
      <c r="H1529" s="22"/>
      <c r="I1529" s="33"/>
      <c r="J1529" s="34"/>
      <c r="K1529" s="34"/>
      <c r="L1529" s="34"/>
      <c r="M1529" s="35" t="str">
        <f t="shared" si="213"/>
        <v/>
      </c>
      <c r="N1529" s="35" t="str">
        <f t="shared" si="214"/>
        <v/>
      </c>
      <c r="O1529" s="35" t="str">
        <f t="shared" si="215"/>
        <v/>
      </c>
      <c r="P1529" s="35" t="str">
        <f t="shared" si="216"/>
        <v/>
      </c>
      <c r="Q1529" s="45"/>
      <c r="R1529" s="45"/>
      <c r="S1529" s="45"/>
      <c r="T1529" s="46"/>
      <c r="U1529" s="46"/>
      <c r="V1529" s="33"/>
      <c r="W1529" s="34"/>
      <c r="X1529" s="22"/>
      <c r="Y1529" s="22"/>
      <c r="Z1529" s="54"/>
      <c r="AA1529" s="22"/>
      <c r="AB1529" s="22"/>
      <c r="AC1529" s="55"/>
      <c r="AD1529" s="56"/>
      <c r="AE1529" s="56"/>
      <c r="AF1529" s="56"/>
      <c r="AG1529" s="56"/>
      <c r="AH1529" s="64" t="str">
        <f t="shared" si="217"/>
        <v/>
      </c>
      <c r="AI1529" s="63" t="str">
        <f t="shared" si="218"/>
        <v/>
      </c>
      <c r="AJ1529" s="63" t="str">
        <f>IF(G1529="","",IF(LEN(G1529)&lt;&gt;18,"位数不对",IF(AND(LEN(G1529)=18,MID("10X98765432",MOD(SUM(MID(G1529,{1;2;3;4;5;6;7;8;9;10;11;12;13;14;15;16;17},1)*2^(18-{1;2;3;4;5;6;7;8;9;10;11;12;13;14;15;16;17})),11)+1,1)=RIGHT(G1529)),"正确","错误")))</f>
        <v/>
      </c>
      <c r="AK1529" s="65" t="str">
        <f ca="1" t="shared" si="219"/>
        <v/>
      </c>
      <c r="AL1529" s="63" t="str">
        <f t="shared" si="220"/>
        <v/>
      </c>
      <c r="AM1529" s="63" t="str">
        <f>IF(J1529="","",IF(LEN(J1529)&lt;&gt;18,"位数不对",IF(AND(LEN(J1529)=18,MID("10X98765432",MOD(SUM(MID(J1529,{1;2;3;4;5;6;7;8;9;10;11;12;13;14;15;16;17},1)*2^(18-{1;2;3;4;5;6;7;8;9;10;11;12;13;14;15;16;17})),11)+1,1)=RIGHT(J1529)),"正确","错误")))</f>
        <v/>
      </c>
      <c r="AN1529" s="63" t="str">
        <f>IF(L1529="","",IF(LEN(L1529)&lt;&gt;18,"位数不对",IF(AND(LEN(L1529)=18,MID("10X98765432",MOD(SUM(MID(L1529,{1;2;3;4;5;6;7;8;9;10;11;12;13;14;15;16;17},1)*2^(18-{1;2;3;4;5;6;7;8;9;10;11;12;13;14;15;16;17})),11)+1,1)=RIGHT(L1529)),"正确","错误")))</f>
        <v/>
      </c>
      <c r="AO1529" s="69" t="str">
        <f>IF(AB1529="","",IF(AB1529=INDEX(cs!$AL$1:$AL$242,MATCH(AC1529,cs!$AM$1:$AM$242,0)),"正确","请核对"))</f>
        <v/>
      </c>
    </row>
    <row r="1530" ht="15.6" spans="1:41">
      <c r="A1530" s="18" t="str">
        <f t="shared" ref="A1530:A1593" si="221">IF(E1530="","",$G$2)</f>
        <v/>
      </c>
      <c r="B1530" s="19"/>
      <c r="C1530" s="20"/>
      <c r="D1530" s="20"/>
      <c r="E1530" s="21"/>
      <c r="F1530" s="22"/>
      <c r="G1530" s="22"/>
      <c r="H1530" s="22"/>
      <c r="I1530" s="33"/>
      <c r="J1530" s="34"/>
      <c r="K1530" s="34"/>
      <c r="L1530" s="34"/>
      <c r="M1530" s="35" t="str">
        <f t="shared" ref="M1530:M1593" si="222">Z1530&amp;AD1530</f>
        <v/>
      </c>
      <c r="N1530" s="35" t="str">
        <f t="shared" ref="N1530:N1593" si="223">AA1530&amp;AE1530</f>
        <v/>
      </c>
      <c r="O1530" s="35" t="str">
        <f t="shared" ref="O1530:O1593" si="224">AB1530&amp;AF1530</f>
        <v/>
      </c>
      <c r="P1530" s="35" t="str">
        <f t="shared" ref="P1530:P1593" si="225">AC1530&amp;AG1530</f>
        <v/>
      </c>
      <c r="Q1530" s="45"/>
      <c r="R1530" s="45"/>
      <c r="S1530" s="45"/>
      <c r="T1530" s="46"/>
      <c r="U1530" s="46"/>
      <c r="V1530" s="33"/>
      <c r="W1530" s="34"/>
      <c r="X1530" s="22"/>
      <c r="Y1530" s="22"/>
      <c r="Z1530" s="54"/>
      <c r="AA1530" s="22"/>
      <c r="AB1530" s="22"/>
      <c r="AC1530" s="55"/>
      <c r="AD1530" s="56"/>
      <c r="AE1530" s="56"/>
      <c r="AF1530" s="56"/>
      <c r="AG1530" s="56"/>
      <c r="AH1530" s="64" t="str">
        <f t="shared" ref="AH1530:AH1593" si="226">IF(G1530="","",IF(MOD(MID(G1530,17,1),2),"男","女"))</f>
        <v/>
      </c>
      <c r="AI1530" s="63" t="str">
        <f t="shared" ref="AI1530:AI1593" si="227">TEXT(MID(G1530,7,8),"0000-00-00")</f>
        <v/>
      </c>
      <c r="AJ1530" s="63" t="str">
        <f>IF(G1530="","",IF(LEN(G1530)&lt;&gt;18,"位数不对",IF(AND(LEN(G1530)=18,MID("10X98765432",MOD(SUM(MID(G1530,{1;2;3;4;5;6;7;8;9;10;11;12;13;14;15;16;17},1)*2^(18-{1;2;3;4;5;6;7;8;9;10;11;12;13;14;15;16;17})),11)+1,1)=RIGHT(G1530)),"正确","错误")))</f>
        <v/>
      </c>
      <c r="AK1530" s="65" t="str">
        <f ca="1" t="shared" ref="AK1530:AK1593" si="228">IF(G1530="","",DATEDIF(AI1530,TODAY(),"y"))</f>
        <v/>
      </c>
      <c r="AL1530" s="63" t="str">
        <f t="shared" ref="AL1530:AL1593" si="229">IF(G1530="","",(COUNTIF(G:G,G1530&amp;"*")-1))</f>
        <v/>
      </c>
      <c r="AM1530" s="63" t="str">
        <f>IF(J1530="","",IF(LEN(J1530)&lt;&gt;18,"位数不对",IF(AND(LEN(J1530)=18,MID("10X98765432",MOD(SUM(MID(J1530,{1;2;3;4;5;6;7;8;9;10;11;12;13;14;15;16;17},1)*2^(18-{1;2;3;4;5;6;7;8;9;10;11;12;13;14;15;16;17})),11)+1,1)=RIGHT(J1530)),"正确","错误")))</f>
        <v/>
      </c>
      <c r="AN1530" s="63" t="str">
        <f>IF(L1530="","",IF(LEN(L1530)&lt;&gt;18,"位数不对",IF(AND(LEN(L1530)=18,MID("10X98765432",MOD(SUM(MID(L1530,{1;2;3;4;5;6;7;8;9;10;11;12;13;14;15;16;17},1)*2^(18-{1;2;3;4;5;6;7;8;9;10;11;12;13;14;15;16;17})),11)+1,1)=RIGHT(L1530)),"正确","错误")))</f>
        <v/>
      </c>
      <c r="AO1530" s="69" t="str">
        <f>IF(AB1530="","",IF(AB1530=INDEX(cs!$AL$1:$AL$242,MATCH(AC1530,cs!$AM$1:$AM$242,0)),"正确","请核对"))</f>
        <v/>
      </c>
    </row>
    <row r="1531" ht="15.6" spans="1:41">
      <c r="A1531" s="18" t="str">
        <f t="shared" si="221"/>
        <v/>
      </c>
      <c r="B1531" s="19"/>
      <c r="C1531" s="20"/>
      <c r="D1531" s="20"/>
      <c r="E1531" s="21"/>
      <c r="F1531" s="22"/>
      <c r="G1531" s="22"/>
      <c r="H1531" s="22"/>
      <c r="I1531" s="33"/>
      <c r="J1531" s="34"/>
      <c r="K1531" s="34"/>
      <c r="L1531" s="34"/>
      <c r="M1531" s="35" t="str">
        <f t="shared" si="222"/>
        <v/>
      </c>
      <c r="N1531" s="35" t="str">
        <f t="shared" si="223"/>
        <v/>
      </c>
      <c r="O1531" s="35" t="str">
        <f t="shared" si="224"/>
        <v/>
      </c>
      <c r="P1531" s="35" t="str">
        <f t="shared" si="225"/>
        <v/>
      </c>
      <c r="Q1531" s="45"/>
      <c r="R1531" s="45"/>
      <c r="S1531" s="45"/>
      <c r="T1531" s="46"/>
      <c r="U1531" s="46"/>
      <c r="V1531" s="33"/>
      <c r="W1531" s="34"/>
      <c r="X1531" s="22"/>
      <c r="Y1531" s="22"/>
      <c r="Z1531" s="54"/>
      <c r="AA1531" s="22"/>
      <c r="AB1531" s="22"/>
      <c r="AC1531" s="55"/>
      <c r="AD1531" s="56"/>
      <c r="AE1531" s="56"/>
      <c r="AF1531" s="56"/>
      <c r="AG1531" s="56"/>
      <c r="AH1531" s="64" t="str">
        <f t="shared" si="226"/>
        <v/>
      </c>
      <c r="AI1531" s="63" t="str">
        <f t="shared" si="227"/>
        <v/>
      </c>
      <c r="AJ1531" s="63" t="str">
        <f>IF(G1531="","",IF(LEN(G1531)&lt;&gt;18,"位数不对",IF(AND(LEN(G1531)=18,MID("10X98765432",MOD(SUM(MID(G1531,{1;2;3;4;5;6;7;8;9;10;11;12;13;14;15;16;17},1)*2^(18-{1;2;3;4;5;6;7;8;9;10;11;12;13;14;15;16;17})),11)+1,1)=RIGHT(G1531)),"正确","错误")))</f>
        <v/>
      </c>
      <c r="AK1531" s="65" t="str">
        <f ca="1" t="shared" si="228"/>
        <v/>
      </c>
      <c r="AL1531" s="63" t="str">
        <f t="shared" si="229"/>
        <v/>
      </c>
      <c r="AM1531" s="63" t="str">
        <f>IF(J1531="","",IF(LEN(J1531)&lt;&gt;18,"位数不对",IF(AND(LEN(J1531)=18,MID("10X98765432",MOD(SUM(MID(J1531,{1;2;3;4;5;6;7;8;9;10;11;12;13;14;15;16;17},1)*2^(18-{1;2;3;4;5;6;7;8;9;10;11;12;13;14;15;16;17})),11)+1,1)=RIGHT(J1531)),"正确","错误")))</f>
        <v/>
      </c>
      <c r="AN1531" s="63" t="str">
        <f>IF(L1531="","",IF(LEN(L1531)&lt;&gt;18,"位数不对",IF(AND(LEN(L1531)=18,MID("10X98765432",MOD(SUM(MID(L1531,{1;2;3;4;5;6;7;8;9;10;11;12;13;14;15;16;17},1)*2^(18-{1;2;3;4;5;6;7;8;9;10;11;12;13;14;15;16;17})),11)+1,1)=RIGHT(L1531)),"正确","错误")))</f>
        <v/>
      </c>
      <c r="AO1531" s="69" t="str">
        <f>IF(AB1531="","",IF(AB1531=INDEX(cs!$AL$1:$AL$242,MATCH(AC1531,cs!$AM$1:$AM$242,0)),"正确","请核对"))</f>
        <v/>
      </c>
    </row>
    <row r="1532" ht="15.6" spans="1:41">
      <c r="A1532" s="18" t="str">
        <f t="shared" si="221"/>
        <v/>
      </c>
      <c r="B1532" s="19"/>
      <c r="C1532" s="20"/>
      <c r="D1532" s="20"/>
      <c r="E1532" s="21"/>
      <c r="F1532" s="22"/>
      <c r="G1532" s="22"/>
      <c r="H1532" s="22"/>
      <c r="I1532" s="33"/>
      <c r="J1532" s="34"/>
      <c r="K1532" s="34"/>
      <c r="L1532" s="34"/>
      <c r="M1532" s="35" t="str">
        <f t="shared" si="222"/>
        <v/>
      </c>
      <c r="N1532" s="35" t="str">
        <f t="shared" si="223"/>
        <v/>
      </c>
      <c r="O1532" s="35" t="str">
        <f t="shared" si="224"/>
        <v/>
      </c>
      <c r="P1532" s="35" t="str">
        <f t="shared" si="225"/>
        <v/>
      </c>
      <c r="Q1532" s="45"/>
      <c r="R1532" s="45"/>
      <c r="S1532" s="45"/>
      <c r="T1532" s="46"/>
      <c r="U1532" s="46"/>
      <c r="V1532" s="33"/>
      <c r="W1532" s="34"/>
      <c r="X1532" s="22"/>
      <c r="Y1532" s="22"/>
      <c r="Z1532" s="54"/>
      <c r="AA1532" s="22"/>
      <c r="AB1532" s="22"/>
      <c r="AC1532" s="55"/>
      <c r="AD1532" s="56"/>
      <c r="AE1532" s="56"/>
      <c r="AF1532" s="56"/>
      <c r="AG1532" s="56"/>
      <c r="AH1532" s="64" t="str">
        <f t="shared" si="226"/>
        <v/>
      </c>
      <c r="AI1532" s="63" t="str">
        <f t="shared" si="227"/>
        <v/>
      </c>
      <c r="AJ1532" s="63" t="str">
        <f>IF(G1532="","",IF(LEN(G1532)&lt;&gt;18,"位数不对",IF(AND(LEN(G1532)=18,MID("10X98765432",MOD(SUM(MID(G1532,{1;2;3;4;5;6;7;8;9;10;11;12;13;14;15;16;17},1)*2^(18-{1;2;3;4;5;6;7;8;9;10;11;12;13;14;15;16;17})),11)+1,1)=RIGHT(G1532)),"正确","错误")))</f>
        <v/>
      </c>
      <c r="AK1532" s="65" t="str">
        <f ca="1" t="shared" si="228"/>
        <v/>
      </c>
      <c r="AL1532" s="63" t="str">
        <f t="shared" si="229"/>
        <v/>
      </c>
      <c r="AM1532" s="63" t="str">
        <f>IF(J1532="","",IF(LEN(J1532)&lt;&gt;18,"位数不对",IF(AND(LEN(J1532)=18,MID("10X98765432",MOD(SUM(MID(J1532,{1;2;3;4;5;6;7;8;9;10;11;12;13;14;15;16;17},1)*2^(18-{1;2;3;4;5;6;7;8;9;10;11;12;13;14;15;16;17})),11)+1,1)=RIGHT(J1532)),"正确","错误")))</f>
        <v/>
      </c>
      <c r="AN1532" s="63" t="str">
        <f>IF(L1532="","",IF(LEN(L1532)&lt;&gt;18,"位数不对",IF(AND(LEN(L1532)=18,MID("10X98765432",MOD(SUM(MID(L1532,{1;2;3;4;5;6;7;8;9;10;11;12;13;14;15;16;17},1)*2^(18-{1;2;3;4;5;6;7;8;9;10;11;12;13;14;15;16;17})),11)+1,1)=RIGHT(L1532)),"正确","错误")))</f>
        <v/>
      </c>
      <c r="AO1532" s="69" t="str">
        <f>IF(AB1532="","",IF(AB1532=INDEX(cs!$AL$1:$AL$242,MATCH(AC1532,cs!$AM$1:$AM$242,0)),"正确","请核对"))</f>
        <v/>
      </c>
    </row>
    <row r="1533" ht="15.6" spans="1:41">
      <c r="A1533" s="18" t="str">
        <f t="shared" si="221"/>
        <v/>
      </c>
      <c r="B1533" s="19"/>
      <c r="C1533" s="20"/>
      <c r="D1533" s="20"/>
      <c r="E1533" s="21"/>
      <c r="F1533" s="22"/>
      <c r="G1533" s="22"/>
      <c r="H1533" s="22"/>
      <c r="I1533" s="33"/>
      <c r="J1533" s="34"/>
      <c r="K1533" s="34"/>
      <c r="L1533" s="34"/>
      <c r="M1533" s="35" t="str">
        <f t="shared" si="222"/>
        <v/>
      </c>
      <c r="N1533" s="35" t="str">
        <f t="shared" si="223"/>
        <v/>
      </c>
      <c r="O1533" s="35" t="str">
        <f t="shared" si="224"/>
        <v/>
      </c>
      <c r="P1533" s="35" t="str">
        <f t="shared" si="225"/>
        <v/>
      </c>
      <c r="Q1533" s="45"/>
      <c r="R1533" s="45"/>
      <c r="S1533" s="45"/>
      <c r="T1533" s="46"/>
      <c r="U1533" s="46"/>
      <c r="V1533" s="33"/>
      <c r="W1533" s="34"/>
      <c r="X1533" s="22"/>
      <c r="Y1533" s="22"/>
      <c r="Z1533" s="54"/>
      <c r="AA1533" s="22"/>
      <c r="AB1533" s="22"/>
      <c r="AC1533" s="55"/>
      <c r="AD1533" s="56"/>
      <c r="AE1533" s="56"/>
      <c r="AF1533" s="56"/>
      <c r="AG1533" s="56"/>
      <c r="AH1533" s="64" t="str">
        <f t="shared" si="226"/>
        <v/>
      </c>
      <c r="AI1533" s="63" t="str">
        <f t="shared" si="227"/>
        <v/>
      </c>
      <c r="AJ1533" s="63" t="str">
        <f>IF(G1533="","",IF(LEN(G1533)&lt;&gt;18,"位数不对",IF(AND(LEN(G1533)=18,MID("10X98765432",MOD(SUM(MID(G1533,{1;2;3;4;5;6;7;8;9;10;11;12;13;14;15;16;17},1)*2^(18-{1;2;3;4;5;6;7;8;9;10;11;12;13;14;15;16;17})),11)+1,1)=RIGHT(G1533)),"正确","错误")))</f>
        <v/>
      </c>
      <c r="AK1533" s="65" t="str">
        <f ca="1" t="shared" si="228"/>
        <v/>
      </c>
      <c r="AL1533" s="63" t="str">
        <f t="shared" si="229"/>
        <v/>
      </c>
      <c r="AM1533" s="63" t="str">
        <f>IF(J1533="","",IF(LEN(J1533)&lt;&gt;18,"位数不对",IF(AND(LEN(J1533)=18,MID("10X98765432",MOD(SUM(MID(J1533,{1;2;3;4;5;6;7;8;9;10;11;12;13;14;15;16;17},1)*2^(18-{1;2;3;4;5;6;7;8;9;10;11;12;13;14;15;16;17})),11)+1,1)=RIGHT(J1533)),"正确","错误")))</f>
        <v/>
      </c>
      <c r="AN1533" s="63" t="str">
        <f>IF(L1533="","",IF(LEN(L1533)&lt;&gt;18,"位数不对",IF(AND(LEN(L1533)=18,MID("10X98765432",MOD(SUM(MID(L1533,{1;2;3;4;5;6;7;8;9;10;11;12;13;14;15;16;17},1)*2^(18-{1;2;3;4;5;6;7;8;9;10;11;12;13;14;15;16;17})),11)+1,1)=RIGHT(L1533)),"正确","错误")))</f>
        <v/>
      </c>
      <c r="AO1533" s="69" t="str">
        <f>IF(AB1533="","",IF(AB1533=INDEX(cs!$AL$1:$AL$242,MATCH(AC1533,cs!$AM$1:$AM$242,0)),"正确","请核对"))</f>
        <v/>
      </c>
    </row>
    <row r="1534" ht="15.6" spans="1:41">
      <c r="A1534" s="18" t="str">
        <f t="shared" si="221"/>
        <v/>
      </c>
      <c r="B1534" s="19"/>
      <c r="C1534" s="20"/>
      <c r="D1534" s="20"/>
      <c r="E1534" s="21"/>
      <c r="F1534" s="22"/>
      <c r="G1534" s="22"/>
      <c r="H1534" s="22"/>
      <c r="I1534" s="33"/>
      <c r="J1534" s="34"/>
      <c r="K1534" s="34"/>
      <c r="L1534" s="34"/>
      <c r="M1534" s="35" t="str">
        <f t="shared" si="222"/>
        <v/>
      </c>
      <c r="N1534" s="35" t="str">
        <f t="shared" si="223"/>
        <v/>
      </c>
      <c r="O1534" s="35" t="str">
        <f t="shared" si="224"/>
        <v/>
      </c>
      <c r="P1534" s="35" t="str">
        <f t="shared" si="225"/>
        <v/>
      </c>
      <c r="Q1534" s="45"/>
      <c r="R1534" s="45"/>
      <c r="S1534" s="45"/>
      <c r="T1534" s="46"/>
      <c r="U1534" s="46"/>
      <c r="V1534" s="33"/>
      <c r="W1534" s="34"/>
      <c r="X1534" s="22"/>
      <c r="Y1534" s="22"/>
      <c r="Z1534" s="54"/>
      <c r="AA1534" s="22"/>
      <c r="AB1534" s="22"/>
      <c r="AC1534" s="55"/>
      <c r="AD1534" s="56"/>
      <c r="AE1534" s="56"/>
      <c r="AF1534" s="56"/>
      <c r="AG1534" s="56"/>
      <c r="AH1534" s="64" t="str">
        <f t="shared" si="226"/>
        <v/>
      </c>
      <c r="AI1534" s="63" t="str">
        <f t="shared" si="227"/>
        <v/>
      </c>
      <c r="AJ1534" s="63" t="str">
        <f>IF(G1534="","",IF(LEN(G1534)&lt;&gt;18,"位数不对",IF(AND(LEN(G1534)=18,MID("10X98765432",MOD(SUM(MID(G1534,{1;2;3;4;5;6;7;8;9;10;11;12;13;14;15;16;17},1)*2^(18-{1;2;3;4;5;6;7;8;9;10;11;12;13;14;15;16;17})),11)+1,1)=RIGHT(G1534)),"正确","错误")))</f>
        <v/>
      </c>
      <c r="AK1534" s="65" t="str">
        <f ca="1" t="shared" si="228"/>
        <v/>
      </c>
      <c r="AL1534" s="63" t="str">
        <f t="shared" si="229"/>
        <v/>
      </c>
      <c r="AM1534" s="63" t="str">
        <f>IF(J1534="","",IF(LEN(J1534)&lt;&gt;18,"位数不对",IF(AND(LEN(J1534)=18,MID("10X98765432",MOD(SUM(MID(J1534,{1;2;3;4;5;6;7;8;9;10;11;12;13;14;15;16;17},1)*2^(18-{1;2;3;4;5;6;7;8;9;10;11;12;13;14;15;16;17})),11)+1,1)=RIGHT(J1534)),"正确","错误")))</f>
        <v/>
      </c>
      <c r="AN1534" s="63" t="str">
        <f>IF(L1534="","",IF(LEN(L1534)&lt;&gt;18,"位数不对",IF(AND(LEN(L1534)=18,MID("10X98765432",MOD(SUM(MID(L1534,{1;2;3;4;5;6;7;8;9;10;11;12;13;14;15;16;17},1)*2^(18-{1;2;3;4;5;6;7;8;9;10;11;12;13;14;15;16;17})),11)+1,1)=RIGHT(L1534)),"正确","错误")))</f>
        <v/>
      </c>
      <c r="AO1534" s="69" t="str">
        <f>IF(AB1534="","",IF(AB1534=INDEX(cs!$AL$1:$AL$242,MATCH(AC1534,cs!$AM$1:$AM$242,0)),"正确","请核对"))</f>
        <v/>
      </c>
    </row>
    <row r="1535" ht="15.6" spans="1:41">
      <c r="A1535" s="18" t="str">
        <f t="shared" si="221"/>
        <v/>
      </c>
      <c r="B1535" s="19"/>
      <c r="C1535" s="20"/>
      <c r="D1535" s="20"/>
      <c r="E1535" s="21"/>
      <c r="F1535" s="22"/>
      <c r="G1535" s="22"/>
      <c r="H1535" s="22"/>
      <c r="I1535" s="33"/>
      <c r="J1535" s="34"/>
      <c r="K1535" s="34"/>
      <c r="L1535" s="34"/>
      <c r="M1535" s="35" t="str">
        <f t="shared" si="222"/>
        <v/>
      </c>
      <c r="N1535" s="35" t="str">
        <f t="shared" si="223"/>
        <v/>
      </c>
      <c r="O1535" s="35" t="str">
        <f t="shared" si="224"/>
        <v/>
      </c>
      <c r="P1535" s="35" t="str">
        <f t="shared" si="225"/>
        <v/>
      </c>
      <c r="Q1535" s="45"/>
      <c r="R1535" s="45"/>
      <c r="S1535" s="45"/>
      <c r="T1535" s="46"/>
      <c r="U1535" s="46"/>
      <c r="V1535" s="33"/>
      <c r="W1535" s="34"/>
      <c r="X1535" s="22"/>
      <c r="Y1535" s="22"/>
      <c r="Z1535" s="54"/>
      <c r="AA1535" s="22"/>
      <c r="AB1535" s="22"/>
      <c r="AC1535" s="55"/>
      <c r="AD1535" s="56"/>
      <c r="AE1535" s="56"/>
      <c r="AF1535" s="56"/>
      <c r="AG1535" s="56"/>
      <c r="AH1535" s="64" t="str">
        <f t="shared" si="226"/>
        <v/>
      </c>
      <c r="AI1535" s="63" t="str">
        <f t="shared" si="227"/>
        <v/>
      </c>
      <c r="AJ1535" s="63" t="str">
        <f>IF(G1535="","",IF(LEN(G1535)&lt;&gt;18,"位数不对",IF(AND(LEN(G1535)=18,MID("10X98765432",MOD(SUM(MID(G1535,{1;2;3;4;5;6;7;8;9;10;11;12;13;14;15;16;17},1)*2^(18-{1;2;3;4;5;6;7;8;9;10;11;12;13;14;15;16;17})),11)+1,1)=RIGHT(G1535)),"正确","错误")))</f>
        <v/>
      </c>
      <c r="AK1535" s="65" t="str">
        <f ca="1" t="shared" si="228"/>
        <v/>
      </c>
      <c r="AL1535" s="63" t="str">
        <f t="shared" si="229"/>
        <v/>
      </c>
      <c r="AM1535" s="63" t="str">
        <f>IF(J1535="","",IF(LEN(J1535)&lt;&gt;18,"位数不对",IF(AND(LEN(J1535)=18,MID("10X98765432",MOD(SUM(MID(J1535,{1;2;3;4;5;6;7;8;9;10;11;12;13;14;15;16;17},1)*2^(18-{1;2;3;4;5;6;7;8;9;10;11;12;13;14;15;16;17})),11)+1,1)=RIGHT(J1535)),"正确","错误")))</f>
        <v/>
      </c>
      <c r="AN1535" s="63" t="str">
        <f>IF(L1535="","",IF(LEN(L1535)&lt;&gt;18,"位数不对",IF(AND(LEN(L1535)=18,MID("10X98765432",MOD(SUM(MID(L1535,{1;2;3;4;5;6;7;8;9;10;11;12;13;14;15;16;17},1)*2^(18-{1;2;3;4;5;6;7;8;9;10;11;12;13;14;15;16;17})),11)+1,1)=RIGHT(L1535)),"正确","错误")))</f>
        <v/>
      </c>
      <c r="AO1535" s="69" t="str">
        <f>IF(AB1535="","",IF(AB1535=INDEX(cs!$AL$1:$AL$242,MATCH(AC1535,cs!$AM$1:$AM$242,0)),"正确","请核对"))</f>
        <v/>
      </c>
    </row>
    <row r="1536" ht="15.6" spans="1:41">
      <c r="A1536" s="18" t="str">
        <f t="shared" si="221"/>
        <v/>
      </c>
      <c r="B1536" s="19"/>
      <c r="C1536" s="20"/>
      <c r="D1536" s="20"/>
      <c r="E1536" s="21"/>
      <c r="F1536" s="22"/>
      <c r="G1536" s="22"/>
      <c r="H1536" s="22"/>
      <c r="I1536" s="33"/>
      <c r="J1536" s="34"/>
      <c r="K1536" s="34"/>
      <c r="L1536" s="34"/>
      <c r="M1536" s="35" t="str">
        <f t="shared" si="222"/>
        <v/>
      </c>
      <c r="N1536" s="35" t="str">
        <f t="shared" si="223"/>
        <v/>
      </c>
      <c r="O1536" s="35" t="str">
        <f t="shared" si="224"/>
        <v/>
      </c>
      <c r="P1536" s="35" t="str">
        <f t="shared" si="225"/>
        <v/>
      </c>
      <c r="Q1536" s="45"/>
      <c r="R1536" s="45"/>
      <c r="S1536" s="45"/>
      <c r="T1536" s="46"/>
      <c r="U1536" s="46"/>
      <c r="V1536" s="33"/>
      <c r="W1536" s="34"/>
      <c r="X1536" s="22"/>
      <c r="Y1536" s="22"/>
      <c r="Z1536" s="54"/>
      <c r="AA1536" s="22"/>
      <c r="AB1536" s="22"/>
      <c r="AC1536" s="55"/>
      <c r="AD1536" s="56"/>
      <c r="AE1536" s="56"/>
      <c r="AF1536" s="56"/>
      <c r="AG1536" s="56"/>
      <c r="AH1536" s="64" t="str">
        <f t="shared" si="226"/>
        <v/>
      </c>
      <c r="AI1536" s="63" t="str">
        <f t="shared" si="227"/>
        <v/>
      </c>
      <c r="AJ1536" s="63" t="str">
        <f>IF(G1536="","",IF(LEN(G1536)&lt;&gt;18,"位数不对",IF(AND(LEN(G1536)=18,MID("10X98765432",MOD(SUM(MID(G1536,{1;2;3;4;5;6;7;8;9;10;11;12;13;14;15;16;17},1)*2^(18-{1;2;3;4;5;6;7;8;9;10;11;12;13;14;15;16;17})),11)+1,1)=RIGHT(G1536)),"正确","错误")))</f>
        <v/>
      </c>
      <c r="AK1536" s="65" t="str">
        <f ca="1" t="shared" si="228"/>
        <v/>
      </c>
      <c r="AL1536" s="63" t="str">
        <f t="shared" si="229"/>
        <v/>
      </c>
      <c r="AM1536" s="63" t="str">
        <f>IF(J1536="","",IF(LEN(J1536)&lt;&gt;18,"位数不对",IF(AND(LEN(J1536)=18,MID("10X98765432",MOD(SUM(MID(J1536,{1;2;3;4;5;6;7;8;9;10;11;12;13;14;15;16;17},1)*2^(18-{1;2;3;4;5;6;7;8;9;10;11;12;13;14;15;16;17})),11)+1,1)=RIGHT(J1536)),"正确","错误")))</f>
        <v/>
      </c>
      <c r="AN1536" s="63" t="str">
        <f>IF(L1536="","",IF(LEN(L1536)&lt;&gt;18,"位数不对",IF(AND(LEN(L1536)=18,MID("10X98765432",MOD(SUM(MID(L1536,{1;2;3;4;5;6;7;8;9;10;11;12;13;14;15;16;17},1)*2^(18-{1;2;3;4;5;6;7;8;9;10;11;12;13;14;15;16;17})),11)+1,1)=RIGHT(L1536)),"正确","错误")))</f>
        <v/>
      </c>
      <c r="AO1536" s="69" t="str">
        <f>IF(AB1536="","",IF(AB1536=INDEX(cs!$AL$1:$AL$242,MATCH(AC1536,cs!$AM$1:$AM$242,0)),"正确","请核对"))</f>
        <v/>
      </c>
    </row>
    <row r="1537" ht="15.6" spans="1:41">
      <c r="A1537" s="18" t="str">
        <f t="shared" si="221"/>
        <v/>
      </c>
      <c r="B1537" s="19"/>
      <c r="C1537" s="20"/>
      <c r="D1537" s="20"/>
      <c r="E1537" s="21"/>
      <c r="F1537" s="22"/>
      <c r="G1537" s="22"/>
      <c r="H1537" s="22"/>
      <c r="I1537" s="33"/>
      <c r="J1537" s="34"/>
      <c r="K1537" s="34"/>
      <c r="L1537" s="34"/>
      <c r="M1537" s="35" t="str">
        <f t="shared" si="222"/>
        <v/>
      </c>
      <c r="N1537" s="35" t="str">
        <f t="shared" si="223"/>
        <v/>
      </c>
      <c r="O1537" s="35" t="str">
        <f t="shared" si="224"/>
        <v/>
      </c>
      <c r="P1537" s="35" t="str">
        <f t="shared" si="225"/>
        <v/>
      </c>
      <c r="Q1537" s="45"/>
      <c r="R1537" s="45"/>
      <c r="S1537" s="45"/>
      <c r="T1537" s="46"/>
      <c r="U1537" s="46"/>
      <c r="V1537" s="33"/>
      <c r="W1537" s="34"/>
      <c r="X1537" s="22"/>
      <c r="Y1537" s="22"/>
      <c r="Z1537" s="54"/>
      <c r="AA1537" s="22"/>
      <c r="AB1537" s="22"/>
      <c r="AC1537" s="55"/>
      <c r="AD1537" s="56"/>
      <c r="AE1537" s="56"/>
      <c r="AF1537" s="56"/>
      <c r="AG1537" s="56"/>
      <c r="AH1537" s="64" t="str">
        <f t="shared" si="226"/>
        <v/>
      </c>
      <c r="AI1537" s="63" t="str">
        <f t="shared" si="227"/>
        <v/>
      </c>
      <c r="AJ1537" s="63" t="str">
        <f>IF(G1537="","",IF(LEN(G1537)&lt;&gt;18,"位数不对",IF(AND(LEN(G1537)=18,MID("10X98765432",MOD(SUM(MID(G1537,{1;2;3;4;5;6;7;8;9;10;11;12;13;14;15;16;17},1)*2^(18-{1;2;3;4;5;6;7;8;9;10;11;12;13;14;15;16;17})),11)+1,1)=RIGHT(G1537)),"正确","错误")))</f>
        <v/>
      </c>
      <c r="AK1537" s="65" t="str">
        <f ca="1" t="shared" si="228"/>
        <v/>
      </c>
      <c r="AL1537" s="63" t="str">
        <f t="shared" si="229"/>
        <v/>
      </c>
      <c r="AM1537" s="63" t="str">
        <f>IF(J1537="","",IF(LEN(J1537)&lt;&gt;18,"位数不对",IF(AND(LEN(J1537)=18,MID("10X98765432",MOD(SUM(MID(J1537,{1;2;3;4;5;6;7;8;9;10;11;12;13;14;15;16;17},1)*2^(18-{1;2;3;4;5;6;7;8;9;10;11;12;13;14;15;16;17})),11)+1,1)=RIGHT(J1537)),"正确","错误")))</f>
        <v/>
      </c>
      <c r="AN1537" s="63" t="str">
        <f>IF(L1537="","",IF(LEN(L1537)&lt;&gt;18,"位数不对",IF(AND(LEN(L1537)=18,MID("10X98765432",MOD(SUM(MID(L1537,{1;2;3;4;5;6;7;8;9;10;11;12;13;14;15;16;17},1)*2^(18-{1;2;3;4;5;6;7;8;9;10;11;12;13;14;15;16;17})),11)+1,1)=RIGHT(L1537)),"正确","错误")))</f>
        <v/>
      </c>
      <c r="AO1537" s="69" t="str">
        <f>IF(AB1537="","",IF(AB1537=INDEX(cs!$AL$1:$AL$242,MATCH(AC1537,cs!$AM$1:$AM$242,0)),"正确","请核对"))</f>
        <v/>
      </c>
    </row>
    <row r="1538" ht="15.6" spans="1:41">
      <c r="A1538" s="18" t="str">
        <f t="shared" si="221"/>
        <v/>
      </c>
      <c r="B1538" s="19"/>
      <c r="C1538" s="20"/>
      <c r="D1538" s="20"/>
      <c r="E1538" s="21"/>
      <c r="F1538" s="22"/>
      <c r="G1538" s="22"/>
      <c r="H1538" s="22"/>
      <c r="I1538" s="33"/>
      <c r="J1538" s="34"/>
      <c r="K1538" s="34"/>
      <c r="L1538" s="34"/>
      <c r="M1538" s="35" t="str">
        <f t="shared" si="222"/>
        <v/>
      </c>
      <c r="N1538" s="35" t="str">
        <f t="shared" si="223"/>
        <v/>
      </c>
      <c r="O1538" s="35" t="str">
        <f t="shared" si="224"/>
        <v/>
      </c>
      <c r="P1538" s="35" t="str">
        <f t="shared" si="225"/>
        <v/>
      </c>
      <c r="Q1538" s="45"/>
      <c r="R1538" s="45"/>
      <c r="S1538" s="45"/>
      <c r="T1538" s="46"/>
      <c r="U1538" s="46"/>
      <c r="V1538" s="33"/>
      <c r="W1538" s="34"/>
      <c r="X1538" s="22"/>
      <c r="Y1538" s="22"/>
      <c r="Z1538" s="54"/>
      <c r="AA1538" s="22"/>
      <c r="AB1538" s="22"/>
      <c r="AC1538" s="55"/>
      <c r="AD1538" s="56"/>
      <c r="AE1538" s="56"/>
      <c r="AF1538" s="56"/>
      <c r="AG1538" s="56"/>
      <c r="AH1538" s="64" t="str">
        <f t="shared" si="226"/>
        <v/>
      </c>
      <c r="AI1538" s="63" t="str">
        <f t="shared" si="227"/>
        <v/>
      </c>
      <c r="AJ1538" s="63" t="str">
        <f>IF(G1538="","",IF(LEN(G1538)&lt;&gt;18,"位数不对",IF(AND(LEN(G1538)=18,MID("10X98765432",MOD(SUM(MID(G1538,{1;2;3;4;5;6;7;8;9;10;11;12;13;14;15;16;17},1)*2^(18-{1;2;3;4;5;6;7;8;9;10;11;12;13;14;15;16;17})),11)+1,1)=RIGHT(G1538)),"正确","错误")))</f>
        <v/>
      </c>
      <c r="AK1538" s="65" t="str">
        <f ca="1" t="shared" si="228"/>
        <v/>
      </c>
      <c r="AL1538" s="63" t="str">
        <f t="shared" si="229"/>
        <v/>
      </c>
      <c r="AM1538" s="63" t="str">
        <f>IF(J1538="","",IF(LEN(J1538)&lt;&gt;18,"位数不对",IF(AND(LEN(J1538)=18,MID("10X98765432",MOD(SUM(MID(J1538,{1;2;3;4;5;6;7;8;9;10;11;12;13;14;15;16;17},1)*2^(18-{1;2;3;4;5;6;7;8;9;10;11;12;13;14;15;16;17})),11)+1,1)=RIGHT(J1538)),"正确","错误")))</f>
        <v/>
      </c>
      <c r="AN1538" s="63" t="str">
        <f>IF(L1538="","",IF(LEN(L1538)&lt;&gt;18,"位数不对",IF(AND(LEN(L1538)=18,MID("10X98765432",MOD(SUM(MID(L1538,{1;2;3;4;5;6;7;8;9;10;11;12;13;14;15;16;17},1)*2^(18-{1;2;3;4;5;6;7;8;9;10;11;12;13;14;15;16;17})),11)+1,1)=RIGHT(L1538)),"正确","错误")))</f>
        <v/>
      </c>
      <c r="AO1538" s="69" t="str">
        <f>IF(AB1538="","",IF(AB1538=INDEX(cs!$AL$1:$AL$242,MATCH(AC1538,cs!$AM$1:$AM$242,0)),"正确","请核对"))</f>
        <v/>
      </c>
    </row>
    <row r="1539" ht="15.6" spans="1:41">
      <c r="A1539" s="18" t="str">
        <f t="shared" si="221"/>
        <v/>
      </c>
      <c r="B1539" s="19"/>
      <c r="C1539" s="20"/>
      <c r="D1539" s="20"/>
      <c r="E1539" s="21"/>
      <c r="F1539" s="22"/>
      <c r="G1539" s="22"/>
      <c r="H1539" s="22"/>
      <c r="I1539" s="33"/>
      <c r="J1539" s="34"/>
      <c r="K1539" s="34"/>
      <c r="L1539" s="34"/>
      <c r="M1539" s="35" t="str">
        <f t="shared" si="222"/>
        <v/>
      </c>
      <c r="N1539" s="35" t="str">
        <f t="shared" si="223"/>
        <v/>
      </c>
      <c r="O1539" s="35" t="str">
        <f t="shared" si="224"/>
        <v/>
      </c>
      <c r="P1539" s="35" t="str">
        <f t="shared" si="225"/>
        <v/>
      </c>
      <c r="Q1539" s="45"/>
      <c r="R1539" s="45"/>
      <c r="S1539" s="45"/>
      <c r="T1539" s="46"/>
      <c r="U1539" s="46"/>
      <c r="V1539" s="33"/>
      <c r="W1539" s="34"/>
      <c r="X1539" s="22"/>
      <c r="Y1539" s="22"/>
      <c r="Z1539" s="54"/>
      <c r="AA1539" s="22"/>
      <c r="AB1539" s="22"/>
      <c r="AC1539" s="55"/>
      <c r="AD1539" s="56"/>
      <c r="AE1539" s="56"/>
      <c r="AF1539" s="56"/>
      <c r="AG1539" s="56"/>
      <c r="AH1539" s="64" t="str">
        <f t="shared" si="226"/>
        <v/>
      </c>
      <c r="AI1539" s="63" t="str">
        <f t="shared" si="227"/>
        <v/>
      </c>
      <c r="AJ1539" s="63" t="str">
        <f>IF(G1539="","",IF(LEN(G1539)&lt;&gt;18,"位数不对",IF(AND(LEN(G1539)=18,MID("10X98765432",MOD(SUM(MID(G1539,{1;2;3;4;5;6;7;8;9;10;11;12;13;14;15;16;17},1)*2^(18-{1;2;3;4;5;6;7;8;9;10;11;12;13;14;15;16;17})),11)+1,1)=RIGHT(G1539)),"正确","错误")))</f>
        <v/>
      </c>
      <c r="AK1539" s="65" t="str">
        <f ca="1" t="shared" si="228"/>
        <v/>
      </c>
      <c r="AL1539" s="63" t="str">
        <f t="shared" si="229"/>
        <v/>
      </c>
      <c r="AM1539" s="63" t="str">
        <f>IF(J1539="","",IF(LEN(J1539)&lt;&gt;18,"位数不对",IF(AND(LEN(J1539)=18,MID("10X98765432",MOD(SUM(MID(J1539,{1;2;3;4;5;6;7;8;9;10;11;12;13;14;15;16;17},1)*2^(18-{1;2;3;4;5;6;7;8;9;10;11;12;13;14;15;16;17})),11)+1,1)=RIGHT(J1539)),"正确","错误")))</f>
        <v/>
      </c>
      <c r="AN1539" s="63" t="str">
        <f>IF(L1539="","",IF(LEN(L1539)&lt;&gt;18,"位数不对",IF(AND(LEN(L1539)=18,MID("10X98765432",MOD(SUM(MID(L1539,{1;2;3;4;5;6;7;8;9;10;11;12;13;14;15;16;17},1)*2^(18-{1;2;3;4;5;6;7;8;9;10;11;12;13;14;15;16;17})),11)+1,1)=RIGHT(L1539)),"正确","错误")))</f>
        <v/>
      </c>
      <c r="AO1539" s="69" t="str">
        <f>IF(AB1539="","",IF(AB1539=INDEX(cs!$AL$1:$AL$242,MATCH(AC1539,cs!$AM$1:$AM$242,0)),"正确","请核对"))</f>
        <v/>
      </c>
    </row>
    <row r="1540" ht="15.6" spans="1:41">
      <c r="A1540" s="18" t="str">
        <f t="shared" si="221"/>
        <v/>
      </c>
      <c r="B1540" s="19"/>
      <c r="C1540" s="20"/>
      <c r="D1540" s="20"/>
      <c r="E1540" s="21"/>
      <c r="F1540" s="22"/>
      <c r="G1540" s="22"/>
      <c r="H1540" s="22"/>
      <c r="I1540" s="33"/>
      <c r="J1540" s="34"/>
      <c r="K1540" s="34"/>
      <c r="L1540" s="34"/>
      <c r="M1540" s="35" t="str">
        <f t="shared" si="222"/>
        <v/>
      </c>
      <c r="N1540" s="35" t="str">
        <f t="shared" si="223"/>
        <v/>
      </c>
      <c r="O1540" s="35" t="str">
        <f t="shared" si="224"/>
        <v/>
      </c>
      <c r="P1540" s="35" t="str">
        <f t="shared" si="225"/>
        <v/>
      </c>
      <c r="Q1540" s="45"/>
      <c r="R1540" s="45"/>
      <c r="S1540" s="45"/>
      <c r="T1540" s="46"/>
      <c r="U1540" s="46"/>
      <c r="V1540" s="33"/>
      <c r="W1540" s="34"/>
      <c r="X1540" s="22"/>
      <c r="Y1540" s="22"/>
      <c r="Z1540" s="54"/>
      <c r="AA1540" s="22"/>
      <c r="AB1540" s="22"/>
      <c r="AC1540" s="55"/>
      <c r="AD1540" s="56"/>
      <c r="AE1540" s="56"/>
      <c r="AF1540" s="56"/>
      <c r="AG1540" s="56"/>
      <c r="AH1540" s="64" t="str">
        <f t="shared" si="226"/>
        <v/>
      </c>
      <c r="AI1540" s="63" t="str">
        <f t="shared" si="227"/>
        <v/>
      </c>
      <c r="AJ1540" s="63" t="str">
        <f>IF(G1540="","",IF(LEN(G1540)&lt;&gt;18,"位数不对",IF(AND(LEN(G1540)=18,MID("10X98765432",MOD(SUM(MID(G1540,{1;2;3;4;5;6;7;8;9;10;11;12;13;14;15;16;17},1)*2^(18-{1;2;3;4;5;6;7;8;9;10;11;12;13;14;15;16;17})),11)+1,1)=RIGHT(G1540)),"正确","错误")))</f>
        <v/>
      </c>
      <c r="AK1540" s="65" t="str">
        <f ca="1" t="shared" si="228"/>
        <v/>
      </c>
      <c r="AL1540" s="63" t="str">
        <f t="shared" si="229"/>
        <v/>
      </c>
      <c r="AM1540" s="63" t="str">
        <f>IF(J1540="","",IF(LEN(J1540)&lt;&gt;18,"位数不对",IF(AND(LEN(J1540)=18,MID("10X98765432",MOD(SUM(MID(J1540,{1;2;3;4;5;6;7;8;9;10;11;12;13;14;15;16;17},1)*2^(18-{1;2;3;4;5;6;7;8;9;10;11;12;13;14;15;16;17})),11)+1,1)=RIGHT(J1540)),"正确","错误")))</f>
        <v/>
      </c>
      <c r="AN1540" s="63" t="str">
        <f>IF(L1540="","",IF(LEN(L1540)&lt;&gt;18,"位数不对",IF(AND(LEN(L1540)=18,MID("10X98765432",MOD(SUM(MID(L1540,{1;2;3;4;5;6;7;8;9;10;11;12;13;14;15;16;17},1)*2^(18-{1;2;3;4;5;6;7;8;9;10;11;12;13;14;15;16;17})),11)+1,1)=RIGHT(L1540)),"正确","错误")))</f>
        <v/>
      </c>
      <c r="AO1540" s="69" t="str">
        <f>IF(AB1540="","",IF(AB1540=INDEX(cs!$AL$1:$AL$242,MATCH(AC1540,cs!$AM$1:$AM$242,0)),"正确","请核对"))</f>
        <v/>
      </c>
    </row>
    <row r="1541" ht="15.6" spans="1:41">
      <c r="A1541" s="18" t="str">
        <f t="shared" si="221"/>
        <v/>
      </c>
      <c r="B1541" s="19"/>
      <c r="C1541" s="20"/>
      <c r="D1541" s="20"/>
      <c r="E1541" s="21"/>
      <c r="F1541" s="22"/>
      <c r="G1541" s="22"/>
      <c r="H1541" s="22"/>
      <c r="I1541" s="33"/>
      <c r="J1541" s="34"/>
      <c r="K1541" s="34"/>
      <c r="L1541" s="34"/>
      <c r="M1541" s="35" t="str">
        <f t="shared" si="222"/>
        <v/>
      </c>
      <c r="N1541" s="35" t="str">
        <f t="shared" si="223"/>
        <v/>
      </c>
      <c r="O1541" s="35" t="str">
        <f t="shared" si="224"/>
        <v/>
      </c>
      <c r="P1541" s="35" t="str">
        <f t="shared" si="225"/>
        <v/>
      </c>
      <c r="Q1541" s="45"/>
      <c r="R1541" s="45"/>
      <c r="S1541" s="45"/>
      <c r="T1541" s="46"/>
      <c r="U1541" s="46"/>
      <c r="V1541" s="33"/>
      <c r="W1541" s="34"/>
      <c r="X1541" s="22"/>
      <c r="Y1541" s="22"/>
      <c r="Z1541" s="54"/>
      <c r="AA1541" s="22"/>
      <c r="AB1541" s="22"/>
      <c r="AC1541" s="55"/>
      <c r="AD1541" s="56"/>
      <c r="AE1541" s="56"/>
      <c r="AF1541" s="56"/>
      <c r="AG1541" s="56"/>
      <c r="AH1541" s="64" t="str">
        <f t="shared" si="226"/>
        <v/>
      </c>
      <c r="AI1541" s="63" t="str">
        <f t="shared" si="227"/>
        <v/>
      </c>
      <c r="AJ1541" s="63" t="str">
        <f>IF(G1541="","",IF(LEN(G1541)&lt;&gt;18,"位数不对",IF(AND(LEN(G1541)=18,MID("10X98765432",MOD(SUM(MID(G1541,{1;2;3;4;5;6;7;8;9;10;11;12;13;14;15;16;17},1)*2^(18-{1;2;3;4;5;6;7;8;9;10;11;12;13;14;15;16;17})),11)+1,1)=RIGHT(G1541)),"正确","错误")))</f>
        <v/>
      </c>
      <c r="AK1541" s="65" t="str">
        <f ca="1" t="shared" si="228"/>
        <v/>
      </c>
      <c r="AL1541" s="63" t="str">
        <f t="shared" si="229"/>
        <v/>
      </c>
      <c r="AM1541" s="63" t="str">
        <f>IF(J1541="","",IF(LEN(J1541)&lt;&gt;18,"位数不对",IF(AND(LEN(J1541)=18,MID("10X98765432",MOD(SUM(MID(J1541,{1;2;3;4;5;6;7;8;9;10;11;12;13;14;15;16;17},1)*2^(18-{1;2;3;4;5;6;7;8;9;10;11;12;13;14;15;16;17})),11)+1,1)=RIGHT(J1541)),"正确","错误")))</f>
        <v/>
      </c>
      <c r="AN1541" s="63" t="str">
        <f>IF(L1541="","",IF(LEN(L1541)&lt;&gt;18,"位数不对",IF(AND(LEN(L1541)=18,MID("10X98765432",MOD(SUM(MID(L1541,{1;2;3;4;5;6;7;8;9;10;11;12;13;14;15;16;17},1)*2^(18-{1;2;3;4;5;6;7;8;9;10;11;12;13;14;15;16;17})),11)+1,1)=RIGHT(L1541)),"正确","错误")))</f>
        <v/>
      </c>
      <c r="AO1541" s="69" t="str">
        <f>IF(AB1541="","",IF(AB1541=INDEX(cs!$AL$1:$AL$242,MATCH(AC1541,cs!$AM$1:$AM$242,0)),"正确","请核对"))</f>
        <v/>
      </c>
    </row>
    <row r="1542" ht="15.6" spans="1:41">
      <c r="A1542" s="18" t="str">
        <f t="shared" si="221"/>
        <v/>
      </c>
      <c r="B1542" s="19"/>
      <c r="C1542" s="20"/>
      <c r="D1542" s="20"/>
      <c r="E1542" s="21"/>
      <c r="F1542" s="22"/>
      <c r="G1542" s="22"/>
      <c r="H1542" s="22"/>
      <c r="I1542" s="33"/>
      <c r="J1542" s="34"/>
      <c r="K1542" s="34"/>
      <c r="L1542" s="34"/>
      <c r="M1542" s="35" t="str">
        <f t="shared" si="222"/>
        <v/>
      </c>
      <c r="N1542" s="35" t="str">
        <f t="shared" si="223"/>
        <v/>
      </c>
      <c r="O1542" s="35" t="str">
        <f t="shared" si="224"/>
        <v/>
      </c>
      <c r="P1542" s="35" t="str">
        <f t="shared" si="225"/>
        <v/>
      </c>
      <c r="Q1542" s="45"/>
      <c r="R1542" s="45"/>
      <c r="S1542" s="45"/>
      <c r="T1542" s="46"/>
      <c r="U1542" s="46"/>
      <c r="V1542" s="33"/>
      <c r="W1542" s="34"/>
      <c r="X1542" s="22"/>
      <c r="Y1542" s="22"/>
      <c r="Z1542" s="54"/>
      <c r="AA1542" s="22"/>
      <c r="AB1542" s="22"/>
      <c r="AC1542" s="55"/>
      <c r="AD1542" s="56"/>
      <c r="AE1542" s="56"/>
      <c r="AF1542" s="56"/>
      <c r="AG1542" s="56"/>
      <c r="AH1542" s="64" t="str">
        <f t="shared" si="226"/>
        <v/>
      </c>
      <c r="AI1542" s="63" t="str">
        <f t="shared" si="227"/>
        <v/>
      </c>
      <c r="AJ1542" s="63" t="str">
        <f>IF(G1542="","",IF(LEN(G1542)&lt;&gt;18,"位数不对",IF(AND(LEN(G1542)=18,MID("10X98765432",MOD(SUM(MID(G1542,{1;2;3;4;5;6;7;8;9;10;11;12;13;14;15;16;17},1)*2^(18-{1;2;3;4;5;6;7;8;9;10;11;12;13;14;15;16;17})),11)+1,1)=RIGHT(G1542)),"正确","错误")))</f>
        <v/>
      </c>
      <c r="AK1542" s="65" t="str">
        <f ca="1" t="shared" si="228"/>
        <v/>
      </c>
      <c r="AL1542" s="63" t="str">
        <f t="shared" si="229"/>
        <v/>
      </c>
      <c r="AM1542" s="63" t="str">
        <f>IF(J1542="","",IF(LEN(J1542)&lt;&gt;18,"位数不对",IF(AND(LEN(J1542)=18,MID("10X98765432",MOD(SUM(MID(J1542,{1;2;3;4;5;6;7;8;9;10;11;12;13;14;15;16;17},1)*2^(18-{1;2;3;4;5;6;7;8;9;10;11;12;13;14;15;16;17})),11)+1,1)=RIGHT(J1542)),"正确","错误")))</f>
        <v/>
      </c>
      <c r="AN1542" s="63" t="str">
        <f>IF(L1542="","",IF(LEN(L1542)&lt;&gt;18,"位数不对",IF(AND(LEN(L1542)=18,MID("10X98765432",MOD(SUM(MID(L1542,{1;2;3;4;5;6;7;8;9;10;11;12;13;14;15;16;17},1)*2^(18-{1;2;3;4;5;6;7;8;9;10;11;12;13;14;15;16;17})),11)+1,1)=RIGHT(L1542)),"正确","错误")))</f>
        <v/>
      </c>
      <c r="AO1542" s="69" t="str">
        <f>IF(AB1542="","",IF(AB1542=INDEX(cs!$AL$1:$AL$242,MATCH(AC1542,cs!$AM$1:$AM$242,0)),"正确","请核对"))</f>
        <v/>
      </c>
    </row>
    <row r="1543" ht="15.6" spans="1:41">
      <c r="A1543" s="18" t="str">
        <f t="shared" si="221"/>
        <v/>
      </c>
      <c r="B1543" s="19"/>
      <c r="C1543" s="20"/>
      <c r="D1543" s="20"/>
      <c r="E1543" s="21"/>
      <c r="F1543" s="22"/>
      <c r="G1543" s="22"/>
      <c r="H1543" s="22"/>
      <c r="I1543" s="33"/>
      <c r="J1543" s="34"/>
      <c r="K1543" s="34"/>
      <c r="L1543" s="34"/>
      <c r="M1543" s="35" t="str">
        <f t="shared" si="222"/>
        <v/>
      </c>
      <c r="N1543" s="35" t="str">
        <f t="shared" si="223"/>
        <v/>
      </c>
      <c r="O1543" s="35" t="str">
        <f t="shared" si="224"/>
        <v/>
      </c>
      <c r="P1543" s="35" t="str">
        <f t="shared" si="225"/>
        <v/>
      </c>
      <c r="Q1543" s="45"/>
      <c r="R1543" s="45"/>
      <c r="S1543" s="45"/>
      <c r="T1543" s="46"/>
      <c r="U1543" s="46"/>
      <c r="V1543" s="33"/>
      <c r="W1543" s="34"/>
      <c r="X1543" s="22"/>
      <c r="Y1543" s="22"/>
      <c r="Z1543" s="54"/>
      <c r="AA1543" s="22"/>
      <c r="AB1543" s="22"/>
      <c r="AC1543" s="55"/>
      <c r="AD1543" s="56"/>
      <c r="AE1543" s="56"/>
      <c r="AF1543" s="56"/>
      <c r="AG1543" s="56"/>
      <c r="AH1543" s="64" t="str">
        <f t="shared" si="226"/>
        <v/>
      </c>
      <c r="AI1543" s="63" t="str">
        <f t="shared" si="227"/>
        <v/>
      </c>
      <c r="AJ1543" s="63" t="str">
        <f>IF(G1543="","",IF(LEN(G1543)&lt;&gt;18,"位数不对",IF(AND(LEN(G1543)=18,MID("10X98765432",MOD(SUM(MID(G1543,{1;2;3;4;5;6;7;8;9;10;11;12;13;14;15;16;17},1)*2^(18-{1;2;3;4;5;6;7;8;9;10;11;12;13;14;15;16;17})),11)+1,1)=RIGHT(G1543)),"正确","错误")))</f>
        <v/>
      </c>
      <c r="AK1543" s="65" t="str">
        <f ca="1" t="shared" si="228"/>
        <v/>
      </c>
      <c r="AL1543" s="63" t="str">
        <f t="shared" si="229"/>
        <v/>
      </c>
      <c r="AM1543" s="63" t="str">
        <f>IF(J1543="","",IF(LEN(J1543)&lt;&gt;18,"位数不对",IF(AND(LEN(J1543)=18,MID("10X98765432",MOD(SUM(MID(J1543,{1;2;3;4;5;6;7;8;9;10;11;12;13;14;15;16;17},1)*2^(18-{1;2;3;4;5;6;7;8;9;10;11;12;13;14;15;16;17})),11)+1,1)=RIGHT(J1543)),"正确","错误")))</f>
        <v/>
      </c>
      <c r="AN1543" s="63" t="str">
        <f>IF(L1543="","",IF(LEN(L1543)&lt;&gt;18,"位数不对",IF(AND(LEN(L1543)=18,MID("10X98765432",MOD(SUM(MID(L1543,{1;2;3;4;5;6;7;8;9;10;11;12;13;14;15;16;17},1)*2^(18-{1;2;3;4;5;6;7;8;9;10;11;12;13;14;15;16;17})),11)+1,1)=RIGHT(L1543)),"正确","错误")))</f>
        <v/>
      </c>
      <c r="AO1543" s="69" t="str">
        <f>IF(AB1543="","",IF(AB1543=INDEX(cs!$AL$1:$AL$242,MATCH(AC1543,cs!$AM$1:$AM$242,0)),"正确","请核对"))</f>
        <v/>
      </c>
    </row>
    <row r="1544" ht="15.6" spans="1:41">
      <c r="A1544" s="18" t="str">
        <f t="shared" si="221"/>
        <v/>
      </c>
      <c r="B1544" s="19"/>
      <c r="C1544" s="20"/>
      <c r="D1544" s="20"/>
      <c r="E1544" s="21"/>
      <c r="F1544" s="22"/>
      <c r="G1544" s="22"/>
      <c r="H1544" s="22"/>
      <c r="I1544" s="33"/>
      <c r="J1544" s="34"/>
      <c r="K1544" s="34"/>
      <c r="L1544" s="34"/>
      <c r="M1544" s="35" t="str">
        <f t="shared" si="222"/>
        <v/>
      </c>
      <c r="N1544" s="35" t="str">
        <f t="shared" si="223"/>
        <v/>
      </c>
      <c r="O1544" s="35" t="str">
        <f t="shared" si="224"/>
        <v/>
      </c>
      <c r="P1544" s="35" t="str">
        <f t="shared" si="225"/>
        <v/>
      </c>
      <c r="Q1544" s="45"/>
      <c r="R1544" s="45"/>
      <c r="S1544" s="45"/>
      <c r="T1544" s="46"/>
      <c r="U1544" s="46"/>
      <c r="V1544" s="33"/>
      <c r="W1544" s="34"/>
      <c r="X1544" s="22"/>
      <c r="Y1544" s="22"/>
      <c r="Z1544" s="54"/>
      <c r="AA1544" s="22"/>
      <c r="AB1544" s="22"/>
      <c r="AC1544" s="55"/>
      <c r="AD1544" s="56"/>
      <c r="AE1544" s="56"/>
      <c r="AF1544" s="56"/>
      <c r="AG1544" s="56"/>
      <c r="AH1544" s="64" t="str">
        <f t="shared" si="226"/>
        <v/>
      </c>
      <c r="AI1544" s="63" t="str">
        <f t="shared" si="227"/>
        <v/>
      </c>
      <c r="AJ1544" s="63" t="str">
        <f>IF(G1544="","",IF(LEN(G1544)&lt;&gt;18,"位数不对",IF(AND(LEN(G1544)=18,MID("10X98765432",MOD(SUM(MID(G1544,{1;2;3;4;5;6;7;8;9;10;11;12;13;14;15;16;17},1)*2^(18-{1;2;3;4;5;6;7;8;9;10;11;12;13;14;15;16;17})),11)+1,1)=RIGHT(G1544)),"正确","错误")))</f>
        <v/>
      </c>
      <c r="AK1544" s="65" t="str">
        <f ca="1" t="shared" si="228"/>
        <v/>
      </c>
      <c r="AL1544" s="63" t="str">
        <f t="shared" si="229"/>
        <v/>
      </c>
      <c r="AM1544" s="63" t="str">
        <f>IF(J1544="","",IF(LEN(J1544)&lt;&gt;18,"位数不对",IF(AND(LEN(J1544)=18,MID("10X98765432",MOD(SUM(MID(J1544,{1;2;3;4;5;6;7;8;9;10;11;12;13;14;15;16;17},1)*2^(18-{1;2;3;4;5;6;7;8;9;10;11;12;13;14;15;16;17})),11)+1,1)=RIGHT(J1544)),"正确","错误")))</f>
        <v/>
      </c>
      <c r="AN1544" s="63" t="str">
        <f>IF(L1544="","",IF(LEN(L1544)&lt;&gt;18,"位数不对",IF(AND(LEN(L1544)=18,MID("10X98765432",MOD(SUM(MID(L1544,{1;2;3;4;5;6;7;8;9;10;11;12;13;14;15;16;17},1)*2^(18-{1;2;3;4;5;6;7;8;9;10;11;12;13;14;15;16;17})),11)+1,1)=RIGHT(L1544)),"正确","错误")))</f>
        <v/>
      </c>
      <c r="AO1544" s="69" t="str">
        <f>IF(AB1544="","",IF(AB1544=INDEX(cs!$AL$1:$AL$242,MATCH(AC1544,cs!$AM$1:$AM$242,0)),"正确","请核对"))</f>
        <v/>
      </c>
    </row>
    <row r="1545" ht="15.6" spans="1:41">
      <c r="A1545" s="18" t="str">
        <f t="shared" si="221"/>
        <v/>
      </c>
      <c r="B1545" s="19"/>
      <c r="C1545" s="20"/>
      <c r="D1545" s="20"/>
      <c r="E1545" s="21"/>
      <c r="F1545" s="22"/>
      <c r="G1545" s="22"/>
      <c r="H1545" s="22"/>
      <c r="I1545" s="33"/>
      <c r="J1545" s="34"/>
      <c r="K1545" s="34"/>
      <c r="L1545" s="34"/>
      <c r="M1545" s="35" t="str">
        <f t="shared" si="222"/>
        <v/>
      </c>
      <c r="N1545" s="35" t="str">
        <f t="shared" si="223"/>
        <v/>
      </c>
      <c r="O1545" s="35" t="str">
        <f t="shared" si="224"/>
        <v/>
      </c>
      <c r="P1545" s="35" t="str">
        <f t="shared" si="225"/>
        <v/>
      </c>
      <c r="Q1545" s="45"/>
      <c r="R1545" s="45"/>
      <c r="S1545" s="45"/>
      <c r="T1545" s="46"/>
      <c r="U1545" s="46"/>
      <c r="V1545" s="33"/>
      <c r="W1545" s="34"/>
      <c r="X1545" s="22"/>
      <c r="Y1545" s="22"/>
      <c r="Z1545" s="54"/>
      <c r="AA1545" s="22"/>
      <c r="AB1545" s="22"/>
      <c r="AC1545" s="55"/>
      <c r="AD1545" s="56"/>
      <c r="AE1545" s="56"/>
      <c r="AF1545" s="56"/>
      <c r="AG1545" s="56"/>
      <c r="AH1545" s="64" t="str">
        <f t="shared" si="226"/>
        <v/>
      </c>
      <c r="AI1545" s="63" t="str">
        <f t="shared" si="227"/>
        <v/>
      </c>
      <c r="AJ1545" s="63" t="str">
        <f>IF(G1545="","",IF(LEN(G1545)&lt;&gt;18,"位数不对",IF(AND(LEN(G1545)=18,MID("10X98765432",MOD(SUM(MID(G1545,{1;2;3;4;5;6;7;8;9;10;11;12;13;14;15;16;17},1)*2^(18-{1;2;3;4;5;6;7;8;9;10;11;12;13;14;15;16;17})),11)+1,1)=RIGHT(G1545)),"正确","错误")))</f>
        <v/>
      </c>
      <c r="AK1545" s="65" t="str">
        <f ca="1" t="shared" si="228"/>
        <v/>
      </c>
      <c r="AL1545" s="63" t="str">
        <f t="shared" si="229"/>
        <v/>
      </c>
      <c r="AM1545" s="63" t="str">
        <f>IF(J1545="","",IF(LEN(J1545)&lt;&gt;18,"位数不对",IF(AND(LEN(J1545)=18,MID("10X98765432",MOD(SUM(MID(J1545,{1;2;3;4;5;6;7;8;9;10;11;12;13;14;15;16;17},1)*2^(18-{1;2;3;4;5;6;7;8;9;10;11;12;13;14;15;16;17})),11)+1,1)=RIGHT(J1545)),"正确","错误")))</f>
        <v/>
      </c>
      <c r="AN1545" s="63" t="str">
        <f>IF(L1545="","",IF(LEN(L1545)&lt;&gt;18,"位数不对",IF(AND(LEN(L1545)=18,MID("10X98765432",MOD(SUM(MID(L1545,{1;2;3;4;5;6;7;8;9;10;11;12;13;14;15;16;17},1)*2^(18-{1;2;3;4;5;6;7;8;9;10;11;12;13;14;15;16;17})),11)+1,1)=RIGHT(L1545)),"正确","错误")))</f>
        <v/>
      </c>
      <c r="AO1545" s="69" t="str">
        <f>IF(AB1545="","",IF(AB1545=INDEX(cs!$AL$1:$AL$242,MATCH(AC1545,cs!$AM$1:$AM$242,0)),"正确","请核对"))</f>
        <v/>
      </c>
    </row>
    <row r="1546" ht="15.6" spans="1:41">
      <c r="A1546" s="18" t="str">
        <f t="shared" si="221"/>
        <v/>
      </c>
      <c r="B1546" s="19"/>
      <c r="C1546" s="20"/>
      <c r="D1546" s="20"/>
      <c r="E1546" s="21"/>
      <c r="F1546" s="22"/>
      <c r="G1546" s="22"/>
      <c r="H1546" s="22"/>
      <c r="I1546" s="33"/>
      <c r="J1546" s="34"/>
      <c r="K1546" s="34"/>
      <c r="L1546" s="34"/>
      <c r="M1546" s="35" t="str">
        <f t="shared" si="222"/>
        <v/>
      </c>
      <c r="N1546" s="35" t="str">
        <f t="shared" si="223"/>
        <v/>
      </c>
      <c r="O1546" s="35" t="str">
        <f t="shared" si="224"/>
        <v/>
      </c>
      <c r="P1546" s="35" t="str">
        <f t="shared" si="225"/>
        <v/>
      </c>
      <c r="Q1546" s="45"/>
      <c r="R1546" s="45"/>
      <c r="S1546" s="45"/>
      <c r="T1546" s="46"/>
      <c r="U1546" s="46"/>
      <c r="V1546" s="33"/>
      <c r="W1546" s="34"/>
      <c r="X1546" s="22"/>
      <c r="Y1546" s="22"/>
      <c r="Z1546" s="54"/>
      <c r="AA1546" s="22"/>
      <c r="AB1546" s="22"/>
      <c r="AC1546" s="55"/>
      <c r="AD1546" s="56"/>
      <c r="AE1546" s="56"/>
      <c r="AF1546" s="56"/>
      <c r="AG1546" s="56"/>
      <c r="AH1546" s="64" t="str">
        <f t="shared" si="226"/>
        <v/>
      </c>
      <c r="AI1546" s="63" t="str">
        <f t="shared" si="227"/>
        <v/>
      </c>
      <c r="AJ1546" s="63" t="str">
        <f>IF(G1546="","",IF(LEN(G1546)&lt;&gt;18,"位数不对",IF(AND(LEN(G1546)=18,MID("10X98765432",MOD(SUM(MID(G1546,{1;2;3;4;5;6;7;8;9;10;11;12;13;14;15;16;17},1)*2^(18-{1;2;3;4;5;6;7;8;9;10;11;12;13;14;15;16;17})),11)+1,1)=RIGHT(G1546)),"正确","错误")))</f>
        <v/>
      </c>
      <c r="AK1546" s="65" t="str">
        <f ca="1" t="shared" si="228"/>
        <v/>
      </c>
      <c r="AL1546" s="63" t="str">
        <f t="shared" si="229"/>
        <v/>
      </c>
      <c r="AM1546" s="63" t="str">
        <f>IF(J1546="","",IF(LEN(J1546)&lt;&gt;18,"位数不对",IF(AND(LEN(J1546)=18,MID("10X98765432",MOD(SUM(MID(J1546,{1;2;3;4;5;6;7;8;9;10;11;12;13;14;15;16;17},1)*2^(18-{1;2;3;4;5;6;7;8;9;10;11;12;13;14;15;16;17})),11)+1,1)=RIGHT(J1546)),"正确","错误")))</f>
        <v/>
      </c>
      <c r="AN1546" s="63" t="str">
        <f>IF(L1546="","",IF(LEN(L1546)&lt;&gt;18,"位数不对",IF(AND(LEN(L1546)=18,MID("10X98765432",MOD(SUM(MID(L1546,{1;2;3;4;5;6;7;8;9;10;11;12;13;14;15;16;17},1)*2^(18-{1;2;3;4;5;6;7;8;9;10;11;12;13;14;15;16;17})),11)+1,1)=RIGHT(L1546)),"正确","错误")))</f>
        <v/>
      </c>
      <c r="AO1546" s="69" t="str">
        <f>IF(AB1546="","",IF(AB1546=INDEX(cs!$AL$1:$AL$242,MATCH(AC1546,cs!$AM$1:$AM$242,0)),"正确","请核对"))</f>
        <v/>
      </c>
    </row>
    <row r="1547" ht="15.6" spans="1:41">
      <c r="A1547" s="18" t="str">
        <f t="shared" si="221"/>
        <v/>
      </c>
      <c r="B1547" s="19"/>
      <c r="C1547" s="20"/>
      <c r="D1547" s="20"/>
      <c r="E1547" s="21"/>
      <c r="F1547" s="22"/>
      <c r="G1547" s="22"/>
      <c r="H1547" s="22"/>
      <c r="I1547" s="33"/>
      <c r="J1547" s="34"/>
      <c r="K1547" s="34"/>
      <c r="L1547" s="34"/>
      <c r="M1547" s="35" t="str">
        <f t="shared" si="222"/>
        <v/>
      </c>
      <c r="N1547" s="35" t="str">
        <f t="shared" si="223"/>
        <v/>
      </c>
      <c r="O1547" s="35" t="str">
        <f t="shared" si="224"/>
        <v/>
      </c>
      <c r="P1547" s="35" t="str">
        <f t="shared" si="225"/>
        <v/>
      </c>
      <c r="Q1547" s="45"/>
      <c r="R1547" s="45"/>
      <c r="S1547" s="45"/>
      <c r="T1547" s="46"/>
      <c r="U1547" s="46"/>
      <c r="V1547" s="33"/>
      <c r="W1547" s="34"/>
      <c r="X1547" s="22"/>
      <c r="Y1547" s="22"/>
      <c r="Z1547" s="54"/>
      <c r="AA1547" s="22"/>
      <c r="AB1547" s="22"/>
      <c r="AC1547" s="55"/>
      <c r="AD1547" s="56"/>
      <c r="AE1547" s="56"/>
      <c r="AF1547" s="56"/>
      <c r="AG1547" s="56"/>
      <c r="AH1547" s="64" t="str">
        <f t="shared" si="226"/>
        <v/>
      </c>
      <c r="AI1547" s="63" t="str">
        <f t="shared" si="227"/>
        <v/>
      </c>
      <c r="AJ1547" s="63" t="str">
        <f>IF(G1547="","",IF(LEN(G1547)&lt;&gt;18,"位数不对",IF(AND(LEN(G1547)=18,MID("10X98765432",MOD(SUM(MID(G1547,{1;2;3;4;5;6;7;8;9;10;11;12;13;14;15;16;17},1)*2^(18-{1;2;3;4;5;6;7;8;9;10;11;12;13;14;15;16;17})),11)+1,1)=RIGHT(G1547)),"正确","错误")))</f>
        <v/>
      </c>
      <c r="AK1547" s="65" t="str">
        <f ca="1" t="shared" si="228"/>
        <v/>
      </c>
      <c r="AL1547" s="63" t="str">
        <f t="shared" si="229"/>
        <v/>
      </c>
      <c r="AM1547" s="63" t="str">
        <f>IF(J1547="","",IF(LEN(J1547)&lt;&gt;18,"位数不对",IF(AND(LEN(J1547)=18,MID("10X98765432",MOD(SUM(MID(J1547,{1;2;3;4;5;6;7;8;9;10;11;12;13;14;15;16;17},1)*2^(18-{1;2;3;4;5;6;7;8;9;10;11;12;13;14;15;16;17})),11)+1,1)=RIGHT(J1547)),"正确","错误")))</f>
        <v/>
      </c>
      <c r="AN1547" s="63" t="str">
        <f>IF(L1547="","",IF(LEN(L1547)&lt;&gt;18,"位数不对",IF(AND(LEN(L1547)=18,MID("10X98765432",MOD(SUM(MID(L1547,{1;2;3;4;5;6;7;8;9;10;11;12;13;14;15;16;17},1)*2^(18-{1;2;3;4;5;6;7;8;9;10;11;12;13;14;15;16;17})),11)+1,1)=RIGHT(L1547)),"正确","错误")))</f>
        <v/>
      </c>
      <c r="AO1547" s="69" t="str">
        <f>IF(AB1547="","",IF(AB1547=INDEX(cs!$AL$1:$AL$242,MATCH(AC1547,cs!$AM$1:$AM$242,0)),"正确","请核对"))</f>
        <v/>
      </c>
    </row>
    <row r="1548" ht="15.6" spans="1:41">
      <c r="A1548" s="18" t="str">
        <f t="shared" si="221"/>
        <v/>
      </c>
      <c r="B1548" s="19"/>
      <c r="C1548" s="20"/>
      <c r="D1548" s="20"/>
      <c r="E1548" s="21"/>
      <c r="F1548" s="22"/>
      <c r="G1548" s="22"/>
      <c r="H1548" s="22"/>
      <c r="I1548" s="33"/>
      <c r="J1548" s="34"/>
      <c r="K1548" s="34"/>
      <c r="L1548" s="34"/>
      <c r="M1548" s="35" t="str">
        <f t="shared" si="222"/>
        <v/>
      </c>
      <c r="N1548" s="35" t="str">
        <f t="shared" si="223"/>
        <v/>
      </c>
      <c r="O1548" s="35" t="str">
        <f t="shared" si="224"/>
        <v/>
      </c>
      <c r="P1548" s="35" t="str">
        <f t="shared" si="225"/>
        <v/>
      </c>
      <c r="Q1548" s="45"/>
      <c r="R1548" s="45"/>
      <c r="S1548" s="45"/>
      <c r="T1548" s="46"/>
      <c r="U1548" s="46"/>
      <c r="V1548" s="33"/>
      <c r="W1548" s="34"/>
      <c r="X1548" s="22"/>
      <c r="Y1548" s="22"/>
      <c r="Z1548" s="54"/>
      <c r="AA1548" s="22"/>
      <c r="AB1548" s="22"/>
      <c r="AC1548" s="55"/>
      <c r="AD1548" s="56"/>
      <c r="AE1548" s="56"/>
      <c r="AF1548" s="56"/>
      <c r="AG1548" s="56"/>
      <c r="AH1548" s="64" t="str">
        <f t="shared" si="226"/>
        <v/>
      </c>
      <c r="AI1548" s="63" t="str">
        <f t="shared" si="227"/>
        <v/>
      </c>
      <c r="AJ1548" s="63" t="str">
        <f>IF(G1548="","",IF(LEN(G1548)&lt;&gt;18,"位数不对",IF(AND(LEN(G1548)=18,MID("10X98765432",MOD(SUM(MID(G1548,{1;2;3;4;5;6;7;8;9;10;11;12;13;14;15;16;17},1)*2^(18-{1;2;3;4;5;6;7;8;9;10;11;12;13;14;15;16;17})),11)+1,1)=RIGHT(G1548)),"正确","错误")))</f>
        <v/>
      </c>
      <c r="AK1548" s="65" t="str">
        <f ca="1" t="shared" si="228"/>
        <v/>
      </c>
      <c r="AL1548" s="63" t="str">
        <f t="shared" si="229"/>
        <v/>
      </c>
      <c r="AM1548" s="63" t="str">
        <f>IF(J1548="","",IF(LEN(J1548)&lt;&gt;18,"位数不对",IF(AND(LEN(J1548)=18,MID("10X98765432",MOD(SUM(MID(J1548,{1;2;3;4;5;6;7;8;9;10;11;12;13;14;15;16;17},1)*2^(18-{1;2;3;4;5;6;7;8;9;10;11;12;13;14;15;16;17})),11)+1,1)=RIGHT(J1548)),"正确","错误")))</f>
        <v/>
      </c>
      <c r="AN1548" s="63" t="str">
        <f>IF(L1548="","",IF(LEN(L1548)&lt;&gt;18,"位数不对",IF(AND(LEN(L1548)=18,MID("10X98765432",MOD(SUM(MID(L1548,{1;2;3;4;5;6;7;8;9;10;11;12;13;14;15;16;17},1)*2^(18-{1;2;3;4;5;6;7;8;9;10;11;12;13;14;15;16;17})),11)+1,1)=RIGHT(L1548)),"正确","错误")))</f>
        <v/>
      </c>
      <c r="AO1548" s="69" t="str">
        <f>IF(AB1548="","",IF(AB1548=INDEX(cs!$AL$1:$AL$242,MATCH(AC1548,cs!$AM$1:$AM$242,0)),"正确","请核对"))</f>
        <v/>
      </c>
    </row>
    <row r="1549" ht="15.6" spans="1:41">
      <c r="A1549" s="18" t="str">
        <f t="shared" si="221"/>
        <v/>
      </c>
      <c r="B1549" s="19"/>
      <c r="C1549" s="20"/>
      <c r="D1549" s="20"/>
      <c r="E1549" s="21"/>
      <c r="F1549" s="22"/>
      <c r="G1549" s="22"/>
      <c r="H1549" s="22"/>
      <c r="I1549" s="33"/>
      <c r="J1549" s="34"/>
      <c r="K1549" s="34"/>
      <c r="L1549" s="34"/>
      <c r="M1549" s="35" t="str">
        <f t="shared" si="222"/>
        <v/>
      </c>
      <c r="N1549" s="35" t="str">
        <f t="shared" si="223"/>
        <v/>
      </c>
      <c r="O1549" s="35" t="str">
        <f t="shared" si="224"/>
        <v/>
      </c>
      <c r="P1549" s="35" t="str">
        <f t="shared" si="225"/>
        <v/>
      </c>
      <c r="Q1549" s="45"/>
      <c r="R1549" s="45"/>
      <c r="S1549" s="45"/>
      <c r="T1549" s="46"/>
      <c r="U1549" s="46"/>
      <c r="V1549" s="33"/>
      <c r="W1549" s="34"/>
      <c r="X1549" s="22"/>
      <c r="Y1549" s="22"/>
      <c r="Z1549" s="54"/>
      <c r="AA1549" s="22"/>
      <c r="AB1549" s="22"/>
      <c r="AC1549" s="55"/>
      <c r="AD1549" s="56"/>
      <c r="AE1549" s="56"/>
      <c r="AF1549" s="56"/>
      <c r="AG1549" s="56"/>
      <c r="AH1549" s="64" t="str">
        <f t="shared" si="226"/>
        <v/>
      </c>
      <c r="AI1549" s="63" t="str">
        <f t="shared" si="227"/>
        <v/>
      </c>
      <c r="AJ1549" s="63" t="str">
        <f>IF(G1549="","",IF(LEN(G1549)&lt;&gt;18,"位数不对",IF(AND(LEN(G1549)=18,MID("10X98765432",MOD(SUM(MID(G1549,{1;2;3;4;5;6;7;8;9;10;11;12;13;14;15;16;17},1)*2^(18-{1;2;3;4;5;6;7;8;9;10;11;12;13;14;15;16;17})),11)+1,1)=RIGHT(G1549)),"正确","错误")))</f>
        <v/>
      </c>
      <c r="AK1549" s="65" t="str">
        <f ca="1" t="shared" si="228"/>
        <v/>
      </c>
      <c r="AL1549" s="63" t="str">
        <f t="shared" si="229"/>
        <v/>
      </c>
      <c r="AM1549" s="63" t="str">
        <f>IF(J1549="","",IF(LEN(J1549)&lt;&gt;18,"位数不对",IF(AND(LEN(J1549)=18,MID("10X98765432",MOD(SUM(MID(J1549,{1;2;3;4;5;6;7;8;9;10;11;12;13;14;15;16;17},1)*2^(18-{1;2;3;4;5;6;7;8;9;10;11;12;13;14;15;16;17})),11)+1,1)=RIGHT(J1549)),"正确","错误")))</f>
        <v/>
      </c>
      <c r="AN1549" s="63" t="str">
        <f>IF(L1549="","",IF(LEN(L1549)&lt;&gt;18,"位数不对",IF(AND(LEN(L1549)=18,MID("10X98765432",MOD(SUM(MID(L1549,{1;2;3;4;5;6;7;8;9;10;11;12;13;14;15;16;17},1)*2^(18-{1;2;3;4;5;6;7;8;9;10;11;12;13;14;15;16;17})),11)+1,1)=RIGHT(L1549)),"正确","错误")))</f>
        <v/>
      </c>
      <c r="AO1549" s="69" t="str">
        <f>IF(AB1549="","",IF(AB1549=INDEX(cs!$AL$1:$AL$242,MATCH(AC1549,cs!$AM$1:$AM$242,0)),"正确","请核对"))</f>
        <v/>
      </c>
    </row>
    <row r="1550" ht="15.6" spans="1:41">
      <c r="A1550" s="18" t="str">
        <f t="shared" si="221"/>
        <v/>
      </c>
      <c r="B1550" s="19"/>
      <c r="C1550" s="20"/>
      <c r="D1550" s="20"/>
      <c r="E1550" s="21"/>
      <c r="F1550" s="22"/>
      <c r="G1550" s="22"/>
      <c r="H1550" s="22"/>
      <c r="I1550" s="33"/>
      <c r="J1550" s="34"/>
      <c r="K1550" s="34"/>
      <c r="L1550" s="34"/>
      <c r="M1550" s="35" t="str">
        <f t="shared" si="222"/>
        <v/>
      </c>
      <c r="N1550" s="35" t="str">
        <f t="shared" si="223"/>
        <v/>
      </c>
      <c r="O1550" s="35" t="str">
        <f t="shared" si="224"/>
        <v/>
      </c>
      <c r="P1550" s="35" t="str">
        <f t="shared" si="225"/>
        <v/>
      </c>
      <c r="Q1550" s="45"/>
      <c r="R1550" s="45"/>
      <c r="S1550" s="45"/>
      <c r="T1550" s="46"/>
      <c r="U1550" s="46"/>
      <c r="V1550" s="33"/>
      <c r="W1550" s="34"/>
      <c r="X1550" s="22"/>
      <c r="Y1550" s="22"/>
      <c r="Z1550" s="54"/>
      <c r="AA1550" s="22"/>
      <c r="AB1550" s="22"/>
      <c r="AC1550" s="55"/>
      <c r="AD1550" s="56"/>
      <c r="AE1550" s="56"/>
      <c r="AF1550" s="56"/>
      <c r="AG1550" s="56"/>
      <c r="AH1550" s="64" t="str">
        <f t="shared" si="226"/>
        <v/>
      </c>
      <c r="AI1550" s="63" t="str">
        <f t="shared" si="227"/>
        <v/>
      </c>
      <c r="AJ1550" s="63" t="str">
        <f>IF(G1550="","",IF(LEN(G1550)&lt;&gt;18,"位数不对",IF(AND(LEN(G1550)=18,MID("10X98765432",MOD(SUM(MID(G1550,{1;2;3;4;5;6;7;8;9;10;11;12;13;14;15;16;17},1)*2^(18-{1;2;3;4;5;6;7;8;9;10;11;12;13;14;15;16;17})),11)+1,1)=RIGHT(G1550)),"正确","错误")))</f>
        <v/>
      </c>
      <c r="AK1550" s="65" t="str">
        <f ca="1" t="shared" si="228"/>
        <v/>
      </c>
      <c r="AL1550" s="63" t="str">
        <f t="shared" si="229"/>
        <v/>
      </c>
      <c r="AM1550" s="63" t="str">
        <f>IF(J1550="","",IF(LEN(J1550)&lt;&gt;18,"位数不对",IF(AND(LEN(J1550)=18,MID("10X98765432",MOD(SUM(MID(J1550,{1;2;3;4;5;6;7;8;9;10;11;12;13;14;15;16;17},1)*2^(18-{1;2;3;4;5;6;7;8;9;10;11;12;13;14;15;16;17})),11)+1,1)=RIGHT(J1550)),"正确","错误")))</f>
        <v/>
      </c>
      <c r="AN1550" s="63" t="str">
        <f>IF(L1550="","",IF(LEN(L1550)&lt;&gt;18,"位数不对",IF(AND(LEN(L1550)=18,MID("10X98765432",MOD(SUM(MID(L1550,{1;2;3;4;5;6;7;8;9;10;11;12;13;14;15;16;17},1)*2^(18-{1;2;3;4;5;6;7;8;9;10;11;12;13;14;15;16;17})),11)+1,1)=RIGHT(L1550)),"正确","错误")))</f>
        <v/>
      </c>
      <c r="AO1550" s="69" t="str">
        <f>IF(AB1550="","",IF(AB1550=INDEX(cs!$AL$1:$AL$242,MATCH(AC1550,cs!$AM$1:$AM$242,0)),"正确","请核对"))</f>
        <v/>
      </c>
    </row>
    <row r="1551" ht="15.6" spans="1:41">
      <c r="A1551" s="18" t="str">
        <f t="shared" si="221"/>
        <v/>
      </c>
      <c r="B1551" s="19"/>
      <c r="C1551" s="20"/>
      <c r="D1551" s="20"/>
      <c r="E1551" s="21"/>
      <c r="F1551" s="22"/>
      <c r="G1551" s="22"/>
      <c r="H1551" s="22"/>
      <c r="I1551" s="33"/>
      <c r="J1551" s="34"/>
      <c r="K1551" s="34"/>
      <c r="L1551" s="34"/>
      <c r="M1551" s="35" t="str">
        <f t="shared" si="222"/>
        <v/>
      </c>
      <c r="N1551" s="35" t="str">
        <f t="shared" si="223"/>
        <v/>
      </c>
      <c r="O1551" s="35" t="str">
        <f t="shared" si="224"/>
        <v/>
      </c>
      <c r="P1551" s="35" t="str">
        <f t="shared" si="225"/>
        <v/>
      </c>
      <c r="Q1551" s="45"/>
      <c r="R1551" s="45"/>
      <c r="S1551" s="45"/>
      <c r="T1551" s="46"/>
      <c r="U1551" s="46"/>
      <c r="V1551" s="33"/>
      <c r="W1551" s="34"/>
      <c r="X1551" s="22"/>
      <c r="Y1551" s="22"/>
      <c r="Z1551" s="54"/>
      <c r="AA1551" s="22"/>
      <c r="AB1551" s="22"/>
      <c r="AC1551" s="55"/>
      <c r="AD1551" s="56"/>
      <c r="AE1551" s="56"/>
      <c r="AF1551" s="56"/>
      <c r="AG1551" s="56"/>
      <c r="AH1551" s="64" t="str">
        <f t="shared" si="226"/>
        <v/>
      </c>
      <c r="AI1551" s="63" t="str">
        <f t="shared" si="227"/>
        <v/>
      </c>
      <c r="AJ1551" s="63" t="str">
        <f>IF(G1551="","",IF(LEN(G1551)&lt;&gt;18,"位数不对",IF(AND(LEN(G1551)=18,MID("10X98765432",MOD(SUM(MID(G1551,{1;2;3;4;5;6;7;8;9;10;11;12;13;14;15;16;17},1)*2^(18-{1;2;3;4;5;6;7;8;9;10;11;12;13;14;15;16;17})),11)+1,1)=RIGHT(G1551)),"正确","错误")))</f>
        <v/>
      </c>
      <c r="AK1551" s="65" t="str">
        <f ca="1" t="shared" si="228"/>
        <v/>
      </c>
      <c r="AL1551" s="63" t="str">
        <f t="shared" si="229"/>
        <v/>
      </c>
      <c r="AM1551" s="63" t="str">
        <f>IF(J1551="","",IF(LEN(J1551)&lt;&gt;18,"位数不对",IF(AND(LEN(J1551)=18,MID("10X98765432",MOD(SUM(MID(J1551,{1;2;3;4;5;6;7;8;9;10;11;12;13;14;15;16;17},1)*2^(18-{1;2;3;4;5;6;7;8;9;10;11;12;13;14;15;16;17})),11)+1,1)=RIGHT(J1551)),"正确","错误")))</f>
        <v/>
      </c>
      <c r="AN1551" s="63" t="str">
        <f>IF(L1551="","",IF(LEN(L1551)&lt;&gt;18,"位数不对",IF(AND(LEN(L1551)=18,MID("10X98765432",MOD(SUM(MID(L1551,{1;2;3;4;5;6;7;8;9;10;11;12;13;14;15;16;17},1)*2^(18-{1;2;3;4;5;6;7;8;9;10;11;12;13;14;15;16;17})),11)+1,1)=RIGHT(L1551)),"正确","错误")))</f>
        <v/>
      </c>
      <c r="AO1551" s="69" t="str">
        <f>IF(AB1551="","",IF(AB1551=INDEX(cs!$AL$1:$AL$242,MATCH(AC1551,cs!$AM$1:$AM$242,0)),"正确","请核对"))</f>
        <v/>
      </c>
    </row>
    <row r="1552" ht="15.6" spans="1:41">
      <c r="A1552" s="18" t="str">
        <f t="shared" si="221"/>
        <v/>
      </c>
      <c r="B1552" s="19"/>
      <c r="C1552" s="20"/>
      <c r="D1552" s="20"/>
      <c r="E1552" s="21"/>
      <c r="F1552" s="22"/>
      <c r="G1552" s="22"/>
      <c r="H1552" s="22"/>
      <c r="I1552" s="33"/>
      <c r="J1552" s="34"/>
      <c r="K1552" s="34"/>
      <c r="L1552" s="34"/>
      <c r="M1552" s="35" t="str">
        <f t="shared" si="222"/>
        <v/>
      </c>
      <c r="N1552" s="35" t="str">
        <f t="shared" si="223"/>
        <v/>
      </c>
      <c r="O1552" s="35" t="str">
        <f t="shared" si="224"/>
        <v/>
      </c>
      <c r="P1552" s="35" t="str">
        <f t="shared" si="225"/>
        <v/>
      </c>
      <c r="Q1552" s="45"/>
      <c r="R1552" s="45"/>
      <c r="S1552" s="45"/>
      <c r="T1552" s="46"/>
      <c r="U1552" s="46"/>
      <c r="V1552" s="33"/>
      <c r="W1552" s="34"/>
      <c r="X1552" s="22"/>
      <c r="Y1552" s="22"/>
      <c r="Z1552" s="54"/>
      <c r="AA1552" s="22"/>
      <c r="AB1552" s="22"/>
      <c r="AC1552" s="55"/>
      <c r="AD1552" s="56"/>
      <c r="AE1552" s="56"/>
      <c r="AF1552" s="56"/>
      <c r="AG1552" s="56"/>
      <c r="AH1552" s="64" t="str">
        <f t="shared" si="226"/>
        <v/>
      </c>
      <c r="AI1552" s="63" t="str">
        <f t="shared" si="227"/>
        <v/>
      </c>
      <c r="AJ1552" s="63" t="str">
        <f>IF(G1552="","",IF(LEN(G1552)&lt;&gt;18,"位数不对",IF(AND(LEN(G1552)=18,MID("10X98765432",MOD(SUM(MID(G1552,{1;2;3;4;5;6;7;8;9;10;11;12;13;14;15;16;17},1)*2^(18-{1;2;3;4;5;6;7;8;9;10;11;12;13;14;15;16;17})),11)+1,1)=RIGHT(G1552)),"正确","错误")))</f>
        <v/>
      </c>
      <c r="AK1552" s="65" t="str">
        <f ca="1" t="shared" si="228"/>
        <v/>
      </c>
      <c r="AL1552" s="63" t="str">
        <f t="shared" si="229"/>
        <v/>
      </c>
      <c r="AM1552" s="63" t="str">
        <f>IF(J1552="","",IF(LEN(J1552)&lt;&gt;18,"位数不对",IF(AND(LEN(J1552)=18,MID("10X98765432",MOD(SUM(MID(J1552,{1;2;3;4;5;6;7;8;9;10;11;12;13;14;15;16;17},1)*2^(18-{1;2;3;4;5;6;7;8;9;10;11;12;13;14;15;16;17})),11)+1,1)=RIGHT(J1552)),"正确","错误")))</f>
        <v/>
      </c>
      <c r="AN1552" s="63" t="str">
        <f>IF(L1552="","",IF(LEN(L1552)&lt;&gt;18,"位数不对",IF(AND(LEN(L1552)=18,MID("10X98765432",MOD(SUM(MID(L1552,{1;2;3;4;5;6;7;8;9;10;11;12;13;14;15;16;17},1)*2^(18-{1;2;3;4;5;6;7;8;9;10;11;12;13;14;15;16;17})),11)+1,1)=RIGHT(L1552)),"正确","错误")))</f>
        <v/>
      </c>
      <c r="AO1552" s="69" t="str">
        <f>IF(AB1552="","",IF(AB1552=INDEX(cs!$AL$1:$AL$242,MATCH(AC1552,cs!$AM$1:$AM$242,0)),"正确","请核对"))</f>
        <v/>
      </c>
    </row>
    <row r="1553" ht="15.6" spans="1:41">
      <c r="A1553" s="18" t="str">
        <f t="shared" si="221"/>
        <v/>
      </c>
      <c r="B1553" s="19"/>
      <c r="C1553" s="20"/>
      <c r="D1553" s="20"/>
      <c r="E1553" s="21"/>
      <c r="F1553" s="22"/>
      <c r="G1553" s="22"/>
      <c r="H1553" s="22"/>
      <c r="I1553" s="33"/>
      <c r="J1553" s="34"/>
      <c r="K1553" s="34"/>
      <c r="L1553" s="34"/>
      <c r="M1553" s="35" t="str">
        <f t="shared" si="222"/>
        <v/>
      </c>
      <c r="N1553" s="35" t="str">
        <f t="shared" si="223"/>
        <v/>
      </c>
      <c r="O1553" s="35" t="str">
        <f t="shared" si="224"/>
        <v/>
      </c>
      <c r="P1553" s="35" t="str">
        <f t="shared" si="225"/>
        <v/>
      </c>
      <c r="Q1553" s="45"/>
      <c r="R1553" s="45"/>
      <c r="S1553" s="45"/>
      <c r="T1553" s="46"/>
      <c r="U1553" s="46"/>
      <c r="V1553" s="33"/>
      <c r="W1553" s="34"/>
      <c r="X1553" s="22"/>
      <c r="Y1553" s="22"/>
      <c r="Z1553" s="54"/>
      <c r="AA1553" s="22"/>
      <c r="AB1553" s="22"/>
      <c r="AC1553" s="55"/>
      <c r="AD1553" s="56"/>
      <c r="AE1553" s="56"/>
      <c r="AF1553" s="56"/>
      <c r="AG1553" s="56"/>
      <c r="AH1553" s="64" t="str">
        <f t="shared" si="226"/>
        <v/>
      </c>
      <c r="AI1553" s="63" t="str">
        <f t="shared" si="227"/>
        <v/>
      </c>
      <c r="AJ1553" s="63" t="str">
        <f>IF(G1553="","",IF(LEN(G1553)&lt;&gt;18,"位数不对",IF(AND(LEN(G1553)=18,MID("10X98765432",MOD(SUM(MID(G1553,{1;2;3;4;5;6;7;8;9;10;11;12;13;14;15;16;17},1)*2^(18-{1;2;3;4;5;6;7;8;9;10;11;12;13;14;15;16;17})),11)+1,1)=RIGHT(G1553)),"正确","错误")))</f>
        <v/>
      </c>
      <c r="AK1553" s="65" t="str">
        <f ca="1" t="shared" si="228"/>
        <v/>
      </c>
      <c r="AL1553" s="63" t="str">
        <f t="shared" si="229"/>
        <v/>
      </c>
      <c r="AM1553" s="63" t="str">
        <f>IF(J1553="","",IF(LEN(J1553)&lt;&gt;18,"位数不对",IF(AND(LEN(J1553)=18,MID("10X98765432",MOD(SUM(MID(J1553,{1;2;3;4;5;6;7;8;9;10;11;12;13;14;15;16;17},1)*2^(18-{1;2;3;4;5;6;7;8;9;10;11;12;13;14;15;16;17})),11)+1,1)=RIGHT(J1553)),"正确","错误")))</f>
        <v/>
      </c>
      <c r="AN1553" s="63" t="str">
        <f>IF(L1553="","",IF(LEN(L1553)&lt;&gt;18,"位数不对",IF(AND(LEN(L1553)=18,MID("10X98765432",MOD(SUM(MID(L1553,{1;2;3;4;5;6;7;8;9;10;11;12;13;14;15;16;17},1)*2^(18-{1;2;3;4;5;6;7;8;9;10;11;12;13;14;15;16;17})),11)+1,1)=RIGHT(L1553)),"正确","错误")))</f>
        <v/>
      </c>
      <c r="AO1553" s="69" t="str">
        <f>IF(AB1553="","",IF(AB1553=INDEX(cs!$AL$1:$AL$242,MATCH(AC1553,cs!$AM$1:$AM$242,0)),"正确","请核对"))</f>
        <v/>
      </c>
    </row>
    <row r="1554" ht="15.6" spans="1:41">
      <c r="A1554" s="18" t="str">
        <f t="shared" si="221"/>
        <v/>
      </c>
      <c r="B1554" s="19"/>
      <c r="C1554" s="20"/>
      <c r="D1554" s="20"/>
      <c r="E1554" s="21"/>
      <c r="F1554" s="22"/>
      <c r="G1554" s="22"/>
      <c r="H1554" s="22"/>
      <c r="I1554" s="33"/>
      <c r="J1554" s="34"/>
      <c r="K1554" s="34"/>
      <c r="L1554" s="34"/>
      <c r="M1554" s="35" t="str">
        <f t="shared" si="222"/>
        <v/>
      </c>
      <c r="N1554" s="35" t="str">
        <f t="shared" si="223"/>
        <v/>
      </c>
      <c r="O1554" s="35" t="str">
        <f t="shared" si="224"/>
        <v/>
      </c>
      <c r="P1554" s="35" t="str">
        <f t="shared" si="225"/>
        <v/>
      </c>
      <c r="Q1554" s="45"/>
      <c r="R1554" s="45"/>
      <c r="S1554" s="45"/>
      <c r="T1554" s="46"/>
      <c r="U1554" s="46"/>
      <c r="V1554" s="33"/>
      <c r="W1554" s="34"/>
      <c r="X1554" s="22"/>
      <c r="Y1554" s="22"/>
      <c r="Z1554" s="54"/>
      <c r="AA1554" s="22"/>
      <c r="AB1554" s="22"/>
      <c r="AC1554" s="55"/>
      <c r="AD1554" s="56"/>
      <c r="AE1554" s="56"/>
      <c r="AF1554" s="56"/>
      <c r="AG1554" s="56"/>
      <c r="AH1554" s="64" t="str">
        <f t="shared" si="226"/>
        <v/>
      </c>
      <c r="AI1554" s="63" t="str">
        <f t="shared" si="227"/>
        <v/>
      </c>
      <c r="AJ1554" s="63" t="str">
        <f>IF(G1554="","",IF(LEN(G1554)&lt;&gt;18,"位数不对",IF(AND(LEN(G1554)=18,MID("10X98765432",MOD(SUM(MID(G1554,{1;2;3;4;5;6;7;8;9;10;11;12;13;14;15;16;17},1)*2^(18-{1;2;3;4;5;6;7;8;9;10;11;12;13;14;15;16;17})),11)+1,1)=RIGHT(G1554)),"正确","错误")))</f>
        <v/>
      </c>
      <c r="AK1554" s="65" t="str">
        <f ca="1" t="shared" si="228"/>
        <v/>
      </c>
      <c r="AL1554" s="63" t="str">
        <f t="shared" si="229"/>
        <v/>
      </c>
      <c r="AM1554" s="63" t="str">
        <f>IF(J1554="","",IF(LEN(J1554)&lt;&gt;18,"位数不对",IF(AND(LEN(J1554)=18,MID("10X98765432",MOD(SUM(MID(J1554,{1;2;3;4;5;6;7;8;9;10;11;12;13;14;15;16;17},1)*2^(18-{1;2;3;4;5;6;7;8;9;10;11;12;13;14;15;16;17})),11)+1,1)=RIGHT(J1554)),"正确","错误")))</f>
        <v/>
      </c>
      <c r="AN1554" s="63" t="str">
        <f>IF(L1554="","",IF(LEN(L1554)&lt;&gt;18,"位数不对",IF(AND(LEN(L1554)=18,MID("10X98765432",MOD(SUM(MID(L1554,{1;2;3;4;5;6;7;8;9;10;11;12;13;14;15;16;17},1)*2^(18-{1;2;3;4;5;6;7;8;9;10;11;12;13;14;15;16;17})),11)+1,1)=RIGHT(L1554)),"正确","错误")))</f>
        <v/>
      </c>
      <c r="AO1554" s="69" t="str">
        <f>IF(AB1554="","",IF(AB1554=INDEX(cs!$AL$1:$AL$242,MATCH(AC1554,cs!$AM$1:$AM$242,0)),"正确","请核对"))</f>
        <v/>
      </c>
    </row>
    <row r="1555" ht="15.6" spans="1:41">
      <c r="A1555" s="18" t="str">
        <f t="shared" si="221"/>
        <v/>
      </c>
      <c r="B1555" s="19"/>
      <c r="C1555" s="20"/>
      <c r="D1555" s="20"/>
      <c r="E1555" s="21"/>
      <c r="F1555" s="22"/>
      <c r="G1555" s="22"/>
      <c r="H1555" s="22"/>
      <c r="I1555" s="33"/>
      <c r="J1555" s="34"/>
      <c r="K1555" s="34"/>
      <c r="L1555" s="34"/>
      <c r="M1555" s="35" t="str">
        <f t="shared" si="222"/>
        <v/>
      </c>
      <c r="N1555" s="35" t="str">
        <f t="shared" si="223"/>
        <v/>
      </c>
      <c r="O1555" s="35" t="str">
        <f t="shared" si="224"/>
        <v/>
      </c>
      <c r="P1555" s="35" t="str">
        <f t="shared" si="225"/>
        <v/>
      </c>
      <c r="Q1555" s="45"/>
      <c r="R1555" s="45"/>
      <c r="S1555" s="45"/>
      <c r="T1555" s="46"/>
      <c r="U1555" s="46"/>
      <c r="V1555" s="33"/>
      <c r="W1555" s="34"/>
      <c r="X1555" s="22"/>
      <c r="Y1555" s="22"/>
      <c r="Z1555" s="54"/>
      <c r="AA1555" s="22"/>
      <c r="AB1555" s="22"/>
      <c r="AC1555" s="55"/>
      <c r="AD1555" s="56"/>
      <c r="AE1555" s="56"/>
      <c r="AF1555" s="56"/>
      <c r="AG1555" s="56"/>
      <c r="AH1555" s="64" t="str">
        <f t="shared" si="226"/>
        <v/>
      </c>
      <c r="AI1555" s="63" t="str">
        <f t="shared" si="227"/>
        <v/>
      </c>
      <c r="AJ1555" s="63" t="str">
        <f>IF(G1555="","",IF(LEN(G1555)&lt;&gt;18,"位数不对",IF(AND(LEN(G1555)=18,MID("10X98765432",MOD(SUM(MID(G1555,{1;2;3;4;5;6;7;8;9;10;11;12;13;14;15;16;17},1)*2^(18-{1;2;3;4;5;6;7;8;9;10;11;12;13;14;15;16;17})),11)+1,1)=RIGHT(G1555)),"正确","错误")))</f>
        <v/>
      </c>
      <c r="AK1555" s="65" t="str">
        <f ca="1" t="shared" si="228"/>
        <v/>
      </c>
      <c r="AL1555" s="63" t="str">
        <f t="shared" si="229"/>
        <v/>
      </c>
      <c r="AM1555" s="63" t="str">
        <f>IF(J1555="","",IF(LEN(J1555)&lt;&gt;18,"位数不对",IF(AND(LEN(J1555)=18,MID("10X98765432",MOD(SUM(MID(J1555,{1;2;3;4;5;6;7;8;9;10;11;12;13;14;15;16;17},1)*2^(18-{1;2;3;4;5;6;7;8;9;10;11;12;13;14;15;16;17})),11)+1,1)=RIGHT(J1555)),"正确","错误")))</f>
        <v/>
      </c>
      <c r="AN1555" s="63" t="str">
        <f>IF(L1555="","",IF(LEN(L1555)&lt;&gt;18,"位数不对",IF(AND(LEN(L1555)=18,MID("10X98765432",MOD(SUM(MID(L1555,{1;2;3;4;5;6;7;8;9;10;11;12;13;14;15;16;17},1)*2^(18-{1;2;3;4;5;6;7;8;9;10;11;12;13;14;15;16;17})),11)+1,1)=RIGHT(L1555)),"正确","错误")))</f>
        <v/>
      </c>
      <c r="AO1555" s="69" t="str">
        <f>IF(AB1555="","",IF(AB1555=INDEX(cs!$AL$1:$AL$242,MATCH(AC1555,cs!$AM$1:$AM$242,0)),"正确","请核对"))</f>
        <v/>
      </c>
    </row>
    <row r="1556" ht="15.6" spans="1:41">
      <c r="A1556" s="18" t="str">
        <f t="shared" si="221"/>
        <v/>
      </c>
      <c r="B1556" s="19"/>
      <c r="C1556" s="20"/>
      <c r="D1556" s="20"/>
      <c r="E1556" s="21"/>
      <c r="F1556" s="22"/>
      <c r="G1556" s="22"/>
      <c r="H1556" s="22"/>
      <c r="I1556" s="33"/>
      <c r="J1556" s="34"/>
      <c r="K1556" s="34"/>
      <c r="L1556" s="34"/>
      <c r="M1556" s="35" t="str">
        <f t="shared" si="222"/>
        <v/>
      </c>
      <c r="N1556" s="35" t="str">
        <f t="shared" si="223"/>
        <v/>
      </c>
      <c r="O1556" s="35" t="str">
        <f t="shared" si="224"/>
        <v/>
      </c>
      <c r="P1556" s="35" t="str">
        <f t="shared" si="225"/>
        <v/>
      </c>
      <c r="Q1556" s="45"/>
      <c r="R1556" s="45"/>
      <c r="S1556" s="45"/>
      <c r="T1556" s="46"/>
      <c r="U1556" s="46"/>
      <c r="V1556" s="33"/>
      <c r="W1556" s="34"/>
      <c r="X1556" s="22"/>
      <c r="Y1556" s="22"/>
      <c r="Z1556" s="54"/>
      <c r="AA1556" s="22"/>
      <c r="AB1556" s="22"/>
      <c r="AC1556" s="55"/>
      <c r="AD1556" s="56"/>
      <c r="AE1556" s="56"/>
      <c r="AF1556" s="56"/>
      <c r="AG1556" s="56"/>
      <c r="AH1556" s="64" t="str">
        <f t="shared" si="226"/>
        <v/>
      </c>
      <c r="AI1556" s="63" t="str">
        <f t="shared" si="227"/>
        <v/>
      </c>
      <c r="AJ1556" s="63" t="str">
        <f>IF(G1556="","",IF(LEN(G1556)&lt;&gt;18,"位数不对",IF(AND(LEN(G1556)=18,MID("10X98765432",MOD(SUM(MID(G1556,{1;2;3;4;5;6;7;8;9;10;11;12;13;14;15;16;17},1)*2^(18-{1;2;3;4;5;6;7;8;9;10;11;12;13;14;15;16;17})),11)+1,1)=RIGHT(G1556)),"正确","错误")))</f>
        <v/>
      </c>
      <c r="AK1556" s="65" t="str">
        <f ca="1" t="shared" si="228"/>
        <v/>
      </c>
      <c r="AL1556" s="63" t="str">
        <f t="shared" si="229"/>
        <v/>
      </c>
      <c r="AM1556" s="63" t="str">
        <f>IF(J1556="","",IF(LEN(J1556)&lt;&gt;18,"位数不对",IF(AND(LEN(J1556)=18,MID("10X98765432",MOD(SUM(MID(J1556,{1;2;3;4;5;6;7;8;9;10;11;12;13;14;15;16;17},1)*2^(18-{1;2;3;4;5;6;7;8;9;10;11;12;13;14;15;16;17})),11)+1,1)=RIGHT(J1556)),"正确","错误")))</f>
        <v/>
      </c>
      <c r="AN1556" s="63" t="str">
        <f>IF(L1556="","",IF(LEN(L1556)&lt;&gt;18,"位数不对",IF(AND(LEN(L1556)=18,MID("10X98765432",MOD(SUM(MID(L1556,{1;2;3;4;5;6;7;8;9;10;11;12;13;14;15;16;17},1)*2^(18-{1;2;3;4;5;6;7;8;9;10;11;12;13;14;15;16;17})),11)+1,1)=RIGHT(L1556)),"正确","错误")))</f>
        <v/>
      </c>
      <c r="AO1556" s="69" t="str">
        <f>IF(AB1556="","",IF(AB1556=INDEX(cs!$AL$1:$AL$242,MATCH(AC1556,cs!$AM$1:$AM$242,0)),"正确","请核对"))</f>
        <v/>
      </c>
    </row>
    <row r="1557" ht="15.6" spans="1:41">
      <c r="A1557" s="18" t="str">
        <f t="shared" si="221"/>
        <v/>
      </c>
      <c r="B1557" s="19"/>
      <c r="C1557" s="20"/>
      <c r="D1557" s="20"/>
      <c r="E1557" s="21"/>
      <c r="F1557" s="22"/>
      <c r="G1557" s="22"/>
      <c r="H1557" s="22"/>
      <c r="I1557" s="33"/>
      <c r="J1557" s="34"/>
      <c r="K1557" s="34"/>
      <c r="L1557" s="34"/>
      <c r="M1557" s="35" t="str">
        <f t="shared" si="222"/>
        <v/>
      </c>
      <c r="N1557" s="35" t="str">
        <f t="shared" si="223"/>
        <v/>
      </c>
      <c r="O1557" s="35" t="str">
        <f t="shared" si="224"/>
        <v/>
      </c>
      <c r="P1557" s="35" t="str">
        <f t="shared" si="225"/>
        <v/>
      </c>
      <c r="Q1557" s="45"/>
      <c r="R1557" s="45"/>
      <c r="S1557" s="45"/>
      <c r="T1557" s="46"/>
      <c r="U1557" s="46"/>
      <c r="V1557" s="33"/>
      <c r="W1557" s="34"/>
      <c r="X1557" s="22"/>
      <c r="Y1557" s="22"/>
      <c r="Z1557" s="54"/>
      <c r="AA1557" s="22"/>
      <c r="AB1557" s="22"/>
      <c r="AC1557" s="55"/>
      <c r="AD1557" s="56"/>
      <c r="AE1557" s="56"/>
      <c r="AF1557" s="56"/>
      <c r="AG1557" s="56"/>
      <c r="AH1557" s="64" t="str">
        <f t="shared" si="226"/>
        <v/>
      </c>
      <c r="AI1557" s="63" t="str">
        <f t="shared" si="227"/>
        <v/>
      </c>
      <c r="AJ1557" s="63" t="str">
        <f>IF(G1557="","",IF(LEN(G1557)&lt;&gt;18,"位数不对",IF(AND(LEN(G1557)=18,MID("10X98765432",MOD(SUM(MID(G1557,{1;2;3;4;5;6;7;8;9;10;11;12;13;14;15;16;17},1)*2^(18-{1;2;3;4;5;6;7;8;9;10;11;12;13;14;15;16;17})),11)+1,1)=RIGHT(G1557)),"正确","错误")))</f>
        <v/>
      </c>
      <c r="AK1557" s="65" t="str">
        <f ca="1" t="shared" si="228"/>
        <v/>
      </c>
      <c r="AL1557" s="63" t="str">
        <f t="shared" si="229"/>
        <v/>
      </c>
      <c r="AM1557" s="63" t="str">
        <f>IF(J1557="","",IF(LEN(J1557)&lt;&gt;18,"位数不对",IF(AND(LEN(J1557)=18,MID("10X98765432",MOD(SUM(MID(J1557,{1;2;3;4;5;6;7;8;9;10;11;12;13;14;15;16;17},1)*2^(18-{1;2;3;4;5;6;7;8;9;10;11;12;13;14;15;16;17})),11)+1,1)=RIGHT(J1557)),"正确","错误")))</f>
        <v/>
      </c>
      <c r="AN1557" s="63" t="str">
        <f>IF(L1557="","",IF(LEN(L1557)&lt;&gt;18,"位数不对",IF(AND(LEN(L1557)=18,MID("10X98765432",MOD(SUM(MID(L1557,{1;2;3;4;5;6;7;8;9;10;11;12;13;14;15;16;17},1)*2^(18-{1;2;3;4;5;6;7;8;9;10;11;12;13;14;15;16;17})),11)+1,1)=RIGHT(L1557)),"正确","错误")))</f>
        <v/>
      </c>
      <c r="AO1557" s="69" t="str">
        <f>IF(AB1557="","",IF(AB1557=INDEX(cs!$AL$1:$AL$242,MATCH(AC1557,cs!$AM$1:$AM$242,0)),"正确","请核对"))</f>
        <v/>
      </c>
    </row>
    <row r="1558" ht="15.6" spans="1:41">
      <c r="A1558" s="18" t="str">
        <f t="shared" si="221"/>
        <v/>
      </c>
      <c r="B1558" s="19"/>
      <c r="C1558" s="20"/>
      <c r="D1558" s="20"/>
      <c r="E1558" s="21"/>
      <c r="F1558" s="22"/>
      <c r="G1558" s="22"/>
      <c r="H1558" s="22"/>
      <c r="I1558" s="33"/>
      <c r="J1558" s="34"/>
      <c r="K1558" s="34"/>
      <c r="L1558" s="34"/>
      <c r="M1558" s="35" t="str">
        <f t="shared" si="222"/>
        <v/>
      </c>
      <c r="N1558" s="35" t="str">
        <f t="shared" si="223"/>
        <v/>
      </c>
      <c r="O1558" s="35" t="str">
        <f t="shared" si="224"/>
        <v/>
      </c>
      <c r="P1558" s="35" t="str">
        <f t="shared" si="225"/>
        <v/>
      </c>
      <c r="Q1558" s="45"/>
      <c r="R1558" s="45"/>
      <c r="S1558" s="45"/>
      <c r="T1558" s="46"/>
      <c r="U1558" s="46"/>
      <c r="V1558" s="33"/>
      <c r="W1558" s="34"/>
      <c r="X1558" s="22"/>
      <c r="Y1558" s="22"/>
      <c r="Z1558" s="54"/>
      <c r="AA1558" s="22"/>
      <c r="AB1558" s="22"/>
      <c r="AC1558" s="55"/>
      <c r="AD1558" s="56"/>
      <c r="AE1558" s="56"/>
      <c r="AF1558" s="56"/>
      <c r="AG1558" s="56"/>
      <c r="AH1558" s="64" t="str">
        <f t="shared" si="226"/>
        <v/>
      </c>
      <c r="AI1558" s="63" t="str">
        <f t="shared" si="227"/>
        <v/>
      </c>
      <c r="AJ1558" s="63" t="str">
        <f>IF(G1558="","",IF(LEN(G1558)&lt;&gt;18,"位数不对",IF(AND(LEN(G1558)=18,MID("10X98765432",MOD(SUM(MID(G1558,{1;2;3;4;5;6;7;8;9;10;11;12;13;14;15;16;17},1)*2^(18-{1;2;3;4;5;6;7;8;9;10;11;12;13;14;15;16;17})),11)+1,1)=RIGHT(G1558)),"正确","错误")))</f>
        <v/>
      </c>
      <c r="AK1558" s="65" t="str">
        <f ca="1" t="shared" si="228"/>
        <v/>
      </c>
      <c r="AL1558" s="63" t="str">
        <f t="shared" si="229"/>
        <v/>
      </c>
      <c r="AM1558" s="63" t="str">
        <f>IF(J1558="","",IF(LEN(J1558)&lt;&gt;18,"位数不对",IF(AND(LEN(J1558)=18,MID("10X98765432",MOD(SUM(MID(J1558,{1;2;3;4;5;6;7;8;9;10;11;12;13;14;15;16;17},1)*2^(18-{1;2;3;4;5;6;7;8;9;10;11;12;13;14;15;16;17})),11)+1,1)=RIGHT(J1558)),"正确","错误")))</f>
        <v/>
      </c>
      <c r="AN1558" s="63" t="str">
        <f>IF(L1558="","",IF(LEN(L1558)&lt;&gt;18,"位数不对",IF(AND(LEN(L1558)=18,MID("10X98765432",MOD(SUM(MID(L1558,{1;2;3;4;5;6;7;8;9;10;11;12;13;14;15;16;17},1)*2^(18-{1;2;3;4;5;6;7;8;9;10;11;12;13;14;15;16;17})),11)+1,1)=RIGHT(L1558)),"正确","错误")))</f>
        <v/>
      </c>
      <c r="AO1558" s="69" t="str">
        <f>IF(AB1558="","",IF(AB1558=INDEX(cs!$AL$1:$AL$242,MATCH(AC1558,cs!$AM$1:$AM$242,0)),"正确","请核对"))</f>
        <v/>
      </c>
    </row>
    <row r="1559" ht="15.6" spans="1:41">
      <c r="A1559" s="18" t="str">
        <f t="shared" si="221"/>
        <v/>
      </c>
      <c r="B1559" s="19"/>
      <c r="C1559" s="20"/>
      <c r="D1559" s="20"/>
      <c r="E1559" s="21"/>
      <c r="F1559" s="22"/>
      <c r="G1559" s="22"/>
      <c r="H1559" s="22"/>
      <c r="I1559" s="33"/>
      <c r="J1559" s="34"/>
      <c r="K1559" s="34"/>
      <c r="L1559" s="34"/>
      <c r="M1559" s="35" t="str">
        <f t="shared" si="222"/>
        <v/>
      </c>
      <c r="N1559" s="35" t="str">
        <f t="shared" si="223"/>
        <v/>
      </c>
      <c r="O1559" s="35" t="str">
        <f t="shared" si="224"/>
        <v/>
      </c>
      <c r="P1559" s="35" t="str">
        <f t="shared" si="225"/>
        <v/>
      </c>
      <c r="Q1559" s="45"/>
      <c r="R1559" s="45"/>
      <c r="S1559" s="45"/>
      <c r="T1559" s="46"/>
      <c r="U1559" s="46"/>
      <c r="V1559" s="33"/>
      <c r="W1559" s="34"/>
      <c r="X1559" s="22"/>
      <c r="Y1559" s="22"/>
      <c r="Z1559" s="54"/>
      <c r="AA1559" s="22"/>
      <c r="AB1559" s="22"/>
      <c r="AC1559" s="55"/>
      <c r="AD1559" s="56"/>
      <c r="AE1559" s="56"/>
      <c r="AF1559" s="56"/>
      <c r="AG1559" s="56"/>
      <c r="AH1559" s="64" t="str">
        <f t="shared" si="226"/>
        <v/>
      </c>
      <c r="AI1559" s="63" t="str">
        <f t="shared" si="227"/>
        <v/>
      </c>
      <c r="AJ1559" s="63" t="str">
        <f>IF(G1559="","",IF(LEN(G1559)&lt;&gt;18,"位数不对",IF(AND(LEN(G1559)=18,MID("10X98765432",MOD(SUM(MID(G1559,{1;2;3;4;5;6;7;8;9;10;11;12;13;14;15;16;17},1)*2^(18-{1;2;3;4;5;6;7;8;9;10;11;12;13;14;15;16;17})),11)+1,1)=RIGHT(G1559)),"正确","错误")))</f>
        <v/>
      </c>
      <c r="AK1559" s="65" t="str">
        <f ca="1" t="shared" si="228"/>
        <v/>
      </c>
      <c r="AL1559" s="63" t="str">
        <f t="shared" si="229"/>
        <v/>
      </c>
      <c r="AM1559" s="63" t="str">
        <f>IF(J1559="","",IF(LEN(J1559)&lt;&gt;18,"位数不对",IF(AND(LEN(J1559)=18,MID("10X98765432",MOD(SUM(MID(J1559,{1;2;3;4;5;6;7;8;9;10;11;12;13;14;15;16;17},1)*2^(18-{1;2;3;4;5;6;7;8;9;10;11;12;13;14;15;16;17})),11)+1,1)=RIGHT(J1559)),"正确","错误")))</f>
        <v/>
      </c>
      <c r="AN1559" s="63" t="str">
        <f>IF(L1559="","",IF(LEN(L1559)&lt;&gt;18,"位数不对",IF(AND(LEN(L1559)=18,MID("10X98765432",MOD(SUM(MID(L1559,{1;2;3;4;5;6;7;8;9;10;11;12;13;14;15;16;17},1)*2^(18-{1;2;3;4;5;6;7;8;9;10;11;12;13;14;15;16;17})),11)+1,1)=RIGHT(L1559)),"正确","错误")))</f>
        <v/>
      </c>
      <c r="AO1559" s="69" t="str">
        <f>IF(AB1559="","",IF(AB1559=INDEX(cs!$AL$1:$AL$242,MATCH(AC1559,cs!$AM$1:$AM$242,0)),"正确","请核对"))</f>
        <v/>
      </c>
    </row>
    <row r="1560" ht="15.6" spans="1:41">
      <c r="A1560" s="18" t="str">
        <f t="shared" si="221"/>
        <v/>
      </c>
      <c r="B1560" s="19"/>
      <c r="C1560" s="20"/>
      <c r="D1560" s="20"/>
      <c r="E1560" s="21"/>
      <c r="F1560" s="22"/>
      <c r="G1560" s="22"/>
      <c r="H1560" s="22"/>
      <c r="I1560" s="33"/>
      <c r="J1560" s="34"/>
      <c r="K1560" s="34"/>
      <c r="L1560" s="34"/>
      <c r="M1560" s="35" t="str">
        <f t="shared" si="222"/>
        <v/>
      </c>
      <c r="N1560" s="35" t="str">
        <f t="shared" si="223"/>
        <v/>
      </c>
      <c r="O1560" s="35" t="str">
        <f t="shared" si="224"/>
        <v/>
      </c>
      <c r="P1560" s="35" t="str">
        <f t="shared" si="225"/>
        <v/>
      </c>
      <c r="Q1560" s="45"/>
      <c r="R1560" s="45"/>
      <c r="S1560" s="45"/>
      <c r="T1560" s="46"/>
      <c r="U1560" s="46"/>
      <c r="V1560" s="33"/>
      <c r="W1560" s="34"/>
      <c r="X1560" s="22"/>
      <c r="Y1560" s="22"/>
      <c r="Z1560" s="54"/>
      <c r="AA1560" s="22"/>
      <c r="AB1560" s="22"/>
      <c r="AC1560" s="55"/>
      <c r="AD1560" s="56"/>
      <c r="AE1560" s="56"/>
      <c r="AF1560" s="56"/>
      <c r="AG1560" s="56"/>
      <c r="AH1560" s="64" t="str">
        <f t="shared" si="226"/>
        <v/>
      </c>
      <c r="AI1560" s="63" t="str">
        <f t="shared" si="227"/>
        <v/>
      </c>
      <c r="AJ1560" s="63" t="str">
        <f>IF(G1560="","",IF(LEN(G1560)&lt;&gt;18,"位数不对",IF(AND(LEN(G1560)=18,MID("10X98765432",MOD(SUM(MID(G1560,{1;2;3;4;5;6;7;8;9;10;11;12;13;14;15;16;17},1)*2^(18-{1;2;3;4;5;6;7;8;9;10;11;12;13;14;15;16;17})),11)+1,1)=RIGHT(G1560)),"正确","错误")))</f>
        <v/>
      </c>
      <c r="AK1560" s="65" t="str">
        <f ca="1" t="shared" si="228"/>
        <v/>
      </c>
      <c r="AL1560" s="63" t="str">
        <f t="shared" si="229"/>
        <v/>
      </c>
      <c r="AM1560" s="63" t="str">
        <f>IF(J1560="","",IF(LEN(J1560)&lt;&gt;18,"位数不对",IF(AND(LEN(J1560)=18,MID("10X98765432",MOD(SUM(MID(J1560,{1;2;3;4;5;6;7;8;9;10;11;12;13;14;15;16;17},1)*2^(18-{1;2;3;4;5;6;7;8;9;10;11;12;13;14;15;16;17})),11)+1,1)=RIGHT(J1560)),"正确","错误")))</f>
        <v/>
      </c>
      <c r="AN1560" s="63" t="str">
        <f>IF(L1560="","",IF(LEN(L1560)&lt;&gt;18,"位数不对",IF(AND(LEN(L1560)=18,MID("10X98765432",MOD(SUM(MID(L1560,{1;2;3;4;5;6;7;8;9;10;11;12;13;14;15;16;17},1)*2^(18-{1;2;3;4;5;6;7;8;9;10;11;12;13;14;15;16;17})),11)+1,1)=RIGHT(L1560)),"正确","错误")))</f>
        <v/>
      </c>
      <c r="AO1560" s="69" t="str">
        <f>IF(AB1560="","",IF(AB1560=INDEX(cs!$AL$1:$AL$242,MATCH(AC1560,cs!$AM$1:$AM$242,0)),"正确","请核对"))</f>
        <v/>
      </c>
    </row>
    <row r="1561" ht="15.6" spans="1:41">
      <c r="A1561" s="18" t="str">
        <f t="shared" si="221"/>
        <v/>
      </c>
      <c r="B1561" s="19"/>
      <c r="C1561" s="20"/>
      <c r="D1561" s="20"/>
      <c r="E1561" s="21"/>
      <c r="F1561" s="22"/>
      <c r="G1561" s="22"/>
      <c r="H1561" s="22"/>
      <c r="I1561" s="33"/>
      <c r="J1561" s="34"/>
      <c r="K1561" s="34"/>
      <c r="L1561" s="34"/>
      <c r="M1561" s="35" t="str">
        <f t="shared" si="222"/>
        <v/>
      </c>
      <c r="N1561" s="35" t="str">
        <f t="shared" si="223"/>
        <v/>
      </c>
      <c r="O1561" s="35" t="str">
        <f t="shared" si="224"/>
        <v/>
      </c>
      <c r="P1561" s="35" t="str">
        <f t="shared" si="225"/>
        <v/>
      </c>
      <c r="Q1561" s="45"/>
      <c r="R1561" s="45"/>
      <c r="S1561" s="45"/>
      <c r="T1561" s="46"/>
      <c r="U1561" s="46"/>
      <c r="V1561" s="33"/>
      <c r="W1561" s="34"/>
      <c r="X1561" s="22"/>
      <c r="Y1561" s="22"/>
      <c r="Z1561" s="54"/>
      <c r="AA1561" s="22"/>
      <c r="AB1561" s="22"/>
      <c r="AC1561" s="55"/>
      <c r="AD1561" s="56"/>
      <c r="AE1561" s="56"/>
      <c r="AF1561" s="56"/>
      <c r="AG1561" s="56"/>
      <c r="AH1561" s="64" t="str">
        <f t="shared" si="226"/>
        <v/>
      </c>
      <c r="AI1561" s="63" t="str">
        <f t="shared" si="227"/>
        <v/>
      </c>
      <c r="AJ1561" s="63" t="str">
        <f>IF(G1561="","",IF(LEN(G1561)&lt;&gt;18,"位数不对",IF(AND(LEN(G1561)=18,MID("10X98765432",MOD(SUM(MID(G1561,{1;2;3;4;5;6;7;8;9;10;11;12;13;14;15;16;17},1)*2^(18-{1;2;3;4;5;6;7;8;9;10;11;12;13;14;15;16;17})),11)+1,1)=RIGHT(G1561)),"正确","错误")))</f>
        <v/>
      </c>
      <c r="AK1561" s="65" t="str">
        <f ca="1" t="shared" si="228"/>
        <v/>
      </c>
      <c r="AL1561" s="63" t="str">
        <f t="shared" si="229"/>
        <v/>
      </c>
      <c r="AM1561" s="63" t="str">
        <f>IF(J1561="","",IF(LEN(J1561)&lt;&gt;18,"位数不对",IF(AND(LEN(J1561)=18,MID("10X98765432",MOD(SUM(MID(J1561,{1;2;3;4;5;6;7;8;9;10;11;12;13;14;15;16;17},1)*2^(18-{1;2;3;4;5;6;7;8;9;10;11;12;13;14;15;16;17})),11)+1,1)=RIGHT(J1561)),"正确","错误")))</f>
        <v/>
      </c>
      <c r="AN1561" s="63" t="str">
        <f>IF(L1561="","",IF(LEN(L1561)&lt;&gt;18,"位数不对",IF(AND(LEN(L1561)=18,MID("10X98765432",MOD(SUM(MID(L1561,{1;2;3;4;5;6;7;8;9;10;11;12;13;14;15;16;17},1)*2^(18-{1;2;3;4;5;6;7;8;9;10;11;12;13;14;15;16;17})),11)+1,1)=RIGHT(L1561)),"正确","错误")))</f>
        <v/>
      </c>
      <c r="AO1561" s="69" t="str">
        <f>IF(AB1561="","",IF(AB1561=INDEX(cs!$AL$1:$AL$242,MATCH(AC1561,cs!$AM$1:$AM$242,0)),"正确","请核对"))</f>
        <v/>
      </c>
    </row>
    <row r="1562" ht="15.6" spans="1:41">
      <c r="A1562" s="18" t="str">
        <f t="shared" si="221"/>
        <v/>
      </c>
      <c r="B1562" s="19"/>
      <c r="C1562" s="20"/>
      <c r="D1562" s="20"/>
      <c r="E1562" s="21"/>
      <c r="F1562" s="22"/>
      <c r="G1562" s="22"/>
      <c r="H1562" s="22"/>
      <c r="I1562" s="33"/>
      <c r="J1562" s="34"/>
      <c r="K1562" s="34"/>
      <c r="L1562" s="34"/>
      <c r="M1562" s="35" t="str">
        <f t="shared" si="222"/>
        <v/>
      </c>
      <c r="N1562" s="35" t="str">
        <f t="shared" si="223"/>
        <v/>
      </c>
      <c r="O1562" s="35" t="str">
        <f t="shared" si="224"/>
        <v/>
      </c>
      <c r="P1562" s="35" t="str">
        <f t="shared" si="225"/>
        <v/>
      </c>
      <c r="Q1562" s="45"/>
      <c r="R1562" s="45"/>
      <c r="S1562" s="45"/>
      <c r="T1562" s="46"/>
      <c r="U1562" s="46"/>
      <c r="V1562" s="33"/>
      <c r="W1562" s="34"/>
      <c r="X1562" s="22"/>
      <c r="Y1562" s="22"/>
      <c r="Z1562" s="54"/>
      <c r="AA1562" s="22"/>
      <c r="AB1562" s="22"/>
      <c r="AC1562" s="55"/>
      <c r="AD1562" s="56"/>
      <c r="AE1562" s="56"/>
      <c r="AF1562" s="56"/>
      <c r="AG1562" s="56"/>
      <c r="AH1562" s="64" t="str">
        <f t="shared" si="226"/>
        <v/>
      </c>
      <c r="AI1562" s="63" t="str">
        <f t="shared" si="227"/>
        <v/>
      </c>
      <c r="AJ1562" s="63" t="str">
        <f>IF(G1562="","",IF(LEN(G1562)&lt;&gt;18,"位数不对",IF(AND(LEN(G1562)=18,MID("10X98765432",MOD(SUM(MID(G1562,{1;2;3;4;5;6;7;8;9;10;11;12;13;14;15;16;17},1)*2^(18-{1;2;3;4;5;6;7;8;9;10;11;12;13;14;15;16;17})),11)+1,1)=RIGHT(G1562)),"正确","错误")))</f>
        <v/>
      </c>
      <c r="AK1562" s="65" t="str">
        <f ca="1" t="shared" si="228"/>
        <v/>
      </c>
      <c r="AL1562" s="63" t="str">
        <f t="shared" si="229"/>
        <v/>
      </c>
      <c r="AM1562" s="63" t="str">
        <f>IF(J1562="","",IF(LEN(J1562)&lt;&gt;18,"位数不对",IF(AND(LEN(J1562)=18,MID("10X98765432",MOD(SUM(MID(J1562,{1;2;3;4;5;6;7;8;9;10;11;12;13;14;15;16;17},1)*2^(18-{1;2;3;4;5;6;7;8;9;10;11;12;13;14;15;16;17})),11)+1,1)=RIGHT(J1562)),"正确","错误")))</f>
        <v/>
      </c>
      <c r="AN1562" s="63" t="str">
        <f>IF(L1562="","",IF(LEN(L1562)&lt;&gt;18,"位数不对",IF(AND(LEN(L1562)=18,MID("10X98765432",MOD(SUM(MID(L1562,{1;2;3;4;5;6;7;8;9;10;11;12;13;14;15;16;17},1)*2^(18-{1;2;3;4;5;6;7;8;9;10;11;12;13;14;15;16;17})),11)+1,1)=RIGHT(L1562)),"正确","错误")))</f>
        <v/>
      </c>
      <c r="AO1562" s="69" t="str">
        <f>IF(AB1562="","",IF(AB1562=INDEX(cs!$AL$1:$AL$242,MATCH(AC1562,cs!$AM$1:$AM$242,0)),"正确","请核对"))</f>
        <v/>
      </c>
    </row>
    <row r="1563" ht="15.6" spans="1:41">
      <c r="A1563" s="18" t="str">
        <f t="shared" si="221"/>
        <v/>
      </c>
      <c r="B1563" s="19"/>
      <c r="C1563" s="20"/>
      <c r="D1563" s="20"/>
      <c r="E1563" s="21"/>
      <c r="F1563" s="22"/>
      <c r="G1563" s="22"/>
      <c r="H1563" s="22"/>
      <c r="I1563" s="33"/>
      <c r="J1563" s="34"/>
      <c r="K1563" s="34"/>
      <c r="L1563" s="34"/>
      <c r="M1563" s="35" t="str">
        <f t="shared" si="222"/>
        <v/>
      </c>
      <c r="N1563" s="35" t="str">
        <f t="shared" si="223"/>
        <v/>
      </c>
      <c r="O1563" s="35" t="str">
        <f t="shared" si="224"/>
        <v/>
      </c>
      <c r="P1563" s="35" t="str">
        <f t="shared" si="225"/>
        <v/>
      </c>
      <c r="Q1563" s="45"/>
      <c r="R1563" s="45"/>
      <c r="S1563" s="45"/>
      <c r="T1563" s="46"/>
      <c r="U1563" s="46"/>
      <c r="V1563" s="33"/>
      <c r="W1563" s="34"/>
      <c r="X1563" s="22"/>
      <c r="Y1563" s="22"/>
      <c r="Z1563" s="54"/>
      <c r="AA1563" s="22"/>
      <c r="AB1563" s="22"/>
      <c r="AC1563" s="55"/>
      <c r="AD1563" s="56"/>
      <c r="AE1563" s="56"/>
      <c r="AF1563" s="56"/>
      <c r="AG1563" s="56"/>
      <c r="AH1563" s="64" t="str">
        <f t="shared" si="226"/>
        <v/>
      </c>
      <c r="AI1563" s="63" t="str">
        <f t="shared" si="227"/>
        <v/>
      </c>
      <c r="AJ1563" s="63" t="str">
        <f>IF(G1563="","",IF(LEN(G1563)&lt;&gt;18,"位数不对",IF(AND(LEN(G1563)=18,MID("10X98765432",MOD(SUM(MID(G1563,{1;2;3;4;5;6;7;8;9;10;11;12;13;14;15;16;17},1)*2^(18-{1;2;3;4;5;6;7;8;9;10;11;12;13;14;15;16;17})),11)+1,1)=RIGHT(G1563)),"正确","错误")))</f>
        <v/>
      </c>
      <c r="AK1563" s="65" t="str">
        <f ca="1" t="shared" si="228"/>
        <v/>
      </c>
      <c r="AL1563" s="63" t="str">
        <f t="shared" si="229"/>
        <v/>
      </c>
      <c r="AM1563" s="63" t="str">
        <f>IF(J1563="","",IF(LEN(J1563)&lt;&gt;18,"位数不对",IF(AND(LEN(J1563)=18,MID("10X98765432",MOD(SUM(MID(J1563,{1;2;3;4;5;6;7;8;9;10;11;12;13;14;15;16;17},1)*2^(18-{1;2;3;4;5;6;7;8;9;10;11;12;13;14;15;16;17})),11)+1,1)=RIGHT(J1563)),"正确","错误")))</f>
        <v/>
      </c>
      <c r="AN1563" s="63" t="str">
        <f>IF(L1563="","",IF(LEN(L1563)&lt;&gt;18,"位数不对",IF(AND(LEN(L1563)=18,MID("10X98765432",MOD(SUM(MID(L1563,{1;2;3;4;5;6;7;8;9;10;11;12;13;14;15;16;17},1)*2^(18-{1;2;3;4;5;6;7;8;9;10;11;12;13;14;15;16;17})),11)+1,1)=RIGHT(L1563)),"正确","错误")))</f>
        <v/>
      </c>
      <c r="AO1563" s="69" t="str">
        <f>IF(AB1563="","",IF(AB1563=INDEX(cs!$AL$1:$AL$242,MATCH(AC1563,cs!$AM$1:$AM$242,0)),"正确","请核对"))</f>
        <v/>
      </c>
    </row>
    <row r="1564" ht="15.6" spans="1:41">
      <c r="A1564" s="18" t="str">
        <f t="shared" si="221"/>
        <v/>
      </c>
      <c r="B1564" s="19"/>
      <c r="C1564" s="20"/>
      <c r="D1564" s="20"/>
      <c r="E1564" s="21"/>
      <c r="F1564" s="22"/>
      <c r="G1564" s="22"/>
      <c r="H1564" s="22"/>
      <c r="I1564" s="33"/>
      <c r="J1564" s="34"/>
      <c r="K1564" s="34"/>
      <c r="L1564" s="34"/>
      <c r="M1564" s="35" t="str">
        <f t="shared" si="222"/>
        <v/>
      </c>
      <c r="N1564" s="35" t="str">
        <f t="shared" si="223"/>
        <v/>
      </c>
      <c r="O1564" s="35" t="str">
        <f t="shared" si="224"/>
        <v/>
      </c>
      <c r="P1564" s="35" t="str">
        <f t="shared" si="225"/>
        <v/>
      </c>
      <c r="Q1564" s="45"/>
      <c r="R1564" s="45"/>
      <c r="S1564" s="45"/>
      <c r="T1564" s="46"/>
      <c r="U1564" s="46"/>
      <c r="V1564" s="33"/>
      <c r="W1564" s="34"/>
      <c r="X1564" s="22"/>
      <c r="Y1564" s="22"/>
      <c r="Z1564" s="54"/>
      <c r="AA1564" s="22"/>
      <c r="AB1564" s="22"/>
      <c r="AC1564" s="55"/>
      <c r="AD1564" s="56"/>
      <c r="AE1564" s="56"/>
      <c r="AF1564" s="56"/>
      <c r="AG1564" s="56"/>
      <c r="AH1564" s="64" t="str">
        <f t="shared" si="226"/>
        <v/>
      </c>
      <c r="AI1564" s="63" t="str">
        <f t="shared" si="227"/>
        <v/>
      </c>
      <c r="AJ1564" s="63" t="str">
        <f>IF(G1564="","",IF(LEN(G1564)&lt;&gt;18,"位数不对",IF(AND(LEN(G1564)=18,MID("10X98765432",MOD(SUM(MID(G1564,{1;2;3;4;5;6;7;8;9;10;11;12;13;14;15;16;17},1)*2^(18-{1;2;3;4;5;6;7;8;9;10;11;12;13;14;15;16;17})),11)+1,1)=RIGHT(G1564)),"正确","错误")))</f>
        <v/>
      </c>
      <c r="AK1564" s="65" t="str">
        <f ca="1" t="shared" si="228"/>
        <v/>
      </c>
      <c r="AL1564" s="63" t="str">
        <f t="shared" si="229"/>
        <v/>
      </c>
      <c r="AM1564" s="63" t="str">
        <f>IF(J1564="","",IF(LEN(J1564)&lt;&gt;18,"位数不对",IF(AND(LEN(J1564)=18,MID("10X98765432",MOD(SUM(MID(J1564,{1;2;3;4;5;6;7;8;9;10;11;12;13;14;15;16;17},1)*2^(18-{1;2;3;4;5;6;7;8;9;10;11;12;13;14;15;16;17})),11)+1,1)=RIGHT(J1564)),"正确","错误")))</f>
        <v/>
      </c>
      <c r="AN1564" s="63" t="str">
        <f>IF(L1564="","",IF(LEN(L1564)&lt;&gt;18,"位数不对",IF(AND(LEN(L1564)=18,MID("10X98765432",MOD(SUM(MID(L1564,{1;2;3;4;5;6;7;8;9;10;11;12;13;14;15;16;17},1)*2^(18-{1;2;3;4;5;6;7;8;9;10;11;12;13;14;15;16;17})),11)+1,1)=RIGHT(L1564)),"正确","错误")))</f>
        <v/>
      </c>
      <c r="AO1564" s="69" t="str">
        <f>IF(AB1564="","",IF(AB1564=INDEX(cs!$AL$1:$AL$242,MATCH(AC1564,cs!$AM$1:$AM$242,0)),"正确","请核对"))</f>
        <v/>
      </c>
    </row>
    <row r="1565" ht="15.6" spans="1:41">
      <c r="A1565" s="18" t="str">
        <f t="shared" si="221"/>
        <v/>
      </c>
      <c r="B1565" s="19"/>
      <c r="C1565" s="20"/>
      <c r="D1565" s="20"/>
      <c r="E1565" s="21"/>
      <c r="F1565" s="22"/>
      <c r="G1565" s="22"/>
      <c r="H1565" s="22"/>
      <c r="I1565" s="33"/>
      <c r="J1565" s="34"/>
      <c r="K1565" s="34"/>
      <c r="L1565" s="34"/>
      <c r="M1565" s="35" t="str">
        <f t="shared" si="222"/>
        <v/>
      </c>
      <c r="N1565" s="35" t="str">
        <f t="shared" si="223"/>
        <v/>
      </c>
      <c r="O1565" s="35" t="str">
        <f t="shared" si="224"/>
        <v/>
      </c>
      <c r="P1565" s="35" t="str">
        <f t="shared" si="225"/>
        <v/>
      </c>
      <c r="Q1565" s="45"/>
      <c r="R1565" s="45"/>
      <c r="S1565" s="45"/>
      <c r="T1565" s="46"/>
      <c r="U1565" s="46"/>
      <c r="V1565" s="33"/>
      <c r="W1565" s="34"/>
      <c r="X1565" s="22"/>
      <c r="Y1565" s="22"/>
      <c r="Z1565" s="54"/>
      <c r="AA1565" s="22"/>
      <c r="AB1565" s="22"/>
      <c r="AC1565" s="55"/>
      <c r="AD1565" s="56"/>
      <c r="AE1565" s="56"/>
      <c r="AF1565" s="56"/>
      <c r="AG1565" s="56"/>
      <c r="AH1565" s="64" t="str">
        <f t="shared" si="226"/>
        <v/>
      </c>
      <c r="AI1565" s="63" t="str">
        <f t="shared" si="227"/>
        <v/>
      </c>
      <c r="AJ1565" s="63" t="str">
        <f>IF(G1565="","",IF(LEN(G1565)&lt;&gt;18,"位数不对",IF(AND(LEN(G1565)=18,MID("10X98765432",MOD(SUM(MID(G1565,{1;2;3;4;5;6;7;8;9;10;11;12;13;14;15;16;17},1)*2^(18-{1;2;3;4;5;6;7;8;9;10;11;12;13;14;15;16;17})),11)+1,1)=RIGHT(G1565)),"正确","错误")))</f>
        <v/>
      </c>
      <c r="AK1565" s="65" t="str">
        <f ca="1" t="shared" si="228"/>
        <v/>
      </c>
      <c r="AL1565" s="63" t="str">
        <f t="shared" si="229"/>
        <v/>
      </c>
      <c r="AM1565" s="63" t="str">
        <f>IF(J1565="","",IF(LEN(J1565)&lt;&gt;18,"位数不对",IF(AND(LEN(J1565)=18,MID("10X98765432",MOD(SUM(MID(J1565,{1;2;3;4;5;6;7;8;9;10;11;12;13;14;15;16;17},1)*2^(18-{1;2;3;4;5;6;7;8;9;10;11;12;13;14;15;16;17})),11)+1,1)=RIGHT(J1565)),"正确","错误")))</f>
        <v/>
      </c>
      <c r="AN1565" s="63" t="str">
        <f>IF(L1565="","",IF(LEN(L1565)&lt;&gt;18,"位数不对",IF(AND(LEN(L1565)=18,MID("10X98765432",MOD(SUM(MID(L1565,{1;2;3;4;5;6;7;8;9;10;11;12;13;14;15;16;17},1)*2^(18-{1;2;3;4;5;6;7;8;9;10;11;12;13;14;15;16;17})),11)+1,1)=RIGHT(L1565)),"正确","错误")))</f>
        <v/>
      </c>
      <c r="AO1565" s="69" t="str">
        <f>IF(AB1565="","",IF(AB1565=INDEX(cs!$AL$1:$AL$242,MATCH(AC1565,cs!$AM$1:$AM$242,0)),"正确","请核对"))</f>
        <v/>
      </c>
    </row>
    <row r="1566" ht="15.6" spans="1:41">
      <c r="A1566" s="18" t="str">
        <f t="shared" si="221"/>
        <v/>
      </c>
      <c r="B1566" s="19"/>
      <c r="C1566" s="20"/>
      <c r="D1566" s="20"/>
      <c r="E1566" s="21"/>
      <c r="F1566" s="22"/>
      <c r="G1566" s="22"/>
      <c r="H1566" s="22"/>
      <c r="I1566" s="33"/>
      <c r="J1566" s="34"/>
      <c r="K1566" s="34"/>
      <c r="L1566" s="34"/>
      <c r="M1566" s="35" t="str">
        <f t="shared" si="222"/>
        <v/>
      </c>
      <c r="N1566" s="35" t="str">
        <f t="shared" si="223"/>
        <v/>
      </c>
      <c r="O1566" s="35" t="str">
        <f t="shared" si="224"/>
        <v/>
      </c>
      <c r="P1566" s="35" t="str">
        <f t="shared" si="225"/>
        <v/>
      </c>
      <c r="Q1566" s="45"/>
      <c r="R1566" s="45"/>
      <c r="S1566" s="45"/>
      <c r="T1566" s="46"/>
      <c r="U1566" s="46"/>
      <c r="V1566" s="33"/>
      <c r="W1566" s="34"/>
      <c r="X1566" s="22"/>
      <c r="Y1566" s="22"/>
      <c r="Z1566" s="54"/>
      <c r="AA1566" s="22"/>
      <c r="AB1566" s="22"/>
      <c r="AC1566" s="55"/>
      <c r="AD1566" s="56"/>
      <c r="AE1566" s="56"/>
      <c r="AF1566" s="56"/>
      <c r="AG1566" s="56"/>
      <c r="AH1566" s="64" t="str">
        <f t="shared" si="226"/>
        <v/>
      </c>
      <c r="AI1566" s="63" t="str">
        <f t="shared" si="227"/>
        <v/>
      </c>
      <c r="AJ1566" s="63" t="str">
        <f>IF(G1566="","",IF(LEN(G1566)&lt;&gt;18,"位数不对",IF(AND(LEN(G1566)=18,MID("10X98765432",MOD(SUM(MID(G1566,{1;2;3;4;5;6;7;8;9;10;11;12;13;14;15;16;17},1)*2^(18-{1;2;3;4;5;6;7;8;9;10;11;12;13;14;15;16;17})),11)+1,1)=RIGHT(G1566)),"正确","错误")))</f>
        <v/>
      </c>
      <c r="AK1566" s="65" t="str">
        <f ca="1" t="shared" si="228"/>
        <v/>
      </c>
      <c r="AL1566" s="63" t="str">
        <f t="shared" si="229"/>
        <v/>
      </c>
      <c r="AM1566" s="63" t="str">
        <f>IF(J1566="","",IF(LEN(J1566)&lt;&gt;18,"位数不对",IF(AND(LEN(J1566)=18,MID("10X98765432",MOD(SUM(MID(J1566,{1;2;3;4;5;6;7;8;9;10;11;12;13;14;15;16;17},1)*2^(18-{1;2;3;4;5;6;7;8;9;10;11;12;13;14;15;16;17})),11)+1,1)=RIGHT(J1566)),"正确","错误")))</f>
        <v/>
      </c>
      <c r="AN1566" s="63" t="str">
        <f>IF(L1566="","",IF(LEN(L1566)&lt;&gt;18,"位数不对",IF(AND(LEN(L1566)=18,MID("10X98765432",MOD(SUM(MID(L1566,{1;2;3;4;5;6;7;8;9;10;11;12;13;14;15;16;17},1)*2^(18-{1;2;3;4;5;6;7;8;9;10;11;12;13;14;15;16;17})),11)+1,1)=RIGHT(L1566)),"正确","错误")))</f>
        <v/>
      </c>
      <c r="AO1566" s="69" t="str">
        <f>IF(AB1566="","",IF(AB1566=INDEX(cs!$AL$1:$AL$242,MATCH(AC1566,cs!$AM$1:$AM$242,0)),"正确","请核对"))</f>
        <v/>
      </c>
    </row>
    <row r="1567" ht="15.6" spans="1:41">
      <c r="A1567" s="18" t="str">
        <f t="shared" si="221"/>
        <v/>
      </c>
      <c r="B1567" s="19"/>
      <c r="C1567" s="20"/>
      <c r="D1567" s="20"/>
      <c r="E1567" s="21"/>
      <c r="F1567" s="22"/>
      <c r="G1567" s="22"/>
      <c r="H1567" s="22"/>
      <c r="I1567" s="33"/>
      <c r="J1567" s="34"/>
      <c r="K1567" s="34"/>
      <c r="L1567" s="34"/>
      <c r="M1567" s="35" t="str">
        <f t="shared" si="222"/>
        <v/>
      </c>
      <c r="N1567" s="35" t="str">
        <f t="shared" si="223"/>
        <v/>
      </c>
      <c r="O1567" s="35" t="str">
        <f t="shared" si="224"/>
        <v/>
      </c>
      <c r="P1567" s="35" t="str">
        <f t="shared" si="225"/>
        <v/>
      </c>
      <c r="Q1567" s="45"/>
      <c r="R1567" s="45"/>
      <c r="S1567" s="45"/>
      <c r="T1567" s="46"/>
      <c r="U1567" s="46"/>
      <c r="V1567" s="33"/>
      <c r="W1567" s="34"/>
      <c r="X1567" s="22"/>
      <c r="Y1567" s="22"/>
      <c r="Z1567" s="54"/>
      <c r="AA1567" s="22"/>
      <c r="AB1567" s="22"/>
      <c r="AC1567" s="55"/>
      <c r="AD1567" s="56"/>
      <c r="AE1567" s="56"/>
      <c r="AF1567" s="56"/>
      <c r="AG1567" s="56"/>
      <c r="AH1567" s="64" t="str">
        <f t="shared" si="226"/>
        <v/>
      </c>
      <c r="AI1567" s="63" t="str">
        <f t="shared" si="227"/>
        <v/>
      </c>
      <c r="AJ1567" s="63" t="str">
        <f>IF(G1567="","",IF(LEN(G1567)&lt;&gt;18,"位数不对",IF(AND(LEN(G1567)=18,MID("10X98765432",MOD(SUM(MID(G1567,{1;2;3;4;5;6;7;8;9;10;11;12;13;14;15;16;17},1)*2^(18-{1;2;3;4;5;6;7;8;9;10;11;12;13;14;15;16;17})),11)+1,1)=RIGHT(G1567)),"正确","错误")))</f>
        <v/>
      </c>
      <c r="AK1567" s="65" t="str">
        <f ca="1" t="shared" si="228"/>
        <v/>
      </c>
      <c r="AL1567" s="63" t="str">
        <f t="shared" si="229"/>
        <v/>
      </c>
      <c r="AM1567" s="63" t="str">
        <f>IF(J1567="","",IF(LEN(J1567)&lt;&gt;18,"位数不对",IF(AND(LEN(J1567)=18,MID("10X98765432",MOD(SUM(MID(J1567,{1;2;3;4;5;6;7;8;9;10;11;12;13;14;15;16;17},1)*2^(18-{1;2;3;4;5;6;7;8;9;10;11;12;13;14;15;16;17})),11)+1,1)=RIGHT(J1567)),"正确","错误")))</f>
        <v/>
      </c>
      <c r="AN1567" s="63" t="str">
        <f>IF(L1567="","",IF(LEN(L1567)&lt;&gt;18,"位数不对",IF(AND(LEN(L1567)=18,MID("10X98765432",MOD(SUM(MID(L1567,{1;2;3;4;5;6;7;8;9;10;11;12;13;14;15;16;17},1)*2^(18-{1;2;3;4;5;6;7;8;9;10;11;12;13;14;15;16;17})),11)+1,1)=RIGHT(L1567)),"正确","错误")))</f>
        <v/>
      </c>
      <c r="AO1567" s="69" t="str">
        <f>IF(AB1567="","",IF(AB1567=INDEX(cs!$AL$1:$AL$242,MATCH(AC1567,cs!$AM$1:$AM$242,0)),"正确","请核对"))</f>
        <v/>
      </c>
    </row>
    <row r="1568" ht="15.6" spans="1:41">
      <c r="A1568" s="18" t="str">
        <f t="shared" si="221"/>
        <v/>
      </c>
      <c r="B1568" s="19"/>
      <c r="C1568" s="20"/>
      <c r="D1568" s="20"/>
      <c r="E1568" s="21"/>
      <c r="F1568" s="22"/>
      <c r="G1568" s="22"/>
      <c r="H1568" s="22"/>
      <c r="I1568" s="33"/>
      <c r="J1568" s="34"/>
      <c r="K1568" s="34"/>
      <c r="L1568" s="34"/>
      <c r="M1568" s="35" t="str">
        <f t="shared" si="222"/>
        <v/>
      </c>
      <c r="N1568" s="35" t="str">
        <f t="shared" si="223"/>
        <v/>
      </c>
      <c r="O1568" s="35" t="str">
        <f t="shared" si="224"/>
        <v/>
      </c>
      <c r="P1568" s="35" t="str">
        <f t="shared" si="225"/>
        <v/>
      </c>
      <c r="Q1568" s="45"/>
      <c r="R1568" s="45"/>
      <c r="S1568" s="45"/>
      <c r="T1568" s="46"/>
      <c r="U1568" s="46"/>
      <c r="V1568" s="33"/>
      <c r="W1568" s="34"/>
      <c r="X1568" s="22"/>
      <c r="Y1568" s="22"/>
      <c r="Z1568" s="54"/>
      <c r="AA1568" s="22"/>
      <c r="AB1568" s="22"/>
      <c r="AC1568" s="55"/>
      <c r="AD1568" s="56"/>
      <c r="AE1568" s="56"/>
      <c r="AF1568" s="56"/>
      <c r="AG1568" s="56"/>
      <c r="AH1568" s="64" t="str">
        <f t="shared" si="226"/>
        <v/>
      </c>
      <c r="AI1568" s="63" t="str">
        <f t="shared" si="227"/>
        <v/>
      </c>
      <c r="AJ1568" s="63" t="str">
        <f>IF(G1568="","",IF(LEN(G1568)&lt;&gt;18,"位数不对",IF(AND(LEN(G1568)=18,MID("10X98765432",MOD(SUM(MID(G1568,{1;2;3;4;5;6;7;8;9;10;11;12;13;14;15;16;17},1)*2^(18-{1;2;3;4;5;6;7;8;9;10;11;12;13;14;15;16;17})),11)+1,1)=RIGHT(G1568)),"正确","错误")))</f>
        <v/>
      </c>
      <c r="AK1568" s="65" t="str">
        <f ca="1" t="shared" si="228"/>
        <v/>
      </c>
      <c r="AL1568" s="63" t="str">
        <f t="shared" si="229"/>
        <v/>
      </c>
      <c r="AM1568" s="63" t="str">
        <f>IF(J1568="","",IF(LEN(J1568)&lt;&gt;18,"位数不对",IF(AND(LEN(J1568)=18,MID("10X98765432",MOD(SUM(MID(J1568,{1;2;3;4;5;6;7;8;9;10;11;12;13;14;15;16;17},1)*2^(18-{1;2;3;4;5;6;7;8;9;10;11;12;13;14;15;16;17})),11)+1,1)=RIGHT(J1568)),"正确","错误")))</f>
        <v/>
      </c>
      <c r="AN1568" s="63" t="str">
        <f>IF(L1568="","",IF(LEN(L1568)&lt;&gt;18,"位数不对",IF(AND(LEN(L1568)=18,MID("10X98765432",MOD(SUM(MID(L1568,{1;2;3;4;5;6;7;8;9;10;11;12;13;14;15;16;17},1)*2^(18-{1;2;3;4;5;6;7;8;9;10;11;12;13;14;15;16;17})),11)+1,1)=RIGHT(L1568)),"正确","错误")))</f>
        <v/>
      </c>
      <c r="AO1568" s="69" t="str">
        <f>IF(AB1568="","",IF(AB1568=INDEX(cs!$AL$1:$AL$242,MATCH(AC1568,cs!$AM$1:$AM$242,0)),"正确","请核对"))</f>
        <v/>
      </c>
    </row>
    <row r="1569" ht="15.6" spans="1:41">
      <c r="A1569" s="18" t="str">
        <f t="shared" si="221"/>
        <v/>
      </c>
      <c r="B1569" s="19"/>
      <c r="C1569" s="20"/>
      <c r="D1569" s="20"/>
      <c r="E1569" s="21"/>
      <c r="F1569" s="22"/>
      <c r="G1569" s="22"/>
      <c r="H1569" s="22"/>
      <c r="I1569" s="33"/>
      <c r="J1569" s="34"/>
      <c r="K1569" s="34"/>
      <c r="L1569" s="34"/>
      <c r="M1569" s="35" t="str">
        <f t="shared" si="222"/>
        <v/>
      </c>
      <c r="N1569" s="35" t="str">
        <f t="shared" si="223"/>
        <v/>
      </c>
      <c r="O1569" s="35" t="str">
        <f t="shared" si="224"/>
        <v/>
      </c>
      <c r="P1569" s="35" t="str">
        <f t="shared" si="225"/>
        <v/>
      </c>
      <c r="Q1569" s="45"/>
      <c r="R1569" s="45"/>
      <c r="S1569" s="45"/>
      <c r="T1569" s="46"/>
      <c r="U1569" s="46"/>
      <c r="V1569" s="33"/>
      <c r="W1569" s="34"/>
      <c r="X1569" s="22"/>
      <c r="Y1569" s="22"/>
      <c r="Z1569" s="54"/>
      <c r="AA1569" s="22"/>
      <c r="AB1569" s="22"/>
      <c r="AC1569" s="55"/>
      <c r="AD1569" s="56"/>
      <c r="AE1569" s="56"/>
      <c r="AF1569" s="56"/>
      <c r="AG1569" s="56"/>
      <c r="AH1569" s="64" t="str">
        <f t="shared" si="226"/>
        <v/>
      </c>
      <c r="AI1569" s="63" t="str">
        <f t="shared" si="227"/>
        <v/>
      </c>
      <c r="AJ1569" s="63" t="str">
        <f>IF(G1569="","",IF(LEN(G1569)&lt;&gt;18,"位数不对",IF(AND(LEN(G1569)=18,MID("10X98765432",MOD(SUM(MID(G1569,{1;2;3;4;5;6;7;8;9;10;11;12;13;14;15;16;17},1)*2^(18-{1;2;3;4;5;6;7;8;9;10;11;12;13;14;15;16;17})),11)+1,1)=RIGHT(G1569)),"正确","错误")))</f>
        <v/>
      </c>
      <c r="AK1569" s="65" t="str">
        <f ca="1" t="shared" si="228"/>
        <v/>
      </c>
      <c r="AL1569" s="63" t="str">
        <f t="shared" si="229"/>
        <v/>
      </c>
      <c r="AM1569" s="63" t="str">
        <f>IF(J1569="","",IF(LEN(J1569)&lt;&gt;18,"位数不对",IF(AND(LEN(J1569)=18,MID("10X98765432",MOD(SUM(MID(J1569,{1;2;3;4;5;6;7;8;9;10;11;12;13;14;15;16;17},1)*2^(18-{1;2;3;4;5;6;7;8;9;10;11;12;13;14;15;16;17})),11)+1,1)=RIGHT(J1569)),"正确","错误")))</f>
        <v/>
      </c>
      <c r="AN1569" s="63" t="str">
        <f>IF(L1569="","",IF(LEN(L1569)&lt;&gt;18,"位数不对",IF(AND(LEN(L1569)=18,MID("10X98765432",MOD(SUM(MID(L1569,{1;2;3;4;5;6;7;8;9;10;11;12;13;14;15;16;17},1)*2^(18-{1;2;3;4;5;6;7;8;9;10;11;12;13;14;15;16;17})),11)+1,1)=RIGHT(L1569)),"正确","错误")))</f>
        <v/>
      </c>
      <c r="AO1569" s="69" t="str">
        <f>IF(AB1569="","",IF(AB1569=INDEX(cs!$AL$1:$AL$242,MATCH(AC1569,cs!$AM$1:$AM$242,0)),"正确","请核对"))</f>
        <v/>
      </c>
    </row>
    <row r="1570" ht="15.6" spans="1:41">
      <c r="A1570" s="18" t="str">
        <f t="shared" si="221"/>
        <v/>
      </c>
      <c r="B1570" s="19"/>
      <c r="C1570" s="20"/>
      <c r="D1570" s="20"/>
      <c r="E1570" s="21"/>
      <c r="F1570" s="22"/>
      <c r="G1570" s="22"/>
      <c r="H1570" s="22"/>
      <c r="I1570" s="33"/>
      <c r="J1570" s="34"/>
      <c r="K1570" s="34"/>
      <c r="L1570" s="34"/>
      <c r="M1570" s="35" t="str">
        <f t="shared" si="222"/>
        <v/>
      </c>
      <c r="N1570" s="35" t="str">
        <f t="shared" si="223"/>
        <v/>
      </c>
      <c r="O1570" s="35" t="str">
        <f t="shared" si="224"/>
        <v/>
      </c>
      <c r="P1570" s="35" t="str">
        <f t="shared" si="225"/>
        <v/>
      </c>
      <c r="Q1570" s="45"/>
      <c r="R1570" s="45"/>
      <c r="S1570" s="45"/>
      <c r="T1570" s="46"/>
      <c r="U1570" s="46"/>
      <c r="V1570" s="33"/>
      <c r="W1570" s="34"/>
      <c r="X1570" s="22"/>
      <c r="Y1570" s="22"/>
      <c r="Z1570" s="54"/>
      <c r="AA1570" s="22"/>
      <c r="AB1570" s="22"/>
      <c r="AC1570" s="55"/>
      <c r="AD1570" s="56"/>
      <c r="AE1570" s="56"/>
      <c r="AF1570" s="56"/>
      <c r="AG1570" s="56"/>
      <c r="AH1570" s="64" t="str">
        <f t="shared" si="226"/>
        <v/>
      </c>
      <c r="AI1570" s="63" t="str">
        <f t="shared" si="227"/>
        <v/>
      </c>
      <c r="AJ1570" s="63" t="str">
        <f>IF(G1570="","",IF(LEN(G1570)&lt;&gt;18,"位数不对",IF(AND(LEN(G1570)=18,MID("10X98765432",MOD(SUM(MID(G1570,{1;2;3;4;5;6;7;8;9;10;11;12;13;14;15;16;17},1)*2^(18-{1;2;3;4;5;6;7;8;9;10;11;12;13;14;15;16;17})),11)+1,1)=RIGHT(G1570)),"正确","错误")))</f>
        <v/>
      </c>
      <c r="AK1570" s="65" t="str">
        <f ca="1" t="shared" si="228"/>
        <v/>
      </c>
      <c r="AL1570" s="63" t="str">
        <f t="shared" si="229"/>
        <v/>
      </c>
      <c r="AM1570" s="63" t="str">
        <f>IF(J1570="","",IF(LEN(J1570)&lt;&gt;18,"位数不对",IF(AND(LEN(J1570)=18,MID("10X98765432",MOD(SUM(MID(J1570,{1;2;3;4;5;6;7;8;9;10;11;12;13;14;15;16;17},1)*2^(18-{1;2;3;4;5;6;7;8;9;10;11;12;13;14;15;16;17})),11)+1,1)=RIGHT(J1570)),"正确","错误")))</f>
        <v/>
      </c>
      <c r="AN1570" s="63" t="str">
        <f>IF(L1570="","",IF(LEN(L1570)&lt;&gt;18,"位数不对",IF(AND(LEN(L1570)=18,MID("10X98765432",MOD(SUM(MID(L1570,{1;2;3;4;5;6;7;8;9;10;11;12;13;14;15;16;17},1)*2^(18-{1;2;3;4;5;6;7;8;9;10;11;12;13;14;15;16;17})),11)+1,1)=RIGHT(L1570)),"正确","错误")))</f>
        <v/>
      </c>
      <c r="AO1570" s="69" t="str">
        <f>IF(AB1570="","",IF(AB1570=INDEX(cs!$AL$1:$AL$242,MATCH(AC1570,cs!$AM$1:$AM$242,0)),"正确","请核对"))</f>
        <v/>
      </c>
    </row>
    <row r="1571" ht="15.6" spans="1:41">
      <c r="A1571" s="18" t="str">
        <f t="shared" si="221"/>
        <v/>
      </c>
      <c r="B1571" s="19"/>
      <c r="C1571" s="20"/>
      <c r="D1571" s="20"/>
      <c r="E1571" s="21"/>
      <c r="F1571" s="22"/>
      <c r="G1571" s="22"/>
      <c r="H1571" s="22"/>
      <c r="I1571" s="33"/>
      <c r="J1571" s="34"/>
      <c r="K1571" s="34"/>
      <c r="L1571" s="34"/>
      <c r="M1571" s="35" t="str">
        <f t="shared" si="222"/>
        <v/>
      </c>
      <c r="N1571" s="35" t="str">
        <f t="shared" si="223"/>
        <v/>
      </c>
      <c r="O1571" s="35" t="str">
        <f t="shared" si="224"/>
        <v/>
      </c>
      <c r="P1571" s="35" t="str">
        <f t="shared" si="225"/>
        <v/>
      </c>
      <c r="Q1571" s="45"/>
      <c r="R1571" s="45"/>
      <c r="S1571" s="45"/>
      <c r="T1571" s="46"/>
      <c r="U1571" s="46"/>
      <c r="V1571" s="33"/>
      <c r="W1571" s="34"/>
      <c r="X1571" s="22"/>
      <c r="Y1571" s="22"/>
      <c r="Z1571" s="54"/>
      <c r="AA1571" s="22"/>
      <c r="AB1571" s="22"/>
      <c r="AC1571" s="55"/>
      <c r="AD1571" s="56"/>
      <c r="AE1571" s="56"/>
      <c r="AF1571" s="56"/>
      <c r="AG1571" s="56"/>
      <c r="AH1571" s="64" t="str">
        <f t="shared" si="226"/>
        <v/>
      </c>
      <c r="AI1571" s="63" t="str">
        <f t="shared" si="227"/>
        <v/>
      </c>
      <c r="AJ1571" s="63" t="str">
        <f>IF(G1571="","",IF(LEN(G1571)&lt;&gt;18,"位数不对",IF(AND(LEN(G1571)=18,MID("10X98765432",MOD(SUM(MID(G1571,{1;2;3;4;5;6;7;8;9;10;11;12;13;14;15;16;17},1)*2^(18-{1;2;3;4;5;6;7;8;9;10;11;12;13;14;15;16;17})),11)+1,1)=RIGHT(G1571)),"正确","错误")))</f>
        <v/>
      </c>
      <c r="AK1571" s="65" t="str">
        <f ca="1" t="shared" si="228"/>
        <v/>
      </c>
      <c r="AL1571" s="63" t="str">
        <f t="shared" si="229"/>
        <v/>
      </c>
      <c r="AM1571" s="63" t="str">
        <f>IF(J1571="","",IF(LEN(J1571)&lt;&gt;18,"位数不对",IF(AND(LEN(J1571)=18,MID("10X98765432",MOD(SUM(MID(J1571,{1;2;3;4;5;6;7;8;9;10;11;12;13;14;15;16;17},1)*2^(18-{1;2;3;4;5;6;7;8;9;10;11;12;13;14;15;16;17})),11)+1,1)=RIGHT(J1571)),"正确","错误")))</f>
        <v/>
      </c>
      <c r="AN1571" s="63" t="str">
        <f>IF(L1571="","",IF(LEN(L1571)&lt;&gt;18,"位数不对",IF(AND(LEN(L1571)=18,MID("10X98765432",MOD(SUM(MID(L1571,{1;2;3;4;5;6;7;8;9;10;11;12;13;14;15;16;17},1)*2^(18-{1;2;3;4;5;6;7;8;9;10;11;12;13;14;15;16;17})),11)+1,1)=RIGHT(L1571)),"正确","错误")))</f>
        <v/>
      </c>
      <c r="AO1571" s="69" t="str">
        <f>IF(AB1571="","",IF(AB1571=INDEX(cs!$AL$1:$AL$242,MATCH(AC1571,cs!$AM$1:$AM$242,0)),"正确","请核对"))</f>
        <v/>
      </c>
    </row>
    <row r="1572" ht="15.6" spans="1:41">
      <c r="A1572" s="18" t="str">
        <f t="shared" si="221"/>
        <v/>
      </c>
      <c r="B1572" s="19"/>
      <c r="C1572" s="20"/>
      <c r="D1572" s="20"/>
      <c r="E1572" s="21"/>
      <c r="F1572" s="22"/>
      <c r="G1572" s="22"/>
      <c r="H1572" s="22"/>
      <c r="I1572" s="33"/>
      <c r="J1572" s="34"/>
      <c r="K1572" s="34"/>
      <c r="L1572" s="34"/>
      <c r="M1572" s="35" t="str">
        <f t="shared" si="222"/>
        <v/>
      </c>
      <c r="N1572" s="35" t="str">
        <f t="shared" si="223"/>
        <v/>
      </c>
      <c r="O1572" s="35" t="str">
        <f t="shared" si="224"/>
        <v/>
      </c>
      <c r="P1572" s="35" t="str">
        <f t="shared" si="225"/>
        <v/>
      </c>
      <c r="Q1572" s="45"/>
      <c r="R1572" s="45"/>
      <c r="S1572" s="45"/>
      <c r="T1572" s="46"/>
      <c r="U1572" s="46"/>
      <c r="V1572" s="33"/>
      <c r="W1572" s="34"/>
      <c r="X1572" s="22"/>
      <c r="Y1572" s="22"/>
      <c r="Z1572" s="54"/>
      <c r="AA1572" s="22"/>
      <c r="AB1572" s="22"/>
      <c r="AC1572" s="55"/>
      <c r="AD1572" s="56"/>
      <c r="AE1572" s="56"/>
      <c r="AF1572" s="56"/>
      <c r="AG1572" s="56"/>
      <c r="AH1572" s="64" t="str">
        <f t="shared" si="226"/>
        <v/>
      </c>
      <c r="AI1572" s="63" t="str">
        <f t="shared" si="227"/>
        <v/>
      </c>
      <c r="AJ1572" s="63" t="str">
        <f>IF(G1572="","",IF(LEN(G1572)&lt;&gt;18,"位数不对",IF(AND(LEN(G1572)=18,MID("10X98765432",MOD(SUM(MID(G1572,{1;2;3;4;5;6;7;8;9;10;11;12;13;14;15;16;17},1)*2^(18-{1;2;3;4;5;6;7;8;9;10;11;12;13;14;15;16;17})),11)+1,1)=RIGHT(G1572)),"正确","错误")))</f>
        <v/>
      </c>
      <c r="AK1572" s="65" t="str">
        <f ca="1" t="shared" si="228"/>
        <v/>
      </c>
      <c r="AL1572" s="63" t="str">
        <f t="shared" si="229"/>
        <v/>
      </c>
      <c r="AM1572" s="63" t="str">
        <f>IF(J1572="","",IF(LEN(J1572)&lt;&gt;18,"位数不对",IF(AND(LEN(J1572)=18,MID("10X98765432",MOD(SUM(MID(J1572,{1;2;3;4;5;6;7;8;9;10;11;12;13;14;15;16;17},1)*2^(18-{1;2;3;4;5;6;7;8;9;10;11;12;13;14;15;16;17})),11)+1,1)=RIGHT(J1572)),"正确","错误")))</f>
        <v/>
      </c>
      <c r="AN1572" s="63" t="str">
        <f>IF(L1572="","",IF(LEN(L1572)&lt;&gt;18,"位数不对",IF(AND(LEN(L1572)=18,MID("10X98765432",MOD(SUM(MID(L1572,{1;2;3;4;5;6;7;8;9;10;11;12;13;14;15;16;17},1)*2^(18-{1;2;3;4;5;6;7;8;9;10;11;12;13;14;15;16;17})),11)+1,1)=RIGHT(L1572)),"正确","错误")))</f>
        <v/>
      </c>
      <c r="AO1572" s="69" t="str">
        <f>IF(AB1572="","",IF(AB1572=INDEX(cs!$AL$1:$AL$242,MATCH(AC1572,cs!$AM$1:$AM$242,0)),"正确","请核对"))</f>
        <v/>
      </c>
    </row>
    <row r="1573" ht="15.6" spans="1:41">
      <c r="A1573" s="18" t="str">
        <f t="shared" si="221"/>
        <v/>
      </c>
      <c r="B1573" s="19"/>
      <c r="C1573" s="20"/>
      <c r="D1573" s="20"/>
      <c r="E1573" s="21"/>
      <c r="F1573" s="22"/>
      <c r="G1573" s="22"/>
      <c r="H1573" s="22"/>
      <c r="I1573" s="33"/>
      <c r="J1573" s="34"/>
      <c r="K1573" s="34"/>
      <c r="L1573" s="34"/>
      <c r="M1573" s="35" t="str">
        <f t="shared" si="222"/>
        <v/>
      </c>
      <c r="N1573" s="35" t="str">
        <f t="shared" si="223"/>
        <v/>
      </c>
      <c r="O1573" s="35" t="str">
        <f t="shared" si="224"/>
        <v/>
      </c>
      <c r="P1573" s="35" t="str">
        <f t="shared" si="225"/>
        <v/>
      </c>
      <c r="Q1573" s="45"/>
      <c r="R1573" s="45"/>
      <c r="S1573" s="45"/>
      <c r="T1573" s="46"/>
      <c r="U1573" s="46"/>
      <c r="V1573" s="33"/>
      <c r="W1573" s="34"/>
      <c r="X1573" s="22"/>
      <c r="Y1573" s="22"/>
      <c r="Z1573" s="54"/>
      <c r="AA1573" s="22"/>
      <c r="AB1573" s="22"/>
      <c r="AC1573" s="55"/>
      <c r="AD1573" s="56"/>
      <c r="AE1573" s="56"/>
      <c r="AF1573" s="56"/>
      <c r="AG1573" s="56"/>
      <c r="AH1573" s="64" t="str">
        <f t="shared" si="226"/>
        <v/>
      </c>
      <c r="AI1573" s="63" t="str">
        <f t="shared" si="227"/>
        <v/>
      </c>
      <c r="AJ1573" s="63" t="str">
        <f>IF(G1573="","",IF(LEN(G1573)&lt;&gt;18,"位数不对",IF(AND(LEN(G1573)=18,MID("10X98765432",MOD(SUM(MID(G1573,{1;2;3;4;5;6;7;8;9;10;11;12;13;14;15;16;17},1)*2^(18-{1;2;3;4;5;6;7;8;9;10;11;12;13;14;15;16;17})),11)+1,1)=RIGHT(G1573)),"正确","错误")))</f>
        <v/>
      </c>
      <c r="AK1573" s="65" t="str">
        <f ca="1" t="shared" si="228"/>
        <v/>
      </c>
      <c r="AL1573" s="63" t="str">
        <f t="shared" si="229"/>
        <v/>
      </c>
      <c r="AM1573" s="63" t="str">
        <f>IF(J1573="","",IF(LEN(J1573)&lt;&gt;18,"位数不对",IF(AND(LEN(J1573)=18,MID("10X98765432",MOD(SUM(MID(J1573,{1;2;3;4;5;6;7;8;9;10;11;12;13;14;15;16;17},1)*2^(18-{1;2;3;4;5;6;7;8;9;10;11;12;13;14;15;16;17})),11)+1,1)=RIGHT(J1573)),"正确","错误")))</f>
        <v/>
      </c>
      <c r="AN1573" s="63" t="str">
        <f>IF(L1573="","",IF(LEN(L1573)&lt;&gt;18,"位数不对",IF(AND(LEN(L1573)=18,MID("10X98765432",MOD(SUM(MID(L1573,{1;2;3;4;5;6;7;8;9;10;11;12;13;14;15;16;17},1)*2^(18-{1;2;3;4;5;6;7;8;9;10;11;12;13;14;15;16;17})),11)+1,1)=RIGHT(L1573)),"正确","错误")))</f>
        <v/>
      </c>
      <c r="AO1573" s="69" t="str">
        <f>IF(AB1573="","",IF(AB1573=INDEX(cs!$AL$1:$AL$242,MATCH(AC1573,cs!$AM$1:$AM$242,0)),"正确","请核对"))</f>
        <v/>
      </c>
    </row>
    <row r="1574" ht="15.6" spans="1:41">
      <c r="A1574" s="18" t="str">
        <f t="shared" si="221"/>
        <v/>
      </c>
      <c r="B1574" s="19"/>
      <c r="C1574" s="20"/>
      <c r="D1574" s="20"/>
      <c r="E1574" s="21"/>
      <c r="F1574" s="22"/>
      <c r="G1574" s="22"/>
      <c r="H1574" s="22"/>
      <c r="I1574" s="33"/>
      <c r="J1574" s="34"/>
      <c r="K1574" s="34"/>
      <c r="L1574" s="34"/>
      <c r="M1574" s="35" t="str">
        <f t="shared" si="222"/>
        <v/>
      </c>
      <c r="N1574" s="35" t="str">
        <f t="shared" si="223"/>
        <v/>
      </c>
      <c r="O1574" s="35" t="str">
        <f t="shared" si="224"/>
        <v/>
      </c>
      <c r="P1574" s="35" t="str">
        <f t="shared" si="225"/>
        <v/>
      </c>
      <c r="Q1574" s="45"/>
      <c r="R1574" s="45"/>
      <c r="S1574" s="45"/>
      <c r="T1574" s="46"/>
      <c r="U1574" s="46"/>
      <c r="V1574" s="33"/>
      <c r="W1574" s="34"/>
      <c r="X1574" s="22"/>
      <c r="Y1574" s="22"/>
      <c r="Z1574" s="54"/>
      <c r="AA1574" s="22"/>
      <c r="AB1574" s="22"/>
      <c r="AC1574" s="55"/>
      <c r="AD1574" s="56"/>
      <c r="AE1574" s="56"/>
      <c r="AF1574" s="56"/>
      <c r="AG1574" s="56"/>
      <c r="AH1574" s="64" t="str">
        <f t="shared" si="226"/>
        <v/>
      </c>
      <c r="AI1574" s="63" t="str">
        <f t="shared" si="227"/>
        <v/>
      </c>
      <c r="AJ1574" s="63" t="str">
        <f>IF(G1574="","",IF(LEN(G1574)&lt;&gt;18,"位数不对",IF(AND(LEN(G1574)=18,MID("10X98765432",MOD(SUM(MID(G1574,{1;2;3;4;5;6;7;8;9;10;11;12;13;14;15;16;17},1)*2^(18-{1;2;3;4;5;6;7;8;9;10;11;12;13;14;15;16;17})),11)+1,1)=RIGHT(G1574)),"正确","错误")))</f>
        <v/>
      </c>
      <c r="AK1574" s="65" t="str">
        <f ca="1" t="shared" si="228"/>
        <v/>
      </c>
      <c r="AL1574" s="63" t="str">
        <f t="shared" si="229"/>
        <v/>
      </c>
      <c r="AM1574" s="63" t="str">
        <f>IF(J1574="","",IF(LEN(J1574)&lt;&gt;18,"位数不对",IF(AND(LEN(J1574)=18,MID("10X98765432",MOD(SUM(MID(J1574,{1;2;3;4;5;6;7;8;9;10;11;12;13;14;15;16;17},1)*2^(18-{1;2;3;4;5;6;7;8;9;10;11;12;13;14;15;16;17})),11)+1,1)=RIGHT(J1574)),"正确","错误")))</f>
        <v/>
      </c>
      <c r="AN1574" s="63" t="str">
        <f>IF(L1574="","",IF(LEN(L1574)&lt;&gt;18,"位数不对",IF(AND(LEN(L1574)=18,MID("10X98765432",MOD(SUM(MID(L1574,{1;2;3;4;5;6;7;8;9;10;11;12;13;14;15;16;17},1)*2^(18-{1;2;3;4;5;6;7;8;9;10;11;12;13;14;15;16;17})),11)+1,1)=RIGHT(L1574)),"正确","错误")))</f>
        <v/>
      </c>
      <c r="AO1574" s="69" t="str">
        <f>IF(AB1574="","",IF(AB1574=INDEX(cs!$AL$1:$AL$242,MATCH(AC1574,cs!$AM$1:$AM$242,0)),"正确","请核对"))</f>
        <v/>
      </c>
    </row>
    <row r="1575" ht="15.6" spans="1:41">
      <c r="A1575" s="18" t="str">
        <f t="shared" si="221"/>
        <v/>
      </c>
      <c r="B1575" s="19"/>
      <c r="C1575" s="20"/>
      <c r="D1575" s="20"/>
      <c r="E1575" s="21"/>
      <c r="F1575" s="22"/>
      <c r="G1575" s="22"/>
      <c r="H1575" s="22"/>
      <c r="I1575" s="33"/>
      <c r="J1575" s="34"/>
      <c r="K1575" s="34"/>
      <c r="L1575" s="34"/>
      <c r="M1575" s="35" t="str">
        <f t="shared" si="222"/>
        <v/>
      </c>
      <c r="N1575" s="35" t="str">
        <f t="shared" si="223"/>
        <v/>
      </c>
      <c r="O1575" s="35" t="str">
        <f t="shared" si="224"/>
        <v/>
      </c>
      <c r="P1575" s="35" t="str">
        <f t="shared" si="225"/>
        <v/>
      </c>
      <c r="Q1575" s="45"/>
      <c r="R1575" s="45"/>
      <c r="S1575" s="45"/>
      <c r="T1575" s="46"/>
      <c r="U1575" s="46"/>
      <c r="V1575" s="33"/>
      <c r="W1575" s="34"/>
      <c r="X1575" s="22"/>
      <c r="Y1575" s="22"/>
      <c r="Z1575" s="54"/>
      <c r="AA1575" s="22"/>
      <c r="AB1575" s="22"/>
      <c r="AC1575" s="55"/>
      <c r="AD1575" s="56"/>
      <c r="AE1575" s="56"/>
      <c r="AF1575" s="56"/>
      <c r="AG1575" s="56"/>
      <c r="AH1575" s="64" t="str">
        <f t="shared" si="226"/>
        <v/>
      </c>
      <c r="AI1575" s="63" t="str">
        <f t="shared" si="227"/>
        <v/>
      </c>
      <c r="AJ1575" s="63" t="str">
        <f>IF(G1575="","",IF(LEN(G1575)&lt;&gt;18,"位数不对",IF(AND(LEN(G1575)=18,MID("10X98765432",MOD(SUM(MID(G1575,{1;2;3;4;5;6;7;8;9;10;11;12;13;14;15;16;17},1)*2^(18-{1;2;3;4;5;6;7;8;9;10;11;12;13;14;15;16;17})),11)+1,1)=RIGHT(G1575)),"正确","错误")))</f>
        <v/>
      </c>
      <c r="AK1575" s="65" t="str">
        <f ca="1" t="shared" si="228"/>
        <v/>
      </c>
      <c r="AL1575" s="63" t="str">
        <f t="shared" si="229"/>
        <v/>
      </c>
      <c r="AM1575" s="63" t="str">
        <f>IF(J1575="","",IF(LEN(J1575)&lt;&gt;18,"位数不对",IF(AND(LEN(J1575)=18,MID("10X98765432",MOD(SUM(MID(J1575,{1;2;3;4;5;6;7;8;9;10;11;12;13;14;15;16;17},1)*2^(18-{1;2;3;4;5;6;7;8;9;10;11;12;13;14;15;16;17})),11)+1,1)=RIGHT(J1575)),"正确","错误")))</f>
        <v/>
      </c>
      <c r="AN1575" s="63" t="str">
        <f>IF(L1575="","",IF(LEN(L1575)&lt;&gt;18,"位数不对",IF(AND(LEN(L1575)=18,MID("10X98765432",MOD(SUM(MID(L1575,{1;2;3;4;5;6;7;8;9;10;11;12;13;14;15;16;17},1)*2^(18-{1;2;3;4;5;6;7;8;9;10;11;12;13;14;15;16;17})),11)+1,1)=RIGHT(L1575)),"正确","错误")))</f>
        <v/>
      </c>
      <c r="AO1575" s="69" t="str">
        <f>IF(AB1575="","",IF(AB1575=INDEX(cs!$AL$1:$AL$242,MATCH(AC1575,cs!$AM$1:$AM$242,0)),"正确","请核对"))</f>
        <v/>
      </c>
    </row>
    <row r="1576" ht="15.6" spans="1:41">
      <c r="A1576" s="18" t="str">
        <f t="shared" si="221"/>
        <v/>
      </c>
      <c r="B1576" s="19"/>
      <c r="C1576" s="20"/>
      <c r="D1576" s="20"/>
      <c r="E1576" s="21"/>
      <c r="F1576" s="22"/>
      <c r="G1576" s="22"/>
      <c r="H1576" s="22"/>
      <c r="I1576" s="33"/>
      <c r="J1576" s="34"/>
      <c r="K1576" s="34"/>
      <c r="L1576" s="34"/>
      <c r="M1576" s="35" t="str">
        <f t="shared" si="222"/>
        <v/>
      </c>
      <c r="N1576" s="35" t="str">
        <f t="shared" si="223"/>
        <v/>
      </c>
      <c r="O1576" s="35" t="str">
        <f t="shared" si="224"/>
        <v/>
      </c>
      <c r="P1576" s="35" t="str">
        <f t="shared" si="225"/>
        <v/>
      </c>
      <c r="Q1576" s="45"/>
      <c r="R1576" s="45"/>
      <c r="S1576" s="45"/>
      <c r="T1576" s="46"/>
      <c r="U1576" s="46"/>
      <c r="V1576" s="33"/>
      <c r="W1576" s="34"/>
      <c r="X1576" s="22"/>
      <c r="Y1576" s="22"/>
      <c r="Z1576" s="54"/>
      <c r="AA1576" s="22"/>
      <c r="AB1576" s="22"/>
      <c r="AC1576" s="55"/>
      <c r="AD1576" s="56"/>
      <c r="AE1576" s="56"/>
      <c r="AF1576" s="56"/>
      <c r="AG1576" s="56"/>
      <c r="AH1576" s="64" t="str">
        <f t="shared" si="226"/>
        <v/>
      </c>
      <c r="AI1576" s="63" t="str">
        <f t="shared" si="227"/>
        <v/>
      </c>
      <c r="AJ1576" s="63" t="str">
        <f>IF(G1576="","",IF(LEN(G1576)&lt;&gt;18,"位数不对",IF(AND(LEN(G1576)=18,MID("10X98765432",MOD(SUM(MID(G1576,{1;2;3;4;5;6;7;8;9;10;11;12;13;14;15;16;17},1)*2^(18-{1;2;3;4;5;6;7;8;9;10;11;12;13;14;15;16;17})),11)+1,1)=RIGHT(G1576)),"正确","错误")))</f>
        <v/>
      </c>
      <c r="AK1576" s="65" t="str">
        <f ca="1" t="shared" si="228"/>
        <v/>
      </c>
      <c r="AL1576" s="63" t="str">
        <f t="shared" si="229"/>
        <v/>
      </c>
      <c r="AM1576" s="63" t="str">
        <f>IF(J1576="","",IF(LEN(J1576)&lt;&gt;18,"位数不对",IF(AND(LEN(J1576)=18,MID("10X98765432",MOD(SUM(MID(J1576,{1;2;3;4;5;6;7;8;9;10;11;12;13;14;15;16;17},1)*2^(18-{1;2;3;4;5;6;7;8;9;10;11;12;13;14;15;16;17})),11)+1,1)=RIGHT(J1576)),"正确","错误")))</f>
        <v/>
      </c>
      <c r="AN1576" s="63" t="str">
        <f>IF(L1576="","",IF(LEN(L1576)&lt;&gt;18,"位数不对",IF(AND(LEN(L1576)=18,MID("10X98765432",MOD(SUM(MID(L1576,{1;2;3;4;5;6;7;8;9;10;11;12;13;14;15;16;17},1)*2^(18-{1;2;3;4;5;6;7;8;9;10;11;12;13;14;15;16;17})),11)+1,1)=RIGHT(L1576)),"正确","错误")))</f>
        <v/>
      </c>
      <c r="AO1576" s="69" t="str">
        <f>IF(AB1576="","",IF(AB1576=INDEX(cs!$AL$1:$AL$242,MATCH(AC1576,cs!$AM$1:$AM$242,0)),"正确","请核对"))</f>
        <v/>
      </c>
    </row>
    <row r="1577" ht="15.6" spans="1:41">
      <c r="A1577" s="18" t="str">
        <f t="shared" si="221"/>
        <v/>
      </c>
      <c r="B1577" s="19"/>
      <c r="C1577" s="20"/>
      <c r="D1577" s="20"/>
      <c r="E1577" s="21"/>
      <c r="F1577" s="22"/>
      <c r="G1577" s="22"/>
      <c r="H1577" s="22"/>
      <c r="I1577" s="33"/>
      <c r="J1577" s="34"/>
      <c r="K1577" s="34"/>
      <c r="L1577" s="34"/>
      <c r="M1577" s="35" t="str">
        <f t="shared" si="222"/>
        <v/>
      </c>
      <c r="N1577" s="35" t="str">
        <f t="shared" si="223"/>
        <v/>
      </c>
      <c r="O1577" s="35" t="str">
        <f t="shared" si="224"/>
        <v/>
      </c>
      <c r="P1577" s="35" t="str">
        <f t="shared" si="225"/>
        <v/>
      </c>
      <c r="Q1577" s="45"/>
      <c r="R1577" s="45"/>
      <c r="S1577" s="45"/>
      <c r="T1577" s="46"/>
      <c r="U1577" s="46"/>
      <c r="V1577" s="33"/>
      <c r="W1577" s="34"/>
      <c r="X1577" s="22"/>
      <c r="Y1577" s="22"/>
      <c r="Z1577" s="54"/>
      <c r="AA1577" s="22"/>
      <c r="AB1577" s="22"/>
      <c r="AC1577" s="55"/>
      <c r="AD1577" s="56"/>
      <c r="AE1577" s="56"/>
      <c r="AF1577" s="56"/>
      <c r="AG1577" s="56"/>
      <c r="AH1577" s="64" t="str">
        <f t="shared" si="226"/>
        <v/>
      </c>
      <c r="AI1577" s="63" t="str">
        <f t="shared" si="227"/>
        <v/>
      </c>
      <c r="AJ1577" s="63" t="str">
        <f>IF(G1577="","",IF(LEN(G1577)&lt;&gt;18,"位数不对",IF(AND(LEN(G1577)=18,MID("10X98765432",MOD(SUM(MID(G1577,{1;2;3;4;5;6;7;8;9;10;11;12;13;14;15;16;17},1)*2^(18-{1;2;3;4;5;6;7;8;9;10;11;12;13;14;15;16;17})),11)+1,1)=RIGHT(G1577)),"正确","错误")))</f>
        <v/>
      </c>
      <c r="AK1577" s="65" t="str">
        <f ca="1" t="shared" si="228"/>
        <v/>
      </c>
      <c r="AL1577" s="63" t="str">
        <f t="shared" si="229"/>
        <v/>
      </c>
      <c r="AM1577" s="63" t="str">
        <f>IF(J1577="","",IF(LEN(J1577)&lt;&gt;18,"位数不对",IF(AND(LEN(J1577)=18,MID("10X98765432",MOD(SUM(MID(J1577,{1;2;3;4;5;6;7;8;9;10;11;12;13;14;15;16;17},1)*2^(18-{1;2;3;4;5;6;7;8;9;10;11;12;13;14;15;16;17})),11)+1,1)=RIGHT(J1577)),"正确","错误")))</f>
        <v/>
      </c>
      <c r="AN1577" s="63" t="str">
        <f>IF(L1577="","",IF(LEN(L1577)&lt;&gt;18,"位数不对",IF(AND(LEN(L1577)=18,MID("10X98765432",MOD(SUM(MID(L1577,{1;2;3;4;5;6;7;8;9;10;11;12;13;14;15;16;17},1)*2^(18-{1;2;3;4;5;6;7;8;9;10;11;12;13;14;15;16;17})),11)+1,1)=RIGHT(L1577)),"正确","错误")))</f>
        <v/>
      </c>
      <c r="AO1577" s="69" t="str">
        <f>IF(AB1577="","",IF(AB1577=INDEX(cs!$AL$1:$AL$242,MATCH(AC1577,cs!$AM$1:$AM$242,0)),"正确","请核对"))</f>
        <v/>
      </c>
    </row>
    <row r="1578" ht="15.6" spans="1:41">
      <c r="A1578" s="18" t="str">
        <f t="shared" si="221"/>
        <v/>
      </c>
      <c r="B1578" s="19"/>
      <c r="C1578" s="20"/>
      <c r="D1578" s="20"/>
      <c r="E1578" s="21"/>
      <c r="F1578" s="22"/>
      <c r="G1578" s="22"/>
      <c r="H1578" s="22"/>
      <c r="I1578" s="33"/>
      <c r="J1578" s="34"/>
      <c r="K1578" s="34"/>
      <c r="L1578" s="34"/>
      <c r="M1578" s="35" t="str">
        <f t="shared" si="222"/>
        <v/>
      </c>
      <c r="N1578" s="35" t="str">
        <f t="shared" si="223"/>
        <v/>
      </c>
      <c r="O1578" s="35" t="str">
        <f t="shared" si="224"/>
        <v/>
      </c>
      <c r="P1578" s="35" t="str">
        <f t="shared" si="225"/>
        <v/>
      </c>
      <c r="Q1578" s="45"/>
      <c r="R1578" s="45"/>
      <c r="S1578" s="45"/>
      <c r="T1578" s="46"/>
      <c r="U1578" s="46"/>
      <c r="V1578" s="33"/>
      <c r="W1578" s="34"/>
      <c r="X1578" s="22"/>
      <c r="Y1578" s="22"/>
      <c r="Z1578" s="54"/>
      <c r="AA1578" s="22"/>
      <c r="AB1578" s="22"/>
      <c r="AC1578" s="55"/>
      <c r="AD1578" s="56"/>
      <c r="AE1578" s="56"/>
      <c r="AF1578" s="56"/>
      <c r="AG1578" s="56"/>
      <c r="AH1578" s="64" t="str">
        <f t="shared" si="226"/>
        <v/>
      </c>
      <c r="AI1578" s="63" t="str">
        <f t="shared" si="227"/>
        <v/>
      </c>
      <c r="AJ1578" s="63" t="str">
        <f>IF(G1578="","",IF(LEN(G1578)&lt;&gt;18,"位数不对",IF(AND(LEN(G1578)=18,MID("10X98765432",MOD(SUM(MID(G1578,{1;2;3;4;5;6;7;8;9;10;11;12;13;14;15;16;17},1)*2^(18-{1;2;3;4;5;6;7;8;9;10;11;12;13;14;15;16;17})),11)+1,1)=RIGHT(G1578)),"正确","错误")))</f>
        <v/>
      </c>
      <c r="AK1578" s="65" t="str">
        <f ca="1" t="shared" si="228"/>
        <v/>
      </c>
      <c r="AL1578" s="63" t="str">
        <f t="shared" si="229"/>
        <v/>
      </c>
      <c r="AM1578" s="63" t="str">
        <f>IF(J1578="","",IF(LEN(J1578)&lt;&gt;18,"位数不对",IF(AND(LEN(J1578)=18,MID("10X98765432",MOD(SUM(MID(J1578,{1;2;3;4;5;6;7;8;9;10;11;12;13;14;15;16;17},1)*2^(18-{1;2;3;4;5;6;7;8;9;10;11;12;13;14;15;16;17})),11)+1,1)=RIGHT(J1578)),"正确","错误")))</f>
        <v/>
      </c>
      <c r="AN1578" s="63" t="str">
        <f>IF(L1578="","",IF(LEN(L1578)&lt;&gt;18,"位数不对",IF(AND(LEN(L1578)=18,MID("10X98765432",MOD(SUM(MID(L1578,{1;2;3;4;5;6;7;8;9;10;11;12;13;14;15;16;17},1)*2^(18-{1;2;3;4;5;6;7;8;9;10;11;12;13;14;15;16;17})),11)+1,1)=RIGHT(L1578)),"正确","错误")))</f>
        <v/>
      </c>
      <c r="AO1578" s="69" t="str">
        <f>IF(AB1578="","",IF(AB1578=INDEX(cs!$AL$1:$AL$242,MATCH(AC1578,cs!$AM$1:$AM$242,0)),"正确","请核对"))</f>
        <v/>
      </c>
    </row>
    <row r="1579" ht="15.6" spans="1:41">
      <c r="A1579" s="18" t="str">
        <f t="shared" si="221"/>
        <v/>
      </c>
      <c r="B1579" s="19"/>
      <c r="C1579" s="20"/>
      <c r="D1579" s="20"/>
      <c r="E1579" s="21"/>
      <c r="F1579" s="22"/>
      <c r="G1579" s="22"/>
      <c r="H1579" s="22"/>
      <c r="I1579" s="33"/>
      <c r="J1579" s="34"/>
      <c r="K1579" s="34"/>
      <c r="L1579" s="34"/>
      <c r="M1579" s="35" t="str">
        <f t="shared" si="222"/>
        <v/>
      </c>
      <c r="N1579" s="35" t="str">
        <f t="shared" si="223"/>
        <v/>
      </c>
      <c r="O1579" s="35" t="str">
        <f t="shared" si="224"/>
        <v/>
      </c>
      <c r="P1579" s="35" t="str">
        <f t="shared" si="225"/>
        <v/>
      </c>
      <c r="Q1579" s="45"/>
      <c r="R1579" s="45"/>
      <c r="S1579" s="45"/>
      <c r="T1579" s="46"/>
      <c r="U1579" s="46"/>
      <c r="V1579" s="33"/>
      <c r="W1579" s="34"/>
      <c r="X1579" s="22"/>
      <c r="Y1579" s="22"/>
      <c r="Z1579" s="54"/>
      <c r="AA1579" s="22"/>
      <c r="AB1579" s="22"/>
      <c r="AC1579" s="55"/>
      <c r="AD1579" s="56"/>
      <c r="AE1579" s="56"/>
      <c r="AF1579" s="56"/>
      <c r="AG1579" s="56"/>
      <c r="AH1579" s="64" t="str">
        <f t="shared" si="226"/>
        <v/>
      </c>
      <c r="AI1579" s="63" t="str">
        <f t="shared" si="227"/>
        <v/>
      </c>
      <c r="AJ1579" s="63" t="str">
        <f>IF(G1579="","",IF(LEN(G1579)&lt;&gt;18,"位数不对",IF(AND(LEN(G1579)=18,MID("10X98765432",MOD(SUM(MID(G1579,{1;2;3;4;5;6;7;8;9;10;11;12;13;14;15;16;17},1)*2^(18-{1;2;3;4;5;6;7;8;9;10;11;12;13;14;15;16;17})),11)+1,1)=RIGHT(G1579)),"正确","错误")))</f>
        <v/>
      </c>
      <c r="AK1579" s="65" t="str">
        <f ca="1" t="shared" si="228"/>
        <v/>
      </c>
      <c r="AL1579" s="63" t="str">
        <f t="shared" si="229"/>
        <v/>
      </c>
      <c r="AM1579" s="63" t="str">
        <f>IF(J1579="","",IF(LEN(J1579)&lt;&gt;18,"位数不对",IF(AND(LEN(J1579)=18,MID("10X98765432",MOD(SUM(MID(J1579,{1;2;3;4;5;6;7;8;9;10;11;12;13;14;15;16;17},1)*2^(18-{1;2;3;4;5;6;7;8;9;10;11;12;13;14;15;16;17})),11)+1,1)=RIGHT(J1579)),"正确","错误")))</f>
        <v/>
      </c>
      <c r="AN1579" s="63" t="str">
        <f>IF(L1579="","",IF(LEN(L1579)&lt;&gt;18,"位数不对",IF(AND(LEN(L1579)=18,MID("10X98765432",MOD(SUM(MID(L1579,{1;2;3;4;5;6;7;8;9;10;11;12;13;14;15;16;17},1)*2^(18-{1;2;3;4;5;6;7;8;9;10;11;12;13;14;15;16;17})),11)+1,1)=RIGHT(L1579)),"正确","错误")))</f>
        <v/>
      </c>
      <c r="AO1579" s="69" t="str">
        <f>IF(AB1579="","",IF(AB1579=INDEX(cs!$AL$1:$AL$242,MATCH(AC1579,cs!$AM$1:$AM$242,0)),"正确","请核对"))</f>
        <v/>
      </c>
    </row>
    <row r="1580" ht="15.6" spans="1:41">
      <c r="A1580" s="18" t="str">
        <f t="shared" si="221"/>
        <v/>
      </c>
      <c r="B1580" s="19"/>
      <c r="C1580" s="20"/>
      <c r="D1580" s="20"/>
      <c r="E1580" s="21"/>
      <c r="F1580" s="22"/>
      <c r="G1580" s="22"/>
      <c r="H1580" s="22"/>
      <c r="I1580" s="33"/>
      <c r="J1580" s="34"/>
      <c r="K1580" s="34"/>
      <c r="L1580" s="34"/>
      <c r="M1580" s="35" t="str">
        <f t="shared" si="222"/>
        <v/>
      </c>
      <c r="N1580" s="35" t="str">
        <f t="shared" si="223"/>
        <v/>
      </c>
      <c r="O1580" s="35" t="str">
        <f t="shared" si="224"/>
        <v/>
      </c>
      <c r="P1580" s="35" t="str">
        <f t="shared" si="225"/>
        <v/>
      </c>
      <c r="Q1580" s="45"/>
      <c r="R1580" s="45"/>
      <c r="S1580" s="45"/>
      <c r="T1580" s="46"/>
      <c r="U1580" s="46"/>
      <c r="V1580" s="33"/>
      <c r="W1580" s="34"/>
      <c r="X1580" s="22"/>
      <c r="Y1580" s="22"/>
      <c r="Z1580" s="54"/>
      <c r="AA1580" s="22"/>
      <c r="AB1580" s="22"/>
      <c r="AC1580" s="55"/>
      <c r="AD1580" s="56"/>
      <c r="AE1580" s="56"/>
      <c r="AF1580" s="56"/>
      <c r="AG1580" s="56"/>
      <c r="AH1580" s="64" t="str">
        <f t="shared" si="226"/>
        <v/>
      </c>
      <c r="AI1580" s="63" t="str">
        <f t="shared" si="227"/>
        <v/>
      </c>
      <c r="AJ1580" s="63" t="str">
        <f>IF(G1580="","",IF(LEN(G1580)&lt;&gt;18,"位数不对",IF(AND(LEN(G1580)=18,MID("10X98765432",MOD(SUM(MID(G1580,{1;2;3;4;5;6;7;8;9;10;11;12;13;14;15;16;17},1)*2^(18-{1;2;3;4;5;6;7;8;9;10;11;12;13;14;15;16;17})),11)+1,1)=RIGHT(G1580)),"正确","错误")))</f>
        <v/>
      </c>
      <c r="AK1580" s="65" t="str">
        <f ca="1" t="shared" si="228"/>
        <v/>
      </c>
      <c r="AL1580" s="63" t="str">
        <f t="shared" si="229"/>
        <v/>
      </c>
      <c r="AM1580" s="63" t="str">
        <f>IF(J1580="","",IF(LEN(J1580)&lt;&gt;18,"位数不对",IF(AND(LEN(J1580)=18,MID("10X98765432",MOD(SUM(MID(J1580,{1;2;3;4;5;6;7;8;9;10;11;12;13;14;15;16;17},1)*2^(18-{1;2;3;4;5;6;7;8;9;10;11;12;13;14;15;16;17})),11)+1,1)=RIGHT(J1580)),"正确","错误")))</f>
        <v/>
      </c>
      <c r="AN1580" s="63" t="str">
        <f>IF(L1580="","",IF(LEN(L1580)&lt;&gt;18,"位数不对",IF(AND(LEN(L1580)=18,MID("10X98765432",MOD(SUM(MID(L1580,{1;2;3;4;5;6;7;8;9;10;11;12;13;14;15;16;17},1)*2^(18-{1;2;3;4;5;6;7;8;9;10;11;12;13;14;15;16;17})),11)+1,1)=RIGHT(L1580)),"正确","错误")))</f>
        <v/>
      </c>
      <c r="AO1580" s="69" t="str">
        <f>IF(AB1580="","",IF(AB1580=INDEX(cs!$AL$1:$AL$242,MATCH(AC1580,cs!$AM$1:$AM$242,0)),"正确","请核对"))</f>
        <v/>
      </c>
    </row>
    <row r="1581" ht="15.6" spans="1:41">
      <c r="A1581" s="18" t="str">
        <f t="shared" si="221"/>
        <v/>
      </c>
      <c r="B1581" s="19"/>
      <c r="C1581" s="20"/>
      <c r="D1581" s="20"/>
      <c r="E1581" s="21"/>
      <c r="F1581" s="22"/>
      <c r="G1581" s="22"/>
      <c r="H1581" s="22"/>
      <c r="I1581" s="33"/>
      <c r="J1581" s="34"/>
      <c r="K1581" s="34"/>
      <c r="L1581" s="34"/>
      <c r="M1581" s="35" t="str">
        <f t="shared" si="222"/>
        <v/>
      </c>
      <c r="N1581" s="35" t="str">
        <f t="shared" si="223"/>
        <v/>
      </c>
      <c r="O1581" s="35" t="str">
        <f t="shared" si="224"/>
        <v/>
      </c>
      <c r="P1581" s="35" t="str">
        <f t="shared" si="225"/>
        <v/>
      </c>
      <c r="Q1581" s="45"/>
      <c r="R1581" s="45"/>
      <c r="S1581" s="45"/>
      <c r="T1581" s="46"/>
      <c r="U1581" s="46"/>
      <c r="V1581" s="33"/>
      <c r="W1581" s="34"/>
      <c r="X1581" s="22"/>
      <c r="Y1581" s="22"/>
      <c r="Z1581" s="54"/>
      <c r="AA1581" s="22"/>
      <c r="AB1581" s="22"/>
      <c r="AC1581" s="55"/>
      <c r="AD1581" s="56"/>
      <c r="AE1581" s="56"/>
      <c r="AF1581" s="56"/>
      <c r="AG1581" s="56"/>
      <c r="AH1581" s="64" t="str">
        <f t="shared" si="226"/>
        <v/>
      </c>
      <c r="AI1581" s="63" t="str">
        <f t="shared" si="227"/>
        <v/>
      </c>
      <c r="AJ1581" s="63" t="str">
        <f>IF(G1581="","",IF(LEN(G1581)&lt;&gt;18,"位数不对",IF(AND(LEN(G1581)=18,MID("10X98765432",MOD(SUM(MID(G1581,{1;2;3;4;5;6;7;8;9;10;11;12;13;14;15;16;17},1)*2^(18-{1;2;3;4;5;6;7;8;9;10;11;12;13;14;15;16;17})),11)+1,1)=RIGHT(G1581)),"正确","错误")))</f>
        <v/>
      </c>
      <c r="AK1581" s="65" t="str">
        <f ca="1" t="shared" si="228"/>
        <v/>
      </c>
      <c r="AL1581" s="63" t="str">
        <f t="shared" si="229"/>
        <v/>
      </c>
      <c r="AM1581" s="63" t="str">
        <f>IF(J1581="","",IF(LEN(J1581)&lt;&gt;18,"位数不对",IF(AND(LEN(J1581)=18,MID("10X98765432",MOD(SUM(MID(J1581,{1;2;3;4;5;6;7;8;9;10;11;12;13;14;15;16;17},1)*2^(18-{1;2;3;4;5;6;7;8;9;10;11;12;13;14;15;16;17})),11)+1,1)=RIGHT(J1581)),"正确","错误")))</f>
        <v/>
      </c>
      <c r="AN1581" s="63" t="str">
        <f>IF(L1581="","",IF(LEN(L1581)&lt;&gt;18,"位数不对",IF(AND(LEN(L1581)=18,MID("10X98765432",MOD(SUM(MID(L1581,{1;2;3;4;5;6;7;8;9;10;11;12;13;14;15;16;17},1)*2^(18-{1;2;3;4;5;6;7;8;9;10;11;12;13;14;15;16;17})),11)+1,1)=RIGHT(L1581)),"正确","错误")))</f>
        <v/>
      </c>
      <c r="AO1581" s="69" t="str">
        <f>IF(AB1581="","",IF(AB1581=INDEX(cs!$AL$1:$AL$242,MATCH(AC1581,cs!$AM$1:$AM$242,0)),"正确","请核对"))</f>
        <v/>
      </c>
    </row>
    <row r="1582" ht="15.6" spans="1:41">
      <c r="A1582" s="18" t="str">
        <f t="shared" si="221"/>
        <v/>
      </c>
      <c r="B1582" s="19"/>
      <c r="C1582" s="20"/>
      <c r="D1582" s="20"/>
      <c r="E1582" s="21"/>
      <c r="F1582" s="22"/>
      <c r="G1582" s="22"/>
      <c r="H1582" s="22"/>
      <c r="I1582" s="33"/>
      <c r="J1582" s="34"/>
      <c r="K1582" s="34"/>
      <c r="L1582" s="34"/>
      <c r="M1582" s="35" t="str">
        <f t="shared" si="222"/>
        <v/>
      </c>
      <c r="N1582" s="35" t="str">
        <f t="shared" si="223"/>
        <v/>
      </c>
      <c r="O1582" s="35" t="str">
        <f t="shared" si="224"/>
        <v/>
      </c>
      <c r="P1582" s="35" t="str">
        <f t="shared" si="225"/>
        <v/>
      </c>
      <c r="Q1582" s="45"/>
      <c r="R1582" s="45"/>
      <c r="S1582" s="45"/>
      <c r="T1582" s="46"/>
      <c r="U1582" s="46"/>
      <c r="V1582" s="33"/>
      <c r="W1582" s="34"/>
      <c r="X1582" s="22"/>
      <c r="Y1582" s="22"/>
      <c r="Z1582" s="54"/>
      <c r="AA1582" s="22"/>
      <c r="AB1582" s="22"/>
      <c r="AC1582" s="55"/>
      <c r="AD1582" s="56"/>
      <c r="AE1582" s="56"/>
      <c r="AF1582" s="56"/>
      <c r="AG1582" s="56"/>
      <c r="AH1582" s="64" t="str">
        <f t="shared" si="226"/>
        <v/>
      </c>
      <c r="AI1582" s="63" t="str">
        <f t="shared" si="227"/>
        <v/>
      </c>
      <c r="AJ1582" s="63" t="str">
        <f>IF(G1582="","",IF(LEN(G1582)&lt;&gt;18,"位数不对",IF(AND(LEN(G1582)=18,MID("10X98765432",MOD(SUM(MID(G1582,{1;2;3;4;5;6;7;8;9;10;11;12;13;14;15;16;17},1)*2^(18-{1;2;3;4;5;6;7;8;9;10;11;12;13;14;15;16;17})),11)+1,1)=RIGHT(G1582)),"正确","错误")))</f>
        <v/>
      </c>
      <c r="AK1582" s="65" t="str">
        <f ca="1" t="shared" si="228"/>
        <v/>
      </c>
      <c r="AL1582" s="63" t="str">
        <f t="shared" si="229"/>
        <v/>
      </c>
      <c r="AM1582" s="63" t="str">
        <f>IF(J1582="","",IF(LEN(J1582)&lt;&gt;18,"位数不对",IF(AND(LEN(J1582)=18,MID("10X98765432",MOD(SUM(MID(J1582,{1;2;3;4;5;6;7;8;9;10;11;12;13;14;15;16;17},1)*2^(18-{1;2;3;4;5;6;7;8;9;10;11;12;13;14;15;16;17})),11)+1,1)=RIGHT(J1582)),"正确","错误")))</f>
        <v/>
      </c>
      <c r="AN1582" s="63" t="str">
        <f>IF(L1582="","",IF(LEN(L1582)&lt;&gt;18,"位数不对",IF(AND(LEN(L1582)=18,MID("10X98765432",MOD(SUM(MID(L1582,{1;2;3;4;5;6;7;8;9;10;11;12;13;14;15;16;17},1)*2^(18-{1;2;3;4;5;6;7;8;9;10;11;12;13;14;15;16;17})),11)+1,1)=RIGHT(L1582)),"正确","错误")))</f>
        <v/>
      </c>
      <c r="AO1582" s="69" t="str">
        <f>IF(AB1582="","",IF(AB1582=INDEX(cs!$AL$1:$AL$242,MATCH(AC1582,cs!$AM$1:$AM$242,0)),"正确","请核对"))</f>
        <v/>
      </c>
    </row>
    <row r="1583" ht="15.6" spans="1:41">
      <c r="A1583" s="18" t="str">
        <f t="shared" si="221"/>
        <v/>
      </c>
      <c r="B1583" s="19"/>
      <c r="C1583" s="20"/>
      <c r="D1583" s="20"/>
      <c r="E1583" s="21"/>
      <c r="F1583" s="22"/>
      <c r="G1583" s="22"/>
      <c r="H1583" s="22"/>
      <c r="I1583" s="33"/>
      <c r="J1583" s="34"/>
      <c r="K1583" s="34"/>
      <c r="L1583" s="34"/>
      <c r="M1583" s="35" t="str">
        <f t="shared" si="222"/>
        <v/>
      </c>
      <c r="N1583" s="35" t="str">
        <f t="shared" si="223"/>
        <v/>
      </c>
      <c r="O1583" s="35" t="str">
        <f t="shared" si="224"/>
        <v/>
      </c>
      <c r="P1583" s="35" t="str">
        <f t="shared" si="225"/>
        <v/>
      </c>
      <c r="Q1583" s="45"/>
      <c r="R1583" s="45"/>
      <c r="S1583" s="45"/>
      <c r="T1583" s="46"/>
      <c r="U1583" s="46"/>
      <c r="V1583" s="33"/>
      <c r="W1583" s="34"/>
      <c r="X1583" s="22"/>
      <c r="Y1583" s="22"/>
      <c r="Z1583" s="54"/>
      <c r="AA1583" s="22"/>
      <c r="AB1583" s="22"/>
      <c r="AC1583" s="55"/>
      <c r="AD1583" s="56"/>
      <c r="AE1583" s="56"/>
      <c r="AF1583" s="56"/>
      <c r="AG1583" s="56"/>
      <c r="AH1583" s="64" t="str">
        <f t="shared" si="226"/>
        <v/>
      </c>
      <c r="AI1583" s="63" t="str">
        <f t="shared" si="227"/>
        <v/>
      </c>
      <c r="AJ1583" s="63" t="str">
        <f>IF(G1583="","",IF(LEN(G1583)&lt;&gt;18,"位数不对",IF(AND(LEN(G1583)=18,MID("10X98765432",MOD(SUM(MID(G1583,{1;2;3;4;5;6;7;8;9;10;11;12;13;14;15;16;17},1)*2^(18-{1;2;3;4;5;6;7;8;9;10;11;12;13;14;15;16;17})),11)+1,1)=RIGHT(G1583)),"正确","错误")))</f>
        <v/>
      </c>
      <c r="AK1583" s="65" t="str">
        <f ca="1" t="shared" si="228"/>
        <v/>
      </c>
      <c r="AL1583" s="63" t="str">
        <f t="shared" si="229"/>
        <v/>
      </c>
      <c r="AM1583" s="63" t="str">
        <f>IF(J1583="","",IF(LEN(J1583)&lt;&gt;18,"位数不对",IF(AND(LEN(J1583)=18,MID("10X98765432",MOD(SUM(MID(J1583,{1;2;3;4;5;6;7;8;9;10;11;12;13;14;15;16;17},1)*2^(18-{1;2;3;4;5;6;7;8;9;10;11;12;13;14;15;16;17})),11)+1,1)=RIGHT(J1583)),"正确","错误")))</f>
        <v/>
      </c>
      <c r="AN1583" s="63" t="str">
        <f>IF(L1583="","",IF(LEN(L1583)&lt;&gt;18,"位数不对",IF(AND(LEN(L1583)=18,MID("10X98765432",MOD(SUM(MID(L1583,{1;2;3;4;5;6;7;8;9;10;11;12;13;14;15;16;17},1)*2^(18-{1;2;3;4;5;6;7;8;9;10;11;12;13;14;15;16;17})),11)+1,1)=RIGHT(L1583)),"正确","错误")))</f>
        <v/>
      </c>
      <c r="AO1583" s="69" t="str">
        <f>IF(AB1583="","",IF(AB1583=INDEX(cs!$AL$1:$AL$242,MATCH(AC1583,cs!$AM$1:$AM$242,0)),"正确","请核对"))</f>
        <v/>
      </c>
    </row>
    <row r="1584" ht="15.6" spans="1:41">
      <c r="A1584" s="18" t="str">
        <f t="shared" si="221"/>
        <v/>
      </c>
      <c r="B1584" s="19"/>
      <c r="C1584" s="20"/>
      <c r="D1584" s="20"/>
      <c r="E1584" s="21"/>
      <c r="F1584" s="22"/>
      <c r="G1584" s="22"/>
      <c r="H1584" s="22"/>
      <c r="I1584" s="33"/>
      <c r="J1584" s="34"/>
      <c r="K1584" s="34"/>
      <c r="L1584" s="34"/>
      <c r="M1584" s="35" t="str">
        <f t="shared" si="222"/>
        <v/>
      </c>
      <c r="N1584" s="35" t="str">
        <f t="shared" si="223"/>
        <v/>
      </c>
      <c r="O1584" s="35" t="str">
        <f t="shared" si="224"/>
        <v/>
      </c>
      <c r="P1584" s="35" t="str">
        <f t="shared" si="225"/>
        <v/>
      </c>
      <c r="Q1584" s="45"/>
      <c r="R1584" s="45"/>
      <c r="S1584" s="45"/>
      <c r="T1584" s="46"/>
      <c r="U1584" s="46"/>
      <c r="V1584" s="33"/>
      <c r="W1584" s="34"/>
      <c r="X1584" s="22"/>
      <c r="Y1584" s="22"/>
      <c r="Z1584" s="54"/>
      <c r="AA1584" s="22"/>
      <c r="AB1584" s="22"/>
      <c r="AC1584" s="55"/>
      <c r="AD1584" s="56"/>
      <c r="AE1584" s="56"/>
      <c r="AF1584" s="56"/>
      <c r="AG1584" s="56"/>
      <c r="AH1584" s="64" t="str">
        <f t="shared" si="226"/>
        <v/>
      </c>
      <c r="AI1584" s="63" t="str">
        <f t="shared" si="227"/>
        <v/>
      </c>
      <c r="AJ1584" s="63" t="str">
        <f>IF(G1584="","",IF(LEN(G1584)&lt;&gt;18,"位数不对",IF(AND(LEN(G1584)=18,MID("10X98765432",MOD(SUM(MID(G1584,{1;2;3;4;5;6;7;8;9;10;11;12;13;14;15;16;17},1)*2^(18-{1;2;3;4;5;6;7;8;9;10;11;12;13;14;15;16;17})),11)+1,1)=RIGHT(G1584)),"正确","错误")))</f>
        <v/>
      </c>
      <c r="AK1584" s="65" t="str">
        <f ca="1" t="shared" si="228"/>
        <v/>
      </c>
      <c r="AL1584" s="63" t="str">
        <f t="shared" si="229"/>
        <v/>
      </c>
      <c r="AM1584" s="63" t="str">
        <f>IF(J1584="","",IF(LEN(J1584)&lt;&gt;18,"位数不对",IF(AND(LEN(J1584)=18,MID("10X98765432",MOD(SUM(MID(J1584,{1;2;3;4;5;6;7;8;9;10;11;12;13;14;15;16;17},1)*2^(18-{1;2;3;4;5;6;7;8;9;10;11;12;13;14;15;16;17})),11)+1,1)=RIGHT(J1584)),"正确","错误")))</f>
        <v/>
      </c>
      <c r="AN1584" s="63" t="str">
        <f>IF(L1584="","",IF(LEN(L1584)&lt;&gt;18,"位数不对",IF(AND(LEN(L1584)=18,MID("10X98765432",MOD(SUM(MID(L1584,{1;2;3;4;5;6;7;8;9;10;11;12;13;14;15;16;17},1)*2^(18-{1;2;3;4;5;6;7;8;9;10;11;12;13;14;15;16;17})),11)+1,1)=RIGHT(L1584)),"正确","错误")))</f>
        <v/>
      </c>
      <c r="AO1584" s="69" t="str">
        <f>IF(AB1584="","",IF(AB1584=INDEX(cs!$AL$1:$AL$242,MATCH(AC1584,cs!$AM$1:$AM$242,0)),"正确","请核对"))</f>
        <v/>
      </c>
    </row>
    <row r="1585" ht="15.6" spans="1:41">
      <c r="A1585" s="18" t="str">
        <f t="shared" si="221"/>
        <v/>
      </c>
      <c r="B1585" s="19"/>
      <c r="C1585" s="20"/>
      <c r="D1585" s="20"/>
      <c r="E1585" s="21"/>
      <c r="F1585" s="22"/>
      <c r="G1585" s="22"/>
      <c r="H1585" s="22"/>
      <c r="I1585" s="33"/>
      <c r="J1585" s="34"/>
      <c r="K1585" s="34"/>
      <c r="L1585" s="34"/>
      <c r="M1585" s="35" t="str">
        <f t="shared" si="222"/>
        <v/>
      </c>
      <c r="N1585" s="35" t="str">
        <f t="shared" si="223"/>
        <v/>
      </c>
      <c r="O1585" s="35" t="str">
        <f t="shared" si="224"/>
        <v/>
      </c>
      <c r="P1585" s="35" t="str">
        <f t="shared" si="225"/>
        <v/>
      </c>
      <c r="Q1585" s="45"/>
      <c r="R1585" s="45"/>
      <c r="S1585" s="45"/>
      <c r="T1585" s="46"/>
      <c r="U1585" s="46"/>
      <c r="V1585" s="33"/>
      <c r="W1585" s="34"/>
      <c r="X1585" s="22"/>
      <c r="Y1585" s="22"/>
      <c r="Z1585" s="54"/>
      <c r="AA1585" s="22"/>
      <c r="AB1585" s="22"/>
      <c r="AC1585" s="55"/>
      <c r="AD1585" s="56"/>
      <c r="AE1585" s="56"/>
      <c r="AF1585" s="56"/>
      <c r="AG1585" s="56"/>
      <c r="AH1585" s="64" t="str">
        <f t="shared" si="226"/>
        <v/>
      </c>
      <c r="AI1585" s="63" t="str">
        <f t="shared" si="227"/>
        <v/>
      </c>
      <c r="AJ1585" s="63" t="str">
        <f>IF(G1585="","",IF(LEN(G1585)&lt;&gt;18,"位数不对",IF(AND(LEN(G1585)=18,MID("10X98765432",MOD(SUM(MID(G1585,{1;2;3;4;5;6;7;8;9;10;11;12;13;14;15;16;17},1)*2^(18-{1;2;3;4;5;6;7;8;9;10;11;12;13;14;15;16;17})),11)+1,1)=RIGHT(G1585)),"正确","错误")))</f>
        <v/>
      </c>
      <c r="AK1585" s="65" t="str">
        <f ca="1" t="shared" si="228"/>
        <v/>
      </c>
      <c r="AL1585" s="63" t="str">
        <f t="shared" si="229"/>
        <v/>
      </c>
      <c r="AM1585" s="63" t="str">
        <f>IF(J1585="","",IF(LEN(J1585)&lt;&gt;18,"位数不对",IF(AND(LEN(J1585)=18,MID("10X98765432",MOD(SUM(MID(J1585,{1;2;3;4;5;6;7;8;9;10;11;12;13;14;15;16;17},1)*2^(18-{1;2;3;4;5;6;7;8;9;10;11;12;13;14;15;16;17})),11)+1,1)=RIGHT(J1585)),"正确","错误")))</f>
        <v/>
      </c>
      <c r="AN1585" s="63" t="str">
        <f>IF(L1585="","",IF(LEN(L1585)&lt;&gt;18,"位数不对",IF(AND(LEN(L1585)=18,MID("10X98765432",MOD(SUM(MID(L1585,{1;2;3;4;5;6;7;8;9;10;11;12;13;14;15;16;17},1)*2^(18-{1;2;3;4;5;6;7;8;9;10;11;12;13;14;15;16;17})),11)+1,1)=RIGHT(L1585)),"正确","错误")))</f>
        <v/>
      </c>
      <c r="AO1585" s="69" t="str">
        <f>IF(AB1585="","",IF(AB1585=INDEX(cs!$AL$1:$AL$242,MATCH(AC1585,cs!$AM$1:$AM$242,0)),"正确","请核对"))</f>
        <v/>
      </c>
    </row>
    <row r="1586" ht="15.6" spans="1:41">
      <c r="A1586" s="18" t="str">
        <f t="shared" si="221"/>
        <v/>
      </c>
      <c r="B1586" s="19"/>
      <c r="C1586" s="20"/>
      <c r="D1586" s="20"/>
      <c r="E1586" s="21"/>
      <c r="F1586" s="22"/>
      <c r="G1586" s="22"/>
      <c r="H1586" s="22"/>
      <c r="I1586" s="33"/>
      <c r="J1586" s="34"/>
      <c r="K1586" s="34"/>
      <c r="L1586" s="34"/>
      <c r="M1586" s="35" t="str">
        <f t="shared" si="222"/>
        <v/>
      </c>
      <c r="N1586" s="35" t="str">
        <f t="shared" si="223"/>
        <v/>
      </c>
      <c r="O1586" s="35" t="str">
        <f t="shared" si="224"/>
        <v/>
      </c>
      <c r="P1586" s="35" t="str">
        <f t="shared" si="225"/>
        <v/>
      </c>
      <c r="Q1586" s="45"/>
      <c r="R1586" s="45"/>
      <c r="S1586" s="45"/>
      <c r="T1586" s="46"/>
      <c r="U1586" s="46"/>
      <c r="V1586" s="33"/>
      <c r="W1586" s="34"/>
      <c r="X1586" s="22"/>
      <c r="Y1586" s="22"/>
      <c r="Z1586" s="54"/>
      <c r="AA1586" s="22"/>
      <c r="AB1586" s="22"/>
      <c r="AC1586" s="55"/>
      <c r="AD1586" s="56"/>
      <c r="AE1586" s="56"/>
      <c r="AF1586" s="56"/>
      <c r="AG1586" s="56"/>
      <c r="AH1586" s="64" t="str">
        <f t="shared" si="226"/>
        <v/>
      </c>
      <c r="AI1586" s="63" t="str">
        <f t="shared" si="227"/>
        <v/>
      </c>
      <c r="AJ1586" s="63" t="str">
        <f>IF(G1586="","",IF(LEN(G1586)&lt;&gt;18,"位数不对",IF(AND(LEN(G1586)=18,MID("10X98765432",MOD(SUM(MID(G1586,{1;2;3;4;5;6;7;8;9;10;11;12;13;14;15;16;17},1)*2^(18-{1;2;3;4;5;6;7;8;9;10;11;12;13;14;15;16;17})),11)+1,1)=RIGHT(G1586)),"正确","错误")))</f>
        <v/>
      </c>
      <c r="AK1586" s="65" t="str">
        <f ca="1" t="shared" si="228"/>
        <v/>
      </c>
      <c r="AL1586" s="63" t="str">
        <f t="shared" si="229"/>
        <v/>
      </c>
      <c r="AM1586" s="63" t="str">
        <f>IF(J1586="","",IF(LEN(J1586)&lt;&gt;18,"位数不对",IF(AND(LEN(J1586)=18,MID("10X98765432",MOD(SUM(MID(J1586,{1;2;3;4;5;6;7;8;9;10;11;12;13;14;15;16;17},1)*2^(18-{1;2;3;4;5;6;7;8;9;10;11;12;13;14;15;16;17})),11)+1,1)=RIGHT(J1586)),"正确","错误")))</f>
        <v/>
      </c>
      <c r="AN1586" s="63" t="str">
        <f>IF(L1586="","",IF(LEN(L1586)&lt;&gt;18,"位数不对",IF(AND(LEN(L1586)=18,MID("10X98765432",MOD(SUM(MID(L1586,{1;2;3;4;5;6;7;8;9;10;11;12;13;14;15;16;17},1)*2^(18-{1;2;3;4;5;6;7;8;9;10;11;12;13;14;15;16;17})),11)+1,1)=RIGHT(L1586)),"正确","错误")))</f>
        <v/>
      </c>
      <c r="AO1586" s="69" t="str">
        <f>IF(AB1586="","",IF(AB1586=INDEX(cs!$AL$1:$AL$242,MATCH(AC1586,cs!$AM$1:$AM$242,0)),"正确","请核对"))</f>
        <v/>
      </c>
    </row>
    <row r="1587" ht="15.6" spans="1:41">
      <c r="A1587" s="18" t="str">
        <f t="shared" si="221"/>
        <v/>
      </c>
      <c r="B1587" s="19"/>
      <c r="C1587" s="20"/>
      <c r="D1587" s="20"/>
      <c r="E1587" s="21"/>
      <c r="F1587" s="22"/>
      <c r="G1587" s="22"/>
      <c r="H1587" s="22"/>
      <c r="I1587" s="33"/>
      <c r="J1587" s="34"/>
      <c r="K1587" s="34"/>
      <c r="L1587" s="34"/>
      <c r="M1587" s="35" t="str">
        <f t="shared" si="222"/>
        <v/>
      </c>
      <c r="N1587" s="35" t="str">
        <f t="shared" si="223"/>
        <v/>
      </c>
      <c r="O1587" s="35" t="str">
        <f t="shared" si="224"/>
        <v/>
      </c>
      <c r="P1587" s="35" t="str">
        <f t="shared" si="225"/>
        <v/>
      </c>
      <c r="Q1587" s="45"/>
      <c r="R1587" s="45"/>
      <c r="S1587" s="45"/>
      <c r="T1587" s="46"/>
      <c r="U1587" s="46"/>
      <c r="V1587" s="33"/>
      <c r="W1587" s="34"/>
      <c r="X1587" s="22"/>
      <c r="Y1587" s="22"/>
      <c r="Z1587" s="54"/>
      <c r="AA1587" s="22"/>
      <c r="AB1587" s="22"/>
      <c r="AC1587" s="55"/>
      <c r="AD1587" s="56"/>
      <c r="AE1587" s="56"/>
      <c r="AF1587" s="56"/>
      <c r="AG1587" s="56"/>
      <c r="AH1587" s="64" t="str">
        <f t="shared" si="226"/>
        <v/>
      </c>
      <c r="AI1587" s="63" t="str">
        <f t="shared" si="227"/>
        <v/>
      </c>
      <c r="AJ1587" s="63" t="str">
        <f>IF(G1587="","",IF(LEN(G1587)&lt;&gt;18,"位数不对",IF(AND(LEN(G1587)=18,MID("10X98765432",MOD(SUM(MID(G1587,{1;2;3;4;5;6;7;8;9;10;11;12;13;14;15;16;17},1)*2^(18-{1;2;3;4;5;6;7;8;9;10;11;12;13;14;15;16;17})),11)+1,1)=RIGHT(G1587)),"正确","错误")))</f>
        <v/>
      </c>
      <c r="AK1587" s="65" t="str">
        <f ca="1" t="shared" si="228"/>
        <v/>
      </c>
      <c r="AL1587" s="63" t="str">
        <f t="shared" si="229"/>
        <v/>
      </c>
      <c r="AM1587" s="63" t="str">
        <f>IF(J1587="","",IF(LEN(J1587)&lt;&gt;18,"位数不对",IF(AND(LEN(J1587)=18,MID("10X98765432",MOD(SUM(MID(J1587,{1;2;3;4;5;6;7;8;9;10;11;12;13;14;15;16;17},1)*2^(18-{1;2;3;4;5;6;7;8;9;10;11;12;13;14;15;16;17})),11)+1,1)=RIGHT(J1587)),"正确","错误")))</f>
        <v/>
      </c>
      <c r="AN1587" s="63" t="str">
        <f>IF(L1587="","",IF(LEN(L1587)&lt;&gt;18,"位数不对",IF(AND(LEN(L1587)=18,MID("10X98765432",MOD(SUM(MID(L1587,{1;2;3;4;5;6;7;8;9;10;11;12;13;14;15;16;17},1)*2^(18-{1;2;3;4;5;6;7;8;9;10;11;12;13;14;15;16;17})),11)+1,1)=RIGHT(L1587)),"正确","错误")))</f>
        <v/>
      </c>
      <c r="AO1587" s="69" t="str">
        <f>IF(AB1587="","",IF(AB1587=INDEX(cs!$AL$1:$AL$242,MATCH(AC1587,cs!$AM$1:$AM$242,0)),"正确","请核对"))</f>
        <v/>
      </c>
    </row>
    <row r="1588" ht="15.6" spans="1:41">
      <c r="A1588" s="18" t="str">
        <f t="shared" si="221"/>
        <v/>
      </c>
      <c r="B1588" s="19"/>
      <c r="C1588" s="20"/>
      <c r="D1588" s="20"/>
      <c r="E1588" s="21"/>
      <c r="F1588" s="22"/>
      <c r="G1588" s="22"/>
      <c r="H1588" s="22"/>
      <c r="I1588" s="33"/>
      <c r="J1588" s="34"/>
      <c r="K1588" s="34"/>
      <c r="L1588" s="34"/>
      <c r="M1588" s="35" t="str">
        <f t="shared" si="222"/>
        <v/>
      </c>
      <c r="N1588" s="35" t="str">
        <f t="shared" si="223"/>
        <v/>
      </c>
      <c r="O1588" s="35" t="str">
        <f t="shared" si="224"/>
        <v/>
      </c>
      <c r="P1588" s="35" t="str">
        <f t="shared" si="225"/>
        <v/>
      </c>
      <c r="Q1588" s="45"/>
      <c r="R1588" s="45"/>
      <c r="S1588" s="45"/>
      <c r="T1588" s="46"/>
      <c r="U1588" s="46"/>
      <c r="V1588" s="33"/>
      <c r="W1588" s="34"/>
      <c r="X1588" s="22"/>
      <c r="Y1588" s="22"/>
      <c r="Z1588" s="54"/>
      <c r="AA1588" s="22"/>
      <c r="AB1588" s="22"/>
      <c r="AC1588" s="55"/>
      <c r="AD1588" s="56"/>
      <c r="AE1588" s="56"/>
      <c r="AF1588" s="56"/>
      <c r="AG1588" s="56"/>
      <c r="AH1588" s="64" t="str">
        <f t="shared" si="226"/>
        <v/>
      </c>
      <c r="AI1588" s="63" t="str">
        <f t="shared" si="227"/>
        <v/>
      </c>
      <c r="AJ1588" s="63" t="str">
        <f>IF(G1588="","",IF(LEN(G1588)&lt;&gt;18,"位数不对",IF(AND(LEN(G1588)=18,MID("10X98765432",MOD(SUM(MID(G1588,{1;2;3;4;5;6;7;8;9;10;11;12;13;14;15;16;17},1)*2^(18-{1;2;3;4;5;6;7;8;9;10;11;12;13;14;15;16;17})),11)+1,1)=RIGHT(G1588)),"正确","错误")))</f>
        <v/>
      </c>
      <c r="AK1588" s="65" t="str">
        <f ca="1" t="shared" si="228"/>
        <v/>
      </c>
      <c r="AL1588" s="63" t="str">
        <f t="shared" si="229"/>
        <v/>
      </c>
      <c r="AM1588" s="63" t="str">
        <f>IF(J1588="","",IF(LEN(J1588)&lt;&gt;18,"位数不对",IF(AND(LEN(J1588)=18,MID("10X98765432",MOD(SUM(MID(J1588,{1;2;3;4;5;6;7;8;9;10;11;12;13;14;15;16;17},1)*2^(18-{1;2;3;4;5;6;7;8;9;10;11;12;13;14;15;16;17})),11)+1,1)=RIGHT(J1588)),"正确","错误")))</f>
        <v/>
      </c>
      <c r="AN1588" s="63" t="str">
        <f>IF(L1588="","",IF(LEN(L1588)&lt;&gt;18,"位数不对",IF(AND(LEN(L1588)=18,MID("10X98765432",MOD(SUM(MID(L1588,{1;2;3;4;5;6;7;8;9;10;11;12;13;14;15;16;17},1)*2^(18-{1;2;3;4;5;6;7;8;9;10;11;12;13;14;15;16;17})),11)+1,1)=RIGHT(L1588)),"正确","错误")))</f>
        <v/>
      </c>
      <c r="AO1588" s="69" t="str">
        <f>IF(AB1588="","",IF(AB1588=INDEX(cs!$AL$1:$AL$242,MATCH(AC1588,cs!$AM$1:$AM$242,0)),"正确","请核对"))</f>
        <v/>
      </c>
    </row>
    <row r="1589" ht="15.6" spans="1:41">
      <c r="A1589" s="18" t="str">
        <f t="shared" si="221"/>
        <v/>
      </c>
      <c r="B1589" s="19"/>
      <c r="C1589" s="20"/>
      <c r="D1589" s="20"/>
      <c r="E1589" s="21"/>
      <c r="F1589" s="22"/>
      <c r="G1589" s="22"/>
      <c r="H1589" s="22"/>
      <c r="I1589" s="33"/>
      <c r="J1589" s="34"/>
      <c r="K1589" s="34"/>
      <c r="L1589" s="34"/>
      <c r="M1589" s="35" t="str">
        <f t="shared" si="222"/>
        <v/>
      </c>
      <c r="N1589" s="35" t="str">
        <f t="shared" si="223"/>
        <v/>
      </c>
      <c r="O1589" s="35" t="str">
        <f t="shared" si="224"/>
        <v/>
      </c>
      <c r="P1589" s="35" t="str">
        <f t="shared" si="225"/>
        <v/>
      </c>
      <c r="Q1589" s="45"/>
      <c r="R1589" s="45"/>
      <c r="S1589" s="45"/>
      <c r="T1589" s="46"/>
      <c r="U1589" s="46"/>
      <c r="V1589" s="33"/>
      <c r="W1589" s="34"/>
      <c r="X1589" s="22"/>
      <c r="Y1589" s="22"/>
      <c r="Z1589" s="54"/>
      <c r="AA1589" s="22"/>
      <c r="AB1589" s="22"/>
      <c r="AC1589" s="55"/>
      <c r="AD1589" s="56"/>
      <c r="AE1589" s="56"/>
      <c r="AF1589" s="56"/>
      <c r="AG1589" s="56"/>
      <c r="AH1589" s="64" t="str">
        <f t="shared" si="226"/>
        <v/>
      </c>
      <c r="AI1589" s="63" t="str">
        <f t="shared" si="227"/>
        <v/>
      </c>
      <c r="AJ1589" s="63" t="str">
        <f>IF(G1589="","",IF(LEN(G1589)&lt;&gt;18,"位数不对",IF(AND(LEN(G1589)=18,MID("10X98765432",MOD(SUM(MID(G1589,{1;2;3;4;5;6;7;8;9;10;11;12;13;14;15;16;17},1)*2^(18-{1;2;3;4;5;6;7;8;9;10;11;12;13;14;15;16;17})),11)+1,1)=RIGHT(G1589)),"正确","错误")))</f>
        <v/>
      </c>
      <c r="AK1589" s="65" t="str">
        <f ca="1" t="shared" si="228"/>
        <v/>
      </c>
      <c r="AL1589" s="63" t="str">
        <f t="shared" si="229"/>
        <v/>
      </c>
      <c r="AM1589" s="63" t="str">
        <f>IF(J1589="","",IF(LEN(J1589)&lt;&gt;18,"位数不对",IF(AND(LEN(J1589)=18,MID("10X98765432",MOD(SUM(MID(J1589,{1;2;3;4;5;6;7;8;9;10;11;12;13;14;15;16;17},1)*2^(18-{1;2;3;4;5;6;7;8;9;10;11;12;13;14;15;16;17})),11)+1,1)=RIGHT(J1589)),"正确","错误")))</f>
        <v/>
      </c>
      <c r="AN1589" s="63" t="str">
        <f>IF(L1589="","",IF(LEN(L1589)&lt;&gt;18,"位数不对",IF(AND(LEN(L1589)=18,MID("10X98765432",MOD(SUM(MID(L1589,{1;2;3;4;5;6;7;8;9;10;11;12;13;14;15;16;17},1)*2^(18-{1;2;3;4;5;6;7;8;9;10;11;12;13;14;15;16;17})),11)+1,1)=RIGHT(L1589)),"正确","错误")))</f>
        <v/>
      </c>
      <c r="AO1589" s="69" t="str">
        <f>IF(AB1589="","",IF(AB1589=INDEX(cs!$AL$1:$AL$242,MATCH(AC1589,cs!$AM$1:$AM$242,0)),"正确","请核对"))</f>
        <v/>
      </c>
    </row>
    <row r="1590" ht="15.6" spans="1:41">
      <c r="A1590" s="18" t="str">
        <f t="shared" si="221"/>
        <v/>
      </c>
      <c r="B1590" s="19"/>
      <c r="C1590" s="20"/>
      <c r="D1590" s="20"/>
      <c r="E1590" s="21"/>
      <c r="F1590" s="22"/>
      <c r="G1590" s="22"/>
      <c r="H1590" s="22"/>
      <c r="I1590" s="33"/>
      <c r="J1590" s="34"/>
      <c r="K1590" s="34"/>
      <c r="L1590" s="34"/>
      <c r="M1590" s="35" t="str">
        <f t="shared" si="222"/>
        <v/>
      </c>
      <c r="N1590" s="35" t="str">
        <f t="shared" si="223"/>
        <v/>
      </c>
      <c r="O1590" s="35" t="str">
        <f t="shared" si="224"/>
        <v/>
      </c>
      <c r="P1590" s="35" t="str">
        <f t="shared" si="225"/>
        <v/>
      </c>
      <c r="Q1590" s="45"/>
      <c r="R1590" s="45"/>
      <c r="S1590" s="45"/>
      <c r="T1590" s="46"/>
      <c r="U1590" s="46"/>
      <c r="V1590" s="33"/>
      <c r="W1590" s="34"/>
      <c r="X1590" s="22"/>
      <c r="Y1590" s="22"/>
      <c r="Z1590" s="54"/>
      <c r="AA1590" s="22"/>
      <c r="AB1590" s="22"/>
      <c r="AC1590" s="55"/>
      <c r="AD1590" s="56"/>
      <c r="AE1590" s="56"/>
      <c r="AF1590" s="56"/>
      <c r="AG1590" s="56"/>
      <c r="AH1590" s="64" t="str">
        <f t="shared" si="226"/>
        <v/>
      </c>
      <c r="AI1590" s="63" t="str">
        <f t="shared" si="227"/>
        <v/>
      </c>
      <c r="AJ1590" s="63" t="str">
        <f>IF(G1590="","",IF(LEN(G1590)&lt;&gt;18,"位数不对",IF(AND(LEN(G1590)=18,MID("10X98765432",MOD(SUM(MID(G1590,{1;2;3;4;5;6;7;8;9;10;11;12;13;14;15;16;17},1)*2^(18-{1;2;3;4;5;6;7;8;9;10;11;12;13;14;15;16;17})),11)+1,1)=RIGHT(G1590)),"正确","错误")))</f>
        <v/>
      </c>
      <c r="AK1590" s="65" t="str">
        <f ca="1" t="shared" si="228"/>
        <v/>
      </c>
      <c r="AL1590" s="63" t="str">
        <f t="shared" si="229"/>
        <v/>
      </c>
      <c r="AM1590" s="63" t="str">
        <f>IF(J1590="","",IF(LEN(J1590)&lt;&gt;18,"位数不对",IF(AND(LEN(J1590)=18,MID("10X98765432",MOD(SUM(MID(J1590,{1;2;3;4;5;6;7;8;9;10;11;12;13;14;15;16;17},1)*2^(18-{1;2;3;4;5;6;7;8;9;10;11;12;13;14;15;16;17})),11)+1,1)=RIGHT(J1590)),"正确","错误")))</f>
        <v/>
      </c>
      <c r="AN1590" s="63" t="str">
        <f>IF(L1590="","",IF(LEN(L1590)&lt;&gt;18,"位数不对",IF(AND(LEN(L1590)=18,MID("10X98765432",MOD(SUM(MID(L1590,{1;2;3;4;5;6;7;8;9;10;11;12;13;14;15;16;17},1)*2^(18-{1;2;3;4;5;6;7;8;9;10;11;12;13;14;15;16;17})),11)+1,1)=RIGHT(L1590)),"正确","错误")))</f>
        <v/>
      </c>
      <c r="AO1590" s="69" t="str">
        <f>IF(AB1590="","",IF(AB1590=INDEX(cs!$AL$1:$AL$242,MATCH(AC1590,cs!$AM$1:$AM$242,0)),"正确","请核对"))</f>
        <v/>
      </c>
    </row>
    <row r="1591" ht="15.6" spans="1:41">
      <c r="A1591" s="18" t="str">
        <f t="shared" si="221"/>
        <v/>
      </c>
      <c r="B1591" s="19"/>
      <c r="C1591" s="20"/>
      <c r="D1591" s="20"/>
      <c r="E1591" s="21"/>
      <c r="F1591" s="22"/>
      <c r="G1591" s="22"/>
      <c r="H1591" s="22"/>
      <c r="I1591" s="33"/>
      <c r="J1591" s="34"/>
      <c r="K1591" s="34"/>
      <c r="L1591" s="34"/>
      <c r="M1591" s="35" t="str">
        <f t="shared" si="222"/>
        <v/>
      </c>
      <c r="N1591" s="35" t="str">
        <f t="shared" si="223"/>
        <v/>
      </c>
      <c r="O1591" s="35" t="str">
        <f t="shared" si="224"/>
        <v/>
      </c>
      <c r="P1591" s="35" t="str">
        <f t="shared" si="225"/>
        <v/>
      </c>
      <c r="Q1591" s="45"/>
      <c r="R1591" s="45"/>
      <c r="S1591" s="45"/>
      <c r="T1591" s="46"/>
      <c r="U1591" s="46"/>
      <c r="V1591" s="33"/>
      <c r="W1591" s="34"/>
      <c r="X1591" s="22"/>
      <c r="Y1591" s="22"/>
      <c r="Z1591" s="54"/>
      <c r="AA1591" s="22"/>
      <c r="AB1591" s="22"/>
      <c r="AC1591" s="55"/>
      <c r="AD1591" s="56"/>
      <c r="AE1591" s="56"/>
      <c r="AF1591" s="56"/>
      <c r="AG1591" s="56"/>
      <c r="AH1591" s="64" t="str">
        <f t="shared" si="226"/>
        <v/>
      </c>
      <c r="AI1591" s="63" t="str">
        <f t="shared" si="227"/>
        <v/>
      </c>
      <c r="AJ1591" s="63" t="str">
        <f>IF(G1591="","",IF(LEN(G1591)&lt;&gt;18,"位数不对",IF(AND(LEN(G1591)=18,MID("10X98765432",MOD(SUM(MID(G1591,{1;2;3;4;5;6;7;8;9;10;11;12;13;14;15;16;17},1)*2^(18-{1;2;3;4;5;6;7;8;9;10;11;12;13;14;15;16;17})),11)+1,1)=RIGHT(G1591)),"正确","错误")))</f>
        <v/>
      </c>
      <c r="AK1591" s="65" t="str">
        <f ca="1" t="shared" si="228"/>
        <v/>
      </c>
      <c r="AL1591" s="63" t="str">
        <f t="shared" si="229"/>
        <v/>
      </c>
      <c r="AM1591" s="63" t="str">
        <f>IF(J1591="","",IF(LEN(J1591)&lt;&gt;18,"位数不对",IF(AND(LEN(J1591)=18,MID("10X98765432",MOD(SUM(MID(J1591,{1;2;3;4;5;6;7;8;9;10;11;12;13;14;15;16;17},1)*2^(18-{1;2;3;4;5;6;7;8;9;10;11;12;13;14;15;16;17})),11)+1,1)=RIGHT(J1591)),"正确","错误")))</f>
        <v/>
      </c>
      <c r="AN1591" s="63" t="str">
        <f>IF(L1591="","",IF(LEN(L1591)&lt;&gt;18,"位数不对",IF(AND(LEN(L1591)=18,MID("10X98765432",MOD(SUM(MID(L1591,{1;2;3;4;5;6;7;8;9;10;11;12;13;14;15;16;17},1)*2^(18-{1;2;3;4;5;6;7;8;9;10;11;12;13;14;15;16;17})),11)+1,1)=RIGHT(L1591)),"正确","错误")))</f>
        <v/>
      </c>
      <c r="AO1591" s="69" t="str">
        <f>IF(AB1591="","",IF(AB1591=INDEX(cs!$AL$1:$AL$242,MATCH(AC1591,cs!$AM$1:$AM$242,0)),"正确","请核对"))</f>
        <v/>
      </c>
    </row>
    <row r="1592" ht="15.6" spans="1:41">
      <c r="A1592" s="18" t="str">
        <f t="shared" si="221"/>
        <v/>
      </c>
      <c r="B1592" s="19"/>
      <c r="C1592" s="20"/>
      <c r="D1592" s="20"/>
      <c r="E1592" s="21"/>
      <c r="F1592" s="22"/>
      <c r="G1592" s="22"/>
      <c r="H1592" s="22"/>
      <c r="I1592" s="33"/>
      <c r="J1592" s="34"/>
      <c r="K1592" s="34"/>
      <c r="L1592" s="34"/>
      <c r="M1592" s="35" t="str">
        <f t="shared" si="222"/>
        <v/>
      </c>
      <c r="N1592" s="35" t="str">
        <f t="shared" si="223"/>
        <v/>
      </c>
      <c r="O1592" s="35" t="str">
        <f t="shared" si="224"/>
        <v/>
      </c>
      <c r="P1592" s="35" t="str">
        <f t="shared" si="225"/>
        <v/>
      </c>
      <c r="Q1592" s="45"/>
      <c r="R1592" s="45"/>
      <c r="S1592" s="45"/>
      <c r="T1592" s="46"/>
      <c r="U1592" s="46"/>
      <c r="V1592" s="33"/>
      <c r="W1592" s="34"/>
      <c r="X1592" s="22"/>
      <c r="Y1592" s="22"/>
      <c r="Z1592" s="54"/>
      <c r="AA1592" s="22"/>
      <c r="AB1592" s="22"/>
      <c r="AC1592" s="55"/>
      <c r="AD1592" s="56"/>
      <c r="AE1592" s="56"/>
      <c r="AF1592" s="56"/>
      <c r="AG1592" s="56"/>
      <c r="AH1592" s="64" t="str">
        <f t="shared" si="226"/>
        <v/>
      </c>
      <c r="AI1592" s="63" t="str">
        <f t="shared" si="227"/>
        <v/>
      </c>
      <c r="AJ1592" s="63" t="str">
        <f>IF(G1592="","",IF(LEN(G1592)&lt;&gt;18,"位数不对",IF(AND(LEN(G1592)=18,MID("10X98765432",MOD(SUM(MID(G1592,{1;2;3;4;5;6;7;8;9;10;11;12;13;14;15;16;17},1)*2^(18-{1;2;3;4;5;6;7;8;9;10;11;12;13;14;15;16;17})),11)+1,1)=RIGHT(G1592)),"正确","错误")))</f>
        <v/>
      </c>
      <c r="AK1592" s="65" t="str">
        <f ca="1" t="shared" si="228"/>
        <v/>
      </c>
      <c r="AL1592" s="63" t="str">
        <f t="shared" si="229"/>
        <v/>
      </c>
      <c r="AM1592" s="63" t="str">
        <f>IF(J1592="","",IF(LEN(J1592)&lt;&gt;18,"位数不对",IF(AND(LEN(J1592)=18,MID("10X98765432",MOD(SUM(MID(J1592,{1;2;3;4;5;6;7;8;9;10;11;12;13;14;15;16;17},1)*2^(18-{1;2;3;4;5;6;7;8;9;10;11;12;13;14;15;16;17})),11)+1,1)=RIGHT(J1592)),"正确","错误")))</f>
        <v/>
      </c>
      <c r="AN1592" s="63" t="str">
        <f>IF(L1592="","",IF(LEN(L1592)&lt;&gt;18,"位数不对",IF(AND(LEN(L1592)=18,MID("10X98765432",MOD(SUM(MID(L1592,{1;2;3;4;5;6;7;8;9;10;11;12;13;14;15;16;17},1)*2^(18-{1;2;3;4;5;6;7;8;9;10;11;12;13;14;15;16;17})),11)+1,1)=RIGHT(L1592)),"正确","错误")))</f>
        <v/>
      </c>
      <c r="AO1592" s="69" t="str">
        <f>IF(AB1592="","",IF(AB1592=INDEX(cs!$AL$1:$AL$242,MATCH(AC1592,cs!$AM$1:$AM$242,0)),"正确","请核对"))</f>
        <v/>
      </c>
    </row>
    <row r="1593" ht="15.6" spans="1:41">
      <c r="A1593" s="18" t="str">
        <f t="shared" si="221"/>
        <v/>
      </c>
      <c r="B1593" s="19"/>
      <c r="C1593" s="20"/>
      <c r="D1593" s="20"/>
      <c r="E1593" s="21"/>
      <c r="F1593" s="22"/>
      <c r="G1593" s="22"/>
      <c r="H1593" s="22"/>
      <c r="I1593" s="33"/>
      <c r="J1593" s="34"/>
      <c r="K1593" s="34"/>
      <c r="L1593" s="34"/>
      <c r="M1593" s="35" t="str">
        <f t="shared" si="222"/>
        <v/>
      </c>
      <c r="N1593" s="35" t="str">
        <f t="shared" si="223"/>
        <v/>
      </c>
      <c r="O1593" s="35" t="str">
        <f t="shared" si="224"/>
        <v/>
      </c>
      <c r="P1593" s="35" t="str">
        <f t="shared" si="225"/>
        <v/>
      </c>
      <c r="Q1593" s="45"/>
      <c r="R1593" s="45"/>
      <c r="S1593" s="45"/>
      <c r="T1593" s="46"/>
      <c r="U1593" s="46"/>
      <c r="V1593" s="33"/>
      <c r="W1593" s="34"/>
      <c r="X1593" s="22"/>
      <c r="Y1593" s="22"/>
      <c r="Z1593" s="54"/>
      <c r="AA1593" s="22"/>
      <c r="AB1593" s="22"/>
      <c r="AC1593" s="55"/>
      <c r="AD1593" s="56"/>
      <c r="AE1593" s="56"/>
      <c r="AF1593" s="56"/>
      <c r="AG1593" s="56"/>
      <c r="AH1593" s="64" t="str">
        <f t="shared" si="226"/>
        <v/>
      </c>
      <c r="AI1593" s="63" t="str">
        <f t="shared" si="227"/>
        <v/>
      </c>
      <c r="AJ1593" s="63" t="str">
        <f>IF(G1593="","",IF(LEN(G1593)&lt;&gt;18,"位数不对",IF(AND(LEN(G1593)=18,MID("10X98765432",MOD(SUM(MID(G1593,{1;2;3;4;5;6;7;8;9;10;11;12;13;14;15;16;17},1)*2^(18-{1;2;3;4;5;6;7;8;9;10;11;12;13;14;15;16;17})),11)+1,1)=RIGHT(G1593)),"正确","错误")))</f>
        <v/>
      </c>
      <c r="AK1593" s="65" t="str">
        <f ca="1" t="shared" si="228"/>
        <v/>
      </c>
      <c r="AL1593" s="63" t="str">
        <f t="shared" si="229"/>
        <v/>
      </c>
      <c r="AM1593" s="63" t="str">
        <f>IF(J1593="","",IF(LEN(J1593)&lt;&gt;18,"位数不对",IF(AND(LEN(J1593)=18,MID("10X98765432",MOD(SUM(MID(J1593,{1;2;3;4;5;6;7;8;9;10;11;12;13;14;15;16;17},1)*2^(18-{1;2;3;4;5;6;7;8;9;10;11;12;13;14;15;16;17})),11)+1,1)=RIGHT(J1593)),"正确","错误")))</f>
        <v/>
      </c>
      <c r="AN1593" s="63" t="str">
        <f>IF(L1593="","",IF(LEN(L1593)&lt;&gt;18,"位数不对",IF(AND(LEN(L1593)=18,MID("10X98765432",MOD(SUM(MID(L1593,{1;2;3;4;5;6;7;8;9;10;11;12;13;14;15;16;17},1)*2^(18-{1;2;3;4;5;6;7;8;9;10;11;12;13;14;15;16;17})),11)+1,1)=RIGHT(L1593)),"正确","错误")))</f>
        <v/>
      </c>
      <c r="AO1593" s="69" t="str">
        <f>IF(AB1593="","",IF(AB1593=INDEX(cs!$AL$1:$AL$242,MATCH(AC1593,cs!$AM$1:$AM$242,0)),"正确","请核对"))</f>
        <v/>
      </c>
    </row>
    <row r="1594" ht="15.6" spans="1:41">
      <c r="A1594" s="18" t="str">
        <f t="shared" ref="A1594:A1657" si="230">IF(E1594="","",$G$2)</f>
        <v/>
      </c>
      <c r="B1594" s="19"/>
      <c r="C1594" s="20"/>
      <c r="D1594" s="20"/>
      <c r="E1594" s="21"/>
      <c r="F1594" s="22"/>
      <c r="G1594" s="22"/>
      <c r="H1594" s="22"/>
      <c r="I1594" s="33"/>
      <c r="J1594" s="34"/>
      <c r="K1594" s="34"/>
      <c r="L1594" s="34"/>
      <c r="M1594" s="35" t="str">
        <f t="shared" ref="M1594:M1657" si="231">Z1594&amp;AD1594</f>
        <v/>
      </c>
      <c r="N1594" s="35" t="str">
        <f t="shared" ref="N1594:N1657" si="232">AA1594&amp;AE1594</f>
        <v/>
      </c>
      <c r="O1594" s="35" t="str">
        <f t="shared" ref="O1594:O1657" si="233">AB1594&amp;AF1594</f>
        <v/>
      </c>
      <c r="P1594" s="35" t="str">
        <f t="shared" ref="P1594:P1657" si="234">AC1594&amp;AG1594</f>
        <v/>
      </c>
      <c r="Q1594" s="45"/>
      <c r="R1594" s="45"/>
      <c r="S1594" s="45"/>
      <c r="T1594" s="46"/>
      <c r="U1594" s="46"/>
      <c r="V1594" s="33"/>
      <c r="W1594" s="34"/>
      <c r="X1594" s="22"/>
      <c r="Y1594" s="22"/>
      <c r="Z1594" s="54"/>
      <c r="AA1594" s="22"/>
      <c r="AB1594" s="22"/>
      <c r="AC1594" s="55"/>
      <c r="AD1594" s="56"/>
      <c r="AE1594" s="56"/>
      <c r="AF1594" s="56"/>
      <c r="AG1594" s="56"/>
      <c r="AH1594" s="64" t="str">
        <f t="shared" ref="AH1594:AH1657" si="235">IF(G1594="","",IF(MOD(MID(G1594,17,1),2),"男","女"))</f>
        <v/>
      </c>
      <c r="AI1594" s="63" t="str">
        <f t="shared" ref="AI1594:AI1657" si="236">TEXT(MID(G1594,7,8),"0000-00-00")</f>
        <v/>
      </c>
      <c r="AJ1594" s="63" t="str">
        <f>IF(G1594="","",IF(LEN(G1594)&lt;&gt;18,"位数不对",IF(AND(LEN(G1594)=18,MID("10X98765432",MOD(SUM(MID(G1594,{1;2;3;4;5;6;7;8;9;10;11;12;13;14;15;16;17},1)*2^(18-{1;2;3;4;5;6;7;8;9;10;11;12;13;14;15;16;17})),11)+1,1)=RIGHT(G1594)),"正确","错误")))</f>
        <v/>
      </c>
      <c r="AK1594" s="65" t="str">
        <f ca="1" t="shared" ref="AK1594:AK1657" si="237">IF(G1594="","",DATEDIF(AI1594,TODAY(),"y"))</f>
        <v/>
      </c>
      <c r="AL1594" s="63" t="str">
        <f t="shared" ref="AL1594:AL1657" si="238">IF(G1594="","",(COUNTIF(G:G,G1594&amp;"*")-1))</f>
        <v/>
      </c>
      <c r="AM1594" s="63" t="str">
        <f>IF(J1594="","",IF(LEN(J1594)&lt;&gt;18,"位数不对",IF(AND(LEN(J1594)=18,MID("10X98765432",MOD(SUM(MID(J1594,{1;2;3;4;5;6;7;8;9;10;11;12;13;14;15;16;17},1)*2^(18-{1;2;3;4;5;6;7;8;9;10;11;12;13;14;15;16;17})),11)+1,1)=RIGHT(J1594)),"正确","错误")))</f>
        <v/>
      </c>
      <c r="AN1594" s="63" t="str">
        <f>IF(L1594="","",IF(LEN(L1594)&lt;&gt;18,"位数不对",IF(AND(LEN(L1594)=18,MID("10X98765432",MOD(SUM(MID(L1594,{1;2;3;4;5;6;7;8;9;10;11;12;13;14;15;16;17},1)*2^(18-{1;2;3;4;5;6;7;8;9;10;11;12;13;14;15;16;17})),11)+1,1)=RIGHT(L1594)),"正确","错误")))</f>
        <v/>
      </c>
      <c r="AO1594" s="69" t="str">
        <f>IF(AB1594="","",IF(AB1594=INDEX(cs!$AL$1:$AL$242,MATCH(AC1594,cs!$AM$1:$AM$242,0)),"正确","请核对"))</f>
        <v/>
      </c>
    </row>
    <row r="1595" ht="15.6" spans="1:41">
      <c r="A1595" s="18" t="str">
        <f t="shared" si="230"/>
        <v/>
      </c>
      <c r="B1595" s="19"/>
      <c r="C1595" s="20"/>
      <c r="D1595" s="20"/>
      <c r="E1595" s="21"/>
      <c r="F1595" s="22"/>
      <c r="G1595" s="22"/>
      <c r="H1595" s="22"/>
      <c r="I1595" s="33"/>
      <c r="J1595" s="34"/>
      <c r="K1595" s="34"/>
      <c r="L1595" s="34"/>
      <c r="M1595" s="35" t="str">
        <f t="shared" si="231"/>
        <v/>
      </c>
      <c r="N1595" s="35" t="str">
        <f t="shared" si="232"/>
        <v/>
      </c>
      <c r="O1595" s="35" t="str">
        <f t="shared" si="233"/>
        <v/>
      </c>
      <c r="P1595" s="35" t="str">
        <f t="shared" si="234"/>
        <v/>
      </c>
      <c r="Q1595" s="45"/>
      <c r="R1595" s="45"/>
      <c r="S1595" s="45"/>
      <c r="T1595" s="46"/>
      <c r="U1595" s="46"/>
      <c r="V1595" s="33"/>
      <c r="W1595" s="34"/>
      <c r="X1595" s="22"/>
      <c r="Y1595" s="22"/>
      <c r="Z1595" s="54"/>
      <c r="AA1595" s="22"/>
      <c r="AB1595" s="22"/>
      <c r="AC1595" s="55"/>
      <c r="AD1595" s="56"/>
      <c r="AE1595" s="56"/>
      <c r="AF1595" s="56"/>
      <c r="AG1595" s="56"/>
      <c r="AH1595" s="64" t="str">
        <f t="shared" si="235"/>
        <v/>
      </c>
      <c r="AI1595" s="63" t="str">
        <f t="shared" si="236"/>
        <v/>
      </c>
      <c r="AJ1595" s="63" t="str">
        <f>IF(G1595="","",IF(LEN(G1595)&lt;&gt;18,"位数不对",IF(AND(LEN(G1595)=18,MID("10X98765432",MOD(SUM(MID(G1595,{1;2;3;4;5;6;7;8;9;10;11;12;13;14;15;16;17},1)*2^(18-{1;2;3;4;5;6;7;8;9;10;11;12;13;14;15;16;17})),11)+1,1)=RIGHT(G1595)),"正确","错误")))</f>
        <v/>
      </c>
      <c r="AK1595" s="65" t="str">
        <f ca="1" t="shared" si="237"/>
        <v/>
      </c>
      <c r="AL1595" s="63" t="str">
        <f t="shared" si="238"/>
        <v/>
      </c>
      <c r="AM1595" s="63" t="str">
        <f>IF(J1595="","",IF(LEN(J1595)&lt;&gt;18,"位数不对",IF(AND(LEN(J1595)=18,MID("10X98765432",MOD(SUM(MID(J1595,{1;2;3;4;5;6;7;8;9;10;11;12;13;14;15;16;17},1)*2^(18-{1;2;3;4;5;6;7;8;9;10;11;12;13;14;15;16;17})),11)+1,1)=RIGHT(J1595)),"正确","错误")))</f>
        <v/>
      </c>
      <c r="AN1595" s="63" t="str">
        <f>IF(L1595="","",IF(LEN(L1595)&lt;&gt;18,"位数不对",IF(AND(LEN(L1595)=18,MID("10X98765432",MOD(SUM(MID(L1595,{1;2;3;4;5;6;7;8;9;10;11;12;13;14;15;16;17},1)*2^(18-{1;2;3;4;5;6;7;8;9;10;11;12;13;14;15;16;17})),11)+1,1)=RIGHT(L1595)),"正确","错误")))</f>
        <v/>
      </c>
      <c r="AO1595" s="69" t="str">
        <f>IF(AB1595="","",IF(AB1595=INDEX(cs!$AL$1:$AL$242,MATCH(AC1595,cs!$AM$1:$AM$242,0)),"正确","请核对"))</f>
        <v/>
      </c>
    </row>
    <row r="1596" ht="15.6" spans="1:41">
      <c r="A1596" s="18" t="str">
        <f t="shared" si="230"/>
        <v/>
      </c>
      <c r="B1596" s="19"/>
      <c r="C1596" s="20"/>
      <c r="D1596" s="20"/>
      <c r="E1596" s="21"/>
      <c r="F1596" s="22"/>
      <c r="G1596" s="22"/>
      <c r="H1596" s="22"/>
      <c r="I1596" s="33"/>
      <c r="J1596" s="34"/>
      <c r="K1596" s="34"/>
      <c r="L1596" s="34"/>
      <c r="M1596" s="35" t="str">
        <f t="shared" si="231"/>
        <v/>
      </c>
      <c r="N1596" s="35" t="str">
        <f t="shared" si="232"/>
        <v/>
      </c>
      <c r="O1596" s="35" t="str">
        <f t="shared" si="233"/>
        <v/>
      </c>
      <c r="P1596" s="35" t="str">
        <f t="shared" si="234"/>
        <v/>
      </c>
      <c r="Q1596" s="45"/>
      <c r="R1596" s="45"/>
      <c r="S1596" s="45"/>
      <c r="T1596" s="46"/>
      <c r="U1596" s="46"/>
      <c r="V1596" s="33"/>
      <c r="W1596" s="34"/>
      <c r="X1596" s="22"/>
      <c r="Y1596" s="22"/>
      <c r="Z1596" s="54"/>
      <c r="AA1596" s="22"/>
      <c r="AB1596" s="22"/>
      <c r="AC1596" s="55"/>
      <c r="AD1596" s="56"/>
      <c r="AE1596" s="56"/>
      <c r="AF1596" s="56"/>
      <c r="AG1596" s="56"/>
      <c r="AH1596" s="64" t="str">
        <f t="shared" si="235"/>
        <v/>
      </c>
      <c r="AI1596" s="63" t="str">
        <f t="shared" si="236"/>
        <v/>
      </c>
      <c r="AJ1596" s="63" t="str">
        <f>IF(G1596="","",IF(LEN(G1596)&lt;&gt;18,"位数不对",IF(AND(LEN(G1596)=18,MID("10X98765432",MOD(SUM(MID(G1596,{1;2;3;4;5;6;7;8;9;10;11;12;13;14;15;16;17},1)*2^(18-{1;2;3;4;5;6;7;8;9;10;11;12;13;14;15;16;17})),11)+1,1)=RIGHT(G1596)),"正确","错误")))</f>
        <v/>
      </c>
      <c r="AK1596" s="65" t="str">
        <f ca="1" t="shared" si="237"/>
        <v/>
      </c>
      <c r="AL1596" s="63" t="str">
        <f t="shared" si="238"/>
        <v/>
      </c>
      <c r="AM1596" s="63" t="str">
        <f>IF(J1596="","",IF(LEN(J1596)&lt;&gt;18,"位数不对",IF(AND(LEN(J1596)=18,MID("10X98765432",MOD(SUM(MID(J1596,{1;2;3;4;5;6;7;8;9;10;11;12;13;14;15;16;17},1)*2^(18-{1;2;3;4;5;6;7;8;9;10;11;12;13;14;15;16;17})),11)+1,1)=RIGHT(J1596)),"正确","错误")))</f>
        <v/>
      </c>
      <c r="AN1596" s="63" t="str">
        <f>IF(L1596="","",IF(LEN(L1596)&lt;&gt;18,"位数不对",IF(AND(LEN(L1596)=18,MID("10X98765432",MOD(SUM(MID(L1596,{1;2;3;4;5;6;7;8;9;10;11;12;13;14;15;16;17},1)*2^(18-{1;2;3;4;5;6;7;8;9;10;11;12;13;14;15;16;17})),11)+1,1)=RIGHT(L1596)),"正确","错误")))</f>
        <v/>
      </c>
      <c r="AO1596" s="69" t="str">
        <f>IF(AB1596="","",IF(AB1596=INDEX(cs!$AL$1:$AL$242,MATCH(AC1596,cs!$AM$1:$AM$242,0)),"正确","请核对"))</f>
        <v/>
      </c>
    </row>
    <row r="1597" ht="15.6" spans="1:41">
      <c r="A1597" s="18" t="str">
        <f t="shared" si="230"/>
        <v/>
      </c>
      <c r="B1597" s="19"/>
      <c r="C1597" s="20"/>
      <c r="D1597" s="20"/>
      <c r="E1597" s="21"/>
      <c r="F1597" s="22"/>
      <c r="G1597" s="22"/>
      <c r="H1597" s="22"/>
      <c r="I1597" s="33"/>
      <c r="J1597" s="34"/>
      <c r="K1597" s="34"/>
      <c r="L1597" s="34"/>
      <c r="M1597" s="35" t="str">
        <f t="shared" si="231"/>
        <v/>
      </c>
      <c r="N1597" s="35" t="str">
        <f t="shared" si="232"/>
        <v/>
      </c>
      <c r="O1597" s="35" t="str">
        <f t="shared" si="233"/>
        <v/>
      </c>
      <c r="P1597" s="35" t="str">
        <f t="shared" si="234"/>
        <v/>
      </c>
      <c r="Q1597" s="45"/>
      <c r="R1597" s="45"/>
      <c r="S1597" s="45"/>
      <c r="T1597" s="46"/>
      <c r="U1597" s="46"/>
      <c r="V1597" s="33"/>
      <c r="W1597" s="34"/>
      <c r="X1597" s="22"/>
      <c r="Y1597" s="22"/>
      <c r="Z1597" s="54"/>
      <c r="AA1597" s="22"/>
      <c r="AB1597" s="22"/>
      <c r="AC1597" s="55"/>
      <c r="AD1597" s="56"/>
      <c r="AE1597" s="56"/>
      <c r="AF1597" s="56"/>
      <c r="AG1597" s="56"/>
      <c r="AH1597" s="64" t="str">
        <f t="shared" si="235"/>
        <v/>
      </c>
      <c r="AI1597" s="63" t="str">
        <f t="shared" si="236"/>
        <v/>
      </c>
      <c r="AJ1597" s="63" t="str">
        <f>IF(G1597="","",IF(LEN(G1597)&lt;&gt;18,"位数不对",IF(AND(LEN(G1597)=18,MID("10X98765432",MOD(SUM(MID(G1597,{1;2;3;4;5;6;7;8;9;10;11;12;13;14;15;16;17},1)*2^(18-{1;2;3;4;5;6;7;8;9;10;11;12;13;14;15;16;17})),11)+1,1)=RIGHT(G1597)),"正确","错误")))</f>
        <v/>
      </c>
      <c r="AK1597" s="65" t="str">
        <f ca="1" t="shared" si="237"/>
        <v/>
      </c>
      <c r="AL1597" s="63" t="str">
        <f t="shared" si="238"/>
        <v/>
      </c>
      <c r="AM1597" s="63" t="str">
        <f>IF(J1597="","",IF(LEN(J1597)&lt;&gt;18,"位数不对",IF(AND(LEN(J1597)=18,MID("10X98765432",MOD(SUM(MID(J1597,{1;2;3;4;5;6;7;8;9;10;11;12;13;14;15;16;17},1)*2^(18-{1;2;3;4;5;6;7;8;9;10;11;12;13;14;15;16;17})),11)+1,1)=RIGHT(J1597)),"正确","错误")))</f>
        <v/>
      </c>
      <c r="AN1597" s="63" t="str">
        <f>IF(L1597="","",IF(LEN(L1597)&lt;&gt;18,"位数不对",IF(AND(LEN(L1597)=18,MID("10X98765432",MOD(SUM(MID(L1597,{1;2;3;4;5;6;7;8;9;10;11;12;13;14;15;16;17},1)*2^(18-{1;2;3;4;5;6;7;8;9;10;11;12;13;14;15;16;17})),11)+1,1)=RIGHT(L1597)),"正确","错误")))</f>
        <v/>
      </c>
      <c r="AO1597" s="69" t="str">
        <f>IF(AB1597="","",IF(AB1597=INDEX(cs!$AL$1:$AL$242,MATCH(AC1597,cs!$AM$1:$AM$242,0)),"正确","请核对"))</f>
        <v/>
      </c>
    </row>
    <row r="1598" ht="15.6" spans="1:41">
      <c r="A1598" s="18" t="str">
        <f t="shared" si="230"/>
        <v/>
      </c>
      <c r="B1598" s="19"/>
      <c r="C1598" s="20"/>
      <c r="D1598" s="20"/>
      <c r="E1598" s="21"/>
      <c r="F1598" s="22"/>
      <c r="G1598" s="22"/>
      <c r="H1598" s="22"/>
      <c r="I1598" s="33"/>
      <c r="J1598" s="34"/>
      <c r="K1598" s="34"/>
      <c r="L1598" s="34"/>
      <c r="M1598" s="35" t="str">
        <f t="shared" si="231"/>
        <v/>
      </c>
      <c r="N1598" s="35" t="str">
        <f t="shared" si="232"/>
        <v/>
      </c>
      <c r="O1598" s="35" t="str">
        <f t="shared" si="233"/>
        <v/>
      </c>
      <c r="P1598" s="35" t="str">
        <f t="shared" si="234"/>
        <v/>
      </c>
      <c r="Q1598" s="45"/>
      <c r="R1598" s="45"/>
      <c r="S1598" s="45"/>
      <c r="T1598" s="46"/>
      <c r="U1598" s="46"/>
      <c r="V1598" s="33"/>
      <c r="W1598" s="34"/>
      <c r="X1598" s="22"/>
      <c r="Y1598" s="22"/>
      <c r="Z1598" s="54"/>
      <c r="AA1598" s="22"/>
      <c r="AB1598" s="22"/>
      <c r="AC1598" s="55"/>
      <c r="AD1598" s="56"/>
      <c r="AE1598" s="56"/>
      <c r="AF1598" s="56"/>
      <c r="AG1598" s="56"/>
      <c r="AH1598" s="64" t="str">
        <f t="shared" si="235"/>
        <v/>
      </c>
      <c r="AI1598" s="63" t="str">
        <f t="shared" si="236"/>
        <v/>
      </c>
      <c r="AJ1598" s="63" t="str">
        <f>IF(G1598="","",IF(LEN(G1598)&lt;&gt;18,"位数不对",IF(AND(LEN(G1598)=18,MID("10X98765432",MOD(SUM(MID(G1598,{1;2;3;4;5;6;7;8;9;10;11;12;13;14;15;16;17},1)*2^(18-{1;2;3;4;5;6;7;8;9;10;11;12;13;14;15;16;17})),11)+1,1)=RIGHT(G1598)),"正确","错误")))</f>
        <v/>
      </c>
      <c r="AK1598" s="65" t="str">
        <f ca="1" t="shared" si="237"/>
        <v/>
      </c>
      <c r="AL1598" s="63" t="str">
        <f t="shared" si="238"/>
        <v/>
      </c>
      <c r="AM1598" s="63" t="str">
        <f>IF(J1598="","",IF(LEN(J1598)&lt;&gt;18,"位数不对",IF(AND(LEN(J1598)=18,MID("10X98765432",MOD(SUM(MID(J1598,{1;2;3;4;5;6;7;8;9;10;11;12;13;14;15;16;17},1)*2^(18-{1;2;3;4;5;6;7;8;9;10;11;12;13;14;15;16;17})),11)+1,1)=RIGHT(J1598)),"正确","错误")))</f>
        <v/>
      </c>
      <c r="AN1598" s="63" t="str">
        <f>IF(L1598="","",IF(LEN(L1598)&lt;&gt;18,"位数不对",IF(AND(LEN(L1598)=18,MID("10X98765432",MOD(SUM(MID(L1598,{1;2;3;4;5;6;7;8;9;10;11;12;13;14;15;16;17},1)*2^(18-{1;2;3;4;5;6;7;8;9;10;11;12;13;14;15;16;17})),11)+1,1)=RIGHT(L1598)),"正确","错误")))</f>
        <v/>
      </c>
      <c r="AO1598" s="69" t="str">
        <f>IF(AB1598="","",IF(AB1598=INDEX(cs!$AL$1:$AL$242,MATCH(AC1598,cs!$AM$1:$AM$242,0)),"正确","请核对"))</f>
        <v/>
      </c>
    </row>
    <row r="1599" ht="15.6" spans="1:41">
      <c r="A1599" s="18" t="str">
        <f t="shared" si="230"/>
        <v/>
      </c>
      <c r="B1599" s="19"/>
      <c r="C1599" s="20"/>
      <c r="D1599" s="20"/>
      <c r="E1599" s="21"/>
      <c r="F1599" s="22"/>
      <c r="G1599" s="22"/>
      <c r="H1599" s="22"/>
      <c r="I1599" s="33"/>
      <c r="J1599" s="34"/>
      <c r="K1599" s="34"/>
      <c r="L1599" s="34"/>
      <c r="M1599" s="35" t="str">
        <f t="shared" si="231"/>
        <v/>
      </c>
      <c r="N1599" s="35" t="str">
        <f t="shared" si="232"/>
        <v/>
      </c>
      <c r="O1599" s="35" t="str">
        <f t="shared" si="233"/>
        <v/>
      </c>
      <c r="P1599" s="35" t="str">
        <f t="shared" si="234"/>
        <v/>
      </c>
      <c r="Q1599" s="45"/>
      <c r="R1599" s="45"/>
      <c r="S1599" s="45"/>
      <c r="T1599" s="46"/>
      <c r="U1599" s="46"/>
      <c r="V1599" s="33"/>
      <c r="W1599" s="34"/>
      <c r="X1599" s="22"/>
      <c r="Y1599" s="22"/>
      <c r="Z1599" s="54"/>
      <c r="AA1599" s="22"/>
      <c r="AB1599" s="22"/>
      <c r="AC1599" s="55"/>
      <c r="AD1599" s="56"/>
      <c r="AE1599" s="56"/>
      <c r="AF1599" s="56"/>
      <c r="AG1599" s="56"/>
      <c r="AH1599" s="64" t="str">
        <f t="shared" si="235"/>
        <v/>
      </c>
      <c r="AI1599" s="63" t="str">
        <f t="shared" si="236"/>
        <v/>
      </c>
      <c r="AJ1599" s="63" t="str">
        <f>IF(G1599="","",IF(LEN(G1599)&lt;&gt;18,"位数不对",IF(AND(LEN(G1599)=18,MID("10X98765432",MOD(SUM(MID(G1599,{1;2;3;4;5;6;7;8;9;10;11;12;13;14;15;16;17},1)*2^(18-{1;2;3;4;5;6;7;8;9;10;11;12;13;14;15;16;17})),11)+1,1)=RIGHT(G1599)),"正确","错误")))</f>
        <v/>
      </c>
      <c r="AK1599" s="65" t="str">
        <f ca="1" t="shared" si="237"/>
        <v/>
      </c>
      <c r="AL1599" s="63" t="str">
        <f t="shared" si="238"/>
        <v/>
      </c>
      <c r="AM1599" s="63" t="str">
        <f>IF(J1599="","",IF(LEN(J1599)&lt;&gt;18,"位数不对",IF(AND(LEN(J1599)=18,MID("10X98765432",MOD(SUM(MID(J1599,{1;2;3;4;5;6;7;8;9;10;11;12;13;14;15;16;17},1)*2^(18-{1;2;3;4;5;6;7;8;9;10;11;12;13;14;15;16;17})),11)+1,1)=RIGHT(J1599)),"正确","错误")))</f>
        <v/>
      </c>
      <c r="AN1599" s="63" t="str">
        <f>IF(L1599="","",IF(LEN(L1599)&lt;&gt;18,"位数不对",IF(AND(LEN(L1599)=18,MID("10X98765432",MOD(SUM(MID(L1599,{1;2;3;4;5;6;7;8;9;10;11;12;13;14;15;16;17},1)*2^(18-{1;2;3;4;5;6;7;8;9;10;11;12;13;14;15;16;17})),11)+1,1)=RIGHT(L1599)),"正确","错误")))</f>
        <v/>
      </c>
      <c r="AO1599" s="69" t="str">
        <f>IF(AB1599="","",IF(AB1599=INDEX(cs!$AL$1:$AL$242,MATCH(AC1599,cs!$AM$1:$AM$242,0)),"正确","请核对"))</f>
        <v/>
      </c>
    </row>
    <row r="1600" ht="15.6" spans="1:41">
      <c r="A1600" s="18" t="str">
        <f t="shared" si="230"/>
        <v/>
      </c>
      <c r="B1600" s="19"/>
      <c r="C1600" s="20"/>
      <c r="D1600" s="20"/>
      <c r="E1600" s="21"/>
      <c r="F1600" s="22"/>
      <c r="G1600" s="22"/>
      <c r="H1600" s="22"/>
      <c r="I1600" s="33"/>
      <c r="J1600" s="34"/>
      <c r="K1600" s="34"/>
      <c r="L1600" s="34"/>
      <c r="M1600" s="35" t="str">
        <f t="shared" si="231"/>
        <v/>
      </c>
      <c r="N1600" s="35" t="str">
        <f t="shared" si="232"/>
        <v/>
      </c>
      <c r="O1600" s="35" t="str">
        <f t="shared" si="233"/>
        <v/>
      </c>
      <c r="P1600" s="35" t="str">
        <f t="shared" si="234"/>
        <v/>
      </c>
      <c r="Q1600" s="45"/>
      <c r="R1600" s="45"/>
      <c r="S1600" s="45"/>
      <c r="T1600" s="46"/>
      <c r="U1600" s="46"/>
      <c r="V1600" s="33"/>
      <c r="W1600" s="34"/>
      <c r="X1600" s="22"/>
      <c r="Y1600" s="22"/>
      <c r="Z1600" s="54"/>
      <c r="AA1600" s="22"/>
      <c r="AB1600" s="22"/>
      <c r="AC1600" s="55"/>
      <c r="AD1600" s="56"/>
      <c r="AE1600" s="56"/>
      <c r="AF1600" s="56"/>
      <c r="AG1600" s="56"/>
      <c r="AH1600" s="64" t="str">
        <f t="shared" si="235"/>
        <v/>
      </c>
      <c r="AI1600" s="63" t="str">
        <f t="shared" si="236"/>
        <v/>
      </c>
      <c r="AJ1600" s="63" t="str">
        <f>IF(G1600="","",IF(LEN(G1600)&lt;&gt;18,"位数不对",IF(AND(LEN(G1600)=18,MID("10X98765432",MOD(SUM(MID(G1600,{1;2;3;4;5;6;7;8;9;10;11;12;13;14;15;16;17},1)*2^(18-{1;2;3;4;5;6;7;8;9;10;11;12;13;14;15;16;17})),11)+1,1)=RIGHT(G1600)),"正确","错误")))</f>
        <v/>
      </c>
      <c r="AK1600" s="65" t="str">
        <f ca="1" t="shared" si="237"/>
        <v/>
      </c>
      <c r="AL1600" s="63" t="str">
        <f t="shared" si="238"/>
        <v/>
      </c>
      <c r="AM1600" s="63" t="str">
        <f>IF(J1600="","",IF(LEN(J1600)&lt;&gt;18,"位数不对",IF(AND(LEN(J1600)=18,MID("10X98765432",MOD(SUM(MID(J1600,{1;2;3;4;5;6;7;8;9;10;11;12;13;14;15;16;17},1)*2^(18-{1;2;3;4;5;6;7;8;9;10;11;12;13;14;15;16;17})),11)+1,1)=RIGHT(J1600)),"正确","错误")))</f>
        <v/>
      </c>
      <c r="AN1600" s="63" t="str">
        <f>IF(L1600="","",IF(LEN(L1600)&lt;&gt;18,"位数不对",IF(AND(LEN(L1600)=18,MID("10X98765432",MOD(SUM(MID(L1600,{1;2;3;4;5;6;7;8;9;10;11;12;13;14;15;16;17},1)*2^(18-{1;2;3;4;5;6;7;8;9;10;11;12;13;14;15;16;17})),11)+1,1)=RIGHT(L1600)),"正确","错误")))</f>
        <v/>
      </c>
      <c r="AO1600" s="69" t="str">
        <f>IF(AB1600="","",IF(AB1600=INDEX(cs!$AL$1:$AL$242,MATCH(AC1600,cs!$AM$1:$AM$242,0)),"正确","请核对"))</f>
        <v/>
      </c>
    </row>
    <row r="1601" ht="15.6" spans="1:41">
      <c r="A1601" s="18" t="str">
        <f t="shared" si="230"/>
        <v/>
      </c>
      <c r="B1601" s="19"/>
      <c r="C1601" s="20"/>
      <c r="D1601" s="20"/>
      <c r="E1601" s="21"/>
      <c r="F1601" s="22"/>
      <c r="G1601" s="22"/>
      <c r="H1601" s="22"/>
      <c r="I1601" s="33"/>
      <c r="J1601" s="34"/>
      <c r="K1601" s="34"/>
      <c r="L1601" s="34"/>
      <c r="M1601" s="35" t="str">
        <f t="shared" si="231"/>
        <v/>
      </c>
      <c r="N1601" s="35" t="str">
        <f t="shared" si="232"/>
        <v/>
      </c>
      <c r="O1601" s="35" t="str">
        <f t="shared" si="233"/>
        <v/>
      </c>
      <c r="P1601" s="35" t="str">
        <f t="shared" si="234"/>
        <v/>
      </c>
      <c r="Q1601" s="45"/>
      <c r="R1601" s="45"/>
      <c r="S1601" s="45"/>
      <c r="T1601" s="46"/>
      <c r="U1601" s="46"/>
      <c r="V1601" s="33"/>
      <c r="W1601" s="34"/>
      <c r="X1601" s="22"/>
      <c r="Y1601" s="22"/>
      <c r="Z1601" s="54"/>
      <c r="AA1601" s="22"/>
      <c r="AB1601" s="22"/>
      <c r="AC1601" s="55"/>
      <c r="AD1601" s="56"/>
      <c r="AE1601" s="56"/>
      <c r="AF1601" s="56"/>
      <c r="AG1601" s="56"/>
      <c r="AH1601" s="64" t="str">
        <f t="shared" si="235"/>
        <v/>
      </c>
      <c r="AI1601" s="63" t="str">
        <f t="shared" si="236"/>
        <v/>
      </c>
      <c r="AJ1601" s="63" t="str">
        <f>IF(G1601="","",IF(LEN(G1601)&lt;&gt;18,"位数不对",IF(AND(LEN(G1601)=18,MID("10X98765432",MOD(SUM(MID(G1601,{1;2;3;4;5;6;7;8;9;10;11;12;13;14;15;16;17},1)*2^(18-{1;2;3;4;5;6;7;8;9;10;11;12;13;14;15;16;17})),11)+1,1)=RIGHT(G1601)),"正确","错误")))</f>
        <v/>
      </c>
      <c r="AK1601" s="65" t="str">
        <f ca="1" t="shared" si="237"/>
        <v/>
      </c>
      <c r="AL1601" s="63" t="str">
        <f t="shared" si="238"/>
        <v/>
      </c>
      <c r="AM1601" s="63" t="str">
        <f>IF(J1601="","",IF(LEN(J1601)&lt;&gt;18,"位数不对",IF(AND(LEN(J1601)=18,MID("10X98765432",MOD(SUM(MID(J1601,{1;2;3;4;5;6;7;8;9;10;11;12;13;14;15;16;17},1)*2^(18-{1;2;3;4;5;6;7;8;9;10;11;12;13;14;15;16;17})),11)+1,1)=RIGHT(J1601)),"正确","错误")))</f>
        <v/>
      </c>
      <c r="AN1601" s="63" t="str">
        <f>IF(L1601="","",IF(LEN(L1601)&lt;&gt;18,"位数不对",IF(AND(LEN(L1601)=18,MID("10X98765432",MOD(SUM(MID(L1601,{1;2;3;4;5;6;7;8;9;10;11;12;13;14;15;16;17},1)*2^(18-{1;2;3;4;5;6;7;8;9;10;11;12;13;14;15;16;17})),11)+1,1)=RIGHT(L1601)),"正确","错误")))</f>
        <v/>
      </c>
      <c r="AO1601" s="69" t="str">
        <f>IF(AB1601="","",IF(AB1601=INDEX(cs!$AL$1:$AL$242,MATCH(AC1601,cs!$AM$1:$AM$242,0)),"正确","请核对"))</f>
        <v/>
      </c>
    </row>
    <row r="1602" ht="15.6" spans="1:41">
      <c r="A1602" s="18" t="str">
        <f t="shared" si="230"/>
        <v/>
      </c>
      <c r="B1602" s="19"/>
      <c r="C1602" s="20"/>
      <c r="D1602" s="20"/>
      <c r="E1602" s="21"/>
      <c r="F1602" s="22"/>
      <c r="G1602" s="22"/>
      <c r="H1602" s="22"/>
      <c r="I1602" s="33"/>
      <c r="J1602" s="34"/>
      <c r="K1602" s="34"/>
      <c r="L1602" s="34"/>
      <c r="M1602" s="35" t="str">
        <f t="shared" si="231"/>
        <v/>
      </c>
      <c r="N1602" s="35" t="str">
        <f t="shared" si="232"/>
        <v/>
      </c>
      <c r="O1602" s="35" t="str">
        <f t="shared" si="233"/>
        <v/>
      </c>
      <c r="P1602" s="35" t="str">
        <f t="shared" si="234"/>
        <v/>
      </c>
      <c r="Q1602" s="45"/>
      <c r="R1602" s="45"/>
      <c r="S1602" s="45"/>
      <c r="T1602" s="46"/>
      <c r="U1602" s="46"/>
      <c r="V1602" s="33"/>
      <c r="W1602" s="34"/>
      <c r="X1602" s="22"/>
      <c r="Y1602" s="22"/>
      <c r="Z1602" s="54"/>
      <c r="AA1602" s="22"/>
      <c r="AB1602" s="22"/>
      <c r="AC1602" s="55"/>
      <c r="AD1602" s="56"/>
      <c r="AE1602" s="56"/>
      <c r="AF1602" s="56"/>
      <c r="AG1602" s="56"/>
      <c r="AH1602" s="64" t="str">
        <f t="shared" si="235"/>
        <v/>
      </c>
      <c r="AI1602" s="63" t="str">
        <f t="shared" si="236"/>
        <v/>
      </c>
      <c r="AJ1602" s="63" t="str">
        <f>IF(G1602="","",IF(LEN(G1602)&lt;&gt;18,"位数不对",IF(AND(LEN(G1602)=18,MID("10X98765432",MOD(SUM(MID(G1602,{1;2;3;4;5;6;7;8;9;10;11;12;13;14;15;16;17},1)*2^(18-{1;2;3;4;5;6;7;8;9;10;11;12;13;14;15;16;17})),11)+1,1)=RIGHT(G1602)),"正确","错误")))</f>
        <v/>
      </c>
      <c r="AK1602" s="65" t="str">
        <f ca="1" t="shared" si="237"/>
        <v/>
      </c>
      <c r="AL1602" s="63" t="str">
        <f t="shared" si="238"/>
        <v/>
      </c>
      <c r="AM1602" s="63" t="str">
        <f>IF(J1602="","",IF(LEN(J1602)&lt;&gt;18,"位数不对",IF(AND(LEN(J1602)=18,MID("10X98765432",MOD(SUM(MID(J1602,{1;2;3;4;5;6;7;8;9;10;11;12;13;14;15;16;17},1)*2^(18-{1;2;3;4;5;6;7;8;9;10;11;12;13;14;15;16;17})),11)+1,1)=RIGHT(J1602)),"正确","错误")))</f>
        <v/>
      </c>
      <c r="AN1602" s="63" t="str">
        <f>IF(L1602="","",IF(LEN(L1602)&lt;&gt;18,"位数不对",IF(AND(LEN(L1602)=18,MID("10X98765432",MOD(SUM(MID(L1602,{1;2;3;4;5;6;7;8;9;10;11;12;13;14;15;16;17},1)*2^(18-{1;2;3;4;5;6;7;8;9;10;11;12;13;14;15;16;17})),11)+1,1)=RIGHT(L1602)),"正确","错误")))</f>
        <v/>
      </c>
      <c r="AO1602" s="69" t="str">
        <f>IF(AB1602="","",IF(AB1602=INDEX(cs!$AL$1:$AL$242,MATCH(AC1602,cs!$AM$1:$AM$242,0)),"正确","请核对"))</f>
        <v/>
      </c>
    </row>
    <row r="1603" ht="15.6" spans="1:41">
      <c r="A1603" s="18" t="str">
        <f t="shared" si="230"/>
        <v/>
      </c>
      <c r="B1603" s="19"/>
      <c r="C1603" s="20"/>
      <c r="D1603" s="20"/>
      <c r="E1603" s="21"/>
      <c r="F1603" s="22"/>
      <c r="G1603" s="22"/>
      <c r="H1603" s="22"/>
      <c r="I1603" s="33"/>
      <c r="J1603" s="34"/>
      <c r="K1603" s="34"/>
      <c r="L1603" s="34"/>
      <c r="M1603" s="35" t="str">
        <f t="shared" si="231"/>
        <v/>
      </c>
      <c r="N1603" s="35" t="str">
        <f t="shared" si="232"/>
        <v/>
      </c>
      <c r="O1603" s="35" t="str">
        <f t="shared" si="233"/>
        <v/>
      </c>
      <c r="P1603" s="35" t="str">
        <f t="shared" si="234"/>
        <v/>
      </c>
      <c r="Q1603" s="45"/>
      <c r="R1603" s="45"/>
      <c r="S1603" s="45"/>
      <c r="T1603" s="46"/>
      <c r="U1603" s="46"/>
      <c r="V1603" s="33"/>
      <c r="W1603" s="34"/>
      <c r="X1603" s="22"/>
      <c r="Y1603" s="22"/>
      <c r="Z1603" s="54"/>
      <c r="AA1603" s="22"/>
      <c r="AB1603" s="22"/>
      <c r="AC1603" s="55"/>
      <c r="AD1603" s="56"/>
      <c r="AE1603" s="56"/>
      <c r="AF1603" s="56"/>
      <c r="AG1603" s="56"/>
      <c r="AH1603" s="64" t="str">
        <f t="shared" si="235"/>
        <v/>
      </c>
      <c r="AI1603" s="63" t="str">
        <f t="shared" si="236"/>
        <v/>
      </c>
      <c r="AJ1603" s="63" t="str">
        <f>IF(G1603="","",IF(LEN(G1603)&lt;&gt;18,"位数不对",IF(AND(LEN(G1603)=18,MID("10X98765432",MOD(SUM(MID(G1603,{1;2;3;4;5;6;7;8;9;10;11;12;13;14;15;16;17},1)*2^(18-{1;2;3;4;5;6;7;8;9;10;11;12;13;14;15;16;17})),11)+1,1)=RIGHT(G1603)),"正确","错误")))</f>
        <v/>
      </c>
      <c r="AK1603" s="65" t="str">
        <f ca="1" t="shared" si="237"/>
        <v/>
      </c>
      <c r="AL1603" s="63" t="str">
        <f t="shared" si="238"/>
        <v/>
      </c>
      <c r="AM1603" s="63" t="str">
        <f>IF(J1603="","",IF(LEN(J1603)&lt;&gt;18,"位数不对",IF(AND(LEN(J1603)=18,MID("10X98765432",MOD(SUM(MID(J1603,{1;2;3;4;5;6;7;8;9;10;11;12;13;14;15;16;17},1)*2^(18-{1;2;3;4;5;6;7;8;9;10;11;12;13;14;15;16;17})),11)+1,1)=RIGHT(J1603)),"正确","错误")))</f>
        <v/>
      </c>
      <c r="AN1603" s="63" t="str">
        <f>IF(L1603="","",IF(LEN(L1603)&lt;&gt;18,"位数不对",IF(AND(LEN(L1603)=18,MID("10X98765432",MOD(SUM(MID(L1603,{1;2;3;4;5;6;7;8;9;10;11;12;13;14;15;16;17},1)*2^(18-{1;2;3;4;5;6;7;8;9;10;11;12;13;14;15;16;17})),11)+1,1)=RIGHT(L1603)),"正确","错误")))</f>
        <v/>
      </c>
      <c r="AO1603" s="69" t="str">
        <f>IF(AB1603="","",IF(AB1603=INDEX(cs!$AL$1:$AL$242,MATCH(AC1603,cs!$AM$1:$AM$242,0)),"正确","请核对"))</f>
        <v/>
      </c>
    </row>
    <row r="1604" ht="15.6" spans="1:41">
      <c r="A1604" s="18" t="str">
        <f t="shared" si="230"/>
        <v/>
      </c>
      <c r="B1604" s="19"/>
      <c r="C1604" s="20"/>
      <c r="D1604" s="20"/>
      <c r="E1604" s="21"/>
      <c r="F1604" s="22"/>
      <c r="G1604" s="22"/>
      <c r="H1604" s="22"/>
      <c r="I1604" s="33"/>
      <c r="J1604" s="34"/>
      <c r="K1604" s="34"/>
      <c r="L1604" s="34"/>
      <c r="M1604" s="35" t="str">
        <f t="shared" si="231"/>
        <v/>
      </c>
      <c r="N1604" s="35" t="str">
        <f t="shared" si="232"/>
        <v/>
      </c>
      <c r="O1604" s="35" t="str">
        <f t="shared" si="233"/>
        <v/>
      </c>
      <c r="P1604" s="35" t="str">
        <f t="shared" si="234"/>
        <v/>
      </c>
      <c r="Q1604" s="45"/>
      <c r="R1604" s="45"/>
      <c r="S1604" s="45"/>
      <c r="T1604" s="46"/>
      <c r="U1604" s="46"/>
      <c r="V1604" s="33"/>
      <c r="W1604" s="34"/>
      <c r="X1604" s="22"/>
      <c r="Y1604" s="22"/>
      <c r="Z1604" s="54"/>
      <c r="AA1604" s="22"/>
      <c r="AB1604" s="22"/>
      <c r="AC1604" s="55"/>
      <c r="AD1604" s="56"/>
      <c r="AE1604" s="56"/>
      <c r="AF1604" s="56"/>
      <c r="AG1604" s="56"/>
      <c r="AH1604" s="64" t="str">
        <f t="shared" si="235"/>
        <v/>
      </c>
      <c r="AI1604" s="63" t="str">
        <f t="shared" si="236"/>
        <v/>
      </c>
      <c r="AJ1604" s="63" t="str">
        <f>IF(G1604="","",IF(LEN(G1604)&lt;&gt;18,"位数不对",IF(AND(LEN(G1604)=18,MID("10X98765432",MOD(SUM(MID(G1604,{1;2;3;4;5;6;7;8;9;10;11;12;13;14;15;16;17},1)*2^(18-{1;2;3;4;5;6;7;8;9;10;11;12;13;14;15;16;17})),11)+1,1)=RIGHT(G1604)),"正确","错误")))</f>
        <v/>
      </c>
      <c r="AK1604" s="65" t="str">
        <f ca="1" t="shared" si="237"/>
        <v/>
      </c>
      <c r="AL1604" s="63" t="str">
        <f t="shared" si="238"/>
        <v/>
      </c>
      <c r="AM1604" s="63" t="str">
        <f>IF(J1604="","",IF(LEN(J1604)&lt;&gt;18,"位数不对",IF(AND(LEN(J1604)=18,MID("10X98765432",MOD(SUM(MID(J1604,{1;2;3;4;5;6;7;8;9;10;11;12;13;14;15;16;17},1)*2^(18-{1;2;3;4;5;6;7;8;9;10;11;12;13;14;15;16;17})),11)+1,1)=RIGHT(J1604)),"正确","错误")))</f>
        <v/>
      </c>
      <c r="AN1604" s="63" t="str">
        <f>IF(L1604="","",IF(LEN(L1604)&lt;&gt;18,"位数不对",IF(AND(LEN(L1604)=18,MID("10X98765432",MOD(SUM(MID(L1604,{1;2;3;4;5;6;7;8;9;10;11;12;13;14;15;16;17},1)*2^(18-{1;2;3;4;5;6;7;8;9;10;11;12;13;14;15;16;17})),11)+1,1)=RIGHT(L1604)),"正确","错误")))</f>
        <v/>
      </c>
      <c r="AO1604" s="69" t="str">
        <f>IF(AB1604="","",IF(AB1604=INDEX(cs!$AL$1:$AL$242,MATCH(AC1604,cs!$AM$1:$AM$242,0)),"正确","请核对"))</f>
        <v/>
      </c>
    </row>
    <row r="1605" ht="15.6" spans="1:41">
      <c r="A1605" s="18" t="str">
        <f t="shared" si="230"/>
        <v/>
      </c>
      <c r="B1605" s="19"/>
      <c r="C1605" s="20"/>
      <c r="D1605" s="20"/>
      <c r="E1605" s="21"/>
      <c r="F1605" s="22"/>
      <c r="G1605" s="22"/>
      <c r="H1605" s="22"/>
      <c r="I1605" s="33"/>
      <c r="J1605" s="34"/>
      <c r="K1605" s="34"/>
      <c r="L1605" s="34"/>
      <c r="M1605" s="35" t="str">
        <f t="shared" si="231"/>
        <v/>
      </c>
      <c r="N1605" s="35" t="str">
        <f t="shared" si="232"/>
        <v/>
      </c>
      <c r="O1605" s="35" t="str">
        <f t="shared" si="233"/>
        <v/>
      </c>
      <c r="P1605" s="35" t="str">
        <f t="shared" si="234"/>
        <v/>
      </c>
      <c r="Q1605" s="45"/>
      <c r="R1605" s="45"/>
      <c r="S1605" s="45"/>
      <c r="T1605" s="46"/>
      <c r="U1605" s="46"/>
      <c r="V1605" s="33"/>
      <c r="W1605" s="34"/>
      <c r="X1605" s="22"/>
      <c r="Y1605" s="22"/>
      <c r="Z1605" s="54"/>
      <c r="AA1605" s="22"/>
      <c r="AB1605" s="22"/>
      <c r="AC1605" s="55"/>
      <c r="AD1605" s="56"/>
      <c r="AE1605" s="56"/>
      <c r="AF1605" s="56"/>
      <c r="AG1605" s="56"/>
      <c r="AH1605" s="64" t="str">
        <f t="shared" si="235"/>
        <v/>
      </c>
      <c r="AI1605" s="63" t="str">
        <f t="shared" si="236"/>
        <v/>
      </c>
      <c r="AJ1605" s="63" t="str">
        <f>IF(G1605="","",IF(LEN(G1605)&lt;&gt;18,"位数不对",IF(AND(LEN(G1605)=18,MID("10X98765432",MOD(SUM(MID(G1605,{1;2;3;4;5;6;7;8;9;10;11;12;13;14;15;16;17},1)*2^(18-{1;2;3;4;5;6;7;8;9;10;11;12;13;14;15;16;17})),11)+1,1)=RIGHT(G1605)),"正确","错误")))</f>
        <v/>
      </c>
      <c r="AK1605" s="65" t="str">
        <f ca="1" t="shared" si="237"/>
        <v/>
      </c>
      <c r="AL1605" s="63" t="str">
        <f t="shared" si="238"/>
        <v/>
      </c>
      <c r="AM1605" s="63" t="str">
        <f>IF(J1605="","",IF(LEN(J1605)&lt;&gt;18,"位数不对",IF(AND(LEN(J1605)=18,MID("10X98765432",MOD(SUM(MID(J1605,{1;2;3;4;5;6;7;8;9;10;11;12;13;14;15;16;17},1)*2^(18-{1;2;3;4;5;6;7;8;9;10;11;12;13;14;15;16;17})),11)+1,1)=RIGHT(J1605)),"正确","错误")))</f>
        <v/>
      </c>
      <c r="AN1605" s="63" t="str">
        <f>IF(L1605="","",IF(LEN(L1605)&lt;&gt;18,"位数不对",IF(AND(LEN(L1605)=18,MID("10X98765432",MOD(SUM(MID(L1605,{1;2;3;4;5;6;7;8;9;10;11;12;13;14;15;16;17},1)*2^(18-{1;2;3;4;5;6;7;8;9;10;11;12;13;14;15;16;17})),11)+1,1)=RIGHT(L1605)),"正确","错误")))</f>
        <v/>
      </c>
      <c r="AO1605" s="69" t="str">
        <f>IF(AB1605="","",IF(AB1605=INDEX(cs!$AL$1:$AL$242,MATCH(AC1605,cs!$AM$1:$AM$242,0)),"正确","请核对"))</f>
        <v/>
      </c>
    </row>
    <row r="1606" ht="15.6" spans="1:41">
      <c r="A1606" s="18" t="str">
        <f t="shared" si="230"/>
        <v/>
      </c>
      <c r="B1606" s="19"/>
      <c r="C1606" s="20"/>
      <c r="D1606" s="20"/>
      <c r="E1606" s="21"/>
      <c r="F1606" s="22"/>
      <c r="G1606" s="22"/>
      <c r="H1606" s="22"/>
      <c r="I1606" s="33"/>
      <c r="J1606" s="34"/>
      <c r="K1606" s="34"/>
      <c r="L1606" s="34"/>
      <c r="M1606" s="35" t="str">
        <f t="shared" si="231"/>
        <v/>
      </c>
      <c r="N1606" s="35" t="str">
        <f t="shared" si="232"/>
        <v/>
      </c>
      <c r="O1606" s="35" t="str">
        <f t="shared" si="233"/>
        <v/>
      </c>
      <c r="P1606" s="35" t="str">
        <f t="shared" si="234"/>
        <v/>
      </c>
      <c r="Q1606" s="45"/>
      <c r="R1606" s="45"/>
      <c r="S1606" s="45"/>
      <c r="T1606" s="46"/>
      <c r="U1606" s="46"/>
      <c r="V1606" s="33"/>
      <c r="W1606" s="34"/>
      <c r="X1606" s="22"/>
      <c r="Y1606" s="22"/>
      <c r="Z1606" s="54"/>
      <c r="AA1606" s="22"/>
      <c r="AB1606" s="22"/>
      <c r="AC1606" s="55"/>
      <c r="AD1606" s="56"/>
      <c r="AE1606" s="56"/>
      <c r="AF1606" s="56"/>
      <c r="AG1606" s="56"/>
      <c r="AH1606" s="64" t="str">
        <f t="shared" si="235"/>
        <v/>
      </c>
      <c r="AI1606" s="63" t="str">
        <f t="shared" si="236"/>
        <v/>
      </c>
      <c r="AJ1606" s="63" t="str">
        <f>IF(G1606="","",IF(LEN(G1606)&lt;&gt;18,"位数不对",IF(AND(LEN(G1606)=18,MID("10X98765432",MOD(SUM(MID(G1606,{1;2;3;4;5;6;7;8;9;10;11;12;13;14;15;16;17},1)*2^(18-{1;2;3;4;5;6;7;8;9;10;11;12;13;14;15;16;17})),11)+1,1)=RIGHT(G1606)),"正确","错误")))</f>
        <v/>
      </c>
      <c r="AK1606" s="65" t="str">
        <f ca="1" t="shared" si="237"/>
        <v/>
      </c>
      <c r="AL1606" s="63" t="str">
        <f t="shared" si="238"/>
        <v/>
      </c>
      <c r="AM1606" s="63" t="str">
        <f>IF(J1606="","",IF(LEN(J1606)&lt;&gt;18,"位数不对",IF(AND(LEN(J1606)=18,MID("10X98765432",MOD(SUM(MID(J1606,{1;2;3;4;5;6;7;8;9;10;11;12;13;14;15;16;17},1)*2^(18-{1;2;3;4;5;6;7;8;9;10;11;12;13;14;15;16;17})),11)+1,1)=RIGHT(J1606)),"正确","错误")))</f>
        <v/>
      </c>
      <c r="AN1606" s="63" t="str">
        <f>IF(L1606="","",IF(LEN(L1606)&lt;&gt;18,"位数不对",IF(AND(LEN(L1606)=18,MID("10X98765432",MOD(SUM(MID(L1606,{1;2;3;4;5;6;7;8;9;10;11;12;13;14;15;16;17},1)*2^(18-{1;2;3;4;5;6;7;8;9;10;11;12;13;14;15;16;17})),11)+1,1)=RIGHT(L1606)),"正确","错误")))</f>
        <v/>
      </c>
      <c r="AO1606" s="69" t="str">
        <f>IF(AB1606="","",IF(AB1606=INDEX(cs!$AL$1:$AL$242,MATCH(AC1606,cs!$AM$1:$AM$242,0)),"正确","请核对"))</f>
        <v/>
      </c>
    </row>
    <row r="1607" ht="15.6" spans="1:41">
      <c r="A1607" s="18" t="str">
        <f t="shared" si="230"/>
        <v/>
      </c>
      <c r="B1607" s="19"/>
      <c r="C1607" s="20"/>
      <c r="D1607" s="20"/>
      <c r="E1607" s="21"/>
      <c r="F1607" s="22"/>
      <c r="G1607" s="22"/>
      <c r="H1607" s="22"/>
      <c r="I1607" s="33"/>
      <c r="J1607" s="34"/>
      <c r="K1607" s="34"/>
      <c r="L1607" s="34"/>
      <c r="M1607" s="35" t="str">
        <f t="shared" si="231"/>
        <v/>
      </c>
      <c r="N1607" s="35" t="str">
        <f t="shared" si="232"/>
        <v/>
      </c>
      <c r="O1607" s="35" t="str">
        <f t="shared" si="233"/>
        <v/>
      </c>
      <c r="P1607" s="35" t="str">
        <f t="shared" si="234"/>
        <v/>
      </c>
      <c r="Q1607" s="45"/>
      <c r="R1607" s="45"/>
      <c r="S1607" s="45"/>
      <c r="T1607" s="46"/>
      <c r="U1607" s="46"/>
      <c r="V1607" s="33"/>
      <c r="W1607" s="34"/>
      <c r="X1607" s="22"/>
      <c r="Y1607" s="22"/>
      <c r="Z1607" s="54"/>
      <c r="AA1607" s="22"/>
      <c r="AB1607" s="22"/>
      <c r="AC1607" s="55"/>
      <c r="AD1607" s="56"/>
      <c r="AE1607" s="56"/>
      <c r="AF1607" s="56"/>
      <c r="AG1607" s="56"/>
      <c r="AH1607" s="64" t="str">
        <f t="shared" si="235"/>
        <v/>
      </c>
      <c r="AI1607" s="63" t="str">
        <f t="shared" si="236"/>
        <v/>
      </c>
      <c r="AJ1607" s="63" t="str">
        <f>IF(G1607="","",IF(LEN(G1607)&lt;&gt;18,"位数不对",IF(AND(LEN(G1607)=18,MID("10X98765432",MOD(SUM(MID(G1607,{1;2;3;4;5;6;7;8;9;10;11;12;13;14;15;16;17},1)*2^(18-{1;2;3;4;5;6;7;8;9;10;11;12;13;14;15;16;17})),11)+1,1)=RIGHT(G1607)),"正确","错误")))</f>
        <v/>
      </c>
      <c r="AK1607" s="65" t="str">
        <f ca="1" t="shared" si="237"/>
        <v/>
      </c>
      <c r="AL1607" s="63" t="str">
        <f t="shared" si="238"/>
        <v/>
      </c>
      <c r="AM1607" s="63" t="str">
        <f>IF(J1607="","",IF(LEN(J1607)&lt;&gt;18,"位数不对",IF(AND(LEN(J1607)=18,MID("10X98765432",MOD(SUM(MID(J1607,{1;2;3;4;5;6;7;8;9;10;11;12;13;14;15;16;17},1)*2^(18-{1;2;3;4;5;6;7;8;9;10;11;12;13;14;15;16;17})),11)+1,1)=RIGHT(J1607)),"正确","错误")))</f>
        <v/>
      </c>
      <c r="AN1607" s="63" t="str">
        <f>IF(L1607="","",IF(LEN(L1607)&lt;&gt;18,"位数不对",IF(AND(LEN(L1607)=18,MID("10X98765432",MOD(SUM(MID(L1607,{1;2;3;4;5;6;7;8;9;10;11;12;13;14;15;16;17},1)*2^(18-{1;2;3;4;5;6;7;8;9;10;11;12;13;14;15;16;17})),11)+1,1)=RIGHT(L1607)),"正确","错误")))</f>
        <v/>
      </c>
      <c r="AO1607" s="69" t="str">
        <f>IF(AB1607="","",IF(AB1607=INDEX(cs!$AL$1:$AL$242,MATCH(AC1607,cs!$AM$1:$AM$242,0)),"正确","请核对"))</f>
        <v/>
      </c>
    </row>
    <row r="1608" ht="15.6" spans="1:41">
      <c r="A1608" s="18" t="str">
        <f t="shared" si="230"/>
        <v/>
      </c>
      <c r="B1608" s="19"/>
      <c r="C1608" s="20"/>
      <c r="D1608" s="20"/>
      <c r="E1608" s="21"/>
      <c r="F1608" s="22"/>
      <c r="G1608" s="22"/>
      <c r="H1608" s="22"/>
      <c r="I1608" s="33"/>
      <c r="J1608" s="34"/>
      <c r="K1608" s="34"/>
      <c r="L1608" s="34"/>
      <c r="M1608" s="35" t="str">
        <f t="shared" si="231"/>
        <v/>
      </c>
      <c r="N1608" s="35" t="str">
        <f t="shared" si="232"/>
        <v/>
      </c>
      <c r="O1608" s="35" t="str">
        <f t="shared" si="233"/>
        <v/>
      </c>
      <c r="P1608" s="35" t="str">
        <f t="shared" si="234"/>
        <v/>
      </c>
      <c r="Q1608" s="45"/>
      <c r="R1608" s="45"/>
      <c r="S1608" s="45"/>
      <c r="T1608" s="46"/>
      <c r="U1608" s="46"/>
      <c r="V1608" s="33"/>
      <c r="W1608" s="34"/>
      <c r="X1608" s="22"/>
      <c r="Y1608" s="22"/>
      <c r="Z1608" s="54"/>
      <c r="AA1608" s="22"/>
      <c r="AB1608" s="22"/>
      <c r="AC1608" s="55"/>
      <c r="AD1608" s="56"/>
      <c r="AE1608" s="56"/>
      <c r="AF1608" s="56"/>
      <c r="AG1608" s="56"/>
      <c r="AH1608" s="64" t="str">
        <f t="shared" si="235"/>
        <v/>
      </c>
      <c r="AI1608" s="63" t="str">
        <f t="shared" si="236"/>
        <v/>
      </c>
      <c r="AJ1608" s="63" t="str">
        <f>IF(G1608="","",IF(LEN(G1608)&lt;&gt;18,"位数不对",IF(AND(LEN(G1608)=18,MID("10X98765432",MOD(SUM(MID(G1608,{1;2;3;4;5;6;7;8;9;10;11;12;13;14;15;16;17},1)*2^(18-{1;2;3;4;5;6;7;8;9;10;11;12;13;14;15;16;17})),11)+1,1)=RIGHT(G1608)),"正确","错误")))</f>
        <v/>
      </c>
      <c r="AK1608" s="65" t="str">
        <f ca="1" t="shared" si="237"/>
        <v/>
      </c>
      <c r="AL1608" s="63" t="str">
        <f t="shared" si="238"/>
        <v/>
      </c>
      <c r="AM1608" s="63" t="str">
        <f>IF(J1608="","",IF(LEN(J1608)&lt;&gt;18,"位数不对",IF(AND(LEN(J1608)=18,MID("10X98765432",MOD(SUM(MID(J1608,{1;2;3;4;5;6;7;8;9;10;11;12;13;14;15;16;17},1)*2^(18-{1;2;3;4;5;6;7;8;9;10;11;12;13;14;15;16;17})),11)+1,1)=RIGHT(J1608)),"正确","错误")))</f>
        <v/>
      </c>
      <c r="AN1608" s="63" t="str">
        <f>IF(L1608="","",IF(LEN(L1608)&lt;&gt;18,"位数不对",IF(AND(LEN(L1608)=18,MID("10X98765432",MOD(SUM(MID(L1608,{1;2;3;4;5;6;7;8;9;10;11;12;13;14;15;16;17},1)*2^(18-{1;2;3;4;5;6;7;8;9;10;11;12;13;14;15;16;17})),11)+1,1)=RIGHT(L1608)),"正确","错误")))</f>
        <v/>
      </c>
      <c r="AO1608" s="69" t="str">
        <f>IF(AB1608="","",IF(AB1608=INDEX(cs!$AL$1:$AL$242,MATCH(AC1608,cs!$AM$1:$AM$242,0)),"正确","请核对"))</f>
        <v/>
      </c>
    </row>
    <row r="1609" ht="15.6" spans="1:41">
      <c r="A1609" s="18" t="str">
        <f t="shared" si="230"/>
        <v/>
      </c>
      <c r="B1609" s="19"/>
      <c r="C1609" s="20"/>
      <c r="D1609" s="20"/>
      <c r="E1609" s="21"/>
      <c r="F1609" s="22"/>
      <c r="G1609" s="22"/>
      <c r="H1609" s="22"/>
      <c r="I1609" s="33"/>
      <c r="J1609" s="34"/>
      <c r="K1609" s="34"/>
      <c r="L1609" s="34"/>
      <c r="M1609" s="35" t="str">
        <f t="shared" si="231"/>
        <v/>
      </c>
      <c r="N1609" s="35" t="str">
        <f t="shared" si="232"/>
        <v/>
      </c>
      <c r="O1609" s="35" t="str">
        <f t="shared" si="233"/>
        <v/>
      </c>
      <c r="P1609" s="35" t="str">
        <f t="shared" si="234"/>
        <v/>
      </c>
      <c r="Q1609" s="45"/>
      <c r="R1609" s="45"/>
      <c r="S1609" s="45"/>
      <c r="T1609" s="46"/>
      <c r="U1609" s="46"/>
      <c r="V1609" s="33"/>
      <c r="W1609" s="34"/>
      <c r="X1609" s="22"/>
      <c r="Y1609" s="22"/>
      <c r="Z1609" s="54"/>
      <c r="AA1609" s="22"/>
      <c r="AB1609" s="22"/>
      <c r="AC1609" s="55"/>
      <c r="AD1609" s="56"/>
      <c r="AE1609" s="56"/>
      <c r="AF1609" s="56"/>
      <c r="AG1609" s="56"/>
      <c r="AH1609" s="64" t="str">
        <f t="shared" si="235"/>
        <v/>
      </c>
      <c r="AI1609" s="63" t="str">
        <f t="shared" si="236"/>
        <v/>
      </c>
      <c r="AJ1609" s="63" t="str">
        <f>IF(G1609="","",IF(LEN(G1609)&lt;&gt;18,"位数不对",IF(AND(LEN(G1609)=18,MID("10X98765432",MOD(SUM(MID(G1609,{1;2;3;4;5;6;7;8;9;10;11;12;13;14;15;16;17},1)*2^(18-{1;2;3;4;5;6;7;8;9;10;11;12;13;14;15;16;17})),11)+1,1)=RIGHT(G1609)),"正确","错误")))</f>
        <v/>
      </c>
      <c r="AK1609" s="65" t="str">
        <f ca="1" t="shared" si="237"/>
        <v/>
      </c>
      <c r="AL1609" s="63" t="str">
        <f t="shared" si="238"/>
        <v/>
      </c>
      <c r="AM1609" s="63" t="str">
        <f>IF(J1609="","",IF(LEN(J1609)&lt;&gt;18,"位数不对",IF(AND(LEN(J1609)=18,MID("10X98765432",MOD(SUM(MID(J1609,{1;2;3;4;5;6;7;8;9;10;11;12;13;14;15;16;17},1)*2^(18-{1;2;3;4;5;6;7;8;9;10;11;12;13;14;15;16;17})),11)+1,1)=RIGHT(J1609)),"正确","错误")))</f>
        <v/>
      </c>
      <c r="AN1609" s="63" t="str">
        <f>IF(L1609="","",IF(LEN(L1609)&lt;&gt;18,"位数不对",IF(AND(LEN(L1609)=18,MID("10X98765432",MOD(SUM(MID(L1609,{1;2;3;4;5;6;7;8;9;10;11;12;13;14;15;16;17},1)*2^(18-{1;2;3;4;5;6;7;8;9;10;11;12;13;14;15;16;17})),11)+1,1)=RIGHT(L1609)),"正确","错误")))</f>
        <v/>
      </c>
      <c r="AO1609" s="69" t="str">
        <f>IF(AB1609="","",IF(AB1609=INDEX(cs!$AL$1:$AL$242,MATCH(AC1609,cs!$AM$1:$AM$242,0)),"正确","请核对"))</f>
        <v/>
      </c>
    </row>
    <row r="1610" ht="15.6" spans="1:41">
      <c r="A1610" s="18" t="str">
        <f t="shared" si="230"/>
        <v/>
      </c>
      <c r="B1610" s="19"/>
      <c r="C1610" s="20"/>
      <c r="D1610" s="20"/>
      <c r="E1610" s="21"/>
      <c r="F1610" s="22"/>
      <c r="G1610" s="22"/>
      <c r="H1610" s="22"/>
      <c r="I1610" s="33"/>
      <c r="J1610" s="34"/>
      <c r="K1610" s="34"/>
      <c r="L1610" s="34"/>
      <c r="M1610" s="35" t="str">
        <f t="shared" si="231"/>
        <v/>
      </c>
      <c r="N1610" s="35" t="str">
        <f t="shared" si="232"/>
        <v/>
      </c>
      <c r="O1610" s="35" t="str">
        <f t="shared" si="233"/>
        <v/>
      </c>
      <c r="P1610" s="35" t="str">
        <f t="shared" si="234"/>
        <v/>
      </c>
      <c r="Q1610" s="45"/>
      <c r="R1610" s="45"/>
      <c r="S1610" s="45"/>
      <c r="T1610" s="46"/>
      <c r="U1610" s="46"/>
      <c r="V1610" s="33"/>
      <c r="W1610" s="34"/>
      <c r="X1610" s="22"/>
      <c r="Y1610" s="22"/>
      <c r="Z1610" s="54"/>
      <c r="AA1610" s="22"/>
      <c r="AB1610" s="22"/>
      <c r="AC1610" s="55"/>
      <c r="AD1610" s="56"/>
      <c r="AE1610" s="56"/>
      <c r="AF1610" s="56"/>
      <c r="AG1610" s="56"/>
      <c r="AH1610" s="64" t="str">
        <f t="shared" si="235"/>
        <v/>
      </c>
      <c r="AI1610" s="63" t="str">
        <f t="shared" si="236"/>
        <v/>
      </c>
      <c r="AJ1610" s="63" t="str">
        <f>IF(G1610="","",IF(LEN(G1610)&lt;&gt;18,"位数不对",IF(AND(LEN(G1610)=18,MID("10X98765432",MOD(SUM(MID(G1610,{1;2;3;4;5;6;7;8;9;10;11;12;13;14;15;16;17},1)*2^(18-{1;2;3;4;5;6;7;8;9;10;11;12;13;14;15;16;17})),11)+1,1)=RIGHT(G1610)),"正确","错误")))</f>
        <v/>
      </c>
      <c r="AK1610" s="65" t="str">
        <f ca="1" t="shared" si="237"/>
        <v/>
      </c>
      <c r="AL1610" s="63" t="str">
        <f t="shared" si="238"/>
        <v/>
      </c>
      <c r="AM1610" s="63" t="str">
        <f>IF(J1610="","",IF(LEN(J1610)&lt;&gt;18,"位数不对",IF(AND(LEN(J1610)=18,MID("10X98765432",MOD(SUM(MID(J1610,{1;2;3;4;5;6;7;8;9;10;11;12;13;14;15;16;17},1)*2^(18-{1;2;3;4;5;6;7;8;9;10;11;12;13;14;15;16;17})),11)+1,1)=RIGHT(J1610)),"正确","错误")))</f>
        <v/>
      </c>
      <c r="AN1610" s="63" t="str">
        <f>IF(L1610="","",IF(LEN(L1610)&lt;&gt;18,"位数不对",IF(AND(LEN(L1610)=18,MID("10X98765432",MOD(SUM(MID(L1610,{1;2;3;4;5;6;7;8;9;10;11;12;13;14;15;16;17},1)*2^(18-{1;2;3;4;5;6;7;8;9;10;11;12;13;14;15;16;17})),11)+1,1)=RIGHT(L1610)),"正确","错误")))</f>
        <v/>
      </c>
      <c r="AO1610" s="69" t="str">
        <f>IF(AB1610="","",IF(AB1610=INDEX(cs!$AL$1:$AL$242,MATCH(AC1610,cs!$AM$1:$AM$242,0)),"正确","请核对"))</f>
        <v/>
      </c>
    </row>
    <row r="1611" ht="15.6" spans="1:41">
      <c r="A1611" s="18" t="str">
        <f t="shared" si="230"/>
        <v/>
      </c>
      <c r="B1611" s="19"/>
      <c r="C1611" s="20"/>
      <c r="D1611" s="20"/>
      <c r="E1611" s="21"/>
      <c r="F1611" s="22"/>
      <c r="G1611" s="22"/>
      <c r="H1611" s="22"/>
      <c r="I1611" s="33"/>
      <c r="J1611" s="34"/>
      <c r="K1611" s="34"/>
      <c r="L1611" s="34"/>
      <c r="M1611" s="35" t="str">
        <f t="shared" si="231"/>
        <v/>
      </c>
      <c r="N1611" s="35" t="str">
        <f t="shared" si="232"/>
        <v/>
      </c>
      <c r="O1611" s="35" t="str">
        <f t="shared" si="233"/>
        <v/>
      </c>
      <c r="P1611" s="35" t="str">
        <f t="shared" si="234"/>
        <v/>
      </c>
      <c r="Q1611" s="45"/>
      <c r="R1611" s="45"/>
      <c r="S1611" s="45"/>
      <c r="T1611" s="46"/>
      <c r="U1611" s="46"/>
      <c r="V1611" s="33"/>
      <c r="W1611" s="34"/>
      <c r="X1611" s="22"/>
      <c r="Y1611" s="22"/>
      <c r="Z1611" s="54"/>
      <c r="AA1611" s="22"/>
      <c r="AB1611" s="22"/>
      <c r="AC1611" s="55"/>
      <c r="AD1611" s="56"/>
      <c r="AE1611" s="56"/>
      <c r="AF1611" s="56"/>
      <c r="AG1611" s="56"/>
      <c r="AH1611" s="64" t="str">
        <f t="shared" si="235"/>
        <v/>
      </c>
      <c r="AI1611" s="63" t="str">
        <f t="shared" si="236"/>
        <v/>
      </c>
      <c r="AJ1611" s="63" t="str">
        <f>IF(G1611="","",IF(LEN(G1611)&lt;&gt;18,"位数不对",IF(AND(LEN(G1611)=18,MID("10X98765432",MOD(SUM(MID(G1611,{1;2;3;4;5;6;7;8;9;10;11;12;13;14;15;16;17},1)*2^(18-{1;2;3;4;5;6;7;8;9;10;11;12;13;14;15;16;17})),11)+1,1)=RIGHT(G1611)),"正确","错误")))</f>
        <v/>
      </c>
      <c r="AK1611" s="65" t="str">
        <f ca="1" t="shared" si="237"/>
        <v/>
      </c>
      <c r="AL1611" s="63" t="str">
        <f t="shared" si="238"/>
        <v/>
      </c>
      <c r="AM1611" s="63" t="str">
        <f>IF(J1611="","",IF(LEN(J1611)&lt;&gt;18,"位数不对",IF(AND(LEN(J1611)=18,MID("10X98765432",MOD(SUM(MID(J1611,{1;2;3;4;5;6;7;8;9;10;11;12;13;14;15;16;17},1)*2^(18-{1;2;3;4;5;6;7;8;9;10;11;12;13;14;15;16;17})),11)+1,1)=RIGHT(J1611)),"正确","错误")))</f>
        <v/>
      </c>
      <c r="AN1611" s="63" t="str">
        <f>IF(L1611="","",IF(LEN(L1611)&lt;&gt;18,"位数不对",IF(AND(LEN(L1611)=18,MID("10X98765432",MOD(SUM(MID(L1611,{1;2;3;4;5;6;7;8;9;10;11;12;13;14;15;16;17},1)*2^(18-{1;2;3;4;5;6;7;8;9;10;11;12;13;14;15;16;17})),11)+1,1)=RIGHT(L1611)),"正确","错误")))</f>
        <v/>
      </c>
      <c r="AO1611" s="69" t="str">
        <f>IF(AB1611="","",IF(AB1611=INDEX(cs!$AL$1:$AL$242,MATCH(AC1611,cs!$AM$1:$AM$242,0)),"正确","请核对"))</f>
        <v/>
      </c>
    </row>
    <row r="1612" ht="15.6" spans="1:41">
      <c r="A1612" s="18" t="str">
        <f t="shared" si="230"/>
        <v/>
      </c>
      <c r="B1612" s="19"/>
      <c r="C1612" s="20"/>
      <c r="D1612" s="20"/>
      <c r="E1612" s="21"/>
      <c r="F1612" s="22"/>
      <c r="G1612" s="22"/>
      <c r="H1612" s="22"/>
      <c r="I1612" s="33"/>
      <c r="J1612" s="34"/>
      <c r="K1612" s="34"/>
      <c r="L1612" s="34"/>
      <c r="M1612" s="35" t="str">
        <f t="shared" si="231"/>
        <v/>
      </c>
      <c r="N1612" s="35" t="str">
        <f t="shared" si="232"/>
        <v/>
      </c>
      <c r="O1612" s="35" t="str">
        <f t="shared" si="233"/>
        <v/>
      </c>
      <c r="P1612" s="35" t="str">
        <f t="shared" si="234"/>
        <v/>
      </c>
      <c r="Q1612" s="45"/>
      <c r="R1612" s="45"/>
      <c r="S1612" s="45"/>
      <c r="T1612" s="46"/>
      <c r="U1612" s="46"/>
      <c r="V1612" s="33"/>
      <c r="W1612" s="34"/>
      <c r="X1612" s="22"/>
      <c r="Y1612" s="22"/>
      <c r="Z1612" s="54"/>
      <c r="AA1612" s="22"/>
      <c r="AB1612" s="22"/>
      <c r="AC1612" s="55"/>
      <c r="AD1612" s="56"/>
      <c r="AE1612" s="56"/>
      <c r="AF1612" s="56"/>
      <c r="AG1612" s="56"/>
      <c r="AH1612" s="64" t="str">
        <f t="shared" si="235"/>
        <v/>
      </c>
      <c r="AI1612" s="63" t="str">
        <f t="shared" si="236"/>
        <v/>
      </c>
      <c r="AJ1612" s="63" t="str">
        <f>IF(G1612="","",IF(LEN(G1612)&lt;&gt;18,"位数不对",IF(AND(LEN(G1612)=18,MID("10X98765432",MOD(SUM(MID(G1612,{1;2;3;4;5;6;7;8;9;10;11;12;13;14;15;16;17},1)*2^(18-{1;2;3;4;5;6;7;8;9;10;11;12;13;14;15;16;17})),11)+1,1)=RIGHT(G1612)),"正确","错误")))</f>
        <v/>
      </c>
      <c r="AK1612" s="65" t="str">
        <f ca="1" t="shared" si="237"/>
        <v/>
      </c>
      <c r="AL1612" s="63" t="str">
        <f t="shared" si="238"/>
        <v/>
      </c>
      <c r="AM1612" s="63" t="str">
        <f>IF(J1612="","",IF(LEN(J1612)&lt;&gt;18,"位数不对",IF(AND(LEN(J1612)=18,MID("10X98765432",MOD(SUM(MID(J1612,{1;2;3;4;5;6;7;8;9;10;11;12;13;14;15;16;17},1)*2^(18-{1;2;3;4;5;6;7;8;9;10;11;12;13;14;15;16;17})),11)+1,1)=RIGHT(J1612)),"正确","错误")))</f>
        <v/>
      </c>
      <c r="AN1612" s="63" t="str">
        <f>IF(L1612="","",IF(LEN(L1612)&lt;&gt;18,"位数不对",IF(AND(LEN(L1612)=18,MID("10X98765432",MOD(SUM(MID(L1612,{1;2;3;4;5;6;7;8;9;10;11;12;13;14;15;16;17},1)*2^(18-{1;2;3;4;5;6;7;8;9;10;11;12;13;14;15;16;17})),11)+1,1)=RIGHT(L1612)),"正确","错误")))</f>
        <v/>
      </c>
      <c r="AO1612" s="69" t="str">
        <f>IF(AB1612="","",IF(AB1612=INDEX(cs!$AL$1:$AL$242,MATCH(AC1612,cs!$AM$1:$AM$242,0)),"正确","请核对"))</f>
        <v/>
      </c>
    </row>
    <row r="1613" ht="15.6" spans="1:41">
      <c r="A1613" s="18" t="str">
        <f t="shared" si="230"/>
        <v/>
      </c>
      <c r="B1613" s="19"/>
      <c r="C1613" s="20"/>
      <c r="D1613" s="20"/>
      <c r="E1613" s="21"/>
      <c r="F1613" s="22"/>
      <c r="G1613" s="22"/>
      <c r="H1613" s="22"/>
      <c r="I1613" s="33"/>
      <c r="J1613" s="34"/>
      <c r="K1613" s="34"/>
      <c r="L1613" s="34"/>
      <c r="M1613" s="35" t="str">
        <f t="shared" si="231"/>
        <v/>
      </c>
      <c r="N1613" s="35" t="str">
        <f t="shared" si="232"/>
        <v/>
      </c>
      <c r="O1613" s="35" t="str">
        <f t="shared" si="233"/>
        <v/>
      </c>
      <c r="P1613" s="35" t="str">
        <f t="shared" si="234"/>
        <v/>
      </c>
      <c r="Q1613" s="45"/>
      <c r="R1613" s="45"/>
      <c r="S1613" s="45"/>
      <c r="T1613" s="46"/>
      <c r="U1613" s="46"/>
      <c r="V1613" s="33"/>
      <c r="W1613" s="34"/>
      <c r="X1613" s="22"/>
      <c r="Y1613" s="22"/>
      <c r="Z1613" s="54"/>
      <c r="AA1613" s="22"/>
      <c r="AB1613" s="22"/>
      <c r="AC1613" s="55"/>
      <c r="AD1613" s="56"/>
      <c r="AE1613" s="56"/>
      <c r="AF1613" s="56"/>
      <c r="AG1613" s="56"/>
      <c r="AH1613" s="64" t="str">
        <f t="shared" si="235"/>
        <v/>
      </c>
      <c r="AI1613" s="63" t="str">
        <f t="shared" si="236"/>
        <v/>
      </c>
      <c r="AJ1613" s="63" t="str">
        <f>IF(G1613="","",IF(LEN(G1613)&lt;&gt;18,"位数不对",IF(AND(LEN(G1613)=18,MID("10X98765432",MOD(SUM(MID(G1613,{1;2;3;4;5;6;7;8;9;10;11;12;13;14;15;16;17},1)*2^(18-{1;2;3;4;5;6;7;8;9;10;11;12;13;14;15;16;17})),11)+1,1)=RIGHT(G1613)),"正确","错误")))</f>
        <v/>
      </c>
      <c r="AK1613" s="65" t="str">
        <f ca="1" t="shared" si="237"/>
        <v/>
      </c>
      <c r="AL1613" s="63" t="str">
        <f t="shared" si="238"/>
        <v/>
      </c>
      <c r="AM1613" s="63" t="str">
        <f>IF(J1613="","",IF(LEN(J1613)&lt;&gt;18,"位数不对",IF(AND(LEN(J1613)=18,MID("10X98765432",MOD(SUM(MID(J1613,{1;2;3;4;5;6;7;8;9;10;11;12;13;14;15;16;17},1)*2^(18-{1;2;3;4;5;6;7;8;9;10;11;12;13;14;15;16;17})),11)+1,1)=RIGHT(J1613)),"正确","错误")))</f>
        <v/>
      </c>
      <c r="AN1613" s="63" t="str">
        <f>IF(L1613="","",IF(LEN(L1613)&lt;&gt;18,"位数不对",IF(AND(LEN(L1613)=18,MID("10X98765432",MOD(SUM(MID(L1613,{1;2;3;4;5;6;7;8;9;10;11;12;13;14;15;16;17},1)*2^(18-{1;2;3;4;5;6;7;8;9;10;11;12;13;14;15;16;17})),11)+1,1)=RIGHT(L1613)),"正确","错误")))</f>
        <v/>
      </c>
      <c r="AO1613" s="69" t="str">
        <f>IF(AB1613="","",IF(AB1613=INDEX(cs!$AL$1:$AL$242,MATCH(AC1613,cs!$AM$1:$AM$242,0)),"正确","请核对"))</f>
        <v/>
      </c>
    </row>
    <row r="1614" ht="15.6" spans="1:41">
      <c r="A1614" s="18" t="str">
        <f t="shared" si="230"/>
        <v/>
      </c>
      <c r="B1614" s="19"/>
      <c r="C1614" s="20"/>
      <c r="D1614" s="20"/>
      <c r="E1614" s="21"/>
      <c r="F1614" s="22"/>
      <c r="G1614" s="22"/>
      <c r="H1614" s="22"/>
      <c r="I1614" s="33"/>
      <c r="J1614" s="34"/>
      <c r="K1614" s="34"/>
      <c r="L1614" s="34"/>
      <c r="M1614" s="35" t="str">
        <f t="shared" si="231"/>
        <v/>
      </c>
      <c r="N1614" s="35" t="str">
        <f t="shared" si="232"/>
        <v/>
      </c>
      <c r="O1614" s="35" t="str">
        <f t="shared" si="233"/>
        <v/>
      </c>
      <c r="P1614" s="35" t="str">
        <f t="shared" si="234"/>
        <v/>
      </c>
      <c r="Q1614" s="45"/>
      <c r="R1614" s="45"/>
      <c r="S1614" s="45"/>
      <c r="T1614" s="46"/>
      <c r="U1614" s="46"/>
      <c r="V1614" s="33"/>
      <c r="W1614" s="34"/>
      <c r="X1614" s="22"/>
      <c r="Y1614" s="22"/>
      <c r="Z1614" s="54"/>
      <c r="AA1614" s="22"/>
      <c r="AB1614" s="22"/>
      <c r="AC1614" s="55"/>
      <c r="AD1614" s="56"/>
      <c r="AE1614" s="56"/>
      <c r="AF1614" s="56"/>
      <c r="AG1614" s="56"/>
      <c r="AH1614" s="64" t="str">
        <f t="shared" si="235"/>
        <v/>
      </c>
      <c r="AI1614" s="63" t="str">
        <f t="shared" si="236"/>
        <v/>
      </c>
      <c r="AJ1614" s="63" t="str">
        <f>IF(G1614="","",IF(LEN(G1614)&lt;&gt;18,"位数不对",IF(AND(LEN(G1614)=18,MID("10X98765432",MOD(SUM(MID(G1614,{1;2;3;4;5;6;7;8;9;10;11;12;13;14;15;16;17},1)*2^(18-{1;2;3;4;5;6;7;8;9;10;11;12;13;14;15;16;17})),11)+1,1)=RIGHT(G1614)),"正确","错误")))</f>
        <v/>
      </c>
      <c r="AK1614" s="65" t="str">
        <f ca="1" t="shared" si="237"/>
        <v/>
      </c>
      <c r="AL1614" s="63" t="str">
        <f t="shared" si="238"/>
        <v/>
      </c>
      <c r="AM1614" s="63" t="str">
        <f>IF(J1614="","",IF(LEN(J1614)&lt;&gt;18,"位数不对",IF(AND(LEN(J1614)=18,MID("10X98765432",MOD(SUM(MID(J1614,{1;2;3;4;5;6;7;8;9;10;11;12;13;14;15;16;17},1)*2^(18-{1;2;3;4;5;6;7;8;9;10;11;12;13;14;15;16;17})),11)+1,1)=RIGHT(J1614)),"正确","错误")))</f>
        <v/>
      </c>
      <c r="AN1614" s="63" t="str">
        <f>IF(L1614="","",IF(LEN(L1614)&lt;&gt;18,"位数不对",IF(AND(LEN(L1614)=18,MID("10X98765432",MOD(SUM(MID(L1614,{1;2;3;4;5;6;7;8;9;10;11;12;13;14;15;16;17},1)*2^(18-{1;2;3;4;5;6;7;8;9;10;11;12;13;14;15;16;17})),11)+1,1)=RIGHT(L1614)),"正确","错误")))</f>
        <v/>
      </c>
      <c r="AO1614" s="69" t="str">
        <f>IF(AB1614="","",IF(AB1614=INDEX(cs!$AL$1:$AL$242,MATCH(AC1614,cs!$AM$1:$AM$242,0)),"正确","请核对"))</f>
        <v/>
      </c>
    </row>
    <row r="1615" ht="15.6" spans="1:41">
      <c r="A1615" s="18" t="str">
        <f t="shared" si="230"/>
        <v/>
      </c>
      <c r="B1615" s="19"/>
      <c r="C1615" s="20"/>
      <c r="D1615" s="20"/>
      <c r="E1615" s="21"/>
      <c r="F1615" s="22"/>
      <c r="G1615" s="22"/>
      <c r="H1615" s="22"/>
      <c r="I1615" s="33"/>
      <c r="J1615" s="34"/>
      <c r="K1615" s="34"/>
      <c r="L1615" s="34"/>
      <c r="M1615" s="35" t="str">
        <f t="shared" si="231"/>
        <v/>
      </c>
      <c r="N1615" s="35" t="str">
        <f t="shared" si="232"/>
        <v/>
      </c>
      <c r="O1615" s="35" t="str">
        <f t="shared" si="233"/>
        <v/>
      </c>
      <c r="P1615" s="35" t="str">
        <f t="shared" si="234"/>
        <v/>
      </c>
      <c r="Q1615" s="45"/>
      <c r="R1615" s="45"/>
      <c r="S1615" s="45"/>
      <c r="T1615" s="46"/>
      <c r="U1615" s="46"/>
      <c r="V1615" s="33"/>
      <c r="W1615" s="34"/>
      <c r="X1615" s="22"/>
      <c r="Y1615" s="22"/>
      <c r="Z1615" s="54"/>
      <c r="AA1615" s="22"/>
      <c r="AB1615" s="22"/>
      <c r="AC1615" s="55"/>
      <c r="AD1615" s="56"/>
      <c r="AE1615" s="56"/>
      <c r="AF1615" s="56"/>
      <c r="AG1615" s="56"/>
      <c r="AH1615" s="64" t="str">
        <f t="shared" si="235"/>
        <v/>
      </c>
      <c r="AI1615" s="63" t="str">
        <f t="shared" si="236"/>
        <v/>
      </c>
      <c r="AJ1615" s="63" t="str">
        <f>IF(G1615="","",IF(LEN(G1615)&lt;&gt;18,"位数不对",IF(AND(LEN(G1615)=18,MID("10X98765432",MOD(SUM(MID(G1615,{1;2;3;4;5;6;7;8;9;10;11;12;13;14;15;16;17},1)*2^(18-{1;2;3;4;5;6;7;8;9;10;11;12;13;14;15;16;17})),11)+1,1)=RIGHT(G1615)),"正确","错误")))</f>
        <v/>
      </c>
      <c r="AK1615" s="65" t="str">
        <f ca="1" t="shared" si="237"/>
        <v/>
      </c>
      <c r="AL1615" s="63" t="str">
        <f t="shared" si="238"/>
        <v/>
      </c>
      <c r="AM1615" s="63" t="str">
        <f>IF(J1615="","",IF(LEN(J1615)&lt;&gt;18,"位数不对",IF(AND(LEN(J1615)=18,MID("10X98765432",MOD(SUM(MID(J1615,{1;2;3;4;5;6;7;8;9;10;11;12;13;14;15;16;17},1)*2^(18-{1;2;3;4;5;6;7;8;9;10;11;12;13;14;15;16;17})),11)+1,1)=RIGHT(J1615)),"正确","错误")))</f>
        <v/>
      </c>
      <c r="AN1615" s="63" t="str">
        <f>IF(L1615="","",IF(LEN(L1615)&lt;&gt;18,"位数不对",IF(AND(LEN(L1615)=18,MID("10X98765432",MOD(SUM(MID(L1615,{1;2;3;4;5;6;7;8;9;10;11;12;13;14;15;16;17},1)*2^(18-{1;2;3;4;5;6;7;8;9;10;11;12;13;14;15;16;17})),11)+1,1)=RIGHT(L1615)),"正确","错误")))</f>
        <v/>
      </c>
      <c r="AO1615" s="69" t="str">
        <f>IF(AB1615="","",IF(AB1615=INDEX(cs!$AL$1:$AL$242,MATCH(AC1615,cs!$AM$1:$AM$242,0)),"正确","请核对"))</f>
        <v/>
      </c>
    </row>
    <row r="1616" ht="15.6" spans="1:41">
      <c r="A1616" s="18" t="str">
        <f t="shared" si="230"/>
        <v/>
      </c>
      <c r="B1616" s="19"/>
      <c r="C1616" s="20"/>
      <c r="D1616" s="20"/>
      <c r="E1616" s="21"/>
      <c r="F1616" s="22"/>
      <c r="G1616" s="22"/>
      <c r="H1616" s="22"/>
      <c r="I1616" s="33"/>
      <c r="J1616" s="34"/>
      <c r="K1616" s="34"/>
      <c r="L1616" s="34"/>
      <c r="M1616" s="35" t="str">
        <f t="shared" si="231"/>
        <v/>
      </c>
      <c r="N1616" s="35" t="str">
        <f t="shared" si="232"/>
        <v/>
      </c>
      <c r="O1616" s="35" t="str">
        <f t="shared" si="233"/>
        <v/>
      </c>
      <c r="P1616" s="35" t="str">
        <f t="shared" si="234"/>
        <v/>
      </c>
      <c r="Q1616" s="45"/>
      <c r="R1616" s="45"/>
      <c r="S1616" s="45"/>
      <c r="T1616" s="46"/>
      <c r="U1616" s="46"/>
      <c r="V1616" s="33"/>
      <c r="W1616" s="34"/>
      <c r="X1616" s="22"/>
      <c r="Y1616" s="22"/>
      <c r="Z1616" s="54"/>
      <c r="AA1616" s="22"/>
      <c r="AB1616" s="22"/>
      <c r="AC1616" s="55"/>
      <c r="AD1616" s="56"/>
      <c r="AE1616" s="56"/>
      <c r="AF1616" s="56"/>
      <c r="AG1616" s="56"/>
      <c r="AH1616" s="64" t="str">
        <f t="shared" si="235"/>
        <v/>
      </c>
      <c r="AI1616" s="63" t="str">
        <f t="shared" si="236"/>
        <v/>
      </c>
      <c r="AJ1616" s="63" t="str">
        <f>IF(G1616="","",IF(LEN(G1616)&lt;&gt;18,"位数不对",IF(AND(LEN(G1616)=18,MID("10X98765432",MOD(SUM(MID(G1616,{1;2;3;4;5;6;7;8;9;10;11;12;13;14;15;16;17},1)*2^(18-{1;2;3;4;5;6;7;8;9;10;11;12;13;14;15;16;17})),11)+1,1)=RIGHT(G1616)),"正确","错误")))</f>
        <v/>
      </c>
      <c r="AK1616" s="65" t="str">
        <f ca="1" t="shared" si="237"/>
        <v/>
      </c>
      <c r="AL1616" s="63" t="str">
        <f t="shared" si="238"/>
        <v/>
      </c>
      <c r="AM1616" s="63" t="str">
        <f>IF(J1616="","",IF(LEN(J1616)&lt;&gt;18,"位数不对",IF(AND(LEN(J1616)=18,MID("10X98765432",MOD(SUM(MID(J1616,{1;2;3;4;5;6;7;8;9;10;11;12;13;14;15;16;17},1)*2^(18-{1;2;3;4;5;6;7;8;9;10;11;12;13;14;15;16;17})),11)+1,1)=RIGHT(J1616)),"正确","错误")))</f>
        <v/>
      </c>
      <c r="AN1616" s="63" t="str">
        <f>IF(L1616="","",IF(LEN(L1616)&lt;&gt;18,"位数不对",IF(AND(LEN(L1616)=18,MID("10X98765432",MOD(SUM(MID(L1616,{1;2;3;4;5;6;7;8;9;10;11;12;13;14;15;16;17},1)*2^(18-{1;2;3;4;5;6;7;8;9;10;11;12;13;14;15;16;17})),11)+1,1)=RIGHT(L1616)),"正确","错误")))</f>
        <v/>
      </c>
      <c r="AO1616" s="69" t="str">
        <f>IF(AB1616="","",IF(AB1616=INDEX(cs!$AL$1:$AL$242,MATCH(AC1616,cs!$AM$1:$AM$242,0)),"正确","请核对"))</f>
        <v/>
      </c>
    </row>
    <row r="1617" ht="15.6" spans="1:41">
      <c r="A1617" s="18" t="str">
        <f t="shared" si="230"/>
        <v/>
      </c>
      <c r="B1617" s="19"/>
      <c r="C1617" s="20"/>
      <c r="D1617" s="20"/>
      <c r="E1617" s="21"/>
      <c r="F1617" s="22"/>
      <c r="G1617" s="22"/>
      <c r="H1617" s="22"/>
      <c r="I1617" s="33"/>
      <c r="J1617" s="34"/>
      <c r="K1617" s="34"/>
      <c r="L1617" s="34"/>
      <c r="M1617" s="35" t="str">
        <f t="shared" si="231"/>
        <v/>
      </c>
      <c r="N1617" s="35" t="str">
        <f t="shared" si="232"/>
        <v/>
      </c>
      <c r="O1617" s="35" t="str">
        <f t="shared" si="233"/>
        <v/>
      </c>
      <c r="P1617" s="35" t="str">
        <f t="shared" si="234"/>
        <v/>
      </c>
      <c r="Q1617" s="45"/>
      <c r="R1617" s="45"/>
      <c r="S1617" s="45"/>
      <c r="T1617" s="46"/>
      <c r="U1617" s="46"/>
      <c r="V1617" s="33"/>
      <c r="W1617" s="34"/>
      <c r="X1617" s="22"/>
      <c r="Y1617" s="22"/>
      <c r="Z1617" s="54"/>
      <c r="AA1617" s="22"/>
      <c r="AB1617" s="22"/>
      <c r="AC1617" s="55"/>
      <c r="AD1617" s="56"/>
      <c r="AE1617" s="56"/>
      <c r="AF1617" s="56"/>
      <c r="AG1617" s="56"/>
      <c r="AH1617" s="64" t="str">
        <f t="shared" si="235"/>
        <v/>
      </c>
      <c r="AI1617" s="63" t="str">
        <f t="shared" si="236"/>
        <v/>
      </c>
      <c r="AJ1617" s="63" t="str">
        <f>IF(G1617="","",IF(LEN(G1617)&lt;&gt;18,"位数不对",IF(AND(LEN(G1617)=18,MID("10X98765432",MOD(SUM(MID(G1617,{1;2;3;4;5;6;7;8;9;10;11;12;13;14;15;16;17},1)*2^(18-{1;2;3;4;5;6;7;8;9;10;11;12;13;14;15;16;17})),11)+1,1)=RIGHT(G1617)),"正确","错误")))</f>
        <v/>
      </c>
      <c r="AK1617" s="65" t="str">
        <f ca="1" t="shared" si="237"/>
        <v/>
      </c>
      <c r="AL1617" s="63" t="str">
        <f t="shared" si="238"/>
        <v/>
      </c>
      <c r="AM1617" s="63" t="str">
        <f>IF(J1617="","",IF(LEN(J1617)&lt;&gt;18,"位数不对",IF(AND(LEN(J1617)=18,MID("10X98765432",MOD(SUM(MID(J1617,{1;2;3;4;5;6;7;8;9;10;11;12;13;14;15;16;17},1)*2^(18-{1;2;3;4;5;6;7;8;9;10;11;12;13;14;15;16;17})),11)+1,1)=RIGHT(J1617)),"正确","错误")))</f>
        <v/>
      </c>
      <c r="AN1617" s="63" t="str">
        <f>IF(L1617="","",IF(LEN(L1617)&lt;&gt;18,"位数不对",IF(AND(LEN(L1617)=18,MID("10X98765432",MOD(SUM(MID(L1617,{1;2;3;4;5;6;7;8;9;10;11;12;13;14;15;16;17},1)*2^(18-{1;2;3;4;5;6;7;8;9;10;11;12;13;14;15;16;17})),11)+1,1)=RIGHT(L1617)),"正确","错误")))</f>
        <v/>
      </c>
      <c r="AO1617" s="69" t="str">
        <f>IF(AB1617="","",IF(AB1617=INDEX(cs!$AL$1:$AL$242,MATCH(AC1617,cs!$AM$1:$AM$242,0)),"正确","请核对"))</f>
        <v/>
      </c>
    </row>
    <row r="1618" ht="15.6" spans="1:41">
      <c r="A1618" s="18" t="str">
        <f t="shared" si="230"/>
        <v/>
      </c>
      <c r="B1618" s="19"/>
      <c r="C1618" s="20"/>
      <c r="D1618" s="20"/>
      <c r="E1618" s="21"/>
      <c r="F1618" s="22"/>
      <c r="G1618" s="22"/>
      <c r="H1618" s="22"/>
      <c r="I1618" s="33"/>
      <c r="J1618" s="34"/>
      <c r="K1618" s="34"/>
      <c r="L1618" s="34"/>
      <c r="M1618" s="35" t="str">
        <f t="shared" si="231"/>
        <v/>
      </c>
      <c r="N1618" s="35" t="str">
        <f t="shared" si="232"/>
        <v/>
      </c>
      <c r="O1618" s="35" t="str">
        <f t="shared" si="233"/>
        <v/>
      </c>
      <c r="P1618" s="35" t="str">
        <f t="shared" si="234"/>
        <v/>
      </c>
      <c r="Q1618" s="45"/>
      <c r="R1618" s="45"/>
      <c r="S1618" s="45"/>
      <c r="T1618" s="46"/>
      <c r="U1618" s="46"/>
      <c r="V1618" s="33"/>
      <c r="W1618" s="34"/>
      <c r="X1618" s="22"/>
      <c r="Y1618" s="22"/>
      <c r="Z1618" s="54"/>
      <c r="AA1618" s="22"/>
      <c r="AB1618" s="22"/>
      <c r="AC1618" s="55"/>
      <c r="AD1618" s="56"/>
      <c r="AE1618" s="56"/>
      <c r="AF1618" s="56"/>
      <c r="AG1618" s="56"/>
      <c r="AH1618" s="64" t="str">
        <f t="shared" si="235"/>
        <v/>
      </c>
      <c r="AI1618" s="63" t="str">
        <f t="shared" si="236"/>
        <v/>
      </c>
      <c r="AJ1618" s="63" t="str">
        <f>IF(G1618="","",IF(LEN(G1618)&lt;&gt;18,"位数不对",IF(AND(LEN(G1618)=18,MID("10X98765432",MOD(SUM(MID(G1618,{1;2;3;4;5;6;7;8;9;10;11;12;13;14;15;16;17},1)*2^(18-{1;2;3;4;5;6;7;8;9;10;11;12;13;14;15;16;17})),11)+1,1)=RIGHT(G1618)),"正确","错误")))</f>
        <v/>
      </c>
      <c r="AK1618" s="65" t="str">
        <f ca="1" t="shared" si="237"/>
        <v/>
      </c>
      <c r="AL1618" s="63" t="str">
        <f t="shared" si="238"/>
        <v/>
      </c>
      <c r="AM1618" s="63" t="str">
        <f>IF(J1618="","",IF(LEN(J1618)&lt;&gt;18,"位数不对",IF(AND(LEN(J1618)=18,MID("10X98765432",MOD(SUM(MID(J1618,{1;2;3;4;5;6;7;8;9;10;11;12;13;14;15;16;17},1)*2^(18-{1;2;3;4;5;6;7;8;9;10;11;12;13;14;15;16;17})),11)+1,1)=RIGHT(J1618)),"正确","错误")))</f>
        <v/>
      </c>
      <c r="AN1618" s="63" t="str">
        <f>IF(L1618="","",IF(LEN(L1618)&lt;&gt;18,"位数不对",IF(AND(LEN(L1618)=18,MID("10X98765432",MOD(SUM(MID(L1618,{1;2;3;4;5;6;7;8;9;10;11;12;13;14;15;16;17},1)*2^(18-{1;2;3;4;5;6;7;8;9;10;11;12;13;14;15;16;17})),11)+1,1)=RIGHT(L1618)),"正确","错误")))</f>
        <v/>
      </c>
      <c r="AO1618" s="69" t="str">
        <f>IF(AB1618="","",IF(AB1618=INDEX(cs!$AL$1:$AL$242,MATCH(AC1618,cs!$AM$1:$AM$242,0)),"正确","请核对"))</f>
        <v/>
      </c>
    </row>
    <row r="1619" ht="15.6" spans="1:41">
      <c r="A1619" s="18" t="str">
        <f t="shared" si="230"/>
        <v/>
      </c>
      <c r="B1619" s="19"/>
      <c r="C1619" s="20"/>
      <c r="D1619" s="20"/>
      <c r="E1619" s="21"/>
      <c r="F1619" s="22"/>
      <c r="G1619" s="22"/>
      <c r="H1619" s="22"/>
      <c r="I1619" s="33"/>
      <c r="J1619" s="34"/>
      <c r="K1619" s="34"/>
      <c r="L1619" s="34"/>
      <c r="M1619" s="35" t="str">
        <f t="shared" si="231"/>
        <v/>
      </c>
      <c r="N1619" s="35" t="str">
        <f t="shared" si="232"/>
        <v/>
      </c>
      <c r="O1619" s="35" t="str">
        <f t="shared" si="233"/>
        <v/>
      </c>
      <c r="P1619" s="35" t="str">
        <f t="shared" si="234"/>
        <v/>
      </c>
      <c r="Q1619" s="45"/>
      <c r="R1619" s="45"/>
      <c r="S1619" s="45"/>
      <c r="T1619" s="46"/>
      <c r="U1619" s="46"/>
      <c r="V1619" s="33"/>
      <c r="W1619" s="34"/>
      <c r="X1619" s="22"/>
      <c r="Y1619" s="22"/>
      <c r="Z1619" s="54"/>
      <c r="AA1619" s="22"/>
      <c r="AB1619" s="22"/>
      <c r="AC1619" s="55"/>
      <c r="AD1619" s="56"/>
      <c r="AE1619" s="56"/>
      <c r="AF1619" s="56"/>
      <c r="AG1619" s="56"/>
      <c r="AH1619" s="64" t="str">
        <f t="shared" si="235"/>
        <v/>
      </c>
      <c r="AI1619" s="63" t="str">
        <f t="shared" si="236"/>
        <v/>
      </c>
      <c r="AJ1619" s="63" t="str">
        <f>IF(G1619="","",IF(LEN(G1619)&lt;&gt;18,"位数不对",IF(AND(LEN(G1619)=18,MID("10X98765432",MOD(SUM(MID(G1619,{1;2;3;4;5;6;7;8;9;10;11;12;13;14;15;16;17},1)*2^(18-{1;2;3;4;5;6;7;8;9;10;11;12;13;14;15;16;17})),11)+1,1)=RIGHT(G1619)),"正确","错误")))</f>
        <v/>
      </c>
      <c r="AK1619" s="65" t="str">
        <f ca="1" t="shared" si="237"/>
        <v/>
      </c>
      <c r="AL1619" s="63" t="str">
        <f t="shared" si="238"/>
        <v/>
      </c>
      <c r="AM1619" s="63" t="str">
        <f>IF(J1619="","",IF(LEN(J1619)&lt;&gt;18,"位数不对",IF(AND(LEN(J1619)=18,MID("10X98765432",MOD(SUM(MID(J1619,{1;2;3;4;5;6;7;8;9;10;11;12;13;14;15;16;17},1)*2^(18-{1;2;3;4;5;6;7;8;9;10;11;12;13;14;15;16;17})),11)+1,1)=RIGHT(J1619)),"正确","错误")))</f>
        <v/>
      </c>
      <c r="AN1619" s="63" t="str">
        <f>IF(L1619="","",IF(LEN(L1619)&lt;&gt;18,"位数不对",IF(AND(LEN(L1619)=18,MID("10X98765432",MOD(SUM(MID(L1619,{1;2;3;4;5;6;7;8;9;10;11;12;13;14;15;16;17},1)*2^(18-{1;2;3;4;5;6;7;8;9;10;11;12;13;14;15;16;17})),11)+1,1)=RIGHT(L1619)),"正确","错误")))</f>
        <v/>
      </c>
      <c r="AO1619" s="69" t="str">
        <f>IF(AB1619="","",IF(AB1619=INDEX(cs!$AL$1:$AL$242,MATCH(AC1619,cs!$AM$1:$AM$242,0)),"正确","请核对"))</f>
        <v/>
      </c>
    </row>
    <row r="1620" ht="15.6" spans="1:41">
      <c r="A1620" s="18" t="str">
        <f t="shared" si="230"/>
        <v/>
      </c>
      <c r="B1620" s="19"/>
      <c r="C1620" s="20"/>
      <c r="D1620" s="20"/>
      <c r="E1620" s="21"/>
      <c r="F1620" s="22"/>
      <c r="G1620" s="22"/>
      <c r="H1620" s="22"/>
      <c r="I1620" s="33"/>
      <c r="J1620" s="34"/>
      <c r="K1620" s="34"/>
      <c r="L1620" s="34"/>
      <c r="M1620" s="35" t="str">
        <f t="shared" si="231"/>
        <v/>
      </c>
      <c r="N1620" s="35" t="str">
        <f t="shared" si="232"/>
        <v/>
      </c>
      <c r="O1620" s="35" t="str">
        <f t="shared" si="233"/>
        <v/>
      </c>
      <c r="P1620" s="35" t="str">
        <f t="shared" si="234"/>
        <v/>
      </c>
      <c r="Q1620" s="45"/>
      <c r="R1620" s="45"/>
      <c r="S1620" s="45"/>
      <c r="T1620" s="46"/>
      <c r="U1620" s="46"/>
      <c r="V1620" s="33"/>
      <c r="W1620" s="34"/>
      <c r="X1620" s="22"/>
      <c r="Y1620" s="22"/>
      <c r="Z1620" s="54"/>
      <c r="AA1620" s="22"/>
      <c r="AB1620" s="22"/>
      <c r="AC1620" s="55"/>
      <c r="AD1620" s="56"/>
      <c r="AE1620" s="56"/>
      <c r="AF1620" s="56"/>
      <c r="AG1620" s="56"/>
      <c r="AH1620" s="64" t="str">
        <f t="shared" si="235"/>
        <v/>
      </c>
      <c r="AI1620" s="63" t="str">
        <f t="shared" si="236"/>
        <v/>
      </c>
      <c r="AJ1620" s="63" t="str">
        <f>IF(G1620="","",IF(LEN(G1620)&lt;&gt;18,"位数不对",IF(AND(LEN(G1620)=18,MID("10X98765432",MOD(SUM(MID(G1620,{1;2;3;4;5;6;7;8;9;10;11;12;13;14;15;16;17},1)*2^(18-{1;2;3;4;5;6;7;8;9;10;11;12;13;14;15;16;17})),11)+1,1)=RIGHT(G1620)),"正确","错误")))</f>
        <v/>
      </c>
      <c r="AK1620" s="65" t="str">
        <f ca="1" t="shared" si="237"/>
        <v/>
      </c>
      <c r="AL1620" s="63" t="str">
        <f t="shared" si="238"/>
        <v/>
      </c>
      <c r="AM1620" s="63" t="str">
        <f>IF(J1620="","",IF(LEN(J1620)&lt;&gt;18,"位数不对",IF(AND(LEN(J1620)=18,MID("10X98765432",MOD(SUM(MID(J1620,{1;2;3;4;5;6;7;8;9;10;11;12;13;14;15;16;17},1)*2^(18-{1;2;3;4;5;6;7;8;9;10;11;12;13;14;15;16;17})),11)+1,1)=RIGHT(J1620)),"正确","错误")))</f>
        <v/>
      </c>
      <c r="AN1620" s="63" t="str">
        <f>IF(L1620="","",IF(LEN(L1620)&lt;&gt;18,"位数不对",IF(AND(LEN(L1620)=18,MID("10X98765432",MOD(SUM(MID(L1620,{1;2;3;4;5;6;7;8;9;10;11;12;13;14;15;16;17},1)*2^(18-{1;2;3;4;5;6;7;8;9;10;11;12;13;14;15;16;17})),11)+1,1)=RIGHT(L1620)),"正确","错误")))</f>
        <v/>
      </c>
      <c r="AO1620" s="69" t="str">
        <f>IF(AB1620="","",IF(AB1620=INDEX(cs!$AL$1:$AL$242,MATCH(AC1620,cs!$AM$1:$AM$242,0)),"正确","请核对"))</f>
        <v/>
      </c>
    </row>
    <row r="1621" ht="15.6" spans="1:41">
      <c r="A1621" s="18" t="str">
        <f t="shared" si="230"/>
        <v/>
      </c>
      <c r="B1621" s="19"/>
      <c r="C1621" s="20"/>
      <c r="D1621" s="20"/>
      <c r="E1621" s="21"/>
      <c r="F1621" s="22"/>
      <c r="G1621" s="22"/>
      <c r="H1621" s="22"/>
      <c r="I1621" s="33"/>
      <c r="J1621" s="34"/>
      <c r="K1621" s="34"/>
      <c r="L1621" s="34"/>
      <c r="M1621" s="35" t="str">
        <f t="shared" si="231"/>
        <v/>
      </c>
      <c r="N1621" s="35" t="str">
        <f t="shared" si="232"/>
        <v/>
      </c>
      <c r="O1621" s="35" t="str">
        <f t="shared" si="233"/>
        <v/>
      </c>
      <c r="P1621" s="35" t="str">
        <f t="shared" si="234"/>
        <v/>
      </c>
      <c r="Q1621" s="45"/>
      <c r="R1621" s="45"/>
      <c r="S1621" s="45"/>
      <c r="T1621" s="46"/>
      <c r="U1621" s="46"/>
      <c r="V1621" s="33"/>
      <c r="W1621" s="34"/>
      <c r="X1621" s="22"/>
      <c r="Y1621" s="22"/>
      <c r="Z1621" s="54"/>
      <c r="AA1621" s="22"/>
      <c r="AB1621" s="22"/>
      <c r="AC1621" s="55"/>
      <c r="AD1621" s="56"/>
      <c r="AE1621" s="56"/>
      <c r="AF1621" s="56"/>
      <c r="AG1621" s="56"/>
      <c r="AH1621" s="64" t="str">
        <f t="shared" si="235"/>
        <v/>
      </c>
      <c r="AI1621" s="63" t="str">
        <f t="shared" si="236"/>
        <v/>
      </c>
      <c r="AJ1621" s="63" t="str">
        <f>IF(G1621="","",IF(LEN(G1621)&lt;&gt;18,"位数不对",IF(AND(LEN(G1621)=18,MID("10X98765432",MOD(SUM(MID(G1621,{1;2;3;4;5;6;7;8;9;10;11;12;13;14;15;16;17},1)*2^(18-{1;2;3;4;5;6;7;8;9;10;11;12;13;14;15;16;17})),11)+1,1)=RIGHT(G1621)),"正确","错误")))</f>
        <v/>
      </c>
      <c r="AK1621" s="65" t="str">
        <f ca="1" t="shared" si="237"/>
        <v/>
      </c>
      <c r="AL1621" s="63" t="str">
        <f t="shared" si="238"/>
        <v/>
      </c>
      <c r="AM1621" s="63" t="str">
        <f>IF(J1621="","",IF(LEN(J1621)&lt;&gt;18,"位数不对",IF(AND(LEN(J1621)=18,MID("10X98765432",MOD(SUM(MID(J1621,{1;2;3;4;5;6;7;8;9;10;11;12;13;14;15;16;17},1)*2^(18-{1;2;3;4;5;6;7;8;9;10;11;12;13;14;15;16;17})),11)+1,1)=RIGHT(J1621)),"正确","错误")))</f>
        <v/>
      </c>
      <c r="AN1621" s="63" t="str">
        <f>IF(L1621="","",IF(LEN(L1621)&lt;&gt;18,"位数不对",IF(AND(LEN(L1621)=18,MID("10X98765432",MOD(SUM(MID(L1621,{1;2;3;4;5;6;7;8;9;10;11;12;13;14;15;16;17},1)*2^(18-{1;2;3;4;5;6;7;8;9;10;11;12;13;14;15;16;17})),11)+1,1)=RIGHT(L1621)),"正确","错误")))</f>
        <v/>
      </c>
      <c r="AO1621" s="69" t="str">
        <f>IF(AB1621="","",IF(AB1621=INDEX(cs!$AL$1:$AL$242,MATCH(AC1621,cs!$AM$1:$AM$242,0)),"正确","请核对"))</f>
        <v/>
      </c>
    </row>
    <row r="1622" ht="15.6" spans="1:41">
      <c r="A1622" s="18" t="str">
        <f t="shared" si="230"/>
        <v/>
      </c>
      <c r="B1622" s="19"/>
      <c r="C1622" s="20"/>
      <c r="D1622" s="20"/>
      <c r="E1622" s="21"/>
      <c r="F1622" s="22"/>
      <c r="G1622" s="22"/>
      <c r="H1622" s="22"/>
      <c r="I1622" s="33"/>
      <c r="J1622" s="34"/>
      <c r="K1622" s="34"/>
      <c r="L1622" s="34"/>
      <c r="M1622" s="35" t="str">
        <f t="shared" si="231"/>
        <v/>
      </c>
      <c r="N1622" s="35" t="str">
        <f t="shared" si="232"/>
        <v/>
      </c>
      <c r="O1622" s="35" t="str">
        <f t="shared" si="233"/>
        <v/>
      </c>
      <c r="P1622" s="35" t="str">
        <f t="shared" si="234"/>
        <v/>
      </c>
      <c r="Q1622" s="45"/>
      <c r="R1622" s="45"/>
      <c r="S1622" s="45"/>
      <c r="T1622" s="46"/>
      <c r="U1622" s="46"/>
      <c r="V1622" s="33"/>
      <c r="W1622" s="34"/>
      <c r="X1622" s="22"/>
      <c r="Y1622" s="22"/>
      <c r="Z1622" s="54"/>
      <c r="AA1622" s="22"/>
      <c r="AB1622" s="22"/>
      <c r="AC1622" s="55"/>
      <c r="AD1622" s="56"/>
      <c r="AE1622" s="56"/>
      <c r="AF1622" s="56"/>
      <c r="AG1622" s="56"/>
      <c r="AH1622" s="64" t="str">
        <f t="shared" si="235"/>
        <v/>
      </c>
      <c r="AI1622" s="63" t="str">
        <f t="shared" si="236"/>
        <v/>
      </c>
      <c r="AJ1622" s="63" t="str">
        <f>IF(G1622="","",IF(LEN(G1622)&lt;&gt;18,"位数不对",IF(AND(LEN(G1622)=18,MID("10X98765432",MOD(SUM(MID(G1622,{1;2;3;4;5;6;7;8;9;10;11;12;13;14;15;16;17},1)*2^(18-{1;2;3;4;5;6;7;8;9;10;11;12;13;14;15;16;17})),11)+1,1)=RIGHT(G1622)),"正确","错误")))</f>
        <v/>
      </c>
      <c r="AK1622" s="65" t="str">
        <f ca="1" t="shared" si="237"/>
        <v/>
      </c>
      <c r="AL1622" s="63" t="str">
        <f t="shared" si="238"/>
        <v/>
      </c>
      <c r="AM1622" s="63" t="str">
        <f>IF(J1622="","",IF(LEN(J1622)&lt;&gt;18,"位数不对",IF(AND(LEN(J1622)=18,MID("10X98765432",MOD(SUM(MID(J1622,{1;2;3;4;5;6;7;8;9;10;11;12;13;14;15;16;17},1)*2^(18-{1;2;3;4;5;6;7;8;9;10;11;12;13;14;15;16;17})),11)+1,1)=RIGHT(J1622)),"正确","错误")))</f>
        <v/>
      </c>
      <c r="AN1622" s="63" t="str">
        <f>IF(L1622="","",IF(LEN(L1622)&lt;&gt;18,"位数不对",IF(AND(LEN(L1622)=18,MID("10X98765432",MOD(SUM(MID(L1622,{1;2;3;4;5;6;7;8;9;10;11;12;13;14;15;16;17},1)*2^(18-{1;2;3;4;5;6;7;8;9;10;11;12;13;14;15;16;17})),11)+1,1)=RIGHT(L1622)),"正确","错误")))</f>
        <v/>
      </c>
      <c r="AO1622" s="69" t="str">
        <f>IF(AB1622="","",IF(AB1622=INDEX(cs!$AL$1:$AL$242,MATCH(AC1622,cs!$AM$1:$AM$242,0)),"正确","请核对"))</f>
        <v/>
      </c>
    </row>
    <row r="1623" ht="15.6" spans="1:41">
      <c r="A1623" s="18" t="str">
        <f t="shared" si="230"/>
        <v/>
      </c>
      <c r="B1623" s="19"/>
      <c r="C1623" s="20"/>
      <c r="D1623" s="20"/>
      <c r="E1623" s="21"/>
      <c r="F1623" s="22"/>
      <c r="G1623" s="22"/>
      <c r="H1623" s="22"/>
      <c r="I1623" s="33"/>
      <c r="J1623" s="34"/>
      <c r="K1623" s="34"/>
      <c r="L1623" s="34"/>
      <c r="M1623" s="35" t="str">
        <f t="shared" si="231"/>
        <v/>
      </c>
      <c r="N1623" s="35" t="str">
        <f t="shared" si="232"/>
        <v/>
      </c>
      <c r="O1623" s="35" t="str">
        <f t="shared" si="233"/>
        <v/>
      </c>
      <c r="P1623" s="35" t="str">
        <f t="shared" si="234"/>
        <v/>
      </c>
      <c r="Q1623" s="45"/>
      <c r="R1623" s="45"/>
      <c r="S1623" s="45"/>
      <c r="T1623" s="46"/>
      <c r="U1623" s="46"/>
      <c r="V1623" s="33"/>
      <c r="W1623" s="34"/>
      <c r="X1623" s="22"/>
      <c r="Y1623" s="22"/>
      <c r="Z1623" s="54"/>
      <c r="AA1623" s="22"/>
      <c r="AB1623" s="22"/>
      <c r="AC1623" s="55"/>
      <c r="AD1623" s="56"/>
      <c r="AE1623" s="56"/>
      <c r="AF1623" s="56"/>
      <c r="AG1623" s="56"/>
      <c r="AH1623" s="64" t="str">
        <f t="shared" si="235"/>
        <v/>
      </c>
      <c r="AI1623" s="63" t="str">
        <f t="shared" si="236"/>
        <v/>
      </c>
      <c r="AJ1623" s="63" t="str">
        <f>IF(G1623="","",IF(LEN(G1623)&lt;&gt;18,"位数不对",IF(AND(LEN(G1623)=18,MID("10X98765432",MOD(SUM(MID(G1623,{1;2;3;4;5;6;7;8;9;10;11;12;13;14;15;16;17},1)*2^(18-{1;2;3;4;5;6;7;8;9;10;11;12;13;14;15;16;17})),11)+1,1)=RIGHT(G1623)),"正确","错误")))</f>
        <v/>
      </c>
      <c r="AK1623" s="65" t="str">
        <f ca="1" t="shared" si="237"/>
        <v/>
      </c>
      <c r="AL1623" s="63" t="str">
        <f t="shared" si="238"/>
        <v/>
      </c>
      <c r="AM1623" s="63" t="str">
        <f>IF(J1623="","",IF(LEN(J1623)&lt;&gt;18,"位数不对",IF(AND(LEN(J1623)=18,MID("10X98765432",MOD(SUM(MID(J1623,{1;2;3;4;5;6;7;8;9;10;11;12;13;14;15;16;17},1)*2^(18-{1;2;3;4;5;6;7;8;9;10;11;12;13;14;15;16;17})),11)+1,1)=RIGHT(J1623)),"正确","错误")))</f>
        <v/>
      </c>
      <c r="AN1623" s="63" t="str">
        <f>IF(L1623="","",IF(LEN(L1623)&lt;&gt;18,"位数不对",IF(AND(LEN(L1623)=18,MID("10X98765432",MOD(SUM(MID(L1623,{1;2;3;4;5;6;7;8;9;10;11;12;13;14;15;16;17},1)*2^(18-{1;2;3;4;5;6;7;8;9;10;11;12;13;14;15;16;17})),11)+1,1)=RIGHT(L1623)),"正确","错误")))</f>
        <v/>
      </c>
      <c r="AO1623" s="69" t="str">
        <f>IF(AB1623="","",IF(AB1623=INDEX(cs!$AL$1:$AL$242,MATCH(AC1623,cs!$AM$1:$AM$242,0)),"正确","请核对"))</f>
        <v/>
      </c>
    </row>
    <row r="1624" ht="15.6" spans="1:41">
      <c r="A1624" s="18" t="str">
        <f t="shared" si="230"/>
        <v/>
      </c>
      <c r="B1624" s="19"/>
      <c r="C1624" s="20"/>
      <c r="D1624" s="20"/>
      <c r="E1624" s="21"/>
      <c r="F1624" s="22"/>
      <c r="G1624" s="22"/>
      <c r="H1624" s="22"/>
      <c r="I1624" s="33"/>
      <c r="J1624" s="34"/>
      <c r="K1624" s="34"/>
      <c r="L1624" s="34"/>
      <c r="M1624" s="35" t="str">
        <f t="shared" si="231"/>
        <v/>
      </c>
      <c r="N1624" s="35" t="str">
        <f t="shared" si="232"/>
        <v/>
      </c>
      <c r="O1624" s="35" t="str">
        <f t="shared" si="233"/>
        <v/>
      </c>
      <c r="P1624" s="35" t="str">
        <f t="shared" si="234"/>
        <v/>
      </c>
      <c r="Q1624" s="45"/>
      <c r="R1624" s="45"/>
      <c r="S1624" s="45"/>
      <c r="T1624" s="46"/>
      <c r="U1624" s="46"/>
      <c r="V1624" s="33"/>
      <c r="W1624" s="34"/>
      <c r="X1624" s="22"/>
      <c r="Y1624" s="22"/>
      <c r="Z1624" s="54"/>
      <c r="AA1624" s="22"/>
      <c r="AB1624" s="22"/>
      <c r="AC1624" s="55"/>
      <c r="AD1624" s="56"/>
      <c r="AE1624" s="56"/>
      <c r="AF1624" s="56"/>
      <c r="AG1624" s="56"/>
      <c r="AH1624" s="64" t="str">
        <f t="shared" si="235"/>
        <v/>
      </c>
      <c r="AI1624" s="63" t="str">
        <f t="shared" si="236"/>
        <v/>
      </c>
      <c r="AJ1624" s="63" t="str">
        <f>IF(G1624="","",IF(LEN(G1624)&lt;&gt;18,"位数不对",IF(AND(LEN(G1624)=18,MID("10X98765432",MOD(SUM(MID(G1624,{1;2;3;4;5;6;7;8;9;10;11;12;13;14;15;16;17},1)*2^(18-{1;2;3;4;5;6;7;8;9;10;11;12;13;14;15;16;17})),11)+1,1)=RIGHT(G1624)),"正确","错误")))</f>
        <v/>
      </c>
      <c r="AK1624" s="65" t="str">
        <f ca="1" t="shared" si="237"/>
        <v/>
      </c>
      <c r="AL1624" s="63" t="str">
        <f t="shared" si="238"/>
        <v/>
      </c>
      <c r="AM1624" s="63" t="str">
        <f>IF(J1624="","",IF(LEN(J1624)&lt;&gt;18,"位数不对",IF(AND(LEN(J1624)=18,MID("10X98765432",MOD(SUM(MID(J1624,{1;2;3;4;5;6;7;8;9;10;11;12;13;14;15;16;17},1)*2^(18-{1;2;3;4;5;6;7;8;9;10;11;12;13;14;15;16;17})),11)+1,1)=RIGHT(J1624)),"正确","错误")))</f>
        <v/>
      </c>
      <c r="AN1624" s="63" t="str">
        <f>IF(L1624="","",IF(LEN(L1624)&lt;&gt;18,"位数不对",IF(AND(LEN(L1624)=18,MID("10X98765432",MOD(SUM(MID(L1624,{1;2;3;4;5;6;7;8;9;10;11;12;13;14;15;16;17},1)*2^(18-{1;2;3;4;5;6;7;8;9;10;11;12;13;14;15;16;17})),11)+1,1)=RIGHT(L1624)),"正确","错误")))</f>
        <v/>
      </c>
      <c r="AO1624" s="69" t="str">
        <f>IF(AB1624="","",IF(AB1624=INDEX(cs!$AL$1:$AL$242,MATCH(AC1624,cs!$AM$1:$AM$242,0)),"正确","请核对"))</f>
        <v/>
      </c>
    </row>
    <row r="1625" ht="15.6" spans="1:41">
      <c r="A1625" s="18" t="str">
        <f t="shared" si="230"/>
        <v/>
      </c>
      <c r="B1625" s="19"/>
      <c r="C1625" s="20"/>
      <c r="D1625" s="20"/>
      <c r="E1625" s="21"/>
      <c r="F1625" s="22"/>
      <c r="G1625" s="22"/>
      <c r="H1625" s="22"/>
      <c r="I1625" s="33"/>
      <c r="J1625" s="34"/>
      <c r="K1625" s="34"/>
      <c r="L1625" s="34"/>
      <c r="M1625" s="35" t="str">
        <f t="shared" si="231"/>
        <v/>
      </c>
      <c r="N1625" s="35" t="str">
        <f t="shared" si="232"/>
        <v/>
      </c>
      <c r="O1625" s="35" t="str">
        <f t="shared" si="233"/>
        <v/>
      </c>
      <c r="P1625" s="35" t="str">
        <f t="shared" si="234"/>
        <v/>
      </c>
      <c r="Q1625" s="45"/>
      <c r="R1625" s="45"/>
      <c r="S1625" s="45"/>
      <c r="T1625" s="46"/>
      <c r="U1625" s="46"/>
      <c r="V1625" s="33"/>
      <c r="W1625" s="34"/>
      <c r="X1625" s="22"/>
      <c r="Y1625" s="22"/>
      <c r="Z1625" s="54"/>
      <c r="AA1625" s="22"/>
      <c r="AB1625" s="22"/>
      <c r="AC1625" s="55"/>
      <c r="AD1625" s="56"/>
      <c r="AE1625" s="56"/>
      <c r="AF1625" s="56"/>
      <c r="AG1625" s="56"/>
      <c r="AH1625" s="64" t="str">
        <f t="shared" si="235"/>
        <v/>
      </c>
      <c r="AI1625" s="63" t="str">
        <f t="shared" si="236"/>
        <v/>
      </c>
      <c r="AJ1625" s="63" t="str">
        <f>IF(G1625="","",IF(LEN(G1625)&lt;&gt;18,"位数不对",IF(AND(LEN(G1625)=18,MID("10X98765432",MOD(SUM(MID(G1625,{1;2;3;4;5;6;7;8;9;10;11;12;13;14;15;16;17},1)*2^(18-{1;2;3;4;5;6;7;8;9;10;11;12;13;14;15;16;17})),11)+1,1)=RIGHT(G1625)),"正确","错误")))</f>
        <v/>
      </c>
      <c r="AK1625" s="65" t="str">
        <f ca="1" t="shared" si="237"/>
        <v/>
      </c>
      <c r="AL1625" s="63" t="str">
        <f t="shared" si="238"/>
        <v/>
      </c>
      <c r="AM1625" s="63" t="str">
        <f>IF(J1625="","",IF(LEN(J1625)&lt;&gt;18,"位数不对",IF(AND(LEN(J1625)=18,MID("10X98765432",MOD(SUM(MID(J1625,{1;2;3;4;5;6;7;8;9;10;11;12;13;14;15;16;17},1)*2^(18-{1;2;3;4;5;6;7;8;9;10;11;12;13;14;15;16;17})),11)+1,1)=RIGHT(J1625)),"正确","错误")))</f>
        <v/>
      </c>
      <c r="AN1625" s="63" t="str">
        <f>IF(L1625="","",IF(LEN(L1625)&lt;&gt;18,"位数不对",IF(AND(LEN(L1625)=18,MID("10X98765432",MOD(SUM(MID(L1625,{1;2;3;4;5;6;7;8;9;10;11;12;13;14;15;16;17},1)*2^(18-{1;2;3;4;5;6;7;8;9;10;11;12;13;14;15;16;17})),11)+1,1)=RIGHT(L1625)),"正确","错误")))</f>
        <v/>
      </c>
      <c r="AO1625" s="69" t="str">
        <f>IF(AB1625="","",IF(AB1625=INDEX(cs!$AL$1:$AL$242,MATCH(AC1625,cs!$AM$1:$AM$242,0)),"正确","请核对"))</f>
        <v/>
      </c>
    </row>
    <row r="1626" ht="15.6" spans="1:41">
      <c r="A1626" s="18" t="str">
        <f t="shared" si="230"/>
        <v/>
      </c>
      <c r="B1626" s="19"/>
      <c r="C1626" s="20"/>
      <c r="D1626" s="20"/>
      <c r="E1626" s="21"/>
      <c r="F1626" s="22"/>
      <c r="G1626" s="22"/>
      <c r="H1626" s="22"/>
      <c r="I1626" s="33"/>
      <c r="J1626" s="34"/>
      <c r="K1626" s="34"/>
      <c r="L1626" s="34"/>
      <c r="M1626" s="35" t="str">
        <f t="shared" si="231"/>
        <v/>
      </c>
      <c r="N1626" s="35" t="str">
        <f t="shared" si="232"/>
        <v/>
      </c>
      <c r="O1626" s="35" t="str">
        <f t="shared" si="233"/>
        <v/>
      </c>
      <c r="P1626" s="35" t="str">
        <f t="shared" si="234"/>
        <v/>
      </c>
      <c r="Q1626" s="45"/>
      <c r="R1626" s="45"/>
      <c r="S1626" s="45"/>
      <c r="T1626" s="46"/>
      <c r="U1626" s="46"/>
      <c r="V1626" s="33"/>
      <c r="W1626" s="34"/>
      <c r="X1626" s="22"/>
      <c r="Y1626" s="22"/>
      <c r="Z1626" s="54"/>
      <c r="AA1626" s="22"/>
      <c r="AB1626" s="22"/>
      <c r="AC1626" s="55"/>
      <c r="AD1626" s="56"/>
      <c r="AE1626" s="56"/>
      <c r="AF1626" s="56"/>
      <c r="AG1626" s="56"/>
      <c r="AH1626" s="64" t="str">
        <f t="shared" si="235"/>
        <v/>
      </c>
      <c r="AI1626" s="63" t="str">
        <f t="shared" si="236"/>
        <v/>
      </c>
      <c r="AJ1626" s="63" t="str">
        <f>IF(G1626="","",IF(LEN(G1626)&lt;&gt;18,"位数不对",IF(AND(LEN(G1626)=18,MID("10X98765432",MOD(SUM(MID(G1626,{1;2;3;4;5;6;7;8;9;10;11;12;13;14;15;16;17},1)*2^(18-{1;2;3;4;5;6;7;8;9;10;11;12;13;14;15;16;17})),11)+1,1)=RIGHT(G1626)),"正确","错误")))</f>
        <v/>
      </c>
      <c r="AK1626" s="65" t="str">
        <f ca="1" t="shared" si="237"/>
        <v/>
      </c>
      <c r="AL1626" s="63" t="str">
        <f t="shared" si="238"/>
        <v/>
      </c>
      <c r="AM1626" s="63" t="str">
        <f>IF(J1626="","",IF(LEN(J1626)&lt;&gt;18,"位数不对",IF(AND(LEN(J1626)=18,MID("10X98765432",MOD(SUM(MID(J1626,{1;2;3;4;5;6;7;8;9;10;11;12;13;14;15;16;17},1)*2^(18-{1;2;3;4;5;6;7;8;9;10;11;12;13;14;15;16;17})),11)+1,1)=RIGHT(J1626)),"正确","错误")))</f>
        <v/>
      </c>
      <c r="AN1626" s="63" t="str">
        <f>IF(L1626="","",IF(LEN(L1626)&lt;&gt;18,"位数不对",IF(AND(LEN(L1626)=18,MID("10X98765432",MOD(SUM(MID(L1626,{1;2;3;4;5;6;7;8;9;10;11;12;13;14;15;16;17},1)*2^(18-{1;2;3;4;5;6;7;8;9;10;11;12;13;14;15;16;17})),11)+1,1)=RIGHT(L1626)),"正确","错误")))</f>
        <v/>
      </c>
      <c r="AO1626" s="69" t="str">
        <f>IF(AB1626="","",IF(AB1626=INDEX(cs!$AL$1:$AL$242,MATCH(AC1626,cs!$AM$1:$AM$242,0)),"正确","请核对"))</f>
        <v/>
      </c>
    </row>
    <row r="1627" ht="15.6" spans="1:41">
      <c r="A1627" s="18" t="str">
        <f t="shared" si="230"/>
        <v/>
      </c>
      <c r="B1627" s="19"/>
      <c r="C1627" s="20"/>
      <c r="D1627" s="20"/>
      <c r="E1627" s="21"/>
      <c r="F1627" s="22"/>
      <c r="G1627" s="22"/>
      <c r="H1627" s="22"/>
      <c r="I1627" s="33"/>
      <c r="J1627" s="34"/>
      <c r="K1627" s="34"/>
      <c r="L1627" s="34"/>
      <c r="M1627" s="35" t="str">
        <f t="shared" si="231"/>
        <v/>
      </c>
      <c r="N1627" s="35" t="str">
        <f t="shared" si="232"/>
        <v/>
      </c>
      <c r="O1627" s="35" t="str">
        <f t="shared" si="233"/>
        <v/>
      </c>
      <c r="P1627" s="35" t="str">
        <f t="shared" si="234"/>
        <v/>
      </c>
      <c r="Q1627" s="45"/>
      <c r="R1627" s="45"/>
      <c r="S1627" s="45"/>
      <c r="T1627" s="46"/>
      <c r="U1627" s="46"/>
      <c r="V1627" s="33"/>
      <c r="W1627" s="34"/>
      <c r="X1627" s="22"/>
      <c r="Y1627" s="22"/>
      <c r="Z1627" s="54"/>
      <c r="AA1627" s="22"/>
      <c r="AB1627" s="22"/>
      <c r="AC1627" s="55"/>
      <c r="AD1627" s="56"/>
      <c r="AE1627" s="56"/>
      <c r="AF1627" s="56"/>
      <c r="AG1627" s="56"/>
      <c r="AH1627" s="64" t="str">
        <f t="shared" si="235"/>
        <v/>
      </c>
      <c r="AI1627" s="63" t="str">
        <f t="shared" si="236"/>
        <v/>
      </c>
      <c r="AJ1627" s="63" t="str">
        <f>IF(G1627="","",IF(LEN(G1627)&lt;&gt;18,"位数不对",IF(AND(LEN(G1627)=18,MID("10X98765432",MOD(SUM(MID(G1627,{1;2;3;4;5;6;7;8;9;10;11;12;13;14;15;16;17},1)*2^(18-{1;2;3;4;5;6;7;8;9;10;11;12;13;14;15;16;17})),11)+1,1)=RIGHT(G1627)),"正确","错误")))</f>
        <v/>
      </c>
      <c r="AK1627" s="65" t="str">
        <f ca="1" t="shared" si="237"/>
        <v/>
      </c>
      <c r="AL1627" s="63" t="str">
        <f t="shared" si="238"/>
        <v/>
      </c>
      <c r="AM1627" s="63" t="str">
        <f>IF(J1627="","",IF(LEN(J1627)&lt;&gt;18,"位数不对",IF(AND(LEN(J1627)=18,MID("10X98765432",MOD(SUM(MID(J1627,{1;2;3;4;5;6;7;8;9;10;11;12;13;14;15;16;17},1)*2^(18-{1;2;3;4;5;6;7;8;9;10;11;12;13;14;15;16;17})),11)+1,1)=RIGHT(J1627)),"正确","错误")))</f>
        <v/>
      </c>
      <c r="AN1627" s="63" t="str">
        <f>IF(L1627="","",IF(LEN(L1627)&lt;&gt;18,"位数不对",IF(AND(LEN(L1627)=18,MID("10X98765432",MOD(SUM(MID(L1627,{1;2;3;4;5;6;7;8;9;10;11;12;13;14;15;16;17},1)*2^(18-{1;2;3;4;5;6;7;8;9;10;11;12;13;14;15;16;17})),11)+1,1)=RIGHT(L1627)),"正确","错误")))</f>
        <v/>
      </c>
      <c r="AO1627" s="69" t="str">
        <f>IF(AB1627="","",IF(AB1627=INDEX(cs!$AL$1:$AL$242,MATCH(AC1627,cs!$AM$1:$AM$242,0)),"正确","请核对"))</f>
        <v/>
      </c>
    </row>
    <row r="1628" ht="15.6" spans="1:41">
      <c r="A1628" s="18" t="str">
        <f t="shared" si="230"/>
        <v/>
      </c>
      <c r="B1628" s="19"/>
      <c r="C1628" s="20"/>
      <c r="D1628" s="20"/>
      <c r="E1628" s="21"/>
      <c r="F1628" s="22"/>
      <c r="G1628" s="22"/>
      <c r="H1628" s="22"/>
      <c r="I1628" s="33"/>
      <c r="J1628" s="34"/>
      <c r="K1628" s="34"/>
      <c r="L1628" s="34"/>
      <c r="M1628" s="35" t="str">
        <f t="shared" si="231"/>
        <v/>
      </c>
      <c r="N1628" s="35" t="str">
        <f t="shared" si="232"/>
        <v/>
      </c>
      <c r="O1628" s="35" t="str">
        <f t="shared" si="233"/>
        <v/>
      </c>
      <c r="P1628" s="35" t="str">
        <f t="shared" si="234"/>
        <v/>
      </c>
      <c r="Q1628" s="45"/>
      <c r="R1628" s="45"/>
      <c r="S1628" s="45"/>
      <c r="T1628" s="46"/>
      <c r="U1628" s="46"/>
      <c r="V1628" s="33"/>
      <c r="W1628" s="34"/>
      <c r="X1628" s="22"/>
      <c r="Y1628" s="22"/>
      <c r="Z1628" s="54"/>
      <c r="AA1628" s="22"/>
      <c r="AB1628" s="22"/>
      <c r="AC1628" s="55"/>
      <c r="AD1628" s="56"/>
      <c r="AE1628" s="56"/>
      <c r="AF1628" s="56"/>
      <c r="AG1628" s="56"/>
      <c r="AH1628" s="64" t="str">
        <f t="shared" si="235"/>
        <v/>
      </c>
      <c r="AI1628" s="63" t="str">
        <f t="shared" si="236"/>
        <v/>
      </c>
      <c r="AJ1628" s="63" t="str">
        <f>IF(G1628="","",IF(LEN(G1628)&lt;&gt;18,"位数不对",IF(AND(LEN(G1628)=18,MID("10X98765432",MOD(SUM(MID(G1628,{1;2;3;4;5;6;7;8;9;10;11;12;13;14;15;16;17},1)*2^(18-{1;2;3;4;5;6;7;8;9;10;11;12;13;14;15;16;17})),11)+1,1)=RIGHT(G1628)),"正确","错误")))</f>
        <v/>
      </c>
      <c r="AK1628" s="65" t="str">
        <f ca="1" t="shared" si="237"/>
        <v/>
      </c>
      <c r="AL1628" s="63" t="str">
        <f t="shared" si="238"/>
        <v/>
      </c>
      <c r="AM1628" s="63" t="str">
        <f>IF(J1628="","",IF(LEN(J1628)&lt;&gt;18,"位数不对",IF(AND(LEN(J1628)=18,MID("10X98765432",MOD(SUM(MID(J1628,{1;2;3;4;5;6;7;8;9;10;11;12;13;14;15;16;17},1)*2^(18-{1;2;3;4;5;6;7;8;9;10;11;12;13;14;15;16;17})),11)+1,1)=RIGHT(J1628)),"正确","错误")))</f>
        <v/>
      </c>
      <c r="AN1628" s="63" t="str">
        <f>IF(L1628="","",IF(LEN(L1628)&lt;&gt;18,"位数不对",IF(AND(LEN(L1628)=18,MID("10X98765432",MOD(SUM(MID(L1628,{1;2;3;4;5;6;7;8;9;10;11;12;13;14;15;16;17},1)*2^(18-{1;2;3;4;5;6;7;8;9;10;11;12;13;14;15;16;17})),11)+1,1)=RIGHT(L1628)),"正确","错误")))</f>
        <v/>
      </c>
      <c r="AO1628" s="69" t="str">
        <f>IF(AB1628="","",IF(AB1628=INDEX(cs!$AL$1:$AL$242,MATCH(AC1628,cs!$AM$1:$AM$242,0)),"正确","请核对"))</f>
        <v/>
      </c>
    </row>
    <row r="1629" ht="15.6" spans="1:41">
      <c r="A1629" s="18" t="str">
        <f t="shared" si="230"/>
        <v/>
      </c>
      <c r="B1629" s="19"/>
      <c r="C1629" s="20"/>
      <c r="D1629" s="20"/>
      <c r="E1629" s="21"/>
      <c r="F1629" s="22"/>
      <c r="G1629" s="22"/>
      <c r="H1629" s="22"/>
      <c r="I1629" s="33"/>
      <c r="J1629" s="34"/>
      <c r="K1629" s="34"/>
      <c r="L1629" s="34"/>
      <c r="M1629" s="35" t="str">
        <f t="shared" si="231"/>
        <v/>
      </c>
      <c r="N1629" s="35" t="str">
        <f t="shared" si="232"/>
        <v/>
      </c>
      <c r="O1629" s="35" t="str">
        <f t="shared" si="233"/>
        <v/>
      </c>
      <c r="P1629" s="35" t="str">
        <f t="shared" si="234"/>
        <v/>
      </c>
      <c r="Q1629" s="45"/>
      <c r="R1629" s="45"/>
      <c r="S1629" s="45"/>
      <c r="T1629" s="46"/>
      <c r="U1629" s="46"/>
      <c r="V1629" s="33"/>
      <c r="W1629" s="34"/>
      <c r="X1629" s="22"/>
      <c r="Y1629" s="22"/>
      <c r="Z1629" s="54"/>
      <c r="AA1629" s="22"/>
      <c r="AB1629" s="22"/>
      <c r="AC1629" s="55"/>
      <c r="AD1629" s="56"/>
      <c r="AE1629" s="56"/>
      <c r="AF1629" s="56"/>
      <c r="AG1629" s="56"/>
      <c r="AH1629" s="64" t="str">
        <f t="shared" si="235"/>
        <v/>
      </c>
      <c r="AI1629" s="63" t="str">
        <f t="shared" si="236"/>
        <v/>
      </c>
      <c r="AJ1629" s="63" t="str">
        <f>IF(G1629="","",IF(LEN(G1629)&lt;&gt;18,"位数不对",IF(AND(LEN(G1629)=18,MID("10X98765432",MOD(SUM(MID(G1629,{1;2;3;4;5;6;7;8;9;10;11;12;13;14;15;16;17},1)*2^(18-{1;2;3;4;5;6;7;8;9;10;11;12;13;14;15;16;17})),11)+1,1)=RIGHT(G1629)),"正确","错误")))</f>
        <v/>
      </c>
      <c r="AK1629" s="65" t="str">
        <f ca="1" t="shared" si="237"/>
        <v/>
      </c>
      <c r="AL1629" s="63" t="str">
        <f t="shared" si="238"/>
        <v/>
      </c>
      <c r="AM1629" s="63" t="str">
        <f>IF(J1629="","",IF(LEN(J1629)&lt;&gt;18,"位数不对",IF(AND(LEN(J1629)=18,MID("10X98765432",MOD(SUM(MID(J1629,{1;2;3;4;5;6;7;8;9;10;11;12;13;14;15;16;17},1)*2^(18-{1;2;3;4;5;6;7;8;9;10;11;12;13;14;15;16;17})),11)+1,1)=RIGHT(J1629)),"正确","错误")))</f>
        <v/>
      </c>
      <c r="AN1629" s="63" t="str">
        <f>IF(L1629="","",IF(LEN(L1629)&lt;&gt;18,"位数不对",IF(AND(LEN(L1629)=18,MID("10X98765432",MOD(SUM(MID(L1629,{1;2;3;4;5;6;7;8;9;10;11;12;13;14;15;16;17},1)*2^(18-{1;2;3;4;5;6;7;8;9;10;11;12;13;14;15;16;17})),11)+1,1)=RIGHT(L1629)),"正确","错误")))</f>
        <v/>
      </c>
      <c r="AO1629" s="69" t="str">
        <f>IF(AB1629="","",IF(AB1629=INDEX(cs!$AL$1:$AL$242,MATCH(AC1629,cs!$AM$1:$AM$242,0)),"正确","请核对"))</f>
        <v/>
      </c>
    </row>
    <row r="1630" ht="15.6" spans="1:41">
      <c r="A1630" s="18" t="str">
        <f t="shared" si="230"/>
        <v/>
      </c>
      <c r="B1630" s="19"/>
      <c r="C1630" s="20"/>
      <c r="D1630" s="20"/>
      <c r="E1630" s="21"/>
      <c r="F1630" s="22"/>
      <c r="G1630" s="22"/>
      <c r="H1630" s="22"/>
      <c r="I1630" s="33"/>
      <c r="J1630" s="34"/>
      <c r="K1630" s="34"/>
      <c r="L1630" s="34"/>
      <c r="M1630" s="35" t="str">
        <f t="shared" si="231"/>
        <v/>
      </c>
      <c r="N1630" s="35" t="str">
        <f t="shared" si="232"/>
        <v/>
      </c>
      <c r="O1630" s="35" t="str">
        <f t="shared" si="233"/>
        <v/>
      </c>
      <c r="P1630" s="35" t="str">
        <f t="shared" si="234"/>
        <v/>
      </c>
      <c r="Q1630" s="45"/>
      <c r="R1630" s="45"/>
      <c r="S1630" s="45"/>
      <c r="T1630" s="46"/>
      <c r="U1630" s="46"/>
      <c r="V1630" s="33"/>
      <c r="W1630" s="34"/>
      <c r="X1630" s="22"/>
      <c r="Y1630" s="22"/>
      <c r="Z1630" s="54"/>
      <c r="AA1630" s="22"/>
      <c r="AB1630" s="22"/>
      <c r="AC1630" s="55"/>
      <c r="AD1630" s="56"/>
      <c r="AE1630" s="56"/>
      <c r="AF1630" s="56"/>
      <c r="AG1630" s="56"/>
      <c r="AH1630" s="64" t="str">
        <f t="shared" si="235"/>
        <v/>
      </c>
      <c r="AI1630" s="63" t="str">
        <f t="shared" si="236"/>
        <v/>
      </c>
      <c r="AJ1630" s="63" t="str">
        <f>IF(G1630="","",IF(LEN(G1630)&lt;&gt;18,"位数不对",IF(AND(LEN(G1630)=18,MID("10X98765432",MOD(SUM(MID(G1630,{1;2;3;4;5;6;7;8;9;10;11;12;13;14;15;16;17},1)*2^(18-{1;2;3;4;5;6;7;8;9;10;11;12;13;14;15;16;17})),11)+1,1)=RIGHT(G1630)),"正确","错误")))</f>
        <v/>
      </c>
      <c r="AK1630" s="65" t="str">
        <f ca="1" t="shared" si="237"/>
        <v/>
      </c>
      <c r="AL1630" s="63" t="str">
        <f t="shared" si="238"/>
        <v/>
      </c>
      <c r="AM1630" s="63" t="str">
        <f>IF(J1630="","",IF(LEN(J1630)&lt;&gt;18,"位数不对",IF(AND(LEN(J1630)=18,MID("10X98765432",MOD(SUM(MID(J1630,{1;2;3;4;5;6;7;8;9;10;11;12;13;14;15;16;17},1)*2^(18-{1;2;3;4;5;6;7;8;9;10;11;12;13;14;15;16;17})),11)+1,1)=RIGHT(J1630)),"正确","错误")))</f>
        <v/>
      </c>
      <c r="AN1630" s="63" t="str">
        <f>IF(L1630="","",IF(LEN(L1630)&lt;&gt;18,"位数不对",IF(AND(LEN(L1630)=18,MID("10X98765432",MOD(SUM(MID(L1630,{1;2;3;4;5;6;7;8;9;10;11;12;13;14;15;16;17},1)*2^(18-{1;2;3;4;5;6;7;8;9;10;11;12;13;14;15;16;17})),11)+1,1)=RIGHT(L1630)),"正确","错误")))</f>
        <v/>
      </c>
      <c r="AO1630" s="69" t="str">
        <f>IF(AB1630="","",IF(AB1630=INDEX(cs!$AL$1:$AL$242,MATCH(AC1630,cs!$AM$1:$AM$242,0)),"正确","请核对"))</f>
        <v/>
      </c>
    </row>
    <row r="1631" ht="15.6" spans="1:41">
      <c r="A1631" s="18" t="str">
        <f t="shared" si="230"/>
        <v/>
      </c>
      <c r="B1631" s="19"/>
      <c r="C1631" s="20"/>
      <c r="D1631" s="20"/>
      <c r="E1631" s="21"/>
      <c r="F1631" s="22"/>
      <c r="G1631" s="22"/>
      <c r="H1631" s="22"/>
      <c r="I1631" s="33"/>
      <c r="J1631" s="34"/>
      <c r="K1631" s="34"/>
      <c r="L1631" s="34"/>
      <c r="M1631" s="35" t="str">
        <f t="shared" si="231"/>
        <v/>
      </c>
      <c r="N1631" s="35" t="str">
        <f t="shared" si="232"/>
        <v/>
      </c>
      <c r="O1631" s="35" t="str">
        <f t="shared" si="233"/>
        <v/>
      </c>
      <c r="P1631" s="35" t="str">
        <f t="shared" si="234"/>
        <v/>
      </c>
      <c r="Q1631" s="45"/>
      <c r="R1631" s="45"/>
      <c r="S1631" s="45"/>
      <c r="T1631" s="46"/>
      <c r="U1631" s="46"/>
      <c r="V1631" s="33"/>
      <c r="W1631" s="34"/>
      <c r="X1631" s="22"/>
      <c r="Y1631" s="22"/>
      <c r="Z1631" s="54"/>
      <c r="AA1631" s="22"/>
      <c r="AB1631" s="22"/>
      <c r="AC1631" s="55"/>
      <c r="AD1631" s="56"/>
      <c r="AE1631" s="56"/>
      <c r="AF1631" s="56"/>
      <c r="AG1631" s="56"/>
      <c r="AH1631" s="64" t="str">
        <f t="shared" si="235"/>
        <v/>
      </c>
      <c r="AI1631" s="63" t="str">
        <f t="shared" si="236"/>
        <v/>
      </c>
      <c r="AJ1631" s="63" t="str">
        <f>IF(G1631="","",IF(LEN(G1631)&lt;&gt;18,"位数不对",IF(AND(LEN(G1631)=18,MID("10X98765432",MOD(SUM(MID(G1631,{1;2;3;4;5;6;7;8;9;10;11;12;13;14;15;16;17},1)*2^(18-{1;2;3;4;5;6;7;8;9;10;11;12;13;14;15;16;17})),11)+1,1)=RIGHT(G1631)),"正确","错误")))</f>
        <v/>
      </c>
      <c r="AK1631" s="65" t="str">
        <f ca="1" t="shared" si="237"/>
        <v/>
      </c>
      <c r="AL1631" s="63" t="str">
        <f t="shared" si="238"/>
        <v/>
      </c>
      <c r="AM1631" s="63" t="str">
        <f>IF(J1631="","",IF(LEN(J1631)&lt;&gt;18,"位数不对",IF(AND(LEN(J1631)=18,MID("10X98765432",MOD(SUM(MID(J1631,{1;2;3;4;5;6;7;8;9;10;11;12;13;14;15;16;17},1)*2^(18-{1;2;3;4;5;6;7;8;9;10;11;12;13;14;15;16;17})),11)+1,1)=RIGHT(J1631)),"正确","错误")))</f>
        <v/>
      </c>
      <c r="AN1631" s="63" t="str">
        <f>IF(L1631="","",IF(LEN(L1631)&lt;&gt;18,"位数不对",IF(AND(LEN(L1631)=18,MID("10X98765432",MOD(SUM(MID(L1631,{1;2;3;4;5;6;7;8;9;10;11;12;13;14;15;16;17},1)*2^(18-{1;2;3;4;5;6;7;8;9;10;11;12;13;14;15;16;17})),11)+1,1)=RIGHT(L1631)),"正确","错误")))</f>
        <v/>
      </c>
      <c r="AO1631" s="69" t="str">
        <f>IF(AB1631="","",IF(AB1631=INDEX(cs!$AL$1:$AL$242,MATCH(AC1631,cs!$AM$1:$AM$242,0)),"正确","请核对"))</f>
        <v/>
      </c>
    </row>
    <row r="1632" ht="15.6" spans="1:41">
      <c r="A1632" s="18" t="str">
        <f t="shared" si="230"/>
        <v/>
      </c>
      <c r="B1632" s="19"/>
      <c r="C1632" s="20"/>
      <c r="D1632" s="20"/>
      <c r="E1632" s="21"/>
      <c r="F1632" s="22"/>
      <c r="G1632" s="22"/>
      <c r="H1632" s="22"/>
      <c r="I1632" s="33"/>
      <c r="J1632" s="34"/>
      <c r="K1632" s="34"/>
      <c r="L1632" s="34"/>
      <c r="M1632" s="35" t="str">
        <f t="shared" si="231"/>
        <v/>
      </c>
      <c r="N1632" s="35" t="str">
        <f t="shared" si="232"/>
        <v/>
      </c>
      <c r="O1632" s="35" t="str">
        <f t="shared" si="233"/>
        <v/>
      </c>
      <c r="P1632" s="35" t="str">
        <f t="shared" si="234"/>
        <v/>
      </c>
      <c r="Q1632" s="45"/>
      <c r="R1632" s="45"/>
      <c r="S1632" s="45"/>
      <c r="T1632" s="46"/>
      <c r="U1632" s="46"/>
      <c r="V1632" s="33"/>
      <c r="W1632" s="34"/>
      <c r="X1632" s="22"/>
      <c r="Y1632" s="22"/>
      <c r="Z1632" s="54"/>
      <c r="AA1632" s="22"/>
      <c r="AB1632" s="22"/>
      <c r="AC1632" s="55"/>
      <c r="AD1632" s="56"/>
      <c r="AE1632" s="56"/>
      <c r="AF1632" s="56"/>
      <c r="AG1632" s="56"/>
      <c r="AH1632" s="64" t="str">
        <f t="shared" si="235"/>
        <v/>
      </c>
      <c r="AI1632" s="63" t="str">
        <f t="shared" si="236"/>
        <v/>
      </c>
      <c r="AJ1632" s="63" t="str">
        <f>IF(G1632="","",IF(LEN(G1632)&lt;&gt;18,"位数不对",IF(AND(LEN(G1632)=18,MID("10X98765432",MOD(SUM(MID(G1632,{1;2;3;4;5;6;7;8;9;10;11;12;13;14;15;16;17},1)*2^(18-{1;2;3;4;5;6;7;8;9;10;11;12;13;14;15;16;17})),11)+1,1)=RIGHT(G1632)),"正确","错误")))</f>
        <v/>
      </c>
      <c r="AK1632" s="65" t="str">
        <f ca="1" t="shared" si="237"/>
        <v/>
      </c>
      <c r="AL1632" s="63" t="str">
        <f t="shared" si="238"/>
        <v/>
      </c>
      <c r="AM1632" s="63" t="str">
        <f>IF(J1632="","",IF(LEN(J1632)&lt;&gt;18,"位数不对",IF(AND(LEN(J1632)=18,MID("10X98765432",MOD(SUM(MID(J1632,{1;2;3;4;5;6;7;8;9;10;11;12;13;14;15;16;17},1)*2^(18-{1;2;3;4;5;6;7;8;9;10;11;12;13;14;15;16;17})),11)+1,1)=RIGHT(J1632)),"正确","错误")))</f>
        <v/>
      </c>
      <c r="AN1632" s="63" t="str">
        <f>IF(L1632="","",IF(LEN(L1632)&lt;&gt;18,"位数不对",IF(AND(LEN(L1632)=18,MID("10X98765432",MOD(SUM(MID(L1632,{1;2;3;4;5;6;7;8;9;10;11;12;13;14;15;16;17},1)*2^(18-{1;2;3;4;5;6;7;8;9;10;11;12;13;14;15;16;17})),11)+1,1)=RIGHT(L1632)),"正确","错误")))</f>
        <v/>
      </c>
      <c r="AO1632" s="69" t="str">
        <f>IF(AB1632="","",IF(AB1632=INDEX(cs!$AL$1:$AL$242,MATCH(AC1632,cs!$AM$1:$AM$242,0)),"正确","请核对"))</f>
        <v/>
      </c>
    </row>
    <row r="1633" ht="15.6" spans="1:41">
      <c r="A1633" s="18" t="str">
        <f t="shared" si="230"/>
        <v/>
      </c>
      <c r="B1633" s="19"/>
      <c r="C1633" s="20"/>
      <c r="D1633" s="20"/>
      <c r="E1633" s="21"/>
      <c r="F1633" s="22"/>
      <c r="G1633" s="22"/>
      <c r="H1633" s="22"/>
      <c r="I1633" s="33"/>
      <c r="J1633" s="34"/>
      <c r="K1633" s="34"/>
      <c r="L1633" s="34"/>
      <c r="M1633" s="35" t="str">
        <f t="shared" si="231"/>
        <v/>
      </c>
      <c r="N1633" s="35" t="str">
        <f t="shared" si="232"/>
        <v/>
      </c>
      <c r="O1633" s="35" t="str">
        <f t="shared" si="233"/>
        <v/>
      </c>
      <c r="P1633" s="35" t="str">
        <f t="shared" si="234"/>
        <v/>
      </c>
      <c r="Q1633" s="45"/>
      <c r="R1633" s="45"/>
      <c r="S1633" s="45"/>
      <c r="T1633" s="46"/>
      <c r="U1633" s="46"/>
      <c r="V1633" s="33"/>
      <c r="W1633" s="34"/>
      <c r="X1633" s="22"/>
      <c r="Y1633" s="22"/>
      <c r="Z1633" s="54"/>
      <c r="AA1633" s="22"/>
      <c r="AB1633" s="22"/>
      <c r="AC1633" s="55"/>
      <c r="AD1633" s="56"/>
      <c r="AE1633" s="56"/>
      <c r="AF1633" s="56"/>
      <c r="AG1633" s="56"/>
      <c r="AH1633" s="64" t="str">
        <f t="shared" si="235"/>
        <v/>
      </c>
      <c r="AI1633" s="63" t="str">
        <f t="shared" si="236"/>
        <v/>
      </c>
      <c r="AJ1633" s="63" t="str">
        <f>IF(G1633="","",IF(LEN(G1633)&lt;&gt;18,"位数不对",IF(AND(LEN(G1633)=18,MID("10X98765432",MOD(SUM(MID(G1633,{1;2;3;4;5;6;7;8;9;10;11;12;13;14;15;16;17},1)*2^(18-{1;2;3;4;5;6;7;8;9;10;11;12;13;14;15;16;17})),11)+1,1)=RIGHT(G1633)),"正确","错误")))</f>
        <v/>
      </c>
      <c r="AK1633" s="65" t="str">
        <f ca="1" t="shared" si="237"/>
        <v/>
      </c>
      <c r="AL1633" s="63" t="str">
        <f t="shared" si="238"/>
        <v/>
      </c>
      <c r="AM1633" s="63" t="str">
        <f>IF(J1633="","",IF(LEN(J1633)&lt;&gt;18,"位数不对",IF(AND(LEN(J1633)=18,MID("10X98765432",MOD(SUM(MID(J1633,{1;2;3;4;5;6;7;8;9;10;11;12;13;14;15;16;17},1)*2^(18-{1;2;3;4;5;6;7;8;9;10;11;12;13;14;15;16;17})),11)+1,1)=RIGHT(J1633)),"正确","错误")))</f>
        <v/>
      </c>
      <c r="AN1633" s="63" t="str">
        <f>IF(L1633="","",IF(LEN(L1633)&lt;&gt;18,"位数不对",IF(AND(LEN(L1633)=18,MID("10X98765432",MOD(SUM(MID(L1633,{1;2;3;4;5;6;7;8;9;10;11;12;13;14;15;16;17},1)*2^(18-{1;2;3;4;5;6;7;8;9;10;11;12;13;14;15;16;17})),11)+1,1)=RIGHT(L1633)),"正确","错误")))</f>
        <v/>
      </c>
      <c r="AO1633" s="69" t="str">
        <f>IF(AB1633="","",IF(AB1633=INDEX(cs!$AL$1:$AL$242,MATCH(AC1633,cs!$AM$1:$AM$242,0)),"正确","请核对"))</f>
        <v/>
      </c>
    </row>
    <row r="1634" ht="15.6" spans="1:41">
      <c r="A1634" s="18" t="str">
        <f t="shared" si="230"/>
        <v/>
      </c>
      <c r="B1634" s="19"/>
      <c r="C1634" s="20"/>
      <c r="D1634" s="20"/>
      <c r="E1634" s="21"/>
      <c r="F1634" s="22"/>
      <c r="G1634" s="22"/>
      <c r="H1634" s="22"/>
      <c r="I1634" s="33"/>
      <c r="J1634" s="34"/>
      <c r="K1634" s="34"/>
      <c r="L1634" s="34"/>
      <c r="M1634" s="35" t="str">
        <f t="shared" si="231"/>
        <v/>
      </c>
      <c r="N1634" s="35" t="str">
        <f t="shared" si="232"/>
        <v/>
      </c>
      <c r="O1634" s="35" t="str">
        <f t="shared" si="233"/>
        <v/>
      </c>
      <c r="P1634" s="35" t="str">
        <f t="shared" si="234"/>
        <v/>
      </c>
      <c r="Q1634" s="45"/>
      <c r="R1634" s="45"/>
      <c r="S1634" s="45"/>
      <c r="T1634" s="46"/>
      <c r="U1634" s="46"/>
      <c r="V1634" s="33"/>
      <c r="W1634" s="34"/>
      <c r="X1634" s="22"/>
      <c r="Y1634" s="22"/>
      <c r="Z1634" s="54"/>
      <c r="AA1634" s="22"/>
      <c r="AB1634" s="22"/>
      <c r="AC1634" s="55"/>
      <c r="AD1634" s="56"/>
      <c r="AE1634" s="56"/>
      <c r="AF1634" s="56"/>
      <c r="AG1634" s="56"/>
      <c r="AH1634" s="64" t="str">
        <f t="shared" si="235"/>
        <v/>
      </c>
      <c r="AI1634" s="63" t="str">
        <f t="shared" si="236"/>
        <v/>
      </c>
      <c r="AJ1634" s="63" t="str">
        <f>IF(G1634="","",IF(LEN(G1634)&lt;&gt;18,"位数不对",IF(AND(LEN(G1634)=18,MID("10X98765432",MOD(SUM(MID(G1634,{1;2;3;4;5;6;7;8;9;10;11;12;13;14;15;16;17},1)*2^(18-{1;2;3;4;5;6;7;8;9;10;11;12;13;14;15;16;17})),11)+1,1)=RIGHT(G1634)),"正确","错误")))</f>
        <v/>
      </c>
      <c r="AK1634" s="65" t="str">
        <f ca="1" t="shared" si="237"/>
        <v/>
      </c>
      <c r="AL1634" s="63" t="str">
        <f t="shared" si="238"/>
        <v/>
      </c>
      <c r="AM1634" s="63" t="str">
        <f>IF(J1634="","",IF(LEN(J1634)&lt;&gt;18,"位数不对",IF(AND(LEN(J1634)=18,MID("10X98765432",MOD(SUM(MID(J1634,{1;2;3;4;5;6;7;8;9;10;11;12;13;14;15;16;17},1)*2^(18-{1;2;3;4;5;6;7;8;9;10;11;12;13;14;15;16;17})),11)+1,1)=RIGHT(J1634)),"正确","错误")))</f>
        <v/>
      </c>
      <c r="AN1634" s="63" t="str">
        <f>IF(L1634="","",IF(LEN(L1634)&lt;&gt;18,"位数不对",IF(AND(LEN(L1634)=18,MID("10X98765432",MOD(SUM(MID(L1634,{1;2;3;4;5;6;7;8;9;10;11;12;13;14;15;16;17},1)*2^(18-{1;2;3;4;5;6;7;8;9;10;11;12;13;14;15;16;17})),11)+1,1)=RIGHT(L1634)),"正确","错误")))</f>
        <v/>
      </c>
      <c r="AO1634" s="69" t="str">
        <f>IF(AB1634="","",IF(AB1634=INDEX(cs!$AL$1:$AL$242,MATCH(AC1634,cs!$AM$1:$AM$242,0)),"正确","请核对"))</f>
        <v/>
      </c>
    </row>
    <row r="1635" ht="15.6" spans="1:41">
      <c r="A1635" s="18" t="str">
        <f t="shared" si="230"/>
        <v/>
      </c>
      <c r="B1635" s="19"/>
      <c r="C1635" s="20"/>
      <c r="D1635" s="20"/>
      <c r="E1635" s="21"/>
      <c r="F1635" s="22"/>
      <c r="G1635" s="22"/>
      <c r="H1635" s="22"/>
      <c r="I1635" s="33"/>
      <c r="J1635" s="34"/>
      <c r="K1635" s="34"/>
      <c r="L1635" s="34"/>
      <c r="M1635" s="35" t="str">
        <f t="shared" si="231"/>
        <v/>
      </c>
      <c r="N1635" s="35" t="str">
        <f t="shared" si="232"/>
        <v/>
      </c>
      <c r="O1635" s="35" t="str">
        <f t="shared" si="233"/>
        <v/>
      </c>
      <c r="P1635" s="35" t="str">
        <f t="shared" si="234"/>
        <v/>
      </c>
      <c r="Q1635" s="45"/>
      <c r="R1635" s="45"/>
      <c r="S1635" s="45"/>
      <c r="T1635" s="46"/>
      <c r="U1635" s="46"/>
      <c r="V1635" s="33"/>
      <c r="W1635" s="34"/>
      <c r="X1635" s="22"/>
      <c r="Y1635" s="22"/>
      <c r="Z1635" s="54"/>
      <c r="AA1635" s="22"/>
      <c r="AB1635" s="22"/>
      <c r="AC1635" s="55"/>
      <c r="AD1635" s="56"/>
      <c r="AE1635" s="56"/>
      <c r="AF1635" s="56"/>
      <c r="AG1635" s="56"/>
      <c r="AH1635" s="64" t="str">
        <f t="shared" si="235"/>
        <v/>
      </c>
      <c r="AI1635" s="63" t="str">
        <f t="shared" si="236"/>
        <v/>
      </c>
      <c r="AJ1635" s="63" t="str">
        <f>IF(G1635="","",IF(LEN(G1635)&lt;&gt;18,"位数不对",IF(AND(LEN(G1635)=18,MID("10X98765432",MOD(SUM(MID(G1635,{1;2;3;4;5;6;7;8;9;10;11;12;13;14;15;16;17},1)*2^(18-{1;2;3;4;5;6;7;8;9;10;11;12;13;14;15;16;17})),11)+1,1)=RIGHT(G1635)),"正确","错误")))</f>
        <v/>
      </c>
      <c r="AK1635" s="65" t="str">
        <f ca="1" t="shared" si="237"/>
        <v/>
      </c>
      <c r="AL1635" s="63" t="str">
        <f t="shared" si="238"/>
        <v/>
      </c>
      <c r="AM1635" s="63" t="str">
        <f>IF(J1635="","",IF(LEN(J1635)&lt;&gt;18,"位数不对",IF(AND(LEN(J1635)=18,MID("10X98765432",MOD(SUM(MID(J1635,{1;2;3;4;5;6;7;8;9;10;11;12;13;14;15;16;17},1)*2^(18-{1;2;3;4;5;6;7;8;9;10;11;12;13;14;15;16;17})),11)+1,1)=RIGHT(J1635)),"正确","错误")))</f>
        <v/>
      </c>
      <c r="AN1635" s="63" t="str">
        <f>IF(L1635="","",IF(LEN(L1635)&lt;&gt;18,"位数不对",IF(AND(LEN(L1635)=18,MID("10X98765432",MOD(SUM(MID(L1635,{1;2;3;4;5;6;7;8;9;10;11;12;13;14;15;16;17},1)*2^(18-{1;2;3;4;5;6;7;8;9;10;11;12;13;14;15;16;17})),11)+1,1)=RIGHT(L1635)),"正确","错误")))</f>
        <v/>
      </c>
      <c r="AO1635" s="69" t="str">
        <f>IF(AB1635="","",IF(AB1635=INDEX(cs!$AL$1:$AL$242,MATCH(AC1635,cs!$AM$1:$AM$242,0)),"正确","请核对"))</f>
        <v/>
      </c>
    </row>
    <row r="1636" ht="15.6" spans="1:41">
      <c r="A1636" s="18" t="str">
        <f t="shared" si="230"/>
        <v/>
      </c>
      <c r="B1636" s="19"/>
      <c r="C1636" s="20"/>
      <c r="D1636" s="20"/>
      <c r="E1636" s="21"/>
      <c r="F1636" s="22"/>
      <c r="G1636" s="22"/>
      <c r="H1636" s="22"/>
      <c r="I1636" s="33"/>
      <c r="J1636" s="34"/>
      <c r="K1636" s="34"/>
      <c r="L1636" s="34"/>
      <c r="M1636" s="35" t="str">
        <f t="shared" si="231"/>
        <v/>
      </c>
      <c r="N1636" s="35" t="str">
        <f t="shared" si="232"/>
        <v/>
      </c>
      <c r="O1636" s="35" t="str">
        <f t="shared" si="233"/>
        <v/>
      </c>
      <c r="P1636" s="35" t="str">
        <f t="shared" si="234"/>
        <v/>
      </c>
      <c r="Q1636" s="45"/>
      <c r="R1636" s="45"/>
      <c r="S1636" s="45"/>
      <c r="T1636" s="46"/>
      <c r="U1636" s="46"/>
      <c r="V1636" s="33"/>
      <c r="W1636" s="34"/>
      <c r="X1636" s="22"/>
      <c r="Y1636" s="22"/>
      <c r="Z1636" s="54"/>
      <c r="AA1636" s="22"/>
      <c r="AB1636" s="22"/>
      <c r="AC1636" s="55"/>
      <c r="AD1636" s="56"/>
      <c r="AE1636" s="56"/>
      <c r="AF1636" s="56"/>
      <c r="AG1636" s="56"/>
      <c r="AH1636" s="64" t="str">
        <f t="shared" si="235"/>
        <v/>
      </c>
      <c r="AI1636" s="63" t="str">
        <f t="shared" si="236"/>
        <v/>
      </c>
      <c r="AJ1636" s="63" t="str">
        <f>IF(G1636="","",IF(LEN(G1636)&lt;&gt;18,"位数不对",IF(AND(LEN(G1636)=18,MID("10X98765432",MOD(SUM(MID(G1636,{1;2;3;4;5;6;7;8;9;10;11;12;13;14;15;16;17},1)*2^(18-{1;2;3;4;5;6;7;8;9;10;11;12;13;14;15;16;17})),11)+1,1)=RIGHT(G1636)),"正确","错误")))</f>
        <v/>
      </c>
      <c r="AK1636" s="65" t="str">
        <f ca="1" t="shared" si="237"/>
        <v/>
      </c>
      <c r="AL1636" s="63" t="str">
        <f t="shared" si="238"/>
        <v/>
      </c>
      <c r="AM1636" s="63" t="str">
        <f>IF(J1636="","",IF(LEN(J1636)&lt;&gt;18,"位数不对",IF(AND(LEN(J1636)=18,MID("10X98765432",MOD(SUM(MID(J1636,{1;2;3;4;5;6;7;8;9;10;11;12;13;14;15;16;17},1)*2^(18-{1;2;3;4;5;6;7;8;9;10;11;12;13;14;15;16;17})),11)+1,1)=RIGHT(J1636)),"正确","错误")))</f>
        <v/>
      </c>
      <c r="AN1636" s="63" t="str">
        <f>IF(L1636="","",IF(LEN(L1636)&lt;&gt;18,"位数不对",IF(AND(LEN(L1636)=18,MID("10X98765432",MOD(SUM(MID(L1636,{1;2;3;4;5;6;7;8;9;10;11;12;13;14;15;16;17},1)*2^(18-{1;2;3;4;5;6;7;8;9;10;11;12;13;14;15;16;17})),11)+1,1)=RIGHT(L1636)),"正确","错误")))</f>
        <v/>
      </c>
      <c r="AO1636" s="69" t="str">
        <f>IF(AB1636="","",IF(AB1636=INDEX(cs!$AL$1:$AL$242,MATCH(AC1636,cs!$AM$1:$AM$242,0)),"正确","请核对"))</f>
        <v/>
      </c>
    </row>
    <row r="1637" ht="15.6" spans="1:41">
      <c r="A1637" s="18" t="str">
        <f t="shared" si="230"/>
        <v/>
      </c>
      <c r="B1637" s="19"/>
      <c r="C1637" s="20"/>
      <c r="D1637" s="20"/>
      <c r="E1637" s="21"/>
      <c r="F1637" s="22"/>
      <c r="G1637" s="22"/>
      <c r="H1637" s="22"/>
      <c r="I1637" s="33"/>
      <c r="J1637" s="34"/>
      <c r="K1637" s="34"/>
      <c r="L1637" s="34"/>
      <c r="M1637" s="35" t="str">
        <f t="shared" si="231"/>
        <v/>
      </c>
      <c r="N1637" s="35" t="str">
        <f t="shared" si="232"/>
        <v/>
      </c>
      <c r="O1637" s="35" t="str">
        <f t="shared" si="233"/>
        <v/>
      </c>
      <c r="P1637" s="35" t="str">
        <f t="shared" si="234"/>
        <v/>
      </c>
      <c r="Q1637" s="45"/>
      <c r="R1637" s="45"/>
      <c r="S1637" s="45"/>
      <c r="T1637" s="46"/>
      <c r="U1637" s="46"/>
      <c r="V1637" s="33"/>
      <c r="W1637" s="34"/>
      <c r="X1637" s="22"/>
      <c r="Y1637" s="22"/>
      <c r="Z1637" s="54"/>
      <c r="AA1637" s="22"/>
      <c r="AB1637" s="22"/>
      <c r="AC1637" s="55"/>
      <c r="AD1637" s="56"/>
      <c r="AE1637" s="56"/>
      <c r="AF1637" s="56"/>
      <c r="AG1637" s="56"/>
      <c r="AH1637" s="64" t="str">
        <f t="shared" si="235"/>
        <v/>
      </c>
      <c r="AI1637" s="63" t="str">
        <f t="shared" si="236"/>
        <v/>
      </c>
      <c r="AJ1637" s="63" t="str">
        <f>IF(G1637="","",IF(LEN(G1637)&lt;&gt;18,"位数不对",IF(AND(LEN(G1637)=18,MID("10X98765432",MOD(SUM(MID(G1637,{1;2;3;4;5;6;7;8;9;10;11;12;13;14;15;16;17},1)*2^(18-{1;2;3;4;5;6;7;8;9;10;11;12;13;14;15;16;17})),11)+1,1)=RIGHT(G1637)),"正确","错误")))</f>
        <v/>
      </c>
      <c r="AK1637" s="65" t="str">
        <f ca="1" t="shared" si="237"/>
        <v/>
      </c>
      <c r="AL1637" s="63" t="str">
        <f t="shared" si="238"/>
        <v/>
      </c>
      <c r="AM1637" s="63" t="str">
        <f>IF(J1637="","",IF(LEN(J1637)&lt;&gt;18,"位数不对",IF(AND(LEN(J1637)=18,MID("10X98765432",MOD(SUM(MID(J1637,{1;2;3;4;5;6;7;8;9;10;11;12;13;14;15;16;17},1)*2^(18-{1;2;3;4;5;6;7;8;9;10;11;12;13;14;15;16;17})),11)+1,1)=RIGHT(J1637)),"正确","错误")))</f>
        <v/>
      </c>
      <c r="AN1637" s="63" t="str">
        <f>IF(L1637="","",IF(LEN(L1637)&lt;&gt;18,"位数不对",IF(AND(LEN(L1637)=18,MID("10X98765432",MOD(SUM(MID(L1637,{1;2;3;4;5;6;7;8;9;10;11;12;13;14;15;16;17},1)*2^(18-{1;2;3;4;5;6;7;8;9;10;11;12;13;14;15;16;17})),11)+1,1)=RIGHT(L1637)),"正确","错误")))</f>
        <v/>
      </c>
      <c r="AO1637" s="69" t="str">
        <f>IF(AB1637="","",IF(AB1637=INDEX(cs!$AL$1:$AL$242,MATCH(AC1637,cs!$AM$1:$AM$242,0)),"正确","请核对"))</f>
        <v/>
      </c>
    </row>
    <row r="1638" ht="15.6" spans="1:41">
      <c r="A1638" s="18" t="str">
        <f t="shared" si="230"/>
        <v/>
      </c>
      <c r="B1638" s="19"/>
      <c r="C1638" s="20"/>
      <c r="D1638" s="20"/>
      <c r="E1638" s="21"/>
      <c r="F1638" s="22"/>
      <c r="G1638" s="22"/>
      <c r="H1638" s="22"/>
      <c r="I1638" s="33"/>
      <c r="J1638" s="34"/>
      <c r="K1638" s="34"/>
      <c r="L1638" s="34"/>
      <c r="M1638" s="35" t="str">
        <f t="shared" si="231"/>
        <v/>
      </c>
      <c r="N1638" s="35" t="str">
        <f t="shared" si="232"/>
        <v/>
      </c>
      <c r="O1638" s="35" t="str">
        <f t="shared" si="233"/>
        <v/>
      </c>
      <c r="P1638" s="35" t="str">
        <f t="shared" si="234"/>
        <v/>
      </c>
      <c r="Q1638" s="45"/>
      <c r="R1638" s="45"/>
      <c r="S1638" s="45"/>
      <c r="T1638" s="46"/>
      <c r="U1638" s="46"/>
      <c r="V1638" s="33"/>
      <c r="W1638" s="34"/>
      <c r="X1638" s="22"/>
      <c r="Y1638" s="22"/>
      <c r="Z1638" s="54"/>
      <c r="AA1638" s="22"/>
      <c r="AB1638" s="22"/>
      <c r="AC1638" s="55"/>
      <c r="AD1638" s="56"/>
      <c r="AE1638" s="56"/>
      <c r="AF1638" s="56"/>
      <c r="AG1638" s="56"/>
      <c r="AH1638" s="64" t="str">
        <f t="shared" si="235"/>
        <v/>
      </c>
      <c r="AI1638" s="63" t="str">
        <f t="shared" si="236"/>
        <v/>
      </c>
      <c r="AJ1638" s="63" t="str">
        <f>IF(G1638="","",IF(LEN(G1638)&lt;&gt;18,"位数不对",IF(AND(LEN(G1638)=18,MID("10X98765432",MOD(SUM(MID(G1638,{1;2;3;4;5;6;7;8;9;10;11;12;13;14;15;16;17},1)*2^(18-{1;2;3;4;5;6;7;8;9;10;11;12;13;14;15;16;17})),11)+1,1)=RIGHT(G1638)),"正确","错误")))</f>
        <v/>
      </c>
      <c r="AK1638" s="65" t="str">
        <f ca="1" t="shared" si="237"/>
        <v/>
      </c>
      <c r="AL1638" s="63" t="str">
        <f t="shared" si="238"/>
        <v/>
      </c>
      <c r="AM1638" s="63" t="str">
        <f>IF(J1638="","",IF(LEN(J1638)&lt;&gt;18,"位数不对",IF(AND(LEN(J1638)=18,MID("10X98765432",MOD(SUM(MID(J1638,{1;2;3;4;5;6;7;8;9;10;11;12;13;14;15;16;17},1)*2^(18-{1;2;3;4;5;6;7;8;9;10;11;12;13;14;15;16;17})),11)+1,1)=RIGHT(J1638)),"正确","错误")))</f>
        <v/>
      </c>
      <c r="AN1638" s="63" t="str">
        <f>IF(L1638="","",IF(LEN(L1638)&lt;&gt;18,"位数不对",IF(AND(LEN(L1638)=18,MID("10X98765432",MOD(SUM(MID(L1638,{1;2;3;4;5;6;7;8;9;10;11;12;13;14;15;16;17},1)*2^(18-{1;2;3;4;5;6;7;8;9;10;11;12;13;14;15;16;17})),11)+1,1)=RIGHT(L1638)),"正确","错误")))</f>
        <v/>
      </c>
      <c r="AO1638" s="69" t="str">
        <f>IF(AB1638="","",IF(AB1638=INDEX(cs!$AL$1:$AL$242,MATCH(AC1638,cs!$AM$1:$AM$242,0)),"正确","请核对"))</f>
        <v/>
      </c>
    </row>
    <row r="1639" ht="15.6" spans="1:41">
      <c r="A1639" s="18" t="str">
        <f t="shared" si="230"/>
        <v/>
      </c>
      <c r="B1639" s="19"/>
      <c r="C1639" s="20"/>
      <c r="D1639" s="20"/>
      <c r="E1639" s="21"/>
      <c r="F1639" s="22"/>
      <c r="G1639" s="22"/>
      <c r="H1639" s="22"/>
      <c r="I1639" s="33"/>
      <c r="J1639" s="34"/>
      <c r="K1639" s="34"/>
      <c r="L1639" s="34"/>
      <c r="M1639" s="35" t="str">
        <f t="shared" si="231"/>
        <v/>
      </c>
      <c r="N1639" s="35" t="str">
        <f t="shared" si="232"/>
        <v/>
      </c>
      <c r="O1639" s="35" t="str">
        <f t="shared" si="233"/>
        <v/>
      </c>
      <c r="P1639" s="35" t="str">
        <f t="shared" si="234"/>
        <v/>
      </c>
      <c r="Q1639" s="45"/>
      <c r="R1639" s="45"/>
      <c r="S1639" s="45"/>
      <c r="T1639" s="46"/>
      <c r="U1639" s="46"/>
      <c r="V1639" s="33"/>
      <c r="W1639" s="34"/>
      <c r="X1639" s="22"/>
      <c r="Y1639" s="22"/>
      <c r="Z1639" s="54"/>
      <c r="AA1639" s="22"/>
      <c r="AB1639" s="22"/>
      <c r="AC1639" s="55"/>
      <c r="AD1639" s="56"/>
      <c r="AE1639" s="56"/>
      <c r="AF1639" s="56"/>
      <c r="AG1639" s="56"/>
      <c r="AH1639" s="64" t="str">
        <f t="shared" si="235"/>
        <v/>
      </c>
      <c r="AI1639" s="63" t="str">
        <f t="shared" si="236"/>
        <v/>
      </c>
      <c r="AJ1639" s="63" t="str">
        <f>IF(G1639="","",IF(LEN(G1639)&lt;&gt;18,"位数不对",IF(AND(LEN(G1639)=18,MID("10X98765432",MOD(SUM(MID(G1639,{1;2;3;4;5;6;7;8;9;10;11;12;13;14;15;16;17},1)*2^(18-{1;2;3;4;5;6;7;8;9;10;11;12;13;14;15;16;17})),11)+1,1)=RIGHT(G1639)),"正确","错误")))</f>
        <v/>
      </c>
      <c r="AK1639" s="65" t="str">
        <f ca="1" t="shared" si="237"/>
        <v/>
      </c>
      <c r="AL1639" s="63" t="str">
        <f t="shared" si="238"/>
        <v/>
      </c>
      <c r="AM1639" s="63" t="str">
        <f>IF(J1639="","",IF(LEN(J1639)&lt;&gt;18,"位数不对",IF(AND(LEN(J1639)=18,MID("10X98765432",MOD(SUM(MID(J1639,{1;2;3;4;5;6;7;8;9;10;11;12;13;14;15;16;17},1)*2^(18-{1;2;3;4;5;6;7;8;9;10;11;12;13;14;15;16;17})),11)+1,1)=RIGHT(J1639)),"正确","错误")))</f>
        <v/>
      </c>
      <c r="AN1639" s="63" t="str">
        <f>IF(L1639="","",IF(LEN(L1639)&lt;&gt;18,"位数不对",IF(AND(LEN(L1639)=18,MID("10X98765432",MOD(SUM(MID(L1639,{1;2;3;4;5;6;7;8;9;10;11;12;13;14;15;16;17},1)*2^(18-{1;2;3;4;5;6;7;8;9;10;11;12;13;14;15;16;17})),11)+1,1)=RIGHT(L1639)),"正确","错误")))</f>
        <v/>
      </c>
      <c r="AO1639" s="69" t="str">
        <f>IF(AB1639="","",IF(AB1639=INDEX(cs!$AL$1:$AL$242,MATCH(AC1639,cs!$AM$1:$AM$242,0)),"正确","请核对"))</f>
        <v/>
      </c>
    </row>
    <row r="1640" ht="15.6" spans="1:41">
      <c r="A1640" s="18" t="str">
        <f t="shared" si="230"/>
        <v/>
      </c>
      <c r="B1640" s="19"/>
      <c r="C1640" s="20"/>
      <c r="D1640" s="20"/>
      <c r="E1640" s="21"/>
      <c r="F1640" s="22"/>
      <c r="G1640" s="22"/>
      <c r="H1640" s="22"/>
      <c r="I1640" s="33"/>
      <c r="J1640" s="34"/>
      <c r="K1640" s="34"/>
      <c r="L1640" s="34"/>
      <c r="M1640" s="35" t="str">
        <f t="shared" si="231"/>
        <v/>
      </c>
      <c r="N1640" s="35" t="str">
        <f t="shared" si="232"/>
        <v/>
      </c>
      <c r="O1640" s="35" t="str">
        <f t="shared" si="233"/>
        <v/>
      </c>
      <c r="P1640" s="35" t="str">
        <f t="shared" si="234"/>
        <v/>
      </c>
      <c r="Q1640" s="45"/>
      <c r="R1640" s="45"/>
      <c r="S1640" s="45"/>
      <c r="T1640" s="46"/>
      <c r="U1640" s="46"/>
      <c r="V1640" s="33"/>
      <c r="W1640" s="34"/>
      <c r="X1640" s="22"/>
      <c r="Y1640" s="22"/>
      <c r="Z1640" s="54"/>
      <c r="AA1640" s="22"/>
      <c r="AB1640" s="22"/>
      <c r="AC1640" s="55"/>
      <c r="AD1640" s="56"/>
      <c r="AE1640" s="56"/>
      <c r="AF1640" s="56"/>
      <c r="AG1640" s="56"/>
      <c r="AH1640" s="64" t="str">
        <f t="shared" si="235"/>
        <v/>
      </c>
      <c r="AI1640" s="63" t="str">
        <f t="shared" si="236"/>
        <v/>
      </c>
      <c r="AJ1640" s="63" t="str">
        <f>IF(G1640="","",IF(LEN(G1640)&lt;&gt;18,"位数不对",IF(AND(LEN(G1640)=18,MID("10X98765432",MOD(SUM(MID(G1640,{1;2;3;4;5;6;7;8;9;10;11;12;13;14;15;16;17},1)*2^(18-{1;2;3;4;5;6;7;8;9;10;11;12;13;14;15;16;17})),11)+1,1)=RIGHT(G1640)),"正确","错误")))</f>
        <v/>
      </c>
      <c r="AK1640" s="65" t="str">
        <f ca="1" t="shared" si="237"/>
        <v/>
      </c>
      <c r="AL1640" s="63" t="str">
        <f t="shared" si="238"/>
        <v/>
      </c>
      <c r="AM1640" s="63" t="str">
        <f>IF(J1640="","",IF(LEN(J1640)&lt;&gt;18,"位数不对",IF(AND(LEN(J1640)=18,MID("10X98765432",MOD(SUM(MID(J1640,{1;2;3;4;5;6;7;8;9;10;11;12;13;14;15;16;17},1)*2^(18-{1;2;3;4;5;6;7;8;9;10;11;12;13;14;15;16;17})),11)+1,1)=RIGHT(J1640)),"正确","错误")))</f>
        <v/>
      </c>
      <c r="AN1640" s="63" t="str">
        <f>IF(L1640="","",IF(LEN(L1640)&lt;&gt;18,"位数不对",IF(AND(LEN(L1640)=18,MID("10X98765432",MOD(SUM(MID(L1640,{1;2;3;4;5;6;7;8;9;10;11;12;13;14;15;16;17},1)*2^(18-{1;2;3;4;5;6;7;8;9;10;11;12;13;14;15;16;17})),11)+1,1)=RIGHT(L1640)),"正确","错误")))</f>
        <v/>
      </c>
      <c r="AO1640" s="69" t="str">
        <f>IF(AB1640="","",IF(AB1640=INDEX(cs!$AL$1:$AL$242,MATCH(AC1640,cs!$AM$1:$AM$242,0)),"正确","请核对"))</f>
        <v/>
      </c>
    </row>
    <row r="1641" ht="15.6" spans="1:41">
      <c r="A1641" s="18" t="str">
        <f t="shared" si="230"/>
        <v/>
      </c>
      <c r="B1641" s="19"/>
      <c r="C1641" s="20"/>
      <c r="D1641" s="20"/>
      <c r="E1641" s="21"/>
      <c r="F1641" s="22"/>
      <c r="G1641" s="22"/>
      <c r="H1641" s="22"/>
      <c r="I1641" s="33"/>
      <c r="J1641" s="34"/>
      <c r="K1641" s="34"/>
      <c r="L1641" s="34"/>
      <c r="M1641" s="35" t="str">
        <f t="shared" si="231"/>
        <v/>
      </c>
      <c r="N1641" s="35" t="str">
        <f t="shared" si="232"/>
        <v/>
      </c>
      <c r="O1641" s="35" t="str">
        <f t="shared" si="233"/>
        <v/>
      </c>
      <c r="P1641" s="35" t="str">
        <f t="shared" si="234"/>
        <v/>
      </c>
      <c r="Q1641" s="45"/>
      <c r="R1641" s="45"/>
      <c r="S1641" s="45"/>
      <c r="T1641" s="46"/>
      <c r="U1641" s="46"/>
      <c r="V1641" s="33"/>
      <c r="W1641" s="34"/>
      <c r="X1641" s="22"/>
      <c r="Y1641" s="22"/>
      <c r="Z1641" s="54"/>
      <c r="AA1641" s="22"/>
      <c r="AB1641" s="22"/>
      <c r="AC1641" s="55"/>
      <c r="AD1641" s="56"/>
      <c r="AE1641" s="56"/>
      <c r="AF1641" s="56"/>
      <c r="AG1641" s="56"/>
      <c r="AH1641" s="64" t="str">
        <f t="shared" si="235"/>
        <v/>
      </c>
      <c r="AI1641" s="63" t="str">
        <f t="shared" si="236"/>
        <v/>
      </c>
      <c r="AJ1641" s="63" t="str">
        <f>IF(G1641="","",IF(LEN(G1641)&lt;&gt;18,"位数不对",IF(AND(LEN(G1641)=18,MID("10X98765432",MOD(SUM(MID(G1641,{1;2;3;4;5;6;7;8;9;10;11;12;13;14;15;16;17},1)*2^(18-{1;2;3;4;5;6;7;8;9;10;11;12;13;14;15;16;17})),11)+1,1)=RIGHT(G1641)),"正确","错误")))</f>
        <v/>
      </c>
      <c r="AK1641" s="65" t="str">
        <f ca="1" t="shared" si="237"/>
        <v/>
      </c>
      <c r="AL1641" s="63" t="str">
        <f t="shared" si="238"/>
        <v/>
      </c>
      <c r="AM1641" s="63" t="str">
        <f>IF(J1641="","",IF(LEN(J1641)&lt;&gt;18,"位数不对",IF(AND(LEN(J1641)=18,MID("10X98765432",MOD(SUM(MID(J1641,{1;2;3;4;5;6;7;8;9;10;11;12;13;14;15;16;17},1)*2^(18-{1;2;3;4;5;6;7;8;9;10;11;12;13;14;15;16;17})),11)+1,1)=RIGHT(J1641)),"正确","错误")))</f>
        <v/>
      </c>
      <c r="AN1641" s="63" t="str">
        <f>IF(L1641="","",IF(LEN(L1641)&lt;&gt;18,"位数不对",IF(AND(LEN(L1641)=18,MID("10X98765432",MOD(SUM(MID(L1641,{1;2;3;4;5;6;7;8;9;10;11;12;13;14;15;16;17},1)*2^(18-{1;2;3;4;5;6;7;8;9;10;11;12;13;14;15;16;17})),11)+1,1)=RIGHT(L1641)),"正确","错误")))</f>
        <v/>
      </c>
      <c r="AO1641" s="69" t="str">
        <f>IF(AB1641="","",IF(AB1641=INDEX(cs!$AL$1:$AL$242,MATCH(AC1641,cs!$AM$1:$AM$242,0)),"正确","请核对"))</f>
        <v/>
      </c>
    </row>
    <row r="1642" ht="15.6" spans="1:41">
      <c r="A1642" s="18" t="str">
        <f t="shared" si="230"/>
        <v/>
      </c>
      <c r="B1642" s="19"/>
      <c r="C1642" s="20"/>
      <c r="D1642" s="20"/>
      <c r="E1642" s="21"/>
      <c r="F1642" s="22"/>
      <c r="G1642" s="22"/>
      <c r="H1642" s="22"/>
      <c r="I1642" s="33"/>
      <c r="J1642" s="34"/>
      <c r="K1642" s="34"/>
      <c r="L1642" s="34"/>
      <c r="M1642" s="35" t="str">
        <f t="shared" si="231"/>
        <v/>
      </c>
      <c r="N1642" s="35" t="str">
        <f t="shared" si="232"/>
        <v/>
      </c>
      <c r="O1642" s="35" t="str">
        <f t="shared" si="233"/>
        <v/>
      </c>
      <c r="P1642" s="35" t="str">
        <f t="shared" si="234"/>
        <v/>
      </c>
      <c r="Q1642" s="45"/>
      <c r="R1642" s="45"/>
      <c r="S1642" s="45"/>
      <c r="T1642" s="46"/>
      <c r="U1642" s="46"/>
      <c r="V1642" s="33"/>
      <c r="W1642" s="34"/>
      <c r="X1642" s="22"/>
      <c r="Y1642" s="22"/>
      <c r="Z1642" s="54"/>
      <c r="AA1642" s="22"/>
      <c r="AB1642" s="22"/>
      <c r="AC1642" s="55"/>
      <c r="AD1642" s="56"/>
      <c r="AE1642" s="56"/>
      <c r="AF1642" s="56"/>
      <c r="AG1642" s="56"/>
      <c r="AH1642" s="64" t="str">
        <f t="shared" si="235"/>
        <v/>
      </c>
      <c r="AI1642" s="63" t="str">
        <f t="shared" si="236"/>
        <v/>
      </c>
      <c r="AJ1642" s="63" t="str">
        <f>IF(G1642="","",IF(LEN(G1642)&lt;&gt;18,"位数不对",IF(AND(LEN(G1642)=18,MID("10X98765432",MOD(SUM(MID(G1642,{1;2;3;4;5;6;7;8;9;10;11;12;13;14;15;16;17},1)*2^(18-{1;2;3;4;5;6;7;8;9;10;11;12;13;14;15;16;17})),11)+1,1)=RIGHT(G1642)),"正确","错误")))</f>
        <v/>
      </c>
      <c r="AK1642" s="65" t="str">
        <f ca="1" t="shared" si="237"/>
        <v/>
      </c>
      <c r="AL1642" s="63" t="str">
        <f t="shared" si="238"/>
        <v/>
      </c>
      <c r="AM1642" s="63" t="str">
        <f>IF(J1642="","",IF(LEN(J1642)&lt;&gt;18,"位数不对",IF(AND(LEN(J1642)=18,MID("10X98765432",MOD(SUM(MID(J1642,{1;2;3;4;5;6;7;8;9;10;11;12;13;14;15;16;17},1)*2^(18-{1;2;3;4;5;6;7;8;9;10;11;12;13;14;15;16;17})),11)+1,1)=RIGHT(J1642)),"正确","错误")))</f>
        <v/>
      </c>
      <c r="AN1642" s="63" t="str">
        <f>IF(L1642="","",IF(LEN(L1642)&lt;&gt;18,"位数不对",IF(AND(LEN(L1642)=18,MID("10X98765432",MOD(SUM(MID(L1642,{1;2;3;4;5;6;7;8;9;10;11;12;13;14;15;16;17},1)*2^(18-{1;2;3;4;5;6;7;8;9;10;11;12;13;14;15;16;17})),11)+1,1)=RIGHT(L1642)),"正确","错误")))</f>
        <v/>
      </c>
      <c r="AO1642" s="69" t="str">
        <f>IF(AB1642="","",IF(AB1642=INDEX(cs!$AL$1:$AL$242,MATCH(AC1642,cs!$AM$1:$AM$242,0)),"正确","请核对"))</f>
        <v/>
      </c>
    </row>
    <row r="1643" ht="15.6" spans="1:41">
      <c r="A1643" s="18" t="str">
        <f t="shared" si="230"/>
        <v/>
      </c>
      <c r="B1643" s="19"/>
      <c r="C1643" s="20"/>
      <c r="D1643" s="20"/>
      <c r="E1643" s="21"/>
      <c r="F1643" s="22"/>
      <c r="G1643" s="22"/>
      <c r="H1643" s="22"/>
      <c r="I1643" s="33"/>
      <c r="J1643" s="34"/>
      <c r="K1643" s="34"/>
      <c r="L1643" s="34"/>
      <c r="M1643" s="35" t="str">
        <f t="shared" si="231"/>
        <v/>
      </c>
      <c r="N1643" s="35" t="str">
        <f t="shared" si="232"/>
        <v/>
      </c>
      <c r="O1643" s="35" t="str">
        <f t="shared" si="233"/>
        <v/>
      </c>
      <c r="P1643" s="35" t="str">
        <f t="shared" si="234"/>
        <v/>
      </c>
      <c r="Q1643" s="45"/>
      <c r="R1643" s="45"/>
      <c r="S1643" s="45"/>
      <c r="T1643" s="46"/>
      <c r="U1643" s="46"/>
      <c r="V1643" s="33"/>
      <c r="W1643" s="34"/>
      <c r="X1643" s="22"/>
      <c r="Y1643" s="22"/>
      <c r="Z1643" s="54"/>
      <c r="AA1643" s="22"/>
      <c r="AB1643" s="22"/>
      <c r="AC1643" s="55"/>
      <c r="AD1643" s="56"/>
      <c r="AE1643" s="56"/>
      <c r="AF1643" s="56"/>
      <c r="AG1643" s="56"/>
      <c r="AH1643" s="64" t="str">
        <f t="shared" si="235"/>
        <v/>
      </c>
      <c r="AI1643" s="63" t="str">
        <f t="shared" si="236"/>
        <v/>
      </c>
      <c r="AJ1643" s="63" t="str">
        <f>IF(G1643="","",IF(LEN(G1643)&lt;&gt;18,"位数不对",IF(AND(LEN(G1643)=18,MID("10X98765432",MOD(SUM(MID(G1643,{1;2;3;4;5;6;7;8;9;10;11;12;13;14;15;16;17},1)*2^(18-{1;2;3;4;5;6;7;8;9;10;11;12;13;14;15;16;17})),11)+1,1)=RIGHT(G1643)),"正确","错误")))</f>
        <v/>
      </c>
      <c r="AK1643" s="65" t="str">
        <f ca="1" t="shared" si="237"/>
        <v/>
      </c>
      <c r="AL1643" s="63" t="str">
        <f t="shared" si="238"/>
        <v/>
      </c>
      <c r="AM1643" s="63" t="str">
        <f>IF(J1643="","",IF(LEN(J1643)&lt;&gt;18,"位数不对",IF(AND(LEN(J1643)=18,MID("10X98765432",MOD(SUM(MID(J1643,{1;2;3;4;5;6;7;8;9;10;11;12;13;14;15;16;17},1)*2^(18-{1;2;3;4;5;6;7;8;9;10;11;12;13;14;15;16;17})),11)+1,1)=RIGHT(J1643)),"正确","错误")))</f>
        <v/>
      </c>
      <c r="AN1643" s="63" t="str">
        <f>IF(L1643="","",IF(LEN(L1643)&lt;&gt;18,"位数不对",IF(AND(LEN(L1643)=18,MID("10X98765432",MOD(SUM(MID(L1643,{1;2;3;4;5;6;7;8;9;10;11;12;13;14;15;16;17},1)*2^(18-{1;2;3;4;5;6;7;8;9;10;11;12;13;14;15;16;17})),11)+1,1)=RIGHT(L1643)),"正确","错误")))</f>
        <v/>
      </c>
      <c r="AO1643" s="69" t="str">
        <f>IF(AB1643="","",IF(AB1643=INDEX(cs!$AL$1:$AL$242,MATCH(AC1643,cs!$AM$1:$AM$242,0)),"正确","请核对"))</f>
        <v/>
      </c>
    </row>
    <row r="1644" ht="15.6" spans="1:41">
      <c r="A1644" s="18" t="str">
        <f t="shared" si="230"/>
        <v/>
      </c>
      <c r="B1644" s="19"/>
      <c r="C1644" s="20"/>
      <c r="D1644" s="20"/>
      <c r="E1644" s="21"/>
      <c r="F1644" s="22"/>
      <c r="G1644" s="22"/>
      <c r="H1644" s="22"/>
      <c r="I1644" s="33"/>
      <c r="J1644" s="34"/>
      <c r="K1644" s="34"/>
      <c r="L1644" s="34"/>
      <c r="M1644" s="35" t="str">
        <f t="shared" si="231"/>
        <v/>
      </c>
      <c r="N1644" s="35" t="str">
        <f t="shared" si="232"/>
        <v/>
      </c>
      <c r="O1644" s="35" t="str">
        <f t="shared" si="233"/>
        <v/>
      </c>
      <c r="P1644" s="35" t="str">
        <f t="shared" si="234"/>
        <v/>
      </c>
      <c r="Q1644" s="45"/>
      <c r="R1644" s="45"/>
      <c r="S1644" s="45"/>
      <c r="T1644" s="46"/>
      <c r="U1644" s="46"/>
      <c r="V1644" s="33"/>
      <c r="W1644" s="34"/>
      <c r="X1644" s="22"/>
      <c r="Y1644" s="22"/>
      <c r="Z1644" s="54"/>
      <c r="AA1644" s="22"/>
      <c r="AB1644" s="22"/>
      <c r="AC1644" s="55"/>
      <c r="AD1644" s="56"/>
      <c r="AE1644" s="56"/>
      <c r="AF1644" s="56"/>
      <c r="AG1644" s="56"/>
      <c r="AH1644" s="64" t="str">
        <f t="shared" si="235"/>
        <v/>
      </c>
      <c r="AI1644" s="63" t="str">
        <f t="shared" si="236"/>
        <v/>
      </c>
      <c r="AJ1644" s="63" t="str">
        <f>IF(G1644="","",IF(LEN(G1644)&lt;&gt;18,"位数不对",IF(AND(LEN(G1644)=18,MID("10X98765432",MOD(SUM(MID(G1644,{1;2;3;4;5;6;7;8;9;10;11;12;13;14;15;16;17},1)*2^(18-{1;2;3;4;5;6;7;8;9;10;11;12;13;14;15;16;17})),11)+1,1)=RIGHT(G1644)),"正确","错误")))</f>
        <v/>
      </c>
      <c r="AK1644" s="65" t="str">
        <f ca="1" t="shared" si="237"/>
        <v/>
      </c>
      <c r="AL1644" s="63" t="str">
        <f t="shared" si="238"/>
        <v/>
      </c>
      <c r="AM1644" s="63" t="str">
        <f>IF(J1644="","",IF(LEN(J1644)&lt;&gt;18,"位数不对",IF(AND(LEN(J1644)=18,MID("10X98765432",MOD(SUM(MID(J1644,{1;2;3;4;5;6;7;8;9;10;11;12;13;14;15;16;17},1)*2^(18-{1;2;3;4;5;6;7;8;9;10;11;12;13;14;15;16;17})),11)+1,1)=RIGHT(J1644)),"正确","错误")))</f>
        <v/>
      </c>
      <c r="AN1644" s="63" t="str">
        <f>IF(L1644="","",IF(LEN(L1644)&lt;&gt;18,"位数不对",IF(AND(LEN(L1644)=18,MID("10X98765432",MOD(SUM(MID(L1644,{1;2;3;4;5;6;7;8;9;10;11;12;13;14;15;16;17},1)*2^(18-{1;2;3;4;5;6;7;8;9;10;11;12;13;14;15;16;17})),11)+1,1)=RIGHT(L1644)),"正确","错误")))</f>
        <v/>
      </c>
      <c r="AO1644" s="69" t="str">
        <f>IF(AB1644="","",IF(AB1644=INDEX(cs!$AL$1:$AL$242,MATCH(AC1644,cs!$AM$1:$AM$242,0)),"正确","请核对"))</f>
        <v/>
      </c>
    </row>
    <row r="1645" ht="15.6" spans="1:41">
      <c r="A1645" s="18" t="str">
        <f t="shared" si="230"/>
        <v/>
      </c>
      <c r="B1645" s="19"/>
      <c r="C1645" s="20"/>
      <c r="D1645" s="20"/>
      <c r="E1645" s="21"/>
      <c r="F1645" s="22"/>
      <c r="G1645" s="22"/>
      <c r="H1645" s="22"/>
      <c r="I1645" s="33"/>
      <c r="J1645" s="34"/>
      <c r="K1645" s="34"/>
      <c r="L1645" s="34"/>
      <c r="M1645" s="35" t="str">
        <f t="shared" si="231"/>
        <v/>
      </c>
      <c r="N1645" s="35" t="str">
        <f t="shared" si="232"/>
        <v/>
      </c>
      <c r="O1645" s="35" t="str">
        <f t="shared" si="233"/>
        <v/>
      </c>
      <c r="P1645" s="35" t="str">
        <f t="shared" si="234"/>
        <v/>
      </c>
      <c r="Q1645" s="45"/>
      <c r="R1645" s="45"/>
      <c r="S1645" s="45"/>
      <c r="T1645" s="46"/>
      <c r="U1645" s="46"/>
      <c r="V1645" s="33"/>
      <c r="W1645" s="34"/>
      <c r="X1645" s="22"/>
      <c r="Y1645" s="22"/>
      <c r="Z1645" s="54"/>
      <c r="AA1645" s="22"/>
      <c r="AB1645" s="22"/>
      <c r="AC1645" s="55"/>
      <c r="AD1645" s="56"/>
      <c r="AE1645" s="56"/>
      <c r="AF1645" s="56"/>
      <c r="AG1645" s="56"/>
      <c r="AH1645" s="64" t="str">
        <f t="shared" si="235"/>
        <v/>
      </c>
      <c r="AI1645" s="63" t="str">
        <f t="shared" si="236"/>
        <v/>
      </c>
      <c r="AJ1645" s="63" t="str">
        <f>IF(G1645="","",IF(LEN(G1645)&lt;&gt;18,"位数不对",IF(AND(LEN(G1645)=18,MID("10X98765432",MOD(SUM(MID(G1645,{1;2;3;4;5;6;7;8;9;10;11;12;13;14;15;16;17},1)*2^(18-{1;2;3;4;5;6;7;8;9;10;11;12;13;14;15;16;17})),11)+1,1)=RIGHT(G1645)),"正确","错误")))</f>
        <v/>
      </c>
      <c r="AK1645" s="65" t="str">
        <f ca="1" t="shared" si="237"/>
        <v/>
      </c>
      <c r="AL1645" s="63" t="str">
        <f t="shared" si="238"/>
        <v/>
      </c>
      <c r="AM1645" s="63" t="str">
        <f>IF(J1645="","",IF(LEN(J1645)&lt;&gt;18,"位数不对",IF(AND(LEN(J1645)=18,MID("10X98765432",MOD(SUM(MID(J1645,{1;2;3;4;5;6;7;8;9;10;11;12;13;14;15;16;17},1)*2^(18-{1;2;3;4;5;6;7;8;9;10;11;12;13;14;15;16;17})),11)+1,1)=RIGHT(J1645)),"正确","错误")))</f>
        <v/>
      </c>
      <c r="AN1645" s="63" t="str">
        <f>IF(L1645="","",IF(LEN(L1645)&lt;&gt;18,"位数不对",IF(AND(LEN(L1645)=18,MID("10X98765432",MOD(SUM(MID(L1645,{1;2;3;4;5;6;7;8;9;10;11;12;13;14;15;16;17},1)*2^(18-{1;2;3;4;5;6;7;8;9;10;11;12;13;14;15;16;17})),11)+1,1)=RIGHT(L1645)),"正确","错误")))</f>
        <v/>
      </c>
      <c r="AO1645" s="69" t="str">
        <f>IF(AB1645="","",IF(AB1645=INDEX(cs!$AL$1:$AL$242,MATCH(AC1645,cs!$AM$1:$AM$242,0)),"正确","请核对"))</f>
        <v/>
      </c>
    </row>
    <row r="1646" ht="15.6" spans="1:41">
      <c r="A1646" s="18" t="str">
        <f t="shared" si="230"/>
        <v/>
      </c>
      <c r="B1646" s="19"/>
      <c r="C1646" s="20"/>
      <c r="D1646" s="20"/>
      <c r="E1646" s="21"/>
      <c r="F1646" s="22"/>
      <c r="G1646" s="22"/>
      <c r="H1646" s="22"/>
      <c r="I1646" s="33"/>
      <c r="J1646" s="34"/>
      <c r="K1646" s="34"/>
      <c r="L1646" s="34"/>
      <c r="M1646" s="35" t="str">
        <f t="shared" si="231"/>
        <v/>
      </c>
      <c r="N1646" s="35" t="str">
        <f t="shared" si="232"/>
        <v/>
      </c>
      <c r="O1646" s="35" t="str">
        <f t="shared" si="233"/>
        <v/>
      </c>
      <c r="P1646" s="35" t="str">
        <f t="shared" si="234"/>
        <v/>
      </c>
      <c r="Q1646" s="45"/>
      <c r="R1646" s="45"/>
      <c r="S1646" s="45"/>
      <c r="T1646" s="46"/>
      <c r="U1646" s="46"/>
      <c r="V1646" s="33"/>
      <c r="W1646" s="34"/>
      <c r="X1646" s="22"/>
      <c r="Y1646" s="22"/>
      <c r="Z1646" s="54"/>
      <c r="AA1646" s="22"/>
      <c r="AB1646" s="22"/>
      <c r="AC1646" s="55"/>
      <c r="AD1646" s="56"/>
      <c r="AE1646" s="56"/>
      <c r="AF1646" s="56"/>
      <c r="AG1646" s="56"/>
      <c r="AH1646" s="64" t="str">
        <f t="shared" si="235"/>
        <v/>
      </c>
      <c r="AI1646" s="63" t="str">
        <f t="shared" si="236"/>
        <v/>
      </c>
      <c r="AJ1646" s="63" t="str">
        <f>IF(G1646="","",IF(LEN(G1646)&lt;&gt;18,"位数不对",IF(AND(LEN(G1646)=18,MID("10X98765432",MOD(SUM(MID(G1646,{1;2;3;4;5;6;7;8;9;10;11;12;13;14;15;16;17},1)*2^(18-{1;2;3;4;5;6;7;8;9;10;11;12;13;14;15;16;17})),11)+1,1)=RIGHT(G1646)),"正确","错误")))</f>
        <v/>
      </c>
      <c r="AK1646" s="65" t="str">
        <f ca="1" t="shared" si="237"/>
        <v/>
      </c>
      <c r="AL1646" s="63" t="str">
        <f t="shared" si="238"/>
        <v/>
      </c>
      <c r="AM1646" s="63" t="str">
        <f>IF(J1646="","",IF(LEN(J1646)&lt;&gt;18,"位数不对",IF(AND(LEN(J1646)=18,MID("10X98765432",MOD(SUM(MID(J1646,{1;2;3;4;5;6;7;8;9;10;11;12;13;14;15;16;17},1)*2^(18-{1;2;3;4;5;6;7;8;9;10;11;12;13;14;15;16;17})),11)+1,1)=RIGHT(J1646)),"正确","错误")))</f>
        <v/>
      </c>
      <c r="AN1646" s="63" t="str">
        <f>IF(L1646="","",IF(LEN(L1646)&lt;&gt;18,"位数不对",IF(AND(LEN(L1646)=18,MID("10X98765432",MOD(SUM(MID(L1646,{1;2;3;4;5;6;7;8;9;10;11;12;13;14;15;16;17},1)*2^(18-{1;2;3;4;5;6;7;8;9;10;11;12;13;14;15;16;17})),11)+1,1)=RIGHT(L1646)),"正确","错误")))</f>
        <v/>
      </c>
      <c r="AO1646" s="69" t="str">
        <f>IF(AB1646="","",IF(AB1646=INDEX(cs!$AL$1:$AL$242,MATCH(AC1646,cs!$AM$1:$AM$242,0)),"正确","请核对"))</f>
        <v/>
      </c>
    </row>
    <row r="1647" ht="15.6" spans="1:41">
      <c r="A1647" s="18" t="str">
        <f t="shared" si="230"/>
        <v/>
      </c>
      <c r="B1647" s="19"/>
      <c r="C1647" s="20"/>
      <c r="D1647" s="20"/>
      <c r="E1647" s="21"/>
      <c r="F1647" s="22"/>
      <c r="G1647" s="22"/>
      <c r="H1647" s="22"/>
      <c r="I1647" s="33"/>
      <c r="J1647" s="34"/>
      <c r="K1647" s="34"/>
      <c r="L1647" s="34"/>
      <c r="M1647" s="35" t="str">
        <f t="shared" si="231"/>
        <v/>
      </c>
      <c r="N1647" s="35" t="str">
        <f t="shared" si="232"/>
        <v/>
      </c>
      <c r="O1647" s="35" t="str">
        <f t="shared" si="233"/>
        <v/>
      </c>
      <c r="P1647" s="35" t="str">
        <f t="shared" si="234"/>
        <v/>
      </c>
      <c r="Q1647" s="45"/>
      <c r="R1647" s="45"/>
      <c r="S1647" s="45"/>
      <c r="T1647" s="46"/>
      <c r="U1647" s="46"/>
      <c r="V1647" s="33"/>
      <c r="W1647" s="34"/>
      <c r="X1647" s="22"/>
      <c r="Y1647" s="22"/>
      <c r="Z1647" s="54"/>
      <c r="AA1647" s="22"/>
      <c r="AB1647" s="22"/>
      <c r="AC1647" s="55"/>
      <c r="AD1647" s="56"/>
      <c r="AE1647" s="56"/>
      <c r="AF1647" s="56"/>
      <c r="AG1647" s="56"/>
      <c r="AH1647" s="64" t="str">
        <f t="shared" si="235"/>
        <v/>
      </c>
      <c r="AI1647" s="63" t="str">
        <f t="shared" si="236"/>
        <v/>
      </c>
      <c r="AJ1647" s="63" t="str">
        <f>IF(G1647="","",IF(LEN(G1647)&lt;&gt;18,"位数不对",IF(AND(LEN(G1647)=18,MID("10X98765432",MOD(SUM(MID(G1647,{1;2;3;4;5;6;7;8;9;10;11;12;13;14;15;16;17},1)*2^(18-{1;2;3;4;5;6;7;8;9;10;11;12;13;14;15;16;17})),11)+1,1)=RIGHT(G1647)),"正确","错误")))</f>
        <v/>
      </c>
      <c r="AK1647" s="65" t="str">
        <f ca="1" t="shared" si="237"/>
        <v/>
      </c>
      <c r="AL1647" s="63" t="str">
        <f t="shared" si="238"/>
        <v/>
      </c>
      <c r="AM1647" s="63" t="str">
        <f>IF(J1647="","",IF(LEN(J1647)&lt;&gt;18,"位数不对",IF(AND(LEN(J1647)=18,MID("10X98765432",MOD(SUM(MID(J1647,{1;2;3;4;5;6;7;8;9;10;11;12;13;14;15;16;17},1)*2^(18-{1;2;3;4;5;6;7;8;9;10;11;12;13;14;15;16;17})),11)+1,1)=RIGHT(J1647)),"正确","错误")))</f>
        <v/>
      </c>
      <c r="AN1647" s="63" t="str">
        <f>IF(L1647="","",IF(LEN(L1647)&lt;&gt;18,"位数不对",IF(AND(LEN(L1647)=18,MID("10X98765432",MOD(SUM(MID(L1647,{1;2;3;4;5;6;7;8;9;10;11;12;13;14;15;16;17},1)*2^(18-{1;2;3;4;5;6;7;8;9;10;11;12;13;14;15;16;17})),11)+1,1)=RIGHT(L1647)),"正确","错误")))</f>
        <v/>
      </c>
      <c r="AO1647" s="69" t="str">
        <f>IF(AB1647="","",IF(AB1647=INDEX(cs!$AL$1:$AL$242,MATCH(AC1647,cs!$AM$1:$AM$242,0)),"正确","请核对"))</f>
        <v/>
      </c>
    </row>
    <row r="1648" ht="15.6" spans="1:41">
      <c r="A1648" s="18" t="str">
        <f t="shared" si="230"/>
        <v/>
      </c>
      <c r="B1648" s="19"/>
      <c r="C1648" s="20"/>
      <c r="D1648" s="20"/>
      <c r="E1648" s="21"/>
      <c r="F1648" s="22"/>
      <c r="G1648" s="22"/>
      <c r="H1648" s="22"/>
      <c r="I1648" s="33"/>
      <c r="J1648" s="34"/>
      <c r="K1648" s="34"/>
      <c r="L1648" s="34"/>
      <c r="M1648" s="35" t="str">
        <f t="shared" si="231"/>
        <v/>
      </c>
      <c r="N1648" s="35" t="str">
        <f t="shared" si="232"/>
        <v/>
      </c>
      <c r="O1648" s="35" t="str">
        <f t="shared" si="233"/>
        <v/>
      </c>
      <c r="P1648" s="35" t="str">
        <f t="shared" si="234"/>
        <v/>
      </c>
      <c r="Q1648" s="45"/>
      <c r="R1648" s="45"/>
      <c r="S1648" s="45"/>
      <c r="T1648" s="46"/>
      <c r="U1648" s="46"/>
      <c r="V1648" s="33"/>
      <c r="W1648" s="34"/>
      <c r="X1648" s="22"/>
      <c r="Y1648" s="22"/>
      <c r="Z1648" s="54"/>
      <c r="AA1648" s="22"/>
      <c r="AB1648" s="22"/>
      <c r="AC1648" s="55"/>
      <c r="AD1648" s="56"/>
      <c r="AE1648" s="56"/>
      <c r="AF1648" s="56"/>
      <c r="AG1648" s="56"/>
      <c r="AH1648" s="64" t="str">
        <f t="shared" si="235"/>
        <v/>
      </c>
      <c r="AI1648" s="63" t="str">
        <f t="shared" si="236"/>
        <v/>
      </c>
      <c r="AJ1648" s="63" t="str">
        <f>IF(G1648="","",IF(LEN(G1648)&lt;&gt;18,"位数不对",IF(AND(LEN(G1648)=18,MID("10X98765432",MOD(SUM(MID(G1648,{1;2;3;4;5;6;7;8;9;10;11;12;13;14;15;16;17},1)*2^(18-{1;2;3;4;5;6;7;8;9;10;11;12;13;14;15;16;17})),11)+1,1)=RIGHT(G1648)),"正确","错误")))</f>
        <v/>
      </c>
      <c r="AK1648" s="65" t="str">
        <f ca="1" t="shared" si="237"/>
        <v/>
      </c>
      <c r="AL1648" s="63" t="str">
        <f t="shared" si="238"/>
        <v/>
      </c>
      <c r="AM1648" s="63" t="str">
        <f>IF(J1648="","",IF(LEN(J1648)&lt;&gt;18,"位数不对",IF(AND(LEN(J1648)=18,MID("10X98765432",MOD(SUM(MID(J1648,{1;2;3;4;5;6;7;8;9;10;11;12;13;14;15;16;17},1)*2^(18-{1;2;3;4;5;6;7;8;9;10;11;12;13;14;15;16;17})),11)+1,1)=RIGHT(J1648)),"正确","错误")))</f>
        <v/>
      </c>
      <c r="AN1648" s="63" t="str">
        <f>IF(L1648="","",IF(LEN(L1648)&lt;&gt;18,"位数不对",IF(AND(LEN(L1648)=18,MID("10X98765432",MOD(SUM(MID(L1648,{1;2;3;4;5;6;7;8;9;10;11;12;13;14;15;16;17},1)*2^(18-{1;2;3;4;5;6;7;8;9;10;11;12;13;14;15;16;17})),11)+1,1)=RIGHT(L1648)),"正确","错误")))</f>
        <v/>
      </c>
      <c r="AO1648" s="69" t="str">
        <f>IF(AB1648="","",IF(AB1648=INDEX(cs!$AL$1:$AL$242,MATCH(AC1648,cs!$AM$1:$AM$242,0)),"正确","请核对"))</f>
        <v/>
      </c>
    </row>
    <row r="1649" ht="15.6" spans="1:41">
      <c r="A1649" s="18" t="str">
        <f t="shared" si="230"/>
        <v/>
      </c>
      <c r="B1649" s="19"/>
      <c r="C1649" s="20"/>
      <c r="D1649" s="20"/>
      <c r="E1649" s="21"/>
      <c r="F1649" s="22"/>
      <c r="G1649" s="22"/>
      <c r="H1649" s="22"/>
      <c r="I1649" s="33"/>
      <c r="J1649" s="34"/>
      <c r="K1649" s="34"/>
      <c r="L1649" s="34"/>
      <c r="M1649" s="35" t="str">
        <f t="shared" si="231"/>
        <v/>
      </c>
      <c r="N1649" s="35" t="str">
        <f t="shared" si="232"/>
        <v/>
      </c>
      <c r="O1649" s="35" t="str">
        <f t="shared" si="233"/>
        <v/>
      </c>
      <c r="P1649" s="35" t="str">
        <f t="shared" si="234"/>
        <v/>
      </c>
      <c r="Q1649" s="45"/>
      <c r="R1649" s="45"/>
      <c r="S1649" s="45"/>
      <c r="T1649" s="46"/>
      <c r="U1649" s="46"/>
      <c r="V1649" s="33"/>
      <c r="W1649" s="34"/>
      <c r="X1649" s="22"/>
      <c r="Y1649" s="22"/>
      <c r="Z1649" s="54"/>
      <c r="AA1649" s="22"/>
      <c r="AB1649" s="22"/>
      <c r="AC1649" s="55"/>
      <c r="AD1649" s="56"/>
      <c r="AE1649" s="56"/>
      <c r="AF1649" s="56"/>
      <c r="AG1649" s="56"/>
      <c r="AH1649" s="64" t="str">
        <f t="shared" si="235"/>
        <v/>
      </c>
      <c r="AI1649" s="63" t="str">
        <f t="shared" si="236"/>
        <v/>
      </c>
      <c r="AJ1649" s="63" t="str">
        <f>IF(G1649="","",IF(LEN(G1649)&lt;&gt;18,"位数不对",IF(AND(LEN(G1649)=18,MID("10X98765432",MOD(SUM(MID(G1649,{1;2;3;4;5;6;7;8;9;10;11;12;13;14;15;16;17},1)*2^(18-{1;2;3;4;5;6;7;8;9;10;11;12;13;14;15;16;17})),11)+1,1)=RIGHT(G1649)),"正确","错误")))</f>
        <v/>
      </c>
      <c r="AK1649" s="65" t="str">
        <f ca="1" t="shared" si="237"/>
        <v/>
      </c>
      <c r="AL1649" s="63" t="str">
        <f t="shared" si="238"/>
        <v/>
      </c>
      <c r="AM1649" s="63" t="str">
        <f>IF(J1649="","",IF(LEN(J1649)&lt;&gt;18,"位数不对",IF(AND(LEN(J1649)=18,MID("10X98765432",MOD(SUM(MID(J1649,{1;2;3;4;5;6;7;8;9;10;11;12;13;14;15;16;17},1)*2^(18-{1;2;3;4;5;6;7;8;9;10;11;12;13;14;15;16;17})),11)+1,1)=RIGHT(J1649)),"正确","错误")))</f>
        <v/>
      </c>
      <c r="AN1649" s="63" t="str">
        <f>IF(L1649="","",IF(LEN(L1649)&lt;&gt;18,"位数不对",IF(AND(LEN(L1649)=18,MID("10X98765432",MOD(SUM(MID(L1649,{1;2;3;4;5;6;7;8;9;10;11;12;13;14;15;16;17},1)*2^(18-{1;2;3;4;5;6;7;8;9;10;11;12;13;14;15;16;17})),11)+1,1)=RIGHT(L1649)),"正确","错误")))</f>
        <v/>
      </c>
      <c r="AO1649" s="69" t="str">
        <f>IF(AB1649="","",IF(AB1649=INDEX(cs!$AL$1:$AL$242,MATCH(AC1649,cs!$AM$1:$AM$242,0)),"正确","请核对"))</f>
        <v/>
      </c>
    </row>
    <row r="1650" ht="15.6" spans="1:41">
      <c r="A1650" s="18" t="str">
        <f t="shared" si="230"/>
        <v/>
      </c>
      <c r="B1650" s="19"/>
      <c r="C1650" s="20"/>
      <c r="D1650" s="20"/>
      <c r="E1650" s="21"/>
      <c r="F1650" s="22"/>
      <c r="G1650" s="22"/>
      <c r="H1650" s="22"/>
      <c r="I1650" s="33"/>
      <c r="J1650" s="34"/>
      <c r="K1650" s="34"/>
      <c r="L1650" s="34"/>
      <c r="M1650" s="35" t="str">
        <f t="shared" si="231"/>
        <v/>
      </c>
      <c r="N1650" s="35" t="str">
        <f t="shared" si="232"/>
        <v/>
      </c>
      <c r="O1650" s="35" t="str">
        <f t="shared" si="233"/>
        <v/>
      </c>
      <c r="P1650" s="35" t="str">
        <f t="shared" si="234"/>
        <v/>
      </c>
      <c r="Q1650" s="45"/>
      <c r="R1650" s="45"/>
      <c r="S1650" s="45"/>
      <c r="T1650" s="46"/>
      <c r="U1650" s="46"/>
      <c r="V1650" s="33"/>
      <c r="W1650" s="34"/>
      <c r="X1650" s="22"/>
      <c r="Y1650" s="22"/>
      <c r="Z1650" s="54"/>
      <c r="AA1650" s="22"/>
      <c r="AB1650" s="22"/>
      <c r="AC1650" s="55"/>
      <c r="AD1650" s="56"/>
      <c r="AE1650" s="56"/>
      <c r="AF1650" s="56"/>
      <c r="AG1650" s="56"/>
      <c r="AH1650" s="64" t="str">
        <f t="shared" si="235"/>
        <v/>
      </c>
      <c r="AI1650" s="63" t="str">
        <f t="shared" si="236"/>
        <v/>
      </c>
      <c r="AJ1650" s="63" t="str">
        <f>IF(G1650="","",IF(LEN(G1650)&lt;&gt;18,"位数不对",IF(AND(LEN(G1650)=18,MID("10X98765432",MOD(SUM(MID(G1650,{1;2;3;4;5;6;7;8;9;10;11;12;13;14;15;16;17},1)*2^(18-{1;2;3;4;5;6;7;8;9;10;11;12;13;14;15;16;17})),11)+1,1)=RIGHT(G1650)),"正确","错误")))</f>
        <v/>
      </c>
      <c r="AK1650" s="65" t="str">
        <f ca="1" t="shared" si="237"/>
        <v/>
      </c>
      <c r="AL1650" s="63" t="str">
        <f t="shared" si="238"/>
        <v/>
      </c>
      <c r="AM1650" s="63" t="str">
        <f>IF(J1650="","",IF(LEN(J1650)&lt;&gt;18,"位数不对",IF(AND(LEN(J1650)=18,MID("10X98765432",MOD(SUM(MID(J1650,{1;2;3;4;5;6;7;8;9;10;11;12;13;14;15;16;17},1)*2^(18-{1;2;3;4;5;6;7;8;9;10;11;12;13;14;15;16;17})),11)+1,1)=RIGHT(J1650)),"正确","错误")))</f>
        <v/>
      </c>
      <c r="AN1650" s="63" t="str">
        <f>IF(L1650="","",IF(LEN(L1650)&lt;&gt;18,"位数不对",IF(AND(LEN(L1650)=18,MID("10X98765432",MOD(SUM(MID(L1650,{1;2;3;4;5;6;7;8;9;10;11;12;13;14;15;16;17},1)*2^(18-{1;2;3;4;5;6;7;8;9;10;11;12;13;14;15;16;17})),11)+1,1)=RIGHT(L1650)),"正确","错误")))</f>
        <v/>
      </c>
      <c r="AO1650" s="69" t="str">
        <f>IF(AB1650="","",IF(AB1650=INDEX(cs!$AL$1:$AL$242,MATCH(AC1650,cs!$AM$1:$AM$242,0)),"正确","请核对"))</f>
        <v/>
      </c>
    </row>
    <row r="1651" ht="15.6" spans="1:41">
      <c r="A1651" s="18" t="str">
        <f t="shared" si="230"/>
        <v/>
      </c>
      <c r="B1651" s="19"/>
      <c r="C1651" s="20"/>
      <c r="D1651" s="20"/>
      <c r="E1651" s="21"/>
      <c r="F1651" s="22"/>
      <c r="G1651" s="22"/>
      <c r="H1651" s="22"/>
      <c r="I1651" s="33"/>
      <c r="J1651" s="34"/>
      <c r="K1651" s="34"/>
      <c r="L1651" s="34"/>
      <c r="M1651" s="35" t="str">
        <f t="shared" si="231"/>
        <v/>
      </c>
      <c r="N1651" s="35" t="str">
        <f t="shared" si="232"/>
        <v/>
      </c>
      <c r="O1651" s="35" t="str">
        <f t="shared" si="233"/>
        <v/>
      </c>
      <c r="P1651" s="35" t="str">
        <f t="shared" si="234"/>
        <v/>
      </c>
      <c r="Q1651" s="45"/>
      <c r="R1651" s="45"/>
      <c r="S1651" s="45"/>
      <c r="T1651" s="46"/>
      <c r="U1651" s="46"/>
      <c r="V1651" s="33"/>
      <c r="W1651" s="34"/>
      <c r="X1651" s="22"/>
      <c r="Y1651" s="22"/>
      <c r="Z1651" s="54"/>
      <c r="AA1651" s="22"/>
      <c r="AB1651" s="22"/>
      <c r="AC1651" s="55"/>
      <c r="AD1651" s="56"/>
      <c r="AE1651" s="56"/>
      <c r="AF1651" s="56"/>
      <c r="AG1651" s="56"/>
      <c r="AH1651" s="64" t="str">
        <f t="shared" si="235"/>
        <v/>
      </c>
      <c r="AI1651" s="63" t="str">
        <f t="shared" si="236"/>
        <v/>
      </c>
      <c r="AJ1651" s="63" t="str">
        <f>IF(G1651="","",IF(LEN(G1651)&lt;&gt;18,"位数不对",IF(AND(LEN(G1651)=18,MID("10X98765432",MOD(SUM(MID(G1651,{1;2;3;4;5;6;7;8;9;10;11;12;13;14;15;16;17},1)*2^(18-{1;2;3;4;5;6;7;8;9;10;11;12;13;14;15;16;17})),11)+1,1)=RIGHT(G1651)),"正确","错误")))</f>
        <v/>
      </c>
      <c r="AK1651" s="65" t="str">
        <f ca="1" t="shared" si="237"/>
        <v/>
      </c>
      <c r="AL1651" s="63" t="str">
        <f t="shared" si="238"/>
        <v/>
      </c>
      <c r="AM1651" s="63" t="str">
        <f>IF(J1651="","",IF(LEN(J1651)&lt;&gt;18,"位数不对",IF(AND(LEN(J1651)=18,MID("10X98765432",MOD(SUM(MID(J1651,{1;2;3;4;5;6;7;8;9;10;11;12;13;14;15;16;17},1)*2^(18-{1;2;3;4;5;6;7;8;9;10;11;12;13;14;15;16;17})),11)+1,1)=RIGHT(J1651)),"正确","错误")))</f>
        <v/>
      </c>
      <c r="AN1651" s="63" t="str">
        <f>IF(L1651="","",IF(LEN(L1651)&lt;&gt;18,"位数不对",IF(AND(LEN(L1651)=18,MID("10X98765432",MOD(SUM(MID(L1651,{1;2;3;4;5;6;7;8;9;10;11;12;13;14;15;16;17},1)*2^(18-{1;2;3;4;5;6;7;8;9;10;11;12;13;14;15;16;17})),11)+1,1)=RIGHT(L1651)),"正确","错误")))</f>
        <v/>
      </c>
      <c r="AO1651" s="69" t="str">
        <f>IF(AB1651="","",IF(AB1651=INDEX(cs!$AL$1:$AL$242,MATCH(AC1651,cs!$AM$1:$AM$242,0)),"正确","请核对"))</f>
        <v/>
      </c>
    </row>
    <row r="1652" ht="15.6" spans="1:41">
      <c r="A1652" s="18" t="str">
        <f t="shared" si="230"/>
        <v/>
      </c>
      <c r="B1652" s="19"/>
      <c r="C1652" s="20"/>
      <c r="D1652" s="20"/>
      <c r="E1652" s="21"/>
      <c r="F1652" s="22"/>
      <c r="G1652" s="22"/>
      <c r="H1652" s="22"/>
      <c r="I1652" s="33"/>
      <c r="J1652" s="34"/>
      <c r="K1652" s="34"/>
      <c r="L1652" s="34"/>
      <c r="M1652" s="35" t="str">
        <f t="shared" si="231"/>
        <v/>
      </c>
      <c r="N1652" s="35" t="str">
        <f t="shared" si="232"/>
        <v/>
      </c>
      <c r="O1652" s="35" t="str">
        <f t="shared" si="233"/>
        <v/>
      </c>
      <c r="P1652" s="35" t="str">
        <f t="shared" si="234"/>
        <v/>
      </c>
      <c r="Q1652" s="45"/>
      <c r="R1652" s="45"/>
      <c r="S1652" s="45"/>
      <c r="T1652" s="46"/>
      <c r="U1652" s="46"/>
      <c r="V1652" s="33"/>
      <c r="W1652" s="34"/>
      <c r="X1652" s="22"/>
      <c r="Y1652" s="22"/>
      <c r="Z1652" s="54"/>
      <c r="AA1652" s="22"/>
      <c r="AB1652" s="22"/>
      <c r="AC1652" s="55"/>
      <c r="AD1652" s="56"/>
      <c r="AE1652" s="56"/>
      <c r="AF1652" s="56"/>
      <c r="AG1652" s="56"/>
      <c r="AH1652" s="64" t="str">
        <f t="shared" si="235"/>
        <v/>
      </c>
      <c r="AI1652" s="63" t="str">
        <f t="shared" si="236"/>
        <v/>
      </c>
      <c r="AJ1652" s="63" t="str">
        <f>IF(G1652="","",IF(LEN(G1652)&lt;&gt;18,"位数不对",IF(AND(LEN(G1652)=18,MID("10X98765432",MOD(SUM(MID(G1652,{1;2;3;4;5;6;7;8;9;10;11;12;13;14;15;16;17},1)*2^(18-{1;2;3;4;5;6;7;8;9;10;11;12;13;14;15;16;17})),11)+1,1)=RIGHT(G1652)),"正确","错误")))</f>
        <v/>
      </c>
      <c r="AK1652" s="65" t="str">
        <f ca="1" t="shared" si="237"/>
        <v/>
      </c>
      <c r="AL1652" s="63" t="str">
        <f t="shared" si="238"/>
        <v/>
      </c>
      <c r="AM1652" s="63" t="str">
        <f>IF(J1652="","",IF(LEN(J1652)&lt;&gt;18,"位数不对",IF(AND(LEN(J1652)=18,MID("10X98765432",MOD(SUM(MID(J1652,{1;2;3;4;5;6;7;8;9;10;11;12;13;14;15;16;17},1)*2^(18-{1;2;3;4;5;6;7;8;9;10;11;12;13;14;15;16;17})),11)+1,1)=RIGHT(J1652)),"正确","错误")))</f>
        <v/>
      </c>
      <c r="AN1652" s="63" t="str">
        <f>IF(L1652="","",IF(LEN(L1652)&lt;&gt;18,"位数不对",IF(AND(LEN(L1652)=18,MID("10X98765432",MOD(SUM(MID(L1652,{1;2;3;4;5;6;7;8;9;10;11;12;13;14;15;16;17},1)*2^(18-{1;2;3;4;5;6;7;8;9;10;11;12;13;14;15;16;17})),11)+1,1)=RIGHT(L1652)),"正确","错误")))</f>
        <v/>
      </c>
      <c r="AO1652" s="69" t="str">
        <f>IF(AB1652="","",IF(AB1652=INDEX(cs!$AL$1:$AL$242,MATCH(AC1652,cs!$AM$1:$AM$242,0)),"正确","请核对"))</f>
        <v/>
      </c>
    </row>
    <row r="1653" ht="15.6" spans="1:41">
      <c r="A1653" s="18" t="str">
        <f t="shared" si="230"/>
        <v/>
      </c>
      <c r="B1653" s="19"/>
      <c r="C1653" s="20"/>
      <c r="D1653" s="20"/>
      <c r="E1653" s="21"/>
      <c r="F1653" s="22"/>
      <c r="G1653" s="22"/>
      <c r="H1653" s="22"/>
      <c r="I1653" s="33"/>
      <c r="J1653" s="34"/>
      <c r="K1653" s="34"/>
      <c r="L1653" s="34"/>
      <c r="M1653" s="35" t="str">
        <f t="shared" si="231"/>
        <v/>
      </c>
      <c r="N1653" s="35" t="str">
        <f t="shared" si="232"/>
        <v/>
      </c>
      <c r="O1653" s="35" t="str">
        <f t="shared" si="233"/>
        <v/>
      </c>
      <c r="P1653" s="35" t="str">
        <f t="shared" si="234"/>
        <v/>
      </c>
      <c r="Q1653" s="45"/>
      <c r="R1653" s="45"/>
      <c r="S1653" s="45"/>
      <c r="T1653" s="46"/>
      <c r="U1653" s="46"/>
      <c r="V1653" s="33"/>
      <c r="W1653" s="34"/>
      <c r="X1653" s="22"/>
      <c r="Y1653" s="22"/>
      <c r="Z1653" s="54"/>
      <c r="AA1653" s="22"/>
      <c r="AB1653" s="22"/>
      <c r="AC1653" s="55"/>
      <c r="AD1653" s="56"/>
      <c r="AE1653" s="56"/>
      <c r="AF1653" s="56"/>
      <c r="AG1653" s="56"/>
      <c r="AH1653" s="64" t="str">
        <f t="shared" si="235"/>
        <v/>
      </c>
      <c r="AI1653" s="63" t="str">
        <f t="shared" si="236"/>
        <v/>
      </c>
      <c r="AJ1653" s="63" t="str">
        <f>IF(G1653="","",IF(LEN(G1653)&lt;&gt;18,"位数不对",IF(AND(LEN(G1653)=18,MID("10X98765432",MOD(SUM(MID(G1653,{1;2;3;4;5;6;7;8;9;10;11;12;13;14;15;16;17},1)*2^(18-{1;2;3;4;5;6;7;8;9;10;11;12;13;14;15;16;17})),11)+1,1)=RIGHT(G1653)),"正确","错误")))</f>
        <v/>
      </c>
      <c r="AK1653" s="65" t="str">
        <f ca="1" t="shared" si="237"/>
        <v/>
      </c>
      <c r="AL1653" s="63" t="str">
        <f t="shared" si="238"/>
        <v/>
      </c>
      <c r="AM1653" s="63" t="str">
        <f>IF(J1653="","",IF(LEN(J1653)&lt;&gt;18,"位数不对",IF(AND(LEN(J1653)=18,MID("10X98765432",MOD(SUM(MID(J1653,{1;2;3;4;5;6;7;8;9;10;11;12;13;14;15;16;17},1)*2^(18-{1;2;3;4;5;6;7;8;9;10;11;12;13;14;15;16;17})),11)+1,1)=RIGHT(J1653)),"正确","错误")))</f>
        <v/>
      </c>
      <c r="AN1653" s="63" t="str">
        <f>IF(L1653="","",IF(LEN(L1653)&lt;&gt;18,"位数不对",IF(AND(LEN(L1653)=18,MID("10X98765432",MOD(SUM(MID(L1653,{1;2;3;4;5;6;7;8;9;10;11;12;13;14;15;16;17},1)*2^(18-{1;2;3;4;5;6;7;8;9;10;11;12;13;14;15;16;17})),11)+1,1)=RIGHT(L1653)),"正确","错误")))</f>
        <v/>
      </c>
      <c r="AO1653" s="69" t="str">
        <f>IF(AB1653="","",IF(AB1653=INDEX(cs!$AL$1:$AL$242,MATCH(AC1653,cs!$AM$1:$AM$242,0)),"正确","请核对"))</f>
        <v/>
      </c>
    </row>
    <row r="1654" ht="15.6" spans="1:41">
      <c r="A1654" s="18" t="str">
        <f t="shared" si="230"/>
        <v/>
      </c>
      <c r="B1654" s="19"/>
      <c r="C1654" s="20"/>
      <c r="D1654" s="20"/>
      <c r="E1654" s="21"/>
      <c r="F1654" s="22"/>
      <c r="G1654" s="22"/>
      <c r="H1654" s="22"/>
      <c r="I1654" s="33"/>
      <c r="J1654" s="34"/>
      <c r="K1654" s="34"/>
      <c r="L1654" s="34"/>
      <c r="M1654" s="35" t="str">
        <f t="shared" si="231"/>
        <v/>
      </c>
      <c r="N1654" s="35" t="str">
        <f t="shared" si="232"/>
        <v/>
      </c>
      <c r="O1654" s="35" t="str">
        <f t="shared" si="233"/>
        <v/>
      </c>
      <c r="P1654" s="35" t="str">
        <f t="shared" si="234"/>
        <v/>
      </c>
      <c r="Q1654" s="45"/>
      <c r="R1654" s="45"/>
      <c r="S1654" s="45"/>
      <c r="T1654" s="46"/>
      <c r="U1654" s="46"/>
      <c r="V1654" s="33"/>
      <c r="W1654" s="34"/>
      <c r="X1654" s="22"/>
      <c r="Y1654" s="22"/>
      <c r="Z1654" s="54"/>
      <c r="AA1654" s="22"/>
      <c r="AB1654" s="22"/>
      <c r="AC1654" s="55"/>
      <c r="AD1654" s="56"/>
      <c r="AE1654" s="56"/>
      <c r="AF1654" s="56"/>
      <c r="AG1654" s="56"/>
      <c r="AH1654" s="64" t="str">
        <f t="shared" si="235"/>
        <v/>
      </c>
      <c r="AI1654" s="63" t="str">
        <f t="shared" si="236"/>
        <v/>
      </c>
      <c r="AJ1654" s="63" t="str">
        <f>IF(G1654="","",IF(LEN(G1654)&lt;&gt;18,"位数不对",IF(AND(LEN(G1654)=18,MID("10X98765432",MOD(SUM(MID(G1654,{1;2;3;4;5;6;7;8;9;10;11;12;13;14;15;16;17},1)*2^(18-{1;2;3;4;5;6;7;8;9;10;11;12;13;14;15;16;17})),11)+1,1)=RIGHT(G1654)),"正确","错误")))</f>
        <v/>
      </c>
      <c r="AK1654" s="65" t="str">
        <f ca="1" t="shared" si="237"/>
        <v/>
      </c>
      <c r="AL1654" s="63" t="str">
        <f t="shared" si="238"/>
        <v/>
      </c>
      <c r="AM1654" s="63" t="str">
        <f>IF(J1654="","",IF(LEN(J1654)&lt;&gt;18,"位数不对",IF(AND(LEN(J1654)=18,MID("10X98765432",MOD(SUM(MID(J1654,{1;2;3;4;5;6;7;8;9;10;11;12;13;14;15;16;17},1)*2^(18-{1;2;3;4;5;6;7;8;9;10;11;12;13;14;15;16;17})),11)+1,1)=RIGHT(J1654)),"正确","错误")))</f>
        <v/>
      </c>
      <c r="AN1654" s="63" t="str">
        <f>IF(L1654="","",IF(LEN(L1654)&lt;&gt;18,"位数不对",IF(AND(LEN(L1654)=18,MID("10X98765432",MOD(SUM(MID(L1654,{1;2;3;4;5;6;7;8;9;10;11;12;13;14;15;16;17},1)*2^(18-{1;2;3;4;5;6;7;8;9;10;11;12;13;14;15;16;17})),11)+1,1)=RIGHT(L1654)),"正确","错误")))</f>
        <v/>
      </c>
      <c r="AO1654" s="69" t="str">
        <f>IF(AB1654="","",IF(AB1654=INDEX(cs!$AL$1:$AL$242,MATCH(AC1654,cs!$AM$1:$AM$242,0)),"正确","请核对"))</f>
        <v/>
      </c>
    </row>
    <row r="1655" ht="15.6" spans="1:41">
      <c r="A1655" s="18" t="str">
        <f t="shared" si="230"/>
        <v/>
      </c>
      <c r="B1655" s="19"/>
      <c r="C1655" s="20"/>
      <c r="D1655" s="20"/>
      <c r="E1655" s="21"/>
      <c r="F1655" s="22"/>
      <c r="G1655" s="22"/>
      <c r="H1655" s="22"/>
      <c r="I1655" s="33"/>
      <c r="J1655" s="34"/>
      <c r="K1655" s="34"/>
      <c r="L1655" s="34"/>
      <c r="M1655" s="35" t="str">
        <f t="shared" si="231"/>
        <v/>
      </c>
      <c r="N1655" s="35" t="str">
        <f t="shared" si="232"/>
        <v/>
      </c>
      <c r="O1655" s="35" t="str">
        <f t="shared" si="233"/>
        <v/>
      </c>
      <c r="P1655" s="35" t="str">
        <f t="shared" si="234"/>
        <v/>
      </c>
      <c r="Q1655" s="45"/>
      <c r="R1655" s="45"/>
      <c r="S1655" s="45"/>
      <c r="T1655" s="46"/>
      <c r="U1655" s="46"/>
      <c r="V1655" s="33"/>
      <c r="W1655" s="34"/>
      <c r="X1655" s="22"/>
      <c r="Y1655" s="22"/>
      <c r="Z1655" s="54"/>
      <c r="AA1655" s="22"/>
      <c r="AB1655" s="22"/>
      <c r="AC1655" s="55"/>
      <c r="AD1655" s="56"/>
      <c r="AE1655" s="56"/>
      <c r="AF1655" s="56"/>
      <c r="AG1655" s="56"/>
      <c r="AH1655" s="64" t="str">
        <f t="shared" si="235"/>
        <v/>
      </c>
      <c r="AI1655" s="63" t="str">
        <f t="shared" si="236"/>
        <v/>
      </c>
      <c r="AJ1655" s="63" t="str">
        <f>IF(G1655="","",IF(LEN(G1655)&lt;&gt;18,"位数不对",IF(AND(LEN(G1655)=18,MID("10X98765432",MOD(SUM(MID(G1655,{1;2;3;4;5;6;7;8;9;10;11;12;13;14;15;16;17},1)*2^(18-{1;2;3;4;5;6;7;8;9;10;11;12;13;14;15;16;17})),11)+1,1)=RIGHT(G1655)),"正确","错误")))</f>
        <v/>
      </c>
      <c r="AK1655" s="65" t="str">
        <f ca="1" t="shared" si="237"/>
        <v/>
      </c>
      <c r="AL1655" s="63" t="str">
        <f t="shared" si="238"/>
        <v/>
      </c>
      <c r="AM1655" s="63" t="str">
        <f>IF(J1655="","",IF(LEN(J1655)&lt;&gt;18,"位数不对",IF(AND(LEN(J1655)=18,MID("10X98765432",MOD(SUM(MID(J1655,{1;2;3;4;5;6;7;8;9;10;11;12;13;14;15;16;17},1)*2^(18-{1;2;3;4;5;6;7;8;9;10;11;12;13;14;15;16;17})),11)+1,1)=RIGHT(J1655)),"正确","错误")))</f>
        <v/>
      </c>
      <c r="AN1655" s="63" t="str">
        <f>IF(L1655="","",IF(LEN(L1655)&lt;&gt;18,"位数不对",IF(AND(LEN(L1655)=18,MID("10X98765432",MOD(SUM(MID(L1655,{1;2;3;4;5;6;7;8;9;10;11;12;13;14;15;16;17},1)*2^(18-{1;2;3;4;5;6;7;8;9;10;11;12;13;14;15;16;17})),11)+1,1)=RIGHT(L1655)),"正确","错误")))</f>
        <v/>
      </c>
      <c r="AO1655" s="69" t="str">
        <f>IF(AB1655="","",IF(AB1655=INDEX(cs!$AL$1:$AL$242,MATCH(AC1655,cs!$AM$1:$AM$242,0)),"正确","请核对"))</f>
        <v/>
      </c>
    </row>
    <row r="1656" ht="15.6" spans="1:41">
      <c r="A1656" s="18" t="str">
        <f t="shared" si="230"/>
        <v/>
      </c>
      <c r="B1656" s="19"/>
      <c r="C1656" s="20"/>
      <c r="D1656" s="20"/>
      <c r="E1656" s="21"/>
      <c r="F1656" s="22"/>
      <c r="G1656" s="22"/>
      <c r="H1656" s="22"/>
      <c r="I1656" s="33"/>
      <c r="J1656" s="34"/>
      <c r="K1656" s="34"/>
      <c r="L1656" s="34"/>
      <c r="M1656" s="35" t="str">
        <f t="shared" si="231"/>
        <v/>
      </c>
      <c r="N1656" s="35" t="str">
        <f t="shared" si="232"/>
        <v/>
      </c>
      <c r="O1656" s="35" t="str">
        <f t="shared" si="233"/>
        <v/>
      </c>
      <c r="P1656" s="35" t="str">
        <f t="shared" si="234"/>
        <v/>
      </c>
      <c r="Q1656" s="45"/>
      <c r="R1656" s="45"/>
      <c r="S1656" s="45"/>
      <c r="T1656" s="46"/>
      <c r="U1656" s="46"/>
      <c r="V1656" s="33"/>
      <c r="W1656" s="34"/>
      <c r="X1656" s="22"/>
      <c r="Y1656" s="22"/>
      <c r="Z1656" s="54"/>
      <c r="AA1656" s="22"/>
      <c r="AB1656" s="22"/>
      <c r="AC1656" s="55"/>
      <c r="AD1656" s="56"/>
      <c r="AE1656" s="56"/>
      <c r="AF1656" s="56"/>
      <c r="AG1656" s="56"/>
      <c r="AH1656" s="64" t="str">
        <f t="shared" si="235"/>
        <v/>
      </c>
      <c r="AI1656" s="63" t="str">
        <f t="shared" si="236"/>
        <v/>
      </c>
      <c r="AJ1656" s="63" t="str">
        <f>IF(G1656="","",IF(LEN(G1656)&lt;&gt;18,"位数不对",IF(AND(LEN(G1656)=18,MID("10X98765432",MOD(SUM(MID(G1656,{1;2;3;4;5;6;7;8;9;10;11;12;13;14;15;16;17},1)*2^(18-{1;2;3;4;5;6;7;8;9;10;11;12;13;14;15;16;17})),11)+1,1)=RIGHT(G1656)),"正确","错误")))</f>
        <v/>
      </c>
      <c r="AK1656" s="65" t="str">
        <f ca="1" t="shared" si="237"/>
        <v/>
      </c>
      <c r="AL1656" s="63" t="str">
        <f t="shared" si="238"/>
        <v/>
      </c>
      <c r="AM1656" s="63" t="str">
        <f>IF(J1656="","",IF(LEN(J1656)&lt;&gt;18,"位数不对",IF(AND(LEN(J1656)=18,MID("10X98765432",MOD(SUM(MID(J1656,{1;2;3;4;5;6;7;8;9;10;11;12;13;14;15;16;17},1)*2^(18-{1;2;3;4;5;6;7;8;9;10;11;12;13;14;15;16;17})),11)+1,1)=RIGHT(J1656)),"正确","错误")))</f>
        <v/>
      </c>
      <c r="AN1656" s="63" t="str">
        <f>IF(L1656="","",IF(LEN(L1656)&lt;&gt;18,"位数不对",IF(AND(LEN(L1656)=18,MID("10X98765432",MOD(SUM(MID(L1656,{1;2;3;4;5;6;7;8;9;10;11;12;13;14;15;16;17},1)*2^(18-{1;2;3;4;5;6;7;8;9;10;11;12;13;14;15;16;17})),11)+1,1)=RIGHT(L1656)),"正确","错误")))</f>
        <v/>
      </c>
      <c r="AO1656" s="69" t="str">
        <f>IF(AB1656="","",IF(AB1656=INDEX(cs!$AL$1:$AL$242,MATCH(AC1656,cs!$AM$1:$AM$242,0)),"正确","请核对"))</f>
        <v/>
      </c>
    </row>
    <row r="1657" ht="15.6" spans="1:41">
      <c r="A1657" s="18" t="str">
        <f t="shared" si="230"/>
        <v/>
      </c>
      <c r="B1657" s="19"/>
      <c r="C1657" s="20"/>
      <c r="D1657" s="20"/>
      <c r="E1657" s="21"/>
      <c r="F1657" s="22"/>
      <c r="G1657" s="22"/>
      <c r="H1657" s="22"/>
      <c r="I1657" s="33"/>
      <c r="J1657" s="34"/>
      <c r="K1657" s="34"/>
      <c r="L1657" s="34"/>
      <c r="M1657" s="35" t="str">
        <f t="shared" si="231"/>
        <v/>
      </c>
      <c r="N1657" s="35" t="str">
        <f t="shared" si="232"/>
        <v/>
      </c>
      <c r="O1657" s="35" t="str">
        <f t="shared" si="233"/>
        <v/>
      </c>
      <c r="P1657" s="35" t="str">
        <f t="shared" si="234"/>
        <v/>
      </c>
      <c r="Q1657" s="45"/>
      <c r="R1657" s="45"/>
      <c r="S1657" s="45"/>
      <c r="T1657" s="46"/>
      <c r="U1657" s="46"/>
      <c r="V1657" s="33"/>
      <c r="W1657" s="34"/>
      <c r="X1657" s="22"/>
      <c r="Y1657" s="22"/>
      <c r="Z1657" s="54"/>
      <c r="AA1657" s="22"/>
      <c r="AB1657" s="22"/>
      <c r="AC1657" s="55"/>
      <c r="AD1657" s="56"/>
      <c r="AE1657" s="56"/>
      <c r="AF1657" s="56"/>
      <c r="AG1657" s="56"/>
      <c r="AH1657" s="64" t="str">
        <f t="shared" si="235"/>
        <v/>
      </c>
      <c r="AI1657" s="63" t="str">
        <f t="shared" si="236"/>
        <v/>
      </c>
      <c r="AJ1657" s="63" t="str">
        <f>IF(G1657="","",IF(LEN(G1657)&lt;&gt;18,"位数不对",IF(AND(LEN(G1657)=18,MID("10X98765432",MOD(SUM(MID(G1657,{1;2;3;4;5;6;7;8;9;10;11;12;13;14;15;16;17},1)*2^(18-{1;2;3;4;5;6;7;8;9;10;11;12;13;14;15;16;17})),11)+1,1)=RIGHT(G1657)),"正确","错误")))</f>
        <v/>
      </c>
      <c r="AK1657" s="65" t="str">
        <f ca="1" t="shared" si="237"/>
        <v/>
      </c>
      <c r="AL1657" s="63" t="str">
        <f t="shared" si="238"/>
        <v/>
      </c>
      <c r="AM1657" s="63" t="str">
        <f>IF(J1657="","",IF(LEN(J1657)&lt;&gt;18,"位数不对",IF(AND(LEN(J1657)=18,MID("10X98765432",MOD(SUM(MID(J1657,{1;2;3;4;5;6;7;8;9;10;11;12;13;14;15;16;17},1)*2^(18-{1;2;3;4;5;6;7;8;9;10;11;12;13;14;15;16;17})),11)+1,1)=RIGHT(J1657)),"正确","错误")))</f>
        <v/>
      </c>
      <c r="AN1657" s="63" t="str">
        <f>IF(L1657="","",IF(LEN(L1657)&lt;&gt;18,"位数不对",IF(AND(LEN(L1657)=18,MID("10X98765432",MOD(SUM(MID(L1657,{1;2;3;4;5;6;7;8;9;10;11;12;13;14;15;16;17},1)*2^(18-{1;2;3;4;5;6;7;8;9;10;11;12;13;14;15;16;17})),11)+1,1)=RIGHT(L1657)),"正确","错误")))</f>
        <v/>
      </c>
      <c r="AO1657" s="69" t="str">
        <f>IF(AB1657="","",IF(AB1657=INDEX(cs!$AL$1:$AL$242,MATCH(AC1657,cs!$AM$1:$AM$242,0)),"正确","请核对"))</f>
        <v/>
      </c>
    </row>
    <row r="1658" ht="15.6" spans="1:41">
      <c r="A1658" s="18" t="str">
        <f t="shared" ref="A1658:A1721" si="239">IF(E1658="","",$G$2)</f>
        <v/>
      </c>
      <c r="B1658" s="19"/>
      <c r="C1658" s="20"/>
      <c r="D1658" s="20"/>
      <c r="E1658" s="21"/>
      <c r="F1658" s="22"/>
      <c r="G1658" s="22"/>
      <c r="H1658" s="22"/>
      <c r="I1658" s="33"/>
      <c r="J1658" s="34"/>
      <c r="K1658" s="34"/>
      <c r="L1658" s="34"/>
      <c r="M1658" s="35" t="str">
        <f t="shared" ref="M1658:M1721" si="240">Z1658&amp;AD1658</f>
        <v/>
      </c>
      <c r="N1658" s="35" t="str">
        <f t="shared" ref="N1658:N1721" si="241">AA1658&amp;AE1658</f>
        <v/>
      </c>
      <c r="O1658" s="35" t="str">
        <f t="shared" ref="O1658:O1721" si="242">AB1658&amp;AF1658</f>
        <v/>
      </c>
      <c r="P1658" s="35" t="str">
        <f t="shared" ref="P1658:P1721" si="243">AC1658&amp;AG1658</f>
        <v/>
      </c>
      <c r="Q1658" s="45"/>
      <c r="R1658" s="45"/>
      <c r="S1658" s="45"/>
      <c r="T1658" s="46"/>
      <c r="U1658" s="46"/>
      <c r="V1658" s="33"/>
      <c r="W1658" s="34"/>
      <c r="X1658" s="22"/>
      <c r="Y1658" s="22"/>
      <c r="Z1658" s="54"/>
      <c r="AA1658" s="22"/>
      <c r="AB1658" s="22"/>
      <c r="AC1658" s="55"/>
      <c r="AD1658" s="56"/>
      <c r="AE1658" s="56"/>
      <c r="AF1658" s="56"/>
      <c r="AG1658" s="56"/>
      <c r="AH1658" s="64" t="str">
        <f t="shared" ref="AH1658:AH1721" si="244">IF(G1658="","",IF(MOD(MID(G1658,17,1),2),"男","女"))</f>
        <v/>
      </c>
      <c r="AI1658" s="63" t="str">
        <f t="shared" ref="AI1658:AI1721" si="245">TEXT(MID(G1658,7,8),"0000-00-00")</f>
        <v/>
      </c>
      <c r="AJ1658" s="63" t="str">
        <f>IF(G1658="","",IF(LEN(G1658)&lt;&gt;18,"位数不对",IF(AND(LEN(G1658)=18,MID("10X98765432",MOD(SUM(MID(G1658,{1;2;3;4;5;6;7;8;9;10;11;12;13;14;15;16;17},1)*2^(18-{1;2;3;4;5;6;7;8;9;10;11;12;13;14;15;16;17})),11)+1,1)=RIGHT(G1658)),"正确","错误")))</f>
        <v/>
      </c>
      <c r="AK1658" s="65" t="str">
        <f ca="1" t="shared" ref="AK1658:AK1721" si="246">IF(G1658="","",DATEDIF(AI1658,TODAY(),"y"))</f>
        <v/>
      </c>
      <c r="AL1658" s="63" t="str">
        <f t="shared" ref="AL1658:AL1721" si="247">IF(G1658="","",(COUNTIF(G:G,G1658&amp;"*")-1))</f>
        <v/>
      </c>
      <c r="AM1658" s="63" t="str">
        <f>IF(J1658="","",IF(LEN(J1658)&lt;&gt;18,"位数不对",IF(AND(LEN(J1658)=18,MID("10X98765432",MOD(SUM(MID(J1658,{1;2;3;4;5;6;7;8;9;10;11;12;13;14;15;16;17},1)*2^(18-{1;2;3;4;5;6;7;8;9;10;11;12;13;14;15;16;17})),11)+1,1)=RIGHT(J1658)),"正确","错误")))</f>
        <v/>
      </c>
      <c r="AN1658" s="63" t="str">
        <f>IF(L1658="","",IF(LEN(L1658)&lt;&gt;18,"位数不对",IF(AND(LEN(L1658)=18,MID("10X98765432",MOD(SUM(MID(L1658,{1;2;3;4;5;6;7;8;9;10;11;12;13;14;15;16;17},1)*2^(18-{1;2;3;4;5;6;7;8;9;10;11;12;13;14;15;16;17})),11)+1,1)=RIGHT(L1658)),"正确","错误")))</f>
        <v/>
      </c>
      <c r="AO1658" s="69" t="str">
        <f>IF(AB1658="","",IF(AB1658=INDEX(cs!$AL$1:$AL$242,MATCH(AC1658,cs!$AM$1:$AM$242,0)),"正确","请核对"))</f>
        <v/>
      </c>
    </row>
    <row r="1659" ht="15.6" spans="1:41">
      <c r="A1659" s="18" t="str">
        <f t="shared" si="239"/>
        <v/>
      </c>
      <c r="B1659" s="19"/>
      <c r="C1659" s="20"/>
      <c r="D1659" s="20"/>
      <c r="E1659" s="21"/>
      <c r="F1659" s="22"/>
      <c r="G1659" s="22"/>
      <c r="H1659" s="22"/>
      <c r="I1659" s="33"/>
      <c r="J1659" s="34"/>
      <c r="K1659" s="34"/>
      <c r="L1659" s="34"/>
      <c r="M1659" s="35" t="str">
        <f t="shared" si="240"/>
        <v/>
      </c>
      <c r="N1659" s="35" t="str">
        <f t="shared" si="241"/>
        <v/>
      </c>
      <c r="O1659" s="35" t="str">
        <f t="shared" si="242"/>
        <v/>
      </c>
      <c r="P1659" s="35" t="str">
        <f t="shared" si="243"/>
        <v/>
      </c>
      <c r="Q1659" s="45"/>
      <c r="R1659" s="45"/>
      <c r="S1659" s="45"/>
      <c r="T1659" s="46"/>
      <c r="U1659" s="46"/>
      <c r="V1659" s="33"/>
      <c r="W1659" s="34"/>
      <c r="X1659" s="22"/>
      <c r="Y1659" s="22"/>
      <c r="Z1659" s="54"/>
      <c r="AA1659" s="22"/>
      <c r="AB1659" s="22"/>
      <c r="AC1659" s="55"/>
      <c r="AD1659" s="56"/>
      <c r="AE1659" s="56"/>
      <c r="AF1659" s="56"/>
      <c r="AG1659" s="56"/>
      <c r="AH1659" s="64" t="str">
        <f t="shared" si="244"/>
        <v/>
      </c>
      <c r="AI1659" s="63" t="str">
        <f t="shared" si="245"/>
        <v/>
      </c>
      <c r="AJ1659" s="63" t="str">
        <f>IF(G1659="","",IF(LEN(G1659)&lt;&gt;18,"位数不对",IF(AND(LEN(G1659)=18,MID("10X98765432",MOD(SUM(MID(G1659,{1;2;3;4;5;6;7;8;9;10;11;12;13;14;15;16;17},1)*2^(18-{1;2;3;4;5;6;7;8;9;10;11;12;13;14;15;16;17})),11)+1,1)=RIGHT(G1659)),"正确","错误")))</f>
        <v/>
      </c>
      <c r="AK1659" s="65" t="str">
        <f ca="1" t="shared" si="246"/>
        <v/>
      </c>
      <c r="AL1659" s="63" t="str">
        <f t="shared" si="247"/>
        <v/>
      </c>
      <c r="AM1659" s="63" t="str">
        <f>IF(J1659="","",IF(LEN(J1659)&lt;&gt;18,"位数不对",IF(AND(LEN(J1659)=18,MID("10X98765432",MOD(SUM(MID(J1659,{1;2;3;4;5;6;7;8;9;10;11;12;13;14;15;16;17},1)*2^(18-{1;2;3;4;5;6;7;8;9;10;11;12;13;14;15;16;17})),11)+1,1)=RIGHT(J1659)),"正确","错误")))</f>
        <v/>
      </c>
      <c r="AN1659" s="63" t="str">
        <f>IF(L1659="","",IF(LEN(L1659)&lt;&gt;18,"位数不对",IF(AND(LEN(L1659)=18,MID("10X98765432",MOD(SUM(MID(L1659,{1;2;3;4;5;6;7;8;9;10;11;12;13;14;15;16;17},1)*2^(18-{1;2;3;4;5;6;7;8;9;10;11;12;13;14;15;16;17})),11)+1,1)=RIGHT(L1659)),"正确","错误")))</f>
        <v/>
      </c>
      <c r="AO1659" s="69" t="str">
        <f>IF(AB1659="","",IF(AB1659=INDEX(cs!$AL$1:$AL$242,MATCH(AC1659,cs!$AM$1:$AM$242,0)),"正确","请核对"))</f>
        <v/>
      </c>
    </row>
    <row r="1660" ht="15.6" spans="1:41">
      <c r="A1660" s="18" t="str">
        <f t="shared" si="239"/>
        <v/>
      </c>
      <c r="B1660" s="19"/>
      <c r="C1660" s="20"/>
      <c r="D1660" s="20"/>
      <c r="E1660" s="21"/>
      <c r="F1660" s="22"/>
      <c r="G1660" s="22"/>
      <c r="H1660" s="22"/>
      <c r="I1660" s="33"/>
      <c r="J1660" s="34"/>
      <c r="K1660" s="34"/>
      <c r="L1660" s="34"/>
      <c r="M1660" s="35" t="str">
        <f t="shared" si="240"/>
        <v/>
      </c>
      <c r="N1660" s="35" t="str">
        <f t="shared" si="241"/>
        <v/>
      </c>
      <c r="O1660" s="35" t="str">
        <f t="shared" si="242"/>
        <v/>
      </c>
      <c r="P1660" s="35" t="str">
        <f t="shared" si="243"/>
        <v/>
      </c>
      <c r="Q1660" s="45"/>
      <c r="R1660" s="45"/>
      <c r="S1660" s="45"/>
      <c r="T1660" s="46"/>
      <c r="U1660" s="46"/>
      <c r="V1660" s="33"/>
      <c r="W1660" s="34"/>
      <c r="X1660" s="22"/>
      <c r="Y1660" s="22"/>
      <c r="Z1660" s="54"/>
      <c r="AA1660" s="22"/>
      <c r="AB1660" s="22"/>
      <c r="AC1660" s="55"/>
      <c r="AD1660" s="56"/>
      <c r="AE1660" s="56"/>
      <c r="AF1660" s="56"/>
      <c r="AG1660" s="56"/>
      <c r="AH1660" s="64" t="str">
        <f t="shared" si="244"/>
        <v/>
      </c>
      <c r="AI1660" s="63" t="str">
        <f t="shared" si="245"/>
        <v/>
      </c>
      <c r="AJ1660" s="63" t="str">
        <f>IF(G1660="","",IF(LEN(G1660)&lt;&gt;18,"位数不对",IF(AND(LEN(G1660)=18,MID("10X98765432",MOD(SUM(MID(G1660,{1;2;3;4;5;6;7;8;9;10;11;12;13;14;15;16;17},1)*2^(18-{1;2;3;4;5;6;7;8;9;10;11;12;13;14;15;16;17})),11)+1,1)=RIGHT(G1660)),"正确","错误")))</f>
        <v/>
      </c>
      <c r="AK1660" s="65" t="str">
        <f ca="1" t="shared" si="246"/>
        <v/>
      </c>
      <c r="AL1660" s="63" t="str">
        <f t="shared" si="247"/>
        <v/>
      </c>
      <c r="AM1660" s="63" t="str">
        <f>IF(J1660="","",IF(LEN(J1660)&lt;&gt;18,"位数不对",IF(AND(LEN(J1660)=18,MID("10X98765432",MOD(SUM(MID(J1660,{1;2;3;4;5;6;7;8;9;10;11;12;13;14;15;16;17},1)*2^(18-{1;2;3;4;5;6;7;8;9;10;11;12;13;14;15;16;17})),11)+1,1)=RIGHT(J1660)),"正确","错误")))</f>
        <v/>
      </c>
      <c r="AN1660" s="63" t="str">
        <f>IF(L1660="","",IF(LEN(L1660)&lt;&gt;18,"位数不对",IF(AND(LEN(L1660)=18,MID("10X98765432",MOD(SUM(MID(L1660,{1;2;3;4;5;6;7;8;9;10;11;12;13;14;15;16;17},1)*2^(18-{1;2;3;4;5;6;7;8;9;10;11;12;13;14;15;16;17})),11)+1,1)=RIGHT(L1660)),"正确","错误")))</f>
        <v/>
      </c>
      <c r="AO1660" s="69" t="str">
        <f>IF(AB1660="","",IF(AB1660=INDEX(cs!$AL$1:$AL$242,MATCH(AC1660,cs!$AM$1:$AM$242,0)),"正确","请核对"))</f>
        <v/>
      </c>
    </row>
    <row r="1661" ht="15.6" spans="1:41">
      <c r="A1661" s="18" t="str">
        <f t="shared" si="239"/>
        <v/>
      </c>
      <c r="B1661" s="19"/>
      <c r="C1661" s="20"/>
      <c r="D1661" s="20"/>
      <c r="E1661" s="21"/>
      <c r="F1661" s="22"/>
      <c r="G1661" s="22"/>
      <c r="H1661" s="22"/>
      <c r="I1661" s="33"/>
      <c r="J1661" s="34"/>
      <c r="K1661" s="34"/>
      <c r="L1661" s="34"/>
      <c r="M1661" s="35" t="str">
        <f t="shared" si="240"/>
        <v/>
      </c>
      <c r="N1661" s="35" t="str">
        <f t="shared" si="241"/>
        <v/>
      </c>
      <c r="O1661" s="35" t="str">
        <f t="shared" si="242"/>
        <v/>
      </c>
      <c r="P1661" s="35" t="str">
        <f t="shared" si="243"/>
        <v/>
      </c>
      <c r="Q1661" s="45"/>
      <c r="R1661" s="45"/>
      <c r="S1661" s="45"/>
      <c r="T1661" s="46"/>
      <c r="U1661" s="46"/>
      <c r="V1661" s="33"/>
      <c r="W1661" s="34"/>
      <c r="X1661" s="22"/>
      <c r="Y1661" s="22"/>
      <c r="Z1661" s="54"/>
      <c r="AA1661" s="22"/>
      <c r="AB1661" s="22"/>
      <c r="AC1661" s="55"/>
      <c r="AD1661" s="56"/>
      <c r="AE1661" s="56"/>
      <c r="AF1661" s="56"/>
      <c r="AG1661" s="56"/>
      <c r="AH1661" s="64" t="str">
        <f t="shared" si="244"/>
        <v/>
      </c>
      <c r="AI1661" s="63" t="str">
        <f t="shared" si="245"/>
        <v/>
      </c>
      <c r="AJ1661" s="63" t="str">
        <f>IF(G1661="","",IF(LEN(G1661)&lt;&gt;18,"位数不对",IF(AND(LEN(G1661)=18,MID("10X98765432",MOD(SUM(MID(G1661,{1;2;3;4;5;6;7;8;9;10;11;12;13;14;15;16;17},1)*2^(18-{1;2;3;4;5;6;7;8;9;10;11;12;13;14;15;16;17})),11)+1,1)=RIGHT(G1661)),"正确","错误")))</f>
        <v/>
      </c>
      <c r="AK1661" s="65" t="str">
        <f ca="1" t="shared" si="246"/>
        <v/>
      </c>
      <c r="AL1661" s="63" t="str">
        <f t="shared" si="247"/>
        <v/>
      </c>
      <c r="AM1661" s="63" t="str">
        <f>IF(J1661="","",IF(LEN(J1661)&lt;&gt;18,"位数不对",IF(AND(LEN(J1661)=18,MID("10X98765432",MOD(SUM(MID(J1661,{1;2;3;4;5;6;7;8;9;10;11;12;13;14;15;16;17},1)*2^(18-{1;2;3;4;5;6;7;8;9;10;11;12;13;14;15;16;17})),11)+1,1)=RIGHT(J1661)),"正确","错误")))</f>
        <v/>
      </c>
      <c r="AN1661" s="63" t="str">
        <f>IF(L1661="","",IF(LEN(L1661)&lt;&gt;18,"位数不对",IF(AND(LEN(L1661)=18,MID("10X98765432",MOD(SUM(MID(L1661,{1;2;3;4;5;6;7;8;9;10;11;12;13;14;15;16;17},1)*2^(18-{1;2;3;4;5;6;7;8;9;10;11;12;13;14;15;16;17})),11)+1,1)=RIGHT(L1661)),"正确","错误")))</f>
        <v/>
      </c>
      <c r="AO1661" s="69" t="str">
        <f>IF(AB1661="","",IF(AB1661=INDEX(cs!$AL$1:$AL$242,MATCH(AC1661,cs!$AM$1:$AM$242,0)),"正确","请核对"))</f>
        <v/>
      </c>
    </row>
    <row r="1662" ht="15.6" spans="1:41">
      <c r="A1662" s="18" t="str">
        <f t="shared" si="239"/>
        <v/>
      </c>
      <c r="B1662" s="19"/>
      <c r="C1662" s="20"/>
      <c r="D1662" s="20"/>
      <c r="E1662" s="21"/>
      <c r="F1662" s="22"/>
      <c r="G1662" s="22"/>
      <c r="H1662" s="22"/>
      <c r="I1662" s="33"/>
      <c r="J1662" s="34"/>
      <c r="K1662" s="34"/>
      <c r="L1662" s="34"/>
      <c r="M1662" s="35" t="str">
        <f t="shared" si="240"/>
        <v/>
      </c>
      <c r="N1662" s="35" t="str">
        <f t="shared" si="241"/>
        <v/>
      </c>
      <c r="O1662" s="35" t="str">
        <f t="shared" si="242"/>
        <v/>
      </c>
      <c r="P1662" s="35" t="str">
        <f t="shared" si="243"/>
        <v/>
      </c>
      <c r="Q1662" s="45"/>
      <c r="R1662" s="45"/>
      <c r="S1662" s="45"/>
      <c r="T1662" s="46"/>
      <c r="U1662" s="46"/>
      <c r="V1662" s="33"/>
      <c r="W1662" s="34"/>
      <c r="X1662" s="22"/>
      <c r="Y1662" s="22"/>
      <c r="Z1662" s="54"/>
      <c r="AA1662" s="22"/>
      <c r="AB1662" s="22"/>
      <c r="AC1662" s="55"/>
      <c r="AD1662" s="56"/>
      <c r="AE1662" s="56"/>
      <c r="AF1662" s="56"/>
      <c r="AG1662" s="56"/>
      <c r="AH1662" s="64" t="str">
        <f t="shared" si="244"/>
        <v/>
      </c>
      <c r="AI1662" s="63" t="str">
        <f t="shared" si="245"/>
        <v/>
      </c>
      <c r="AJ1662" s="63" t="str">
        <f>IF(G1662="","",IF(LEN(G1662)&lt;&gt;18,"位数不对",IF(AND(LEN(G1662)=18,MID("10X98765432",MOD(SUM(MID(G1662,{1;2;3;4;5;6;7;8;9;10;11;12;13;14;15;16;17},1)*2^(18-{1;2;3;4;5;6;7;8;9;10;11;12;13;14;15;16;17})),11)+1,1)=RIGHT(G1662)),"正确","错误")))</f>
        <v/>
      </c>
      <c r="AK1662" s="65" t="str">
        <f ca="1" t="shared" si="246"/>
        <v/>
      </c>
      <c r="AL1662" s="63" t="str">
        <f t="shared" si="247"/>
        <v/>
      </c>
      <c r="AM1662" s="63" t="str">
        <f>IF(J1662="","",IF(LEN(J1662)&lt;&gt;18,"位数不对",IF(AND(LEN(J1662)=18,MID("10X98765432",MOD(SUM(MID(J1662,{1;2;3;4;5;6;7;8;9;10;11;12;13;14;15;16;17},1)*2^(18-{1;2;3;4;5;6;7;8;9;10;11;12;13;14;15;16;17})),11)+1,1)=RIGHT(J1662)),"正确","错误")))</f>
        <v/>
      </c>
      <c r="AN1662" s="63" t="str">
        <f>IF(L1662="","",IF(LEN(L1662)&lt;&gt;18,"位数不对",IF(AND(LEN(L1662)=18,MID("10X98765432",MOD(SUM(MID(L1662,{1;2;3;4;5;6;7;8;9;10;11;12;13;14;15;16;17},1)*2^(18-{1;2;3;4;5;6;7;8;9;10;11;12;13;14;15;16;17})),11)+1,1)=RIGHT(L1662)),"正确","错误")))</f>
        <v/>
      </c>
      <c r="AO1662" s="69" t="str">
        <f>IF(AB1662="","",IF(AB1662=INDEX(cs!$AL$1:$AL$242,MATCH(AC1662,cs!$AM$1:$AM$242,0)),"正确","请核对"))</f>
        <v/>
      </c>
    </row>
    <row r="1663" ht="15.6" spans="1:41">
      <c r="A1663" s="18" t="str">
        <f t="shared" si="239"/>
        <v/>
      </c>
      <c r="B1663" s="19"/>
      <c r="C1663" s="20"/>
      <c r="D1663" s="20"/>
      <c r="E1663" s="21"/>
      <c r="F1663" s="22"/>
      <c r="G1663" s="22"/>
      <c r="H1663" s="22"/>
      <c r="I1663" s="33"/>
      <c r="J1663" s="34"/>
      <c r="K1663" s="34"/>
      <c r="L1663" s="34"/>
      <c r="M1663" s="35" t="str">
        <f t="shared" si="240"/>
        <v/>
      </c>
      <c r="N1663" s="35" t="str">
        <f t="shared" si="241"/>
        <v/>
      </c>
      <c r="O1663" s="35" t="str">
        <f t="shared" si="242"/>
        <v/>
      </c>
      <c r="P1663" s="35" t="str">
        <f t="shared" si="243"/>
        <v/>
      </c>
      <c r="Q1663" s="45"/>
      <c r="R1663" s="45"/>
      <c r="S1663" s="45"/>
      <c r="T1663" s="46"/>
      <c r="U1663" s="46"/>
      <c r="V1663" s="33"/>
      <c r="W1663" s="34"/>
      <c r="X1663" s="22"/>
      <c r="Y1663" s="22"/>
      <c r="Z1663" s="54"/>
      <c r="AA1663" s="22"/>
      <c r="AB1663" s="22"/>
      <c r="AC1663" s="55"/>
      <c r="AD1663" s="56"/>
      <c r="AE1663" s="56"/>
      <c r="AF1663" s="56"/>
      <c r="AG1663" s="56"/>
      <c r="AH1663" s="64" t="str">
        <f t="shared" si="244"/>
        <v/>
      </c>
      <c r="AI1663" s="63" t="str">
        <f t="shared" si="245"/>
        <v/>
      </c>
      <c r="AJ1663" s="63" t="str">
        <f>IF(G1663="","",IF(LEN(G1663)&lt;&gt;18,"位数不对",IF(AND(LEN(G1663)=18,MID("10X98765432",MOD(SUM(MID(G1663,{1;2;3;4;5;6;7;8;9;10;11;12;13;14;15;16;17},1)*2^(18-{1;2;3;4;5;6;7;8;9;10;11;12;13;14;15;16;17})),11)+1,1)=RIGHT(G1663)),"正确","错误")))</f>
        <v/>
      </c>
      <c r="AK1663" s="65" t="str">
        <f ca="1" t="shared" si="246"/>
        <v/>
      </c>
      <c r="AL1663" s="63" t="str">
        <f t="shared" si="247"/>
        <v/>
      </c>
      <c r="AM1663" s="63" t="str">
        <f>IF(J1663="","",IF(LEN(J1663)&lt;&gt;18,"位数不对",IF(AND(LEN(J1663)=18,MID("10X98765432",MOD(SUM(MID(J1663,{1;2;3;4;5;6;7;8;9;10;11;12;13;14;15;16;17},1)*2^(18-{1;2;3;4;5;6;7;8;9;10;11;12;13;14;15;16;17})),11)+1,1)=RIGHT(J1663)),"正确","错误")))</f>
        <v/>
      </c>
      <c r="AN1663" s="63" t="str">
        <f>IF(L1663="","",IF(LEN(L1663)&lt;&gt;18,"位数不对",IF(AND(LEN(L1663)=18,MID("10X98765432",MOD(SUM(MID(L1663,{1;2;3;4;5;6;7;8;9;10;11;12;13;14;15;16;17},1)*2^(18-{1;2;3;4;5;6;7;8;9;10;11;12;13;14;15;16;17})),11)+1,1)=RIGHT(L1663)),"正确","错误")))</f>
        <v/>
      </c>
      <c r="AO1663" s="69" t="str">
        <f>IF(AB1663="","",IF(AB1663=INDEX(cs!$AL$1:$AL$242,MATCH(AC1663,cs!$AM$1:$AM$242,0)),"正确","请核对"))</f>
        <v/>
      </c>
    </row>
    <row r="1664" ht="15.6" spans="1:41">
      <c r="A1664" s="18" t="str">
        <f t="shared" si="239"/>
        <v/>
      </c>
      <c r="B1664" s="19"/>
      <c r="C1664" s="20"/>
      <c r="D1664" s="20"/>
      <c r="E1664" s="21"/>
      <c r="F1664" s="22"/>
      <c r="G1664" s="22"/>
      <c r="H1664" s="22"/>
      <c r="I1664" s="33"/>
      <c r="J1664" s="34"/>
      <c r="K1664" s="34"/>
      <c r="L1664" s="34"/>
      <c r="M1664" s="35" t="str">
        <f t="shared" si="240"/>
        <v/>
      </c>
      <c r="N1664" s="35" t="str">
        <f t="shared" si="241"/>
        <v/>
      </c>
      <c r="O1664" s="35" t="str">
        <f t="shared" si="242"/>
        <v/>
      </c>
      <c r="P1664" s="35" t="str">
        <f t="shared" si="243"/>
        <v/>
      </c>
      <c r="Q1664" s="45"/>
      <c r="R1664" s="45"/>
      <c r="S1664" s="45"/>
      <c r="T1664" s="46"/>
      <c r="U1664" s="46"/>
      <c r="V1664" s="33"/>
      <c r="W1664" s="34"/>
      <c r="X1664" s="22"/>
      <c r="Y1664" s="22"/>
      <c r="Z1664" s="54"/>
      <c r="AA1664" s="22"/>
      <c r="AB1664" s="22"/>
      <c r="AC1664" s="55"/>
      <c r="AD1664" s="56"/>
      <c r="AE1664" s="56"/>
      <c r="AF1664" s="56"/>
      <c r="AG1664" s="56"/>
      <c r="AH1664" s="64" t="str">
        <f t="shared" si="244"/>
        <v/>
      </c>
      <c r="AI1664" s="63" t="str">
        <f t="shared" si="245"/>
        <v/>
      </c>
      <c r="AJ1664" s="63" t="str">
        <f>IF(G1664="","",IF(LEN(G1664)&lt;&gt;18,"位数不对",IF(AND(LEN(G1664)=18,MID("10X98765432",MOD(SUM(MID(G1664,{1;2;3;4;5;6;7;8;9;10;11;12;13;14;15;16;17},1)*2^(18-{1;2;3;4;5;6;7;8;9;10;11;12;13;14;15;16;17})),11)+1,1)=RIGHT(G1664)),"正确","错误")))</f>
        <v/>
      </c>
      <c r="AK1664" s="65" t="str">
        <f ca="1" t="shared" si="246"/>
        <v/>
      </c>
      <c r="AL1664" s="63" t="str">
        <f t="shared" si="247"/>
        <v/>
      </c>
      <c r="AM1664" s="63" t="str">
        <f>IF(J1664="","",IF(LEN(J1664)&lt;&gt;18,"位数不对",IF(AND(LEN(J1664)=18,MID("10X98765432",MOD(SUM(MID(J1664,{1;2;3;4;5;6;7;8;9;10;11;12;13;14;15;16;17},1)*2^(18-{1;2;3;4;5;6;7;8;9;10;11;12;13;14;15;16;17})),11)+1,1)=RIGHT(J1664)),"正确","错误")))</f>
        <v/>
      </c>
      <c r="AN1664" s="63" t="str">
        <f>IF(L1664="","",IF(LEN(L1664)&lt;&gt;18,"位数不对",IF(AND(LEN(L1664)=18,MID("10X98765432",MOD(SUM(MID(L1664,{1;2;3;4;5;6;7;8;9;10;11;12;13;14;15;16;17},1)*2^(18-{1;2;3;4;5;6;7;8;9;10;11;12;13;14;15;16;17})),11)+1,1)=RIGHT(L1664)),"正确","错误")))</f>
        <v/>
      </c>
      <c r="AO1664" s="69" t="str">
        <f>IF(AB1664="","",IF(AB1664=INDEX(cs!$AL$1:$AL$242,MATCH(AC1664,cs!$AM$1:$AM$242,0)),"正确","请核对"))</f>
        <v/>
      </c>
    </row>
    <row r="1665" ht="15.6" spans="1:41">
      <c r="A1665" s="18" t="str">
        <f t="shared" si="239"/>
        <v/>
      </c>
      <c r="B1665" s="19"/>
      <c r="C1665" s="20"/>
      <c r="D1665" s="20"/>
      <c r="E1665" s="21"/>
      <c r="F1665" s="22"/>
      <c r="G1665" s="22"/>
      <c r="H1665" s="22"/>
      <c r="I1665" s="33"/>
      <c r="J1665" s="34"/>
      <c r="K1665" s="34"/>
      <c r="L1665" s="34"/>
      <c r="M1665" s="35" t="str">
        <f t="shared" si="240"/>
        <v/>
      </c>
      <c r="N1665" s="35" t="str">
        <f t="shared" si="241"/>
        <v/>
      </c>
      <c r="O1665" s="35" t="str">
        <f t="shared" si="242"/>
        <v/>
      </c>
      <c r="P1665" s="35" t="str">
        <f t="shared" si="243"/>
        <v/>
      </c>
      <c r="Q1665" s="45"/>
      <c r="R1665" s="45"/>
      <c r="S1665" s="45"/>
      <c r="T1665" s="46"/>
      <c r="U1665" s="46"/>
      <c r="V1665" s="33"/>
      <c r="W1665" s="34"/>
      <c r="X1665" s="22"/>
      <c r="Y1665" s="22"/>
      <c r="Z1665" s="54"/>
      <c r="AA1665" s="22"/>
      <c r="AB1665" s="22"/>
      <c r="AC1665" s="55"/>
      <c r="AD1665" s="56"/>
      <c r="AE1665" s="56"/>
      <c r="AF1665" s="56"/>
      <c r="AG1665" s="56"/>
      <c r="AH1665" s="64" t="str">
        <f t="shared" si="244"/>
        <v/>
      </c>
      <c r="AI1665" s="63" t="str">
        <f t="shared" si="245"/>
        <v/>
      </c>
      <c r="AJ1665" s="63" t="str">
        <f>IF(G1665="","",IF(LEN(G1665)&lt;&gt;18,"位数不对",IF(AND(LEN(G1665)=18,MID("10X98765432",MOD(SUM(MID(G1665,{1;2;3;4;5;6;7;8;9;10;11;12;13;14;15;16;17},1)*2^(18-{1;2;3;4;5;6;7;8;9;10;11;12;13;14;15;16;17})),11)+1,1)=RIGHT(G1665)),"正确","错误")))</f>
        <v/>
      </c>
      <c r="AK1665" s="65" t="str">
        <f ca="1" t="shared" si="246"/>
        <v/>
      </c>
      <c r="AL1665" s="63" t="str">
        <f t="shared" si="247"/>
        <v/>
      </c>
      <c r="AM1665" s="63" t="str">
        <f>IF(J1665="","",IF(LEN(J1665)&lt;&gt;18,"位数不对",IF(AND(LEN(J1665)=18,MID("10X98765432",MOD(SUM(MID(J1665,{1;2;3;4;5;6;7;8;9;10;11;12;13;14;15;16;17},1)*2^(18-{1;2;3;4;5;6;7;8;9;10;11;12;13;14;15;16;17})),11)+1,1)=RIGHT(J1665)),"正确","错误")))</f>
        <v/>
      </c>
      <c r="AN1665" s="63" t="str">
        <f>IF(L1665="","",IF(LEN(L1665)&lt;&gt;18,"位数不对",IF(AND(LEN(L1665)=18,MID("10X98765432",MOD(SUM(MID(L1665,{1;2;3;4;5;6;7;8;9;10;11;12;13;14;15;16;17},1)*2^(18-{1;2;3;4;5;6;7;8;9;10;11;12;13;14;15;16;17})),11)+1,1)=RIGHT(L1665)),"正确","错误")))</f>
        <v/>
      </c>
      <c r="AO1665" s="69" t="str">
        <f>IF(AB1665="","",IF(AB1665=INDEX(cs!$AL$1:$AL$242,MATCH(AC1665,cs!$AM$1:$AM$242,0)),"正确","请核对"))</f>
        <v/>
      </c>
    </row>
    <row r="1666" ht="15.6" spans="1:41">
      <c r="A1666" s="18" t="str">
        <f t="shared" si="239"/>
        <v/>
      </c>
      <c r="B1666" s="19"/>
      <c r="C1666" s="20"/>
      <c r="D1666" s="20"/>
      <c r="E1666" s="21"/>
      <c r="F1666" s="22"/>
      <c r="G1666" s="22"/>
      <c r="H1666" s="22"/>
      <c r="I1666" s="33"/>
      <c r="J1666" s="34"/>
      <c r="K1666" s="34"/>
      <c r="L1666" s="34"/>
      <c r="M1666" s="35" t="str">
        <f t="shared" si="240"/>
        <v/>
      </c>
      <c r="N1666" s="35" t="str">
        <f t="shared" si="241"/>
        <v/>
      </c>
      <c r="O1666" s="35" t="str">
        <f t="shared" si="242"/>
        <v/>
      </c>
      <c r="P1666" s="35" t="str">
        <f t="shared" si="243"/>
        <v/>
      </c>
      <c r="Q1666" s="45"/>
      <c r="R1666" s="45"/>
      <c r="S1666" s="45"/>
      <c r="T1666" s="46"/>
      <c r="U1666" s="46"/>
      <c r="V1666" s="33"/>
      <c r="W1666" s="34"/>
      <c r="X1666" s="22"/>
      <c r="Y1666" s="22"/>
      <c r="Z1666" s="54"/>
      <c r="AA1666" s="22"/>
      <c r="AB1666" s="22"/>
      <c r="AC1666" s="55"/>
      <c r="AD1666" s="56"/>
      <c r="AE1666" s="56"/>
      <c r="AF1666" s="56"/>
      <c r="AG1666" s="56"/>
      <c r="AH1666" s="64" t="str">
        <f t="shared" si="244"/>
        <v/>
      </c>
      <c r="AI1666" s="63" t="str">
        <f t="shared" si="245"/>
        <v/>
      </c>
      <c r="AJ1666" s="63" t="str">
        <f>IF(G1666="","",IF(LEN(G1666)&lt;&gt;18,"位数不对",IF(AND(LEN(G1666)=18,MID("10X98765432",MOD(SUM(MID(G1666,{1;2;3;4;5;6;7;8;9;10;11;12;13;14;15;16;17},1)*2^(18-{1;2;3;4;5;6;7;8;9;10;11;12;13;14;15;16;17})),11)+1,1)=RIGHT(G1666)),"正确","错误")))</f>
        <v/>
      </c>
      <c r="AK1666" s="65" t="str">
        <f ca="1" t="shared" si="246"/>
        <v/>
      </c>
      <c r="AL1666" s="63" t="str">
        <f t="shared" si="247"/>
        <v/>
      </c>
      <c r="AM1666" s="63" t="str">
        <f>IF(J1666="","",IF(LEN(J1666)&lt;&gt;18,"位数不对",IF(AND(LEN(J1666)=18,MID("10X98765432",MOD(SUM(MID(J1666,{1;2;3;4;5;6;7;8;9;10;11;12;13;14;15;16;17},1)*2^(18-{1;2;3;4;5;6;7;8;9;10;11;12;13;14;15;16;17})),11)+1,1)=RIGHT(J1666)),"正确","错误")))</f>
        <v/>
      </c>
      <c r="AN1666" s="63" t="str">
        <f>IF(L1666="","",IF(LEN(L1666)&lt;&gt;18,"位数不对",IF(AND(LEN(L1666)=18,MID("10X98765432",MOD(SUM(MID(L1666,{1;2;3;4;5;6;7;8;9;10;11;12;13;14;15;16;17},1)*2^(18-{1;2;3;4;5;6;7;8;9;10;11;12;13;14;15;16;17})),11)+1,1)=RIGHT(L1666)),"正确","错误")))</f>
        <v/>
      </c>
      <c r="AO1666" s="69" t="str">
        <f>IF(AB1666="","",IF(AB1666=INDEX(cs!$AL$1:$AL$242,MATCH(AC1666,cs!$AM$1:$AM$242,0)),"正确","请核对"))</f>
        <v/>
      </c>
    </row>
    <row r="1667" ht="15.6" spans="1:41">
      <c r="A1667" s="18" t="str">
        <f t="shared" si="239"/>
        <v/>
      </c>
      <c r="B1667" s="19"/>
      <c r="C1667" s="20"/>
      <c r="D1667" s="20"/>
      <c r="E1667" s="21"/>
      <c r="F1667" s="22"/>
      <c r="G1667" s="22"/>
      <c r="H1667" s="22"/>
      <c r="I1667" s="33"/>
      <c r="J1667" s="34"/>
      <c r="K1667" s="34"/>
      <c r="L1667" s="34"/>
      <c r="M1667" s="35" t="str">
        <f t="shared" si="240"/>
        <v/>
      </c>
      <c r="N1667" s="35" t="str">
        <f t="shared" si="241"/>
        <v/>
      </c>
      <c r="O1667" s="35" t="str">
        <f t="shared" si="242"/>
        <v/>
      </c>
      <c r="P1667" s="35" t="str">
        <f t="shared" si="243"/>
        <v/>
      </c>
      <c r="Q1667" s="45"/>
      <c r="R1667" s="45"/>
      <c r="S1667" s="45"/>
      <c r="T1667" s="46"/>
      <c r="U1667" s="46"/>
      <c r="V1667" s="33"/>
      <c r="W1667" s="34"/>
      <c r="X1667" s="22"/>
      <c r="Y1667" s="22"/>
      <c r="Z1667" s="54"/>
      <c r="AA1667" s="22"/>
      <c r="AB1667" s="22"/>
      <c r="AC1667" s="55"/>
      <c r="AD1667" s="56"/>
      <c r="AE1667" s="56"/>
      <c r="AF1667" s="56"/>
      <c r="AG1667" s="56"/>
      <c r="AH1667" s="64" t="str">
        <f t="shared" si="244"/>
        <v/>
      </c>
      <c r="AI1667" s="63" t="str">
        <f t="shared" si="245"/>
        <v/>
      </c>
      <c r="AJ1667" s="63" t="str">
        <f>IF(G1667="","",IF(LEN(G1667)&lt;&gt;18,"位数不对",IF(AND(LEN(G1667)=18,MID("10X98765432",MOD(SUM(MID(G1667,{1;2;3;4;5;6;7;8;9;10;11;12;13;14;15;16;17},1)*2^(18-{1;2;3;4;5;6;7;8;9;10;11;12;13;14;15;16;17})),11)+1,1)=RIGHT(G1667)),"正确","错误")))</f>
        <v/>
      </c>
      <c r="AK1667" s="65" t="str">
        <f ca="1" t="shared" si="246"/>
        <v/>
      </c>
      <c r="AL1667" s="63" t="str">
        <f t="shared" si="247"/>
        <v/>
      </c>
      <c r="AM1667" s="63" t="str">
        <f>IF(J1667="","",IF(LEN(J1667)&lt;&gt;18,"位数不对",IF(AND(LEN(J1667)=18,MID("10X98765432",MOD(SUM(MID(J1667,{1;2;3;4;5;6;7;8;9;10;11;12;13;14;15;16;17},1)*2^(18-{1;2;3;4;5;6;7;8;9;10;11;12;13;14;15;16;17})),11)+1,1)=RIGHT(J1667)),"正确","错误")))</f>
        <v/>
      </c>
      <c r="AN1667" s="63" t="str">
        <f>IF(L1667="","",IF(LEN(L1667)&lt;&gt;18,"位数不对",IF(AND(LEN(L1667)=18,MID("10X98765432",MOD(SUM(MID(L1667,{1;2;3;4;5;6;7;8;9;10;11;12;13;14;15;16;17},1)*2^(18-{1;2;3;4;5;6;7;8;9;10;11;12;13;14;15;16;17})),11)+1,1)=RIGHT(L1667)),"正确","错误")))</f>
        <v/>
      </c>
      <c r="AO1667" s="69" t="str">
        <f>IF(AB1667="","",IF(AB1667=INDEX(cs!$AL$1:$AL$242,MATCH(AC1667,cs!$AM$1:$AM$242,0)),"正确","请核对"))</f>
        <v/>
      </c>
    </row>
    <row r="1668" ht="15.6" spans="1:41">
      <c r="A1668" s="18" t="str">
        <f t="shared" si="239"/>
        <v/>
      </c>
      <c r="B1668" s="19"/>
      <c r="C1668" s="20"/>
      <c r="D1668" s="20"/>
      <c r="E1668" s="21"/>
      <c r="F1668" s="22"/>
      <c r="G1668" s="22"/>
      <c r="H1668" s="22"/>
      <c r="I1668" s="33"/>
      <c r="J1668" s="34"/>
      <c r="K1668" s="34"/>
      <c r="L1668" s="34"/>
      <c r="M1668" s="35" t="str">
        <f t="shared" si="240"/>
        <v/>
      </c>
      <c r="N1668" s="35" t="str">
        <f t="shared" si="241"/>
        <v/>
      </c>
      <c r="O1668" s="35" t="str">
        <f t="shared" si="242"/>
        <v/>
      </c>
      <c r="P1668" s="35" t="str">
        <f t="shared" si="243"/>
        <v/>
      </c>
      <c r="Q1668" s="45"/>
      <c r="R1668" s="45"/>
      <c r="S1668" s="45"/>
      <c r="T1668" s="46"/>
      <c r="U1668" s="46"/>
      <c r="V1668" s="33"/>
      <c r="W1668" s="34"/>
      <c r="X1668" s="22"/>
      <c r="Y1668" s="22"/>
      <c r="Z1668" s="54"/>
      <c r="AA1668" s="22"/>
      <c r="AB1668" s="22"/>
      <c r="AC1668" s="55"/>
      <c r="AD1668" s="56"/>
      <c r="AE1668" s="56"/>
      <c r="AF1668" s="56"/>
      <c r="AG1668" s="56"/>
      <c r="AH1668" s="64" t="str">
        <f t="shared" si="244"/>
        <v/>
      </c>
      <c r="AI1668" s="63" t="str">
        <f t="shared" si="245"/>
        <v/>
      </c>
      <c r="AJ1668" s="63" t="str">
        <f>IF(G1668="","",IF(LEN(G1668)&lt;&gt;18,"位数不对",IF(AND(LEN(G1668)=18,MID("10X98765432",MOD(SUM(MID(G1668,{1;2;3;4;5;6;7;8;9;10;11;12;13;14;15;16;17},1)*2^(18-{1;2;3;4;5;6;7;8;9;10;11;12;13;14;15;16;17})),11)+1,1)=RIGHT(G1668)),"正确","错误")))</f>
        <v/>
      </c>
      <c r="AK1668" s="65" t="str">
        <f ca="1" t="shared" si="246"/>
        <v/>
      </c>
      <c r="AL1668" s="63" t="str">
        <f t="shared" si="247"/>
        <v/>
      </c>
      <c r="AM1668" s="63" t="str">
        <f>IF(J1668="","",IF(LEN(J1668)&lt;&gt;18,"位数不对",IF(AND(LEN(J1668)=18,MID("10X98765432",MOD(SUM(MID(J1668,{1;2;3;4;5;6;7;8;9;10;11;12;13;14;15;16;17},1)*2^(18-{1;2;3;4;5;6;7;8;9;10;11;12;13;14;15;16;17})),11)+1,1)=RIGHT(J1668)),"正确","错误")))</f>
        <v/>
      </c>
      <c r="AN1668" s="63" t="str">
        <f>IF(L1668="","",IF(LEN(L1668)&lt;&gt;18,"位数不对",IF(AND(LEN(L1668)=18,MID("10X98765432",MOD(SUM(MID(L1668,{1;2;3;4;5;6;7;8;9;10;11;12;13;14;15;16;17},1)*2^(18-{1;2;3;4;5;6;7;8;9;10;11;12;13;14;15;16;17})),11)+1,1)=RIGHT(L1668)),"正确","错误")))</f>
        <v/>
      </c>
      <c r="AO1668" s="69" t="str">
        <f>IF(AB1668="","",IF(AB1668=INDEX(cs!$AL$1:$AL$242,MATCH(AC1668,cs!$AM$1:$AM$242,0)),"正确","请核对"))</f>
        <v/>
      </c>
    </row>
    <row r="1669" ht="15.6" spans="1:41">
      <c r="A1669" s="18" t="str">
        <f t="shared" si="239"/>
        <v/>
      </c>
      <c r="B1669" s="19"/>
      <c r="C1669" s="20"/>
      <c r="D1669" s="20"/>
      <c r="E1669" s="21"/>
      <c r="F1669" s="22"/>
      <c r="G1669" s="22"/>
      <c r="H1669" s="22"/>
      <c r="I1669" s="33"/>
      <c r="J1669" s="34"/>
      <c r="K1669" s="34"/>
      <c r="L1669" s="34"/>
      <c r="M1669" s="35" t="str">
        <f t="shared" si="240"/>
        <v/>
      </c>
      <c r="N1669" s="35" t="str">
        <f t="shared" si="241"/>
        <v/>
      </c>
      <c r="O1669" s="35" t="str">
        <f t="shared" si="242"/>
        <v/>
      </c>
      <c r="P1669" s="35" t="str">
        <f t="shared" si="243"/>
        <v/>
      </c>
      <c r="Q1669" s="45"/>
      <c r="R1669" s="45"/>
      <c r="S1669" s="45"/>
      <c r="T1669" s="46"/>
      <c r="U1669" s="46"/>
      <c r="V1669" s="33"/>
      <c r="W1669" s="34"/>
      <c r="X1669" s="22"/>
      <c r="Y1669" s="22"/>
      <c r="Z1669" s="54"/>
      <c r="AA1669" s="22"/>
      <c r="AB1669" s="22"/>
      <c r="AC1669" s="55"/>
      <c r="AD1669" s="56"/>
      <c r="AE1669" s="56"/>
      <c r="AF1669" s="56"/>
      <c r="AG1669" s="56"/>
      <c r="AH1669" s="64" t="str">
        <f t="shared" si="244"/>
        <v/>
      </c>
      <c r="AI1669" s="63" t="str">
        <f t="shared" si="245"/>
        <v/>
      </c>
      <c r="AJ1669" s="63" t="str">
        <f>IF(G1669="","",IF(LEN(G1669)&lt;&gt;18,"位数不对",IF(AND(LEN(G1669)=18,MID("10X98765432",MOD(SUM(MID(G1669,{1;2;3;4;5;6;7;8;9;10;11;12;13;14;15;16;17},1)*2^(18-{1;2;3;4;5;6;7;8;9;10;11;12;13;14;15;16;17})),11)+1,1)=RIGHT(G1669)),"正确","错误")))</f>
        <v/>
      </c>
      <c r="AK1669" s="65" t="str">
        <f ca="1" t="shared" si="246"/>
        <v/>
      </c>
      <c r="AL1669" s="63" t="str">
        <f t="shared" si="247"/>
        <v/>
      </c>
      <c r="AM1669" s="63" t="str">
        <f>IF(J1669="","",IF(LEN(J1669)&lt;&gt;18,"位数不对",IF(AND(LEN(J1669)=18,MID("10X98765432",MOD(SUM(MID(J1669,{1;2;3;4;5;6;7;8;9;10;11;12;13;14;15;16;17},1)*2^(18-{1;2;3;4;5;6;7;8;9;10;11;12;13;14;15;16;17})),11)+1,1)=RIGHT(J1669)),"正确","错误")))</f>
        <v/>
      </c>
      <c r="AN1669" s="63" t="str">
        <f>IF(L1669="","",IF(LEN(L1669)&lt;&gt;18,"位数不对",IF(AND(LEN(L1669)=18,MID("10X98765432",MOD(SUM(MID(L1669,{1;2;3;4;5;6;7;8;9;10;11;12;13;14;15;16;17},1)*2^(18-{1;2;3;4;5;6;7;8;9;10;11;12;13;14;15;16;17})),11)+1,1)=RIGHT(L1669)),"正确","错误")))</f>
        <v/>
      </c>
      <c r="AO1669" s="69" t="str">
        <f>IF(AB1669="","",IF(AB1669=INDEX(cs!$AL$1:$AL$242,MATCH(AC1669,cs!$AM$1:$AM$242,0)),"正确","请核对"))</f>
        <v/>
      </c>
    </row>
    <row r="1670" ht="15.6" spans="1:41">
      <c r="A1670" s="18" t="str">
        <f t="shared" si="239"/>
        <v/>
      </c>
      <c r="B1670" s="19"/>
      <c r="C1670" s="20"/>
      <c r="D1670" s="20"/>
      <c r="E1670" s="21"/>
      <c r="F1670" s="22"/>
      <c r="G1670" s="22"/>
      <c r="H1670" s="22"/>
      <c r="I1670" s="33"/>
      <c r="J1670" s="34"/>
      <c r="K1670" s="34"/>
      <c r="L1670" s="34"/>
      <c r="M1670" s="35" t="str">
        <f t="shared" si="240"/>
        <v/>
      </c>
      <c r="N1670" s="35" t="str">
        <f t="shared" si="241"/>
        <v/>
      </c>
      <c r="O1670" s="35" t="str">
        <f t="shared" si="242"/>
        <v/>
      </c>
      <c r="P1670" s="35" t="str">
        <f t="shared" si="243"/>
        <v/>
      </c>
      <c r="Q1670" s="45"/>
      <c r="R1670" s="45"/>
      <c r="S1670" s="45"/>
      <c r="T1670" s="46"/>
      <c r="U1670" s="46"/>
      <c r="V1670" s="33"/>
      <c r="W1670" s="34"/>
      <c r="X1670" s="22"/>
      <c r="Y1670" s="22"/>
      <c r="Z1670" s="54"/>
      <c r="AA1670" s="22"/>
      <c r="AB1670" s="22"/>
      <c r="AC1670" s="55"/>
      <c r="AD1670" s="56"/>
      <c r="AE1670" s="56"/>
      <c r="AF1670" s="56"/>
      <c r="AG1670" s="56"/>
      <c r="AH1670" s="64" t="str">
        <f t="shared" si="244"/>
        <v/>
      </c>
      <c r="AI1670" s="63" t="str">
        <f t="shared" si="245"/>
        <v/>
      </c>
      <c r="AJ1670" s="63" t="str">
        <f>IF(G1670="","",IF(LEN(G1670)&lt;&gt;18,"位数不对",IF(AND(LEN(G1670)=18,MID("10X98765432",MOD(SUM(MID(G1670,{1;2;3;4;5;6;7;8;9;10;11;12;13;14;15;16;17},1)*2^(18-{1;2;3;4;5;6;7;8;9;10;11;12;13;14;15;16;17})),11)+1,1)=RIGHT(G1670)),"正确","错误")))</f>
        <v/>
      </c>
      <c r="AK1670" s="65" t="str">
        <f ca="1" t="shared" si="246"/>
        <v/>
      </c>
      <c r="AL1670" s="63" t="str">
        <f t="shared" si="247"/>
        <v/>
      </c>
      <c r="AM1670" s="63" t="str">
        <f>IF(J1670="","",IF(LEN(J1670)&lt;&gt;18,"位数不对",IF(AND(LEN(J1670)=18,MID("10X98765432",MOD(SUM(MID(J1670,{1;2;3;4;5;6;7;8;9;10;11;12;13;14;15;16;17},1)*2^(18-{1;2;3;4;5;6;7;8;9;10;11;12;13;14;15;16;17})),11)+1,1)=RIGHT(J1670)),"正确","错误")))</f>
        <v/>
      </c>
      <c r="AN1670" s="63" t="str">
        <f>IF(L1670="","",IF(LEN(L1670)&lt;&gt;18,"位数不对",IF(AND(LEN(L1670)=18,MID("10X98765432",MOD(SUM(MID(L1670,{1;2;3;4;5;6;7;8;9;10;11;12;13;14;15;16;17},1)*2^(18-{1;2;3;4;5;6;7;8;9;10;11;12;13;14;15;16;17})),11)+1,1)=RIGHT(L1670)),"正确","错误")))</f>
        <v/>
      </c>
      <c r="AO1670" s="69" t="str">
        <f>IF(AB1670="","",IF(AB1670=INDEX(cs!$AL$1:$AL$242,MATCH(AC1670,cs!$AM$1:$AM$242,0)),"正确","请核对"))</f>
        <v/>
      </c>
    </row>
    <row r="1671" ht="15.6" spans="1:41">
      <c r="A1671" s="18" t="str">
        <f t="shared" si="239"/>
        <v/>
      </c>
      <c r="B1671" s="19"/>
      <c r="C1671" s="20"/>
      <c r="D1671" s="20"/>
      <c r="E1671" s="21"/>
      <c r="F1671" s="22"/>
      <c r="G1671" s="22"/>
      <c r="H1671" s="22"/>
      <c r="I1671" s="33"/>
      <c r="J1671" s="34"/>
      <c r="K1671" s="34"/>
      <c r="L1671" s="34"/>
      <c r="M1671" s="35" t="str">
        <f t="shared" si="240"/>
        <v/>
      </c>
      <c r="N1671" s="35" t="str">
        <f t="shared" si="241"/>
        <v/>
      </c>
      <c r="O1671" s="35" t="str">
        <f t="shared" si="242"/>
        <v/>
      </c>
      <c r="P1671" s="35" t="str">
        <f t="shared" si="243"/>
        <v/>
      </c>
      <c r="Q1671" s="45"/>
      <c r="R1671" s="45"/>
      <c r="S1671" s="45"/>
      <c r="T1671" s="46"/>
      <c r="U1671" s="46"/>
      <c r="V1671" s="33"/>
      <c r="W1671" s="34"/>
      <c r="X1671" s="22"/>
      <c r="Y1671" s="22"/>
      <c r="Z1671" s="54"/>
      <c r="AA1671" s="22"/>
      <c r="AB1671" s="22"/>
      <c r="AC1671" s="55"/>
      <c r="AD1671" s="56"/>
      <c r="AE1671" s="56"/>
      <c r="AF1671" s="56"/>
      <c r="AG1671" s="56"/>
      <c r="AH1671" s="64" t="str">
        <f t="shared" si="244"/>
        <v/>
      </c>
      <c r="AI1671" s="63" t="str">
        <f t="shared" si="245"/>
        <v/>
      </c>
      <c r="AJ1671" s="63" t="str">
        <f>IF(G1671="","",IF(LEN(G1671)&lt;&gt;18,"位数不对",IF(AND(LEN(G1671)=18,MID("10X98765432",MOD(SUM(MID(G1671,{1;2;3;4;5;6;7;8;9;10;11;12;13;14;15;16;17},1)*2^(18-{1;2;3;4;5;6;7;8;9;10;11;12;13;14;15;16;17})),11)+1,1)=RIGHT(G1671)),"正确","错误")))</f>
        <v/>
      </c>
      <c r="AK1671" s="65" t="str">
        <f ca="1" t="shared" si="246"/>
        <v/>
      </c>
      <c r="AL1671" s="63" t="str">
        <f t="shared" si="247"/>
        <v/>
      </c>
      <c r="AM1671" s="63" t="str">
        <f>IF(J1671="","",IF(LEN(J1671)&lt;&gt;18,"位数不对",IF(AND(LEN(J1671)=18,MID("10X98765432",MOD(SUM(MID(J1671,{1;2;3;4;5;6;7;8;9;10;11;12;13;14;15;16;17},1)*2^(18-{1;2;3;4;5;6;7;8;9;10;11;12;13;14;15;16;17})),11)+1,1)=RIGHT(J1671)),"正确","错误")))</f>
        <v/>
      </c>
      <c r="AN1671" s="63" t="str">
        <f>IF(L1671="","",IF(LEN(L1671)&lt;&gt;18,"位数不对",IF(AND(LEN(L1671)=18,MID("10X98765432",MOD(SUM(MID(L1671,{1;2;3;4;5;6;7;8;9;10;11;12;13;14;15;16;17},1)*2^(18-{1;2;3;4;5;6;7;8;9;10;11;12;13;14;15;16;17})),11)+1,1)=RIGHT(L1671)),"正确","错误")))</f>
        <v/>
      </c>
      <c r="AO1671" s="69" t="str">
        <f>IF(AB1671="","",IF(AB1671=INDEX(cs!$AL$1:$AL$242,MATCH(AC1671,cs!$AM$1:$AM$242,0)),"正确","请核对"))</f>
        <v/>
      </c>
    </row>
    <row r="1672" ht="15.6" spans="1:41">
      <c r="A1672" s="18" t="str">
        <f t="shared" si="239"/>
        <v/>
      </c>
      <c r="B1672" s="19"/>
      <c r="C1672" s="20"/>
      <c r="D1672" s="20"/>
      <c r="E1672" s="21"/>
      <c r="F1672" s="22"/>
      <c r="G1672" s="22"/>
      <c r="H1672" s="22"/>
      <c r="I1672" s="33"/>
      <c r="J1672" s="34"/>
      <c r="K1672" s="34"/>
      <c r="L1672" s="34"/>
      <c r="M1672" s="35" t="str">
        <f t="shared" si="240"/>
        <v/>
      </c>
      <c r="N1672" s="35" t="str">
        <f t="shared" si="241"/>
        <v/>
      </c>
      <c r="O1672" s="35" t="str">
        <f t="shared" si="242"/>
        <v/>
      </c>
      <c r="P1672" s="35" t="str">
        <f t="shared" si="243"/>
        <v/>
      </c>
      <c r="Q1672" s="45"/>
      <c r="R1672" s="45"/>
      <c r="S1672" s="45"/>
      <c r="T1672" s="46"/>
      <c r="U1672" s="46"/>
      <c r="V1672" s="33"/>
      <c r="W1672" s="34"/>
      <c r="X1672" s="22"/>
      <c r="Y1672" s="22"/>
      <c r="Z1672" s="54"/>
      <c r="AA1672" s="22"/>
      <c r="AB1672" s="22"/>
      <c r="AC1672" s="55"/>
      <c r="AD1672" s="56"/>
      <c r="AE1672" s="56"/>
      <c r="AF1672" s="56"/>
      <c r="AG1672" s="56"/>
      <c r="AH1672" s="64" t="str">
        <f t="shared" si="244"/>
        <v/>
      </c>
      <c r="AI1672" s="63" t="str">
        <f t="shared" si="245"/>
        <v/>
      </c>
      <c r="AJ1672" s="63" t="str">
        <f>IF(G1672="","",IF(LEN(G1672)&lt;&gt;18,"位数不对",IF(AND(LEN(G1672)=18,MID("10X98765432",MOD(SUM(MID(G1672,{1;2;3;4;5;6;7;8;9;10;11;12;13;14;15;16;17},1)*2^(18-{1;2;3;4;5;6;7;8;9;10;11;12;13;14;15;16;17})),11)+1,1)=RIGHT(G1672)),"正确","错误")))</f>
        <v/>
      </c>
      <c r="AK1672" s="65" t="str">
        <f ca="1" t="shared" si="246"/>
        <v/>
      </c>
      <c r="AL1672" s="63" t="str">
        <f t="shared" si="247"/>
        <v/>
      </c>
      <c r="AM1672" s="63" t="str">
        <f>IF(J1672="","",IF(LEN(J1672)&lt;&gt;18,"位数不对",IF(AND(LEN(J1672)=18,MID("10X98765432",MOD(SUM(MID(J1672,{1;2;3;4;5;6;7;8;9;10;11;12;13;14;15;16;17},1)*2^(18-{1;2;3;4;5;6;7;8;9;10;11;12;13;14;15;16;17})),11)+1,1)=RIGHT(J1672)),"正确","错误")))</f>
        <v/>
      </c>
      <c r="AN1672" s="63" t="str">
        <f>IF(L1672="","",IF(LEN(L1672)&lt;&gt;18,"位数不对",IF(AND(LEN(L1672)=18,MID("10X98765432",MOD(SUM(MID(L1672,{1;2;3;4;5;6;7;8;9;10;11;12;13;14;15;16;17},1)*2^(18-{1;2;3;4;5;6;7;8;9;10;11;12;13;14;15;16;17})),11)+1,1)=RIGHT(L1672)),"正确","错误")))</f>
        <v/>
      </c>
      <c r="AO1672" s="69" t="str">
        <f>IF(AB1672="","",IF(AB1672=INDEX(cs!$AL$1:$AL$242,MATCH(AC1672,cs!$AM$1:$AM$242,0)),"正确","请核对"))</f>
        <v/>
      </c>
    </row>
    <row r="1673" ht="15.6" spans="1:41">
      <c r="A1673" s="18" t="str">
        <f t="shared" si="239"/>
        <v/>
      </c>
      <c r="B1673" s="19"/>
      <c r="C1673" s="20"/>
      <c r="D1673" s="20"/>
      <c r="E1673" s="21"/>
      <c r="F1673" s="22"/>
      <c r="G1673" s="22"/>
      <c r="H1673" s="22"/>
      <c r="I1673" s="33"/>
      <c r="J1673" s="34"/>
      <c r="K1673" s="34"/>
      <c r="L1673" s="34"/>
      <c r="M1673" s="35" t="str">
        <f t="shared" si="240"/>
        <v/>
      </c>
      <c r="N1673" s="35" t="str">
        <f t="shared" si="241"/>
        <v/>
      </c>
      <c r="O1673" s="35" t="str">
        <f t="shared" si="242"/>
        <v/>
      </c>
      <c r="P1673" s="35" t="str">
        <f t="shared" si="243"/>
        <v/>
      </c>
      <c r="Q1673" s="45"/>
      <c r="R1673" s="45"/>
      <c r="S1673" s="45"/>
      <c r="T1673" s="46"/>
      <c r="U1673" s="46"/>
      <c r="V1673" s="33"/>
      <c r="W1673" s="34"/>
      <c r="X1673" s="22"/>
      <c r="Y1673" s="22"/>
      <c r="Z1673" s="54"/>
      <c r="AA1673" s="22"/>
      <c r="AB1673" s="22"/>
      <c r="AC1673" s="55"/>
      <c r="AD1673" s="56"/>
      <c r="AE1673" s="56"/>
      <c r="AF1673" s="56"/>
      <c r="AG1673" s="56"/>
      <c r="AH1673" s="64" t="str">
        <f t="shared" si="244"/>
        <v/>
      </c>
      <c r="AI1673" s="63" t="str">
        <f t="shared" si="245"/>
        <v/>
      </c>
      <c r="AJ1673" s="63" t="str">
        <f>IF(G1673="","",IF(LEN(G1673)&lt;&gt;18,"位数不对",IF(AND(LEN(G1673)=18,MID("10X98765432",MOD(SUM(MID(G1673,{1;2;3;4;5;6;7;8;9;10;11;12;13;14;15;16;17},1)*2^(18-{1;2;3;4;5;6;7;8;9;10;11;12;13;14;15;16;17})),11)+1,1)=RIGHT(G1673)),"正确","错误")))</f>
        <v/>
      </c>
      <c r="AK1673" s="65" t="str">
        <f ca="1" t="shared" si="246"/>
        <v/>
      </c>
      <c r="AL1673" s="63" t="str">
        <f t="shared" si="247"/>
        <v/>
      </c>
      <c r="AM1673" s="63" t="str">
        <f>IF(J1673="","",IF(LEN(J1673)&lt;&gt;18,"位数不对",IF(AND(LEN(J1673)=18,MID("10X98765432",MOD(SUM(MID(J1673,{1;2;3;4;5;6;7;8;9;10;11;12;13;14;15;16;17},1)*2^(18-{1;2;3;4;5;6;7;8;9;10;11;12;13;14;15;16;17})),11)+1,1)=RIGHT(J1673)),"正确","错误")))</f>
        <v/>
      </c>
      <c r="AN1673" s="63" t="str">
        <f>IF(L1673="","",IF(LEN(L1673)&lt;&gt;18,"位数不对",IF(AND(LEN(L1673)=18,MID("10X98765432",MOD(SUM(MID(L1673,{1;2;3;4;5;6;7;8;9;10;11;12;13;14;15;16;17},1)*2^(18-{1;2;3;4;5;6;7;8;9;10;11;12;13;14;15;16;17})),11)+1,1)=RIGHT(L1673)),"正确","错误")))</f>
        <v/>
      </c>
      <c r="AO1673" s="69" t="str">
        <f>IF(AB1673="","",IF(AB1673=INDEX(cs!$AL$1:$AL$242,MATCH(AC1673,cs!$AM$1:$AM$242,0)),"正确","请核对"))</f>
        <v/>
      </c>
    </row>
    <row r="1674" ht="15.6" spans="1:41">
      <c r="A1674" s="18" t="str">
        <f t="shared" si="239"/>
        <v/>
      </c>
      <c r="B1674" s="19"/>
      <c r="C1674" s="20"/>
      <c r="D1674" s="20"/>
      <c r="E1674" s="21"/>
      <c r="F1674" s="22"/>
      <c r="G1674" s="22"/>
      <c r="H1674" s="22"/>
      <c r="I1674" s="33"/>
      <c r="J1674" s="34"/>
      <c r="K1674" s="34"/>
      <c r="L1674" s="34"/>
      <c r="M1674" s="35" t="str">
        <f t="shared" si="240"/>
        <v/>
      </c>
      <c r="N1674" s="35" t="str">
        <f t="shared" si="241"/>
        <v/>
      </c>
      <c r="O1674" s="35" t="str">
        <f t="shared" si="242"/>
        <v/>
      </c>
      <c r="P1674" s="35" t="str">
        <f t="shared" si="243"/>
        <v/>
      </c>
      <c r="Q1674" s="45"/>
      <c r="R1674" s="45"/>
      <c r="S1674" s="45"/>
      <c r="T1674" s="46"/>
      <c r="U1674" s="46"/>
      <c r="V1674" s="33"/>
      <c r="W1674" s="34"/>
      <c r="X1674" s="22"/>
      <c r="Y1674" s="22"/>
      <c r="Z1674" s="54"/>
      <c r="AA1674" s="22"/>
      <c r="AB1674" s="22"/>
      <c r="AC1674" s="55"/>
      <c r="AD1674" s="56"/>
      <c r="AE1674" s="56"/>
      <c r="AF1674" s="56"/>
      <c r="AG1674" s="56"/>
      <c r="AH1674" s="64" t="str">
        <f t="shared" si="244"/>
        <v/>
      </c>
      <c r="AI1674" s="63" t="str">
        <f t="shared" si="245"/>
        <v/>
      </c>
      <c r="AJ1674" s="63" t="str">
        <f>IF(G1674="","",IF(LEN(G1674)&lt;&gt;18,"位数不对",IF(AND(LEN(G1674)=18,MID("10X98765432",MOD(SUM(MID(G1674,{1;2;3;4;5;6;7;8;9;10;11;12;13;14;15;16;17},1)*2^(18-{1;2;3;4;5;6;7;8;9;10;11;12;13;14;15;16;17})),11)+1,1)=RIGHT(G1674)),"正确","错误")))</f>
        <v/>
      </c>
      <c r="AK1674" s="65" t="str">
        <f ca="1" t="shared" si="246"/>
        <v/>
      </c>
      <c r="AL1674" s="63" t="str">
        <f t="shared" si="247"/>
        <v/>
      </c>
      <c r="AM1674" s="63" t="str">
        <f>IF(J1674="","",IF(LEN(J1674)&lt;&gt;18,"位数不对",IF(AND(LEN(J1674)=18,MID("10X98765432",MOD(SUM(MID(J1674,{1;2;3;4;5;6;7;8;9;10;11;12;13;14;15;16;17},1)*2^(18-{1;2;3;4;5;6;7;8;9;10;11;12;13;14;15;16;17})),11)+1,1)=RIGHT(J1674)),"正确","错误")))</f>
        <v/>
      </c>
      <c r="AN1674" s="63" t="str">
        <f>IF(L1674="","",IF(LEN(L1674)&lt;&gt;18,"位数不对",IF(AND(LEN(L1674)=18,MID("10X98765432",MOD(SUM(MID(L1674,{1;2;3;4;5;6;7;8;9;10;11;12;13;14;15;16;17},1)*2^(18-{1;2;3;4;5;6;7;8;9;10;11;12;13;14;15;16;17})),11)+1,1)=RIGHT(L1674)),"正确","错误")))</f>
        <v/>
      </c>
      <c r="AO1674" s="69" t="str">
        <f>IF(AB1674="","",IF(AB1674=INDEX(cs!$AL$1:$AL$242,MATCH(AC1674,cs!$AM$1:$AM$242,0)),"正确","请核对"))</f>
        <v/>
      </c>
    </row>
    <row r="1675" ht="15.6" spans="1:41">
      <c r="A1675" s="18" t="str">
        <f t="shared" si="239"/>
        <v/>
      </c>
      <c r="B1675" s="19"/>
      <c r="C1675" s="20"/>
      <c r="D1675" s="20"/>
      <c r="E1675" s="21"/>
      <c r="F1675" s="22"/>
      <c r="G1675" s="22"/>
      <c r="H1675" s="22"/>
      <c r="I1675" s="33"/>
      <c r="J1675" s="34"/>
      <c r="K1675" s="34"/>
      <c r="L1675" s="34"/>
      <c r="M1675" s="35" t="str">
        <f t="shared" si="240"/>
        <v/>
      </c>
      <c r="N1675" s="35" t="str">
        <f t="shared" si="241"/>
        <v/>
      </c>
      <c r="O1675" s="35" t="str">
        <f t="shared" si="242"/>
        <v/>
      </c>
      <c r="P1675" s="35" t="str">
        <f t="shared" si="243"/>
        <v/>
      </c>
      <c r="Q1675" s="45"/>
      <c r="R1675" s="45"/>
      <c r="S1675" s="45"/>
      <c r="T1675" s="46"/>
      <c r="U1675" s="46"/>
      <c r="V1675" s="33"/>
      <c r="W1675" s="34"/>
      <c r="X1675" s="22"/>
      <c r="Y1675" s="22"/>
      <c r="Z1675" s="54"/>
      <c r="AA1675" s="22"/>
      <c r="AB1675" s="22"/>
      <c r="AC1675" s="55"/>
      <c r="AD1675" s="56"/>
      <c r="AE1675" s="56"/>
      <c r="AF1675" s="56"/>
      <c r="AG1675" s="56"/>
      <c r="AH1675" s="64" t="str">
        <f t="shared" si="244"/>
        <v/>
      </c>
      <c r="AI1675" s="63" t="str">
        <f t="shared" si="245"/>
        <v/>
      </c>
      <c r="AJ1675" s="63" t="str">
        <f>IF(G1675="","",IF(LEN(G1675)&lt;&gt;18,"位数不对",IF(AND(LEN(G1675)=18,MID("10X98765432",MOD(SUM(MID(G1675,{1;2;3;4;5;6;7;8;9;10;11;12;13;14;15;16;17},1)*2^(18-{1;2;3;4;5;6;7;8;9;10;11;12;13;14;15;16;17})),11)+1,1)=RIGHT(G1675)),"正确","错误")))</f>
        <v/>
      </c>
      <c r="AK1675" s="65" t="str">
        <f ca="1" t="shared" si="246"/>
        <v/>
      </c>
      <c r="AL1675" s="63" t="str">
        <f t="shared" si="247"/>
        <v/>
      </c>
      <c r="AM1675" s="63" t="str">
        <f>IF(J1675="","",IF(LEN(J1675)&lt;&gt;18,"位数不对",IF(AND(LEN(J1675)=18,MID("10X98765432",MOD(SUM(MID(J1675,{1;2;3;4;5;6;7;8;9;10;11;12;13;14;15;16;17},1)*2^(18-{1;2;3;4;5;6;7;8;9;10;11;12;13;14;15;16;17})),11)+1,1)=RIGHT(J1675)),"正确","错误")))</f>
        <v/>
      </c>
      <c r="AN1675" s="63" t="str">
        <f>IF(L1675="","",IF(LEN(L1675)&lt;&gt;18,"位数不对",IF(AND(LEN(L1675)=18,MID("10X98765432",MOD(SUM(MID(L1675,{1;2;3;4;5;6;7;8;9;10;11;12;13;14;15;16;17},1)*2^(18-{1;2;3;4;5;6;7;8;9;10;11;12;13;14;15;16;17})),11)+1,1)=RIGHT(L1675)),"正确","错误")))</f>
        <v/>
      </c>
      <c r="AO1675" s="69" t="str">
        <f>IF(AB1675="","",IF(AB1675=INDEX(cs!$AL$1:$AL$242,MATCH(AC1675,cs!$AM$1:$AM$242,0)),"正确","请核对"))</f>
        <v/>
      </c>
    </row>
    <row r="1676" ht="15.6" spans="1:41">
      <c r="A1676" s="18" t="str">
        <f t="shared" si="239"/>
        <v/>
      </c>
      <c r="B1676" s="19"/>
      <c r="C1676" s="20"/>
      <c r="D1676" s="20"/>
      <c r="E1676" s="21"/>
      <c r="F1676" s="22"/>
      <c r="G1676" s="22"/>
      <c r="H1676" s="22"/>
      <c r="I1676" s="33"/>
      <c r="J1676" s="34"/>
      <c r="K1676" s="34"/>
      <c r="L1676" s="34"/>
      <c r="M1676" s="35" t="str">
        <f t="shared" si="240"/>
        <v/>
      </c>
      <c r="N1676" s="35" t="str">
        <f t="shared" si="241"/>
        <v/>
      </c>
      <c r="O1676" s="35" t="str">
        <f t="shared" si="242"/>
        <v/>
      </c>
      <c r="P1676" s="35" t="str">
        <f t="shared" si="243"/>
        <v/>
      </c>
      <c r="Q1676" s="45"/>
      <c r="R1676" s="45"/>
      <c r="S1676" s="45"/>
      <c r="T1676" s="46"/>
      <c r="U1676" s="46"/>
      <c r="V1676" s="33"/>
      <c r="W1676" s="34"/>
      <c r="X1676" s="22"/>
      <c r="Y1676" s="22"/>
      <c r="Z1676" s="54"/>
      <c r="AA1676" s="22"/>
      <c r="AB1676" s="22"/>
      <c r="AC1676" s="55"/>
      <c r="AD1676" s="56"/>
      <c r="AE1676" s="56"/>
      <c r="AF1676" s="56"/>
      <c r="AG1676" s="56"/>
      <c r="AH1676" s="64" t="str">
        <f t="shared" si="244"/>
        <v/>
      </c>
      <c r="AI1676" s="63" t="str">
        <f t="shared" si="245"/>
        <v/>
      </c>
      <c r="AJ1676" s="63" t="str">
        <f>IF(G1676="","",IF(LEN(G1676)&lt;&gt;18,"位数不对",IF(AND(LEN(G1676)=18,MID("10X98765432",MOD(SUM(MID(G1676,{1;2;3;4;5;6;7;8;9;10;11;12;13;14;15;16;17},1)*2^(18-{1;2;3;4;5;6;7;8;9;10;11;12;13;14;15;16;17})),11)+1,1)=RIGHT(G1676)),"正确","错误")))</f>
        <v/>
      </c>
      <c r="AK1676" s="65" t="str">
        <f ca="1" t="shared" si="246"/>
        <v/>
      </c>
      <c r="AL1676" s="63" t="str">
        <f t="shared" si="247"/>
        <v/>
      </c>
      <c r="AM1676" s="63" t="str">
        <f>IF(J1676="","",IF(LEN(J1676)&lt;&gt;18,"位数不对",IF(AND(LEN(J1676)=18,MID("10X98765432",MOD(SUM(MID(J1676,{1;2;3;4;5;6;7;8;9;10;11;12;13;14;15;16;17},1)*2^(18-{1;2;3;4;5;6;7;8;9;10;11;12;13;14;15;16;17})),11)+1,1)=RIGHT(J1676)),"正确","错误")))</f>
        <v/>
      </c>
      <c r="AN1676" s="63" t="str">
        <f>IF(L1676="","",IF(LEN(L1676)&lt;&gt;18,"位数不对",IF(AND(LEN(L1676)=18,MID("10X98765432",MOD(SUM(MID(L1676,{1;2;3;4;5;6;7;8;9;10;11;12;13;14;15;16;17},1)*2^(18-{1;2;3;4;5;6;7;8;9;10;11;12;13;14;15;16;17})),11)+1,1)=RIGHT(L1676)),"正确","错误")))</f>
        <v/>
      </c>
      <c r="AO1676" s="69" t="str">
        <f>IF(AB1676="","",IF(AB1676=INDEX(cs!$AL$1:$AL$242,MATCH(AC1676,cs!$AM$1:$AM$242,0)),"正确","请核对"))</f>
        <v/>
      </c>
    </row>
    <row r="1677" ht="15.6" spans="1:41">
      <c r="A1677" s="18" t="str">
        <f t="shared" si="239"/>
        <v/>
      </c>
      <c r="B1677" s="19"/>
      <c r="C1677" s="20"/>
      <c r="D1677" s="20"/>
      <c r="E1677" s="21"/>
      <c r="F1677" s="22"/>
      <c r="G1677" s="22"/>
      <c r="H1677" s="22"/>
      <c r="I1677" s="33"/>
      <c r="J1677" s="34"/>
      <c r="K1677" s="34"/>
      <c r="L1677" s="34"/>
      <c r="M1677" s="35" t="str">
        <f t="shared" si="240"/>
        <v/>
      </c>
      <c r="N1677" s="35" t="str">
        <f t="shared" si="241"/>
        <v/>
      </c>
      <c r="O1677" s="35" t="str">
        <f t="shared" si="242"/>
        <v/>
      </c>
      <c r="P1677" s="35" t="str">
        <f t="shared" si="243"/>
        <v/>
      </c>
      <c r="Q1677" s="45"/>
      <c r="R1677" s="45"/>
      <c r="S1677" s="45"/>
      <c r="T1677" s="46"/>
      <c r="U1677" s="46"/>
      <c r="V1677" s="33"/>
      <c r="W1677" s="34"/>
      <c r="X1677" s="22"/>
      <c r="Y1677" s="22"/>
      <c r="Z1677" s="54"/>
      <c r="AA1677" s="22"/>
      <c r="AB1677" s="22"/>
      <c r="AC1677" s="55"/>
      <c r="AD1677" s="56"/>
      <c r="AE1677" s="56"/>
      <c r="AF1677" s="56"/>
      <c r="AG1677" s="56"/>
      <c r="AH1677" s="64" t="str">
        <f t="shared" si="244"/>
        <v/>
      </c>
      <c r="AI1677" s="63" t="str">
        <f t="shared" si="245"/>
        <v/>
      </c>
      <c r="AJ1677" s="63" t="str">
        <f>IF(G1677="","",IF(LEN(G1677)&lt;&gt;18,"位数不对",IF(AND(LEN(G1677)=18,MID("10X98765432",MOD(SUM(MID(G1677,{1;2;3;4;5;6;7;8;9;10;11;12;13;14;15;16;17},1)*2^(18-{1;2;3;4;5;6;7;8;9;10;11;12;13;14;15;16;17})),11)+1,1)=RIGHT(G1677)),"正确","错误")))</f>
        <v/>
      </c>
      <c r="AK1677" s="65" t="str">
        <f ca="1" t="shared" si="246"/>
        <v/>
      </c>
      <c r="AL1677" s="63" t="str">
        <f t="shared" si="247"/>
        <v/>
      </c>
      <c r="AM1677" s="63" t="str">
        <f>IF(J1677="","",IF(LEN(J1677)&lt;&gt;18,"位数不对",IF(AND(LEN(J1677)=18,MID("10X98765432",MOD(SUM(MID(J1677,{1;2;3;4;5;6;7;8;9;10;11;12;13;14;15;16;17},1)*2^(18-{1;2;3;4;5;6;7;8;9;10;11;12;13;14;15;16;17})),11)+1,1)=RIGHT(J1677)),"正确","错误")))</f>
        <v/>
      </c>
      <c r="AN1677" s="63" t="str">
        <f>IF(L1677="","",IF(LEN(L1677)&lt;&gt;18,"位数不对",IF(AND(LEN(L1677)=18,MID("10X98765432",MOD(SUM(MID(L1677,{1;2;3;4;5;6;7;8;9;10;11;12;13;14;15;16;17},1)*2^(18-{1;2;3;4;5;6;7;8;9;10;11;12;13;14;15;16;17})),11)+1,1)=RIGHT(L1677)),"正确","错误")))</f>
        <v/>
      </c>
      <c r="AO1677" s="69" t="str">
        <f>IF(AB1677="","",IF(AB1677=INDEX(cs!$AL$1:$AL$242,MATCH(AC1677,cs!$AM$1:$AM$242,0)),"正确","请核对"))</f>
        <v/>
      </c>
    </row>
    <row r="1678" ht="15.6" spans="1:41">
      <c r="A1678" s="18" t="str">
        <f t="shared" si="239"/>
        <v/>
      </c>
      <c r="B1678" s="19"/>
      <c r="C1678" s="20"/>
      <c r="D1678" s="20"/>
      <c r="E1678" s="21"/>
      <c r="F1678" s="22"/>
      <c r="G1678" s="22"/>
      <c r="H1678" s="22"/>
      <c r="I1678" s="33"/>
      <c r="J1678" s="34"/>
      <c r="K1678" s="34"/>
      <c r="L1678" s="34"/>
      <c r="M1678" s="35" t="str">
        <f t="shared" si="240"/>
        <v/>
      </c>
      <c r="N1678" s="35" t="str">
        <f t="shared" si="241"/>
        <v/>
      </c>
      <c r="O1678" s="35" t="str">
        <f t="shared" si="242"/>
        <v/>
      </c>
      <c r="P1678" s="35" t="str">
        <f t="shared" si="243"/>
        <v/>
      </c>
      <c r="Q1678" s="45"/>
      <c r="R1678" s="45"/>
      <c r="S1678" s="45"/>
      <c r="T1678" s="46"/>
      <c r="U1678" s="46"/>
      <c r="V1678" s="33"/>
      <c r="W1678" s="34"/>
      <c r="X1678" s="22"/>
      <c r="Y1678" s="22"/>
      <c r="Z1678" s="54"/>
      <c r="AA1678" s="22"/>
      <c r="AB1678" s="22"/>
      <c r="AC1678" s="55"/>
      <c r="AD1678" s="56"/>
      <c r="AE1678" s="56"/>
      <c r="AF1678" s="56"/>
      <c r="AG1678" s="56"/>
      <c r="AH1678" s="64" t="str">
        <f t="shared" si="244"/>
        <v/>
      </c>
      <c r="AI1678" s="63" t="str">
        <f t="shared" si="245"/>
        <v/>
      </c>
      <c r="AJ1678" s="63" t="str">
        <f>IF(G1678="","",IF(LEN(G1678)&lt;&gt;18,"位数不对",IF(AND(LEN(G1678)=18,MID("10X98765432",MOD(SUM(MID(G1678,{1;2;3;4;5;6;7;8;9;10;11;12;13;14;15;16;17},1)*2^(18-{1;2;3;4;5;6;7;8;9;10;11;12;13;14;15;16;17})),11)+1,1)=RIGHT(G1678)),"正确","错误")))</f>
        <v/>
      </c>
      <c r="AK1678" s="65" t="str">
        <f ca="1" t="shared" si="246"/>
        <v/>
      </c>
      <c r="AL1678" s="63" t="str">
        <f t="shared" si="247"/>
        <v/>
      </c>
      <c r="AM1678" s="63" t="str">
        <f>IF(J1678="","",IF(LEN(J1678)&lt;&gt;18,"位数不对",IF(AND(LEN(J1678)=18,MID("10X98765432",MOD(SUM(MID(J1678,{1;2;3;4;5;6;7;8;9;10;11;12;13;14;15;16;17},1)*2^(18-{1;2;3;4;5;6;7;8;9;10;11;12;13;14;15;16;17})),11)+1,1)=RIGHT(J1678)),"正确","错误")))</f>
        <v/>
      </c>
      <c r="AN1678" s="63" t="str">
        <f>IF(L1678="","",IF(LEN(L1678)&lt;&gt;18,"位数不对",IF(AND(LEN(L1678)=18,MID("10X98765432",MOD(SUM(MID(L1678,{1;2;3;4;5;6;7;8;9;10;11;12;13;14;15;16;17},1)*2^(18-{1;2;3;4;5;6;7;8;9;10;11;12;13;14;15;16;17})),11)+1,1)=RIGHT(L1678)),"正确","错误")))</f>
        <v/>
      </c>
      <c r="AO1678" s="69" t="str">
        <f>IF(AB1678="","",IF(AB1678=INDEX(cs!$AL$1:$AL$242,MATCH(AC1678,cs!$AM$1:$AM$242,0)),"正确","请核对"))</f>
        <v/>
      </c>
    </row>
    <row r="1679" ht="15.6" spans="1:41">
      <c r="A1679" s="18" t="str">
        <f t="shared" si="239"/>
        <v/>
      </c>
      <c r="B1679" s="19"/>
      <c r="C1679" s="20"/>
      <c r="D1679" s="20"/>
      <c r="E1679" s="21"/>
      <c r="F1679" s="22"/>
      <c r="G1679" s="22"/>
      <c r="H1679" s="22"/>
      <c r="I1679" s="33"/>
      <c r="J1679" s="34"/>
      <c r="K1679" s="34"/>
      <c r="L1679" s="34"/>
      <c r="M1679" s="35" t="str">
        <f t="shared" si="240"/>
        <v/>
      </c>
      <c r="N1679" s="35" t="str">
        <f t="shared" si="241"/>
        <v/>
      </c>
      <c r="O1679" s="35" t="str">
        <f t="shared" si="242"/>
        <v/>
      </c>
      <c r="P1679" s="35" t="str">
        <f t="shared" si="243"/>
        <v/>
      </c>
      <c r="Q1679" s="45"/>
      <c r="R1679" s="45"/>
      <c r="S1679" s="45"/>
      <c r="T1679" s="46"/>
      <c r="U1679" s="46"/>
      <c r="V1679" s="33"/>
      <c r="W1679" s="34"/>
      <c r="X1679" s="22"/>
      <c r="Y1679" s="22"/>
      <c r="Z1679" s="54"/>
      <c r="AA1679" s="22"/>
      <c r="AB1679" s="22"/>
      <c r="AC1679" s="55"/>
      <c r="AD1679" s="56"/>
      <c r="AE1679" s="56"/>
      <c r="AF1679" s="56"/>
      <c r="AG1679" s="56"/>
      <c r="AH1679" s="64" t="str">
        <f t="shared" si="244"/>
        <v/>
      </c>
      <c r="AI1679" s="63" t="str">
        <f t="shared" si="245"/>
        <v/>
      </c>
      <c r="AJ1679" s="63" t="str">
        <f>IF(G1679="","",IF(LEN(G1679)&lt;&gt;18,"位数不对",IF(AND(LEN(G1679)=18,MID("10X98765432",MOD(SUM(MID(G1679,{1;2;3;4;5;6;7;8;9;10;11;12;13;14;15;16;17},1)*2^(18-{1;2;3;4;5;6;7;8;9;10;11;12;13;14;15;16;17})),11)+1,1)=RIGHT(G1679)),"正确","错误")))</f>
        <v/>
      </c>
      <c r="AK1679" s="65" t="str">
        <f ca="1" t="shared" si="246"/>
        <v/>
      </c>
      <c r="AL1679" s="63" t="str">
        <f t="shared" si="247"/>
        <v/>
      </c>
      <c r="AM1679" s="63" t="str">
        <f>IF(J1679="","",IF(LEN(J1679)&lt;&gt;18,"位数不对",IF(AND(LEN(J1679)=18,MID("10X98765432",MOD(SUM(MID(J1679,{1;2;3;4;5;6;7;8;9;10;11;12;13;14;15;16;17},1)*2^(18-{1;2;3;4;5;6;7;8;9;10;11;12;13;14;15;16;17})),11)+1,1)=RIGHT(J1679)),"正确","错误")))</f>
        <v/>
      </c>
      <c r="AN1679" s="63" t="str">
        <f>IF(L1679="","",IF(LEN(L1679)&lt;&gt;18,"位数不对",IF(AND(LEN(L1679)=18,MID("10X98765432",MOD(SUM(MID(L1679,{1;2;3;4;5;6;7;8;9;10;11;12;13;14;15;16;17},1)*2^(18-{1;2;3;4;5;6;7;8;9;10;11;12;13;14;15;16;17})),11)+1,1)=RIGHT(L1679)),"正确","错误")))</f>
        <v/>
      </c>
      <c r="AO1679" s="69" t="str">
        <f>IF(AB1679="","",IF(AB1679=INDEX(cs!$AL$1:$AL$242,MATCH(AC1679,cs!$AM$1:$AM$242,0)),"正确","请核对"))</f>
        <v/>
      </c>
    </row>
    <row r="1680" ht="15.6" spans="1:41">
      <c r="A1680" s="18" t="str">
        <f t="shared" si="239"/>
        <v/>
      </c>
      <c r="B1680" s="19"/>
      <c r="C1680" s="20"/>
      <c r="D1680" s="20"/>
      <c r="E1680" s="21"/>
      <c r="F1680" s="22"/>
      <c r="G1680" s="22"/>
      <c r="H1680" s="22"/>
      <c r="I1680" s="33"/>
      <c r="J1680" s="34"/>
      <c r="K1680" s="34"/>
      <c r="L1680" s="34"/>
      <c r="M1680" s="35" t="str">
        <f t="shared" si="240"/>
        <v/>
      </c>
      <c r="N1680" s="35" t="str">
        <f t="shared" si="241"/>
        <v/>
      </c>
      <c r="O1680" s="35" t="str">
        <f t="shared" si="242"/>
        <v/>
      </c>
      <c r="P1680" s="35" t="str">
        <f t="shared" si="243"/>
        <v/>
      </c>
      <c r="Q1680" s="45"/>
      <c r="R1680" s="45"/>
      <c r="S1680" s="45"/>
      <c r="T1680" s="46"/>
      <c r="U1680" s="46"/>
      <c r="V1680" s="33"/>
      <c r="W1680" s="34"/>
      <c r="X1680" s="22"/>
      <c r="Y1680" s="22"/>
      <c r="Z1680" s="54"/>
      <c r="AA1680" s="22"/>
      <c r="AB1680" s="22"/>
      <c r="AC1680" s="55"/>
      <c r="AD1680" s="56"/>
      <c r="AE1680" s="56"/>
      <c r="AF1680" s="56"/>
      <c r="AG1680" s="56"/>
      <c r="AH1680" s="64" t="str">
        <f t="shared" si="244"/>
        <v/>
      </c>
      <c r="AI1680" s="63" t="str">
        <f t="shared" si="245"/>
        <v/>
      </c>
      <c r="AJ1680" s="63" t="str">
        <f>IF(G1680="","",IF(LEN(G1680)&lt;&gt;18,"位数不对",IF(AND(LEN(G1680)=18,MID("10X98765432",MOD(SUM(MID(G1680,{1;2;3;4;5;6;7;8;9;10;11;12;13;14;15;16;17},1)*2^(18-{1;2;3;4;5;6;7;8;9;10;11;12;13;14;15;16;17})),11)+1,1)=RIGHT(G1680)),"正确","错误")))</f>
        <v/>
      </c>
      <c r="AK1680" s="65" t="str">
        <f ca="1" t="shared" si="246"/>
        <v/>
      </c>
      <c r="AL1680" s="63" t="str">
        <f t="shared" si="247"/>
        <v/>
      </c>
      <c r="AM1680" s="63" t="str">
        <f>IF(J1680="","",IF(LEN(J1680)&lt;&gt;18,"位数不对",IF(AND(LEN(J1680)=18,MID("10X98765432",MOD(SUM(MID(J1680,{1;2;3;4;5;6;7;8;9;10;11;12;13;14;15;16;17},1)*2^(18-{1;2;3;4;5;6;7;8;9;10;11;12;13;14;15;16;17})),11)+1,1)=RIGHT(J1680)),"正确","错误")))</f>
        <v/>
      </c>
      <c r="AN1680" s="63" t="str">
        <f>IF(L1680="","",IF(LEN(L1680)&lt;&gt;18,"位数不对",IF(AND(LEN(L1680)=18,MID("10X98765432",MOD(SUM(MID(L1680,{1;2;3;4;5;6;7;8;9;10;11;12;13;14;15;16;17},1)*2^(18-{1;2;3;4;5;6;7;8;9;10;11;12;13;14;15;16;17})),11)+1,1)=RIGHT(L1680)),"正确","错误")))</f>
        <v/>
      </c>
      <c r="AO1680" s="69" t="str">
        <f>IF(AB1680="","",IF(AB1680=INDEX(cs!$AL$1:$AL$242,MATCH(AC1680,cs!$AM$1:$AM$242,0)),"正确","请核对"))</f>
        <v/>
      </c>
    </row>
    <row r="1681" ht="15.6" spans="1:41">
      <c r="A1681" s="18" t="str">
        <f t="shared" si="239"/>
        <v/>
      </c>
      <c r="B1681" s="19"/>
      <c r="C1681" s="20"/>
      <c r="D1681" s="20"/>
      <c r="E1681" s="21"/>
      <c r="F1681" s="22"/>
      <c r="G1681" s="22"/>
      <c r="H1681" s="22"/>
      <c r="I1681" s="33"/>
      <c r="J1681" s="34"/>
      <c r="K1681" s="34"/>
      <c r="L1681" s="34"/>
      <c r="M1681" s="35" t="str">
        <f t="shared" si="240"/>
        <v/>
      </c>
      <c r="N1681" s="35" t="str">
        <f t="shared" si="241"/>
        <v/>
      </c>
      <c r="O1681" s="35" t="str">
        <f t="shared" si="242"/>
        <v/>
      </c>
      <c r="P1681" s="35" t="str">
        <f t="shared" si="243"/>
        <v/>
      </c>
      <c r="Q1681" s="45"/>
      <c r="R1681" s="45"/>
      <c r="S1681" s="45"/>
      <c r="T1681" s="46"/>
      <c r="U1681" s="46"/>
      <c r="V1681" s="33"/>
      <c r="W1681" s="34"/>
      <c r="X1681" s="22"/>
      <c r="Y1681" s="22"/>
      <c r="Z1681" s="54"/>
      <c r="AA1681" s="22"/>
      <c r="AB1681" s="22"/>
      <c r="AC1681" s="55"/>
      <c r="AD1681" s="56"/>
      <c r="AE1681" s="56"/>
      <c r="AF1681" s="56"/>
      <c r="AG1681" s="56"/>
      <c r="AH1681" s="64" t="str">
        <f t="shared" si="244"/>
        <v/>
      </c>
      <c r="AI1681" s="63" t="str">
        <f t="shared" si="245"/>
        <v/>
      </c>
      <c r="AJ1681" s="63" t="str">
        <f>IF(G1681="","",IF(LEN(G1681)&lt;&gt;18,"位数不对",IF(AND(LEN(G1681)=18,MID("10X98765432",MOD(SUM(MID(G1681,{1;2;3;4;5;6;7;8;9;10;11;12;13;14;15;16;17},1)*2^(18-{1;2;3;4;5;6;7;8;9;10;11;12;13;14;15;16;17})),11)+1,1)=RIGHT(G1681)),"正确","错误")))</f>
        <v/>
      </c>
      <c r="AK1681" s="65" t="str">
        <f ca="1" t="shared" si="246"/>
        <v/>
      </c>
      <c r="AL1681" s="63" t="str">
        <f t="shared" si="247"/>
        <v/>
      </c>
      <c r="AM1681" s="63" t="str">
        <f>IF(J1681="","",IF(LEN(J1681)&lt;&gt;18,"位数不对",IF(AND(LEN(J1681)=18,MID("10X98765432",MOD(SUM(MID(J1681,{1;2;3;4;5;6;7;8;9;10;11;12;13;14;15;16;17},1)*2^(18-{1;2;3;4;5;6;7;8;9;10;11;12;13;14;15;16;17})),11)+1,1)=RIGHT(J1681)),"正确","错误")))</f>
        <v/>
      </c>
      <c r="AN1681" s="63" t="str">
        <f>IF(L1681="","",IF(LEN(L1681)&lt;&gt;18,"位数不对",IF(AND(LEN(L1681)=18,MID("10X98765432",MOD(SUM(MID(L1681,{1;2;3;4;5;6;7;8;9;10;11;12;13;14;15;16;17},1)*2^(18-{1;2;3;4;5;6;7;8;9;10;11;12;13;14;15;16;17})),11)+1,1)=RIGHT(L1681)),"正确","错误")))</f>
        <v/>
      </c>
      <c r="AO1681" s="69" t="str">
        <f>IF(AB1681="","",IF(AB1681=INDEX(cs!$AL$1:$AL$242,MATCH(AC1681,cs!$AM$1:$AM$242,0)),"正确","请核对"))</f>
        <v/>
      </c>
    </row>
    <row r="1682" ht="15.6" spans="1:41">
      <c r="A1682" s="18" t="str">
        <f t="shared" si="239"/>
        <v/>
      </c>
      <c r="B1682" s="19"/>
      <c r="C1682" s="20"/>
      <c r="D1682" s="20"/>
      <c r="E1682" s="21"/>
      <c r="F1682" s="22"/>
      <c r="G1682" s="22"/>
      <c r="H1682" s="22"/>
      <c r="I1682" s="33"/>
      <c r="J1682" s="34"/>
      <c r="K1682" s="34"/>
      <c r="L1682" s="34"/>
      <c r="M1682" s="35" t="str">
        <f t="shared" si="240"/>
        <v/>
      </c>
      <c r="N1682" s="35" t="str">
        <f t="shared" si="241"/>
        <v/>
      </c>
      <c r="O1682" s="35" t="str">
        <f t="shared" si="242"/>
        <v/>
      </c>
      <c r="P1682" s="35" t="str">
        <f t="shared" si="243"/>
        <v/>
      </c>
      <c r="Q1682" s="45"/>
      <c r="R1682" s="45"/>
      <c r="S1682" s="45"/>
      <c r="T1682" s="46"/>
      <c r="U1682" s="46"/>
      <c r="V1682" s="33"/>
      <c r="W1682" s="34"/>
      <c r="X1682" s="22"/>
      <c r="Y1682" s="22"/>
      <c r="Z1682" s="54"/>
      <c r="AA1682" s="22"/>
      <c r="AB1682" s="22"/>
      <c r="AC1682" s="55"/>
      <c r="AD1682" s="56"/>
      <c r="AE1682" s="56"/>
      <c r="AF1682" s="56"/>
      <c r="AG1682" s="56"/>
      <c r="AH1682" s="64" t="str">
        <f t="shared" si="244"/>
        <v/>
      </c>
      <c r="AI1682" s="63" t="str">
        <f t="shared" si="245"/>
        <v/>
      </c>
      <c r="AJ1682" s="63" t="str">
        <f>IF(G1682="","",IF(LEN(G1682)&lt;&gt;18,"位数不对",IF(AND(LEN(G1682)=18,MID("10X98765432",MOD(SUM(MID(G1682,{1;2;3;4;5;6;7;8;9;10;11;12;13;14;15;16;17},1)*2^(18-{1;2;3;4;5;6;7;8;9;10;11;12;13;14;15;16;17})),11)+1,1)=RIGHT(G1682)),"正确","错误")))</f>
        <v/>
      </c>
      <c r="AK1682" s="65" t="str">
        <f ca="1" t="shared" si="246"/>
        <v/>
      </c>
      <c r="AL1682" s="63" t="str">
        <f t="shared" si="247"/>
        <v/>
      </c>
      <c r="AM1682" s="63" t="str">
        <f>IF(J1682="","",IF(LEN(J1682)&lt;&gt;18,"位数不对",IF(AND(LEN(J1682)=18,MID("10X98765432",MOD(SUM(MID(J1682,{1;2;3;4;5;6;7;8;9;10;11;12;13;14;15;16;17},1)*2^(18-{1;2;3;4;5;6;7;8;9;10;11;12;13;14;15;16;17})),11)+1,1)=RIGHT(J1682)),"正确","错误")))</f>
        <v/>
      </c>
      <c r="AN1682" s="63" t="str">
        <f>IF(L1682="","",IF(LEN(L1682)&lt;&gt;18,"位数不对",IF(AND(LEN(L1682)=18,MID("10X98765432",MOD(SUM(MID(L1682,{1;2;3;4;5;6;7;8;9;10;11;12;13;14;15;16;17},1)*2^(18-{1;2;3;4;5;6;7;8;9;10;11;12;13;14;15;16;17})),11)+1,1)=RIGHT(L1682)),"正确","错误")))</f>
        <v/>
      </c>
      <c r="AO1682" s="69" t="str">
        <f>IF(AB1682="","",IF(AB1682=INDEX(cs!$AL$1:$AL$242,MATCH(AC1682,cs!$AM$1:$AM$242,0)),"正确","请核对"))</f>
        <v/>
      </c>
    </row>
    <row r="1683" ht="15.6" spans="1:41">
      <c r="A1683" s="18" t="str">
        <f t="shared" si="239"/>
        <v/>
      </c>
      <c r="B1683" s="19"/>
      <c r="C1683" s="20"/>
      <c r="D1683" s="20"/>
      <c r="E1683" s="21"/>
      <c r="F1683" s="22"/>
      <c r="G1683" s="22"/>
      <c r="H1683" s="22"/>
      <c r="I1683" s="33"/>
      <c r="J1683" s="34"/>
      <c r="K1683" s="34"/>
      <c r="L1683" s="34"/>
      <c r="M1683" s="35" t="str">
        <f t="shared" si="240"/>
        <v/>
      </c>
      <c r="N1683" s="35" t="str">
        <f t="shared" si="241"/>
        <v/>
      </c>
      <c r="O1683" s="35" t="str">
        <f t="shared" si="242"/>
        <v/>
      </c>
      <c r="P1683" s="35" t="str">
        <f t="shared" si="243"/>
        <v/>
      </c>
      <c r="Q1683" s="45"/>
      <c r="R1683" s="45"/>
      <c r="S1683" s="45"/>
      <c r="T1683" s="46"/>
      <c r="U1683" s="46"/>
      <c r="V1683" s="33"/>
      <c r="W1683" s="34"/>
      <c r="X1683" s="22"/>
      <c r="Y1683" s="22"/>
      <c r="Z1683" s="54"/>
      <c r="AA1683" s="22"/>
      <c r="AB1683" s="22"/>
      <c r="AC1683" s="55"/>
      <c r="AD1683" s="56"/>
      <c r="AE1683" s="56"/>
      <c r="AF1683" s="56"/>
      <c r="AG1683" s="56"/>
      <c r="AH1683" s="64" t="str">
        <f t="shared" si="244"/>
        <v/>
      </c>
      <c r="AI1683" s="63" t="str">
        <f t="shared" si="245"/>
        <v/>
      </c>
      <c r="AJ1683" s="63" t="str">
        <f>IF(G1683="","",IF(LEN(G1683)&lt;&gt;18,"位数不对",IF(AND(LEN(G1683)=18,MID("10X98765432",MOD(SUM(MID(G1683,{1;2;3;4;5;6;7;8;9;10;11;12;13;14;15;16;17},1)*2^(18-{1;2;3;4;5;6;7;8;9;10;11;12;13;14;15;16;17})),11)+1,1)=RIGHT(G1683)),"正确","错误")))</f>
        <v/>
      </c>
      <c r="AK1683" s="65" t="str">
        <f ca="1" t="shared" si="246"/>
        <v/>
      </c>
      <c r="AL1683" s="63" t="str">
        <f t="shared" si="247"/>
        <v/>
      </c>
      <c r="AM1683" s="63" t="str">
        <f>IF(J1683="","",IF(LEN(J1683)&lt;&gt;18,"位数不对",IF(AND(LEN(J1683)=18,MID("10X98765432",MOD(SUM(MID(J1683,{1;2;3;4;5;6;7;8;9;10;11;12;13;14;15;16;17},1)*2^(18-{1;2;3;4;5;6;7;8;9;10;11;12;13;14;15;16;17})),11)+1,1)=RIGHT(J1683)),"正确","错误")))</f>
        <v/>
      </c>
      <c r="AN1683" s="63" t="str">
        <f>IF(L1683="","",IF(LEN(L1683)&lt;&gt;18,"位数不对",IF(AND(LEN(L1683)=18,MID("10X98765432",MOD(SUM(MID(L1683,{1;2;3;4;5;6;7;8;9;10;11;12;13;14;15;16;17},1)*2^(18-{1;2;3;4;5;6;7;8;9;10;11;12;13;14;15;16;17})),11)+1,1)=RIGHT(L1683)),"正确","错误")))</f>
        <v/>
      </c>
      <c r="AO1683" s="69" t="str">
        <f>IF(AB1683="","",IF(AB1683=INDEX(cs!$AL$1:$AL$242,MATCH(AC1683,cs!$AM$1:$AM$242,0)),"正确","请核对"))</f>
        <v/>
      </c>
    </row>
    <row r="1684" ht="15.6" spans="1:41">
      <c r="A1684" s="18" t="str">
        <f t="shared" si="239"/>
        <v/>
      </c>
      <c r="B1684" s="19"/>
      <c r="C1684" s="20"/>
      <c r="D1684" s="20"/>
      <c r="E1684" s="21"/>
      <c r="F1684" s="22"/>
      <c r="G1684" s="22"/>
      <c r="H1684" s="22"/>
      <c r="I1684" s="33"/>
      <c r="J1684" s="34"/>
      <c r="K1684" s="34"/>
      <c r="L1684" s="34"/>
      <c r="M1684" s="35" t="str">
        <f t="shared" si="240"/>
        <v/>
      </c>
      <c r="N1684" s="35" t="str">
        <f t="shared" si="241"/>
        <v/>
      </c>
      <c r="O1684" s="35" t="str">
        <f t="shared" si="242"/>
        <v/>
      </c>
      <c r="P1684" s="35" t="str">
        <f t="shared" si="243"/>
        <v/>
      </c>
      <c r="Q1684" s="45"/>
      <c r="R1684" s="45"/>
      <c r="S1684" s="45"/>
      <c r="T1684" s="46"/>
      <c r="U1684" s="46"/>
      <c r="V1684" s="33"/>
      <c r="W1684" s="34"/>
      <c r="X1684" s="22"/>
      <c r="Y1684" s="22"/>
      <c r="Z1684" s="54"/>
      <c r="AA1684" s="22"/>
      <c r="AB1684" s="22"/>
      <c r="AC1684" s="55"/>
      <c r="AD1684" s="56"/>
      <c r="AE1684" s="56"/>
      <c r="AF1684" s="56"/>
      <c r="AG1684" s="56"/>
      <c r="AH1684" s="64" t="str">
        <f t="shared" si="244"/>
        <v/>
      </c>
      <c r="AI1684" s="63" t="str">
        <f t="shared" si="245"/>
        <v/>
      </c>
      <c r="AJ1684" s="63" t="str">
        <f>IF(G1684="","",IF(LEN(G1684)&lt;&gt;18,"位数不对",IF(AND(LEN(G1684)=18,MID("10X98765432",MOD(SUM(MID(G1684,{1;2;3;4;5;6;7;8;9;10;11;12;13;14;15;16;17},1)*2^(18-{1;2;3;4;5;6;7;8;9;10;11;12;13;14;15;16;17})),11)+1,1)=RIGHT(G1684)),"正确","错误")))</f>
        <v/>
      </c>
      <c r="AK1684" s="65" t="str">
        <f ca="1" t="shared" si="246"/>
        <v/>
      </c>
      <c r="AL1684" s="63" t="str">
        <f t="shared" si="247"/>
        <v/>
      </c>
      <c r="AM1684" s="63" t="str">
        <f>IF(J1684="","",IF(LEN(J1684)&lt;&gt;18,"位数不对",IF(AND(LEN(J1684)=18,MID("10X98765432",MOD(SUM(MID(J1684,{1;2;3;4;5;6;7;8;9;10;11;12;13;14;15;16;17},1)*2^(18-{1;2;3;4;5;6;7;8;9;10;11;12;13;14;15;16;17})),11)+1,1)=RIGHT(J1684)),"正确","错误")))</f>
        <v/>
      </c>
      <c r="AN1684" s="63" t="str">
        <f>IF(L1684="","",IF(LEN(L1684)&lt;&gt;18,"位数不对",IF(AND(LEN(L1684)=18,MID("10X98765432",MOD(SUM(MID(L1684,{1;2;3;4;5;6;7;8;9;10;11;12;13;14;15;16;17},1)*2^(18-{1;2;3;4;5;6;7;8;9;10;11;12;13;14;15;16;17})),11)+1,1)=RIGHT(L1684)),"正确","错误")))</f>
        <v/>
      </c>
      <c r="AO1684" s="69" t="str">
        <f>IF(AB1684="","",IF(AB1684=INDEX(cs!$AL$1:$AL$242,MATCH(AC1684,cs!$AM$1:$AM$242,0)),"正确","请核对"))</f>
        <v/>
      </c>
    </row>
    <row r="1685" ht="15.6" spans="1:41">
      <c r="A1685" s="18" t="str">
        <f t="shared" si="239"/>
        <v/>
      </c>
      <c r="B1685" s="19"/>
      <c r="C1685" s="20"/>
      <c r="D1685" s="20"/>
      <c r="E1685" s="21"/>
      <c r="F1685" s="22"/>
      <c r="G1685" s="22"/>
      <c r="H1685" s="22"/>
      <c r="I1685" s="33"/>
      <c r="J1685" s="34"/>
      <c r="K1685" s="34"/>
      <c r="L1685" s="34"/>
      <c r="M1685" s="35" t="str">
        <f t="shared" si="240"/>
        <v/>
      </c>
      <c r="N1685" s="35" t="str">
        <f t="shared" si="241"/>
        <v/>
      </c>
      <c r="O1685" s="35" t="str">
        <f t="shared" si="242"/>
        <v/>
      </c>
      <c r="P1685" s="35" t="str">
        <f t="shared" si="243"/>
        <v/>
      </c>
      <c r="Q1685" s="45"/>
      <c r="R1685" s="45"/>
      <c r="S1685" s="45"/>
      <c r="T1685" s="46"/>
      <c r="U1685" s="46"/>
      <c r="V1685" s="33"/>
      <c r="W1685" s="34"/>
      <c r="X1685" s="22"/>
      <c r="Y1685" s="22"/>
      <c r="Z1685" s="54"/>
      <c r="AA1685" s="22"/>
      <c r="AB1685" s="22"/>
      <c r="AC1685" s="55"/>
      <c r="AD1685" s="56"/>
      <c r="AE1685" s="56"/>
      <c r="AF1685" s="56"/>
      <c r="AG1685" s="56"/>
      <c r="AH1685" s="64" t="str">
        <f t="shared" si="244"/>
        <v/>
      </c>
      <c r="AI1685" s="63" t="str">
        <f t="shared" si="245"/>
        <v/>
      </c>
      <c r="AJ1685" s="63" t="str">
        <f>IF(G1685="","",IF(LEN(G1685)&lt;&gt;18,"位数不对",IF(AND(LEN(G1685)=18,MID("10X98765432",MOD(SUM(MID(G1685,{1;2;3;4;5;6;7;8;9;10;11;12;13;14;15;16;17},1)*2^(18-{1;2;3;4;5;6;7;8;9;10;11;12;13;14;15;16;17})),11)+1,1)=RIGHT(G1685)),"正确","错误")))</f>
        <v/>
      </c>
      <c r="AK1685" s="65" t="str">
        <f ca="1" t="shared" si="246"/>
        <v/>
      </c>
      <c r="AL1685" s="63" t="str">
        <f t="shared" si="247"/>
        <v/>
      </c>
      <c r="AM1685" s="63" t="str">
        <f>IF(J1685="","",IF(LEN(J1685)&lt;&gt;18,"位数不对",IF(AND(LEN(J1685)=18,MID("10X98765432",MOD(SUM(MID(J1685,{1;2;3;4;5;6;7;8;9;10;11;12;13;14;15;16;17},1)*2^(18-{1;2;3;4;5;6;7;8;9;10;11;12;13;14;15;16;17})),11)+1,1)=RIGHT(J1685)),"正确","错误")))</f>
        <v/>
      </c>
      <c r="AN1685" s="63" t="str">
        <f>IF(L1685="","",IF(LEN(L1685)&lt;&gt;18,"位数不对",IF(AND(LEN(L1685)=18,MID("10X98765432",MOD(SUM(MID(L1685,{1;2;3;4;5;6;7;8;9;10;11;12;13;14;15;16;17},1)*2^(18-{1;2;3;4;5;6;7;8;9;10;11;12;13;14;15;16;17})),11)+1,1)=RIGHT(L1685)),"正确","错误")))</f>
        <v/>
      </c>
      <c r="AO1685" s="69" t="str">
        <f>IF(AB1685="","",IF(AB1685=INDEX(cs!$AL$1:$AL$242,MATCH(AC1685,cs!$AM$1:$AM$242,0)),"正确","请核对"))</f>
        <v/>
      </c>
    </row>
    <row r="1686" ht="15.6" spans="1:41">
      <c r="A1686" s="18" t="str">
        <f t="shared" si="239"/>
        <v/>
      </c>
      <c r="B1686" s="19"/>
      <c r="C1686" s="20"/>
      <c r="D1686" s="20"/>
      <c r="E1686" s="21"/>
      <c r="F1686" s="22"/>
      <c r="G1686" s="22"/>
      <c r="H1686" s="22"/>
      <c r="I1686" s="33"/>
      <c r="J1686" s="34"/>
      <c r="K1686" s="34"/>
      <c r="L1686" s="34"/>
      <c r="M1686" s="35" t="str">
        <f t="shared" si="240"/>
        <v/>
      </c>
      <c r="N1686" s="35" t="str">
        <f t="shared" si="241"/>
        <v/>
      </c>
      <c r="O1686" s="35" t="str">
        <f t="shared" si="242"/>
        <v/>
      </c>
      <c r="P1686" s="35" t="str">
        <f t="shared" si="243"/>
        <v/>
      </c>
      <c r="Q1686" s="45"/>
      <c r="R1686" s="45"/>
      <c r="S1686" s="45"/>
      <c r="T1686" s="46"/>
      <c r="U1686" s="46"/>
      <c r="V1686" s="33"/>
      <c r="W1686" s="34"/>
      <c r="X1686" s="22"/>
      <c r="Y1686" s="22"/>
      <c r="Z1686" s="54"/>
      <c r="AA1686" s="22"/>
      <c r="AB1686" s="22"/>
      <c r="AC1686" s="55"/>
      <c r="AD1686" s="56"/>
      <c r="AE1686" s="56"/>
      <c r="AF1686" s="56"/>
      <c r="AG1686" s="56"/>
      <c r="AH1686" s="64" t="str">
        <f t="shared" si="244"/>
        <v/>
      </c>
      <c r="AI1686" s="63" t="str">
        <f t="shared" si="245"/>
        <v/>
      </c>
      <c r="AJ1686" s="63" t="str">
        <f>IF(G1686="","",IF(LEN(G1686)&lt;&gt;18,"位数不对",IF(AND(LEN(G1686)=18,MID("10X98765432",MOD(SUM(MID(G1686,{1;2;3;4;5;6;7;8;9;10;11;12;13;14;15;16;17},1)*2^(18-{1;2;3;4;5;6;7;8;9;10;11;12;13;14;15;16;17})),11)+1,1)=RIGHT(G1686)),"正确","错误")))</f>
        <v/>
      </c>
      <c r="AK1686" s="65" t="str">
        <f ca="1" t="shared" si="246"/>
        <v/>
      </c>
      <c r="AL1686" s="63" t="str">
        <f t="shared" si="247"/>
        <v/>
      </c>
      <c r="AM1686" s="63" t="str">
        <f>IF(J1686="","",IF(LEN(J1686)&lt;&gt;18,"位数不对",IF(AND(LEN(J1686)=18,MID("10X98765432",MOD(SUM(MID(J1686,{1;2;3;4;5;6;7;8;9;10;11;12;13;14;15;16;17},1)*2^(18-{1;2;3;4;5;6;7;8;9;10;11;12;13;14;15;16;17})),11)+1,1)=RIGHT(J1686)),"正确","错误")))</f>
        <v/>
      </c>
      <c r="AN1686" s="63" t="str">
        <f>IF(L1686="","",IF(LEN(L1686)&lt;&gt;18,"位数不对",IF(AND(LEN(L1686)=18,MID("10X98765432",MOD(SUM(MID(L1686,{1;2;3;4;5;6;7;8;9;10;11;12;13;14;15;16;17},1)*2^(18-{1;2;3;4;5;6;7;8;9;10;11;12;13;14;15;16;17})),11)+1,1)=RIGHT(L1686)),"正确","错误")))</f>
        <v/>
      </c>
      <c r="AO1686" s="69" t="str">
        <f>IF(AB1686="","",IF(AB1686=INDEX(cs!$AL$1:$AL$242,MATCH(AC1686,cs!$AM$1:$AM$242,0)),"正确","请核对"))</f>
        <v/>
      </c>
    </row>
    <row r="1687" ht="15.6" spans="1:41">
      <c r="A1687" s="18" t="str">
        <f t="shared" si="239"/>
        <v/>
      </c>
      <c r="B1687" s="19"/>
      <c r="C1687" s="20"/>
      <c r="D1687" s="20"/>
      <c r="E1687" s="21"/>
      <c r="F1687" s="22"/>
      <c r="G1687" s="22"/>
      <c r="H1687" s="22"/>
      <c r="I1687" s="33"/>
      <c r="J1687" s="34"/>
      <c r="K1687" s="34"/>
      <c r="L1687" s="34"/>
      <c r="M1687" s="35" t="str">
        <f t="shared" si="240"/>
        <v/>
      </c>
      <c r="N1687" s="35" t="str">
        <f t="shared" si="241"/>
        <v/>
      </c>
      <c r="O1687" s="35" t="str">
        <f t="shared" si="242"/>
        <v/>
      </c>
      <c r="P1687" s="35" t="str">
        <f t="shared" si="243"/>
        <v/>
      </c>
      <c r="Q1687" s="45"/>
      <c r="R1687" s="45"/>
      <c r="S1687" s="45"/>
      <c r="T1687" s="46"/>
      <c r="U1687" s="46"/>
      <c r="V1687" s="33"/>
      <c r="W1687" s="34"/>
      <c r="X1687" s="22"/>
      <c r="Y1687" s="22"/>
      <c r="Z1687" s="54"/>
      <c r="AA1687" s="22"/>
      <c r="AB1687" s="22"/>
      <c r="AC1687" s="55"/>
      <c r="AD1687" s="56"/>
      <c r="AE1687" s="56"/>
      <c r="AF1687" s="56"/>
      <c r="AG1687" s="56"/>
      <c r="AH1687" s="64" t="str">
        <f t="shared" si="244"/>
        <v/>
      </c>
      <c r="AI1687" s="63" t="str">
        <f t="shared" si="245"/>
        <v/>
      </c>
      <c r="AJ1687" s="63" t="str">
        <f>IF(G1687="","",IF(LEN(G1687)&lt;&gt;18,"位数不对",IF(AND(LEN(G1687)=18,MID("10X98765432",MOD(SUM(MID(G1687,{1;2;3;4;5;6;7;8;9;10;11;12;13;14;15;16;17},1)*2^(18-{1;2;3;4;5;6;7;8;9;10;11;12;13;14;15;16;17})),11)+1,1)=RIGHT(G1687)),"正确","错误")))</f>
        <v/>
      </c>
      <c r="AK1687" s="65" t="str">
        <f ca="1" t="shared" si="246"/>
        <v/>
      </c>
      <c r="AL1687" s="63" t="str">
        <f t="shared" si="247"/>
        <v/>
      </c>
      <c r="AM1687" s="63" t="str">
        <f>IF(J1687="","",IF(LEN(J1687)&lt;&gt;18,"位数不对",IF(AND(LEN(J1687)=18,MID("10X98765432",MOD(SUM(MID(J1687,{1;2;3;4;5;6;7;8;9;10;11;12;13;14;15;16;17},1)*2^(18-{1;2;3;4;5;6;7;8;9;10;11;12;13;14;15;16;17})),11)+1,1)=RIGHT(J1687)),"正确","错误")))</f>
        <v/>
      </c>
      <c r="AN1687" s="63" t="str">
        <f>IF(L1687="","",IF(LEN(L1687)&lt;&gt;18,"位数不对",IF(AND(LEN(L1687)=18,MID("10X98765432",MOD(SUM(MID(L1687,{1;2;3;4;5;6;7;8;9;10;11;12;13;14;15;16;17},1)*2^(18-{1;2;3;4;5;6;7;8;9;10;11;12;13;14;15;16;17})),11)+1,1)=RIGHT(L1687)),"正确","错误")))</f>
        <v/>
      </c>
      <c r="AO1687" s="69" t="str">
        <f>IF(AB1687="","",IF(AB1687=INDEX(cs!$AL$1:$AL$242,MATCH(AC1687,cs!$AM$1:$AM$242,0)),"正确","请核对"))</f>
        <v/>
      </c>
    </row>
    <row r="1688" ht="15.6" spans="1:41">
      <c r="A1688" s="18" t="str">
        <f t="shared" si="239"/>
        <v/>
      </c>
      <c r="B1688" s="19"/>
      <c r="C1688" s="20"/>
      <c r="D1688" s="20"/>
      <c r="E1688" s="21"/>
      <c r="F1688" s="22"/>
      <c r="G1688" s="22"/>
      <c r="H1688" s="22"/>
      <c r="I1688" s="33"/>
      <c r="J1688" s="34"/>
      <c r="K1688" s="34"/>
      <c r="L1688" s="34"/>
      <c r="M1688" s="35" t="str">
        <f t="shared" si="240"/>
        <v/>
      </c>
      <c r="N1688" s="35" t="str">
        <f t="shared" si="241"/>
        <v/>
      </c>
      <c r="O1688" s="35" t="str">
        <f t="shared" si="242"/>
        <v/>
      </c>
      <c r="P1688" s="35" t="str">
        <f t="shared" si="243"/>
        <v/>
      </c>
      <c r="Q1688" s="45"/>
      <c r="R1688" s="45"/>
      <c r="S1688" s="45"/>
      <c r="T1688" s="46"/>
      <c r="U1688" s="46"/>
      <c r="V1688" s="33"/>
      <c r="W1688" s="34"/>
      <c r="X1688" s="22"/>
      <c r="Y1688" s="22"/>
      <c r="Z1688" s="54"/>
      <c r="AA1688" s="22"/>
      <c r="AB1688" s="22"/>
      <c r="AC1688" s="55"/>
      <c r="AD1688" s="56"/>
      <c r="AE1688" s="56"/>
      <c r="AF1688" s="56"/>
      <c r="AG1688" s="56"/>
      <c r="AH1688" s="64" t="str">
        <f t="shared" si="244"/>
        <v/>
      </c>
      <c r="AI1688" s="63" t="str">
        <f t="shared" si="245"/>
        <v/>
      </c>
      <c r="AJ1688" s="63" t="str">
        <f>IF(G1688="","",IF(LEN(G1688)&lt;&gt;18,"位数不对",IF(AND(LEN(G1688)=18,MID("10X98765432",MOD(SUM(MID(G1688,{1;2;3;4;5;6;7;8;9;10;11;12;13;14;15;16;17},1)*2^(18-{1;2;3;4;5;6;7;8;9;10;11;12;13;14;15;16;17})),11)+1,1)=RIGHT(G1688)),"正确","错误")))</f>
        <v/>
      </c>
      <c r="AK1688" s="65" t="str">
        <f ca="1" t="shared" si="246"/>
        <v/>
      </c>
      <c r="AL1688" s="63" t="str">
        <f t="shared" si="247"/>
        <v/>
      </c>
      <c r="AM1688" s="63" t="str">
        <f>IF(J1688="","",IF(LEN(J1688)&lt;&gt;18,"位数不对",IF(AND(LEN(J1688)=18,MID("10X98765432",MOD(SUM(MID(J1688,{1;2;3;4;5;6;7;8;9;10;11;12;13;14;15;16;17},1)*2^(18-{1;2;3;4;5;6;7;8;9;10;11;12;13;14;15;16;17})),11)+1,1)=RIGHT(J1688)),"正确","错误")))</f>
        <v/>
      </c>
      <c r="AN1688" s="63" t="str">
        <f>IF(L1688="","",IF(LEN(L1688)&lt;&gt;18,"位数不对",IF(AND(LEN(L1688)=18,MID("10X98765432",MOD(SUM(MID(L1688,{1;2;3;4;5;6;7;8;9;10;11;12;13;14;15;16;17},1)*2^(18-{1;2;3;4;5;6;7;8;9;10;11;12;13;14;15;16;17})),11)+1,1)=RIGHT(L1688)),"正确","错误")))</f>
        <v/>
      </c>
      <c r="AO1688" s="69" t="str">
        <f>IF(AB1688="","",IF(AB1688=INDEX(cs!$AL$1:$AL$242,MATCH(AC1688,cs!$AM$1:$AM$242,0)),"正确","请核对"))</f>
        <v/>
      </c>
    </row>
    <row r="1689" ht="15.6" spans="1:41">
      <c r="A1689" s="18" t="str">
        <f t="shared" si="239"/>
        <v/>
      </c>
      <c r="B1689" s="19"/>
      <c r="C1689" s="20"/>
      <c r="D1689" s="20"/>
      <c r="E1689" s="21"/>
      <c r="F1689" s="22"/>
      <c r="G1689" s="22"/>
      <c r="H1689" s="22"/>
      <c r="I1689" s="33"/>
      <c r="J1689" s="34"/>
      <c r="K1689" s="34"/>
      <c r="L1689" s="34"/>
      <c r="M1689" s="35" t="str">
        <f t="shared" si="240"/>
        <v/>
      </c>
      <c r="N1689" s="35" t="str">
        <f t="shared" si="241"/>
        <v/>
      </c>
      <c r="O1689" s="35" t="str">
        <f t="shared" si="242"/>
        <v/>
      </c>
      <c r="P1689" s="35" t="str">
        <f t="shared" si="243"/>
        <v/>
      </c>
      <c r="Q1689" s="45"/>
      <c r="R1689" s="45"/>
      <c r="S1689" s="45"/>
      <c r="T1689" s="46"/>
      <c r="U1689" s="46"/>
      <c r="V1689" s="33"/>
      <c r="W1689" s="34"/>
      <c r="X1689" s="22"/>
      <c r="Y1689" s="22"/>
      <c r="Z1689" s="54"/>
      <c r="AA1689" s="22"/>
      <c r="AB1689" s="22"/>
      <c r="AC1689" s="55"/>
      <c r="AD1689" s="56"/>
      <c r="AE1689" s="56"/>
      <c r="AF1689" s="56"/>
      <c r="AG1689" s="56"/>
      <c r="AH1689" s="64" t="str">
        <f t="shared" si="244"/>
        <v/>
      </c>
      <c r="AI1689" s="63" t="str">
        <f t="shared" si="245"/>
        <v/>
      </c>
      <c r="AJ1689" s="63" t="str">
        <f>IF(G1689="","",IF(LEN(G1689)&lt;&gt;18,"位数不对",IF(AND(LEN(G1689)=18,MID("10X98765432",MOD(SUM(MID(G1689,{1;2;3;4;5;6;7;8;9;10;11;12;13;14;15;16;17},1)*2^(18-{1;2;3;4;5;6;7;8;9;10;11;12;13;14;15;16;17})),11)+1,1)=RIGHT(G1689)),"正确","错误")))</f>
        <v/>
      </c>
      <c r="AK1689" s="65" t="str">
        <f ca="1" t="shared" si="246"/>
        <v/>
      </c>
      <c r="AL1689" s="63" t="str">
        <f t="shared" si="247"/>
        <v/>
      </c>
      <c r="AM1689" s="63" t="str">
        <f>IF(J1689="","",IF(LEN(J1689)&lt;&gt;18,"位数不对",IF(AND(LEN(J1689)=18,MID("10X98765432",MOD(SUM(MID(J1689,{1;2;3;4;5;6;7;8;9;10;11;12;13;14;15;16;17},1)*2^(18-{1;2;3;4;5;6;7;8;9;10;11;12;13;14;15;16;17})),11)+1,1)=RIGHT(J1689)),"正确","错误")))</f>
        <v/>
      </c>
      <c r="AN1689" s="63" t="str">
        <f>IF(L1689="","",IF(LEN(L1689)&lt;&gt;18,"位数不对",IF(AND(LEN(L1689)=18,MID("10X98765432",MOD(SUM(MID(L1689,{1;2;3;4;5;6;7;8;9;10;11;12;13;14;15;16;17},1)*2^(18-{1;2;3;4;5;6;7;8;9;10;11;12;13;14;15;16;17})),11)+1,1)=RIGHT(L1689)),"正确","错误")))</f>
        <v/>
      </c>
      <c r="AO1689" s="69" t="str">
        <f>IF(AB1689="","",IF(AB1689=INDEX(cs!$AL$1:$AL$242,MATCH(AC1689,cs!$AM$1:$AM$242,0)),"正确","请核对"))</f>
        <v/>
      </c>
    </row>
    <row r="1690" ht="15.6" spans="1:41">
      <c r="A1690" s="18" t="str">
        <f t="shared" si="239"/>
        <v/>
      </c>
      <c r="B1690" s="19"/>
      <c r="C1690" s="20"/>
      <c r="D1690" s="20"/>
      <c r="E1690" s="21"/>
      <c r="F1690" s="22"/>
      <c r="G1690" s="22"/>
      <c r="H1690" s="22"/>
      <c r="I1690" s="33"/>
      <c r="J1690" s="34"/>
      <c r="K1690" s="34"/>
      <c r="L1690" s="34"/>
      <c r="M1690" s="35" t="str">
        <f t="shared" si="240"/>
        <v/>
      </c>
      <c r="N1690" s="35" t="str">
        <f t="shared" si="241"/>
        <v/>
      </c>
      <c r="O1690" s="35" t="str">
        <f t="shared" si="242"/>
        <v/>
      </c>
      <c r="P1690" s="35" t="str">
        <f t="shared" si="243"/>
        <v/>
      </c>
      <c r="Q1690" s="45"/>
      <c r="R1690" s="45"/>
      <c r="S1690" s="45"/>
      <c r="T1690" s="46"/>
      <c r="U1690" s="46"/>
      <c r="V1690" s="33"/>
      <c r="W1690" s="34"/>
      <c r="X1690" s="22"/>
      <c r="Y1690" s="22"/>
      <c r="Z1690" s="54"/>
      <c r="AA1690" s="22"/>
      <c r="AB1690" s="22"/>
      <c r="AC1690" s="55"/>
      <c r="AD1690" s="56"/>
      <c r="AE1690" s="56"/>
      <c r="AF1690" s="56"/>
      <c r="AG1690" s="56"/>
      <c r="AH1690" s="64" t="str">
        <f t="shared" si="244"/>
        <v/>
      </c>
      <c r="AI1690" s="63" t="str">
        <f t="shared" si="245"/>
        <v/>
      </c>
      <c r="AJ1690" s="63" t="str">
        <f>IF(G1690="","",IF(LEN(G1690)&lt;&gt;18,"位数不对",IF(AND(LEN(G1690)=18,MID("10X98765432",MOD(SUM(MID(G1690,{1;2;3;4;5;6;7;8;9;10;11;12;13;14;15;16;17},1)*2^(18-{1;2;3;4;5;6;7;8;9;10;11;12;13;14;15;16;17})),11)+1,1)=RIGHT(G1690)),"正确","错误")))</f>
        <v/>
      </c>
      <c r="AK1690" s="65" t="str">
        <f ca="1" t="shared" si="246"/>
        <v/>
      </c>
      <c r="AL1690" s="63" t="str">
        <f t="shared" si="247"/>
        <v/>
      </c>
      <c r="AM1690" s="63" t="str">
        <f>IF(J1690="","",IF(LEN(J1690)&lt;&gt;18,"位数不对",IF(AND(LEN(J1690)=18,MID("10X98765432",MOD(SUM(MID(J1690,{1;2;3;4;5;6;7;8;9;10;11;12;13;14;15;16;17},1)*2^(18-{1;2;3;4;5;6;7;8;9;10;11;12;13;14;15;16;17})),11)+1,1)=RIGHT(J1690)),"正确","错误")))</f>
        <v/>
      </c>
      <c r="AN1690" s="63" t="str">
        <f>IF(L1690="","",IF(LEN(L1690)&lt;&gt;18,"位数不对",IF(AND(LEN(L1690)=18,MID("10X98765432",MOD(SUM(MID(L1690,{1;2;3;4;5;6;7;8;9;10;11;12;13;14;15;16;17},1)*2^(18-{1;2;3;4;5;6;7;8;9;10;11;12;13;14;15;16;17})),11)+1,1)=RIGHT(L1690)),"正确","错误")))</f>
        <v/>
      </c>
      <c r="AO1690" s="69" t="str">
        <f>IF(AB1690="","",IF(AB1690=INDEX(cs!$AL$1:$AL$242,MATCH(AC1690,cs!$AM$1:$AM$242,0)),"正确","请核对"))</f>
        <v/>
      </c>
    </row>
    <row r="1691" ht="15.6" spans="1:41">
      <c r="A1691" s="18" t="str">
        <f t="shared" si="239"/>
        <v/>
      </c>
      <c r="B1691" s="19"/>
      <c r="C1691" s="20"/>
      <c r="D1691" s="20"/>
      <c r="E1691" s="21"/>
      <c r="F1691" s="22"/>
      <c r="G1691" s="22"/>
      <c r="H1691" s="22"/>
      <c r="I1691" s="33"/>
      <c r="J1691" s="34"/>
      <c r="K1691" s="34"/>
      <c r="L1691" s="34"/>
      <c r="M1691" s="35" t="str">
        <f t="shared" si="240"/>
        <v/>
      </c>
      <c r="N1691" s="35" t="str">
        <f t="shared" si="241"/>
        <v/>
      </c>
      <c r="O1691" s="35" t="str">
        <f t="shared" si="242"/>
        <v/>
      </c>
      <c r="P1691" s="35" t="str">
        <f t="shared" si="243"/>
        <v/>
      </c>
      <c r="Q1691" s="45"/>
      <c r="R1691" s="45"/>
      <c r="S1691" s="45"/>
      <c r="T1691" s="46"/>
      <c r="U1691" s="46"/>
      <c r="V1691" s="33"/>
      <c r="W1691" s="34"/>
      <c r="X1691" s="22"/>
      <c r="Y1691" s="22"/>
      <c r="Z1691" s="54"/>
      <c r="AA1691" s="22"/>
      <c r="AB1691" s="22"/>
      <c r="AC1691" s="55"/>
      <c r="AD1691" s="56"/>
      <c r="AE1691" s="56"/>
      <c r="AF1691" s="56"/>
      <c r="AG1691" s="56"/>
      <c r="AH1691" s="64" t="str">
        <f t="shared" si="244"/>
        <v/>
      </c>
      <c r="AI1691" s="63" t="str">
        <f t="shared" si="245"/>
        <v/>
      </c>
      <c r="AJ1691" s="63" t="str">
        <f>IF(G1691="","",IF(LEN(G1691)&lt;&gt;18,"位数不对",IF(AND(LEN(G1691)=18,MID("10X98765432",MOD(SUM(MID(G1691,{1;2;3;4;5;6;7;8;9;10;11;12;13;14;15;16;17},1)*2^(18-{1;2;3;4;5;6;7;8;9;10;11;12;13;14;15;16;17})),11)+1,1)=RIGHT(G1691)),"正确","错误")))</f>
        <v/>
      </c>
      <c r="AK1691" s="65" t="str">
        <f ca="1" t="shared" si="246"/>
        <v/>
      </c>
      <c r="AL1691" s="63" t="str">
        <f t="shared" si="247"/>
        <v/>
      </c>
      <c r="AM1691" s="63" t="str">
        <f>IF(J1691="","",IF(LEN(J1691)&lt;&gt;18,"位数不对",IF(AND(LEN(J1691)=18,MID("10X98765432",MOD(SUM(MID(J1691,{1;2;3;4;5;6;7;8;9;10;11;12;13;14;15;16;17},1)*2^(18-{1;2;3;4;5;6;7;8;9;10;11;12;13;14;15;16;17})),11)+1,1)=RIGHT(J1691)),"正确","错误")))</f>
        <v/>
      </c>
      <c r="AN1691" s="63" t="str">
        <f>IF(L1691="","",IF(LEN(L1691)&lt;&gt;18,"位数不对",IF(AND(LEN(L1691)=18,MID("10X98765432",MOD(SUM(MID(L1691,{1;2;3;4;5;6;7;8;9;10;11;12;13;14;15;16;17},1)*2^(18-{1;2;3;4;5;6;7;8;9;10;11;12;13;14;15;16;17})),11)+1,1)=RIGHT(L1691)),"正确","错误")))</f>
        <v/>
      </c>
      <c r="AO1691" s="69" t="str">
        <f>IF(AB1691="","",IF(AB1691=INDEX(cs!$AL$1:$AL$242,MATCH(AC1691,cs!$AM$1:$AM$242,0)),"正确","请核对"))</f>
        <v/>
      </c>
    </row>
    <row r="1692" ht="15.6" spans="1:41">
      <c r="A1692" s="18" t="str">
        <f t="shared" si="239"/>
        <v/>
      </c>
      <c r="B1692" s="19"/>
      <c r="C1692" s="20"/>
      <c r="D1692" s="20"/>
      <c r="E1692" s="21"/>
      <c r="F1692" s="22"/>
      <c r="G1692" s="22"/>
      <c r="H1692" s="22"/>
      <c r="I1692" s="33"/>
      <c r="J1692" s="34"/>
      <c r="K1692" s="34"/>
      <c r="L1692" s="34"/>
      <c r="M1692" s="35" t="str">
        <f t="shared" si="240"/>
        <v/>
      </c>
      <c r="N1692" s="35" t="str">
        <f t="shared" si="241"/>
        <v/>
      </c>
      <c r="O1692" s="35" t="str">
        <f t="shared" si="242"/>
        <v/>
      </c>
      <c r="P1692" s="35" t="str">
        <f t="shared" si="243"/>
        <v/>
      </c>
      <c r="Q1692" s="45"/>
      <c r="R1692" s="45"/>
      <c r="S1692" s="45"/>
      <c r="T1692" s="46"/>
      <c r="U1692" s="46"/>
      <c r="V1692" s="33"/>
      <c r="W1692" s="34"/>
      <c r="X1692" s="22"/>
      <c r="Y1692" s="22"/>
      <c r="Z1692" s="54"/>
      <c r="AA1692" s="22"/>
      <c r="AB1692" s="22"/>
      <c r="AC1692" s="55"/>
      <c r="AD1692" s="56"/>
      <c r="AE1692" s="56"/>
      <c r="AF1692" s="56"/>
      <c r="AG1692" s="56"/>
      <c r="AH1692" s="64" t="str">
        <f t="shared" si="244"/>
        <v/>
      </c>
      <c r="AI1692" s="63" t="str">
        <f t="shared" si="245"/>
        <v/>
      </c>
      <c r="AJ1692" s="63" t="str">
        <f>IF(G1692="","",IF(LEN(G1692)&lt;&gt;18,"位数不对",IF(AND(LEN(G1692)=18,MID("10X98765432",MOD(SUM(MID(G1692,{1;2;3;4;5;6;7;8;9;10;11;12;13;14;15;16;17},1)*2^(18-{1;2;3;4;5;6;7;8;9;10;11;12;13;14;15;16;17})),11)+1,1)=RIGHT(G1692)),"正确","错误")))</f>
        <v/>
      </c>
      <c r="AK1692" s="65" t="str">
        <f ca="1" t="shared" si="246"/>
        <v/>
      </c>
      <c r="AL1692" s="63" t="str">
        <f t="shared" si="247"/>
        <v/>
      </c>
      <c r="AM1692" s="63" t="str">
        <f>IF(J1692="","",IF(LEN(J1692)&lt;&gt;18,"位数不对",IF(AND(LEN(J1692)=18,MID("10X98765432",MOD(SUM(MID(J1692,{1;2;3;4;5;6;7;8;9;10;11;12;13;14;15;16;17},1)*2^(18-{1;2;3;4;5;6;7;8;9;10;11;12;13;14;15;16;17})),11)+1,1)=RIGHT(J1692)),"正确","错误")))</f>
        <v/>
      </c>
      <c r="AN1692" s="63" t="str">
        <f>IF(L1692="","",IF(LEN(L1692)&lt;&gt;18,"位数不对",IF(AND(LEN(L1692)=18,MID("10X98765432",MOD(SUM(MID(L1692,{1;2;3;4;5;6;7;8;9;10;11;12;13;14;15;16;17},1)*2^(18-{1;2;3;4;5;6;7;8;9;10;11;12;13;14;15;16;17})),11)+1,1)=RIGHT(L1692)),"正确","错误")))</f>
        <v/>
      </c>
      <c r="AO1692" s="69" t="str">
        <f>IF(AB1692="","",IF(AB1692=INDEX(cs!$AL$1:$AL$242,MATCH(AC1692,cs!$AM$1:$AM$242,0)),"正确","请核对"))</f>
        <v/>
      </c>
    </row>
    <row r="1693" ht="15.6" spans="1:41">
      <c r="A1693" s="18" t="str">
        <f t="shared" si="239"/>
        <v/>
      </c>
      <c r="B1693" s="19"/>
      <c r="C1693" s="20"/>
      <c r="D1693" s="20"/>
      <c r="E1693" s="21"/>
      <c r="F1693" s="22"/>
      <c r="G1693" s="22"/>
      <c r="H1693" s="22"/>
      <c r="I1693" s="33"/>
      <c r="J1693" s="34"/>
      <c r="K1693" s="34"/>
      <c r="L1693" s="34"/>
      <c r="M1693" s="35" t="str">
        <f t="shared" si="240"/>
        <v/>
      </c>
      <c r="N1693" s="35" t="str">
        <f t="shared" si="241"/>
        <v/>
      </c>
      <c r="O1693" s="35" t="str">
        <f t="shared" si="242"/>
        <v/>
      </c>
      <c r="P1693" s="35" t="str">
        <f t="shared" si="243"/>
        <v/>
      </c>
      <c r="Q1693" s="45"/>
      <c r="R1693" s="45"/>
      <c r="S1693" s="45"/>
      <c r="T1693" s="46"/>
      <c r="U1693" s="46"/>
      <c r="V1693" s="33"/>
      <c r="W1693" s="34"/>
      <c r="X1693" s="22"/>
      <c r="Y1693" s="22"/>
      <c r="Z1693" s="54"/>
      <c r="AA1693" s="22"/>
      <c r="AB1693" s="22"/>
      <c r="AC1693" s="55"/>
      <c r="AD1693" s="56"/>
      <c r="AE1693" s="56"/>
      <c r="AF1693" s="56"/>
      <c r="AG1693" s="56"/>
      <c r="AH1693" s="64" t="str">
        <f t="shared" si="244"/>
        <v/>
      </c>
      <c r="AI1693" s="63" t="str">
        <f t="shared" si="245"/>
        <v/>
      </c>
      <c r="AJ1693" s="63" t="str">
        <f>IF(G1693="","",IF(LEN(G1693)&lt;&gt;18,"位数不对",IF(AND(LEN(G1693)=18,MID("10X98765432",MOD(SUM(MID(G1693,{1;2;3;4;5;6;7;8;9;10;11;12;13;14;15;16;17},1)*2^(18-{1;2;3;4;5;6;7;8;9;10;11;12;13;14;15;16;17})),11)+1,1)=RIGHT(G1693)),"正确","错误")))</f>
        <v/>
      </c>
      <c r="AK1693" s="65" t="str">
        <f ca="1" t="shared" si="246"/>
        <v/>
      </c>
      <c r="AL1693" s="63" t="str">
        <f t="shared" si="247"/>
        <v/>
      </c>
      <c r="AM1693" s="63" t="str">
        <f>IF(J1693="","",IF(LEN(J1693)&lt;&gt;18,"位数不对",IF(AND(LEN(J1693)=18,MID("10X98765432",MOD(SUM(MID(J1693,{1;2;3;4;5;6;7;8;9;10;11;12;13;14;15;16;17},1)*2^(18-{1;2;3;4;5;6;7;8;9;10;11;12;13;14;15;16;17})),11)+1,1)=RIGHT(J1693)),"正确","错误")))</f>
        <v/>
      </c>
      <c r="AN1693" s="63" t="str">
        <f>IF(L1693="","",IF(LEN(L1693)&lt;&gt;18,"位数不对",IF(AND(LEN(L1693)=18,MID("10X98765432",MOD(SUM(MID(L1693,{1;2;3;4;5;6;7;8;9;10;11;12;13;14;15;16;17},1)*2^(18-{1;2;3;4;5;6;7;8;9;10;11;12;13;14;15;16;17})),11)+1,1)=RIGHT(L1693)),"正确","错误")))</f>
        <v/>
      </c>
      <c r="AO1693" s="69" t="str">
        <f>IF(AB1693="","",IF(AB1693=INDEX(cs!$AL$1:$AL$242,MATCH(AC1693,cs!$AM$1:$AM$242,0)),"正确","请核对"))</f>
        <v/>
      </c>
    </row>
    <row r="1694" ht="15.6" spans="1:41">
      <c r="A1694" s="18" t="str">
        <f t="shared" si="239"/>
        <v/>
      </c>
      <c r="B1694" s="19"/>
      <c r="C1694" s="20"/>
      <c r="D1694" s="20"/>
      <c r="E1694" s="21"/>
      <c r="F1694" s="22"/>
      <c r="G1694" s="22"/>
      <c r="H1694" s="22"/>
      <c r="I1694" s="33"/>
      <c r="J1694" s="34"/>
      <c r="K1694" s="34"/>
      <c r="L1694" s="34"/>
      <c r="M1694" s="35" t="str">
        <f t="shared" si="240"/>
        <v/>
      </c>
      <c r="N1694" s="35" t="str">
        <f t="shared" si="241"/>
        <v/>
      </c>
      <c r="O1694" s="35" t="str">
        <f t="shared" si="242"/>
        <v/>
      </c>
      <c r="P1694" s="35" t="str">
        <f t="shared" si="243"/>
        <v/>
      </c>
      <c r="Q1694" s="45"/>
      <c r="R1694" s="45"/>
      <c r="S1694" s="45"/>
      <c r="T1694" s="46"/>
      <c r="U1694" s="46"/>
      <c r="V1694" s="33"/>
      <c r="W1694" s="34"/>
      <c r="X1694" s="22"/>
      <c r="Y1694" s="22"/>
      <c r="Z1694" s="54"/>
      <c r="AA1694" s="22"/>
      <c r="AB1694" s="22"/>
      <c r="AC1694" s="55"/>
      <c r="AD1694" s="56"/>
      <c r="AE1694" s="56"/>
      <c r="AF1694" s="56"/>
      <c r="AG1694" s="56"/>
      <c r="AH1694" s="64" t="str">
        <f t="shared" si="244"/>
        <v/>
      </c>
      <c r="AI1694" s="63" t="str">
        <f t="shared" si="245"/>
        <v/>
      </c>
      <c r="AJ1694" s="63" t="str">
        <f>IF(G1694="","",IF(LEN(G1694)&lt;&gt;18,"位数不对",IF(AND(LEN(G1694)=18,MID("10X98765432",MOD(SUM(MID(G1694,{1;2;3;4;5;6;7;8;9;10;11;12;13;14;15;16;17},1)*2^(18-{1;2;3;4;5;6;7;8;9;10;11;12;13;14;15;16;17})),11)+1,1)=RIGHT(G1694)),"正确","错误")))</f>
        <v/>
      </c>
      <c r="AK1694" s="65" t="str">
        <f ca="1" t="shared" si="246"/>
        <v/>
      </c>
      <c r="AL1694" s="63" t="str">
        <f t="shared" si="247"/>
        <v/>
      </c>
      <c r="AM1694" s="63" t="str">
        <f>IF(J1694="","",IF(LEN(J1694)&lt;&gt;18,"位数不对",IF(AND(LEN(J1694)=18,MID("10X98765432",MOD(SUM(MID(J1694,{1;2;3;4;5;6;7;8;9;10;11;12;13;14;15;16;17},1)*2^(18-{1;2;3;4;5;6;7;8;9;10;11;12;13;14;15;16;17})),11)+1,1)=RIGHT(J1694)),"正确","错误")))</f>
        <v/>
      </c>
      <c r="AN1694" s="63" t="str">
        <f>IF(L1694="","",IF(LEN(L1694)&lt;&gt;18,"位数不对",IF(AND(LEN(L1694)=18,MID("10X98765432",MOD(SUM(MID(L1694,{1;2;3;4;5;6;7;8;9;10;11;12;13;14;15;16;17},1)*2^(18-{1;2;3;4;5;6;7;8;9;10;11;12;13;14;15;16;17})),11)+1,1)=RIGHT(L1694)),"正确","错误")))</f>
        <v/>
      </c>
      <c r="AO1694" s="69" t="str">
        <f>IF(AB1694="","",IF(AB1694=INDEX(cs!$AL$1:$AL$242,MATCH(AC1694,cs!$AM$1:$AM$242,0)),"正确","请核对"))</f>
        <v/>
      </c>
    </row>
    <row r="1695" ht="15.6" spans="1:41">
      <c r="A1695" s="18" t="str">
        <f t="shared" si="239"/>
        <v/>
      </c>
      <c r="B1695" s="19"/>
      <c r="C1695" s="20"/>
      <c r="D1695" s="20"/>
      <c r="E1695" s="21"/>
      <c r="F1695" s="22"/>
      <c r="G1695" s="22"/>
      <c r="H1695" s="22"/>
      <c r="I1695" s="33"/>
      <c r="J1695" s="34"/>
      <c r="K1695" s="34"/>
      <c r="L1695" s="34"/>
      <c r="M1695" s="35" t="str">
        <f t="shared" si="240"/>
        <v/>
      </c>
      <c r="N1695" s="35" t="str">
        <f t="shared" si="241"/>
        <v/>
      </c>
      <c r="O1695" s="35" t="str">
        <f t="shared" si="242"/>
        <v/>
      </c>
      <c r="P1695" s="35" t="str">
        <f t="shared" si="243"/>
        <v/>
      </c>
      <c r="Q1695" s="45"/>
      <c r="R1695" s="45"/>
      <c r="S1695" s="45"/>
      <c r="T1695" s="46"/>
      <c r="U1695" s="46"/>
      <c r="V1695" s="33"/>
      <c r="W1695" s="34"/>
      <c r="X1695" s="22"/>
      <c r="Y1695" s="22"/>
      <c r="Z1695" s="54"/>
      <c r="AA1695" s="22"/>
      <c r="AB1695" s="22"/>
      <c r="AC1695" s="55"/>
      <c r="AD1695" s="56"/>
      <c r="AE1695" s="56"/>
      <c r="AF1695" s="56"/>
      <c r="AG1695" s="56"/>
      <c r="AH1695" s="64" t="str">
        <f t="shared" si="244"/>
        <v/>
      </c>
      <c r="AI1695" s="63" t="str">
        <f t="shared" si="245"/>
        <v/>
      </c>
      <c r="AJ1695" s="63" t="str">
        <f>IF(G1695="","",IF(LEN(G1695)&lt;&gt;18,"位数不对",IF(AND(LEN(G1695)=18,MID("10X98765432",MOD(SUM(MID(G1695,{1;2;3;4;5;6;7;8;9;10;11;12;13;14;15;16;17},1)*2^(18-{1;2;3;4;5;6;7;8;9;10;11;12;13;14;15;16;17})),11)+1,1)=RIGHT(G1695)),"正确","错误")))</f>
        <v/>
      </c>
      <c r="AK1695" s="65" t="str">
        <f ca="1" t="shared" si="246"/>
        <v/>
      </c>
      <c r="AL1695" s="63" t="str">
        <f t="shared" si="247"/>
        <v/>
      </c>
      <c r="AM1695" s="63" t="str">
        <f>IF(J1695="","",IF(LEN(J1695)&lt;&gt;18,"位数不对",IF(AND(LEN(J1695)=18,MID("10X98765432",MOD(SUM(MID(J1695,{1;2;3;4;5;6;7;8;9;10;11;12;13;14;15;16;17},1)*2^(18-{1;2;3;4;5;6;7;8;9;10;11;12;13;14;15;16;17})),11)+1,1)=RIGHT(J1695)),"正确","错误")))</f>
        <v/>
      </c>
      <c r="AN1695" s="63" t="str">
        <f>IF(L1695="","",IF(LEN(L1695)&lt;&gt;18,"位数不对",IF(AND(LEN(L1695)=18,MID("10X98765432",MOD(SUM(MID(L1695,{1;2;3;4;5;6;7;8;9;10;11;12;13;14;15;16;17},1)*2^(18-{1;2;3;4;5;6;7;8;9;10;11;12;13;14;15;16;17})),11)+1,1)=RIGHT(L1695)),"正确","错误")))</f>
        <v/>
      </c>
      <c r="AO1695" s="69" t="str">
        <f>IF(AB1695="","",IF(AB1695=INDEX(cs!$AL$1:$AL$242,MATCH(AC1695,cs!$AM$1:$AM$242,0)),"正确","请核对"))</f>
        <v/>
      </c>
    </row>
    <row r="1696" ht="15.6" spans="1:41">
      <c r="A1696" s="18" t="str">
        <f t="shared" si="239"/>
        <v/>
      </c>
      <c r="B1696" s="19"/>
      <c r="C1696" s="20"/>
      <c r="D1696" s="20"/>
      <c r="E1696" s="21"/>
      <c r="F1696" s="22"/>
      <c r="G1696" s="22"/>
      <c r="H1696" s="22"/>
      <c r="I1696" s="33"/>
      <c r="J1696" s="34"/>
      <c r="K1696" s="34"/>
      <c r="L1696" s="34"/>
      <c r="M1696" s="35" t="str">
        <f t="shared" si="240"/>
        <v/>
      </c>
      <c r="N1696" s="35" t="str">
        <f t="shared" si="241"/>
        <v/>
      </c>
      <c r="O1696" s="35" t="str">
        <f t="shared" si="242"/>
        <v/>
      </c>
      <c r="P1696" s="35" t="str">
        <f t="shared" si="243"/>
        <v/>
      </c>
      <c r="Q1696" s="45"/>
      <c r="R1696" s="45"/>
      <c r="S1696" s="45"/>
      <c r="T1696" s="46"/>
      <c r="U1696" s="46"/>
      <c r="V1696" s="33"/>
      <c r="W1696" s="34"/>
      <c r="X1696" s="22"/>
      <c r="Y1696" s="22"/>
      <c r="Z1696" s="54"/>
      <c r="AA1696" s="22"/>
      <c r="AB1696" s="22"/>
      <c r="AC1696" s="55"/>
      <c r="AD1696" s="56"/>
      <c r="AE1696" s="56"/>
      <c r="AF1696" s="56"/>
      <c r="AG1696" s="56"/>
      <c r="AH1696" s="64" t="str">
        <f t="shared" si="244"/>
        <v/>
      </c>
      <c r="AI1696" s="63" t="str">
        <f t="shared" si="245"/>
        <v/>
      </c>
      <c r="AJ1696" s="63" t="str">
        <f>IF(G1696="","",IF(LEN(G1696)&lt;&gt;18,"位数不对",IF(AND(LEN(G1696)=18,MID("10X98765432",MOD(SUM(MID(G1696,{1;2;3;4;5;6;7;8;9;10;11;12;13;14;15;16;17},1)*2^(18-{1;2;3;4;5;6;7;8;9;10;11;12;13;14;15;16;17})),11)+1,1)=RIGHT(G1696)),"正确","错误")))</f>
        <v/>
      </c>
      <c r="AK1696" s="65" t="str">
        <f ca="1" t="shared" si="246"/>
        <v/>
      </c>
      <c r="AL1696" s="63" t="str">
        <f t="shared" si="247"/>
        <v/>
      </c>
      <c r="AM1696" s="63" t="str">
        <f>IF(J1696="","",IF(LEN(J1696)&lt;&gt;18,"位数不对",IF(AND(LEN(J1696)=18,MID("10X98765432",MOD(SUM(MID(J1696,{1;2;3;4;5;6;7;8;9;10;11;12;13;14;15;16;17},1)*2^(18-{1;2;3;4;5;6;7;8;9;10;11;12;13;14;15;16;17})),11)+1,1)=RIGHT(J1696)),"正确","错误")))</f>
        <v/>
      </c>
      <c r="AN1696" s="63" t="str">
        <f>IF(L1696="","",IF(LEN(L1696)&lt;&gt;18,"位数不对",IF(AND(LEN(L1696)=18,MID("10X98765432",MOD(SUM(MID(L1696,{1;2;3;4;5;6;7;8;9;10;11;12;13;14;15;16;17},1)*2^(18-{1;2;3;4;5;6;7;8;9;10;11;12;13;14;15;16;17})),11)+1,1)=RIGHT(L1696)),"正确","错误")))</f>
        <v/>
      </c>
      <c r="AO1696" s="69" t="str">
        <f>IF(AB1696="","",IF(AB1696=INDEX(cs!$AL$1:$AL$242,MATCH(AC1696,cs!$AM$1:$AM$242,0)),"正确","请核对"))</f>
        <v/>
      </c>
    </row>
    <row r="1697" ht="15.6" spans="1:41">
      <c r="A1697" s="18" t="str">
        <f t="shared" si="239"/>
        <v/>
      </c>
      <c r="B1697" s="19"/>
      <c r="C1697" s="20"/>
      <c r="D1697" s="20"/>
      <c r="E1697" s="21"/>
      <c r="F1697" s="22"/>
      <c r="G1697" s="22"/>
      <c r="H1697" s="22"/>
      <c r="I1697" s="33"/>
      <c r="J1697" s="34"/>
      <c r="K1697" s="34"/>
      <c r="L1697" s="34"/>
      <c r="M1697" s="35" t="str">
        <f t="shared" si="240"/>
        <v/>
      </c>
      <c r="N1697" s="35" t="str">
        <f t="shared" si="241"/>
        <v/>
      </c>
      <c r="O1697" s="35" t="str">
        <f t="shared" si="242"/>
        <v/>
      </c>
      <c r="P1697" s="35" t="str">
        <f t="shared" si="243"/>
        <v/>
      </c>
      <c r="Q1697" s="45"/>
      <c r="R1697" s="45"/>
      <c r="S1697" s="45"/>
      <c r="T1697" s="46"/>
      <c r="U1697" s="46"/>
      <c r="V1697" s="33"/>
      <c r="W1697" s="34"/>
      <c r="X1697" s="22"/>
      <c r="Y1697" s="22"/>
      <c r="Z1697" s="54"/>
      <c r="AA1697" s="22"/>
      <c r="AB1697" s="22"/>
      <c r="AC1697" s="55"/>
      <c r="AD1697" s="56"/>
      <c r="AE1697" s="56"/>
      <c r="AF1697" s="56"/>
      <c r="AG1697" s="56"/>
      <c r="AH1697" s="64" t="str">
        <f t="shared" si="244"/>
        <v/>
      </c>
      <c r="AI1697" s="63" t="str">
        <f t="shared" si="245"/>
        <v/>
      </c>
      <c r="AJ1697" s="63" t="str">
        <f>IF(G1697="","",IF(LEN(G1697)&lt;&gt;18,"位数不对",IF(AND(LEN(G1697)=18,MID("10X98765432",MOD(SUM(MID(G1697,{1;2;3;4;5;6;7;8;9;10;11;12;13;14;15;16;17},1)*2^(18-{1;2;3;4;5;6;7;8;9;10;11;12;13;14;15;16;17})),11)+1,1)=RIGHT(G1697)),"正确","错误")))</f>
        <v/>
      </c>
      <c r="AK1697" s="65" t="str">
        <f ca="1" t="shared" si="246"/>
        <v/>
      </c>
      <c r="AL1697" s="63" t="str">
        <f t="shared" si="247"/>
        <v/>
      </c>
      <c r="AM1697" s="63" t="str">
        <f>IF(J1697="","",IF(LEN(J1697)&lt;&gt;18,"位数不对",IF(AND(LEN(J1697)=18,MID("10X98765432",MOD(SUM(MID(J1697,{1;2;3;4;5;6;7;8;9;10;11;12;13;14;15;16;17},1)*2^(18-{1;2;3;4;5;6;7;8;9;10;11;12;13;14;15;16;17})),11)+1,1)=RIGHT(J1697)),"正确","错误")))</f>
        <v/>
      </c>
      <c r="AN1697" s="63" t="str">
        <f>IF(L1697="","",IF(LEN(L1697)&lt;&gt;18,"位数不对",IF(AND(LEN(L1697)=18,MID("10X98765432",MOD(SUM(MID(L1697,{1;2;3;4;5;6;7;8;9;10;11;12;13;14;15;16;17},1)*2^(18-{1;2;3;4;5;6;7;8;9;10;11;12;13;14;15;16;17})),11)+1,1)=RIGHT(L1697)),"正确","错误")))</f>
        <v/>
      </c>
      <c r="AO1697" s="69" t="str">
        <f>IF(AB1697="","",IF(AB1697=INDEX(cs!$AL$1:$AL$242,MATCH(AC1697,cs!$AM$1:$AM$242,0)),"正确","请核对"))</f>
        <v/>
      </c>
    </row>
    <row r="1698" ht="15.6" spans="1:41">
      <c r="A1698" s="18" t="str">
        <f t="shared" si="239"/>
        <v/>
      </c>
      <c r="B1698" s="19"/>
      <c r="C1698" s="20"/>
      <c r="D1698" s="20"/>
      <c r="E1698" s="21"/>
      <c r="F1698" s="22"/>
      <c r="G1698" s="22"/>
      <c r="H1698" s="22"/>
      <c r="I1698" s="33"/>
      <c r="J1698" s="34"/>
      <c r="K1698" s="34"/>
      <c r="L1698" s="34"/>
      <c r="M1698" s="35" t="str">
        <f t="shared" si="240"/>
        <v/>
      </c>
      <c r="N1698" s="35" t="str">
        <f t="shared" si="241"/>
        <v/>
      </c>
      <c r="O1698" s="35" t="str">
        <f t="shared" si="242"/>
        <v/>
      </c>
      <c r="P1698" s="35" t="str">
        <f t="shared" si="243"/>
        <v/>
      </c>
      <c r="Q1698" s="45"/>
      <c r="R1698" s="45"/>
      <c r="S1698" s="45"/>
      <c r="T1698" s="46"/>
      <c r="U1698" s="46"/>
      <c r="V1698" s="33"/>
      <c r="W1698" s="34"/>
      <c r="X1698" s="22"/>
      <c r="Y1698" s="22"/>
      <c r="Z1698" s="54"/>
      <c r="AA1698" s="22"/>
      <c r="AB1698" s="22"/>
      <c r="AC1698" s="55"/>
      <c r="AD1698" s="56"/>
      <c r="AE1698" s="56"/>
      <c r="AF1698" s="56"/>
      <c r="AG1698" s="56"/>
      <c r="AH1698" s="64" t="str">
        <f t="shared" si="244"/>
        <v/>
      </c>
      <c r="AI1698" s="63" t="str">
        <f t="shared" si="245"/>
        <v/>
      </c>
      <c r="AJ1698" s="63" t="str">
        <f>IF(G1698="","",IF(LEN(G1698)&lt;&gt;18,"位数不对",IF(AND(LEN(G1698)=18,MID("10X98765432",MOD(SUM(MID(G1698,{1;2;3;4;5;6;7;8;9;10;11;12;13;14;15;16;17},1)*2^(18-{1;2;3;4;5;6;7;8;9;10;11;12;13;14;15;16;17})),11)+1,1)=RIGHT(G1698)),"正确","错误")))</f>
        <v/>
      </c>
      <c r="AK1698" s="65" t="str">
        <f ca="1" t="shared" si="246"/>
        <v/>
      </c>
      <c r="AL1698" s="63" t="str">
        <f t="shared" si="247"/>
        <v/>
      </c>
      <c r="AM1698" s="63" t="str">
        <f>IF(J1698="","",IF(LEN(J1698)&lt;&gt;18,"位数不对",IF(AND(LEN(J1698)=18,MID("10X98765432",MOD(SUM(MID(J1698,{1;2;3;4;5;6;7;8;9;10;11;12;13;14;15;16;17},1)*2^(18-{1;2;3;4;5;6;7;8;9;10;11;12;13;14;15;16;17})),11)+1,1)=RIGHT(J1698)),"正确","错误")))</f>
        <v/>
      </c>
      <c r="AN1698" s="63" t="str">
        <f>IF(L1698="","",IF(LEN(L1698)&lt;&gt;18,"位数不对",IF(AND(LEN(L1698)=18,MID("10X98765432",MOD(SUM(MID(L1698,{1;2;3;4;5;6;7;8;9;10;11;12;13;14;15;16;17},1)*2^(18-{1;2;3;4;5;6;7;8;9;10;11;12;13;14;15;16;17})),11)+1,1)=RIGHT(L1698)),"正确","错误")))</f>
        <v/>
      </c>
      <c r="AO1698" s="69" t="str">
        <f>IF(AB1698="","",IF(AB1698=INDEX(cs!$AL$1:$AL$242,MATCH(AC1698,cs!$AM$1:$AM$242,0)),"正确","请核对"))</f>
        <v/>
      </c>
    </row>
    <row r="1699" ht="15.6" spans="1:41">
      <c r="A1699" s="18" t="str">
        <f t="shared" si="239"/>
        <v/>
      </c>
      <c r="B1699" s="19"/>
      <c r="C1699" s="20"/>
      <c r="D1699" s="20"/>
      <c r="E1699" s="21"/>
      <c r="F1699" s="22"/>
      <c r="G1699" s="22"/>
      <c r="H1699" s="22"/>
      <c r="I1699" s="33"/>
      <c r="J1699" s="34"/>
      <c r="K1699" s="34"/>
      <c r="L1699" s="34"/>
      <c r="M1699" s="35" t="str">
        <f t="shared" si="240"/>
        <v/>
      </c>
      <c r="N1699" s="35" t="str">
        <f t="shared" si="241"/>
        <v/>
      </c>
      <c r="O1699" s="35" t="str">
        <f t="shared" si="242"/>
        <v/>
      </c>
      <c r="P1699" s="35" t="str">
        <f t="shared" si="243"/>
        <v/>
      </c>
      <c r="Q1699" s="45"/>
      <c r="R1699" s="45"/>
      <c r="S1699" s="45"/>
      <c r="T1699" s="46"/>
      <c r="U1699" s="46"/>
      <c r="V1699" s="33"/>
      <c r="W1699" s="34"/>
      <c r="X1699" s="22"/>
      <c r="Y1699" s="22"/>
      <c r="Z1699" s="54"/>
      <c r="AA1699" s="22"/>
      <c r="AB1699" s="22"/>
      <c r="AC1699" s="55"/>
      <c r="AD1699" s="56"/>
      <c r="AE1699" s="56"/>
      <c r="AF1699" s="56"/>
      <c r="AG1699" s="56"/>
      <c r="AH1699" s="64" t="str">
        <f t="shared" si="244"/>
        <v/>
      </c>
      <c r="AI1699" s="63" t="str">
        <f t="shared" si="245"/>
        <v/>
      </c>
      <c r="AJ1699" s="63" t="str">
        <f>IF(G1699="","",IF(LEN(G1699)&lt;&gt;18,"位数不对",IF(AND(LEN(G1699)=18,MID("10X98765432",MOD(SUM(MID(G1699,{1;2;3;4;5;6;7;8;9;10;11;12;13;14;15;16;17},1)*2^(18-{1;2;3;4;5;6;7;8;9;10;11;12;13;14;15;16;17})),11)+1,1)=RIGHT(G1699)),"正确","错误")))</f>
        <v/>
      </c>
      <c r="AK1699" s="65" t="str">
        <f ca="1" t="shared" si="246"/>
        <v/>
      </c>
      <c r="AL1699" s="63" t="str">
        <f t="shared" si="247"/>
        <v/>
      </c>
      <c r="AM1699" s="63" t="str">
        <f>IF(J1699="","",IF(LEN(J1699)&lt;&gt;18,"位数不对",IF(AND(LEN(J1699)=18,MID("10X98765432",MOD(SUM(MID(J1699,{1;2;3;4;5;6;7;8;9;10;11;12;13;14;15;16;17},1)*2^(18-{1;2;3;4;5;6;7;8;9;10;11;12;13;14;15;16;17})),11)+1,1)=RIGHT(J1699)),"正确","错误")))</f>
        <v/>
      </c>
      <c r="AN1699" s="63" t="str">
        <f>IF(L1699="","",IF(LEN(L1699)&lt;&gt;18,"位数不对",IF(AND(LEN(L1699)=18,MID("10X98765432",MOD(SUM(MID(L1699,{1;2;3;4;5;6;7;8;9;10;11;12;13;14;15;16;17},1)*2^(18-{1;2;3;4;5;6;7;8;9;10;11;12;13;14;15;16;17})),11)+1,1)=RIGHT(L1699)),"正确","错误")))</f>
        <v/>
      </c>
      <c r="AO1699" s="69" t="str">
        <f>IF(AB1699="","",IF(AB1699=INDEX(cs!$AL$1:$AL$242,MATCH(AC1699,cs!$AM$1:$AM$242,0)),"正确","请核对"))</f>
        <v/>
      </c>
    </row>
    <row r="1700" ht="15.6" spans="1:41">
      <c r="A1700" s="18" t="str">
        <f t="shared" si="239"/>
        <v/>
      </c>
      <c r="B1700" s="19"/>
      <c r="C1700" s="20"/>
      <c r="D1700" s="20"/>
      <c r="E1700" s="21"/>
      <c r="F1700" s="22"/>
      <c r="G1700" s="22"/>
      <c r="H1700" s="22"/>
      <c r="I1700" s="33"/>
      <c r="J1700" s="34"/>
      <c r="K1700" s="34"/>
      <c r="L1700" s="34"/>
      <c r="M1700" s="35" t="str">
        <f t="shared" si="240"/>
        <v/>
      </c>
      <c r="N1700" s="35" t="str">
        <f t="shared" si="241"/>
        <v/>
      </c>
      <c r="O1700" s="35" t="str">
        <f t="shared" si="242"/>
        <v/>
      </c>
      <c r="P1700" s="35" t="str">
        <f t="shared" si="243"/>
        <v/>
      </c>
      <c r="Q1700" s="45"/>
      <c r="R1700" s="45"/>
      <c r="S1700" s="45"/>
      <c r="T1700" s="46"/>
      <c r="U1700" s="46"/>
      <c r="V1700" s="33"/>
      <c r="W1700" s="34"/>
      <c r="X1700" s="22"/>
      <c r="Y1700" s="22"/>
      <c r="Z1700" s="54"/>
      <c r="AA1700" s="22"/>
      <c r="AB1700" s="22"/>
      <c r="AC1700" s="55"/>
      <c r="AD1700" s="56"/>
      <c r="AE1700" s="56"/>
      <c r="AF1700" s="56"/>
      <c r="AG1700" s="56"/>
      <c r="AH1700" s="64" t="str">
        <f t="shared" si="244"/>
        <v/>
      </c>
      <c r="AI1700" s="63" t="str">
        <f t="shared" si="245"/>
        <v/>
      </c>
      <c r="AJ1700" s="63" t="str">
        <f>IF(G1700="","",IF(LEN(G1700)&lt;&gt;18,"位数不对",IF(AND(LEN(G1700)=18,MID("10X98765432",MOD(SUM(MID(G1700,{1;2;3;4;5;6;7;8;9;10;11;12;13;14;15;16;17},1)*2^(18-{1;2;3;4;5;6;7;8;9;10;11;12;13;14;15;16;17})),11)+1,1)=RIGHT(G1700)),"正确","错误")))</f>
        <v/>
      </c>
      <c r="AK1700" s="65" t="str">
        <f ca="1" t="shared" si="246"/>
        <v/>
      </c>
      <c r="AL1700" s="63" t="str">
        <f t="shared" si="247"/>
        <v/>
      </c>
      <c r="AM1700" s="63" t="str">
        <f>IF(J1700="","",IF(LEN(J1700)&lt;&gt;18,"位数不对",IF(AND(LEN(J1700)=18,MID("10X98765432",MOD(SUM(MID(J1700,{1;2;3;4;5;6;7;8;9;10;11;12;13;14;15;16;17},1)*2^(18-{1;2;3;4;5;6;7;8;9;10;11;12;13;14;15;16;17})),11)+1,1)=RIGHT(J1700)),"正确","错误")))</f>
        <v/>
      </c>
      <c r="AN1700" s="63" t="str">
        <f>IF(L1700="","",IF(LEN(L1700)&lt;&gt;18,"位数不对",IF(AND(LEN(L1700)=18,MID("10X98765432",MOD(SUM(MID(L1700,{1;2;3;4;5;6;7;8;9;10;11;12;13;14;15;16;17},1)*2^(18-{1;2;3;4;5;6;7;8;9;10;11;12;13;14;15;16;17})),11)+1,1)=RIGHT(L1700)),"正确","错误")))</f>
        <v/>
      </c>
      <c r="AO1700" s="69" t="str">
        <f>IF(AB1700="","",IF(AB1700=INDEX(cs!$AL$1:$AL$242,MATCH(AC1700,cs!$AM$1:$AM$242,0)),"正确","请核对"))</f>
        <v/>
      </c>
    </row>
    <row r="1701" ht="15.6" spans="1:41">
      <c r="A1701" s="18" t="str">
        <f t="shared" si="239"/>
        <v/>
      </c>
      <c r="B1701" s="19"/>
      <c r="C1701" s="20"/>
      <c r="D1701" s="20"/>
      <c r="E1701" s="21"/>
      <c r="F1701" s="22"/>
      <c r="G1701" s="22"/>
      <c r="H1701" s="22"/>
      <c r="I1701" s="33"/>
      <c r="J1701" s="34"/>
      <c r="K1701" s="34"/>
      <c r="L1701" s="34"/>
      <c r="M1701" s="35" t="str">
        <f t="shared" si="240"/>
        <v/>
      </c>
      <c r="N1701" s="35" t="str">
        <f t="shared" si="241"/>
        <v/>
      </c>
      <c r="O1701" s="35" t="str">
        <f t="shared" si="242"/>
        <v/>
      </c>
      <c r="P1701" s="35" t="str">
        <f t="shared" si="243"/>
        <v/>
      </c>
      <c r="Q1701" s="45"/>
      <c r="R1701" s="45"/>
      <c r="S1701" s="45"/>
      <c r="T1701" s="46"/>
      <c r="U1701" s="46"/>
      <c r="V1701" s="33"/>
      <c r="W1701" s="34"/>
      <c r="X1701" s="22"/>
      <c r="Y1701" s="22"/>
      <c r="Z1701" s="54"/>
      <c r="AA1701" s="22"/>
      <c r="AB1701" s="22"/>
      <c r="AC1701" s="55"/>
      <c r="AD1701" s="56"/>
      <c r="AE1701" s="56"/>
      <c r="AF1701" s="56"/>
      <c r="AG1701" s="56"/>
      <c r="AH1701" s="64" t="str">
        <f t="shared" si="244"/>
        <v/>
      </c>
      <c r="AI1701" s="63" t="str">
        <f t="shared" si="245"/>
        <v/>
      </c>
      <c r="AJ1701" s="63" t="str">
        <f>IF(G1701="","",IF(LEN(G1701)&lt;&gt;18,"位数不对",IF(AND(LEN(G1701)=18,MID("10X98765432",MOD(SUM(MID(G1701,{1;2;3;4;5;6;7;8;9;10;11;12;13;14;15;16;17},1)*2^(18-{1;2;3;4;5;6;7;8;9;10;11;12;13;14;15;16;17})),11)+1,1)=RIGHT(G1701)),"正确","错误")))</f>
        <v/>
      </c>
      <c r="AK1701" s="65" t="str">
        <f ca="1" t="shared" si="246"/>
        <v/>
      </c>
      <c r="AL1701" s="63" t="str">
        <f t="shared" si="247"/>
        <v/>
      </c>
      <c r="AM1701" s="63" t="str">
        <f>IF(J1701="","",IF(LEN(J1701)&lt;&gt;18,"位数不对",IF(AND(LEN(J1701)=18,MID("10X98765432",MOD(SUM(MID(J1701,{1;2;3;4;5;6;7;8;9;10;11;12;13;14;15;16;17},1)*2^(18-{1;2;3;4;5;6;7;8;9;10;11;12;13;14;15;16;17})),11)+1,1)=RIGHT(J1701)),"正确","错误")))</f>
        <v/>
      </c>
      <c r="AN1701" s="63" t="str">
        <f>IF(L1701="","",IF(LEN(L1701)&lt;&gt;18,"位数不对",IF(AND(LEN(L1701)=18,MID("10X98765432",MOD(SUM(MID(L1701,{1;2;3;4;5;6;7;8;9;10;11;12;13;14;15;16;17},1)*2^(18-{1;2;3;4;5;6;7;8;9;10;11;12;13;14;15;16;17})),11)+1,1)=RIGHT(L1701)),"正确","错误")))</f>
        <v/>
      </c>
      <c r="AO1701" s="69" t="str">
        <f>IF(AB1701="","",IF(AB1701=INDEX(cs!$AL$1:$AL$242,MATCH(AC1701,cs!$AM$1:$AM$242,0)),"正确","请核对"))</f>
        <v/>
      </c>
    </row>
    <row r="1702" ht="15.6" spans="1:41">
      <c r="A1702" s="18" t="str">
        <f t="shared" si="239"/>
        <v/>
      </c>
      <c r="B1702" s="19"/>
      <c r="C1702" s="20"/>
      <c r="D1702" s="20"/>
      <c r="E1702" s="21"/>
      <c r="F1702" s="22"/>
      <c r="G1702" s="22"/>
      <c r="H1702" s="22"/>
      <c r="I1702" s="33"/>
      <c r="J1702" s="34"/>
      <c r="K1702" s="34"/>
      <c r="L1702" s="34"/>
      <c r="M1702" s="35" t="str">
        <f t="shared" si="240"/>
        <v/>
      </c>
      <c r="N1702" s="35" t="str">
        <f t="shared" si="241"/>
        <v/>
      </c>
      <c r="O1702" s="35" t="str">
        <f t="shared" si="242"/>
        <v/>
      </c>
      <c r="P1702" s="35" t="str">
        <f t="shared" si="243"/>
        <v/>
      </c>
      <c r="Q1702" s="45"/>
      <c r="R1702" s="45"/>
      <c r="S1702" s="45"/>
      <c r="T1702" s="46"/>
      <c r="U1702" s="46"/>
      <c r="V1702" s="33"/>
      <c r="W1702" s="34"/>
      <c r="X1702" s="22"/>
      <c r="Y1702" s="22"/>
      <c r="Z1702" s="54"/>
      <c r="AA1702" s="22"/>
      <c r="AB1702" s="22"/>
      <c r="AC1702" s="55"/>
      <c r="AD1702" s="56"/>
      <c r="AE1702" s="56"/>
      <c r="AF1702" s="56"/>
      <c r="AG1702" s="56"/>
      <c r="AH1702" s="64" t="str">
        <f t="shared" si="244"/>
        <v/>
      </c>
      <c r="AI1702" s="63" t="str">
        <f t="shared" si="245"/>
        <v/>
      </c>
      <c r="AJ1702" s="63" t="str">
        <f>IF(G1702="","",IF(LEN(G1702)&lt;&gt;18,"位数不对",IF(AND(LEN(G1702)=18,MID("10X98765432",MOD(SUM(MID(G1702,{1;2;3;4;5;6;7;8;9;10;11;12;13;14;15;16;17},1)*2^(18-{1;2;3;4;5;6;7;8;9;10;11;12;13;14;15;16;17})),11)+1,1)=RIGHT(G1702)),"正确","错误")))</f>
        <v/>
      </c>
      <c r="AK1702" s="65" t="str">
        <f ca="1" t="shared" si="246"/>
        <v/>
      </c>
      <c r="AL1702" s="63" t="str">
        <f t="shared" si="247"/>
        <v/>
      </c>
      <c r="AM1702" s="63" t="str">
        <f>IF(J1702="","",IF(LEN(J1702)&lt;&gt;18,"位数不对",IF(AND(LEN(J1702)=18,MID("10X98765432",MOD(SUM(MID(J1702,{1;2;3;4;5;6;7;8;9;10;11;12;13;14;15;16;17},1)*2^(18-{1;2;3;4;5;6;7;8;9;10;11;12;13;14;15;16;17})),11)+1,1)=RIGHT(J1702)),"正确","错误")))</f>
        <v/>
      </c>
      <c r="AN1702" s="63" t="str">
        <f>IF(L1702="","",IF(LEN(L1702)&lt;&gt;18,"位数不对",IF(AND(LEN(L1702)=18,MID("10X98765432",MOD(SUM(MID(L1702,{1;2;3;4;5;6;7;8;9;10;11;12;13;14;15;16;17},1)*2^(18-{1;2;3;4;5;6;7;8;9;10;11;12;13;14;15;16;17})),11)+1,1)=RIGHT(L1702)),"正确","错误")))</f>
        <v/>
      </c>
      <c r="AO1702" s="69" t="str">
        <f>IF(AB1702="","",IF(AB1702=INDEX(cs!$AL$1:$AL$242,MATCH(AC1702,cs!$AM$1:$AM$242,0)),"正确","请核对"))</f>
        <v/>
      </c>
    </row>
    <row r="1703" ht="15.6" spans="1:41">
      <c r="A1703" s="18" t="str">
        <f t="shared" si="239"/>
        <v/>
      </c>
      <c r="B1703" s="19"/>
      <c r="C1703" s="20"/>
      <c r="D1703" s="20"/>
      <c r="E1703" s="21"/>
      <c r="F1703" s="22"/>
      <c r="G1703" s="22"/>
      <c r="H1703" s="22"/>
      <c r="I1703" s="33"/>
      <c r="J1703" s="34"/>
      <c r="K1703" s="34"/>
      <c r="L1703" s="34"/>
      <c r="M1703" s="35" t="str">
        <f t="shared" si="240"/>
        <v/>
      </c>
      <c r="N1703" s="35" t="str">
        <f t="shared" si="241"/>
        <v/>
      </c>
      <c r="O1703" s="35" t="str">
        <f t="shared" si="242"/>
        <v/>
      </c>
      <c r="P1703" s="35" t="str">
        <f t="shared" si="243"/>
        <v/>
      </c>
      <c r="Q1703" s="45"/>
      <c r="R1703" s="45"/>
      <c r="S1703" s="45"/>
      <c r="T1703" s="46"/>
      <c r="U1703" s="46"/>
      <c r="V1703" s="33"/>
      <c r="W1703" s="34"/>
      <c r="X1703" s="22"/>
      <c r="Y1703" s="22"/>
      <c r="Z1703" s="54"/>
      <c r="AA1703" s="22"/>
      <c r="AB1703" s="22"/>
      <c r="AC1703" s="55"/>
      <c r="AD1703" s="56"/>
      <c r="AE1703" s="56"/>
      <c r="AF1703" s="56"/>
      <c r="AG1703" s="56"/>
      <c r="AH1703" s="64" t="str">
        <f t="shared" si="244"/>
        <v/>
      </c>
      <c r="AI1703" s="63" t="str">
        <f t="shared" si="245"/>
        <v/>
      </c>
      <c r="AJ1703" s="63" t="str">
        <f>IF(G1703="","",IF(LEN(G1703)&lt;&gt;18,"位数不对",IF(AND(LEN(G1703)=18,MID("10X98765432",MOD(SUM(MID(G1703,{1;2;3;4;5;6;7;8;9;10;11;12;13;14;15;16;17},1)*2^(18-{1;2;3;4;5;6;7;8;9;10;11;12;13;14;15;16;17})),11)+1,1)=RIGHT(G1703)),"正确","错误")))</f>
        <v/>
      </c>
      <c r="AK1703" s="65" t="str">
        <f ca="1" t="shared" si="246"/>
        <v/>
      </c>
      <c r="AL1703" s="63" t="str">
        <f t="shared" si="247"/>
        <v/>
      </c>
      <c r="AM1703" s="63" t="str">
        <f>IF(J1703="","",IF(LEN(J1703)&lt;&gt;18,"位数不对",IF(AND(LEN(J1703)=18,MID("10X98765432",MOD(SUM(MID(J1703,{1;2;3;4;5;6;7;8;9;10;11;12;13;14;15;16;17},1)*2^(18-{1;2;3;4;5;6;7;8;9;10;11;12;13;14;15;16;17})),11)+1,1)=RIGHT(J1703)),"正确","错误")))</f>
        <v/>
      </c>
      <c r="AN1703" s="63" t="str">
        <f>IF(L1703="","",IF(LEN(L1703)&lt;&gt;18,"位数不对",IF(AND(LEN(L1703)=18,MID("10X98765432",MOD(SUM(MID(L1703,{1;2;3;4;5;6;7;8;9;10;11;12;13;14;15;16;17},1)*2^(18-{1;2;3;4;5;6;7;8;9;10;11;12;13;14;15;16;17})),11)+1,1)=RIGHT(L1703)),"正确","错误")))</f>
        <v/>
      </c>
      <c r="AO1703" s="69" t="str">
        <f>IF(AB1703="","",IF(AB1703=INDEX(cs!$AL$1:$AL$242,MATCH(AC1703,cs!$AM$1:$AM$242,0)),"正确","请核对"))</f>
        <v/>
      </c>
    </row>
    <row r="1704" ht="15.6" spans="1:41">
      <c r="A1704" s="18" t="str">
        <f t="shared" si="239"/>
        <v/>
      </c>
      <c r="B1704" s="19"/>
      <c r="C1704" s="20"/>
      <c r="D1704" s="20"/>
      <c r="E1704" s="21"/>
      <c r="F1704" s="22"/>
      <c r="G1704" s="22"/>
      <c r="H1704" s="22"/>
      <c r="I1704" s="33"/>
      <c r="J1704" s="34"/>
      <c r="K1704" s="34"/>
      <c r="L1704" s="34"/>
      <c r="M1704" s="35" t="str">
        <f t="shared" si="240"/>
        <v/>
      </c>
      <c r="N1704" s="35" t="str">
        <f t="shared" si="241"/>
        <v/>
      </c>
      <c r="O1704" s="35" t="str">
        <f t="shared" si="242"/>
        <v/>
      </c>
      <c r="P1704" s="35" t="str">
        <f t="shared" si="243"/>
        <v/>
      </c>
      <c r="Q1704" s="45"/>
      <c r="R1704" s="45"/>
      <c r="S1704" s="45"/>
      <c r="T1704" s="46"/>
      <c r="U1704" s="46"/>
      <c r="V1704" s="33"/>
      <c r="W1704" s="34"/>
      <c r="X1704" s="22"/>
      <c r="Y1704" s="22"/>
      <c r="Z1704" s="54"/>
      <c r="AA1704" s="22"/>
      <c r="AB1704" s="22"/>
      <c r="AC1704" s="55"/>
      <c r="AD1704" s="56"/>
      <c r="AE1704" s="56"/>
      <c r="AF1704" s="56"/>
      <c r="AG1704" s="56"/>
      <c r="AH1704" s="64" t="str">
        <f t="shared" si="244"/>
        <v/>
      </c>
      <c r="AI1704" s="63" t="str">
        <f t="shared" si="245"/>
        <v/>
      </c>
      <c r="AJ1704" s="63" t="str">
        <f>IF(G1704="","",IF(LEN(G1704)&lt;&gt;18,"位数不对",IF(AND(LEN(G1704)=18,MID("10X98765432",MOD(SUM(MID(G1704,{1;2;3;4;5;6;7;8;9;10;11;12;13;14;15;16;17},1)*2^(18-{1;2;3;4;5;6;7;8;9;10;11;12;13;14;15;16;17})),11)+1,1)=RIGHT(G1704)),"正确","错误")))</f>
        <v/>
      </c>
      <c r="AK1704" s="65" t="str">
        <f ca="1" t="shared" si="246"/>
        <v/>
      </c>
      <c r="AL1704" s="63" t="str">
        <f t="shared" si="247"/>
        <v/>
      </c>
      <c r="AM1704" s="63" t="str">
        <f>IF(J1704="","",IF(LEN(J1704)&lt;&gt;18,"位数不对",IF(AND(LEN(J1704)=18,MID("10X98765432",MOD(SUM(MID(J1704,{1;2;3;4;5;6;7;8;9;10;11;12;13;14;15;16;17},1)*2^(18-{1;2;3;4;5;6;7;8;9;10;11;12;13;14;15;16;17})),11)+1,1)=RIGHT(J1704)),"正确","错误")))</f>
        <v/>
      </c>
      <c r="AN1704" s="63" t="str">
        <f>IF(L1704="","",IF(LEN(L1704)&lt;&gt;18,"位数不对",IF(AND(LEN(L1704)=18,MID("10X98765432",MOD(SUM(MID(L1704,{1;2;3;4;5;6;7;8;9;10;11;12;13;14;15;16;17},1)*2^(18-{1;2;3;4;5;6;7;8;9;10;11;12;13;14;15;16;17})),11)+1,1)=RIGHT(L1704)),"正确","错误")))</f>
        <v/>
      </c>
      <c r="AO1704" s="69" t="str">
        <f>IF(AB1704="","",IF(AB1704=INDEX(cs!$AL$1:$AL$242,MATCH(AC1704,cs!$AM$1:$AM$242,0)),"正确","请核对"))</f>
        <v/>
      </c>
    </row>
    <row r="1705" ht="15.6" spans="1:41">
      <c r="A1705" s="18" t="str">
        <f t="shared" si="239"/>
        <v/>
      </c>
      <c r="B1705" s="19"/>
      <c r="C1705" s="20"/>
      <c r="D1705" s="20"/>
      <c r="E1705" s="21"/>
      <c r="F1705" s="22"/>
      <c r="G1705" s="22"/>
      <c r="H1705" s="22"/>
      <c r="I1705" s="33"/>
      <c r="J1705" s="34"/>
      <c r="K1705" s="34"/>
      <c r="L1705" s="34"/>
      <c r="M1705" s="35" t="str">
        <f t="shared" si="240"/>
        <v/>
      </c>
      <c r="N1705" s="35" t="str">
        <f t="shared" si="241"/>
        <v/>
      </c>
      <c r="O1705" s="35" t="str">
        <f t="shared" si="242"/>
        <v/>
      </c>
      <c r="P1705" s="35" t="str">
        <f t="shared" si="243"/>
        <v/>
      </c>
      <c r="Q1705" s="45"/>
      <c r="R1705" s="45"/>
      <c r="S1705" s="45"/>
      <c r="T1705" s="46"/>
      <c r="U1705" s="46"/>
      <c r="V1705" s="33"/>
      <c r="W1705" s="34"/>
      <c r="X1705" s="22"/>
      <c r="Y1705" s="22"/>
      <c r="Z1705" s="54"/>
      <c r="AA1705" s="22"/>
      <c r="AB1705" s="22"/>
      <c r="AC1705" s="55"/>
      <c r="AD1705" s="56"/>
      <c r="AE1705" s="56"/>
      <c r="AF1705" s="56"/>
      <c r="AG1705" s="56"/>
      <c r="AH1705" s="64" t="str">
        <f t="shared" si="244"/>
        <v/>
      </c>
      <c r="AI1705" s="63" t="str">
        <f t="shared" si="245"/>
        <v/>
      </c>
      <c r="AJ1705" s="63" t="str">
        <f>IF(G1705="","",IF(LEN(G1705)&lt;&gt;18,"位数不对",IF(AND(LEN(G1705)=18,MID("10X98765432",MOD(SUM(MID(G1705,{1;2;3;4;5;6;7;8;9;10;11;12;13;14;15;16;17},1)*2^(18-{1;2;3;4;5;6;7;8;9;10;11;12;13;14;15;16;17})),11)+1,1)=RIGHT(G1705)),"正确","错误")))</f>
        <v/>
      </c>
      <c r="AK1705" s="65" t="str">
        <f ca="1" t="shared" si="246"/>
        <v/>
      </c>
      <c r="AL1705" s="63" t="str">
        <f t="shared" si="247"/>
        <v/>
      </c>
      <c r="AM1705" s="63" t="str">
        <f>IF(J1705="","",IF(LEN(J1705)&lt;&gt;18,"位数不对",IF(AND(LEN(J1705)=18,MID("10X98765432",MOD(SUM(MID(J1705,{1;2;3;4;5;6;7;8;9;10;11;12;13;14;15;16;17},1)*2^(18-{1;2;3;4;5;6;7;8;9;10;11;12;13;14;15;16;17})),11)+1,1)=RIGHT(J1705)),"正确","错误")))</f>
        <v/>
      </c>
      <c r="AN1705" s="63" t="str">
        <f>IF(L1705="","",IF(LEN(L1705)&lt;&gt;18,"位数不对",IF(AND(LEN(L1705)=18,MID("10X98765432",MOD(SUM(MID(L1705,{1;2;3;4;5;6;7;8;9;10;11;12;13;14;15;16;17},1)*2^(18-{1;2;3;4;5;6;7;8;9;10;11;12;13;14;15;16;17})),11)+1,1)=RIGHT(L1705)),"正确","错误")))</f>
        <v/>
      </c>
      <c r="AO1705" s="69" t="str">
        <f>IF(AB1705="","",IF(AB1705=INDEX(cs!$AL$1:$AL$242,MATCH(AC1705,cs!$AM$1:$AM$242,0)),"正确","请核对"))</f>
        <v/>
      </c>
    </row>
    <row r="1706" ht="15.6" spans="1:41">
      <c r="A1706" s="18" t="str">
        <f t="shared" si="239"/>
        <v/>
      </c>
      <c r="B1706" s="19"/>
      <c r="C1706" s="20"/>
      <c r="D1706" s="20"/>
      <c r="E1706" s="21"/>
      <c r="F1706" s="22"/>
      <c r="G1706" s="22"/>
      <c r="H1706" s="22"/>
      <c r="I1706" s="33"/>
      <c r="J1706" s="34"/>
      <c r="K1706" s="34"/>
      <c r="L1706" s="34"/>
      <c r="M1706" s="35" t="str">
        <f t="shared" si="240"/>
        <v/>
      </c>
      <c r="N1706" s="35" t="str">
        <f t="shared" si="241"/>
        <v/>
      </c>
      <c r="O1706" s="35" t="str">
        <f t="shared" si="242"/>
        <v/>
      </c>
      <c r="P1706" s="35" t="str">
        <f t="shared" si="243"/>
        <v/>
      </c>
      <c r="Q1706" s="45"/>
      <c r="R1706" s="45"/>
      <c r="S1706" s="45"/>
      <c r="T1706" s="46"/>
      <c r="U1706" s="46"/>
      <c r="V1706" s="33"/>
      <c r="W1706" s="34"/>
      <c r="X1706" s="22"/>
      <c r="Y1706" s="22"/>
      <c r="Z1706" s="54"/>
      <c r="AA1706" s="22"/>
      <c r="AB1706" s="22"/>
      <c r="AC1706" s="55"/>
      <c r="AD1706" s="56"/>
      <c r="AE1706" s="56"/>
      <c r="AF1706" s="56"/>
      <c r="AG1706" s="56"/>
      <c r="AH1706" s="64" t="str">
        <f t="shared" si="244"/>
        <v/>
      </c>
      <c r="AI1706" s="63" t="str">
        <f t="shared" si="245"/>
        <v/>
      </c>
      <c r="AJ1706" s="63" t="str">
        <f>IF(G1706="","",IF(LEN(G1706)&lt;&gt;18,"位数不对",IF(AND(LEN(G1706)=18,MID("10X98765432",MOD(SUM(MID(G1706,{1;2;3;4;5;6;7;8;9;10;11;12;13;14;15;16;17},1)*2^(18-{1;2;3;4;5;6;7;8;9;10;11;12;13;14;15;16;17})),11)+1,1)=RIGHT(G1706)),"正确","错误")))</f>
        <v/>
      </c>
      <c r="AK1706" s="65" t="str">
        <f ca="1" t="shared" si="246"/>
        <v/>
      </c>
      <c r="AL1706" s="63" t="str">
        <f t="shared" si="247"/>
        <v/>
      </c>
      <c r="AM1706" s="63" t="str">
        <f>IF(J1706="","",IF(LEN(J1706)&lt;&gt;18,"位数不对",IF(AND(LEN(J1706)=18,MID("10X98765432",MOD(SUM(MID(J1706,{1;2;3;4;5;6;7;8;9;10;11;12;13;14;15;16;17},1)*2^(18-{1;2;3;4;5;6;7;8;9;10;11;12;13;14;15;16;17})),11)+1,1)=RIGHT(J1706)),"正确","错误")))</f>
        <v/>
      </c>
      <c r="AN1706" s="63" t="str">
        <f>IF(L1706="","",IF(LEN(L1706)&lt;&gt;18,"位数不对",IF(AND(LEN(L1706)=18,MID("10X98765432",MOD(SUM(MID(L1706,{1;2;3;4;5;6;7;8;9;10;11;12;13;14;15;16;17},1)*2^(18-{1;2;3;4;5;6;7;8;9;10;11;12;13;14;15;16;17})),11)+1,1)=RIGHT(L1706)),"正确","错误")))</f>
        <v/>
      </c>
      <c r="AO1706" s="69" t="str">
        <f>IF(AB1706="","",IF(AB1706=INDEX(cs!$AL$1:$AL$242,MATCH(AC1706,cs!$AM$1:$AM$242,0)),"正确","请核对"))</f>
        <v/>
      </c>
    </row>
    <row r="1707" ht="15.6" spans="1:41">
      <c r="A1707" s="18" t="str">
        <f t="shared" si="239"/>
        <v/>
      </c>
      <c r="B1707" s="19"/>
      <c r="C1707" s="20"/>
      <c r="D1707" s="20"/>
      <c r="E1707" s="21"/>
      <c r="F1707" s="22"/>
      <c r="G1707" s="22"/>
      <c r="H1707" s="22"/>
      <c r="I1707" s="33"/>
      <c r="J1707" s="34"/>
      <c r="K1707" s="34"/>
      <c r="L1707" s="34"/>
      <c r="M1707" s="35" t="str">
        <f t="shared" si="240"/>
        <v/>
      </c>
      <c r="N1707" s="35" t="str">
        <f t="shared" si="241"/>
        <v/>
      </c>
      <c r="O1707" s="35" t="str">
        <f t="shared" si="242"/>
        <v/>
      </c>
      <c r="P1707" s="35" t="str">
        <f t="shared" si="243"/>
        <v/>
      </c>
      <c r="Q1707" s="45"/>
      <c r="R1707" s="45"/>
      <c r="S1707" s="45"/>
      <c r="T1707" s="46"/>
      <c r="U1707" s="46"/>
      <c r="V1707" s="33"/>
      <c r="W1707" s="34"/>
      <c r="X1707" s="22"/>
      <c r="Y1707" s="22"/>
      <c r="Z1707" s="54"/>
      <c r="AA1707" s="22"/>
      <c r="AB1707" s="22"/>
      <c r="AC1707" s="55"/>
      <c r="AD1707" s="56"/>
      <c r="AE1707" s="56"/>
      <c r="AF1707" s="56"/>
      <c r="AG1707" s="56"/>
      <c r="AH1707" s="64" t="str">
        <f t="shared" si="244"/>
        <v/>
      </c>
      <c r="AI1707" s="63" t="str">
        <f t="shared" si="245"/>
        <v/>
      </c>
      <c r="AJ1707" s="63" t="str">
        <f>IF(G1707="","",IF(LEN(G1707)&lt;&gt;18,"位数不对",IF(AND(LEN(G1707)=18,MID("10X98765432",MOD(SUM(MID(G1707,{1;2;3;4;5;6;7;8;9;10;11;12;13;14;15;16;17},1)*2^(18-{1;2;3;4;5;6;7;8;9;10;11;12;13;14;15;16;17})),11)+1,1)=RIGHT(G1707)),"正确","错误")))</f>
        <v/>
      </c>
      <c r="AK1707" s="65" t="str">
        <f ca="1" t="shared" si="246"/>
        <v/>
      </c>
      <c r="AL1707" s="63" t="str">
        <f t="shared" si="247"/>
        <v/>
      </c>
      <c r="AM1707" s="63" t="str">
        <f>IF(J1707="","",IF(LEN(J1707)&lt;&gt;18,"位数不对",IF(AND(LEN(J1707)=18,MID("10X98765432",MOD(SUM(MID(J1707,{1;2;3;4;5;6;7;8;9;10;11;12;13;14;15;16;17},1)*2^(18-{1;2;3;4;5;6;7;8;9;10;11;12;13;14;15;16;17})),11)+1,1)=RIGHT(J1707)),"正确","错误")))</f>
        <v/>
      </c>
      <c r="AN1707" s="63" t="str">
        <f>IF(L1707="","",IF(LEN(L1707)&lt;&gt;18,"位数不对",IF(AND(LEN(L1707)=18,MID("10X98765432",MOD(SUM(MID(L1707,{1;2;3;4;5;6;7;8;9;10;11;12;13;14;15;16;17},1)*2^(18-{1;2;3;4;5;6;7;8;9;10;11;12;13;14;15;16;17})),11)+1,1)=RIGHT(L1707)),"正确","错误")))</f>
        <v/>
      </c>
      <c r="AO1707" s="69" t="str">
        <f>IF(AB1707="","",IF(AB1707=INDEX(cs!$AL$1:$AL$242,MATCH(AC1707,cs!$AM$1:$AM$242,0)),"正确","请核对"))</f>
        <v/>
      </c>
    </row>
    <row r="1708" ht="15.6" spans="1:41">
      <c r="A1708" s="18" t="str">
        <f t="shared" si="239"/>
        <v/>
      </c>
      <c r="B1708" s="19"/>
      <c r="C1708" s="20"/>
      <c r="D1708" s="20"/>
      <c r="E1708" s="21"/>
      <c r="F1708" s="22"/>
      <c r="G1708" s="22"/>
      <c r="H1708" s="22"/>
      <c r="I1708" s="33"/>
      <c r="J1708" s="34"/>
      <c r="K1708" s="34"/>
      <c r="L1708" s="34"/>
      <c r="M1708" s="35" t="str">
        <f t="shared" si="240"/>
        <v/>
      </c>
      <c r="N1708" s="35" t="str">
        <f t="shared" si="241"/>
        <v/>
      </c>
      <c r="O1708" s="35" t="str">
        <f t="shared" si="242"/>
        <v/>
      </c>
      <c r="P1708" s="35" t="str">
        <f t="shared" si="243"/>
        <v/>
      </c>
      <c r="Q1708" s="45"/>
      <c r="R1708" s="45"/>
      <c r="S1708" s="45"/>
      <c r="T1708" s="46"/>
      <c r="U1708" s="46"/>
      <c r="V1708" s="33"/>
      <c r="W1708" s="34"/>
      <c r="X1708" s="22"/>
      <c r="Y1708" s="22"/>
      <c r="Z1708" s="54"/>
      <c r="AA1708" s="22"/>
      <c r="AB1708" s="22"/>
      <c r="AC1708" s="55"/>
      <c r="AD1708" s="56"/>
      <c r="AE1708" s="56"/>
      <c r="AF1708" s="56"/>
      <c r="AG1708" s="56"/>
      <c r="AH1708" s="64" t="str">
        <f t="shared" si="244"/>
        <v/>
      </c>
      <c r="AI1708" s="63" t="str">
        <f t="shared" si="245"/>
        <v/>
      </c>
      <c r="AJ1708" s="63" t="str">
        <f>IF(G1708="","",IF(LEN(G1708)&lt;&gt;18,"位数不对",IF(AND(LEN(G1708)=18,MID("10X98765432",MOD(SUM(MID(G1708,{1;2;3;4;5;6;7;8;9;10;11;12;13;14;15;16;17},1)*2^(18-{1;2;3;4;5;6;7;8;9;10;11;12;13;14;15;16;17})),11)+1,1)=RIGHT(G1708)),"正确","错误")))</f>
        <v/>
      </c>
      <c r="AK1708" s="65" t="str">
        <f ca="1" t="shared" si="246"/>
        <v/>
      </c>
      <c r="AL1708" s="63" t="str">
        <f t="shared" si="247"/>
        <v/>
      </c>
      <c r="AM1708" s="63" t="str">
        <f>IF(J1708="","",IF(LEN(J1708)&lt;&gt;18,"位数不对",IF(AND(LEN(J1708)=18,MID("10X98765432",MOD(SUM(MID(J1708,{1;2;3;4;5;6;7;8;9;10;11;12;13;14;15;16;17},1)*2^(18-{1;2;3;4;5;6;7;8;9;10;11;12;13;14;15;16;17})),11)+1,1)=RIGHT(J1708)),"正确","错误")))</f>
        <v/>
      </c>
      <c r="AN1708" s="63" t="str">
        <f>IF(L1708="","",IF(LEN(L1708)&lt;&gt;18,"位数不对",IF(AND(LEN(L1708)=18,MID("10X98765432",MOD(SUM(MID(L1708,{1;2;3;4;5;6;7;8;9;10;11;12;13;14;15;16;17},1)*2^(18-{1;2;3;4;5;6;7;8;9;10;11;12;13;14;15;16;17})),11)+1,1)=RIGHT(L1708)),"正确","错误")))</f>
        <v/>
      </c>
      <c r="AO1708" s="69" t="str">
        <f>IF(AB1708="","",IF(AB1708=INDEX(cs!$AL$1:$AL$242,MATCH(AC1708,cs!$AM$1:$AM$242,0)),"正确","请核对"))</f>
        <v/>
      </c>
    </row>
    <row r="1709" ht="15.6" spans="1:41">
      <c r="A1709" s="18" t="str">
        <f t="shared" si="239"/>
        <v/>
      </c>
      <c r="B1709" s="19"/>
      <c r="C1709" s="20"/>
      <c r="D1709" s="20"/>
      <c r="E1709" s="21"/>
      <c r="F1709" s="22"/>
      <c r="G1709" s="22"/>
      <c r="H1709" s="22"/>
      <c r="I1709" s="33"/>
      <c r="J1709" s="34"/>
      <c r="K1709" s="34"/>
      <c r="L1709" s="34"/>
      <c r="M1709" s="35" t="str">
        <f t="shared" si="240"/>
        <v/>
      </c>
      <c r="N1709" s="35" t="str">
        <f t="shared" si="241"/>
        <v/>
      </c>
      <c r="O1709" s="35" t="str">
        <f t="shared" si="242"/>
        <v/>
      </c>
      <c r="P1709" s="35" t="str">
        <f t="shared" si="243"/>
        <v/>
      </c>
      <c r="Q1709" s="45"/>
      <c r="R1709" s="45"/>
      <c r="S1709" s="45"/>
      <c r="T1709" s="46"/>
      <c r="U1709" s="46"/>
      <c r="V1709" s="33"/>
      <c r="W1709" s="34"/>
      <c r="X1709" s="22"/>
      <c r="Y1709" s="22"/>
      <c r="Z1709" s="54"/>
      <c r="AA1709" s="22"/>
      <c r="AB1709" s="22"/>
      <c r="AC1709" s="55"/>
      <c r="AD1709" s="56"/>
      <c r="AE1709" s="56"/>
      <c r="AF1709" s="56"/>
      <c r="AG1709" s="56"/>
      <c r="AH1709" s="64" t="str">
        <f t="shared" si="244"/>
        <v/>
      </c>
      <c r="AI1709" s="63" t="str">
        <f t="shared" si="245"/>
        <v/>
      </c>
      <c r="AJ1709" s="63" t="str">
        <f>IF(G1709="","",IF(LEN(G1709)&lt;&gt;18,"位数不对",IF(AND(LEN(G1709)=18,MID("10X98765432",MOD(SUM(MID(G1709,{1;2;3;4;5;6;7;8;9;10;11;12;13;14;15;16;17},1)*2^(18-{1;2;3;4;5;6;7;8;9;10;11;12;13;14;15;16;17})),11)+1,1)=RIGHT(G1709)),"正确","错误")))</f>
        <v/>
      </c>
      <c r="AK1709" s="65" t="str">
        <f ca="1" t="shared" si="246"/>
        <v/>
      </c>
      <c r="AL1709" s="63" t="str">
        <f t="shared" si="247"/>
        <v/>
      </c>
      <c r="AM1709" s="63" t="str">
        <f>IF(J1709="","",IF(LEN(J1709)&lt;&gt;18,"位数不对",IF(AND(LEN(J1709)=18,MID("10X98765432",MOD(SUM(MID(J1709,{1;2;3;4;5;6;7;8;9;10;11;12;13;14;15;16;17},1)*2^(18-{1;2;3;4;5;6;7;8;9;10;11;12;13;14;15;16;17})),11)+1,1)=RIGHT(J1709)),"正确","错误")))</f>
        <v/>
      </c>
      <c r="AN1709" s="63" t="str">
        <f>IF(L1709="","",IF(LEN(L1709)&lt;&gt;18,"位数不对",IF(AND(LEN(L1709)=18,MID("10X98765432",MOD(SUM(MID(L1709,{1;2;3;4;5;6;7;8;9;10;11;12;13;14;15;16;17},1)*2^(18-{1;2;3;4;5;6;7;8;9;10;11;12;13;14;15;16;17})),11)+1,1)=RIGHT(L1709)),"正确","错误")))</f>
        <v/>
      </c>
      <c r="AO1709" s="69" t="str">
        <f>IF(AB1709="","",IF(AB1709=INDEX(cs!$AL$1:$AL$242,MATCH(AC1709,cs!$AM$1:$AM$242,0)),"正确","请核对"))</f>
        <v/>
      </c>
    </row>
    <row r="1710" ht="15.6" spans="1:41">
      <c r="A1710" s="18" t="str">
        <f t="shared" si="239"/>
        <v/>
      </c>
      <c r="B1710" s="19"/>
      <c r="C1710" s="20"/>
      <c r="D1710" s="20"/>
      <c r="E1710" s="21"/>
      <c r="F1710" s="22"/>
      <c r="G1710" s="22"/>
      <c r="H1710" s="22"/>
      <c r="I1710" s="33"/>
      <c r="J1710" s="34"/>
      <c r="K1710" s="34"/>
      <c r="L1710" s="34"/>
      <c r="M1710" s="35" t="str">
        <f t="shared" si="240"/>
        <v/>
      </c>
      <c r="N1710" s="35" t="str">
        <f t="shared" si="241"/>
        <v/>
      </c>
      <c r="O1710" s="35" t="str">
        <f t="shared" si="242"/>
        <v/>
      </c>
      <c r="P1710" s="35" t="str">
        <f t="shared" si="243"/>
        <v/>
      </c>
      <c r="Q1710" s="45"/>
      <c r="R1710" s="45"/>
      <c r="S1710" s="45"/>
      <c r="T1710" s="46"/>
      <c r="U1710" s="46"/>
      <c r="V1710" s="33"/>
      <c r="W1710" s="34"/>
      <c r="X1710" s="22"/>
      <c r="Y1710" s="22"/>
      <c r="Z1710" s="54"/>
      <c r="AA1710" s="22"/>
      <c r="AB1710" s="22"/>
      <c r="AC1710" s="55"/>
      <c r="AD1710" s="56"/>
      <c r="AE1710" s="56"/>
      <c r="AF1710" s="56"/>
      <c r="AG1710" s="56"/>
      <c r="AH1710" s="64" t="str">
        <f t="shared" si="244"/>
        <v/>
      </c>
      <c r="AI1710" s="63" t="str">
        <f t="shared" si="245"/>
        <v/>
      </c>
      <c r="AJ1710" s="63" t="str">
        <f>IF(G1710="","",IF(LEN(G1710)&lt;&gt;18,"位数不对",IF(AND(LEN(G1710)=18,MID("10X98765432",MOD(SUM(MID(G1710,{1;2;3;4;5;6;7;8;9;10;11;12;13;14;15;16;17},1)*2^(18-{1;2;3;4;5;6;7;8;9;10;11;12;13;14;15;16;17})),11)+1,1)=RIGHT(G1710)),"正确","错误")))</f>
        <v/>
      </c>
      <c r="AK1710" s="65" t="str">
        <f ca="1" t="shared" si="246"/>
        <v/>
      </c>
      <c r="AL1710" s="63" t="str">
        <f t="shared" si="247"/>
        <v/>
      </c>
      <c r="AM1710" s="63" t="str">
        <f>IF(J1710="","",IF(LEN(J1710)&lt;&gt;18,"位数不对",IF(AND(LEN(J1710)=18,MID("10X98765432",MOD(SUM(MID(J1710,{1;2;3;4;5;6;7;8;9;10;11;12;13;14;15;16;17},1)*2^(18-{1;2;3;4;5;6;7;8;9;10;11;12;13;14;15;16;17})),11)+1,1)=RIGHT(J1710)),"正确","错误")))</f>
        <v/>
      </c>
      <c r="AN1710" s="63" t="str">
        <f>IF(L1710="","",IF(LEN(L1710)&lt;&gt;18,"位数不对",IF(AND(LEN(L1710)=18,MID("10X98765432",MOD(SUM(MID(L1710,{1;2;3;4;5;6;7;8;9;10;11;12;13;14;15;16;17},1)*2^(18-{1;2;3;4;5;6;7;8;9;10;11;12;13;14;15;16;17})),11)+1,1)=RIGHT(L1710)),"正确","错误")))</f>
        <v/>
      </c>
      <c r="AO1710" s="69" t="str">
        <f>IF(AB1710="","",IF(AB1710=INDEX(cs!$AL$1:$AL$242,MATCH(AC1710,cs!$AM$1:$AM$242,0)),"正确","请核对"))</f>
        <v/>
      </c>
    </row>
    <row r="1711" ht="15.6" spans="1:41">
      <c r="A1711" s="18" t="str">
        <f t="shared" si="239"/>
        <v/>
      </c>
      <c r="B1711" s="19"/>
      <c r="C1711" s="20"/>
      <c r="D1711" s="20"/>
      <c r="E1711" s="21"/>
      <c r="F1711" s="22"/>
      <c r="G1711" s="22"/>
      <c r="H1711" s="22"/>
      <c r="I1711" s="33"/>
      <c r="J1711" s="34"/>
      <c r="K1711" s="34"/>
      <c r="L1711" s="34"/>
      <c r="M1711" s="35" t="str">
        <f t="shared" si="240"/>
        <v/>
      </c>
      <c r="N1711" s="35" t="str">
        <f t="shared" si="241"/>
        <v/>
      </c>
      <c r="O1711" s="35" t="str">
        <f t="shared" si="242"/>
        <v/>
      </c>
      <c r="P1711" s="35" t="str">
        <f t="shared" si="243"/>
        <v/>
      </c>
      <c r="Q1711" s="45"/>
      <c r="R1711" s="45"/>
      <c r="S1711" s="45"/>
      <c r="T1711" s="46"/>
      <c r="U1711" s="46"/>
      <c r="V1711" s="33"/>
      <c r="W1711" s="34"/>
      <c r="X1711" s="22"/>
      <c r="Y1711" s="22"/>
      <c r="Z1711" s="54"/>
      <c r="AA1711" s="22"/>
      <c r="AB1711" s="22"/>
      <c r="AC1711" s="55"/>
      <c r="AD1711" s="56"/>
      <c r="AE1711" s="56"/>
      <c r="AF1711" s="56"/>
      <c r="AG1711" s="56"/>
      <c r="AH1711" s="64" t="str">
        <f t="shared" si="244"/>
        <v/>
      </c>
      <c r="AI1711" s="63" t="str">
        <f t="shared" si="245"/>
        <v/>
      </c>
      <c r="AJ1711" s="63" t="str">
        <f>IF(G1711="","",IF(LEN(G1711)&lt;&gt;18,"位数不对",IF(AND(LEN(G1711)=18,MID("10X98765432",MOD(SUM(MID(G1711,{1;2;3;4;5;6;7;8;9;10;11;12;13;14;15;16;17},1)*2^(18-{1;2;3;4;5;6;7;8;9;10;11;12;13;14;15;16;17})),11)+1,1)=RIGHT(G1711)),"正确","错误")))</f>
        <v/>
      </c>
      <c r="AK1711" s="65" t="str">
        <f ca="1" t="shared" si="246"/>
        <v/>
      </c>
      <c r="AL1711" s="63" t="str">
        <f t="shared" si="247"/>
        <v/>
      </c>
      <c r="AM1711" s="63" t="str">
        <f>IF(J1711="","",IF(LEN(J1711)&lt;&gt;18,"位数不对",IF(AND(LEN(J1711)=18,MID("10X98765432",MOD(SUM(MID(J1711,{1;2;3;4;5;6;7;8;9;10;11;12;13;14;15;16;17},1)*2^(18-{1;2;3;4;5;6;7;8;9;10;11;12;13;14;15;16;17})),11)+1,1)=RIGHT(J1711)),"正确","错误")))</f>
        <v/>
      </c>
      <c r="AN1711" s="63" t="str">
        <f>IF(L1711="","",IF(LEN(L1711)&lt;&gt;18,"位数不对",IF(AND(LEN(L1711)=18,MID("10X98765432",MOD(SUM(MID(L1711,{1;2;3;4;5;6;7;8;9;10;11;12;13;14;15;16;17},1)*2^(18-{1;2;3;4;5;6;7;8;9;10;11;12;13;14;15;16;17})),11)+1,1)=RIGHT(L1711)),"正确","错误")))</f>
        <v/>
      </c>
      <c r="AO1711" s="69" t="str">
        <f>IF(AB1711="","",IF(AB1711=INDEX(cs!$AL$1:$AL$242,MATCH(AC1711,cs!$AM$1:$AM$242,0)),"正确","请核对"))</f>
        <v/>
      </c>
    </row>
    <row r="1712" ht="15.6" spans="1:41">
      <c r="A1712" s="18" t="str">
        <f t="shared" si="239"/>
        <v/>
      </c>
      <c r="B1712" s="19"/>
      <c r="C1712" s="20"/>
      <c r="D1712" s="20"/>
      <c r="E1712" s="21"/>
      <c r="F1712" s="22"/>
      <c r="G1712" s="22"/>
      <c r="H1712" s="22"/>
      <c r="I1712" s="33"/>
      <c r="J1712" s="34"/>
      <c r="K1712" s="34"/>
      <c r="L1712" s="34"/>
      <c r="M1712" s="35" t="str">
        <f t="shared" si="240"/>
        <v/>
      </c>
      <c r="N1712" s="35" t="str">
        <f t="shared" si="241"/>
        <v/>
      </c>
      <c r="O1712" s="35" t="str">
        <f t="shared" si="242"/>
        <v/>
      </c>
      <c r="P1712" s="35" t="str">
        <f t="shared" si="243"/>
        <v/>
      </c>
      <c r="Q1712" s="45"/>
      <c r="R1712" s="45"/>
      <c r="S1712" s="45"/>
      <c r="T1712" s="46"/>
      <c r="U1712" s="46"/>
      <c r="V1712" s="33"/>
      <c r="W1712" s="34"/>
      <c r="X1712" s="22"/>
      <c r="Y1712" s="22"/>
      <c r="Z1712" s="54"/>
      <c r="AA1712" s="22"/>
      <c r="AB1712" s="22"/>
      <c r="AC1712" s="55"/>
      <c r="AD1712" s="56"/>
      <c r="AE1712" s="56"/>
      <c r="AF1712" s="56"/>
      <c r="AG1712" s="56"/>
      <c r="AH1712" s="64" t="str">
        <f t="shared" si="244"/>
        <v/>
      </c>
      <c r="AI1712" s="63" t="str">
        <f t="shared" si="245"/>
        <v/>
      </c>
      <c r="AJ1712" s="63" t="str">
        <f>IF(G1712="","",IF(LEN(G1712)&lt;&gt;18,"位数不对",IF(AND(LEN(G1712)=18,MID("10X98765432",MOD(SUM(MID(G1712,{1;2;3;4;5;6;7;8;9;10;11;12;13;14;15;16;17},1)*2^(18-{1;2;3;4;5;6;7;8;9;10;11;12;13;14;15;16;17})),11)+1,1)=RIGHT(G1712)),"正确","错误")))</f>
        <v/>
      </c>
      <c r="AK1712" s="65" t="str">
        <f ca="1" t="shared" si="246"/>
        <v/>
      </c>
      <c r="AL1712" s="63" t="str">
        <f t="shared" si="247"/>
        <v/>
      </c>
      <c r="AM1712" s="63" t="str">
        <f>IF(J1712="","",IF(LEN(J1712)&lt;&gt;18,"位数不对",IF(AND(LEN(J1712)=18,MID("10X98765432",MOD(SUM(MID(J1712,{1;2;3;4;5;6;7;8;9;10;11;12;13;14;15;16;17},1)*2^(18-{1;2;3;4;5;6;7;8;9;10;11;12;13;14;15;16;17})),11)+1,1)=RIGHT(J1712)),"正确","错误")))</f>
        <v/>
      </c>
      <c r="AN1712" s="63" t="str">
        <f>IF(L1712="","",IF(LEN(L1712)&lt;&gt;18,"位数不对",IF(AND(LEN(L1712)=18,MID("10X98765432",MOD(SUM(MID(L1712,{1;2;3;4;5;6;7;8;9;10;11;12;13;14;15;16;17},1)*2^(18-{1;2;3;4;5;6;7;8;9;10;11;12;13;14;15;16;17})),11)+1,1)=RIGHT(L1712)),"正确","错误")))</f>
        <v/>
      </c>
      <c r="AO1712" s="69" t="str">
        <f>IF(AB1712="","",IF(AB1712=INDEX(cs!$AL$1:$AL$242,MATCH(AC1712,cs!$AM$1:$AM$242,0)),"正确","请核对"))</f>
        <v/>
      </c>
    </row>
    <row r="1713" ht="15.6" spans="1:41">
      <c r="A1713" s="18" t="str">
        <f t="shared" si="239"/>
        <v/>
      </c>
      <c r="B1713" s="19"/>
      <c r="C1713" s="20"/>
      <c r="D1713" s="20"/>
      <c r="E1713" s="21"/>
      <c r="F1713" s="22"/>
      <c r="G1713" s="22"/>
      <c r="H1713" s="22"/>
      <c r="I1713" s="33"/>
      <c r="J1713" s="34"/>
      <c r="K1713" s="34"/>
      <c r="L1713" s="34"/>
      <c r="M1713" s="35" t="str">
        <f t="shared" si="240"/>
        <v/>
      </c>
      <c r="N1713" s="35" t="str">
        <f t="shared" si="241"/>
        <v/>
      </c>
      <c r="O1713" s="35" t="str">
        <f t="shared" si="242"/>
        <v/>
      </c>
      <c r="P1713" s="35" t="str">
        <f t="shared" si="243"/>
        <v/>
      </c>
      <c r="Q1713" s="45"/>
      <c r="R1713" s="45"/>
      <c r="S1713" s="45"/>
      <c r="T1713" s="46"/>
      <c r="U1713" s="46"/>
      <c r="V1713" s="33"/>
      <c r="W1713" s="34"/>
      <c r="X1713" s="22"/>
      <c r="Y1713" s="22"/>
      <c r="Z1713" s="54"/>
      <c r="AA1713" s="22"/>
      <c r="AB1713" s="22"/>
      <c r="AC1713" s="55"/>
      <c r="AD1713" s="56"/>
      <c r="AE1713" s="56"/>
      <c r="AF1713" s="56"/>
      <c r="AG1713" s="56"/>
      <c r="AH1713" s="64" t="str">
        <f t="shared" si="244"/>
        <v/>
      </c>
      <c r="AI1713" s="63" t="str">
        <f t="shared" si="245"/>
        <v/>
      </c>
      <c r="AJ1713" s="63" t="str">
        <f>IF(G1713="","",IF(LEN(G1713)&lt;&gt;18,"位数不对",IF(AND(LEN(G1713)=18,MID("10X98765432",MOD(SUM(MID(G1713,{1;2;3;4;5;6;7;8;9;10;11;12;13;14;15;16;17},1)*2^(18-{1;2;3;4;5;6;7;8;9;10;11;12;13;14;15;16;17})),11)+1,1)=RIGHT(G1713)),"正确","错误")))</f>
        <v/>
      </c>
      <c r="AK1713" s="65" t="str">
        <f ca="1" t="shared" si="246"/>
        <v/>
      </c>
      <c r="AL1713" s="63" t="str">
        <f t="shared" si="247"/>
        <v/>
      </c>
      <c r="AM1713" s="63" t="str">
        <f>IF(J1713="","",IF(LEN(J1713)&lt;&gt;18,"位数不对",IF(AND(LEN(J1713)=18,MID("10X98765432",MOD(SUM(MID(J1713,{1;2;3;4;5;6;7;8;9;10;11;12;13;14;15;16;17},1)*2^(18-{1;2;3;4;5;6;7;8;9;10;11;12;13;14;15;16;17})),11)+1,1)=RIGHT(J1713)),"正确","错误")))</f>
        <v/>
      </c>
      <c r="AN1713" s="63" t="str">
        <f>IF(L1713="","",IF(LEN(L1713)&lt;&gt;18,"位数不对",IF(AND(LEN(L1713)=18,MID("10X98765432",MOD(SUM(MID(L1713,{1;2;3;4;5;6;7;8;9;10;11;12;13;14;15;16;17},1)*2^(18-{1;2;3;4;5;6;7;8;9;10;11;12;13;14;15;16;17})),11)+1,1)=RIGHT(L1713)),"正确","错误")))</f>
        <v/>
      </c>
      <c r="AO1713" s="69" t="str">
        <f>IF(AB1713="","",IF(AB1713=INDEX(cs!$AL$1:$AL$242,MATCH(AC1713,cs!$AM$1:$AM$242,0)),"正确","请核对"))</f>
        <v/>
      </c>
    </row>
    <row r="1714" ht="15.6" spans="1:41">
      <c r="A1714" s="18" t="str">
        <f t="shared" si="239"/>
        <v/>
      </c>
      <c r="B1714" s="19"/>
      <c r="C1714" s="20"/>
      <c r="D1714" s="20"/>
      <c r="E1714" s="21"/>
      <c r="F1714" s="22"/>
      <c r="G1714" s="22"/>
      <c r="H1714" s="22"/>
      <c r="I1714" s="33"/>
      <c r="J1714" s="34"/>
      <c r="K1714" s="34"/>
      <c r="L1714" s="34"/>
      <c r="M1714" s="35" t="str">
        <f t="shared" si="240"/>
        <v/>
      </c>
      <c r="N1714" s="35" t="str">
        <f t="shared" si="241"/>
        <v/>
      </c>
      <c r="O1714" s="35" t="str">
        <f t="shared" si="242"/>
        <v/>
      </c>
      <c r="P1714" s="35" t="str">
        <f t="shared" si="243"/>
        <v/>
      </c>
      <c r="Q1714" s="45"/>
      <c r="R1714" s="45"/>
      <c r="S1714" s="45"/>
      <c r="T1714" s="46"/>
      <c r="U1714" s="46"/>
      <c r="V1714" s="33"/>
      <c r="W1714" s="34"/>
      <c r="X1714" s="22"/>
      <c r="Y1714" s="22"/>
      <c r="Z1714" s="54"/>
      <c r="AA1714" s="22"/>
      <c r="AB1714" s="22"/>
      <c r="AC1714" s="55"/>
      <c r="AD1714" s="56"/>
      <c r="AE1714" s="56"/>
      <c r="AF1714" s="56"/>
      <c r="AG1714" s="56"/>
      <c r="AH1714" s="64" t="str">
        <f t="shared" si="244"/>
        <v/>
      </c>
      <c r="AI1714" s="63" t="str">
        <f t="shared" si="245"/>
        <v/>
      </c>
      <c r="AJ1714" s="63" t="str">
        <f>IF(G1714="","",IF(LEN(G1714)&lt;&gt;18,"位数不对",IF(AND(LEN(G1714)=18,MID("10X98765432",MOD(SUM(MID(G1714,{1;2;3;4;5;6;7;8;9;10;11;12;13;14;15;16;17},1)*2^(18-{1;2;3;4;5;6;7;8;9;10;11;12;13;14;15;16;17})),11)+1,1)=RIGHT(G1714)),"正确","错误")))</f>
        <v/>
      </c>
      <c r="AK1714" s="65" t="str">
        <f ca="1" t="shared" si="246"/>
        <v/>
      </c>
      <c r="AL1714" s="63" t="str">
        <f t="shared" si="247"/>
        <v/>
      </c>
      <c r="AM1714" s="63" t="str">
        <f>IF(J1714="","",IF(LEN(J1714)&lt;&gt;18,"位数不对",IF(AND(LEN(J1714)=18,MID("10X98765432",MOD(SUM(MID(J1714,{1;2;3;4;5;6;7;8;9;10;11;12;13;14;15;16;17},1)*2^(18-{1;2;3;4;5;6;7;8;9;10;11;12;13;14;15;16;17})),11)+1,1)=RIGHT(J1714)),"正确","错误")))</f>
        <v/>
      </c>
      <c r="AN1714" s="63" t="str">
        <f>IF(L1714="","",IF(LEN(L1714)&lt;&gt;18,"位数不对",IF(AND(LEN(L1714)=18,MID("10X98765432",MOD(SUM(MID(L1714,{1;2;3;4;5;6;7;8;9;10;11;12;13;14;15;16;17},1)*2^(18-{1;2;3;4;5;6;7;8;9;10;11;12;13;14;15;16;17})),11)+1,1)=RIGHT(L1714)),"正确","错误")))</f>
        <v/>
      </c>
      <c r="AO1714" s="69" t="str">
        <f>IF(AB1714="","",IF(AB1714=INDEX(cs!$AL$1:$AL$242,MATCH(AC1714,cs!$AM$1:$AM$242,0)),"正确","请核对"))</f>
        <v/>
      </c>
    </row>
    <row r="1715" ht="15.6" spans="1:41">
      <c r="A1715" s="18" t="str">
        <f t="shared" si="239"/>
        <v/>
      </c>
      <c r="B1715" s="19"/>
      <c r="C1715" s="20"/>
      <c r="D1715" s="20"/>
      <c r="E1715" s="21"/>
      <c r="F1715" s="22"/>
      <c r="G1715" s="22"/>
      <c r="H1715" s="22"/>
      <c r="I1715" s="33"/>
      <c r="J1715" s="34"/>
      <c r="K1715" s="34"/>
      <c r="L1715" s="34"/>
      <c r="M1715" s="35" t="str">
        <f t="shared" si="240"/>
        <v/>
      </c>
      <c r="N1715" s="35" t="str">
        <f t="shared" si="241"/>
        <v/>
      </c>
      <c r="O1715" s="35" t="str">
        <f t="shared" si="242"/>
        <v/>
      </c>
      <c r="P1715" s="35" t="str">
        <f t="shared" si="243"/>
        <v/>
      </c>
      <c r="Q1715" s="45"/>
      <c r="R1715" s="45"/>
      <c r="S1715" s="45"/>
      <c r="T1715" s="46"/>
      <c r="U1715" s="46"/>
      <c r="V1715" s="33"/>
      <c r="W1715" s="34"/>
      <c r="X1715" s="22"/>
      <c r="Y1715" s="22"/>
      <c r="Z1715" s="54"/>
      <c r="AA1715" s="22"/>
      <c r="AB1715" s="22"/>
      <c r="AC1715" s="55"/>
      <c r="AD1715" s="56"/>
      <c r="AE1715" s="56"/>
      <c r="AF1715" s="56"/>
      <c r="AG1715" s="56"/>
      <c r="AH1715" s="64" t="str">
        <f t="shared" si="244"/>
        <v/>
      </c>
      <c r="AI1715" s="63" t="str">
        <f t="shared" si="245"/>
        <v/>
      </c>
      <c r="AJ1715" s="63" t="str">
        <f>IF(G1715="","",IF(LEN(G1715)&lt;&gt;18,"位数不对",IF(AND(LEN(G1715)=18,MID("10X98765432",MOD(SUM(MID(G1715,{1;2;3;4;5;6;7;8;9;10;11;12;13;14;15;16;17},1)*2^(18-{1;2;3;4;5;6;7;8;9;10;11;12;13;14;15;16;17})),11)+1,1)=RIGHT(G1715)),"正确","错误")))</f>
        <v/>
      </c>
      <c r="AK1715" s="65" t="str">
        <f ca="1" t="shared" si="246"/>
        <v/>
      </c>
      <c r="AL1715" s="63" t="str">
        <f t="shared" si="247"/>
        <v/>
      </c>
      <c r="AM1715" s="63" t="str">
        <f>IF(J1715="","",IF(LEN(J1715)&lt;&gt;18,"位数不对",IF(AND(LEN(J1715)=18,MID("10X98765432",MOD(SUM(MID(J1715,{1;2;3;4;5;6;7;8;9;10;11;12;13;14;15;16;17},1)*2^(18-{1;2;3;4;5;6;7;8;9;10;11;12;13;14;15;16;17})),11)+1,1)=RIGHT(J1715)),"正确","错误")))</f>
        <v/>
      </c>
      <c r="AN1715" s="63" t="str">
        <f>IF(L1715="","",IF(LEN(L1715)&lt;&gt;18,"位数不对",IF(AND(LEN(L1715)=18,MID("10X98765432",MOD(SUM(MID(L1715,{1;2;3;4;5;6;7;8;9;10;11;12;13;14;15;16;17},1)*2^(18-{1;2;3;4;5;6;7;8;9;10;11;12;13;14;15;16;17})),11)+1,1)=RIGHT(L1715)),"正确","错误")))</f>
        <v/>
      </c>
      <c r="AO1715" s="69" t="str">
        <f>IF(AB1715="","",IF(AB1715=INDEX(cs!$AL$1:$AL$242,MATCH(AC1715,cs!$AM$1:$AM$242,0)),"正确","请核对"))</f>
        <v/>
      </c>
    </row>
    <row r="1716" ht="15.6" spans="1:41">
      <c r="A1716" s="18" t="str">
        <f t="shared" si="239"/>
        <v/>
      </c>
      <c r="B1716" s="19"/>
      <c r="C1716" s="20"/>
      <c r="D1716" s="20"/>
      <c r="E1716" s="21"/>
      <c r="F1716" s="22"/>
      <c r="G1716" s="22"/>
      <c r="H1716" s="22"/>
      <c r="I1716" s="33"/>
      <c r="J1716" s="34"/>
      <c r="K1716" s="34"/>
      <c r="L1716" s="34"/>
      <c r="M1716" s="35" t="str">
        <f t="shared" si="240"/>
        <v/>
      </c>
      <c r="N1716" s="35" t="str">
        <f t="shared" si="241"/>
        <v/>
      </c>
      <c r="O1716" s="35" t="str">
        <f t="shared" si="242"/>
        <v/>
      </c>
      <c r="P1716" s="35" t="str">
        <f t="shared" si="243"/>
        <v/>
      </c>
      <c r="Q1716" s="45"/>
      <c r="R1716" s="45"/>
      <c r="S1716" s="45"/>
      <c r="T1716" s="46"/>
      <c r="U1716" s="46"/>
      <c r="V1716" s="33"/>
      <c r="W1716" s="34"/>
      <c r="X1716" s="22"/>
      <c r="Y1716" s="22"/>
      <c r="Z1716" s="54"/>
      <c r="AA1716" s="22"/>
      <c r="AB1716" s="22"/>
      <c r="AC1716" s="55"/>
      <c r="AD1716" s="56"/>
      <c r="AE1716" s="56"/>
      <c r="AF1716" s="56"/>
      <c r="AG1716" s="56"/>
      <c r="AH1716" s="64" t="str">
        <f t="shared" si="244"/>
        <v/>
      </c>
      <c r="AI1716" s="63" t="str">
        <f t="shared" si="245"/>
        <v/>
      </c>
      <c r="AJ1716" s="63" t="str">
        <f>IF(G1716="","",IF(LEN(G1716)&lt;&gt;18,"位数不对",IF(AND(LEN(G1716)=18,MID("10X98765432",MOD(SUM(MID(G1716,{1;2;3;4;5;6;7;8;9;10;11;12;13;14;15;16;17},1)*2^(18-{1;2;3;4;5;6;7;8;9;10;11;12;13;14;15;16;17})),11)+1,1)=RIGHT(G1716)),"正确","错误")))</f>
        <v/>
      </c>
      <c r="AK1716" s="65" t="str">
        <f ca="1" t="shared" si="246"/>
        <v/>
      </c>
      <c r="AL1716" s="63" t="str">
        <f t="shared" si="247"/>
        <v/>
      </c>
      <c r="AM1716" s="63" t="str">
        <f>IF(J1716="","",IF(LEN(J1716)&lt;&gt;18,"位数不对",IF(AND(LEN(J1716)=18,MID("10X98765432",MOD(SUM(MID(J1716,{1;2;3;4;5;6;7;8;9;10;11;12;13;14;15;16;17},1)*2^(18-{1;2;3;4;5;6;7;8;9;10;11;12;13;14;15;16;17})),11)+1,1)=RIGHT(J1716)),"正确","错误")))</f>
        <v/>
      </c>
      <c r="AN1716" s="63" t="str">
        <f>IF(L1716="","",IF(LEN(L1716)&lt;&gt;18,"位数不对",IF(AND(LEN(L1716)=18,MID("10X98765432",MOD(SUM(MID(L1716,{1;2;3;4;5;6;7;8;9;10;11;12;13;14;15;16;17},1)*2^(18-{1;2;3;4;5;6;7;8;9;10;11;12;13;14;15;16;17})),11)+1,1)=RIGHT(L1716)),"正确","错误")))</f>
        <v/>
      </c>
      <c r="AO1716" s="69" t="str">
        <f>IF(AB1716="","",IF(AB1716=INDEX(cs!$AL$1:$AL$242,MATCH(AC1716,cs!$AM$1:$AM$242,0)),"正确","请核对"))</f>
        <v/>
      </c>
    </row>
    <row r="1717" ht="15.6" spans="1:41">
      <c r="A1717" s="18" t="str">
        <f t="shared" si="239"/>
        <v/>
      </c>
      <c r="B1717" s="19"/>
      <c r="C1717" s="20"/>
      <c r="D1717" s="20"/>
      <c r="E1717" s="21"/>
      <c r="F1717" s="22"/>
      <c r="G1717" s="22"/>
      <c r="H1717" s="22"/>
      <c r="I1717" s="33"/>
      <c r="J1717" s="34"/>
      <c r="K1717" s="34"/>
      <c r="L1717" s="34"/>
      <c r="M1717" s="35" t="str">
        <f t="shared" si="240"/>
        <v/>
      </c>
      <c r="N1717" s="35" t="str">
        <f t="shared" si="241"/>
        <v/>
      </c>
      <c r="O1717" s="35" t="str">
        <f t="shared" si="242"/>
        <v/>
      </c>
      <c r="P1717" s="35" t="str">
        <f t="shared" si="243"/>
        <v/>
      </c>
      <c r="Q1717" s="45"/>
      <c r="R1717" s="45"/>
      <c r="S1717" s="45"/>
      <c r="T1717" s="46"/>
      <c r="U1717" s="46"/>
      <c r="V1717" s="33"/>
      <c r="W1717" s="34"/>
      <c r="X1717" s="22"/>
      <c r="Y1717" s="22"/>
      <c r="Z1717" s="54"/>
      <c r="AA1717" s="22"/>
      <c r="AB1717" s="22"/>
      <c r="AC1717" s="55"/>
      <c r="AD1717" s="56"/>
      <c r="AE1717" s="56"/>
      <c r="AF1717" s="56"/>
      <c r="AG1717" s="56"/>
      <c r="AH1717" s="64" t="str">
        <f t="shared" si="244"/>
        <v/>
      </c>
      <c r="AI1717" s="63" t="str">
        <f t="shared" si="245"/>
        <v/>
      </c>
      <c r="AJ1717" s="63" t="str">
        <f>IF(G1717="","",IF(LEN(G1717)&lt;&gt;18,"位数不对",IF(AND(LEN(G1717)=18,MID("10X98765432",MOD(SUM(MID(G1717,{1;2;3;4;5;6;7;8;9;10;11;12;13;14;15;16;17},1)*2^(18-{1;2;3;4;5;6;7;8;9;10;11;12;13;14;15;16;17})),11)+1,1)=RIGHT(G1717)),"正确","错误")))</f>
        <v/>
      </c>
      <c r="AK1717" s="65" t="str">
        <f ca="1" t="shared" si="246"/>
        <v/>
      </c>
      <c r="AL1717" s="63" t="str">
        <f t="shared" si="247"/>
        <v/>
      </c>
      <c r="AM1717" s="63" t="str">
        <f>IF(J1717="","",IF(LEN(J1717)&lt;&gt;18,"位数不对",IF(AND(LEN(J1717)=18,MID("10X98765432",MOD(SUM(MID(J1717,{1;2;3;4;5;6;7;8;9;10;11;12;13;14;15;16;17},1)*2^(18-{1;2;3;4;5;6;7;8;9;10;11;12;13;14;15;16;17})),11)+1,1)=RIGHT(J1717)),"正确","错误")))</f>
        <v/>
      </c>
      <c r="AN1717" s="63" t="str">
        <f>IF(L1717="","",IF(LEN(L1717)&lt;&gt;18,"位数不对",IF(AND(LEN(L1717)=18,MID("10X98765432",MOD(SUM(MID(L1717,{1;2;3;4;5;6;7;8;9;10;11;12;13;14;15;16;17},1)*2^(18-{1;2;3;4;5;6;7;8;9;10;11;12;13;14;15;16;17})),11)+1,1)=RIGHT(L1717)),"正确","错误")))</f>
        <v/>
      </c>
      <c r="AO1717" s="69" t="str">
        <f>IF(AB1717="","",IF(AB1717=INDEX(cs!$AL$1:$AL$242,MATCH(AC1717,cs!$AM$1:$AM$242,0)),"正确","请核对"))</f>
        <v/>
      </c>
    </row>
    <row r="1718" ht="15.6" spans="1:41">
      <c r="A1718" s="18" t="str">
        <f t="shared" si="239"/>
        <v/>
      </c>
      <c r="B1718" s="19"/>
      <c r="C1718" s="20"/>
      <c r="D1718" s="20"/>
      <c r="E1718" s="21"/>
      <c r="F1718" s="22"/>
      <c r="G1718" s="22"/>
      <c r="H1718" s="22"/>
      <c r="I1718" s="33"/>
      <c r="J1718" s="34"/>
      <c r="K1718" s="34"/>
      <c r="L1718" s="34"/>
      <c r="M1718" s="35" t="str">
        <f t="shared" si="240"/>
        <v/>
      </c>
      <c r="N1718" s="35" t="str">
        <f t="shared" si="241"/>
        <v/>
      </c>
      <c r="O1718" s="35" t="str">
        <f t="shared" si="242"/>
        <v/>
      </c>
      <c r="P1718" s="35" t="str">
        <f t="shared" si="243"/>
        <v/>
      </c>
      <c r="Q1718" s="45"/>
      <c r="R1718" s="45"/>
      <c r="S1718" s="45"/>
      <c r="T1718" s="46"/>
      <c r="U1718" s="46"/>
      <c r="V1718" s="33"/>
      <c r="W1718" s="34"/>
      <c r="X1718" s="22"/>
      <c r="Y1718" s="22"/>
      <c r="Z1718" s="54"/>
      <c r="AA1718" s="22"/>
      <c r="AB1718" s="22"/>
      <c r="AC1718" s="55"/>
      <c r="AD1718" s="56"/>
      <c r="AE1718" s="56"/>
      <c r="AF1718" s="56"/>
      <c r="AG1718" s="56"/>
      <c r="AH1718" s="64" t="str">
        <f t="shared" si="244"/>
        <v/>
      </c>
      <c r="AI1718" s="63" t="str">
        <f t="shared" si="245"/>
        <v/>
      </c>
      <c r="AJ1718" s="63" t="str">
        <f>IF(G1718="","",IF(LEN(G1718)&lt;&gt;18,"位数不对",IF(AND(LEN(G1718)=18,MID("10X98765432",MOD(SUM(MID(G1718,{1;2;3;4;5;6;7;8;9;10;11;12;13;14;15;16;17},1)*2^(18-{1;2;3;4;5;6;7;8;9;10;11;12;13;14;15;16;17})),11)+1,1)=RIGHT(G1718)),"正确","错误")))</f>
        <v/>
      </c>
      <c r="AK1718" s="65" t="str">
        <f ca="1" t="shared" si="246"/>
        <v/>
      </c>
      <c r="AL1718" s="63" t="str">
        <f t="shared" si="247"/>
        <v/>
      </c>
      <c r="AM1718" s="63" t="str">
        <f>IF(J1718="","",IF(LEN(J1718)&lt;&gt;18,"位数不对",IF(AND(LEN(J1718)=18,MID("10X98765432",MOD(SUM(MID(J1718,{1;2;3;4;5;6;7;8;9;10;11;12;13;14;15;16;17},1)*2^(18-{1;2;3;4;5;6;7;8;9;10;11;12;13;14;15;16;17})),11)+1,1)=RIGHT(J1718)),"正确","错误")))</f>
        <v/>
      </c>
      <c r="AN1718" s="63" t="str">
        <f>IF(L1718="","",IF(LEN(L1718)&lt;&gt;18,"位数不对",IF(AND(LEN(L1718)=18,MID("10X98765432",MOD(SUM(MID(L1718,{1;2;3;4;5;6;7;8;9;10;11;12;13;14;15;16;17},1)*2^(18-{1;2;3;4;5;6;7;8;9;10;11;12;13;14;15;16;17})),11)+1,1)=RIGHT(L1718)),"正确","错误")))</f>
        <v/>
      </c>
      <c r="AO1718" s="69" t="str">
        <f>IF(AB1718="","",IF(AB1718=INDEX(cs!$AL$1:$AL$242,MATCH(AC1718,cs!$AM$1:$AM$242,0)),"正确","请核对"))</f>
        <v/>
      </c>
    </row>
    <row r="1719" ht="15.6" spans="1:41">
      <c r="A1719" s="18" t="str">
        <f t="shared" si="239"/>
        <v/>
      </c>
      <c r="B1719" s="19"/>
      <c r="C1719" s="20"/>
      <c r="D1719" s="20"/>
      <c r="E1719" s="21"/>
      <c r="F1719" s="22"/>
      <c r="G1719" s="22"/>
      <c r="H1719" s="22"/>
      <c r="I1719" s="33"/>
      <c r="J1719" s="34"/>
      <c r="K1719" s="34"/>
      <c r="L1719" s="34"/>
      <c r="M1719" s="35" t="str">
        <f t="shared" si="240"/>
        <v/>
      </c>
      <c r="N1719" s="35" t="str">
        <f t="shared" si="241"/>
        <v/>
      </c>
      <c r="O1719" s="35" t="str">
        <f t="shared" si="242"/>
        <v/>
      </c>
      <c r="P1719" s="35" t="str">
        <f t="shared" si="243"/>
        <v/>
      </c>
      <c r="Q1719" s="45"/>
      <c r="R1719" s="45"/>
      <c r="S1719" s="45"/>
      <c r="T1719" s="46"/>
      <c r="U1719" s="46"/>
      <c r="V1719" s="33"/>
      <c r="W1719" s="34"/>
      <c r="X1719" s="22"/>
      <c r="Y1719" s="22"/>
      <c r="Z1719" s="54"/>
      <c r="AA1719" s="22"/>
      <c r="AB1719" s="22"/>
      <c r="AC1719" s="55"/>
      <c r="AD1719" s="56"/>
      <c r="AE1719" s="56"/>
      <c r="AF1719" s="56"/>
      <c r="AG1719" s="56"/>
      <c r="AH1719" s="64" t="str">
        <f t="shared" si="244"/>
        <v/>
      </c>
      <c r="AI1719" s="63" t="str">
        <f t="shared" si="245"/>
        <v/>
      </c>
      <c r="AJ1719" s="63" t="str">
        <f>IF(G1719="","",IF(LEN(G1719)&lt;&gt;18,"位数不对",IF(AND(LEN(G1719)=18,MID("10X98765432",MOD(SUM(MID(G1719,{1;2;3;4;5;6;7;8;9;10;11;12;13;14;15;16;17},1)*2^(18-{1;2;3;4;5;6;7;8;9;10;11;12;13;14;15;16;17})),11)+1,1)=RIGHT(G1719)),"正确","错误")))</f>
        <v/>
      </c>
      <c r="AK1719" s="65" t="str">
        <f ca="1" t="shared" si="246"/>
        <v/>
      </c>
      <c r="AL1719" s="63" t="str">
        <f t="shared" si="247"/>
        <v/>
      </c>
      <c r="AM1719" s="63" t="str">
        <f>IF(J1719="","",IF(LEN(J1719)&lt;&gt;18,"位数不对",IF(AND(LEN(J1719)=18,MID("10X98765432",MOD(SUM(MID(J1719,{1;2;3;4;5;6;7;8;9;10;11;12;13;14;15;16;17},1)*2^(18-{1;2;3;4;5;6;7;8;9;10;11;12;13;14;15;16;17})),11)+1,1)=RIGHT(J1719)),"正确","错误")))</f>
        <v/>
      </c>
      <c r="AN1719" s="63" t="str">
        <f>IF(L1719="","",IF(LEN(L1719)&lt;&gt;18,"位数不对",IF(AND(LEN(L1719)=18,MID("10X98765432",MOD(SUM(MID(L1719,{1;2;3;4;5;6;7;8;9;10;11;12;13;14;15;16;17},1)*2^(18-{1;2;3;4;5;6;7;8;9;10;11;12;13;14;15;16;17})),11)+1,1)=RIGHT(L1719)),"正确","错误")))</f>
        <v/>
      </c>
      <c r="AO1719" s="69" t="str">
        <f>IF(AB1719="","",IF(AB1719=INDEX(cs!$AL$1:$AL$242,MATCH(AC1719,cs!$AM$1:$AM$242,0)),"正确","请核对"))</f>
        <v/>
      </c>
    </row>
    <row r="1720" ht="15.6" spans="1:41">
      <c r="A1720" s="18" t="str">
        <f t="shared" si="239"/>
        <v/>
      </c>
      <c r="B1720" s="19"/>
      <c r="C1720" s="20"/>
      <c r="D1720" s="20"/>
      <c r="E1720" s="21"/>
      <c r="F1720" s="22"/>
      <c r="G1720" s="22"/>
      <c r="H1720" s="22"/>
      <c r="I1720" s="33"/>
      <c r="J1720" s="34"/>
      <c r="K1720" s="34"/>
      <c r="L1720" s="34"/>
      <c r="M1720" s="35" t="str">
        <f t="shared" si="240"/>
        <v/>
      </c>
      <c r="N1720" s="35" t="str">
        <f t="shared" si="241"/>
        <v/>
      </c>
      <c r="O1720" s="35" t="str">
        <f t="shared" si="242"/>
        <v/>
      </c>
      <c r="P1720" s="35" t="str">
        <f t="shared" si="243"/>
        <v/>
      </c>
      <c r="Q1720" s="45"/>
      <c r="R1720" s="45"/>
      <c r="S1720" s="45"/>
      <c r="T1720" s="46"/>
      <c r="U1720" s="46"/>
      <c r="V1720" s="33"/>
      <c r="W1720" s="34"/>
      <c r="X1720" s="22"/>
      <c r="Y1720" s="22"/>
      <c r="Z1720" s="54"/>
      <c r="AA1720" s="22"/>
      <c r="AB1720" s="22"/>
      <c r="AC1720" s="55"/>
      <c r="AD1720" s="56"/>
      <c r="AE1720" s="56"/>
      <c r="AF1720" s="56"/>
      <c r="AG1720" s="56"/>
      <c r="AH1720" s="64" t="str">
        <f t="shared" si="244"/>
        <v/>
      </c>
      <c r="AI1720" s="63" t="str">
        <f t="shared" si="245"/>
        <v/>
      </c>
      <c r="AJ1720" s="63" t="str">
        <f>IF(G1720="","",IF(LEN(G1720)&lt;&gt;18,"位数不对",IF(AND(LEN(G1720)=18,MID("10X98765432",MOD(SUM(MID(G1720,{1;2;3;4;5;6;7;8;9;10;11;12;13;14;15;16;17},1)*2^(18-{1;2;3;4;5;6;7;8;9;10;11;12;13;14;15;16;17})),11)+1,1)=RIGHT(G1720)),"正确","错误")))</f>
        <v/>
      </c>
      <c r="AK1720" s="65" t="str">
        <f ca="1" t="shared" si="246"/>
        <v/>
      </c>
      <c r="AL1720" s="63" t="str">
        <f t="shared" si="247"/>
        <v/>
      </c>
      <c r="AM1720" s="63" t="str">
        <f>IF(J1720="","",IF(LEN(J1720)&lt;&gt;18,"位数不对",IF(AND(LEN(J1720)=18,MID("10X98765432",MOD(SUM(MID(J1720,{1;2;3;4;5;6;7;8;9;10;11;12;13;14;15;16;17},1)*2^(18-{1;2;3;4;5;6;7;8;9;10;11;12;13;14;15;16;17})),11)+1,1)=RIGHT(J1720)),"正确","错误")))</f>
        <v/>
      </c>
      <c r="AN1720" s="63" t="str">
        <f>IF(L1720="","",IF(LEN(L1720)&lt;&gt;18,"位数不对",IF(AND(LEN(L1720)=18,MID("10X98765432",MOD(SUM(MID(L1720,{1;2;3;4;5;6;7;8;9;10;11;12;13;14;15;16;17},1)*2^(18-{1;2;3;4;5;6;7;8;9;10;11;12;13;14;15;16;17})),11)+1,1)=RIGHT(L1720)),"正确","错误")))</f>
        <v/>
      </c>
      <c r="AO1720" s="69" t="str">
        <f>IF(AB1720="","",IF(AB1720=INDEX(cs!$AL$1:$AL$242,MATCH(AC1720,cs!$AM$1:$AM$242,0)),"正确","请核对"))</f>
        <v/>
      </c>
    </row>
    <row r="1721" ht="15.6" spans="1:41">
      <c r="A1721" s="18" t="str">
        <f t="shared" si="239"/>
        <v/>
      </c>
      <c r="B1721" s="19"/>
      <c r="C1721" s="20"/>
      <c r="D1721" s="20"/>
      <c r="E1721" s="21"/>
      <c r="F1721" s="22"/>
      <c r="G1721" s="22"/>
      <c r="H1721" s="22"/>
      <c r="I1721" s="33"/>
      <c r="J1721" s="34"/>
      <c r="K1721" s="34"/>
      <c r="L1721" s="34"/>
      <c r="M1721" s="35" t="str">
        <f t="shared" si="240"/>
        <v/>
      </c>
      <c r="N1721" s="35" t="str">
        <f t="shared" si="241"/>
        <v/>
      </c>
      <c r="O1721" s="35" t="str">
        <f t="shared" si="242"/>
        <v/>
      </c>
      <c r="P1721" s="35" t="str">
        <f t="shared" si="243"/>
        <v/>
      </c>
      <c r="Q1721" s="45"/>
      <c r="R1721" s="45"/>
      <c r="S1721" s="45"/>
      <c r="T1721" s="46"/>
      <c r="U1721" s="46"/>
      <c r="V1721" s="33"/>
      <c r="W1721" s="34"/>
      <c r="X1721" s="22"/>
      <c r="Y1721" s="22"/>
      <c r="Z1721" s="54"/>
      <c r="AA1721" s="22"/>
      <c r="AB1721" s="22"/>
      <c r="AC1721" s="55"/>
      <c r="AD1721" s="56"/>
      <c r="AE1721" s="56"/>
      <c r="AF1721" s="56"/>
      <c r="AG1721" s="56"/>
      <c r="AH1721" s="64" t="str">
        <f t="shared" si="244"/>
        <v/>
      </c>
      <c r="AI1721" s="63" t="str">
        <f t="shared" si="245"/>
        <v/>
      </c>
      <c r="AJ1721" s="63" t="str">
        <f>IF(G1721="","",IF(LEN(G1721)&lt;&gt;18,"位数不对",IF(AND(LEN(G1721)=18,MID("10X98765432",MOD(SUM(MID(G1721,{1;2;3;4;5;6;7;8;9;10;11;12;13;14;15;16;17},1)*2^(18-{1;2;3;4;5;6;7;8;9;10;11;12;13;14;15;16;17})),11)+1,1)=RIGHT(G1721)),"正确","错误")))</f>
        <v/>
      </c>
      <c r="AK1721" s="65" t="str">
        <f ca="1" t="shared" si="246"/>
        <v/>
      </c>
      <c r="AL1721" s="63" t="str">
        <f t="shared" si="247"/>
        <v/>
      </c>
      <c r="AM1721" s="63" t="str">
        <f>IF(J1721="","",IF(LEN(J1721)&lt;&gt;18,"位数不对",IF(AND(LEN(J1721)=18,MID("10X98765432",MOD(SUM(MID(J1721,{1;2;3;4;5;6;7;8;9;10;11;12;13;14;15;16;17},1)*2^(18-{1;2;3;4;5;6;7;8;9;10;11;12;13;14;15;16;17})),11)+1,1)=RIGHT(J1721)),"正确","错误")))</f>
        <v/>
      </c>
      <c r="AN1721" s="63" t="str">
        <f>IF(L1721="","",IF(LEN(L1721)&lt;&gt;18,"位数不对",IF(AND(LEN(L1721)=18,MID("10X98765432",MOD(SUM(MID(L1721,{1;2;3;4;5;6;7;8;9;10;11;12;13;14;15;16;17},1)*2^(18-{1;2;3;4;5;6;7;8;9;10;11;12;13;14;15;16;17})),11)+1,1)=RIGHT(L1721)),"正确","错误")))</f>
        <v/>
      </c>
      <c r="AO1721" s="69" t="str">
        <f>IF(AB1721="","",IF(AB1721=INDEX(cs!$AL$1:$AL$242,MATCH(AC1721,cs!$AM$1:$AM$242,0)),"正确","请核对"))</f>
        <v/>
      </c>
    </row>
    <row r="1722" ht="15.6" spans="1:41">
      <c r="A1722" s="18" t="str">
        <f t="shared" ref="A1722:A1785" si="248">IF(E1722="","",$G$2)</f>
        <v/>
      </c>
      <c r="B1722" s="19"/>
      <c r="C1722" s="20"/>
      <c r="D1722" s="20"/>
      <c r="E1722" s="21"/>
      <c r="F1722" s="22"/>
      <c r="G1722" s="22"/>
      <c r="H1722" s="22"/>
      <c r="I1722" s="33"/>
      <c r="J1722" s="34"/>
      <c r="K1722" s="34"/>
      <c r="L1722" s="34"/>
      <c r="M1722" s="35" t="str">
        <f t="shared" ref="M1722:M1785" si="249">Z1722&amp;AD1722</f>
        <v/>
      </c>
      <c r="N1722" s="35" t="str">
        <f t="shared" ref="N1722:N1785" si="250">AA1722&amp;AE1722</f>
        <v/>
      </c>
      <c r="O1722" s="35" t="str">
        <f t="shared" ref="O1722:O1785" si="251">AB1722&amp;AF1722</f>
        <v/>
      </c>
      <c r="P1722" s="35" t="str">
        <f t="shared" ref="P1722:P1785" si="252">AC1722&amp;AG1722</f>
        <v/>
      </c>
      <c r="Q1722" s="45"/>
      <c r="R1722" s="45"/>
      <c r="S1722" s="45"/>
      <c r="T1722" s="46"/>
      <c r="U1722" s="46"/>
      <c r="V1722" s="33"/>
      <c r="W1722" s="34"/>
      <c r="X1722" s="22"/>
      <c r="Y1722" s="22"/>
      <c r="Z1722" s="54"/>
      <c r="AA1722" s="22"/>
      <c r="AB1722" s="22"/>
      <c r="AC1722" s="55"/>
      <c r="AD1722" s="56"/>
      <c r="AE1722" s="56"/>
      <c r="AF1722" s="56"/>
      <c r="AG1722" s="56"/>
      <c r="AH1722" s="64" t="str">
        <f t="shared" ref="AH1722:AH1785" si="253">IF(G1722="","",IF(MOD(MID(G1722,17,1),2),"男","女"))</f>
        <v/>
      </c>
      <c r="AI1722" s="63" t="str">
        <f t="shared" ref="AI1722:AI1785" si="254">TEXT(MID(G1722,7,8),"0000-00-00")</f>
        <v/>
      </c>
      <c r="AJ1722" s="63" t="str">
        <f>IF(G1722="","",IF(LEN(G1722)&lt;&gt;18,"位数不对",IF(AND(LEN(G1722)=18,MID("10X98765432",MOD(SUM(MID(G1722,{1;2;3;4;5;6;7;8;9;10;11;12;13;14;15;16;17},1)*2^(18-{1;2;3;4;5;6;7;8;9;10;11;12;13;14;15;16;17})),11)+1,1)=RIGHT(G1722)),"正确","错误")))</f>
        <v/>
      </c>
      <c r="AK1722" s="65" t="str">
        <f ca="1" t="shared" ref="AK1722:AK1785" si="255">IF(G1722="","",DATEDIF(AI1722,TODAY(),"y"))</f>
        <v/>
      </c>
      <c r="AL1722" s="63" t="str">
        <f t="shared" ref="AL1722:AL1785" si="256">IF(G1722="","",(COUNTIF(G:G,G1722&amp;"*")-1))</f>
        <v/>
      </c>
      <c r="AM1722" s="63" t="str">
        <f>IF(J1722="","",IF(LEN(J1722)&lt;&gt;18,"位数不对",IF(AND(LEN(J1722)=18,MID("10X98765432",MOD(SUM(MID(J1722,{1;2;3;4;5;6;7;8;9;10;11;12;13;14;15;16;17},1)*2^(18-{1;2;3;4;5;6;7;8;9;10;11;12;13;14;15;16;17})),11)+1,1)=RIGHT(J1722)),"正确","错误")))</f>
        <v/>
      </c>
      <c r="AN1722" s="63" t="str">
        <f>IF(L1722="","",IF(LEN(L1722)&lt;&gt;18,"位数不对",IF(AND(LEN(L1722)=18,MID("10X98765432",MOD(SUM(MID(L1722,{1;2;3;4;5;6;7;8;9;10;11;12;13;14;15;16;17},1)*2^(18-{1;2;3;4;5;6;7;8;9;10;11;12;13;14;15;16;17})),11)+1,1)=RIGHT(L1722)),"正确","错误")))</f>
        <v/>
      </c>
      <c r="AO1722" s="69" t="str">
        <f>IF(AB1722="","",IF(AB1722=INDEX(cs!$AL$1:$AL$242,MATCH(AC1722,cs!$AM$1:$AM$242,0)),"正确","请核对"))</f>
        <v/>
      </c>
    </row>
    <row r="1723" ht="15.6" spans="1:41">
      <c r="A1723" s="18" t="str">
        <f t="shared" si="248"/>
        <v/>
      </c>
      <c r="B1723" s="19"/>
      <c r="C1723" s="20"/>
      <c r="D1723" s="20"/>
      <c r="E1723" s="21"/>
      <c r="F1723" s="22"/>
      <c r="G1723" s="22"/>
      <c r="H1723" s="22"/>
      <c r="I1723" s="33"/>
      <c r="J1723" s="34"/>
      <c r="K1723" s="34"/>
      <c r="L1723" s="34"/>
      <c r="M1723" s="35" t="str">
        <f t="shared" si="249"/>
        <v/>
      </c>
      <c r="N1723" s="35" t="str">
        <f t="shared" si="250"/>
        <v/>
      </c>
      <c r="O1723" s="35" t="str">
        <f t="shared" si="251"/>
        <v/>
      </c>
      <c r="P1723" s="35" t="str">
        <f t="shared" si="252"/>
        <v/>
      </c>
      <c r="Q1723" s="45"/>
      <c r="R1723" s="45"/>
      <c r="S1723" s="45"/>
      <c r="T1723" s="46"/>
      <c r="U1723" s="46"/>
      <c r="V1723" s="33"/>
      <c r="W1723" s="34"/>
      <c r="X1723" s="22"/>
      <c r="Y1723" s="22"/>
      <c r="Z1723" s="54"/>
      <c r="AA1723" s="22"/>
      <c r="AB1723" s="22"/>
      <c r="AC1723" s="55"/>
      <c r="AD1723" s="56"/>
      <c r="AE1723" s="56"/>
      <c r="AF1723" s="56"/>
      <c r="AG1723" s="56"/>
      <c r="AH1723" s="64" t="str">
        <f t="shared" si="253"/>
        <v/>
      </c>
      <c r="AI1723" s="63" t="str">
        <f t="shared" si="254"/>
        <v/>
      </c>
      <c r="AJ1723" s="63" t="str">
        <f>IF(G1723="","",IF(LEN(G1723)&lt;&gt;18,"位数不对",IF(AND(LEN(G1723)=18,MID("10X98765432",MOD(SUM(MID(G1723,{1;2;3;4;5;6;7;8;9;10;11;12;13;14;15;16;17},1)*2^(18-{1;2;3;4;5;6;7;8;9;10;11;12;13;14;15;16;17})),11)+1,1)=RIGHT(G1723)),"正确","错误")))</f>
        <v/>
      </c>
      <c r="AK1723" s="65" t="str">
        <f ca="1" t="shared" si="255"/>
        <v/>
      </c>
      <c r="AL1723" s="63" t="str">
        <f t="shared" si="256"/>
        <v/>
      </c>
      <c r="AM1723" s="63" t="str">
        <f>IF(J1723="","",IF(LEN(J1723)&lt;&gt;18,"位数不对",IF(AND(LEN(J1723)=18,MID("10X98765432",MOD(SUM(MID(J1723,{1;2;3;4;5;6;7;8;9;10;11;12;13;14;15;16;17},1)*2^(18-{1;2;3;4;5;6;7;8;9;10;11;12;13;14;15;16;17})),11)+1,1)=RIGHT(J1723)),"正确","错误")))</f>
        <v/>
      </c>
      <c r="AN1723" s="63" t="str">
        <f>IF(L1723="","",IF(LEN(L1723)&lt;&gt;18,"位数不对",IF(AND(LEN(L1723)=18,MID("10X98765432",MOD(SUM(MID(L1723,{1;2;3;4;5;6;7;8;9;10;11;12;13;14;15;16;17},1)*2^(18-{1;2;3;4;5;6;7;8;9;10;11;12;13;14;15;16;17})),11)+1,1)=RIGHT(L1723)),"正确","错误")))</f>
        <v/>
      </c>
      <c r="AO1723" s="69" t="str">
        <f>IF(AB1723="","",IF(AB1723=INDEX(cs!$AL$1:$AL$242,MATCH(AC1723,cs!$AM$1:$AM$242,0)),"正确","请核对"))</f>
        <v/>
      </c>
    </row>
    <row r="1724" ht="15.6" spans="1:41">
      <c r="A1724" s="18" t="str">
        <f t="shared" si="248"/>
        <v/>
      </c>
      <c r="B1724" s="19"/>
      <c r="C1724" s="20"/>
      <c r="D1724" s="20"/>
      <c r="E1724" s="21"/>
      <c r="F1724" s="22"/>
      <c r="G1724" s="22"/>
      <c r="H1724" s="22"/>
      <c r="I1724" s="33"/>
      <c r="J1724" s="34"/>
      <c r="K1724" s="34"/>
      <c r="L1724" s="34"/>
      <c r="M1724" s="35" t="str">
        <f t="shared" si="249"/>
        <v/>
      </c>
      <c r="N1724" s="35" t="str">
        <f t="shared" si="250"/>
        <v/>
      </c>
      <c r="O1724" s="35" t="str">
        <f t="shared" si="251"/>
        <v/>
      </c>
      <c r="P1724" s="35" t="str">
        <f t="shared" si="252"/>
        <v/>
      </c>
      <c r="Q1724" s="45"/>
      <c r="R1724" s="45"/>
      <c r="S1724" s="45"/>
      <c r="T1724" s="46"/>
      <c r="U1724" s="46"/>
      <c r="V1724" s="33"/>
      <c r="W1724" s="34"/>
      <c r="X1724" s="22"/>
      <c r="Y1724" s="22"/>
      <c r="Z1724" s="54"/>
      <c r="AA1724" s="22"/>
      <c r="AB1724" s="22"/>
      <c r="AC1724" s="55"/>
      <c r="AD1724" s="56"/>
      <c r="AE1724" s="56"/>
      <c r="AF1724" s="56"/>
      <c r="AG1724" s="56"/>
      <c r="AH1724" s="64" t="str">
        <f t="shared" si="253"/>
        <v/>
      </c>
      <c r="AI1724" s="63" t="str">
        <f t="shared" si="254"/>
        <v/>
      </c>
      <c r="AJ1724" s="63" t="str">
        <f>IF(G1724="","",IF(LEN(G1724)&lt;&gt;18,"位数不对",IF(AND(LEN(G1724)=18,MID("10X98765432",MOD(SUM(MID(G1724,{1;2;3;4;5;6;7;8;9;10;11;12;13;14;15;16;17},1)*2^(18-{1;2;3;4;5;6;7;8;9;10;11;12;13;14;15;16;17})),11)+1,1)=RIGHT(G1724)),"正确","错误")))</f>
        <v/>
      </c>
      <c r="AK1724" s="65" t="str">
        <f ca="1" t="shared" si="255"/>
        <v/>
      </c>
      <c r="AL1724" s="63" t="str">
        <f t="shared" si="256"/>
        <v/>
      </c>
      <c r="AM1724" s="63" t="str">
        <f>IF(J1724="","",IF(LEN(J1724)&lt;&gt;18,"位数不对",IF(AND(LEN(J1724)=18,MID("10X98765432",MOD(SUM(MID(J1724,{1;2;3;4;5;6;7;8;9;10;11;12;13;14;15;16;17},1)*2^(18-{1;2;3;4;5;6;7;8;9;10;11;12;13;14;15;16;17})),11)+1,1)=RIGHT(J1724)),"正确","错误")))</f>
        <v/>
      </c>
      <c r="AN1724" s="63" t="str">
        <f>IF(L1724="","",IF(LEN(L1724)&lt;&gt;18,"位数不对",IF(AND(LEN(L1724)=18,MID("10X98765432",MOD(SUM(MID(L1724,{1;2;3;4;5;6;7;8;9;10;11;12;13;14;15;16;17},1)*2^(18-{1;2;3;4;5;6;7;8;9;10;11;12;13;14;15;16;17})),11)+1,1)=RIGHT(L1724)),"正确","错误")))</f>
        <v/>
      </c>
      <c r="AO1724" s="69" t="str">
        <f>IF(AB1724="","",IF(AB1724=INDEX(cs!$AL$1:$AL$242,MATCH(AC1724,cs!$AM$1:$AM$242,0)),"正确","请核对"))</f>
        <v/>
      </c>
    </row>
    <row r="1725" ht="15.6" spans="1:41">
      <c r="A1725" s="18" t="str">
        <f t="shared" si="248"/>
        <v/>
      </c>
      <c r="B1725" s="19"/>
      <c r="C1725" s="20"/>
      <c r="D1725" s="20"/>
      <c r="E1725" s="21"/>
      <c r="F1725" s="22"/>
      <c r="G1725" s="22"/>
      <c r="H1725" s="22"/>
      <c r="I1725" s="33"/>
      <c r="J1725" s="34"/>
      <c r="K1725" s="34"/>
      <c r="L1725" s="34"/>
      <c r="M1725" s="35" t="str">
        <f t="shared" si="249"/>
        <v/>
      </c>
      <c r="N1725" s="35" t="str">
        <f t="shared" si="250"/>
        <v/>
      </c>
      <c r="O1725" s="35" t="str">
        <f t="shared" si="251"/>
        <v/>
      </c>
      <c r="P1725" s="35" t="str">
        <f t="shared" si="252"/>
        <v/>
      </c>
      <c r="Q1725" s="45"/>
      <c r="R1725" s="45"/>
      <c r="S1725" s="45"/>
      <c r="T1725" s="46"/>
      <c r="U1725" s="46"/>
      <c r="V1725" s="33"/>
      <c r="W1725" s="34"/>
      <c r="X1725" s="22"/>
      <c r="Y1725" s="22"/>
      <c r="Z1725" s="54"/>
      <c r="AA1725" s="22"/>
      <c r="AB1725" s="22"/>
      <c r="AC1725" s="55"/>
      <c r="AD1725" s="56"/>
      <c r="AE1725" s="56"/>
      <c r="AF1725" s="56"/>
      <c r="AG1725" s="56"/>
      <c r="AH1725" s="64" t="str">
        <f t="shared" si="253"/>
        <v/>
      </c>
      <c r="AI1725" s="63" t="str">
        <f t="shared" si="254"/>
        <v/>
      </c>
      <c r="AJ1725" s="63" t="str">
        <f>IF(G1725="","",IF(LEN(G1725)&lt;&gt;18,"位数不对",IF(AND(LEN(G1725)=18,MID("10X98765432",MOD(SUM(MID(G1725,{1;2;3;4;5;6;7;8;9;10;11;12;13;14;15;16;17},1)*2^(18-{1;2;3;4;5;6;7;8;9;10;11;12;13;14;15;16;17})),11)+1,1)=RIGHT(G1725)),"正确","错误")))</f>
        <v/>
      </c>
      <c r="AK1725" s="65" t="str">
        <f ca="1" t="shared" si="255"/>
        <v/>
      </c>
      <c r="AL1725" s="63" t="str">
        <f t="shared" si="256"/>
        <v/>
      </c>
      <c r="AM1725" s="63" t="str">
        <f>IF(J1725="","",IF(LEN(J1725)&lt;&gt;18,"位数不对",IF(AND(LEN(J1725)=18,MID("10X98765432",MOD(SUM(MID(J1725,{1;2;3;4;5;6;7;8;9;10;11;12;13;14;15;16;17},1)*2^(18-{1;2;3;4;5;6;7;8;9;10;11;12;13;14;15;16;17})),11)+1,1)=RIGHT(J1725)),"正确","错误")))</f>
        <v/>
      </c>
      <c r="AN1725" s="63" t="str">
        <f>IF(L1725="","",IF(LEN(L1725)&lt;&gt;18,"位数不对",IF(AND(LEN(L1725)=18,MID("10X98765432",MOD(SUM(MID(L1725,{1;2;3;4;5;6;7;8;9;10;11;12;13;14;15;16;17},1)*2^(18-{1;2;3;4;5;6;7;8;9;10;11;12;13;14;15;16;17})),11)+1,1)=RIGHT(L1725)),"正确","错误")))</f>
        <v/>
      </c>
      <c r="AO1725" s="69" t="str">
        <f>IF(AB1725="","",IF(AB1725=INDEX(cs!$AL$1:$AL$242,MATCH(AC1725,cs!$AM$1:$AM$242,0)),"正确","请核对"))</f>
        <v/>
      </c>
    </row>
    <row r="1726" ht="15.6" spans="1:41">
      <c r="A1726" s="18" t="str">
        <f t="shared" si="248"/>
        <v/>
      </c>
      <c r="B1726" s="19"/>
      <c r="C1726" s="20"/>
      <c r="D1726" s="20"/>
      <c r="E1726" s="21"/>
      <c r="F1726" s="22"/>
      <c r="G1726" s="22"/>
      <c r="H1726" s="22"/>
      <c r="I1726" s="33"/>
      <c r="J1726" s="34"/>
      <c r="K1726" s="34"/>
      <c r="L1726" s="34"/>
      <c r="M1726" s="35" t="str">
        <f t="shared" si="249"/>
        <v/>
      </c>
      <c r="N1726" s="35" t="str">
        <f t="shared" si="250"/>
        <v/>
      </c>
      <c r="O1726" s="35" t="str">
        <f t="shared" si="251"/>
        <v/>
      </c>
      <c r="P1726" s="35" t="str">
        <f t="shared" si="252"/>
        <v/>
      </c>
      <c r="Q1726" s="45"/>
      <c r="R1726" s="45"/>
      <c r="S1726" s="45"/>
      <c r="T1726" s="46"/>
      <c r="U1726" s="46"/>
      <c r="V1726" s="33"/>
      <c r="W1726" s="34"/>
      <c r="X1726" s="22"/>
      <c r="Y1726" s="22"/>
      <c r="Z1726" s="54"/>
      <c r="AA1726" s="22"/>
      <c r="AB1726" s="22"/>
      <c r="AC1726" s="55"/>
      <c r="AD1726" s="56"/>
      <c r="AE1726" s="56"/>
      <c r="AF1726" s="56"/>
      <c r="AG1726" s="56"/>
      <c r="AH1726" s="64" t="str">
        <f t="shared" si="253"/>
        <v/>
      </c>
      <c r="AI1726" s="63" t="str">
        <f t="shared" si="254"/>
        <v/>
      </c>
      <c r="AJ1726" s="63" t="str">
        <f>IF(G1726="","",IF(LEN(G1726)&lt;&gt;18,"位数不对",IF(AND(LEN(G1726)=18,MID("10X98765432",MOD(SUM(MID(G1726,{1;2;3;4;5;6;7;8;9;10;11;12;13;14;15;16;17},1)*2^(18-{1;2;3;4;5;6;7;8;9;10;11;12;13;14;15;16;17})),11)+1,1)=RIGHT(G1726)),"正确","错误")))</f>
        <v/>
      </c>
      <c r="AK1726" s="65" t="str">
        <f ca="1" t="shared" si="255"/>
        <v/>
      </c>
      <c r="AL1726" s="63" t="str">
        <f t="shared" si="256"/>
        <v/>
      </c>
      <c r="AM1726" s="63" t="str">
        <f>IF(J1726="","",IF(LEN(J1726)&lt;&gt;18,"位数不对",IF(AND(LEN(J1726)=18,MID("10X98765432",MOD(SUM(MID(J1726,{1;2;3;4;5;6;7;8;9;10;11;12;13;14;15;16;17},1)*2^(18-{1;2;3;4;5;6;7;8;9;10;11;12;13;14;15;16;17})),11)+1,1)=RIGHT(J1726)),"正确","错误")))</f>
        <v/>
      </c>
      <c r="AN1726" s="63" t="str">
        <f>IF(L1726="","",IF(LEN(L1726)&lt;&gt;18,"位数不对",IF(AND(LEN(L1726)=18,MID("10X98765432",MOD(SUM(MID(L1726,{1;2;3;4;5;6;7;8;9;10;11;12;13;14;15;16;17},1)*2^(18-{1;2;3;4;5;6;7;8;9;10;11;12;13;14;15;16;17})),11)+1,1)=RIGHT(L1726)),"正确","错误")))</f>
        <v/>
      </c>
      <c r="AO1726" s="69" t="str">
        <f>IF(AB1726="","",IF(AB1726=INDEX(cs!$AL$1:$AL$242,MATCH(AC1726,cs!$AM$1:$AM$242,0)),"正确","请核对"))</f>
        <v/>
      </c>
    </row>
    <row r="1727" ht="15.6" spans="1:41">
      <c r="A1727" s="18" t="str">
        <f t="shared" si="248"/>
        <v/>
      </c>
      <c r="B1727" s="19"/>
      <c r="C1727" s="20"/>
      <c r="D1727" s="20"/>
      <c r="E1727" s="21"/>
      <c r="F1727" s="22"/>
      <c r="G1727" s="22"/>
      <c r="H1727" s="22"/>
      <c r="I1727" s="33"/>
      <c r="J1727" s="34"/>
      <c r="K1727" s="34"/>
      <c r="L1727" s="34"/>
      <c r="M1727" s="35" t="str">
        <f t="shared" si="249"/>
        <v/>
      </c>
      <c r="N1727" s="35" t="str">
        <f t="shared" si="250"/>
        <v/>
      </c>
      <c r="O1727" s="35" t="str">
        <f t="shared" si="251"/>
        <v/>
      </c>
      <c r="P1727" s="35" t="str">
        <f t="shared" si="252"/>
        <v/>
      </c>
      <c r="Q1727" s="45"/>
      <c r="R1727" s="45"/>
      <c r="S1727" s="45"/>
      <c r="T1727" s="46"/>
      <c r="U1727" s="46"/>
      <c r="V1727" s="33"/>
      <c r="W1727" s="34"/>
      <c r="X1727" s="22"/>
      <c r="Y1727" s="22"/>
      <c r="Z1727" s="54"/>
      <c r="AA1727" s="22"/>
      <c r="AB1727" s="22"/>
      <c r="AC1727" s="55"/>
      <c r="AD1727" s="56"/>
      <c r="AE1727" s="56"/>
      <c r="AF1727" s="56"/>
      <c r="AG1727" s="56"/>
      <c r="AH1727" s="64" t="str">
        <f t="shared" si="253"/>
        <v/>
      </c>
      <c r="AI1727" s="63" t="str">
        <f t="shared" si="254"/>
        <v/>
      </c>
      <c r="AJ1727" s="63" t="str">
        <f>IF(G1727="","",IF(LEN(G1727)&lt;&gt;18,"位数不对",IF(AND(LEN(G1727)=18,MID("10X98765432",MOD(SUM(MID(G1727,{1;2;3;4;5;6;7;8;9;10;11;12;13;14;15;16;17},1)*2^(18-{1;2;3;4;5;6;7;8;9;10;11;12;13;14;15;16;17})),11)+1,1)=RIGHT(G1727)),"正确","错误")))</f>
        <v/>
      </c>
      <c r="AK1727" s="65" t="str">
        <f ca="1" t="shared" si="255"/>
        <v/>
      </c>
      <c r="AL1727" s="63" t="str">
        <f t="shared" si="256"/>
        <v/>
      </c>
      <c r="AM1727" s="63" t="str">
        <f>IF(J1727="","",IF(LEN(J1727)&lt;&gt;18,"位数不对",IF(AND(LEN(J1727)=18,MID("10X98765432",MOD(SUM(MID(J1727,{1;2;3;4;5;6;7;8;9;10;11;12;13;14;15;16;17},1)*2^(18-{1;2;3;4;5;6;7;8;9;10;11;12;13;14;15;16;17})),11)+1,1)=RIGHT(J1727)),"正确","错误")))</f>
        <v/>
      </c>
      <c r="AN1727" s="63" t="str">
        <f>IF(L1727="","",IF(LEN(L1727)&lt;&gt;18,"位数不对",IF(AND(LEN(L1727)=18,MID("10X98765432",MOD(SUM(MID(L1727,{1;2;3;4;5;6;7;8;9;10;11;12;13;14;15;16;17},1)*2^(18-{1;2;3;4;5;6;7;8;9;10;11;12;13;14;15;16;17})),11)+1,1)=RIGHT(L1727)),"正确","错误")))</f>
        <v/>
      </c>
      <c r="AO1727" s="69" t="str">
        <f>IF(AB1727="","",IF(AB1727=INDEX(cs!$AL$1:$AL$242,MATCH(AC1727,cs!$AM$1:$AM$242,0)),"正确","请核对"))</f>
        <v/>
      </c>
    </row>
    <row r="1728" ht="15.6" spans="1:41">
      <c r="A1728" s="18" t="str">
        <f t="shared" si="248"/>
        <v/>
      </c>
      <c r="B1728" s="19"/>
      <c r="C1728" s="20"/>
      <c r="D1728" s="20"/>
      <c r="E1728" s="21"/>
      <c r="F1728" s="22"/>
      <c r="G1728" s="22"/>
      <c r="H1728" s="22"/>
      <c r="I1728" s="33"/>
      <c r="J1728" s="34"/>
      <c r="K1728" s="34"/>
      <c r="L1728" s="34"/>
      <c r="M1728" s="35" t="str">
        <f t="shared" si="249"/>
        <v/>
      </c>
      <c r="N1728" s="35" t="str">
        <f t="shared" si="250"/>
        <v/>
      </c>
      <c r="O1728" s="35" t="str">
        <f t="shared" si="251"/>
        <v/>
      </c>
      <c r="P1728" s="35" t="str">
        <f t="shared" si="252"/>
        <v/>
      </c>
      <c r="Q1728" s="45"/>
      <c r="R1728" s="45"/>
      <c r="S1728" s="45"/>
      <c r="T1728" s="46"/>
      <c r="U1728" s="46"/>
      <c r="V1728" s="33"/>
      <c r="W1728" s="34"/>
      <c r="X1728" s="22"/>
      <c r="Y1728" s="22"/>
      <c r="Z1728" s="54"/>
      <c r="AA1728" s="22"/>
      <c r="AB1728" s="22"/>
      <c r="AC1728" s="55"/>
      <c r="AD1728" s="56"/>
      <c r="AE1728" s="56"/>
      <c r="AF1728" s="56"/>
      <c r="AG1728" s="56"/>
      <c r="AH1728" s="64" t="str">
        <f t="shared" si="253"/>
        <v/>
      </c>
      <c r="AI1728" s="63" t="str">
        <f t="shared" si="254"/>
        <v/>
      </c>
      <c r="AJ1728" s="63" t="str">
        <f>IF(G1728="","",IF(LEN(G1728)&lt;&gt;18,"位数不对",IF(AND(LEN(G1728)=18,MID("10X98765432",MOD(SUM(MID(G1728,{1;2;3;4;5;6;7;8;9;10;11;12;13;14;15;16;17},1)*2^(18-{1;2;3;4;5;6;7;8;9;10;11;12;13;14;15;16;17})),11)+1,1)=RIGHT(G1728)),"正确","错误")))</f>
        <v/>
      </c>
      <c r="AK1728" s="65" t="str">
        <f ca="1" t="shared" si="255"/>
        <v/>
      </c>
      <c r="AL1728" s="63" t="str">
        <f t="shared" si="256"/>
        <v/>
      </c>
      <c r="AM1728" s="63" t="str">
        <f>IF(J1728="","",IF(LEN(J1728)&lt;&gt;18,"位数不对",IF(AND(LEN(J1728)=18,MID("10X98765432",MOD(SUM(MID(J1728,{1;2;3;4;5;6;7;8;9;10;11;12;13;14;15;16;17},1)*2^(18-{1;2;3;4;5;6;7;8;9;10;11;12;13;14;15;16;17})),11)+1,1)=RIGHT(J1728)),"正确","错误")))</f>
        <v/>
      </c>
      <c r="AN1728" s="63" t="str">
        <f>IF(L1728="","",IF(LEN(L1728)&lt;&gt;18,"位数不对",IF(AND(LEN(L1728)=18,MID("10X98765432",MOD(SUM(MID(L1728,{1;2;3;4;5;6;7;8;9;10;11;12;13;14;15;16;17},1)*2^(18-{1;2;3;4;5;6;7;8;9;10;11;12;13;14;15;16;17})),11)+1,1)=RIGHT(L1728)),"正确","错误")))</f>
        <v/>
      </c>
      <c r="AO1728" s="69" t="str">
        <f>IF(AB1728="","",IF(AB1728=INDEX(cs!$AL$1:$AL$242,MATCH(AC1728,cs!$AM$1:$AM$242,0)),"正确","请核对"))</f>
        <v/>
      </c>
    </row>
    <row r="1729" ht="15.6" spans="1:41">
      <c r="A1729" s="18" t="str">
        <f t="shared" si="248"/>
        <v/>
      </c>
      <c r="B1729" s="19"/>
      <c r="C1729" s="20"/>
      <c r="D1729" s="20"/>
      <c r="E1729" s="21"/>
      <c r="F1729" s="22"/>
      <c r="G1729" s="22"/>
      <c r="H1729" s="22"/>
      <c r="I1729" s="33"/>
      <c r="J1729" s="34"/>
      <c r="K1729" s="34"/>
      <c r="L1729" s="34"/>
      <c r="M1729" s="35" t="str">
        <f t="shared" si="249"/>
        <v/>
      </c>
      <c r="N1729" s="35" t="str">
        <f t="shared" si="250"/>
        <v/>
      </c>
      <c r="O1729" s="35" t="str">
        <f t="shared" si="251"/>
        <v/>
      </c>
      <c r="P1729" s="35" t="str">
        <f t="shared" si="252"/>
        <v/>
      </c>
      <c r="Q1729" s="45"/>
      <c r="R1729" s="45"/>
      <c r="S1729" s="45"/>
      <c r="T1729" s="46"/>
      <c r="U1729" s="46"/>
      <c r="V1729" s="33"/>
      <c r="W1729" s="34"/>
      <c r="X1729" s="22"/>
      <c r="Y1729" s="22"/>
      <c r="Z1729" s="54"/>
      <c r="AA1729" s="22"/>
      <c r="AB1729" s="22"/>
      <c r="AC1729" s="55"/>
      <c r="AD1729" s="56"/>
      <c r="AE1729" s="56"/>
      <c r="AF1729" s="56"/>
      <c r="AG1729" s="56"/>
      <c r="AH1729" s="64" t="str">
        <f t="shared" si="253"/>
        <v/>
      </c>
      <c r="AI1729" s="63" t="str">
        <f t="shared" si="254"/>
        <v/>
      </c>
      <c r="AJ1729" s="63" t="str">
        <f>IF(G1729="","",IF(LEN(G1729)&lt;&gt;18,"位数不对",IF(AND(LEN(G1729)=18,MID("10X98765432",MOD(SUM(MID(G1729,{1;2;3;4;5;6;7;8;9;10;11;12;13;14;15;16;17},1)*2^(18-{1;2;3;4;5;6;7;8;9;10;11;12;13;14;15;16;17})),11)+1,1)=RIGHT(G1729)),"正确","错误")))</f>
        <v/>
      </c>
      <c r="AK1729" s="65" t="str">
        <f ca="1" t="shared" si="255"/>
        <v/>
      </c>
      <c r="AL1729" s="63" t="str">
        <f t="shared" si="256"/>
        <v/>
      </c>
      <c r="AM1729" s="63" t="str">
        <f>IF(J1729="","",IF(LEN(J1729)&lt;&gt;18,"位数不对",IF(AND(LEN(J1729)=18,MID("10X98765432",MOD(SUM(MID(J1729,{1;2;3;4;5;6;7;8;9;10;11;12;13;14;15;16;17},1)*2^(18-{1;2;3;4;5;6;7;8;9;10;11;12;13;14;15;16;17})),11)+1,1)=RIGHT(J1729)),"正确","错误")))</f>
        <v/>
      </c>
      <c r="AN1729" s="63" t="str">
        <f>IF(L1729="","",IF(LEN(L1729)&lt;&gt;18,"位数不对",IF(AND(LEN(L1729)=18,MID("10X98765432",MOD(SUM(MID(L1729,{1;2;3;4;5;6;7;8;9;10;11;12;13;14;15;16;17},1)*2^(18-{1;2;3;4;5;6;7;8;9;10;11;12;13;14;15;16;17})),11)+1,1)=RIGHT(L1729)),"正确","错误")))</f>
        <v/>
      </c>
      <c r="AO1729" s="69" t="str">
        <f>IF(AB1729="","",IF(AB1729=INDEX(cs!$AL$1:$AL$242,MATCH(AC1729,cs!$AM$1:$AM$242,0)),"正确","请核对"))</f>
        <v/>
      </c>
    </row>
    <row r="1730" ht="15.6" spans="1:41">
      <c r="A1730" s="18" t="str">
        <f t="shared" si="248"/>
        <v/>
      </c>
      <c r="B1730" s="19"/>
      <c r="C1730" s="20"/>
      <c r="D1730" s="20"/>
      <c r="E1730" s="21"/>
      <c r="F1730" s="22"/>
      <c r="G1730" s="22"/>
      <c r="H1730" s="22"/>
      <c r="I1730" s="33"/>
      <c r="J1730" s="34"/>
      <c r="K1730" s="34"/>
      <c r="L1730" s="34"/>
      <c r="M1730" s="35" t="str">
        <f t="shared" si="249"/>
        <v/>
      </c>
      <c r="N1730" s="35" t="str">
        <f t="shared" si="250"/>
        <v/>
      </c>
      <c r="O1730" s="35" t="str">
        <f t="shared" si="251"/>
        <v/>
      </c>
      <c r="P1730" s="35" t="str">
        <f t="shared" si="252"/>
        <v/>
      </c>
      <c r="Q1730" s="45"/>
      <c r="R1730" s="45"/>
      <c r="S1730" s="45"/>
      <c r="T1730" s="46"/>
      <c r="U1730" s="46"/>
      <c r="V1730" s="33"/>
      <c r="W1730" s="34"/>
      <c r="X1730" s="22"/>
      <c r="Y1730" s="22"/>
      <c r="Z1730" s="54"/>
      <c r="AA1730" s="22"/>
      <c r="AB1730" s="22"/>
      <c r="AC1730" s="55"/>
      <c r="AD1730" s="56"/>
      <c r="AE1730" s="56"/>
      <c r="AF1730" s="56"/>
      <c r="AG1730" s="56"/>
      <c r="AH1730" s="64" t="str">
        <f t="shared" si="253"/>
        <v/>
      </c>
      <c r="AI1730" s="63" t="str">
        <f t="shared" si="254"/>
        <v/>
      </c>
      <c r="AJ1730" s="63" t="str">
        <f>IF(G1730="","",IF(LEN(G1730)&lt;&gt;18,"位数不对",IF(AND(LEN(G1730)=18,MID("10X98765432",MOD(SUM(MID(G1730,{1;2;3;4;5;6;7;8;9;10;11;12;13;14;15;16;17},1)*2^(18-{1;2;3;4;5;6;7;8;9;10;11;12;13;14;15;16;17})),11)+1,1)=RIGHT(G1730)),"正确","错误")))</f>
        <v/>
      </c>
      <c r="AK1730" s="65" t="str">
        <f ca="1" t="shared" si="255"/>
        <v/>
      </c>
      <c r="AL1730" s="63" t="str">
        <f t="shared" si="256"/>
        <v/>
      </c>
      <c r="AM1730" s="63" t="str">
        <f>IF(J1730="","",IF(LEN(J1730)&lt;&gt;18,"位数不对",IF(AND(LEN(J1730)=18,MID("10X98765432",MOD(SUM(MID(J1730,{1;2;3;4;5;6;7;8;9;10;11;12;13;14;15;16;17},1)*2^(18-{1;2;3;4;5;6;7;8;9;10;11;12;13;14;15;16;17})),11)+1,1)=RIGHT(J1730)),"正确","错误")))</f>
        <v/>
      </c>
      <c r="AN1730" s="63" t="str">
        <f>IF(L1730="","",IF(LEN(L1730)&lt;&gt;18,"位数不对",IF(AND(LEN(L1730)=18,MID("10X98765432",MOD(SUM(MID(L1730,{1;2;3;4;5;6;7;8;9;10;11;12;13;14;15;16;17},1)*2^(18-{1;2;3;4;5;6;7;8;9;10;11;12;13;14;15;16;17})),11)+1,1)=RIGHT(L1730)),"正确","错误")))</f>
        <v/>
      </c>
      <c r="AO1730" s="69" t="str">
        <f>IF(AB1730="","",IF(AB1730=INDEX(cs!$AL$1:$AL$242,MATCH(AC1730,cs!$AM$1:$AM$242,0)),"正确","请核对"))</f>
        <v/>
      </c>
    </row>
    <row r="1731" ht="15.6" spans="1:41">
      <c r="A1731" s="18" t="str">
        <f t="shared" si="248"/>
        <v/>
      </c>
      <c r="B1731" s="19"/>
      <c r="C1731" s="20"/>
      <c r="D1731" s="20"/>
      <c r="E1731" s="21"/>
      <c r="F1731" s="22"/>
      <c r="G1731" s="22"/>
      <c r="H1731" s="22"/>
      <c r="I1731" s="33"/>
      <c r="J1731" s="34"/>
      <c r="K1731" s="34"/>
      <c r="L1731" s="34"/>
      <c r="M1731" s="35" t="str">
        <f t="shared" si="249"/>
        <v/>
      </c>
      <c r="N1731" s="35" t="str">
        <f t="shared" si="250"/>
        <v/>
      </c>
      <c r="O1731" s="35" t="str">
        <f t="shared" si="251"/>
        <v/>
      </c>
      <c r="P1731" s="35" t="str">
        <f t="shared" si="252"/>
        <v/>
      </c>
      <c r="Q1731" s="45"/>
      <c r="R1731" s="45"/>
      <c r="S1731" s="45"/>
      <c r="T1731" s="46"/>
      <c r="U1731" s="46"/>
      <c r="V1731" s="33"/>
      <c r="W1731" s="34"/>
      <c r="X1731" s="22"/>
      <c r="Y1731" s="22"/>
      <c r="Z1731" s="54"/>
      <c r="AA1731" s="22"/>
      <c r="AB1731" s="22"/>
      <c r="AC1731" s="55"/>
      <c r="AD1731" s="56"/>
      <c r="AE1731" s="56"/>
      <c r="AF1731" s="56"/>
      <c r="AG1731" s="56"/>
      <c r="AH1731" s="64" t="str">
        <f t="shared" si="253"/>
        <v/>
      </c>
      <c r="AI1731" s="63" t="str">
        <f t="shared" si="254"/>
        <v/>
      </c>
      <c r="AJ1731" s="63" t="str">
        <f>IF(G1731="","",IF(LEN(G1731)&lt;&gt;18,"位数不对",IF(AND(LEN(G1731)=18,MID("10X98765432",MOD(SUM(MID(G1731,{1;2;3;4;5;6;7;8;9;10;11;12;13;14;15;16;17},1)*2^(18-{1;2;3;4;5;6;7;8;9;10;11;12;13;14;15;16;17})),11)+1,1)=RIGHT(G1731)),"正确","错误")))</f>
        <v/>
      </c>
      <c r="AK1731" s="65" t="str">
        <f ca="1" t="shared" si="255"/>
        <v/>
      </c>
      <c r="AL1731" s="63" t="str">
        <f t="shared" si="256"/>
        <v/>
      </c>
      <c r="AM1731" s="63" t="str">
        <f>IF(J1731="","",IF(LEN(J1731)&lt;&gt;18,"位数不对",IF(AND(LEN(J1731)=18,MID("10X98765432",MOD(SUM(MID(J1731,{1;2;3;4;5;6;7;8;9;10;11;12;13;14;15;16;17},1)*2^(18-{1;2;3;4;5;6;7;8;9;10;11;12;13;14;15;16;17})),11)+1,1)=RIGHT(J1731)),"正确","错误")))</f>
        <v/>
      </c>
      <c r="AN1731" s="63" t="str">
        <f>IF(L1731="","",IF(LEN(L1731)&lt;&gt;18,"位数不对",IF(AND(LEN(L1731)=18,MID("10X98765432",MOD(SUM(MID(L1731,{1;2;3;4;5;6;7;8;9;10;11;12;13;14;15;16;17},1)*2^(18-{1;2;3;4;5;6;7;8;9;10;11;12;13;14;15;16;17})),11)+1,1)=RIGHT(L1731)),"正确","错误")))</f>
        <v/>
      </c>
      <c r="AO1731" s="69" t="str">
        <f>IF(AB1731="","",IF(AB1731=INDEX(cs!$AL$1:$AL$242,MATCH(AC1731,cs!$AM$1:$AM$242,0)),"正确","请核对"))</f>
        <v/>
      </c>
    </row>
    <row r="1732" ht="15.6" spans="1:41">
      <c r="A1732" s="18" t="str">
        <f t="shared" si="248"/>
        <v/>
      </c>
      <c r="B1732" s="19"/>
      <c r="C1732" s="20"/>
      <c r="D1732" s="20"/>
      <c r="E1732" s="21"/>
      <c r="F1732" s="22"/>
      <c r="G1732" s="22"/>
      <c r="H1732" s="22"/>
      <c r="I1732" s="33"/>
      <c r="J1732" s="34"/>
      <c r="K1732" s="34"/>
      <c r="L1732" s="34"/>
      <c r="M1732" s="35" t="str">
        <f t="shared" si="249"/>
        <v/>
      </c>
      <c r="N1732" s="35" t="str">
        <f t="shared" si="250"/>
        <v/>
      </c>
      <c r="O1732" s="35" t="str">
        <f t="shared" si="251"/>
        <v/>
      </c>
      <c r="P1732" s="35" t="str">
        <f t="shared" si="252"/>
        <v/>
      </c>
      <c r="Q1732" s="45"/>
      <c r="R1732" s="45"/>
      <c r="S1732" s="45"/>
      <c r="T1732" s="46"/>
      <c r="U1732" s="46"/>
      <c r="V1732" s="33"/>
      <c r="W1732" s="34"/>
      <c r="X1732" s="22"/>
      <c r="Y1732" s="22"/>
      <c r="Z1732" s="54"/>
      <c r="AA1732" s="22"/>
      <c r="AB1732" s="22"/>
      <c r="AC1732" s="55"/>
      <c r="AD1732" s="56"/>
      <c r="AE1732" s="56"/>
      <c r="AF1732" s="56"/>
      <c r="AG1732" s="56"/>
      <c r="AH1732" s="64" t="str">
        <f t="shared" si="253"/>
        <v/>
      </c>
      <c r="AI1732" s="63" t="str">
        <f t="shared" si="254"/>
        <v/>
      </c>
      <c r="AJ1732" s="63" t="str">
        <f>IF(G1732="","",IF(LEN(G1732)&lt;&gt;18,"位数不对",IF(AND(LEN(G1732)=18,MID("10X98765432",MOD(SUM(MID(G1732,{1;2;3;4;5;6;7;8;9;10;11;12;13;14;15;16;17},1)*2^(18-{1;2;3;4;5;6;7;8;9;10;11;12;13;14;15;16;17})),11)+1,1)=RIGHT(G1732)),"正确","错误")))</f>
        <v/>
      </c>
      <c r="AK1732" s="65" t="str">
        <f ca="1" t="shared" si="255"/>
        <v/>
      </c>
      <c r="AL1732" s="63" t="str">
        <f t="shared" si="256"/>
        <v/>
      </c>
      <c r="AM1732" s="63" t="str">
        <f>IF(J1732="","",IF(LEN(J1732)&lt;&gt;18,"位数不对",IF(AND(LEN(J1732)=18,MID("10X98765432",MOD(SUM(MID(J1732,{1;2;3;4;5;6;7;8;9;10;11;12;13;14;15;16;17},1)*2^(18-{1;2;3;4;5;6;7;8;9;10;11;12;13;14;15;16;17})),11)+1,1)=RIGHT(J1732)),"正确","错误")))</f>
        <v/>
      </c>
      <c r="AN1732" s="63" t="str">
        <f>IF(L1732="","",IF(LEN(L1732)&lt;&gt;18,"位数不对",IF(AND(LEN(L1732)=18,MID("10X98765432",MOD(SUM(MID(L1732,{1;2;3;4;5;6;7;8;9;10;11;12;13;14;15;16;17},1)*2^(18-{1;2;3;4;5;6;7;8;9;10;11;12;13;14;15;16;17})),11)+1,1)=RIGHT(L1732)),"正确","错误")))</f>
        <v/>
      </c>
      <c r="AO1732" s="69" t="str">
        <f>IF(AB1732="","",IF(AB1732=INDEX(cs!$AL$1:$AL$242,MATCH(AC1732,cs!$AM$1:$AM$242,0)),"正确","请核对"))</f>
        <v/>
      </c>
    </row>
    <row r="1733" ht="15.6" spans="1:41">
      <c r="A1733" s="18" t="str">
        <f t="shared" si="248"/>
        <v/>
      </c>
      <c r="B1733" s="19"/>
      <c r="C1733" s="20"/>
      <c r="D1733" s="20"/>
      <c r="E1733" s="21"/>
      <c r="F1733" s="22"/>
      <c r="G1733" s="22"/>
      <c r="H1733" s="22"/>
      <c r="I1733" s="33"/>
      <c r="J1733" s="34"/>
      <c r="K1733" s="34"/>
      <c r="L1733" s="34"/>
      <c r="M1733" s="35" t="str">
        <f t="shared" si="249"/>
        <v/>
      </c>
      <c r="N1733" s="35" t="str">
        <f t="shared" si="250"/>
        <v/>
      </c>
      <c r="O1733" s="35" t="str">
        <f t="shared" si="251"/>
        <v/>
      </c>
      <c r="P1733" s="35" t="str">
        <f t="shared" si="252"/>
        <v/>
      </c>
      <c r="Q1733" s="45"/>
      <c r="R1733" s="45"/>
      <c r="S1733" s="45"/>
      <c r="T1733" s="46"/>
      <c r="U1733" s="46"/>
      <c r="V1733" s="33"/>
      <c r="W1733" s="34"/>
      <c r="X1733" s="22"/>
      <c r="Y1733" s="22"/>
      <c r="Z1733" s="54"/>
      <c r="AA1733" s="22"/>
      <c r="AB1733" s="22"/>
      <c r="AC1733" s="55"/>
      <c r="AD1733" s="56"/>
      <c r="AE1733" s="56"/>
      <c r="AF1733" s="56"/>
      <c r="AG1733" s="56"/>
      <c r="AH1733" s="64" t="str">
        <f t="shared" si="253"/>
        <v/>
      </c>
      <c r="AI1733" s="63" t="str">
        <f t="shared" si="254"/>
        <v/>
      </c>
      <c r="AJ1733" s="63" t="str">
        <f>IF(G1733="","",IF(LEN(G1733)&lt;&gt;18,"位数不对",IF(AND(LEN(G1733)=18,MID("10X98765432",MOD(SUM(MID(G1733,{1;2;3;4;5;6;7;8;9;10;11;12;13;14;15;16;17},1)*2^(18-{1;2;3;4;5;6;7;8;9;10;11;12;13;14;15;16;17})),11)+1,1)=RIGHT(G1733)),"正确","错误")))</f>
        <v/>
      </c>
      <c r="AK1733" s="65" t="str">
        <f ca="1" t="shared" si="255"/>
        <v/>
      </c>
      <c r="AL1733" s="63" t="str">
        <f t="shared" si="256"/>
        <v/>
      </c>
      <c r="AM1733" s="63" t="str">
        <f>IF(J1733="","",IF(LEN(J1733)&lt;&gt;18,"位数不对",IF(AND(LEN(J1733)=18,MID("10X98765432",MOD(SUM(MID(J1733,{1;2;3;4;5;6;7;8;9;10;11;12;13;14;15;16;17},1)*2^(18-{1;2;3;4;5;6;7;8;9;10;11;12;13;14;15;16;17})),11)+1,1)=RIGHT(J1733)),"正确","错误")))</f>
        <v/>
      </c>
      <c r="AN1733" s="63" t="str">
        <f>IF(L1733="","",IF(LEN(L1733)&lt;&gt;18,"位数不对",IF(AND(LEN(L1733)=18,MID("10X98765432",MOD(SUM(MID(L1733,{1;2;3;4;5;6;7;8;9;10;11;12;13;14;15;16;17},1)*2^(18-{1;2;3;4;5;6;7;8;9;10;11;12;13;14;15;16;17})),11)+1,1)=RIGHT(L1733)),"正确","错误")))</f>
        <v/>
      </c>
      <c r="AO1733" s="69" t="str">
        <f>IF(AB1733="","",IF(AB1733=INDEX(cs!$AL$1:$AL$242,MATCH(AC1733,cs!$AM$1:$AM$242,0)),"正确","请核对"))</f>
        <v/>
      </c>
    </row>
    <row r="1734" ht="15.6" spans="1:41">
      <c r="A1734" s="18" t="str">
        <f t="shared" si="248"/>
        <v/>
      </c>
      <c r="B1734" s="19"/>
      <c r="C1734" s="20"/>
      <c r="D1734" s="20"/>
      <c r="E1734" s="21"/>
      <c r="F1734" s="22"/>
      <c r="G1734" s="22"/>
      <c r="H1734" s="22"/>
      <c r="I1734" s="33"/>
      <c r="J1734" s="34"/>
      <c r="K1734" s="34"/>
      <c r="L1734" s="34"/>
      <c r="M1734" s="35" t="str">
        <f t="shared" si="249"/>
        <v/>
      </c>
      <c r="N1734" s="35" t="str">
        <f t="shared" si="250"/>
        <v/>
      </c>
      <c r="O1734" s="35" t="str">
        <f t="shared" si="251"/>
        <v/>
      </c>
      <c r="P1734" s="35" t="str">
        <f t="shared" si="252"/>
        <v/>
      </c>
      <c r="Q1734" s="45"/>
      <c r="R1734" s="45"/>
      <c r="S1734" s="45"/>
      <c r="T1734" s="46"/>
      <c r="U1734" s="46"/>
      <c r="V1734" s="33"/>
      <c r="W1734" s="34"/>
      <c r="X1734" s="22"/>
      <c r="Y1734" s="22"/>
      <c r="Z1734" s="54"/>
      <c r="AA1734" s="22"/>
      <c r="AB1734" s="22"/>
      <c r="AC1734" s="55"/>
      <c r="AD1734" s="56"/>
      <c r="AE1734" s="56"/>
      <c r="AF1734" s="56"/>
      <c r="AG1734" s="56"/>
      <c r="AH1734" s="64" t="str">
        <f t="shared" si="253"/>
        <v/>
      </c>
      <c r="AI1734" s="63" t="str">
        <f t="shared" si="254"/>
        <v/>
      </c>
      <c r="AJ1734" s="63" t="str">
        <f>IF(G1734="","",IF(LEN(G1734)&lt;&gt;18,"位数不对",IF(AND(LEN(G1734)=18,MID("10X98765432",MOD(SUM(MID(G1734,{1;2;3;4;5;6;7;8;9;10;11;12;13;14;15;16;17},1)*2^(18-{1;2;3;4;5;6;7;8;9;10;11;12;13;14;15;16;17})),11)+1,1)=RIGHT(G1734)),"正确","错误")))</f>
        <v/>
      </c>
      <c r="AK1734" s="65" t="str">
        <f ca="1" t="shared" si="255"/>
        <v/>
      </c>
      <c r="AL1734" s="63" t="str">
        <f t="shared" si="256"/>
        <v/>
      </c>
      <c r="AM1734" s="63" t="str">
        <f>IF(J1734="","",IF(LEN(J1734)&lt;&gt;18,"位数不对",IF(AND(LEN(J1734)=18,MID("10X98765432",MOD(SUM(MID(J1734,{1;2;3;4;5;6;7;8;9;10;11;12;13;14;15;16;17},1)*2^(18-{1;2;3;4;5;6;7;8;9;10;11;12;13;14;15;16;17})),11)+1,1)=RIGHT(J1734)),"正确","错误")))</f>
        <v/>
      </c>
      <c r="AN1734" s="63" t="str">
        <f>IF(L1734="","",IF(LEN(L1734)&lt;&gt;18,"位数不对",IF(AND(LEN(L1734)=18,MID("10X98765432",MOD(SUM(MID(L1734,{1;2;3;4;5;6;7;8;9;10;11;12;13;14;15;16;17},1)*2^(18-{1;2;3;4;5;6;7;8;9;10;11;12;13;14;15;16;17})),11)+1,1)=RIGHT(L1734)),"正确","错误")))</f>
        <v/>
      </c>
      <c r="AO1734" s="69" t="str">
        <f>IF(AB1734="","",IF(AB1734=INDEX(cs!$AL$1:$AL$242,MATCH(AC1734,cs!$AM$1:$AM$242,0)),"正确","请核对"))</f>
        <v/>
      </c>
    </row>
    <row r="1735" ht="15.6" spans="1:41">
      <c r="A1735" s="18" t="str">
        <f t="shared" si="248"/>
        <v/>
      </c>
      <c r="B1735" s="19"/>
      <c r="C1735" s="20"/>
      <c r="D1735" s="20"/>
      <c r="E1735" s="21"/>
      <c r="F1735" s="22"/>
      <c r="G1735" s="22"/>
      <c r="H1735" s="22"/>
      <c r="I1735" s="33"/>
      <c r="J1735" s="34"/>
      <c r="K1735" s="34"/>
      <c r="L1735" s="34"/>
      <c r="M1735" s="35" t="str">
        <f t="shared" si="249"/>
        <v/>
      </c>
      <c r="N1735" s="35" t="str">
        <f t="shared" si="250"/>
        <v/>
      </c>
      <c r="O1735" s="35" t="str">
        <f t="shared" si="251"/>
        <v/>
      </c>
      <c r="P1735" s="35" t="str">
        <f t="shared" si="252"/>
        <v/>
      </c>
      <c r="Q1735" s="45"/>
      <c r="R1735" s="45"/>
      <c r="S1735" s="45"/>
      <c r="T1735" s="46"/>
      <c r="U1735" s="46"/>
      <c r="V1735" s="33"/>
      <c r="W1735" s="34"/>
      <c r="X1735" s="22"/>
      <c r="Y1735" s="22"/>
      <c r="Z1735" s="54"/>
      <c r="AA1735" s="22"/>
      <c r="AB1735" s="22"/>
      <c r="AC1735" s="55"/>
      <c r="AD1735" s="56"/>
      <c r="AE1735" s="56"/>
      <c r="AF1735" s="56"/>
      <c r="AG1735" s="56"/>
      <c r="AH1735" s="64" t="str">
        <f t="shared" si="253"/>
        <v/>
      </c>
      <c r="AI1735" s="63" t="str">
        <f t="shared" si="254"/>
        <v/>
      </c>
      <c r="AJ1735" s="63" t="str">
        <f>IF(G1735="","",IF(LEN(G1735)&lt;&gt;18,"位数不对",IF(AND(LEN(G1735)=18,MID("10X98765432",MOD(SUM(MID(G1735,{1;2;3;4;5;6;7;8;9;10;11;12;13;14;15;16;17},1)*2^(18-{1;2;3;4;5;6;7;8;9;10;11;12;13;14;15;16;17})),11)+1,1)=RIGHT(G1735)),"正确","错误")))</f>
        <v/>
      </c>
      <c r="AK1735" s="65" t="str">
        <f ca="1" t="shared" si="255"/>
        <v/>
      </c>
      <c r="AL1735" s="63" t="str">
        <f t="shared" si="256"/>
        <v/>
      </c>
      <c r="AM1735" s="63" t="str">
        <f>IF(J1735="","",IF(LEN(J1735)&lt;&gt;18,"位数不对",IF(AND(LEN(J1735)=18,MID("10X98765432",MOD(SUM(MID(J1735,{1;2;3;4;5;6;7;8;9;10;11;12;13;14;15;16;17},1)*2^(18-{1;2;3;4;5;6;7;8;9;10;11;12;13;14;15;16;17})),11)+1,1)=RIGHT(J1735)),"正确","错误")))</f>
        <v/>
      </c>
      <c r="AN1735" s="63" t="str">
        <f>IF(L1735="","",IF(LEN(L1735)&lt;&gt;18,"位数不对",IF(AND(LEN(L1735)=18,MID("10X98765432",MOD(SUM(MID(L1735,{1;2;3;4;5;6;7;8;9;10;11;12;13;14;15;16;17},1)*2^(18-{1;2;3;4;5;6;7;8;9;10;11;12;13;14;15;16;17})),11)+1,1)=RIGHT(L1735)),"正确","错误")))</f>
        <v/>
      </c>
      <c r="AO1735" s="69" t="str">
        <f>IF(AB1735="","",IF(AB1735=INDEX(cs!$AL$1:$AL$242,MATCH(AC1735,cs!$AM$1:$AM$242,0)),"正确","请核对"))</f>
        <v/>
      </c>
    </row>
    <row r="1736" ht="15.6" spans="1:41">
      <c r="A1736" s="18" t="str">
        <f t="shared" si="248"/>
        <v/>
      </c>
      <c r="B1736" s="19"/>
      <c r="C1736" s="20"/>
      <c r="D1736" s="20"/>
      <c r="E1736" s="21"/>
      <c r="F1736" s="22"/>
      <c r="G1736" s="22"/>
      <c r="H1736" s="22"/>
      <c r="I1736" s="33"/>
      <c r="J1736" s="34"/>
      <c r="K1736" s="34"/>
      <c r="L1736" s="34"/>
      <c r="M1736" s="35" t="str">
        <f t="shared" si="249"/>
        <v/>
      </c>
      <c r="N1736" s="35" t="str">
        <f t="shared" si="250"/>
        <v/>
      </c>
      <c r="O1736" s="35" t="str">
        <f t="shared" si="251"/>
        <v/>
      </c>
      <c r="P1736" s="35" t="str">
        <f t="shared" si="252"/>
        <v/>
      </c>
      <c r="Q1736" s="45"/>
      <c r="R1736" s="45"/>
      <c r="S1736" s="45"/>
      <c r="T1736" s="46"/>
      <c r="U1736" s="46"/>
      <c r="V1736" s="33"/>
      <c r="W1736" s="34"/>
      <c r="X1736" s="22"/>
      <c r="Y1736" s="22"/>
      <c r="Z1736" s="54"/>
      <c r="AA1736" s="22"/>
      <c r="AB1736" s="22"/>
      <c r="AC1736" s="55"/>
      <c r="AD1736" s="56"/>
      <c r="AE1736" s="56"/>
      <c r="AF1736" s="56"/>
      <c r="AG1736" s="56"/>
      <c r="AH1736" s="64" t="str">
        <f t="shared" si="253"/>
        <v/>
      </c>
      <c r="AI1736" s="63" t="str">
        <f t="shared" si="254"/>
        <v/>
      </c>
      <c r="AJ1736" s="63" t="str">
        <f>IF(G1736="","",IF(LEN(G1736)&lt;&gt;18,"位数不对",IF(AND(LEN(G1736)=18,MID("10X98765432",MOD(SUM(MID(G1736,{1;2;3;4;5;6;7;8;9;10;11;12;13;14;15;16;17},1)*2^(18-{1;2;3;4;5;6;7;8;9;10;11;12;13;14;15;16;17})),11)+1,1)=RIGHT(G1736)),"正确","错误")))</f>
        <v/>
      </c>
      <c r="AK1736" s="65" t="str">
        <f ca="1" t="shared" si="255"/>
        <v/>
      </c>
      <c r="AL1736" s="63" t="str">
        <f t="shared" si="256"/>
        <v/>
      </c>
      <c r="AM1736" s="63" t="str">
        <f>IF(J1736="","",IF(LEN(J1736)&lt;&gt;18,"位数不对",IF(AND(LEN(J1736)=18,MID("10X98765432",MOD(SUM(MID(J1736,{1;2;3;4;5;6;7;8;9;10;11;12;13;14;15;16;17},1)*2^(18-{1;2;3;4;5;6;7;8;9;10;11;12;13;14;15;16;17})),11)+1,1)=RIGHT(J1736)),"正确","错误")))</f>
        <v/>
      </c>
      <c r="AN1736" s="63" t="str">
        <f>IF(L1736="","",IF(LEN(L1736)&lt;&gt;18,"位数不对",IF(AND(LEN(L1736)=18,MID("10X98765432",MOD(SUM(MID(L1736,{1;2;3;4;5;6;7;8;9;10;11;12;13;14;15;16;17},1)*2^(18-{1;2;3;4;5;6;7;8;9;10;11;12;13;14;15;16;17})),11)+1,1)=RIGHT(L1736)),"正确","错误")))</f>
        <v/>
      </c>
      <c r="AO1736" s="69" t="str">
        <f>IF(AB1736="","",IF(AB1736=INDEX(cs!$AL$1:$AL$242,MATCH(AC1736,cs!$AM$1:$AM$242,0)),"正确","请核对"))</f>
        <v/>
      </c>
    </row>
    <row r="1737" ht="15.6" spans="1:41">
      <c r="A1737" s="18" t="str">
        <f t="shared" si="248"/>
        <v/>
      </c>
      <c r="B1737" s="19"/>
      <c r="C1737" s="20"/>
      <c r="D1737" s="20"/>
      <c r="E1737" s="21"/>
      <c r="F1737" s="22"/>
      <c r="G1737" s="22"/>
      <c r="H1737" s="22"/>
      <c r="I1737" s="33"/>
      <c r="J1737" s="34"/>
      <c r="K1737" s="34"/>
      <c r="L1737" s="34"/>
      <c r="M1737" s="35" t="str">
        <f t="shared" si="249"/>
        <v/>
      </c>
      <c r="N1737" s="35" t="str">
        <f t="shared" si="250"/>
        <v/>
      </c>
      <c r="O1737" s="35" t="str">
        <f t="shared" si="251"/>
        <v/>
      </c>
      <c r="P1737" s="35" t="str">
        <f t="shared" si="252"/>
        <v/>
      </c>
      <c r="Q1737" s="45"/>
      <c r="R1737" s="45"/>
      <c r="S1737" s="45"/>
      <c r="T1737" s="46"/>
      <c r="U1737" s="46"/>
      <c r="V1737" s="33"/>
      <c r="W1737" s="34"/>
      <c r="X1737" s="22"/>
      <c r="Y1737" s="22"/>
      <c r="Z1737" s="54"/>
      <c r="AA1737" s="22"/>
      <c r="AB1737" s="22"/>
      <c r="AC1737" s="55"/>
      <c r="AD1737" s="56"/>
      <c r="AE1737" s="56"/>
      <c r="AF1737" s="56"/>
      <c r="AG1737" s="56"/>
      <c r="AH1737" s="64" t="str">
        <f t="shared" si="253"/>
        <v/>
      </c>
      <c r="AI1737" s="63" t="str">
        <f t="shared" si="254"/>
        <v/>
      </c>
      <c r="AJ1737" s="63" t="str">
        <f>IF(G1737="","",IF(LEN(G1737)&lt;&gt;18,"位数不对",IF(AND(LEN(G1737)=18,MID("10X98765432",MOD(SUM(MID(G1737,{1;2;3;4;5;6;7;8;9;10;11;12;13;14;15;16;17},1)*2^(18-{1;2;3;4;5;6;7;8;9;10;11;12;13;14;15;16;17})),11)+1,1)=RIGHT(G1737)),"正确","错误")))</f>
        <v/>
      </c>
      <c r="AK1737" s="65" t="str">
        <f ca="1" t="shared" si="255"/>
        <v/>
      </c>
      <c r="AL1737" s="63" t="str">
        <f t="shared" si="256"/>
        <v/>
      </c>
      <c r="AM1737" s="63" t="str">
        <f>IF(J1737="","",IF(LEN(J1737)&lt;&gt;18,"位数不对",IF(AND(LEN(J1737)=18,MID("10X98765432",MOD(SUM(MID(J1737,{1;2;3;4;5;6;7;8;9;10;11;12;13;14;15;16;17},1)*2^(18-{1;2;3;4;5;6;7;8;9;10;11;12;13;14;15;16;17})),11)+1,1)=RIGHT(J1737)),"正确","错误")))</f>
        <v/>
      </c>
      <c r="AN1737" s="63" t="str">
        <f>IF(L1737="","",IF(LEN(L1737)&lt;&gt;18,"位数不对",IF(AND(LEN(L1737)=18,MID("10X98765432",MOD(SUM(MID(L1737,{1;2;3;4;5;6;7;8;9;10;11;12;13;14;15;16;17},1)*2^(18-{1;2;3;4;5;6;7;8;9;10;11;12;13;14;15;16;17})),11)+1,1)=RIGHT(L1737)),"正确","错误")))</f>
        <v/>
      </c>
      <c r="AO1737" s="69" t="str">
        <f>IF(AB1737="","",IF(AB1737=INDEX(cs!$AL$1:$AL$242,MATCH(AC1737,cs!$AM$1:$AM$242,0)),"正确","请核对"))</f>
        <v/>
      </c>
    </row>
    <row r="1738" ht="15.6" spans="1:41">
      <c r="A1738" s="18" t="str">
        <f t="shared" si="248"/>
        <v/>
      </c>
      <c r="B1738" s="19"/>
      <c r="C1738" s="20"/>
      <c r="D1738" s="20"/>
      <c r="E1738" s="21"/>
      <c r="F1738" s="22"/>
      <c r="G1738" s="22"/>
      <c r="H1738" s="22"/>
      <c r="I1738" s="33"/>
      <c r="J1738" s="34"/>
      <c r="K1738" s="34"/>
      <c r="L1738" s="34"/>
      <c r="M1738" s="35" t="str">
        <f t="shared" si="249"/>
        <v/>
      </c>
      <c r="N1738" s="35" t="str">
        <f t="shared" si="250"/>
        <v/>
      </c>
      <c r="O1738" s="35" t="str">
        <f t="shared" si="251"/>
        <v/>
      </c>
      <c r="P1738" s="35" t="str">
        <f t="shared" si="252"/>
        <v/>
      </c>
      <c r="Q1738" s="45"/>
      <c r="R1738" s="45"/>
      <c r="S1738" s="45"/>
      <c r="T1738" s="46"/>
      <c r="U1738" s="46"/>
      <c r="V1738" s="33"/>
      <c r="W1738" s="34"/>
      <c r="X1738" s="22"/>
      <c r="Y1738" s="22"/>
      <c r="Z1738" s="54"/>
      <c r="AA1738" s="22"/>
      <c r="AB1738" s="22"/>
      <c r="AC1738" s="55"/>
      <c r="AD1738" s="56"/>
      <c r="AE1738" s="56"/>
      <c r="AF1738" s="56"/>
      <c r="AG1738" s="56"/>
      <c r="AH1738" s="64" t="str">
        <f t="shared" si="253"/>
        <v/>
      </c>
      <c r="AI1738" s="63" t="str">
        <f t="shared" si="254"/>
        <v/>
      </c>
      <c r="AJ1738" s="63" t="str">
        <f>IF(G1738="","",IF(LEN(G1738)&lt;&gt;18,"位数不对",IF(AND(LEN(G1738)=18,MID("10X98765432",MOD(SUM(MID(G1738,{1;2;3;4;5;6;7;8;9;10;11;12;13;14;15;16;17},1)*2^(18-{1;2;3;4;5;6;7;8;9;10;11;12;13;14;15;16;17})),11)+1,1)=RIGHT(G1738)),"正确","错误")))</f>
        <v/>
      </c>
      <c r="AK1738" s="65" t="str">
        <f ca="1" t="shared" si="255"/>
        <v/>
      </c>
      <c r="AL1738" s="63" t="str">
        <f t="shared" si="256"/>
        <v/>
      </c>
      <c r="AM1738" s="63" t="str">
        <f>IF(J1738="","",IF(LEN(J1738)&lt;&gt;18,"位数不对",IF(AND(LEN(J1738)=18,MID("10X98765432",MOD(SUM(MID(J1738,{1;2;3;4;5;6;7;8;9;10;11;12;13;14;15;16;17},1)*2^(18-{1;2;3;4;5;6;7;8;9;10;11;12;13;14;15;16;17})),11)+1,1)=RIGHT(J1738)),"正确","错误")))</f>
        <v/>
      </c>
      <c r="AN1738" s="63" t="str">
        <f>IF(L1738="","",IF(LEN(L1738)&lt;&gt;18,"位数不对",IF(AND(LEN(L1738)=18,MID("10X98765432",MOD(SUM(MID(L1738,{1;2;3;4;5;6;7;8;9;10;11;12;13;14;15;16;17},1)*2^(18-{1;2;3;4;5;6;7;8;9;10;11;12;13;14;15;16;17})),11)+1,1)=RIGHT(L1738)),"正确","错误")))</f>
        <v/>
      </c>
      <c r="AO1738" s="69" t="str">
        <f>IF(AB1738="","",IF(AB1738=INDEX(cs!$AL$1:$AL$242,MATCH(AC1738,cs!$AM$1:$AM$242,0)),"正确","请核对"))</f>
        <v/>
      </c>
    </row>
    <row r="1739" ht="15.6" spans="1:41">
      <c r="A1739" s="18" t="str">
        <f t="shared" si="248"/>
        <v/>
      </c>
      <c r="B1739" s="19"/>
      <c r="C1739" s="20"/>
      <c r="D1739" s="20"/>
      <c r="E1739" s="21"/>
      <c r="F1739" s="22"/>
      <c r="G1739" s="22"/>
      <c r="H1739" s="22"/>
      <c r="I1739" s="33"/>
      <c r="J1739" s="34"/>
      <c r="K1739" s="34"/>
      <c r="L1739" s="34"/>
      <c r="M1739" s="35" t="str">
        <f t="shared" si="249"/>
        <v/>
      </c>
      <c r="N1739" s="35" t="str">
        <f t="shared" si="250"/>
        <v/>
      </c>
      <c r="O1739" s="35" t="str">
        <f t="shared" si="251"/>
        <v/>
      </c>
      <c r="P1739" s="35" t="str">
        <f t="shared" si="252"/>
        <v/>
      </c>
      <c r="Q1739" s="45"/>
      <c r="R1739" s="45"/>
      <c r="S1739" s="45"/>
      <c r="T1739" s="46"/>
      <c r="U1739" s="46"/>
      <c r="V1739" s="33"/>
      <c r="W1739" s="34"/>
      <c r="X1739" s="22"/>
      <c r="Y1739" s="22"/>
      <c r="Z1739" s="54"/>
      <c r="AA1739" s="22"/>
      <c r="AB1739" s="22"/>
      <c r="AC1739" s="55"/>
      <c r="AD1739" s="56"/>
      <c r="AE1739" s="56"/>
      <c r="AF1739" s="56"/>
      <c r="AG1739" s="56"/>
      <c r="AH1739" s="64" t="str">
        <f t="shared" si="253"/>
        <v/>
      </c>
      <c r="AI1739" s="63" t="str">
        <f t="shared" si="254"/>
        <v/>
      </c>
      <c r="AJ1739" s="63" t="str">
        <f>IF(G1739="","",IF(LEN(G1739)&lt;&gt;18,"位数不对",IF(AND(LEN(G1739)=18,MID("10X98765432",MOD(SUM(MID(G1739,{1;2;3;4;5;6;7;8;9;10;11;12;13;14;15;16;17},1)*2^(18-{1;2;3;4;5;6;7;8;9;10;11;12;13;14;15;16;17})),11)+1,1)=RIGHT(G1739)),"正确","错误")))</f>
        <v/>
      </c>
      <c r="AK1739" s="65" t="str">
        <f ca="1" t="shared" si="255"/>
        <v/>
      </c>
      <c r="AL1739" s="63" t="str">
        <f t="shared" si="256"/>
        <v/>
      </c>
      <c r="AM1739" s="63" t="str">
        <f>IF(J1739="","",IF(LEN(J1739)&lt;&gt;18,"位数不对",IF(AND(LEN(J1739)=18,MID("10X98765432",MOD(SUM(MID(J1739,{1;2;3;4;5;6;7;8;9;10;11;12;13;14;15;16;17},1)*2^(18-{1;2;3;4;5;6;7;8;9;10;11;12;13;14;15;16;17})),11)+1,1)=RIGHT(J1739)),"正确","错误")))</f>
        <v/>
      </c>
      <c r="AN1739" s="63" t="str">
        <f>IF(L1739="","",IF(LEN(L1739)&lt;&gt;18,"位数不对",IF(AND(LEN(L1739)=18,MID("10X98765432",MOD(SUM(MID(L1739,{1;2;3;4;5;6;7;8;9;10;11;12;13;14;15;16;17},1)*2^(18-{1;2;3;4;5;6;7;8;9;10;11;12;13;14;15;16;17})),11)+1,1)=RIGHT(L1739)),"正确","错误")))</f>
        <v/>
      </c>
      <c r="AO1739" s="69" t="str">
        <f>IF(AB1739="","",IF(AB1739=INDEX(cs!$AL$1:$AL$242,MATCH(AC1739,cs!$AM$1:$AM$242,0)),"正确","请核对"))</f>
        <v/>
      </c>
    </row>
    <row r="1740" ht="15.6" spans="1:41">
      <c r="A1740" s="18" t="str">
        <f t="shared" si="248"/>
        <v/>
      </c>
      <c r="B1740" s="19"/>
      <c r="C1740" s="20"/>
      <c r="D1740" s="20"/>
      <c r="E1740" s="21"/>
      <c r="F1740" s="22"/>
      <c r="G1740" s="22"/>
      <c r="H1740" s="22"/>
      <c r="I1740" s="33"/>
      <c r="J1740" s="34"/>
      <c r="K1740" s="34"/>
      <c r="L1740" s="34"/>
      <c r="M1740" s="35" t="str">
        <f t="shared" si="249"/>
        <v/>
      </c>
      <c r="N1740" s="35" t="str">
        <f t="shared" si="250"/>
        <v/>
      </c>
      <c r="O1740" s="35" t="str">
        <f t="shared" si="251"/>
        <v/>
      </c>
      <c r="P1740" s="35" t="str">
        <f t="shared" si="252"/>
        <v/>
      </c>
      <c r="Q1740" s="45"/>
      <c r="R1740" s="45"/>
      <c r="S1740" s="45"/>
      <c r="T1740" s="46"/>
      <c r="U1740" s="46"/>
      <c r="V1740" s="33"/>
      <c r="W1740" s="34"/>
      <c r="X1740" s="22"/>
      <c r="Y1740" s="22"/>
      <c r="Z1740" s="54"/>
      <c r="AA1740" s="22"/>
      <c r="AB1740" s="22"/>
      <c r="AC1740" s="55"/>
      <c r="AD1740" s="56"/>
      <c r="AE1740" s="56"/>
      <c r="AF1740" s="56"/>
      <c r="AG1740" s="56"/>
      <c r="AH1740" s="64" t="str">
        <f t="shared" si="253"/>
        <v/>
      </c>
      <c r="AI1740" s="63" t="str">
        <f t="shared" si="254"/>
        <v/>
      </c>
      <c r="AJ1740" s="63" t="str">
        <f>IF(G1740="","",IF(LEN(G1740)&lt;&gt;18,"位数不对",IF(AND(LEN(G1740)=18,MID("10X98765432",MOD(SUM(MID(G1740,{1;2;3;4;5;6;7;8;9;10;11;12;13;14;15;16;17},1)*2^(18-{1;2;3;4;5;6;7;8;9;10;11;12;13;14;15;16;17})),11)+1,1)=RIGHT(G1740)),"正确","错误")))</f>
        <v/>
      </c>
      <c r="AK1740" s="65" t="str">
        <f ca="1" t="shared" si="255"/>
        <v/>
      </c>
      <c r="AL1740" s="63" t="str">
        <f t="shared" si="256"/>
        <v/>
      </c>
      <c r="AM1740" s="63" t="str">
        <f>IF(J1740="","",IF(LEN(J1740)&lt;&gt;18,"位数不对",IF(AND(LEN(J1740)=18,MID("10X98765432",MOD(SUM(MID(J1740,{1;2;3;4;5;6;7;8;9;10;11;12;13;14;15;16;17},1)*2^(18-{1;2;3;4;5;6;7;8;9;10;11;12;13;14;15;16;17})),11)+1,1)=RIGHT(J1740)),"正确","错误")))</f>
        <v/>
      </c>
      <c r="AN1740" s="63" t="str">
        <f>IF(L1740="","",IF(LEN(L1740)&lt;&gt;18,"位数不对",IF(AND(LEN(L1740)=18,MID("10X98765432",MOD(SUM(MID(L1740,{1;2;3;4;5;6;7;8;9;10;11;12;13;14;15;16;17},1)*2^(18-{1;2;3;4;5;6;7;8;9;10;11;12;13;14;15;16;17})),11)+1,1)=RIGHT(L1740)),"正确","错误")))</f>
        <v/>
      </c>
      <c r="AO1740" s="69" t="str">
        <f>IF(AB1740="","",IF(AB1740=INDEX(cs!$AL$1:$AL$242,MATCH(AC1740,cs!$AM$1:$AM$242,0)),"正确","请核对"))</f>
        <v/>
      </c>
    </row>
    <row r="1741" ht="15.6" spans="1:41">
      <c r="A1741" s="18" t="str">
        <f t="shared" si="248"/>
        <v/>
      </c>
      <c r="B1741" s="19"/>
      <c r="C1741" s="20"/>
      <c r="D1741" s="20"/>
      <c r="E1741" s="21"/>
      <c r="F1741" s="22"/>
      <c r="G1741" s="22"/>
      <c r="H1741" s="22"/>
      <c r="I1741" s="33"/>
      <c r="J1741" s="34"/>
      <c r="K1741" s="34"/>
      <c r="L1741" s="34"/>
      <c r="M1741" s="35" t="str">
        <f t="shared" si="249"/>
        <v/>
      </c>
      <c r="N1741" s="35" t="str">
        <f t="shared" si="250"/>
        <v/>
      </c>
      <c r="O1741" s="35" t="str">
        <f t="shared" si="251"/>
        <v/>
      </c>
      <c r="P1741" s="35" t="str">
        <f t="shared" si="252"/>
        <v/>
      </c>
      <c r="Q1741" s="45"/>
      <c r="R1741" s="45"/>
      <c r="S1741" s="45"/>
      <c r="T1741" s="46"/>
      <c r="U1741" s="46"/>
      <c r="V1741" s="33"/>
      <c r="W1741" s="34"/>
      <c r="X1741" s="22"/>
      <c r="Y1741" s="22"/>
      <c r="Z1741" s="54"/>
      <c r="AA1741" s="22"/>
      <c r="AB1741" s="22"/>
      <c r="AC1741" s="55"/>
      <c r="AD1741" s="56"/>
      <c r="AE1741" s="56"/>
      <c r="AF1741" s="56"/>
      <c r="AG1741" s="56"/>
      <c r="AH1741" s="64" t="str">
        <f t="shared" si="253"/>
        <v/>
      </c>
      <c r="AI1741" s="63" t="str">
        <f t="shared" si="254"/>
        <v/>
      </c>
      <c r="AJ1741" s="63" t="str">
        <f>IF(G1741="","",IF(LEN(G1741)&lt;&gt;18,"位数不对",IF(AND(LEN(G1741)=18,MID("10X98765432",MOD(SUM(MID(G1741,{1;2;3;4;5;6;7;8;9;10;11;12;13;14;15;16;17},1)*2^(18-{1;2;3;4;5;6;7;8;9;10;11;12;13;14;15;16;17})),11)+1,1)=RIGHT(G1741)),"正确","错误")))</f>
        <v/>
      </c>
      <c r="AK1741" s="65" t="str">
        <f ca="1" t="shared" si="255"/>
        <v/>
      </c>
      <c r="AL1741" s="63" t="str">
        <f t="shared" si="256"/>
        <v/>
      </c>
      <c r="AM1741" s="63" t="str">
        <f>IF(J1741="","",IF(LEN(J1741)&lt;&gt;18,"位数不对",IF(AND(LEN(J1741)=18,MID("10X98765432",MOD(SUM(MID(J1741,{1;2;3;4;5;6;7;8;9;10;11;12;13;14;15;16;17},1)*2^(18-{1;2;3;4;5;6;7;8;9;10;11;12;13;14;15;16;17})),11)+1,1)=RIGHT(J1741)),"正确","错误")))</f>
        <v/>
      </c>
      <c r="AN1741" s="63" t="str">
        <f>IF(L1741="","",IF(LEN(L1741)&lt;&gt;18,"位数不对",IF(AND(LEN(L1741)=18,MID("10X98765432",MOD(SUM(MID(L1741,{1;2;3;4;5;6;7;8;9;10;11;12;13;14;15;16;17},1)*2^(18-{1;2;3;4;5;6;7;8;9;10;11;12;13;14;15;16;17})),11)+1,1)=RIGHT(L1741)),"正确","错误")))</f>
        <v/>
      </c>
      <c r="AO1741" s="69" t="str">
        <f>IF(AB1741="","",IF(AB1741=INDEX(cs!$AL$1:$AL$242,MATCH(AC1741,cs!$AM$1:$AM$242,0)),"正确","请核对"))</f>
        <v/>
      </c>
    </row>
    <row r="1742" ht="15.6" spans="1:41">
      <c r="A1742" s="18" t="str">
        <f t="shared" si="248"/>
        <v/>
      </c>
      <c r="B1742" s="19"/>
      <c r="C1742" s="20"/>
      <c r="D1742" s="20"/>
      <c r="E1742" s="21"/>
      <c r="F1742" s="22"/>
      <c r="G1742" s="22"/>
      <c r="H1742" s="22"/>
      <c r="I1742" s="33"/>
      <c r="J1742" s="34"/>
      <c r="K1742" s="34"/>
      <c r="L1742" s="34"/>
      <c r="M1742" s="35" t="str">
        <f t="shared" si="249"/>
        <v/>
      </c>
      <c r="N1742" s="35" t="str">
        <f t="shared" si="250"/>
        <v/>
      </c>
      <c r="O1742" s="35" t="str">
        <f t="shared" si="251"/>
        <v/>
      </c>
      <c r="P1742" s="35" t="str">
        <f t="shared" si="252"/>
        <v/>
      </c>
      <c r="Q1742" s="45"/>
      <c r="R1742" s="45"/>
      <c r="S1742" s="45"/>
      <c r="T1742" s="46"/>
      <c r="U1742" s="46"/>
      <c r="V1742" s="33"/>
      <c r="W1742" s="34"/>
      <c r="X1742" s="22"/>
      <c r="Y1742" s="22"/>
      <c r="Z1742" s="54"/>
      <c r="AA1742" s="22"/>
      <c r="AB1742" s="22"/>
      <c r="AC1742" s="55"/>
      <c r="AD1742" s="56"/>
      <c r="AE1742" s="56"/>
      <c r="AF1742" s="56"/>
      <c r="AG1742" s="56"/>
      <c r="AH1742" s="64" t="str">
        <f t="shared" si="253"/>
        <v/>
      </c>
      <c r="AI1742" s="63" t="str">
        <f t="shared" si="254"/>
        <v/>
      </c>
      <c r="AJ1742" s="63" t="str">
        <f>IF(G1742="","",IF(LEN(G1742)&lt;&gt;18,"位数不对",IF(AND(LEN(G1742)=18,MID("10X98765432",MOD(SUM(MID(G1742,{1;2;3;4;5;6;7;8;9;10;11;12;13;14;15;16;17},1)*2^(18-{1;2;3;4;5;6;7;8;9;10;11;12;13;14;15;16;17})),11)+1,1)=RIGHT(G1742)),"正确","错误")))</f>
        <v/>
      </c>
      <c r="AK1742" s="65" t="str">
        <f ca="1" t="shared" si="255"/>
        <v/>
      </c>
      <c r="AL1742" s="63" t="str">
        <f t="shared" si="256"/>
        <v/>
      </c>
      <c r="AM1742" s="63" t="str">
        <f>IF(J1742="","",IF(LEN(J1742)&lt;&gt;18,"位数不对",IF(AND(LEN(J1742)=18,MID("10X98765432",MOD(SUM(MID(J1742,{1;2;3;4;5;6;7;8;9;10;11;12;13;14;15;16;17},1)*2^(18-{1;2;3;4;5;6;7;8;9;10;11;12;13;14;15;16;17})),11)+1,1)=RIGHT(J1742)),"正确","错误")))</f>
        <v/>
      </c>
      <c r="AN1742" s="63" t="str">
        <f>IF(L1742="","",IF(LEN(L1742)&lt;&gt;18,"位数不对",IF(AND(LEN(L1742)=18,MID("10X98765432",MOD(SUM(MID(L1742,{1;2;3;4;5;6;7;8;9;10;11;12;13;14;15;16;17},1)*2^(18-{1;2;3;4;5;6;7;8;9;10;11;12;13;14;15;16;17})),11)+1,1)=RIGHT(L1742)),"正确","错误")))</f>
        <v/>
      </c>
      <c r="AO1742" s="69" t="str">
        <f>IF(AB1742="","",IF(AB1742=INDEX(cs!$AL$1:$AL$242,MATCH(AC1742,cs!$AM$1:$AM$242,0)),"正确","请核对"))</f>
        <v/>
      </c>
    </row>
    <row r="1743" ht="15.6" spans="1:41">
      <c r="A1743" s="18" t="str">
        <f t="shared" si="248"/>
        <v/>
      </c>
      <c r="B1743" s="19"/>
      <c r="C1743" s="20"/>
      <c r="D1743" s="20"/>
      <c r="E1743" s="21"/>
      <c r="F1743" s="22"/>
      <c r="G1743" s="22"/>
      <c r="H1743" s="22"/>
      <c r="I1743" s="33"/>
      <c r="J1743" s="34"/>
      <c r="K1743" s="34"/>
      <c r="L1743" s="34"/>
      <c r="M1743" s="35" t="str">
        <f t="shared" si="249"/>
        <v/>
      </c>
      <c r="N1743" s="35" t="str">
        <f t="shared" si="250"/>
        <v/>
      </c>
      <c r="O1743" s="35" t="str">
        <f t="shared" si="251"/>
        <v/>
      </c>
      <c r="P1743" s="35" t="str">
        <f t="shared" si="252"/>
        <v/>
      </c>
      <c r="Q1743" s="45"/>
      <c r="R1743" s="45"/>
      <c r="S1743" s="45"/>
      <c r="T1743" s="46"/>
      <c r="U1743" s="46"/>
      <c r="V1743" s="33"/>
      <c r="W1743" s="34"/>
      <c r="X1743" s="22"/>
      <c r="Y1743" s="22"/>
      <c r="Z1743" s="54"/>
      <c r="AA1743" s="22"/>
      <c r="AB1743" s="22"/>
      <c r="AC1743" s="55"/>
      <c r="AD1743" s="56"/>
      <c r="AE1743" s="56"/>
      <c r="AF1743" s="56"/>
      <c r="AG1743" s="56"/>
      <c r="AH1743" s="64" t="str">
        <f t="shared" si="253"/>
        <v/>
      </c>
      <c r="AI1743" s="63" t="str">
        <f t="shared" si="254"/>
        <v/>
      </c>
      <c r="AJ1743" s="63" t="str">
        <f>IF(G1743="","",IF(LEN(G1743)&lt;&gt;18,"位数不对",IF(AND(LEN(G1743)=18,MID("10X98765432",MOD(SUM(MID(G1743,{1;2;3;4;5;6;7;8;9;10;11;12;13;14;15;16;17},1)*2^(18-{1;2;3;4;5;6;7;8;9;10;11;12;13;14;15;16;17})),11)+1,1)=RIGHT(G1743)),"正确","错误")))</f>
        <v/>
      </c>
      <c r="AK1743" s="65" t="str">
        <f ca="1" t="shared" si="255"/>
        <v/>
      </c>
      <c r="AL1743" s="63" t="str">
        <f t="shared" si="256"/>
        <v/>
      </c>
      <c r="AM1743" s="63" t="str">
        <f>IF(J1743="","",IF(LEN(J1743)&lt;&gt;18,"位数不对",IF(AND(LEN(J1743)=18,MID("10X98765432",MOD(SUM(MID(J1743,{1;2;3;4;5;6;7;8;9;10;11;12;13;14;15;16;17},1)*2^(18-{1;2;3;4;5;6;7;8;9;10;11;12;13;14;15;16;17})),11)+1,1)=RIGHT(J1743)),"正确","错误")))</f>
        <v/>
      </c>
      <c r="AN1743" s="63" t="str">
        <f>IF(L1743="","",IF(LEN(L1743)&lt;&gt;18,"位数不对",IF(AND(LEN(L1743)=18,MID("10X98765432",MOD(SUM(MID(L1743,{1;2;3;4;5;6;7;8;9;10;11;12;13;14;15;16;17},1)*2^(18-{1;2;3;4;5;6;7;8;9;10;11;12;13;14;15;16;17})),11)+1,1)=RIGHT(L1743)),"正确","错误")))</f>
        <v/>
      </c>
      <c r="AO1743" s="69" t="str">
        <f>IF(AB1743="","",IF(AB1743=INDEX(cs!$AL$1:$AL$242,MATCH(AC1743,cs!$AM$1:$AM$242,0)),"正确","请核对"))</f>
        <v/>
      </c>
    </row>
    <row r="1744" ht="15.6" spans="1:41">
      <c r="A1744" s="18" t="str">
        <f t="shared" si="248"/>
        <v/>
      </c>
      <c r="B1744" s="19"/>
      <c r="C1744" s="20"/>
      <c r="D1744" s="20"/>
      <c r="E1744" s="21"/>
      <c r="F1744" s="22"/>
      <c r="G1744" s="22"/>
      <c r="H1744" s="22"/>
      <c r="I1744" s="33"/>
      <c r="J1744" s="34"/>
      <c r="K1744" s="34"/>
      <c r="L1744" s="34"/>
      <c r="M1744" s="35" t="str">
        <f t="shared" si="249"/>
        <v/>
      </c>
      <c r="N1744" s="35" t="str">
        <f t="shared" si="250"/>
        <v/>
      </c>
      <c r="O1744" s="35" t="str">
        <f t="shared" si="251"/>
        <v/>
      </c>
      <c r="P1744" s="35" t="str">
        <f t="shared" si="252"/>
        <v/>
      </c>
      <c r="Q1744" s="45"/>
      <c r="R1744" s="45"/>
      <c r="S1744" s="45"/>
      <c r="T1744" s="46"/>
      <c r="U1744" s="46"/>
      <c r="V1744" s="33"/>
      <c r="W1744" s="34"/>
      <c r="X1744" s="22"/>
      <c r="Y1744" s="22"/>
      <c r="Z1744" s="54"/>
      <c r="AA1744" s="22"/>
      <c r="AB1744" s="22"/>
      <c r="AC1744" s="55"/>
      <c r="AD1744" s="56"/>
      <c r="AE1744" s="56"/>
      <c r="AF1744" s="56"/>
      <c r="AG1744" s="56"/>
      <c r="AH1744" s="64" t="str">
        <f t="shared" si="253"/>
        <v/>
      </c>
      <c r="AI1744" s="63" t="str">
        <f t="shared" si="254"/>
        <v/>
      </c>
      <c r="AJ1744" s="63" t="str">
        <f>IF(G1744="","",IF(LEN(G1744)&lt;&gt;18,"位数不对",IF(AND(LEN(G1744)=18,MID("10X98765432",MOD(SUM(MID(G1744,{1;2;3;4;5;6;7;8;9;10;11;12;13;14;15;16;17},1)*2^(18-{1;2;3;4;5;6;7;8;9;10;11;12;13;14;15;16;17})),11)+1,1)=RIGHT(G1744)),"正确","错误")))</f>
        <v/>
      </c>
      <c r="AK1744" s="65" t="str">
        <f ca="1" t="shared" si="255"/>
        <v/>
      </c>
      <c r="AL1744" s="63" t="str">
        <f t="shared" si="256"/>
        <v/>
      </c>
      <c r="AM1744" s="63" t="str">
        <f>IF(J1744="","",IF(LEN(J1744)&lt;&gt;18,"位数不对",IF(AND(LEN(J1744)=18,MID("10X98765432",MOD(SUM(MID(J1744,{1;2;3;4;5;6;7;8;9;10;11;12;13;14;15;16;17},1)*2^(18-{1;2;3;4;5;6;7;8;9;10;11;12;13;14;15;16;17})),11)+1,1)=RIGHT(J1744)),"正确","错误")))</f>
        <v/>
      </c>
      <c r="AN1744" s="63" t="str">
        <f>IF(L1744="","",IF(LEN(L1744)&lt;&gt;18,"位数不对",IF(AND(LEN(L1744)=18,MID("10X98765432",MOD(SUM(MID(L1744,{1;2;3;4;5;6;7;8;9;10;11;12;13;14;15;16;17},1)*2^(18-{1;2;3;4;5;6;7;8;9;10;11;12;13;14;15;16;17})),11)+1,1)=RIGHT(L1744)),"正确","错误")))</f>
        <v/>
      </c>
      <c r="AO1744" s="69" t="str">
        <f>IF(AB1744="","",IF(AB1744=INDEX(cs!$AL$1:$AL$242,MATCH(AC1744,cs!$AM$1:$AM$242,0)),"正确","请核对"))</f>
        <v/>
      </c>
    </row>
    <row r="1745" ht="15.6" spans="1:41">
      <c r="A1745" s="18" t="str">
        <f t="shared" si="248"/>
        <v/>
      </c>
      <c r="B1745" s="19"/>
      <c r="C1745" s="20"/>
      <c r="D1745" s="20"/>
      <c r="E1745" s="21"/>
      <c r="F1745" s="22"/>
      <c r="G1745" s="22"/>
      <c r="H1745" s="22"/>
      <c r="I1745" s="33"/>
      <c r="J1745" s="34"/>
      <c r="K1745" s="34"/>
      <c r="L1745" s="34"/>
      <c r="M1745" s="35" t="str">
        <f t="shared" si="249"/>
        <v/>
      </c>
      <c r="N1745" s="35" t="str">
        <f t="shared" si="250"/>
        <v/>
      </c>
      <c r="O1745" s="35" t="str">
        <f t="shared" si="251"/>
        <v/>
      </c>
      <c r="P1745" s="35" t="str">
        <f t="shared" si="252"/>
        <v/>
      </c>
      <c r="Q1745" s="45"/>
      <c r="R1745" s="45"/>
      <c r="S1745" s="45"/>
      <c r="T1745" s="46"/>
      <c r="U1745" s="46"/>
      <c r="V1745" s="33"/>
      <c r="W1745" s="34"/>
      <c r="X1745" s="22"/>
      <c r="Y1745" s="22"/>
      <c r="Z1745" s="54"/>
      <c r="AA1745" s="22"/>
      <c r="AB1745" s="22"/>
      <c r="AC1745" s="55"/>
      <c r="AD1745" s="56"/>
      <c r="AE1745" s="56"/>
      <c r="AF1745" s="56"/>
      <c r="AG1745" s="56"/>
      <c r="AH1745" s="64" t="str">
        <f t="shared" si="253"/>
        <v/>
      </c>
      <c r="AI1745" s="63" t="str">
        <f t="shared" si="254"/>
        <v/>
      </c>
      <c r="AJ1745" s="63" t="str">
        <f>IF(G1745="","",IF(LEN(G1745)&lt;&gt;18,"位数不对",IF(AND(LEN(G1745)=18,MID("10X98765432",MOD(SUM(MID(G1745,{1;2;3;4;5;6;7;8;9;10;11;12;13;14;15;16;17},1)*2^(18-{1;2;3;4;5;6;7;8;9;10;11;12;13;14;15;16;17})),11)+1,1)=RIGHT(G1745)),"正确","错误")))</f>
        <v/>
      </c>
      <c r="AK1745" s="65" t="str">
        <f ca="1" t="shared" si="255"/>
        <v/>
      </c>
      <c r="AL1745" s="63" t="str">
        <f t="shared" si="256"/>
        <v/>
      </c>
      <c r="AM1745" s="63" t="str">
        <f>IF(J1745="","",IF(LEN(J1745)&lt;&gt;18,"位数不对",IF(AND(LEN(J1745)=18,MID("10X98765432",MOD(SUM(MID(J1745,{1;2;3;4;5;6;7;8;9;10;11;12;13;14;15;16;17},1)*2^(18-{1;2;3;4;5;6;7;8;9;10;11;12;13;14;15;16;17})),11)+1,1)=RIGHT(J1745)),"正确","错误")))</f>
        <v/>
      </c>
      <c r="AN1745" s="63" t="str">
        <f>IF(L1745="","",IF(LEN(L1745)&lt;&gt;18,"位数不对",IF(AND(LEN(L1745)=18,MID("10X98765432",MOD(SUM(MID(L1745,{1;2;3;4;5;6;7;8;9;10;11;12;13;14;15;16;17},1)*2^(18-{1;2;3;4;5;6;7;8;9;10;11;12;13;14;15;16;17})),11)+1,1)=RIGHT(L1745)),"正确","错误")))</f>
        <v/>
      </c>
      <c r="AO1745" s="69" t="str">
        <f>IF(AB1745="","",IF(AB1745=INDEX(cs!$AL$1:$AL$242,MATCH(AC1745,cs!$AM$1:$AM$242,0)),"正确","请核对"))</f>
        <v/>
      </c>
    </row>
    <row r="1746" ht="15.6" spans="1:41">
      <c r="A1746" s="18" t="str">
        <f t="shared" si="248"/>
        <v/>
      </c>
      <c r="B1746" s="19"/>
      <c r="C1746" s="20"/>
      <c r="D1746" s="20"/>
      <c r="E1746" s="21"/>
      <c r="F1746" s="22"/>
      <c r="G1746" s="22"/>
      <c r="H1746" s="22"/>
      <c r="I1746" s="33"/>
      <c r="J1746" s="34"/>
      <c r="K1746" s="34"/>
      <c r="L1746" s="34"/>
      <c r="M1746" s="35" t="str">
        <f t="shared" si="249"/>
        <v/>
      </c>
      <c r="N1746" s="35" t="str">
        <f t="shared" si="250"/>
        <v/>
      </c>
      <c r="O1746" s="35" t="str">
        <f t="shared" si="251"/>
        <v/>
      </c>
      <c r="P1746" s="35" t="str">
        <f t="shared" si="252"/>
        <v/>
      </c>
      <c r="Q1746" s="45"/>
      <c r="R1746" s="45"/>
      <c r="S1746" s="45"/>
      <c r="T1746" s="46"/>
      <c r="U1746" s="46"/>
      <c r="V1746" s="33"/>
      <c r="W1746" s="34"/>
      <c r="X1746" s="22"/>
      <c r="Y1746" s="22"/>
      <c r="Z1746" s="54"/>
      <c r="AA1746" s="22"/>
      <c r="AB1746" s="22"/>
      <c r="AC1746" s="55"/>
      <c r="AD1746" s="56"/>
      <c r="AE1746" s="56"/>
      <c r="AF1746" s="56"/>
      <c r="AG1746" s="56"/>
      <c r="AH1746" s="64" t="str">
        <f t="shared" si="253"/>
        <v/>
      </c>
      <c r="AI1746" s="63" t="str">
        <f t="shared" si="254"/>
        <v/>
      </c>
      <c r="AJ1746" s="63" t="str">
        <f>IF(G1746="","",IF(LEN(G1746)&lt;&gt;18,"位数不对",IF(AND(LEN(G1746)=18,MID("10X98765432",MOD(SUM(MID(G1746,{1;2;3;4;5;6;7;8;9;10;11;12;13;14;15;16;17},1)*2^(18-{1;2;3;4;5;6;7;8;9;10;11;12;13;14;15;16;17})),11)+1,1)=RIGHT(G1746)),"正确","错误")))</f>
        <v/>
      </c>
      <c r="AK1746" s="65" t="str">
        <f ca="1" t="shared" si="255"/>
        <v/>
      </c>
      <c r="AL1746" s="63" t="str">
        <f t="shared" si="256"/>
        <v/>
      </c>
      <c r="AM1746" s="63" t="str">
        <f>IF(J1746="","",IF(LEN(J1746)&lt;&gt;18,"位数不对",IF(AND(LEN(J1746)=18,MID("10X98765432",MOD(SUM(MID(J1746,{1;2;3;4;5;6;7;8;9;10;11;12;13;14;15;16;17},1)*2^(18-{1;2;3;4;5;6;7;8;9;10;11;12;13;14;15;16;17})),11)+1,1)=RIGHT(J1746)),"正确","错误")))</f>
        <v/>
      </c>
      <c r="AN1746" s="63" t="str">
        <f>IF(L1746="","",IF(LEN(L1746)&lt;&gt;18,"位数不对",IF(AND(LEN(L1746)=18,MID("10X98765432",MOD(SUM(MID(L1746,{1;2;3;4;5;6;7;8;9;10;11;12;13;14;15;16;17},1)*2^(18-{1;2;3;4;5;6;7;8;9;10;11;12;13;14;15;16;17})),11)+1,1)=RIGHT(L1746)),"正确","错误")))</f>
        <v/>
      </c>
      <c r="AO1746" s="69" t="str">
        <f>IF(AB1746="","",IF(AB1746=INDEX(cs!$AL$1:$AL$242,MATCH(AC1746,cs!$AM$1:$AM$242,0)),"正确","请核对"))</f>
        <v/>
      </c>
    </row>
    <row r="1747" ht="15.6" spans="1:41">
      <c r="A1747" s="18" t="str">
        <f t="shared" si="248"/>
        <v/>
      </c>
      <c r="B1747" s="19"/>
      <c r="C1747" s="20"/>
      <c r="D1747" s="20"/>
      <c r="E1747" s="21"/>
      <c r="F1747" s="22"/>
      <c r="G1747" s="22"/>
      <c r="H1747" s="22"/>
      <c r="I1747" s="33"/>
      <c r="J1747" s="34"/>
      <c r="K1747" s="34"/>
      <c r="L1747" s="34"/>
      <c r="M1747" s="35" t="str">
        <f t="shared" si="249"/>
        <v/>
      </c>
      <c r="N1747" s="35" t="str">
        <f t="shared" si="250"/>
        <v/>
      </c>
      <c r="O1747" s="35" t="str">
        <f t="shared" si="251"/>
        <v/>
      </c>
      <c r="P1747" s="35" t="str">
        <f t="shared" si="252"/>
        <v/>
      </c>
      <c r="Q1747" s="45"/>
      <c r="R1747" s="45"/>
      <c r="S1747" s="45"/>
      <c r="T1747" s="46"/>
      <c r="U1747" s="46"/>
      <c r="V1747" s="33"/>
      <c r="W1747" s="34"/>
      <c r="X1747" s="22"/>
      <c r="Y1747" s="22"/>
      <c r="Z1747" s="54"/>
      <c r="AA1747" s="22"/>
      <c r="AB1747" s="22"/>
      <c r="AC1747" s="55"/>
      <c r="AD1747" s="56"/>
      <c r="AE1747" s="56"/>
      <c r="AF1747" s="56"/>
      <c r="AG1747" s="56"/>
      <c r="AH1747" s="64" t="str">
        <f t="shared" si="253"/>
        <v/>
      </c>
      <c r="AI1747" s="63" t="str">
        <f t="shared" si="254"/>
        <v/>
      </c>
      <c r="AJ1747" s="63" t="str">
        <f>IF(G1747="","",IF(LEN(G1747)&lt;&gt;18,"位数不对",IF(AND(LEN(G1747)=18,MID("10X98765432",MOD(SUM(MID(G1747,{1;2;3;4;5;6;7;8;9;10;11;12;13;14;15;16;17},1)*2^(18-{1;2;3;4;5;6;7;8;9;10;11;12;13;14;15;16;17})),11)+1,1)=RIGHT(G1747)),"正确","错误")))</f>
        <v/>
      </c>
      <c r="AK1747" s="65" t="str">
        <f ca="1" t="shared" si="255"/>
        <v/>
      </c>
      <c r="AL1747" s="63" t="str">
        <f t="shared" si="256"/>
        <v/>
      </c>
      <c r="AM1747" s="63" t="str">
        <f>IF(J1747="","",IF(LEN(J1747)&lt;&gt;18,"位数不对",IF(AND(LEN(J1747)=18,MID("10X98765432",MOD(SUM(MID(J1747,{1;2;3;4;5;6;7;8;9;10;11;12;13;14;15;16;17},1)*2^(18-{1;2;3;4;5;6;7;8;9;10;11;12;13;14;15;16;17})),11)+1,1)=RIGHT(J1747)),"正确","错误")))</f>
        <v/>
      </c>
      <c r="AN1747" s="63" t="str">
        <f>IF(L1747="","",IF(LEN(L1747)&lt;&gt;18,"位数不对",IF(AND(LEN(L1747)=18,MID("10X98765432",MOD(SUM(MID(L1747,{1;2;3;4;5;6;7;8;9;10;11;12;13;14;15;16;17},1)*2^(18-{1;2;3;4;5;6;7;8;9;10;11;12;13;14;15;16;17})),11)+1,1)=RIGHT(L1747)),"正确","错误")))</f>
        <v/>
      </c>
      <c r="AO1747" s="69" t="str">
        <f>IF(AB1747="","",IF(AB1747=INDEX(cs!$AL$1:$AL$242,MATCH(AC1747,cs!$AM$1:$AM$242,0)),"正确","请核对"))</f>
        <v/>
      </c>
    </row>
    <row r="1748" ht="15.6" spans="1:41">
      <c r="A1748" s="18" t="str">
        <f t="shared" si="248"/>
        <v/>
      </c>
      <c r="B1748" s="19"/>
      <c r="C1748" s="20"/>
      <c r="D1748" s="20"/>
      <c r="E1748" s="21"/>
      <c r="F1748" s="22"/>
      <c r="G1748" s="22"/>
      <c r="H1748" s="22"/>
      <c r="I1748" s="33"/>
      <c r="J1748" s="34"/>
      <c r="K1748" s="34"/>
      <c r="L1748" s="34"/>
      <c r="M1748" s="35" t="str">
        <f t="shared" si="249"/>
        <v/>
      </c>
      <c r="N1748" s="35" t="str">
        <f t="shared" si="250"/>
        <v/>
      </c>
      <c r="O1748" s="35" t="str">
        <f t="shared" si="251"/>
        <v/>
      </c>
      <c r="P1748" s="35" t="str">
        <f t="shared" si="252"/>
        <v/>
      </c>
      <c r="Q1748" s="45"/>
      <c r="R1748" s="45"/>
      <c r="S1748" s="45"/>
      <c r="T1748" s="46"/>
      <c r="U1748" s="46"/>
      <c r="V1748" s="33"/>
      <c r="W1748" s="34"/>
      <c r="X1748" s="22"/>
      <c r="Y1748" s="22"/>
      <c r="Z1748" s="54"/>
      <c r="AA1748" s="22"/>
      <c r="AB1748" s="22"/>
      <c r="AC1748" s="55"/>
      <c r="AD1748" s="56"/>
      <c r="AE1748" s="56"/>
      <c r="AF1748" s="56"/>
      <c r="AG1748" s="56"/>
      <c r="AH1748" s="64" t="str">
        <f t="shared" si="253"/>
        <v/>
      </c>
      <c r="AI1748" s="63" t="str">
        <f t="shared" si="254"/>
        <v/>
      </c>
      <c r="AJ1748" s="63" t="str">
        <f>IF(G1748="","",IF(LEN(G1748)&lt;&gt;18,"位数不对",IF(AND(LEN(G1748)=18,MID("10X98765432",MOD(SUM(MID(G1748,{1;2;3;4;5;6;7;8;9;10;11;12;13;14;15;16;17},1)*2^(18-{1;2;3;4;5;6;7;8;9;10;11;12;13;14;15;16;17})),11)+1,1)=RIGHT(G1748)),"正确","错误")))</f>
        <v/>
      </c>
      <c r="AK1748" s="65" t="str">
        <f ca="1" t="shared" si="255"/>
        <v/>
      </c>
      <c r="AL1748" s="63" t="str">
        <f t="shared" si="256"/>
        <v/>
      </c>
      <c r="AM1748" s="63" t="str">
        <f>IF(J1748="","",IF(LEN(J1748)&lt;&gt;18,"位数不对",IF(AND(LEN(J1748)=18,MID("10X98765432",MOD(SUM(MID(J1748,{1;2;3;4;5;6;7;8;9;10;11;12;13;14;15;16;17},1)*2^(18-{1;2;3;4;5;6;7;8;9;10;11;12;13;14;15;16;17})),11)+1,1)=RIGHT(J1748)),"正确","错误")))</f>
        <v/>
      </c>
      <c r="AN1748" s="63" t="str">
        <f>IF(L1748="","",IF(LEN(L1748)&lt;&gt;18,"位数不对",IF(AND(LEN(L1748)=18,MID("10X98765432",MOD(SUM(MID(L1748,{1;2;3;4;5;6;7;8;9;10;11;12;13;14;15;16;17},1)*2^(18-{1;2;3;4;5;6;7;8;9;10;11;12;13;14;15;16;17})),11)+1,1)=RIGHT(L1748)),"正确","错误")))</f>
        <v/>
      </c>
      <c r="AO1748" s="69" t="str">
        <f>IF(AB1748="","",IF(AB1748=INDEX(cs!$AL$1:$AL$242,MATCH(AC1748,cs!$AM$1:$AM$242,0)),"正确","请核对"))</f>
        <v/>
      </c>
    </row>
    <row r="1749" ht="15.6" spans="1:41">
      <c r="A1749" s="18" t="str">
        <f t="shared" si="248"/>
        <v/>
      </c>
      <c r="B1749" s="19"/>
      <c r="C1749" s="20"/>
      <c r="D1749" s="20"/>
      <c r="E1749" s="21"/>
      <c r="F1749" s="22"/>
      <c r="G1749" s="22"/>
      <c r="H1749" s="22"/>
      <c r="I1749" s="33"/>
      <c r="J1749" s="34"/>
      <c r="K1749" s="34"/>
      <c r="L1749" s="34"/>
      <c r="M1749" s="35" t="str">
        <f t="shared" si="249"/>
        <v/>
      </c>
      <c r="N1749" s="35" t="str">
        <f t="shared" si="250"/>
        <v/>
      </c>
      <c r="O1749" s="35" t="str">
        <f t="shared" si="251"/>
        <v/>
      </c>
      <c r="P1749" s="35" t="str">
        <f t="shared" si="252"/>
        <v/>
      </c>
      <c r="Q1749" s="45"/>
      <c r="R1749" s="45"/>
      <c r="S1749" s="45"/>
      <c r="T1749" s="46"/>
      <c r="U1749" s="46"/>
      <c r="V1749" s="33"/>
      <c r="W1749" s="34"/>
      <c r="X1749" s="22"/>
      <c r="Y1749" s="22"/>
      <c r="Z1749" s="54"/>
      <c r="AA1749" s="22"/>
      <c r="AB1749" s="22"/>
      <c r="AC1749" s="55"/>
      <c r="AD1749" s="56"/>
      <c r="AE1749" s="56"/>
      <c r="AF1749" s="56"/>
      <c r="AG1749" s="56"/>
      <c r="AH1749" s="64" t="str">
        <f t="shared" si="253"/>
        <v/>
      </c>
      <c r="AI1749" s="63" t="str">
        <f t="shared" si="254"/>
        <v/>
      </c>
      <c r="AJ1749" s="63" t="str">
        <f>IF(G1749="","",IF(LEN(G1749)&lt;&gt;18,"位数不对",IF(AND(LEN(G1749)=18,MID("10X98765432",MOD(SUM(MID(G1749,{1;2;3;4;5;6;7;8;9;10;11;12;13;14;15;16;17},1)*2^(18-{1;2;3;4;5;6;7;8;9;10;11;12;13;14;15;16;17})),11)+1,1)=RIGHT(G1749)),"正确","错误")))</f>
        <v/>
      </c>
      <c r="AK1749" s="65" t="str">
        <f ca="1" t="shared" si="255"/>
        <v/>
      </c>
      <c r="AL1749" s="63" t="str">
        <f t="shared" si="256"/>
        <v/>
      </c>
      <c r="AM1749" s="63" t="str">
        <f>IF(J1749="","",IF(LEN(J1749)&lt;&gt;18,"位数不对",IF(AND(LEN(J1749)=18,MID("10X98765432",MOD(SUM(MID(J1749,{1;2;3;4;5;6;7;8;9;10;11;12;13;14;15;16;17},1)*2^(18-{1;2;3;4;5;6;7;8;9;10;11;12;13;14;15;16;17})),11)+1,1)=RIGHT(J1749)),"正确","错误")))</f>
        <v/>
      </c>
      <c r="AN1749" s="63" t="str">
        <f>IF(L1749="","",IF(LEN(L1749)&lt;&gt;18,"位数不对",IF(AND(LEN(L1749)=18,MID("10X98765432",MOD(SUM(MID(L1749,{1;2;3;4;5;6;7;8;9;10;11;12;13;14;15;16;17},1)*2^(18-{1;2;3;4;5;6;7;8;9;10;11;12;13;14;15;16;17})),11)+1,1)=RIGHT(L1749)),"正确","错误")))</f>
        <v/>
      </c>
      <c r="AO1749" s="69" t="str">
        <f>IF(AB1749="","",IF(AB1749=INDEX(cs!$AL$1:$AL$242,MATCH(AC1749,cs!$AM$1:$AM$242,0)),"正确","请核对"))</f>
        <v/>
      </c>
    </row>
    <row r="1750" ht="15.6" spans="1:41">
      <c r="A1750" s="18" t="str">
        <f t="shared" si="248"/>
        <v/>
      </c>
      <c r="B1750" s="19"/>
      <c r="C1750" s="20"/>
      <c r="D1750" s="20"/>
      <c r="E1750" s="21"/>
      <c r="F1750" s="22"/>
      <c r="G1750" s="22"/>
      <c r="H1750" s="22"/>
      <c r="I1750" s="33"/>
      <c r="J1750" s="34"/>
      <c r="K1750" s="34"/>
      <c r="L1750" s="34"/>
      <c r="M1750" s="35" t="str">
        <f t="shared" si="249"/>
        <v/>
      </c>
      <c r="N1750" s="35" t="str">
        <f t="shared" si="250"/>
        <v/>
      </c>
      <c r="O1750" s="35" t="str">
        <f t="shared" si="251"/>
        <v/>
      </c>
      <c r="P1750" s="35" t="str">
        <f t="shared" si="252"/>
        <v/>
      </c>
      <c r="Q1750" s="45"/>
      <c r="R1750" s="45"/>
      <c r="S1750" s="45"/>
      <c r="T1750" s="46"/>
      <c r="U1750" s="46"/>
      <c r="V1750" s="33"/>
      <c r="W1750" s="34"/>
      <c r="X1750" s="22"/>
      <c r="Y1750" s="22"/>
      <c r="Z1750" s="54"/>
      <c r="AA1750" s="22"/>
      <c r="AB1750" s="22"/>
      <c r="AC1750" s="55"/>
      <c r="AD1750" s="56"/>
      <c r="AE1750" s="56"/>
      <c r="AF1750" s="56"/>
      <c r="AG1750" s="56"/>
      <c r="AH1750" s="64" t="str">
        <f t="shared" si="253"/>
        <v/>
      </c>
      <c r="AI1750" s="63" t="str">
        <f t="shared" si="254"/>
        <v/>
      </c>
      <c r="AJ1750" s="63" t="str">
        <f>IF(G1750="","",IF(LEN(G1750)&lt;&gt;18,"位数不对",IF(AND(LEN(G1750)=18,MID("10X98765432",MOD(SUM(MID(G1750,{1;2;3;4;5;6;7;8;9;10;11;12;13;14;15;16;17},1)*2^(18-{1;2;3;4;5;6;7;8;9;10;11;12;13;14;15;16;17})),11)+1,1)=RIGHT(G1750)),"正确","错误")))</f>
        <v/>
      </c>
      <c r="AK1750" s="65" t="str">
        <f ca="1" t="shared" si="255"/>
        <v/>
      </c>
      <c r="AL1750" s="63" t="str">
        <f t="shared" si="256"/>
        <v/>
      </c>
      <c r="AM1750" s="63" t="str">
        <f>IF(J1750="","",IF(LEN(J1750)&lt;&gt;18,"位数不对",IF(AND(LEN(J1750)=18,MID("10X98765432",MOD(SUM(MID(J1750,{1;2;3;4;5;6;7;8;9;10;11;12;13;14;15;16;17},1)*2^(18-{1;2;3;4;5;6;7;8;9;10;11;12;13;14;15;16;17})),11)+1,1)=RIGHT(J1750)),"正确","错误")))</f>
        <v/>
      </c>
      <c r="AN1750" s="63" t="str">
        <f>IF(L1750="","",IF(LEN(L1750)&lt;&gt;18,"位数不对",IF(AND(LEN(L1750)=18,MID("10X98765432",MOD(SUM(MID(L1750,{1;2;3;4;5;6;7;8;9;10;11;12;13;14;15;16;17},1)*2^(18-{1;2;3;4;5;6;7;8;9;10;11;12;13;14;15;16;17})),11)+1,1)=RIGHT(L1750)),"正确","错误")))</f>
        <v/>
      </c>
      <c r="AO1750" s="69" t="str">
        <f>IF(AB1750="","",IF(AB1750=INDEX(cs!$AL$1:$AL$242,MATCH(AC1750,cs!$AM$1:$AM$242,0)),"正确","请核对"))</f>
        <v/>
      </c>
    </row>
    <row r="1751" ht="15.6" spans="1:41">
      <c r="A1751" s="18" t="str">
        <f t="shared" si="248"/>
        <v/>
      </c>
      <c r="B1751" s="19"/>
      <c r="C1751" s="20"/>
      <c r="D1751" s="20"/>
      <c r="E1751" s="21"/>
      <c r="F1751" s="22"/>
      <c r="G1751" s="22"/>
      <c r="H1751" s="22"/>
      <c r="I1751" s="33"/>
      <c r="J1751" s="34"/>
      <c r="K1751" s="34"/>
      <c r="L1751" s="34"/>
      <c r="M1751" s="35" t="str">
        <f t="shared" si="249"/>
        <v/>
      </c>
      <c r="N1751" s="35" t="str">
        <f t="shared" si="250"/>
        <v/>
      </c>
      <c r="O1751" s="35" t="str">
        <f t="shared" si="251"/>
        <v/>
      </c>
      <c r="P1751" s="35" t="str">
        <f t="shared" si="252"/>
        <v/>
      </c>
      <c r="Q1751" s="45"/>
      <c r="R1751" s="45"/>
      <c r="S1751" s="45"/>
      <c r="T1751" s="46"/>
      <c r="U1751" s="46"/>
      <c r="V1751" s="33"/>
      <c r="W1751" s="34"/>
      <c r="X1751" s="22"/>
      <c r="Y1751" s="22"/>
      <c r="Z1751" s="54"/>
      <c r="AA1751" s="22"/>
      <c r="AB1751" s="22"/>
      <c r="AC1751" s="55"/>
      <c r="AD1751" s="56"/>
      <c r="AE1751" s="56"/>
      <c r="AF1751" s="56"/>
      <c r="AG1751" s="56"/>
      <c r="AH1751" s="64" t="str">
        <f t="shared" si="253"/>
        <v/>
      </c>
      <c r="AI1751" s="63" t="str">
        <f t="shared" si="254"/>
        <v/>
      </c>
      <c r="AJ1751" s="63" t="str">
        <f>IF(G1751="","",IF(LEN(G1751)&lt;&gt;18,"位数不对",IF(AND(LEN(G1751)=18,MID("10X98765432",MOD(SUM(MID(G1751,{1;2;3;4;5;6;7;8;9;10;11;12;13;14;15;16;17},1)*2^(18-{1;2;3;4;5;6;7;8;9;10;11;12;13;14;15;16;17})),11)+1,1)=RIGHT(G1751)),"正确","错误")))</f>
        <v/>
      </c>
      <c r="AK1751" s="65" t="str">
        <f ca="1" t="shared" si="255"/>
        <v/>
      </c>
      <c r="AL1751" s="63" t="str">
        <f t="shared" si="256"/>
        <v/>
      </c>
      <c r="AM1751" s="63" t="str">
        <f>IF(J1751="","",IF(LEN(J1751)&lt;&gt;18,"位数不对",IF(AND(LEN(J1751)=18,MID("10X98765432",MOD(SUM(MID(J1751,{1;2;3;4;5;6;7;8;9;10;11;12;13;14;15;16;17},1)*2^(18-{1;2;3;4;5;6;7;8;9;10;11;12;13;14;15;16;17})),11)+1,1)=RIGHT(J1751)),"正确","错误")))</f>
        <v/>
      </c>
      <c r="AN1751" s="63" t="str">
        <f>IF(L1751="","",IF(LEN(L1751)&lt;&gt;18,"位数不对",IF(AND(LEN(L1751)=18,MID("10X98765432",MOD(SUM(MID(L1751,{1;2;3;4;5;6;7;8;9;10;11;12;13;14;15;16;17},1)*2^(18-{1;2;3;4;5;6;7;8;9;10;11;12;13;14;15;16;17})),11)+1,1)=RIGHT(L1751)),"正确","错误")))</f>
        <v/>
      </c>
      <c r="AO1751" s="69" t="str">
        <f>IF(AB1751="","",IF(AB1751=INDEX(cs!$AL$1:$AL$242,MATCH(AC1751,cs!$AM$1:$AM$242,0)),"正确","请核对"))</f>
        <v/>
      </c>
    </row>
    <row r="1752" ht="15.6" spans="1:41">
      <c r="A1752" s="18" t="str">
        <f t="shared" si="248"/>
        <v/>
      </c>
      <c r="B1752" s="19"/>
      <c r="C1752" s="20"/>
      <c r="D1752" s="20"/>
      <c r="E1752" s="21"/>
      <c r="F1752" s="22"/>
      <c r="G1752" s="22"/>
      <c r="H1752" s="22"/>
      <c r="I1752" s="33"/>
      <c r="J1752" s="34"/>
      <c r="K1752" s="34"/>
      <c r="L1752" s="34"/>
      <c r="M1752" s="35" t="str">
        <f t="shared" si="249"/>
        <v/>
      </c>
      <c r="N1752" s="35" t="str">
        <f t="shared" si="250"/>
        <v/>
      </c>
      <c r="O1752" s="35" t="str">
        <f t="shared" si="251"/>
        <v/>
      </c>
      <c r="P1752" s="35" t="str">
        <f t="shared" si="252"/>
        <v/>
      </c>
      <c r="Q1752" s="45"/>
      <c r="R1752" s="45"/>
      <c r="S1752" s="45"/>
      <c r="T1752" s="46"/>
      <c r="U1752" s="46"/>
      <c r="V1752" s="33"/>
      <c r="W1752" s="34"/>
      <c r="X1752" s="22"/>
      <c r="Y1752" s="22"/>
      <c r="Z1752" s="54"/>
      <c r="AA1752" s="22"/>
      <c r="AB1752" s="22"/>
      <c r="AC1752" s="55"/>
      <c r="AD1752" s="56"/>
      <c r="AE1752" s="56"/>
      <c r="AF1752" s="56"/>
      <c r="AG1752" s="56"/>
      <c r="AH1752" s="64" t="str">
        <f t="shared" si="253"/>
        <v/>
      </c>
      <c r="AI1752" s="63" t="str">
        <f t="shared" si="254"/>
        <v/>
      </c>
      <c r="AJ1752" s="63" t="str">
        <f>IF(G1752="","",IF(LEN(G1752)&lt;&gt;18,"位数不对",IF(AND(LEN(G1752)=18,MID("10X98765432",MOD(SUM(MID(G1752,{1;2;3;4;5;6;7;8;9;10;11;12;13;14;15;16;17},1)*2^(18-{1;2;3;4;5;6;7;8;9;10;11;12;13;14;15;16;17})),11)+1,1)=RIGHT(G1752)),"正确","错误")))</f>
        <v/>
      </c>
      <c r="AK1752" s="65" t="str">
        <f ca="1" t="shared" si="255"/>
        <v/>
      </c>
      <c r="AL1752" s="63" t="str">
        <f t="shared" si="256"/>
        <v/>
      </c>
      <c r="AM1752" s="63" t="str">
        <f>IF(J1752="","",IF(LEN(J1752)&lt;&gt;18,"位数不对",IF(AND(LEN(J1752)=18,MID("10X98765432",MOD(SUM(MID(J1752,{1;2;3;4;5;6;7;8;9;10;11;12;13;14;15;16;17},1)*2^(18-{1;2;3;4;5;6;7;8;9;10;11;12;13;14;15;16;17})),11)+1,1)=RIGHT(J1752)),"正确","错误")))</f>
        <v/>
      </c>
      <c r="AN1752" s="63" t="str">
        <f>IF(L1752="","",IF(LEN(L1752)&lt;&gt;18,"位数不对",IF(AND(LEN(L1752)=18,MID("10X98765432",MOD(SUM(MID(L1752,{1;2;3;4;5;6;7;8;9;10;11;12;13;14;15;16;17},1)*2^(18-{1;2;3;4;5;6;7;8;9;10;11;12;13;14;15;16;17})),11)+1,1)=RIGHT(L1752)),"正确","错误")))</f>
        <v/>
      </c>
      <c r="AO1752" s="69" t="str">
        <f>IF(AB1752="","",IF(AB1752=INDEX(cs!$AL$1:$AL$242,MATCH(AC1752,cs!$AM$1:$AM$242,0)),"正确","请核对"))</f>
        <v/>
      </c>
    </row>
    <row r="1753" ht="15.6" spans="1:41">
      <c r="A1753" s="18" t="str">
        <f t="shared" si="248"/>
        <v/>
      </c>
      <c r="B1753" s="19"/>
      <c r="C1753" s="20"/>
      <c r="D1753" s="20"/>
      <c r="E1753" s="21"/>
      <c r="F1753" s="22"/>
      <c r="G1753" s="22"/>
      <c r="H1753" s="22"/>
      <c r="I1753" s="33"/>
      <c r="J1753" s="34"/>
      <c r="K1753" s="34"/>
      <c r="L1753" s="34"/>
      <c r="M1753" s="35" t="str">
        <f t="shared" si="249"/>
        <v/>
      </c>
      <c r="N1753" s="35" t="str">
        <f t="shared" si="250"/>
        <v/>
      </c>
      <c r="O1753" s="35" t="str">
        <f t="shared" si="251"/>
        <v/>
      </c>
      <c r="P1753" s="35" t="str">
        <f t="shared" si="252"/>
        <v/>
      </c>
      <c r="Q1753" s="45"/>
      <c r="R1753" s="45"/>
      <c r="S1753" s="45"/>
      <c r="T1753" s="46"/>
      <c r="U1753" s="46"/>
      <c r="V1753" s="33"/>
      <c r="W1753" s="34"/>
      <c r="X1753" s="22"/>
      <c r="Y1753" s="22"/>
      <c r="Z1753" s="54"/>
      <c r="AA1753" s="22"/>
      <c r="AB1753" s="22"/>
      <c r="AC1753" s="55"/>
      <c r="AD1753" s="56"/>
      <c r="AE1753" s="56"/>
      <c r="AF1753" s="56"/>
      <c r="AG1753" s="56"/>
      <c r="AH1753" s="64" t="str">
        <f t="shared" si="253"/>
        <v/>
      </c>
      <c r="AI1753" s="63" t="str">
        <f t="shared" si="254"/>
        <v/>
      </c>
      <c r="AJ1753" s="63" t="str">
        <f>IF(G1753="","",IF(LEN(G1753)&lt;&gt;18,"位数不对",IF(AND(LEN(G1753)=18,MID("10X98765432",MOD(SUM(MID(G1753,{1;2;3;4;5;6;7;8;9;10;11;12;13;14;15;16;17},1)*2^(18-{1;2;3;4;5;6;7;8;9;10;11;12;13;14;15;16;17})),11)+1,1)=RIGHT(G1753)),"正确","错误")))</f>
        <v/>
      </c>
      <c r="AK1753" s="65" t="str">
        <f ca="1" t="shared" si="255"/>
        <v/>
      </c>
      <c r="AL1753" s="63" t="str">
        <f t="shared" si="256"/>
        <v/>
      </c>
      <c r="AM1753" s="63" t="str">
        <f>IF(J1753="","",IF(LEN(J1753)&lt;&gt;18,"位数不对",IF(AND(LEN(J1753)=18,MID("10X98765432",MOD(SUM(MID(J1753,{1;2;3;4;5;6;7;8;9;10;11;12;13;14;15;16;17},1)*2^(18-{1;2;3;4;5;6;7;8;9;10;11;12;13;14;15;16;17})),11)+1,1)=RIGHT(J1753)),"正确","错误")))</f>
        <v/>
      </c>
      <c r="AN1753" s="63" t="str">
        <f>IF(L1753="","",IF(LEN(L1753)&lt;&gt;18,"位数不对",IF(AND(LEN(L1753)=18,MID("10X98765432",MOD(SUM(MID(L1753,{1;2;3;4;5;6;7;8;9;10;11;12;13;14;15;16;17},1)*2^(18-{1;2;3;4;5;6;7;8;9;10;11;12;13;14;15;16;17})),11)+1,1)=RIGHT(L1753)),"正确","错误")))</f>
        <v/>
      </c>
      <c r="AO1753" s="69" t="str">
        <f>IF(AB1753="","",IF(AB1753=INDEX(cs!$AL$1:$AL$242,MATCH(AC1753,cs!$AM$1:$AM$242,0)),"正确","请核对"))</f>
        <v/>
      </c>
    </row>
    <row r="1754" ht="15.6" spans="1:41">
      <c r="A1754" s="18" t="str">
        <f t="shared" si="248"/>
        <v/>
      </c>
      <c r="B1754" s="19"/>
      <c r="C1754" s="20"/>
      <c r="D1754" s="20"/>
      <c r="E1754" s="21"/>
      <c r="F1754" s="22"/>
      <c r="G1754" s="22"/>
      <c r="H1754" s="22"/>
      <c r="I1754" s="33"/>
      <c r="J1754" s="34"/>
      <c r="K1754" s="34"/>
      <c r="L1754" s="34"/>
      <c r="M1754" s="35" t="str">
        <f t="shared" si="249"/>
        <v/>
      </c>
      <c r="N1754" s="35" t="str">
        <f t="shared" si="250"/>
        <v/>
      </c>
      <c r="O1754" s="35" t="str">
        <f t="shared" si="251"/>
        <v/>
      </c>
      <c r="P1754" s="35" t="str">
        <f t="shared" si="252"/>
        <v/>
      </c>
      <c r="Q1754" s="45"/>
      <c r="R1754" s="45"/>
      <c r="S1754" s="45"/>
      <c r="T1754" s="46"/>
      <c r="U1754" s="46"/>
      <c r="V1754" s="33"/>
      <c r="W1754" s="34"/>
      <c r="X1754" s="22"/>
      <c r="Y1754" s="22"/>
      <c r="Z1754" s="54"/>
      <c r="AA1754" s="22"/>
      <c r="AB1754" s="22"/>
      <c r="AC1754" s="55"/>
      <c r="AD1754" s="56"/>
      <c r="AE1754" s="56"/>
      <c r="AF1754" s="56"/>
      <c r="AG1754" s="56"/>
      <c r="AH1754" s="64" t="str">
        <f t="shared" si="253"/>
        <v/>
      </c>
      <c r="AI1754" s="63" t="str">
        <f t="shared" si="254"/>
        <v/>
      </c>
      <c r="AJ1754" s="63" t="str">
        <f>IF(G1754="","",IF(LEN(G1754)&lt;&gt;18,"位数不对",IF(AND(LEN(G1754)=18,MID("10X98765432",MOD(SUM(MID(G1754,{1;2;3;4;5;6;7;8;9;10;11;12;13;14;15;16;17},1)*2^(18-{1;2;3;4;5;6;7;8;9;10;11;12;13;14;15;16;17})),11)+1,1)=RIGHT(G1754)),"正确","错误")))</f>
        <v/>
      </c>
      <c r="AK1754" s="65" t="str">
        <f ca="1" t="shared" si="255"/>
        <v/>
      </c>
      <c r="AL1754" s="63" t="str">
        <f t="shared" si="256"/>
        <v/>
      </c>
      <c r="AM1754" s="63" t="str">
        <f>IF(J1754="","",IF(LEN(J1754)&lt;&gt;18,"位数不对",IF(AND(LEN(J1754)=18,MID("10X98765432",MOD(SUM(MID(J1754,{1;2;3;4;5;6;7;8;9;10;11;12;13;14;15;16;17},1)*2^(18-{1;2;3;4;5;6;7;8;9;10;11;12;13;14;15;16;17})),11)+1,1)=RIGHT(J1754)),"正确","错误")))</f>
        <v/>
      </c>
      <c r="AN1754" s="63" t="str">
        <f>IF(L1754="","",IF(LEN(L1754)&lt;&gt;18,"位数不对",IF(AND(LEN(L1754)=18,MID("10X98765432",MOD(SUM(MID(L1754,{1;2;3;4;5;6;7;8;9;10;11;12;13;14;15;16;17},1)*2^(18-{1;2;3;4;5;6;7;8;9;10;11;12;13;14;15;16;17})),11)+1,1)=RIGHT(L1754)),"正确","错误")))</f>
        <v/>
      </c>
      <c r="AO1754" s="69" t="str">
        <f>IF(AB1754="","",IF(AB1754=INDEX(cs!$AL$1:$AL$242,MATCH(AC1754,cs!$AM$1:$AM$242,0)),"正确","请核对"))</f>
        <v/>
      </c>
    </row>
    <row r="1755" ht="15.6" spans="1:41">
      <c r="A1755" s="18" t="str">
        <f t="shared" si="248"/>
        <v/>
      </c>
      <c r="B1755" s="19"/>
      <c r="C1755" s="20"/>
      <c r="D1755" s="20"/>
      <c r="E1755" s="21"/>
      <c r="F1755" s="22"/>
      <c r="G1755" s="22"/>
      <c r="H1755" s="22"/>
      <c r="I1755" s="33"/>
      <c r="J1755" s="34"/>
      <c r="K1755" s="34"/>
      <c r="L1755" s="34"/>
      <c r="M1755" s="35" t="str">
        <f t="shared" si="249"/>
        <v/>
      </c>
      <c r="N1755" s="35" t="str">
        <f t="shared" si="250"/>
        <v/>
      </c>
      <c r="O1755" s="35" t="str">
        <f t="shared" si="251"/>
        <v/>
      </c>
      <c r="P1755" s="35" t="str">
        <f t="shared" si="252"/>
        <v/>
      </c>
      <c r="Q1755" s="45"/>
      <c r="R1755" s="45"/>
      <c r="S1755" s="45"/>
      <c r="T1755" s="46"/>
      <c r="U1755" s="46"/>
      <c r="V1755" s="33"/>
      <c r="W1755" s="34"/>
      <c r="X1755" s="22"/>
      <c r="Y1755" s="22"/>
      <c r="Z1755" s="54"/>
      <c r="AA1755" s="22"/>
      <c r="AB1755" s="22"/>
      <c r="AC1755" s="55"/>
      <c r="AD1755" s="56"/>
      <c r="AE1755" s="56"/>
      <c r="AF1755" s="56"/>
      <c r="AG1755" s="56"/>
      <c r="AH1755" s="64" t="str">
        <f t="shared" si="253"/>
        <v/>
      </c>
      <c r="AI1755" s="63" t="str">
        <f t="shared" si="254"/>
        <v/>
      </c>
      <c r="AJ1755" s="63" t="str">
        <f>IF(G1755="","",IF(LEN(G1755)&lt;&gt;18,"位数不对",IF(AND(LEN(G1755)=18,MID("10X98765432",MOD(SUM(MID(G1755,{1;2;3;4;5;6;7;8;9;10;11;12;13;14;15;16;17},1)*2^(18-{1;2;3;4;5;6;7;8;9;10;11;12;13;14;15;16;17})),11)+1,1)=RIGHT(G1755)),"正确","错误")))</f>
        <v/>
      </c>
      <c r="AK1755" s="65" t="str">
        <f ca="1" t="shared" si="255"/>
        <v/>
      </c>
      <c r="AL1755" s="63" t="str">
        <f t="shared" si="256"/>
        <v/>
      </c>
      <c r="AM1755" s="63" t="str">
        <f>IF(J1755="","",IF(LEN(J1755)&lt;&gt;18,"位数不对",IF(AND(LEN(J1755)=18,MID("10X98765432",MOD(SUM(MID(J1755,{1;2;3;4;5;6;7;8;9;10;11;12;13;14;15;16;17},1)*2^(18-{1;2;3;4;5;6;7;8;9;10;11;12;13;14;15;16;17})),11)+1,1)=RIGHT(J1755)),"正确","错误")))</f>
        <v/>
      </c>
      <c r="AN1755" s="63" t="str">
        <f>IF(L1755="","",IF(LEN(L1755)&lt;&gt;18,"位数不对",IF(AND(LEN(L1755)=18,MID("10X98765432",MOD(SUM(MID(L1755,{1;2;3;4;5;6;7;8;9;10;11;12;13;14;15;16;17},1)*2^(18-{1;2;3;4;5;6;7;8;9;10;11;12;13;14;15;16;17})),11)+1,1)=RIGHT(L1755)),"正确","错误")))</f>
        <v/>
      </c>
      <c r="AO1755" s="69" t="str">
        <f>IF(AB1755="","",IF(AB1755=INDEX(cs!$AL$1:$AL$242,MATCH(AC1755,cs!$AM$1:$AM$242,0)),"正确","请核对"))</f>
        <v/>
      </c>
    </row>
    <row r="1756" ht="15.6" spans="1:41">
      <c r="A1756" s="18" t="str">
        <f t="shared" si="248"/>
        <v/>
      </c>
      <c r="B1756" s="19"/>
      <c r="C1756" s="20"/>
      <c r="D1756" s="20"/>
      <c r="E1756" s="21"/>
      <c r="F1756" s="22"/>
      <c r="G1756" s="22"/>
      <c r="H1756" s="22"/>
      <c r="I1756" s="33"/>
      <c r="J1756" s="34"/>
      <c r="K1756" s="34"/>
      <c r="L1756" s="34"/>
      <c r="M1756" s="35" t="str">
        <f t="shared" si="249"/>
        <v/>
      </c>
      <c r="N1756" s="35" t="str">
        <f t="shared" si="250"/>
        <v/>
      </c>
      <c r="O1756" s="35" t="str">
        <f t="shared" si="251"/>
        <v/>
      </c>
      <c r="P1756" s="35" t="str">
        <f t="shared" si="252"/>
        <v/>
      </c>
      <c r="Q1756" s="45"/>
      <c r="R1756" s="45"/>
      <c r="S1756" s="45"/>
      <c r="T1756" s="46"/>
      <c r="U1756" s="46"/>
      <c r="V1756" s="33"/>
      <c r="W1756" s="34"/>
      <c r="X1756" s="22"/>
      <c r="Y1756" s="22"/>
      <c r="Z1756" s="54"/>
      <c r="AA1756" s="22"/>
      <c r="AB1756" s="22"/>
      <c r="AC1756" s="55"/>
      <c r="AD1756" s="56"/>
      <c r="AE1756" s="56"/>
      <c r="AF1756" s="56"/>
      <c r="AG1756" s="56"/>
      <c r="AH1756" s="64" t="str">
        <f t="shared" si="253"/>
        <v/>
      </c>
      <c r="AI1756" s="63" t="str">
        <f t="shared" si="254"/>
        <v/>
      </c>
      <c r="AJ1756" s="63" t="str">
        <f>IF(G1756="","",IF(LEN(G1756)&lt;&gt;18,"位数不对",IF(AND(LEN(G1756)=18,MID("10X98765432",MOD(SUM(MID(G1756,{1;2;3;4;5;6;7;8;9;10;11;12;13;14;15;16;17},1)*2^(18-{1;2;3;4;5;6;7;8;9;10;11;12;13;14;15;16;17})),11)+1,1)=RIGHT(G1756)),"正确","错误")))</f>
        <v/>
      </c>
      <c r="AK1756" s="65" t="str">
        <f ca="1" t="shared" si="255"/>
        <v/>
      </c>
      <c r="AL1756" s="63" t="str">
        <f t="shared" si="256"/>
        <v/>
      </c>
      <c r="AM1756" s="63" t="str">
        <f>IF(J1756="","",IF(LEN(J1756)&lt;&gt;18,"位数不对",IF(AND(LEN(J1756)=18,MID("10X98765432",MOD(SUM(MID(J1756,{1;2;3;4;5;6;7;8;9;10;11;12;13;14;15;16;17},1)*2^(18-{1;2;3;4;5;6;7;8;9;10;11;12;13;14;15;16;17})),11)+1,1)=RIGHT(J1756)),"正确","错误")))</f>
        <v/>
      </c>
      <c r="AN1756" s="63" t="str">
        <f>IF(L1756="","",IF(LEN(L1756)&lt;&gt;18,"位数不对",IF(AND(LEN(L1756)=18,MID("10X98765432",MOD(SUM(MID(L1756,{1;2;3;4;5;6;7;8;9;10;11;12;13;14;15;16;17},1)*2^(18-{1;2;3;4;5;6;7;8;9;10;11;12;13;14;15;16;17})),11)+1,1)=RIGHT(L1756)),"正确","错误")))</f>
        <v/>
      </c>
      <c r="AO1756" s="69" t="str">
        <f>IF(AB1756="","",IF(AB1756=INDEX(cs!$AL$1:$AL$242,MATCH(AC1756,cs!$AM$1:$AM$242,0)),"正确","请核对"))</f>
        <v/>
      </c>
    </row>
    <row r="1757" ht="15.6" spans="1:41">
      <c r="A1757" s="18" t="str">
        <f t="shared" si="248"/>
        <v/>
      </c>
      <c r="B1757" s="19"/>
      <c r="C1757" s="20"/>
      <c r="D1757" s="20"/>
      <c r="E1757" s="21"/>
      <c r="F1757" s="22"/>
      <c r="G1757" s="22"/>
      <c r="H1757" s="22"/>
      <c r="I1757" s="33"/>
      <c r="J1757" s="34"/>
      <c r="K1757" s="34"/>
      <c r="L1757" s="34"/>
      <c r="M1757" s="35" t="str">
        <f t="shared" si="249"/>
        <v/>
      </c>
      <c r="N1757" s="35" t="str">
        <f t="shared" si="250"/>
        <v/>
      </c>
      <c r="O1757" s="35" t="str">
        <f t="shared" si="251"/>
        <v/>
      </c>
      <c r="P1757" s="35" t="str">
        <f t="shared" si="252"/>
        <v/>
      </c>
      <c r="Q1757" s="45"/>
      <c r="R1757" s="45"/>
      <c r="S1757" s="45"/>
      <c r="T1757" s="46"/>
      <c r="U1757" s="46"/>
      <c r="V1757" s="33"/>
      <c r="W1757" s="34"/>
      <c r="X1757" s="22"/>
      <c r="Y1757" s="22"/>
      <c r="Z1757" s="54"/>
      <c r="AA1757" s="22"/>
      <c r="AB1757" s="22"/>
      <c r="AC1757" s="55"/>
      <c r="AD1757" s="56"/>
      <c r="AE1757" s="56"/>
      <c r="AF1757" s="56"/>
      <c r="AG1757" s="56"/>
      <c r="AH1757" s="64" t="str">
        <f t="shared" si="253"/>
        <v/>
      </c>
      <c r="AI1757" s="63" t="str">
        <f t="shared" si="254"/>
        <v/>
      </c>
      <c r="AJ1757" s="63" t="str">
        <f>IF(G1757="","",IF(LEN(G1757)&lt;&gt;18,"位数不对",IF(AND(LEN(G1757)=18,MID("10X98765432",MOD(SUM(MID(G1757,{1;2;3;4;5;6;7;8;9;10;11;12;13;14;15;16;17},1)*2^(18-{1;2;3;4;5;6;7;8;9;10;11;12;13;14;15;16;17})),11)+1,1)=RIGHT(G1757)),"正确","错误")))</f>
        <v/>
      </c>
      <c r="AK1757" s="65" t="str">
        <f ca="1" t="shared" si="255"/>
        <v/>
      </c>
      <c r="AL1757" s="63" t="str">
        <f t="shared" si="256"/>
        <v/>
      </c>
      <c r="AM1757" s="63" t="str">
        <f>IF(J1757="","",IF(LEN(J1757)&lt;&gt;18,"位数不对",IF(AND(LEN(J1757)=18,MID("10X98765432",MOD(SUM(MID(J1757,{1;2;3;4;5;6;7;8;9;10;11;12;13;14;15;16;17},1)*2^(18-{1;2;3;4;5;6;7;8;9;10;11;12;13;14;15;16;17})),11)+1,1)=RIGHT(J1757)),"正确","错误")))</f>
        <v/>
      </c>
      <c r="AN1757" s="63" t="str">
        <f>IF(L1757="","",IF(LEN(L1757)&lt;&gt;18,"位数不对",IF(AND(LEN(L1757)=18,MID("10X98765432",MOD(SUM(MID(L1757,{1;2;3;4;5;6;7;8;9;10;11;12;13;14;15;16;17},1)*2^(18-{1;2;3;4;5;6;7;8;9;10;11;12;13;14;15;16;17})),11)+1,1)=RIGHT(L1757)),"正确","错误")))</f>
        <v/>
      </c>
      <c r="AO1757" s="69" t="str">
        <f>IF(AB1757="","",IF(AB1757=INDEX(cs!$AL$1:$AL$242,MATCH(AC1757,cs!$AM$1:$AM$242,0)),"正确","请核对"))</f>
        <v/>
      </c>
    </row>
    <row r="1758" ht="15.6" spans="1:41">
      <c r="A1758" s="18" t="str">
        <f t="shared" si="248"/>
        <v/>
      </c>
      <c r="B1758" s="19"/>
      <c r="C1758" s="20"/>
      <c r="D1758" s="20"/>
      <c r="E1758" s="21"/>
      <c r="F1758" s="22"/>
      <c r="G1758" s="22"/>
      <c r="H1758" s="22"/>
      <c r="I1758" s="33"/>
      <c r="J1758" s="34"/>
      <c r="K1758" s="34"/>
      <c r="L1758" s="34"/>
      <c r="M1758" s="35" t="str">
        <f t="shared" si="249"/>
        <v/>
      </c>
      <c r="N1758" s="35" t="str">
        <f t="shared" si="250"/>
        <v/>
      </c>
      <c r="O1758" s="35" t="str">
        <f t="shared" si="251"/>
        <v/>
      </c>
      <c r="P1758" s="35" t="str">
        <f t="shared" si="252"/>
        <v/>
      </c>
      <c r="Q1758" s="45"/>
      <c r="R1758" s="45"/>
      <c r="S1758" s="45"/>
      <c r="T1758" s="46"/>
      <c r="U1758" s="46"/>
      <c r="V1758" s="33"/>
      <c r="W1758" s="34"/>
      <c r="X1758" s="22"/>
      <c r="Y1758" s="22"/>
      <c r="Z1758" s="54"/>
      <c r="AA1758" s="22"/>
      <c r="AB1758" s="22"/>
      <c r="AC1758" s="55"/>
      <c r="AD1758" s="56"/>
      <c r="AE1758" s="56"/>
      <c r="AF1758" s="56"/>
      <c r="AG1758" s="56"/>
      <c r="AH1758" s="64" t="str">
        <f t="shared" si="253"/>
        <v/>
      </c>
      <c r="AI1758" s="63" t="str">
        <f t="shared" si="254"/>
        <v/>
      </c>
      <c r="AJ1758" s="63" t="str">
        <f>IF(G1758="","",IF(LEN(G1758)&lt;&gt;18,"位数不对",IF(AND(LEN(G1758)=18,MID("10X98765432",MOD(SUM(MID(G1758,{1;2;3;4;5;6;7;8;9;10;11;12;13;14;15;16;17},1)*2^(18-{1;2;3;4;5;6;7;8;9;10;11;12;13;14;15;16;17})),11)+1,1)=RIGHT(G1758)),"正确","错误")))</f>
        <v/>
      </c>
      <c r="AK1758" s="65" t="str">
        <f ca="1" t="shared" si="255"/>
        <v/>
      </c>
      <c r="AL1758" s="63" t="str">
        <f t="shared" si="256"/>
        <v/>
      </c>
      <c r="AM1758" s="63" t="str">
        <f>IF(J1758="","",IF(LEN(J1758)&lt;&gt;18,"位数不对",IF(AND(LEN(J1758)=18,MID("10X98765432",MOD(SUM(MID(J1758,{1;2;3;4;5;6;7;8;9;10;11;12;13;14;15;16;17},1)*2^(18-{1;2;3;4;5;6;7;8;9;10;11;12;13;14;15;16;17})),11)+1,1)=RIGHT(J1758)),"正确","错误")))</f>
        <v/>
      </c>
      <c r="AN1758" s="63" t="str">
        <f>IF(L1758="","",IF(LEN(L1758)&lt;&gt;18,"位数不对",IF(AND(LEN(L1758)=18,MID("10X98765432",MOD(SUM(MID(L1758,{1;2;3;4;5;6;7;8;9;10;11;12;13;14;15;16;17},1)*2^(18-{1;2;3;4;5;6;7;8;9;10;11;12;13;14;15;16;17})),11)+1,1)=RIGHT(L1758)),"正确","错误")))</f>
        <v/>
      </c>
      <c r="AO1758" s="69" t="str">
        <f>IF(AB1758="","",IF(AB1758=INDEX(cs!$AL$1:$AL$242,MATCH(AC1758,cs!$AM$1:$AM$242,0)),"正确","请核对"))</f>
        <v/>
      </c>
    </row>
    <row r="1759" ht="15.6" spans="1:41">
      <c r="A1759" s="18" t="str">
        <f t="shared" si="248"/>
        <v/>
      </c>
      <c r="B1759" s="19"/>
      <c r="C1759" s="20"/>
      <c r="D1759" s="20"/>
      <c r="E1759" s="21"/>
      <c r="F1759" s="22"/>
      <c r="G1759" s="22"/>
      <c r="H1759" s="22"/>
      <c r="I1759" s="33"/>
      <c r="J1759" s="34"/>
      <c r="K1759" s="34"/>
      <c r="L1759" s="34"/>
      <c r="M1759" s="35" t="str">
        <f t="shared" si="249"/>
        <v/>
      </c>
      <c r="N1759" s="35" t="str">
        <f t="shared" si="250"/>
        <v/>
      </c>
      <c r="O1759" s="35" t="str">
        <f t="shared" si="251"/>
        <v/>
      </c>
      <c r="P1759" s="35" t="str">
        <f t="shared" si="252"/>
        <v/>
      </c>
      <c r="Q1759" s="45"/>
      <c r="R1759" s="45"/>
      <c r="S1759" s="45"/>
      <c r="T1759" s="46"/>
      <c r="U1759" s="46"/>
      <c r="V1759" s="33"/>
      <c r="W1759" s="34"/>
      <c r="X1759" s="22"/>
      <c r="Y1759" s="22"/>
      <c r="Z1759" s="54"/>
      <c r="AA1759" s="22"/>
      <c r="AB1759" s="22"/>
      <c r="AC1759" s="55"/>
      <c r="AD1759" s="56"/>
      <c r="AE1759" s="56"/>
      <c r="AF1759" s="56"/>
      <c r="AG1759" s="56"/>
      <c r="AH1759" s="64" t="str">
        <f t="shared" si="253"/>
        <v/>
      </c>
      <c r="AI1759" s="63" t="str">
        <f t="shared" si="254"/>
        <v/>
      </c>
      <c r="AJ1759" s="63" t="str">
        <f>IF(G1759="","",IF(LEN(G1759)&lt;&gt;18,"位数不对",IF(AND(LEN(G1759)=18,MID("10X98765432",MOD(SUM(MID(G1759,{1;2;3;4;5;6;7;8;9;10;11;12;13;14;15;16;17},1)*2^(18-{1;2;3;4;5;6;7;8;9;10;11;12;13;14;15;16;17})),11)+1,1)=RIGHT(G1759)),"正确","错误")))</f>
        <v/>
      </c>
      <c r="AK1759" s="65" t="str">
        <f ca="1" t="shared" si="255"/>
        <v/>
      </c>
      <c r="AL1759" s="63" t="str">
        <f t="shared" si="256"/>
        <v/>
      </c>
      <c r="AM1759" s="63" t="str">
        <f>IF(J1759="","",IF(LEN(J1759)&lt;&gt;18,"位数不对",IF(AND(LEN(J1759)=18,MID("10X98765432",MOD(SUM(MID(J1759,{1;2;3;4;5;6;7;8;9;10;11;12;13;14;15;16;17},1)*2^(18-{1;2;3;4;5;6;7;8;9;10;11;12;13;14;15;16;17})),11)+1,1)=RIGHT(J1759)),"正确","错误")))</f>
        <v/>
      </c>
      <c r="AN1759" s="63" t="str">
        <f>IF(L1759="","",IF(LEN(L1759)&lt;&gt;18,"位数不对",IF(AND(LEN(L1759)=18,MID("10X98765432",MOD(SUM(MID(L1759,{1;2;3;4;5;6;7;8;9;10;11;12;13;14;15;16;17},1)*2^(18-{1;2;3;4;5;6;7;8;9;10;11;12;13;14;15;16;17})),11)+1,1)=RIGHT(L1759)),"正确","错误")))</f>
        <v/>
      </c>
      <c r="AO1759" s="69" t="str">
        <f>IF(AB1759="","",IF(AB1759=INDEX(cs!$AL$1:$AL$242,MATCH(AC1759,cs!$AM$1:$AM$242,0)),"正确","请核对"))</f>
        <v/>
      </c>
    </row>
    <row r="1760" ht="15.6" spans="1:41">
      <c r="A1760" s="18" t="str">
        <f t="shared" si="248"/>
        <v/>
      </c>
      <c r="B1760" s="19"/>
      <c r="C1760" s="20"/>
      <c r="D1760" s="20"/>
      <c r="E1760" s="21"/>
      <c r="F1760" s="22"/>
      <c r="G1760" s="22"/>
      <c r="H1760" s="22"/>
      <c r="I1760" s="33"/>
      <c r="J1760" s="34"/>
      <c r="K1760" s="34"/>
      <c r="L1760" s="34"/>
      <c r="M1760" s="35" t="str">
        <f t="shared" si="249"/>
        <v/>
      </c>
      <c r="N1760" s="35" t="str">
        <f t="shared" si="250"/>
        <v/>
      </c>
      <c r="O1760" s="35" t="str">
        <f t="shared" si="251"/>
        <v/>
      </c>
      <c r="P1760" s="35" t="str">
        <f t="shared" si="252"/>
        <v/>
      </c>
      <c r="Q1760" s="45"/>
      <c r="R1760" s="45"/>
      <c r="S1760" s="45"/>
      <c r="T1760" s="46"/>
      <c r="U1760" s="46"/>
      <c r="V1760" s="33"/>
      <c r="W1760" s="34"/>
      <c r="X1760" s="22"/>
      <c r="Y1760" s="22"/>
      <c r="Z1760" s="54"/>
      <c r="AA1760" s="22"/>
      <c r="AB1760" s="22"/>
      <c r="AC1760" s="55"/>
      <c r="AD1760" s="56"/>
      <c r="AE1760" s="56"/>
      <c r="AF1760" s="56"/>
      <c r="AG1760" s="56"/>
      <c r="AH1760" s="64" t="str">
        <f t="shared" si="253"/>
        <v/>
      </c>
      <c r="AI1760" s="63" t="str">
        <f t="shared" si="254"/>
        <v/>
      </c>
      <c r="AJ1760" s="63" t="str">
        <f>IF(G1760="","",IF(LEN(G1760)&lt;&gt;18,"位数不对",IF(AND(LEN(G1760)=18,MID("10X98765432",MOD(SUM(MID(G1760,{1;2;3;4;5;6;7;8;9;10;11;12;13;14;15;16;17},1)*2^(18-{1;2;3;4;5;6;7;8;9;10;11;12;13;14;15;16;17})),11)+1,1)=RIGHT(G1760)),"正确","错误")))</f>
        <v/>
      </c>
      <c r="AK1760" s="65" t="str">
        <f ca="1" t="shared" si="255"/>
        <v/>
      </c>
      <c r="AL1760" s="63" t="str">
        <f t="shared" si="256"/>
        <v/>
      </c>
      <c r="AM1760" s="63" t="str">
        <f>IF(J1760="","",IF(LEN(J1760)&lt;&gt;18,"位数不对",IF(AND(LEN(J1760)=18,MID("10X98765432",MOD(SUM(MID(J1760,{1;2;3;4;5;6;7;8;9;10;11;12;13;14;15;16;17},1)*2^(18-{1;2;3;4;5;6;7;8;9;10;11;12;13;14;15;16;17})),11)+1,1)=RIGHT(J1760)),"正确","错误")))</f>
        <v/>
      </c>
      <c r="AN1760" s="63" t="str">
        <f>IF(L1760="","",IF(LEN(L1760)&lt;&gt;18,"位数不对",IF(AND(LEN(L1760)=18,MID("10X98765432",MOD(SUM(MID(L1760,{1;2;3;4;5;6;7;8;9;10;11;12;13;14;15;16;17},1)*2^(18-{1;2;3;4;5;6;7;8;9;10;11;12;13;14;15;16;17})),11)+1,1)=RIGHT(L1760)),"正确","错误")))</f>
        <v/>
      </c>
      <c r="AO1760" s="69" t="str">
        <f>IF(AB1760="","",IF(AB1760=INDEX(cs!$AL$1:$AL$242,MATCH(AC1760,cs!$AM$1:$AM$242,0)),"正确","请核对"))</f>
        <v/>
      </c>
    </row>
    <row r="1761" ht="15.6" spans="1:41">
      <c r="A1761" s="18" t="str">
        <f t="shared" si="248"/>
        <v/>
      </c>
      <c r="B1761" s="19"/>
      <c r="C1761" s="20"/>
      <c r="D1761" s="20"/>
      <c r="E1761" s="21"/>
      <c r="F1761" s="22"/>
      <c r="G1761" s="22"/>
      <c r="H1761" s="22"/>
      <c r="I1761" s="33"/>
      <c r="J1761" s="34"/>
      <c r="K1761" s="34"/>
      <c r="L1761" s="34"/>
      <c r="M1761" s="35" t="str">
        <f t="shared" si="249"/>
        <v/>
      </c>
      <c r="N1761" s="35" t="str">
        <f t="shared" si="250"/>
        <v/>
      </c>
      <c r="O1761" s="35" t="str">
        <f t="shared" si="251"/>
        <v/>
      </c>
      <c r="P1761" s="35" t="str">
        <f t="shared" si="252"/>
        <v/>
      </c>
      <c r="Q1761" s="45"/>
      <c r="R1761" s="45"/>
      <c r="S1761" s="45"/>
      <c r="T1761" s="46"/>
      <c r="U1761" s="46"/>
      <c r="V1761" s="33"/>
      <c r="W1761" s="34"/>
      <c r="X1761" s="22"/>
      <c r="Y1761" s="22"/>
      <c r="Z1761" s="54"/>
      <c r="AA1761" s="22"/>
      <c r="AB1761" s="22"/>
      <c r="AC1761" s="55"/>
      <c r="AD1761" s="56"/>
      <c r="AE1761" s="56"/>
      <c r="AF1761" s="56"/>
      <c r="AG1761" s="56"/>
      <c r="AH1761" s="64" t="str">
        <f t="shared" si="253"/>
        <v/>
      </c>
      <c r="AI1761" s="63" t="str">
        <f t="shared" si="254"/>
        <v/>
      </c>
      <c r="AJ1761" s="63" t="str">
        <f>IF(G1761="","",IF(LEN(G1761)&lt;&gt;18,"位数不对",IF(AND(LEN(G1761)=18,MID("10X98765432",MOD(SUM(MID(G1761,{1;2;3;4;5;6;7;8;9;10;11;12;13;14;15;16;17},1)*2^(18-{1;2;3;4;5;6;7;8;9;10;11;12;13;14;15;16;17})),11)+1,1)=RIGHT(G1761)),"正确","错误")))</f>
        <v/>
      </c>
      <c r="AK1761" s="65" t="str">
        <f ca="1" t="shared" si="255"/>
        <v/>
      </c>
      <c r="AL1761" s="63" t="str">
        <f t="shared" si="256"/>
        <v/>
      </c>
      <c r="AM1761" s="63" t="str">
        <f>IF(J1761="","",IF(LEN(J1761)&lt;&gt;18,"位数不对",IF(AND(LEN(J1761)=18,MID("10X98765432",MOD(SUM(MID(J1761,{1;2;3;4;5;6;7;8;9;10;11;12;13;14;15;16;17},1)*2^(18-{1;2;3;4;5;6;7;8;9;10;11;12;13;14;15;16;17})),11)+1,1)=RIGHT(J1761)),"正确","错误")))</f>
        <v/>
      </c>
      <c r="AN1761" s="63" t="str">
        <f>IF(L1761="","",IF(LEN(L1761)&lt;&gt;18,"位数不对",IF(AND(LEN(L1761)=18,MID("10X98765432",MOD(SUM(MID(L1761,{1;2;3;4;5;6;7;8;9;10;11;12;13;14;15;16;17},1)*2^(18-{1;2;3;4;5;6;7;8;9;10;11;12;13;14;15;16;17})),11)+1,1)=RIGHT(L1761)),"正确","错误")))</f>
        <v/>
      </c>
      <c r="AO1761" s="69" t="str">
        <f>IF(AB1761="","",IF(AB1761=INDEX(cs!$AL$1:$AL$242,MATCH(AC1761,cs!$AM$1:$AM$242,0)),"正确","请核对"))</f>
        <v/>
      </c>
    </row>
    <row r="1762" ht="15.6" spans="1:41">
      <c r="A1762" s="18" t="str">
        <f t="shared" si="248"/>
        <v/>
      </c>
      <c r="B1762" s="19"/>
      <c r="C1762" s="20"/>
      <c r="D1762" s="20"/>
      <c r="E1762" s="21"/>
      <c r="F1762" s="22"/>
      <c r="G1762" s="22"/>
      <c r="H1762" s="22"/>
      <c r="I1762" s="33"/>
      <c r="J1762" s="34"/>
      <c r="K1762" s="34"/>
      <c r="L1762" s="34"/>
      <c r="M1762" s="35" t="str">
        <f t="shared" si="249"/>
        <v/>
      </c>
      <c r="N1762" s="35" t="str">
        <f t="shared" si="250"/>
        <v/>
      </c>
      <c r="O1762" s="35" t="str">
        <f t="shared" si="251"/>
        <v/>
      </c>
      <c r="P1762" s="35" t="str">
        <f t="shared" si="252"/>
        <v/>
      </c>
      <c r="Q1762" s="45"/>
      <c r="R1762" s="45"/>
      <c r="S1762" s="45"/>
      <c r="T1762" s="46"/>
      <c r="U1762" s="46"/>
      <c r="V1762" s="33"/>
      <c r="W1762" s="34"/>
      <c r="X1762" s="22"/>
      <c r="Y1762" s="22"/>
      <c r="Z1762" s="54"/>
      <c r="AA1762" s="22"/>
      <c r="AB1762" s="22"/>
      <c r="AC1762" s="55"/>
      <c r="AD1762" s="56"/>
      <c r="AE1762" s="56"/>
      <c r="AF1762" s="56"/>
      <c r="AG1762" s="56"/>
      <c r="AH1762" s="64" t="str">
        <f t="shared" si="253"/>
        <v/>
      </c>
      <c r="AI1762" s="63" t="str">
        <f t="shared" si="254"/>
        <v/>
      </c>
      <c r="AJ1762" s="63" t="str">
        <f>IF(G1762="","",IF(LEN(G1762)&lt;&gt;18,"位数不对",IF(AND(LEN(G1762)=18,MID("10X98765432",MOD(SUM(MID(G1762,{1;2;3;4;5;6;7;8;9;10;11;12;13;14;15;16;17},1)*2^(18-{1;2;3;4;5;6;7;8;9;10;11;12;13;14;15;16;17})),11)+1,1)=RIGHT(G1762)),"正确","错误")))</f>
        <v/>
      </c>
      <c r="AK1762" s="65" t="str">
        <f ca="1" t="shared" si="255"/>
        <v/>
      </c>
      <c r="AL1762" s="63" t="str">
        <f t="shared" si="256"/>
        <v/>
      </c>
      <c r="AM1762" s="63" t="str">
        <f>IF(J1762="","",IF(LEN(J1762)&lt;&gt;18,"位数不对",IF(AND(LEN(J1762)=18,MID("10X98765432",MOD(SUM(MID(J1762,{1;2;3;4;5;6;7;8;9;10;11;12;13;14;15;16;17},1)*2^(18-{1;2;3;4;5;6;7;8;9;10;11;12;13;14;15;16;17})),11)+1,1)=RIGHT(J1762)),"正确","错误")))</f>
        <v/>
      </c>
      <c r="AN1762" s="63" t="str">
        <f>IF(L1762="","",IF(LEN(L1762)&lt;&gt;18,"位数不对",IF(AND(LEN(L1762)=18,MID("10X98765432",MOD(SUM(MID(L1762,{1;2;3;4;5;6;7;8;9;10;11;12;13;14;15;16;17},1)*2^(18-{1;2;3;4;5;6;7;8;9;10;11;12;13;14;15;16;17})),11)+1,1)=RIGHT(L1762)),"正确","错误")))</f>
        <v/>
      </c>
      <c r="AO1762" s="69" t="str">
        <f>IF(AB1762="","",IF(AB1762=INDEX(cs!$AL$1:$AL$242,MATCH(AC1762,cs!$AM$1:$AM$242,0)),"正确","请核对"))</f>
        <v/>
      </c>
    </row>
    <row r="1763" ht="15.6" spans="1:41">
      <c r="A1763" s="18" t="str">
        <f t="shared" si="248"/>
        <v/>
      </c>
      <c r="B1763" s="19"/>
      <c r="C1763" s="20"/>
      <c r="D1763" s="20"/>
      <c r="E1763" s="21"/>
      <c r="F1763" s="22"/>
      <c r="G1763" s="22"/>
      <c r="H1763" s="22"/>
      <c r="I1763" s="33"/>
      <c r="J1763" s="34"/>
      <c r="K1763" s="34"/>
      <c r="L1763" s="34"/>
      <c r="M1763" s="35" t="str">
        <f t="shared" si="249"/>
        <v/>
      </c>
      <c r="N1763" s="35" t="str">
        <f t="shared" si="250"/>
        <v/>
      </c>
      <c r="O1763" s="35" t="str">
        <f t="shared" si="251"/>
        <v/>
      </c>
      <c r="P1763" s="35" t="str">
        <f t="shared" si="252"/>
        <v/>
      </c>
      <c r="Q1763" s="45"/>
      <c r="R1763" s="45"/>
      <c r="S1763" s="45"/>
      <c r="T1763" s="46"/>
      <c r="U1763" s="46"/>
      <c r="V1763" s="33"/>
      <c r="W1763" s="34"/>
      <c r="X1763" s="22"/>
      <c r="Y1763" s="22"/>
      <c r="Z1763" s="54"/>
      <c r="AA1763" s="22"/>
      <c r="AB1763" s="22"/>
      <c r="AC1763" s="55"/>
      <c r="AD1763" s="56"/>
      <c r="AE1763" s="56"/>
      <c r="AF1763" s="56"/>
      <c r="AG1763" s="56"/>
      <c r="AH1763" s="64" t="str">
        <f t="shared" si="253"/>
        <v/>
      </c>
      <c r="AI1763" s="63" t="str">
        <f t="shared" si="254"/>
        <v/>
      </c>
      <c r="AJ1763" s="63" t="str">
        <f>IF(G1763="","",IF(LEN(G1763)&lt;&gt;18,"位数不对",IF(AND(LEN(G1763)=18,MID("10X98765432",MOD(SUM(MID(G1763,{1;2;3;4;5;6;7;8;9;10;11;12;13;14;15;16;17},1)*2^(18-{1;2;3;4;5;6;7;8;9;10;11;12;13;14;15;16;17})),11)+1,1)=RIGHT(G1763)),"正确","错误")))</f>
        <v/>
      </c>
      <c r="AK1763" s="65" t="str">
        <f ca="1" t="shared" si="255"/>
        <v/>
      </c>
      <c r="AL1763" s="63" t="str">
        <f t="shared" si="256"/>
        <v/>
      </c>
      <c r="AM1763" s="63" t="str">
        <f>IF(J1763="","",IF(LEN(J1763)&lt;&gt;18,"位数不对",IF(AND(LEN(J1763)=18,MID("10X98765432",MOD(SUM(MID(J1763,{1;2;3;4;5;6;7;8;9;10;11;12;13;14;15;16;17},1)*2^(18-{1;2;3;4;5;6;7;8;9;10;11;12;13;14;15;16;17})),11)+1,1)=RIGHT(J1763)),"正确","错误")))</f>
        <v/>
      </c>
      <c r="AN1763" s="63" t="str">
        <f>IF(L1763="","",IF(LEN(L1763)&lt;&gt;18,"位数不对",IF(AND(LEN(L1763)=18,MID("10X98765432",MOD(SUM(MID(L1763,{1;2;3;4;5;6;7;8;9;10;11;12;13;14;15;16;17},1)*2^(18-{1;2;3;4;5;6;7;8;9;10;11;12;13;14;15;16;17})),11)+1,1)=RIGHT(L1763)),"正确","错误")))</f>
        <v/>
      </c>
      <c r="AO1763" s="69" t="str">
        <f>IF(AB1763="","",IF(AB1763=INDEX(cs!$AL$1:$AL$242,MATCH(AC1763,cs!$AM$1:$AM$242,0)),"正确","请核对"))</f>
        <v/>
      </c>
    </row>
    <row r="1764" ht="15.6" spans="1:41">
      <c r="A1764" s="18" t="str">
        <f t="shared" si="248"/>
        <v/>
      </c>
      <c r="B1764" s="19"/>
      <c r="C1764" s="20"/>
      <c r="D1764" s="20"/>
      <c r="E1764" s="21"/>
      <c r="F1764" s="22"/>
      <c r="G1764" s="22"/>
      <c r="H1764" s="22"/>
      <c r="I1764" s="33"/>
      <c r="J1764" s="34"/>
      <c r="K1764" s="34"/>
      <c r="L1764" s="34"/>
      <c r="M1764" s="35" t="str">
        <f t="shared" si="249"/>
        <v/>
      </c>
      <c r="N1764" s="35" t="str">
        <f t="shared" si="250"/>
        <v/>
      </c>
      <c r="O1764" s="35" t="str">
        <f t="shared" si="251"/>
        <v/>
      </c>
      <c r="P1764" s="35" t="str">
        <f t="shared" si="252"/>
        <v/>
      </c>
      <c r="Q1764" s="45"/>
      <c r="R1764" s="45"/>
      <c r="S1764" s="45"/>
      <c r="T1764" s="46"/>
      <c r="U1764" s="46"/>
      <c r="V1764" s="33"/>
      <c r="W1764" s="34"/>
      <c r="X1764" s="22"/>
      <c r="Y1764" s="22"/>
      <c r="Z1764" s="54"/>
      <c r="AA1764" s="22"/>
      <c r="AB1764" s="22"/>
      <c r="AC1764" s="55"/>
      <c r="AD1764" s="56"/>
      <c r="AE1764" s="56"/>
      <c r="AF1764" s="56"/>
      <c r="AG1764" s="56"/>
      <c r="AH1764" s="64" t="str">
        <f t="shared" si="253"/>
        <v/>
      </c>
      <c r="AI1764" s="63" t="str">
        <f t="shared" si="254"/>
        <v/>
      </c>
      <c r="AJ1764" s="63" t="str">
        <f>IF(G1764="","",IF(LEN(G1764)&lt;&gt;18,"位数不对",IF(AND(LEN(G1764)=18,MID("10X98765432",MOD(SUM(MID(G1764,{1;2;3;4;5;6;7;8;9;10;11;12;13;14;15;16;17},1)*2^(18-{1;2;3;4;5;6;7;8;9;10;11;12;13;14;15;16;17})),11)+1,1)=RIGHT(G1764)),"正确","错误")))</f>
        <v/>
      </c>
      <c r="AK1764" s="65" t="str">
        <f ca="1" t="shared" si="255"/>
        <v/>
      </c>
      <c r="AL1764" s="63" t="str">
        <f t="shared" si="256"/>
        <v/>
      </c>
      <c r="AM1764" s="63" t="str">
        <f>IF(J1764="","",IF(LEN(J1764)&lt;&gt;18,"位数不对",IF(AND(LEN(J1764)=18,MID("10X98765432",MOD(SUM(MID(J1764,{1;2;3;4;5;6;7;8;9;10;11;12;13;14;15;16;17},1)*2^(18-{1;2;3;4;5;6;7;8;9;10;11;12;13;14;15;16;17})),11)+1,1)=RIGHT(J1764)),"正确","错误")))</f>
        <v/>
      </c>
      <c r="AN1764" s="63" t="str">
        <f>IF(L1764="","",IF(LEN(L1764)&lt;&gt;18,"位数不对",IF(AND(LEN(L1764)=18,MID("10X98765432",MOD(SUM(MID(L1764,{1;2;3;4;5;6;7;8;9;10;11;12;13;14;15;16;17},1)*2^(18-{1;2;3;4;5;6;7;8;9;10;11;12;13;14;15;16;17})),11)+1,1)=RIGHT(L1764)),"正确","错误")))</f>
        <v/>
      </c>
      <c r="AO1764" s="69" t="str">
        <f>IF(AB1764="","",IF(AB1764=INDEX(cs!$AL$1:$AL$242,MATCH(AC1764,cs!$AM$1:$AM$242,0)),"正确","请核对"))</f>
        <v/>
      </c>
    </row>
    <row r="1765" ht="15.6" spans="1:41">
      <c r="A1765" s="18" t="str">
        <f t="shared" si="248"/>
        <v/>
      </c>
      <c r="B1765" s="19"/>
      <c r="C1765" s="20"/>
      <c r="D1765" s="20"/>
      <c r="E1765" s="21"/>
      <c r="F1765" s="22"/>
      <c r="G1765" s="22"/>
      <c r="H1765" s="22"/>
      <c r="I1765" s="33"/>
      <c r="J1765" s="34"/>
      <c r="K1765" s="34"/>
      <c r="L1765" s="34"/>
      <c r="M1765" s="35" t="str">
        <f t="shared" si="249"/>
        <v/>
      </c>
      <c r="N1765" s="35" t="str">
        <f t="shared" si="250"/>
        <v/>
      </c>
      <c r="O1765" s="35" t="str">
        <f t="shared" si="251"/>
        <v/>
      </c>
      <c r="P1765" s="35" t="str">
        <f t="shared" si="252"/>
        <v/>
      </c>
      <c r="Q1765" s="45"/>
      <c r="R1765" s="45"/>
      <c r="S1765" s="45"/>
      <c r="T1765" s="46"/>
      <c r="U1765" s="46"/>
      <c r="V1765" s="33"/>
      <c r="W1765" s="34"/>
      <c r="X1765" s="22"/>
      <c r="Y1765" s="22"/>
      <c r="Z1765" s="54"/>
      <c r="AA1765" s="22"/>
      <c r="AB1765" s="22"/>
      <c r="AC1765" s="55"/>
      <c r="AD1765" s="56"/>
      <c r="AE1765" s="56"/>
      <c r="AF1765" s="56"/>
      <c r="AG1765" s="56"/>
      <c r="AH1765" s="64" t="str">
        <f t="shared" si="253"/>
        <v/>
      </c>
      <c r="AI1765" s="63" t="str">
        <f t="shared" si="254"/>
        <v/>
      </c>
      <c r="AJ1765" s="63" t="str">
        <f>IF(G1765="","",IF(LEN(G1765)&lt;&gt;18,"位数不对",IF(AND(LEN(G1765)=18,MID("10X98765432",MOD(SUM(MID(G1765,{1;2;3;4;5;6;7;8;9;10;11;12;13;14;15;16;17},1)*2^(18-{1;2;3;4;5;6;7;8;9;10;11;12;13;14;15;16;17})),11)+1,1)=RIGHT(G1765)),"正确","错误")))</f>
        <v/>
      </c>
      <c r="AK1765" s="65" t="str">
        <f ca="1" t="shared" si="255"/>
        <v/>
      </c>
      <c r="AL1765" s="63" t="str">
        <f t="shared" si="256"/>
        <v/>
      </c>
      <c r="AM1765" s="63" t="str">
        <f>IF(J1765="","",IF(LEN(J1765)&lt;&gt;18,"位数不对",IF(AND(LEN(J1765)=18,MID("10X98765432",MOD(SUM(MID(J1765,{1;2;3;4;5;6;7;8;9;10;11;12;13;14;15;16;17},1)*2^(18-{1;2;3;4;5;6;7;8;9;10;11;12;13;14;15;16;17})),11)+1,1)=RIGHT(J1765)),"正确","错误")))</f>
        <v/>
      </c>
      <c r="AN1765" s="63" t="str">
        <f>IF(L1765="","",IF(LEN(L1765)&lt;&gt;18,"位数不对",IF(AND(LEN(L1765)=18,MID("10X98765432",MOD(SUM(MID(L1765,{1;2;3;4;5;6;7;8;9;10;11;12;13;14;15;16;17},1)*2^(18-{1;2;3;4;5;6;7;8;9;10;11;12;13;14;15;16;17})),11)+1,1)=RIGHT(L1765)),"正确","错误")))</f>
        <v/>
      </c>
      <c r="AO1765" s="69" t="str">
        <f>IF(AB1765="","",IF(AB1765=INDEX(cs!$AL$1:$AL$242,MATCH(AC1765,cs!$AM$1:$AM$242,0)),"正确","请核对"))</f>
        <v/>
      </c>
    </row>
    <row r="1766" ht="15.6" spans="1:41">
      <c r="A1766" s="18" t="str">
        <f t="shared" si="248"/>
        <v/>
      </c>
      <c r="B1766" s="19"/>
      <c r="C1766" s="20"/>
      <c r="D1766" s="20"/>
      <c r="E1766" s="21"/>
      <c r="F1766" s="22"/>
      <c r="G1766" s="22"/>
      <c r="H1766" s="22"/>
      <c r="I1766" s="33"/>
      <c r="J1766" s="34"/>
      <c r="K1766" s="34"/>
      <c r="L1766" s="34"/>
      <c r="M1766" s="35" t="str">
        <f t="shared" si="249"/>
        <v/>
      </c>
      <c r="N1766" s="35" t="str">
        <f t="shared" si="250"/>
        <v/>
      </c>
      <c r="O1766" s="35" t="str">
        <f t="shared" si="251"/>
        <v/>
      </c>
      <c r="P1766" s="35" t="str">
        <f t="shared" si="252"/>
        <v/>
      </c>
      <c r="Q1766" s="45"/>
      <c r="R1766" s="45"/>
      <c r="S1766" s="45"/>
      <c r="T1766" s="46"/>
      <c r="U1766" s="46"/>
      <c r="V1766" s="33"/>
      <c r="W1766" s="34"/>
      <c r="X1766" s="22"/>
      <c r="Y1766" s="22"/>
      <c r="Z1766" s="54"/>
      <c r="AA1766" s="22"/>
      <c r="AB1766" s="22"/>
      <c r="AC1766" s="55"/>
      <c r="AD1766" s="56"/>
      <c r="AE1766" s="56"/>
      <c r="AF1766" s="56"/>
      <c r="AG1766" s="56"/>
      <c r="AH1766" s="64" t="str">
        <f t="shared" si="253"/>
        <v/>
      </c>
      <c r="AI1766" s="63" t="str">
        <f t="shared" si="254"/>
        <v/>
      </c>
      <c r="AJ1766" s="63" t="str">
        <f>IF(G1766="","",IF(LEN(G1766)&lt;&gt;18,"位数不对",IF(AND(LEN(G1766)=18,MID("10X98765432",MOD(SUM(MID(G1766,{1;2;3;4;5;6;7;8;9;10;11;12;13;14;15;16;17},1)*2^(18-{1;2;3;4;5;6;7;8;9;10;11;12;13;14;15;16;17})),11)+1,1)=RIGHT(G1766)),"正确","错误")))</f>
        <v/>
      </c>
      <c r="AK1766" s="65" t="str">
        <f ca="1" t="shared" si="255"/>
        <v/>
      </c>
      <c r="AL1766" s="63" t="str">
        <f t="shared" si="256"/>
        <v/>
      </c>
      <c r="AM1766" s="63" t="str">
        <f>IF(J1766="","",IF(LEN(J1766)&lt;&gt;18,"位数不对",IF(AND(LEN(J1766)=18,MID("10X98765432",MOD(SUM(MID(J1766,{1;2;3;4;5;6;7;8;9;10;11;12;13;14;15;16;17},1)*2^(18-{1;2;3;4;5;6;7;8;9;10;11;12;13;14;15;16;17})),11)+1,1)=RIGHT(J1766)),"正确","错误")))</f>
        <v/>
      </c>
      <c r="AN1766" s="63" t="str">
        <f>IF(L1766="","",IF(LEN(L1766)&lt;&gt;18,"位数不对",IF(AND(LEN(L1766)=18,MID("10X98765432",MOD(SUM(MID(L1766,{1;2;3;4;5;6;7;8;9;10;11;12;13;14;15;16;17},1)*2^(18-{1;2;3;4;5;6;7;8;9;10;11;12;13;14;15;16;17})),11)+1,1)=RIGHT(L1766)),"正确","错误")))</f>
        <v/>
      </c>
      <c r="AO1766" s="69" t="str">
        <f>IF(AB1766="","",IF(AB1766=INDEX(cs!$AL$1:$AL$242,MATCH(AC1766,cs!$AM$1:$AM$242,0)),"正确","请核对"))</f>
        <v/>
      </c>
    </row>
    <row r="1767" ht="15.6" spans="1:41">
      <c r="A1767" s="18" t="str">
        <f t="shared" si="248"/>
        <v/>
      </c>
      <c r="B1767" s="19"/>
      <c r="C1767" s="20"/>
      <c r="D1767" s="20"/>
      <c r="E1767" s="21"/>
      <c r="F1767" s="22"/>
      <c r="G1767" s="22"/>
      <c r="H1767" s="22"/>
      <c r="I1767" s="33"/>
      <c r="J1767" s="34"/>
      <c r="K1767" s="34"/>
      <c r="L1767" s="34"/>
      <c r="M1767" s="35" t="str">
        <f t="shared" si="249"/>
        <v/>
      </c>
      <c r="N1767" s="35" t="str">
        <f t="shared" si="250"/>
        <v/>
      </c>
      <c r="O1767" s="35" t="str">
        <f t="shared" si="251"/>
        <v/>
      </c>
      <c r="P1767" s="35" t="str">
        <f t="shared" si="252"/>
        <v/>
      </c>
      <c r="Q1767" s="45"/>
      <c r="R1767" s="45"/>
      <c r="S1767" s="45"/>
      <c r="T1767" s="46"/>
      <c r="U1767" s="46"/>
      <c r="V1767" s="33"/>
      <c r="W1767" s="34"/>
      <c r="X1767" s="22"/>
      <c r="Y1767" s="22"/>
      <c r="Z1767" s="54"/>
      <c r="AA1767" s="22"/>
      <c r="AB1767" s="22"/>
      <c r="AC1767" s="55"/>
      <c r="AD1767" s="56"/>
      <c r="AE1767" s="56"/>
      <c r="AF1767" s="56"/>
      <c r="AG1767" s="56"/>
      <c r="AH1767" s="64" t="str">
        <f t="shared" si="253"/>
        <v/>
      </c>
      <c r="AI1767" s="63" t="str">
        <f t="shared" si="254"/>
        <v/>
      </c>
      <c r="AJ1767" s="63" t="str">
        <f>IF(G1767="","",IF(LEN(G1767)&lt;&gt;18,"位数不对",IF(AND(LEN(G1767)=18,MID("10X98765432",MOD(SUM(MID(G1767,{1;2;3;4;5;6;7;8;9;10;11;12;13;14;15;16;17},1)*2^(18-{1;2;3;4;5;6;7;8;9;10;11;12;13;14;15;16;17})),11)+1,1)=RIGHT(G1767)),"正确","错误")))</f>
        <v/>
      </c>
      <c r="AK1767" s="65" t="str">
        <f ca="1" t="shared" si="255"/>
        <v/>
      </c>
      <c r="AL1767" s="63" t="str">
        <f t="shared" si="256"/>
        <v/>
      </c>
      <c r="AM1767" s="63" t="str">
        <f>IF(J1767="","",IF(LEN(J1767)&lt;&gt;18,"位数不对",IF(AND(LEN(J1767)=18,MID("10X98765432",MOD(SUM(MID(J1767,{1;2;3;4;5;6;7;8;9;10;11;12;13;14;15;16;17},1)*2^(18-{1;2;3;4;5;6;7;8;9;10;11;12;13;14;15;16;17})),11)+1,1)=RIGHT(J1767)),"正确","错误")))</f>
        <v/>
      </c>
      <c r="AN1767" s="63" t="str">
        <f>IF(L1767="","",IF(LEN(L1767)&lt;&gt;18,"位数不对",IF(AND(LEN(L1767)=18,MID("10X98765432",MOD(SUM(MID(L1767,{1;2;3;4;5;6;7;8;9;10;11;12;13;14;15;16;17},1)*2^(18-{1;2;3;4;5;6;7;8;9;10;11;12;13;14;15;16;17})),11)+1,1)=RIGHT(L1767)),"正确","错误")))</f>
        <v/>
      </c>
      <c r="AO1767" s="69" t="str">
        <f>IF(AB1767="","",IF(AB1767=INDEX(cs!$AL$1:$AL$242,MATCH(AC1767,cs!$AM$1:$AM$242,0)),"正确","请核对"))</f>
        <v/>
      </c>
    </row>
    <row r="1768" ht="15.6" spans="1:41">
      <c r="A1768" s="18" t="str">
        <f t="shared" si="248"/>
        <v/>
      </c>
      <c r="B1768" s="19"/>
      <c r="C1768" s="20"/>
      <c r="D1768" s="20"/>
      <c r="E1768" s="21"/>
      <c r="F1768" s="22"/>
      <c r="G1768" s="22"/>
      <c r="H1768" s="22"/>
      <c r="I1768" s="33"/>
      <c r="J1768" s="34"/>
      <c r="K1768" s="34"/>
      <c r="L1768" s="34"/>
      <c r="M1768" s="35" t="str">
        <f t="shared" si="249"/>
        <v/>
      </c>
      <c r="N1768" s="35" t="str">
        <f t="shared" si="250"/>
        <v/>
      </c>
      <c r="O1768" s="35" t="str">
        <f t="shared" si="251"/>
        <v/>
      </c>
      <c r="P1768" s="35" t="str">
        <f t="shared" si="252"/>
        <v/>
      </c>
      <c r="Q1768" s="45"/>
      <c r="R1768" s="45"/>
      <c r="S1768" s="45"/>
      <c r="T1768" s="46"/>
      <c r="U1768" s="46"/>
      <c r="V1768" s="33"/>
      <c r="W1768" s="34"/>
      <c r="X1768" s="22"/>
      <c r="Y1768" s="22"/>
      <c r="Z1768" s="54"/>
      <c r="AA1768" s="22"/>
      <c r="AB1768" s="22"/>
      <c r="AC1768" s="55"/>
      <c r="AD1768" s="56"/>
      <c r="AE1768" s="56"/>
      <c r="AF1768" s="56"/>
      <c r="AG1768" s="56"/>
      <c r="AH1768" s="64" t="str">
        <f t="shared" si="253"/>
        <v/>
      </c>
      <c r="AI1768" s="63" t="str">
        <f t="shared" si="254"/>
        <v/>
      </c>
      <c r="AJ1768" s="63" t="str">
        <f>IF(G1768="","",IF(LEN(G1768)&lt;&gt;18,"位数不对",IF(AND(LEN(G1768)=18,MID("10X98765432",MOD(SUM(MID(G1768,{1;2;3;4;5;6;7;8;9;10;11;12;13;14;15;16;17},1)*2^(18-{1;2;3;4;5;6;7;8;9;10;11;12;13;14;15;16;17})),11)+1,1)=RIGHT(G1768)),"正确","错误")))</f>
        <v/>
      </c>
      <c r="AK1768" s="65" t="str">
        <f ca="1" t="shared" si="255"/>
        <v/>
      </c>
      <c r="AL1768" s="63" t="str">
        <f t="shared" si="256"/>
        <v/>
      </c>
      <c r="AM1768" s="63" t="str">
        <f>IF(J1768="","",IF(LEN(J1768)&lt;&gt;18,"位数不对",IF(AND(LEN(J1768)=18,MID("10X98765432",MOD(SUM(MID(J1768,{1;2;3;4;5;6;7;8;9;10;11;12;13;14;15;16;17},1)*2^(18-{1;2;3;4;5;6;7;8;9;10;11;12;13;14;15;16;17})),11)+1,1)=RIGHT(J1768)),"正确","错误")))</f>
        <v/>
      </c>
      <c r="AN1768" s="63" t="str">
        <f>IF(L1768="","",IF(LEN(L1768)&lt;&gt;18,"位数不对",IF(AND(LEN(L1768)=18,MID("10X98765432",MOD(SUM(MID(L1768,{1;2;3;4;5;6;7;8;9;10;11;12;13;14;15;16;17},1)*2^(18-{1;2;3;4;5;6;7;8;9;10;11;12;13;14;15;16;17})),11)+1,1)=RIGHT(L1768)),"正确","错误")))</f>
        <v/>
      </c>
      <c r="AO1768" s="69" t="str">
        <f>IF(AB1768="","",IF(AB1768=INDEX(cs!$AL$1:$AL$242,MATCH(AC1768,cs!$AM$1:$AM$242,0)),"正确","请核对"))</f>
        <v/>
      </c>
    </row>
    <row r="1769" ht="15.6" spans="1:41">
      <c r="A1769" s="18" t="str">
        <f t="shared" si="248"/>
        <v/>
      </c>
      <c r="B1769" s="19"/>
      <c r="C1769" s="20"/>
      <c r="D1769" s="20"/>
      <c r="E1769" s="21"/>
      <c r="F1769" s="22"/>
      <c r="G1769" s="22"/>
      <c r="H1769" s="22"/>
      <c r="I1769" s="33"/>
      <c r="J1769" s="34"/>
      <c r="K1769" s="34"/>
      <c r="L1769" s="34"/>
      <c r="M1769" s="35" t="str">
        <f t="shared" si="249"/>
        <v/>
      </c>
      <c r="N1769" s="35" t="str">
        <f t="shared" si="250"/>
        <v/>
      </c>
      <c r="O1769" s="35" t="str">
        <f t="shared" si="251"/>
        <v/>
      </c>
      <c r="P1769" s="35" t="str">
        <f t="shared" si="252"/>
        <v/>
      </c>
      <c r="Q1769" s="45"/>
      <c r="R1769" s="45"/>
      <c r="S1769" s="45"/>
      <c r="T1769" s="46"/>
      <c r="U1769" s="46"/>
      <c r="V1769" s="33"/>
      <c r="W1769" s="34"/>
      <c r="X1769" s="22"/>
      <c r="Y1769" s="22"/>
      <c r="Z1769" s="54"/>
      <c r="AA1769" s="22"/>
      <c r="AB1769" s="22"/>
      <c r="AC1769" s="55"/>
      <c r="AD1769" s="56"/>
      <c r="AE1769" s="56"/>
      <c r="AF1769" s="56"/>
      <c r="AG1769" s="56"/>
      <c r="AH1769" s="64" t="str">
        <f t="shared" si="253"/>
        <v/>
      </c>
      <c r="AI1769" s="63" t="str">
        <f t="shared" si="254"/>
        <v/>
      </c>
      <c r="AJ1769" s="63" t="str">
        <f>IF(G1769="","",IF(LEN(G1769)&lt;&gt;18,"位数不对",IF(AND(LEN(G1769)=18,MID("10X98765432",MOD(SUM(MID(G1769,{1;2;3;4;5;6;7;8;9;10;11;12;13;14;15;16;17},1)*2^(18-{1;2;3;4;5;6;7;8;9;10;11;12;13;14;15;16;17})),11)+1,1)=RIGHT(G1769)),"正确","错误")))</f>
        <v/>
      </c>
      <c r="AK1769" s="65" t="str">
        <f ca="1" t="shared" si="255"/>
        <v/>
      </c>
      <c r="AL1769" s="63" t="str">
        <f t="shared" si="256"/>
        <v/>
      </c>
      <c r="AM1769" s="63" t="str">
        <f>IF(J1769="","",IF(LEN(J1769)&lt;&gt;18,"位数不对",IF(AND(LEN(J1769)=18,MID("10X98765432",MOD(SUM(MID(J1769,{1;2;3;4;5;6;7;8;9;10;11;12;13;14;15;16;17},1)*2^(18-{1;2;3;4;5;6;7;8;9;10;11;12;13;14;15;16;17})),11)+1,1)=RIGHT(J1769)),"正确","错误")))</f>
        <v/>
      </c>
      <c r="AN1769" s="63" t="str">
        <f>IF(L1769="","",IF(LEN(L1769)&lt;&gt;18,"位数不对",IF(AND(LEN(L1769)=18,MID("10X98765432",MOD(SUM(MID(L1769,{1;2;3;4;5;6;7;8;9;10;11;12;13;14;15;16;17},1)*2^(18-{1;2;3;4;5;6;7;8;9;10;11;12;13;14;15;16;17})),11)+1,1)=RIGHT(L1769)),"正确","错误")))</f>
        <v/>
      </c>
      <c r="AO1769" s="69" t="str">
        <f>IF(AB1769="","",IF(AB1769=INDEX(cs!$AL$1:$AL$242,MATCH(AC1769,cs!$AM$1:$AM$242,0)),"正确","请核对"))</f>
        <v/>
      </c>
    </row>
    <row r="1770" ht="15.6" spans="1:41">
      <c r="A1770" s="18" t="str">
        <f t="shared" si="248"/>
        <v/>
      </c>
      <c r="B1770" s="19"/>
      <c r="C1770" s="20"/>
      <c r="D1770" s="20"/>
      <c r="E1770" s="21"/>
      <c r="F1770" s="22"/>
      <c r="G1770" s="22"/>
      <c r="H1770" s="22"/>
      <c r="I1770" s="33"/>
      <c r="J1770" s="34"/>
      <c r="K1770" s="34"/>
      <c r="L1770" s="34"/>
      <c r="M1770" s="35" t="str">
        <f t="shared" si="249"/>
        <v/>
      </c>
      <c r="N1770" s="35" t="str">
        <f t="shared" si="250"/>
        <v/>
      </c>
      <c r="O1770" s="35" t="str">
        <f t="shared" si="251"/>
        <v/>
      </c>
      <c r="P1770" s="35" t="str">
        <f t="shared" si="252"/>
        <v/>
      </c>
      <c r="Q1770" s="45"/>
      <c r="R1770" s="45"/>
      <c r="S1770" s="45"/>
      <c r="T1770" s="46"/>
      <c r="U1770" s="46"/>
      <c r="V1770" s="33"/>
      <c r="W1770" s="34"/>
      <c r="X1770" s="22"/>
      <c r="Y1770" s="22"/>
      <c r="Z1770" s="54"/>
      <c r="AA1770" s="22"/>
      <c r="AB1770" s="22"/>
      <c r="AC1770" s="55"/>
      <c r="AD1770" s="56"/>
      <c r="AE1770" s="56"/>
      <c r="AF1770" s="56"/>
      <c r="AG1770" s="56"/>
      <c r="AH1770" s="64" t="str">
        <f t="shared" si="253"/>
        <v/>
      </c>
      <c r="AI1770" s="63" t="str">
        <f t="shared" si="254"/>
        <v/>
      </c>
      <c r="AJ1770" s="63" t="str">
        <f>IF(G1770="","",IF(LEN(G1770)&lt;&gt;18,"位数不对",IF(AND(LEN(G1770)=18,MID("10X98765432",MOD(SUM(MID(G1770,{1;2;3;4;5;6;7;8;9;10;11;12;13;14;15;16;17},1)*2^(18-{1;2;3;4;5;6;7;8;9;10;11;12;13;14;15;16;17})),11)+1,1)=RIGHT(G1770)),"正确","错误")))</f>
        <v/>
      </c>
      <c r="AK1770" s="65" t="str">
        <f ca="1" t="shared" si="255"/>
        <v/>
      </c>
      <c r="AL1770" s="63" t="str">
        <f t="shared" si="256"/>
        <v/>
      </c>
      <c r="AM1770" s="63" t="str">
        <f>IF(J1770="","",IF(LEN(J1770)&lt;&gt;18,"位数不对",IF(AND(LEN(J1770)=18,MID("10X98765432",MOD(SUM(MID(J1770,{1;2;3;4;5;6;7;8;9;10;11;12;13;14;15;16;17},1)*2^(18-{1;2;3;4;5;6;7;8;9;10;11;12;13;14;15;16;17})),11)+1,1)=RIGHT(J1770)),"正确","错误")))</f>
        <v/>
      </c>
      <c r="AN1770" s="63" t="str">
        <f>IF(L1770="","",IF(LEN(L1770)&lt;&gt;18,"位数不对",IF(AND(LEN(L1770)=18,MID("10X98765432",MOD(SUM(MID(L1770,{1;2;3;4;5;6;7;8;9;10;11;12;13;14;15;16;17},1)*2^(18-{1;2;3;4;5;6;7;8;9;10;11;12;13;14;15;16;17})),11)+1,1)=RIGHT(L1770)),"正确","错误")))</f>
        <v/>
      </c>
      <c r="AO1770" s="69" t="str">
        <f>IF(AB1770="","",IF(AB1770=INDEX(cs!$AL$1:$AL$242,MATCH(AC1770,cs!$AM$1:$AM$242,0)),"正确","请核对"))</f>
        <v/>
      </c>
    </row>
    <row r="1771" ht="15.6" spans="1:41">
      <c r="A1771" s="18" t="str">
        <f t="shared" si="248"/>
        <v/>
      </c>
      <c r="B1771" s="19"/>
      <c r="C1771" s="20"/>
      <c r="D1771" s="20"/>
      <c r="E1771" s="21"/>
      <c r="F1771" s="22"/>
      <c r="G1771" s="22"/>
      <c r="H1771" s="22"/>
      <c r="I1771" s="33"/>
      <c r="J1771" s="34"/>
      <c r="K1771" s="34"/>
      <c r="L1771" s="34"/>
      <c r="M1771" s="35" t="str">
        <f t="shared" si="249"/>
        <v/>
      </c>
      <c r="N1771" s="35" t="str">
        <f t="shared" si="250"/>
        <v/>
      </c>
      <c r="O1771" s="35" t="str">
        <f t="shared" si="251"/>
        <v/>
      </c>
      <c r="P1771" s="35" t="str">
        <f t="shared" si="252"/>
        <v/>
      </c>
      <c r="Q1771" s="45"/>
      <c r="R1771" s="45"/>
      <c r="S1771" s="45"/>
      <c r="T1771" s="46"/>
      <c r="U1771" s="46"/>
      <c r="V1771" s="33"/>
      <c r="W1771" s="34"/>
      <c r="X1771" s="22"/>
      <c r="Y1771" s="22"/>
      <c r="Z1771" s="54"/>
      <c r="AA1771" s="22"/>
      <c r="AB1771" s="22"/>
      <c r="AC1771" s="55"/>
      <c r="AD1771" s="56"/>
      <c r="AE1771" s="56"/>
      <c r="AF1771" s="56"/>
      <c r="AG1771" s="56"/>
      <c r="AH1771" s="64" t="str">
        <f t="shared" si="253"/>
        <v/>
      </c>
      <c r="AI1771" s="63" t="str">
        <f t="shared" si="254"/>
        <v/>
      </c>
      <c r="AJ1771" s="63" t="str">
        <f>IF(G1771="","",IF(LEN(G1771)&lt;&gt;18,"位数不对",IF(AND(LEN(G1771)=18,MID("10X98765432",MOD(SUM(MID(G1771,{1;2;3;4;5;6;7;8;9;10;11;12;13;14;15;16;17},1)*2^(18-{1;2;3;4;5;6;7;8;9;10;11;12;13;14;15;16;17})),11)+1,1)=RIGHT(G1771)),"正确","错误")))</f>
        <v/>
      </c>
      <c r="AK1771" s="65" t="str">
        <f ca="1" t="shared" si="255"/>
        <v/>
      </c>
      <c r="AL1771" s="63" t="str">
        <f t="shared" si="256"/>
        <v/>
      </c>
      <c r="AM1771" s="63" t="str">
        <f>IF(J1771="","",IF(LEN(J1771)&lt;&gt;18,"位数不对",IF(AND(LEN(J1771)=18,MID("10X98765432",MOD(SUM(MID(J1771,{1;2;3;4;5;6;7;8;9;10;11;12;13;14;15;16;17},1)*2^(18-{1;2;3;4;5;6;7;8;9;10;11;12;13;14;15;16;17})),11)+1,1)=RIGHT(J1771)),"正确","错误")))</f>
        <v/>
      </c>
      <c r="AN1771" s="63" t="str">
        <f>IF(L1771="","",IF(LEN(L1771)&lt;&gt;18,"位数不对",IF(AND(LEN(L1771)=18,MID("10X98765432",MOD(SUM(MID(L1771,{1;2;3;4;5;6;7;8;9;10;11;12;13;14;15;16;17},1)*2^(18-{1;2;3;4;5;6;7;8;9;10;11;12;13;14;15;16;17})),11)+1,1)=RIGHT(L1771)),"正确","错误")))</f>
        <v/>
      </c>
      <c r="AO1771" s="69" t="str">
        <f>IF(AB1771="","",IF(AB1771=INDEX(cs!$AL$1:$AL$242,MATCH(AC1771,cs!$AM$1:$AM$242,0)),"正确","请核对"))</f>
        <v/>
      </c>
    </row>
    <row r="1772" ht="15.6" spans="1:41">
      <c r="A1772" s="18" t="str">
        <f t="shared" si="248"/>
        <v/>
      </c>
      <c r="B1772" s="19"/>
      <c r="C1772" s="20"/>
      <c r="D1772" s="20"/>
      <c r="E1772" s="21"/>
      <c r="F1772" s="22"/>
      <c r="G1772" s="22"/>
      <c r="H1772" s="22"/>
      <c r="I1772" s="33"/>
      <c r="J1772" s="34"/>
      <c r="K1772" s="34"/>
      <c r="L1772" s="34"/>
      <c r="M1772" s="35" t="str">
        <f t="shared" si="249"/>
        <v/>
      </c>
      <c r="N1772" s="35" t="str">
        <f t="shared" si="250"/>
        <v/>
      </c>
      <c r="O1772" s="35" t="str">
        <f t="shared" si="251"/>
        <v/>
      </c>
      <c r="P1772" s="35" t="str">
        <f t="shared" si="252"/>
        <v/>
      </c>
      <c r="Q1772" s="45"/>
      <c r="R1772" s="45"/>
      <c r="S1772" s="45"/>
      <c r="T1772" s="46"/>
      <c r="U1772" s="46"/>
      <c r="V1772" s="33"/>
      <c r="W1772" s="34"/>
      <c r="X1772" s="22"/>
      <c r="Y1772" s="22"/>
      <c r="Z1772" s="54"/>
      <c r="AA1772" s="22"/>
      <c r="AB1772" s="22"/>
      <c r="AC1772" s="55"/>
      <c r="AD1772" s="56"/>
      <c r="AE1772" s="56"/>
      <c r="AF1772" s="56"/>
      <c r="AG1772" s="56"/>
      <c r="AH1772" s="64" t="str">
        <f t="shared" si="253"/>
        <v/>
      </c>
      <c r="AI1772" s="63" t="str">
        <f t="shared" si="254"/>
        <v/>
      </c>
      <c r="AJ1772" s="63" t="str">
        <f>IF(G1772="","",IF(LEN(G1772)&lt;&gt;18,"位数不对",IF(AND(LEN(G1772)=18,MID("10X98765432",MOD(SUM(MID(G1772,{1;2;3;4;5;6;7;8;9;10;11;12;13;14;15;16;17},1)*2^(18-{1;2;3;4;5;6;7;8;9;10;11;12;13;14;15;16;17})),11)+1,1)=RIGHT(G1772)),"正确","错误")))</f>
        <v/>
      </c>
      <c r="AK1772" s="65" t="str">
        <f ca="1" t="shared" si="255"/>
        <v/>
      </c>
      <c r="AL1772" s="63" t="str">
        <f t="shared" si="256"/>
        <v/>
      </c>
      <c r="AM1772" s="63" t="str">
        <f>IF(J1772="","",IF(LEN(J1772)&lt;&gt;18,"位数不对",IF(AND(LEN(J1772)=18,MID("10X98765432",MOD(SUM(MID(J1772,{1;2;3;4;5;6;7;8;9;10;11;12;13;14;15;16;17},1)*2^(18-{1;2;3;4;5;6;7;8;9;10;11;12;13;14;15;16;17})),11)+1,1)=RIGHT(J1772)),"正确","错误")))</f>
        <v/>
      </c>
      <c r="AN1772" s="63" t="str">
        <f>IF(L1772="","",IF(LEN(L1772)&lt;&gt;18,"位数不对",IF(AND(LEN(L1772)=18,MID("10X98765432",MOD(SUM(MID(L1772,{1;2;3;4;5;6;7;8;9;10;11;12;13;14;15;16;17},1)*2^(18-{1;2;3;4;5;6;7;8;9;10;11;12;13;14;15;16;17})),11)+1,1)=RIGHT(L1772)),"正确","错误")))</f>
        <v/>
      </c>
      <c r="AO1772" s="69" t="str">
        <f>IF(AB1772="","",IF(AB1772=INDEX(cs!$AL$1:$AL$242,MATCH(AC1772,cs!$AM$1:$AM$242,0)),"正确","请核对"))</f>
        <v/>
      </c>
    </row>
    <row r="1773" ht="15.6" spans="1:41">
      <c r="A1773" s="18" t="str">
        <f t="shared" si="248"/>
        <v/>
      </c>
      <c r="B1773" s="19"/>
      <c r="C1773" s="20"/>
      <c r="D1773" s="20"/>
      <c r="E1773" s="21"/>
      <c r="F1773" s="22"/>
      <c r="G1773" s="22"/>
      <c r="H1773" s="22"/>
      <c r="I1773" s="33"/>
      <c r="J1773" s="34"/>
      <c r="K1773" s="34"/>
      <c r="L1773" s="34"/>
      <c r="M1773" s="35" t="str">
        <f t="shared" si="249"/>
        <v/>
      </c>
      <c r="N1773" s="35" t="str">
        <f t="shared" si="250"/>
        <v/>
      </c>
      <c r="O1773" s="35" t="str">
        <f t="shared" si="251"/>
        <v/>
      </c>
      <c r="P1773" s="35" t="str">
        <f t="shared" si="252"/>
        <v/>
      </c>
      <c r="Q1773" s="45"/>
      <c r="R1773" s="45"/>
      <c r="S1773" s="45"/>
      <c r="T1773" s="46"/>
      <c r="U1773" s="46"/>
      <c r="V1773" s="33"/>
      <c r="W1773" s="34"/>
      <c r="X1773" s="22"/>
      <c r="Y1773" s="22"/>
      <c r="Z1773" s="54"/>
      <c r="AA1773" s="22"/>
      <c r="AB1773" s="22"/>
      <c r="AC1773" s="55"/>
      <c r="AD1773" s="56"/>
      <c r="AE1773" s="56"/>
      <c r="AF1773" s="56"/>
      <c r="AG1773" s="56"/>
      <c r="AH1773" s="64" t="str">
        <f t="shared" si="253"/>
        <v/>
      </c>
      <c r="AI1773" s="63" t="str">
        <f t="shared" si="254"/>
        <v/>
      </c>
      <c r="AJ1773" s="63" t="str">
        <f>IF(G1773="","",IF(LEN(G1773)&lt;&gt;18,"位数不对",IF(AND(LEN(G1773)=18,MID("10X98765432",MOD(SUM(MID(G1773,{1;2;3;4;5;6;7;8;9;10;11;12;13;14;15;16;17},1)*2^(18-{1;2;3;4;5;6;7;8;9;10;11;12;13;14;15;16;17})),11)+1,1)=RIGHT(G1773)),"正确","错误")))</f>
        <v/>
      </c>
      <c r="AK1773" s="65" t="str">
        <f ca="1" t="shared" si="255"/>
        <v/>
      </c>
      <c r="AL1773" s="63" t="str">
        <f t="shared" si="256"/>
        <v/>
      </c>
      <c r="AM1773" s="63" t="str">
        <f>IF(J1773="","",IF(LEN(J1773)&lt;&gt;18,"位数不对",IF(AND(LEN(J1773)=18,MID("10X98765432",MOD(SUM(MID(J1773,{1;2;3;4;5;6;7;8;9;10;11;12;13;14;15;16;17},1)*2^(18-{1;2;3;4;5;6;7;8;9;10;11;12;13;14;15;16;17})),11)+1,1)=RIGHT(J1773)),"正确","错误")))</f>
        <v/>
      </c>
      <c r="AN1773" s="63" t="str">
        <f>IF(L1773="","",IF(LEN(L1773)&lt;&gt;18,"位数不对",IF(AND(LEN(L1773)=18,MID("10X98765432",MOD(SUM(MID(L1773,{1;2;3;4;5;6;7;8;9;10;11;12;13;14;15;16;17},1)*2^(18-{1;2;3;4;5;6;7;8;9;10;11;12;13;14;15;16;17})),11)+1,1)=RIGHT(L1773)),"正确","错误")))</f>
        <v/>
      </c>
      <c r="AO1773" s="69" t="str">
        <f>IF(AB1773="","",IF(AB1773=INDEX(cs!$AL$1:$AL$242,MATCH(AC1773,cs!$AM$1:$AM$242,0)),"正确","请核对"))</f>
        <v/>
      </c>
    </row>
    <row r="1774" ht="15.6" spans="1:41">
      <c r="A1774" s="18" t="str">
        <f t="shared" si="248"/>
        <v/>
      </c>
      <c r="B1774" s="19"/>
      <c r="C1774" s="20"/>
      <c r="D1774" s="20"/>
      <c r="E1774" s="21"/>
      <c r="F1774" s="22"/>
      <c r="G1774" s="22"/>
      <c r="H1774" s="22"/>
      <c r="I1774" s="33"/>
      <c r="J1774" s="34"/>
      <c r="K1774" s="34"/>
      <c r="L1774" s="34"/>
      <c r="M1774" s="35" t="str">
        <f t="shared" si="249"/>
        <v/>
      </c>
      <c r="N1774" s="35" t="str">
        <f t="shared" si="250"/>
        <v/>
      </c>
      <c r="O1774" s="35" t="str">
        <f t="shared" si="251"/>
        <v/>
      </c>
      <c r="P1774" s="35" t="str">
        <f t="shared" si="252"/>
        <v/>
      </c>
      <c r="Q1774" s="45"/>
      <c r="R1774" s="45"/>
      <c r="S1774" s="45"/>
      <c r="T1774" s="46"/>
      <c r="U1774" s="46"/>
      <c r="V1774" s="33"/>
      <c r="W1774" s="34"/>
      <c r="X1774" s="22"/>
      <c r="Y1774" s="22"/>
      <c r="Z1774" s="54"/>
      <c r="AA1774" s="22"/>
      <c r="AB1774" s="22"/>
      <c r="AC1774" s="55"/>
      <c r="AD1774" s="56"/>
      <c r="AE1774" s="56"/>
      <c r="AF1774" s="56"/>
      <c r="AG1774" s="56"/>
      <c r="AH1774" s="64" t="str">
        <f t="shared" si="253"/>
        <v/>
      </c>
      <c r="AI1774" s="63" t="str">
        <f t="shared" si="254"/>
        <v/>
      </c>
      <c r="AJ1774" s="63" t="str">
        <f>IF(G1774="","",IF(LEN(G1774)&lt;&gt;18,"位数不对",IF(AND(LEN(G1774)=18,MID("10X98765432",MOD(SUM(MID(G1774,{1;2;3;4;5;6;7;8;9;10;11;12;13;14;15;16;17},1)*2^(18-{1;2;3;4;5;6;7;8;9;10;11;12;13;14;15;16;17})),11)+1,1)=RIGHT(G1774)),"正确","错误")))</f>
        <v/>
      </c>
      <c r="AK1774" s="65" t="str">
        <f ca="1" t="shared" si="255"/>
        <v/>
      </c>
      <c r="AL1774" s="63" t="str">
        <f t="shared" si="256"/>
        <v/>
      </c>
      <c r="AM1774" s="63" t="str">
        <f>IF(J1774="","",IF(LEN(J1774)&lt;&gt;18,"位数不对",IF(AND(LEN(J1774)=18,MID("10X98765432",MOD(SUM(MID(J1774,{1;2;3;4;5;6;7;8;9;10;11;12;13;14;15;16;17},1)*2^(18-{1;2;3;4;5;6;7;8;9;10;11;12;13;14;15;16;17})),11)+1,1)=RIGHT(J1774)),"正确","错误")))</f>
        <v/>
      </c>
      <c r="AN1774" s="63" t="str">
        <f>IF(L1774="","",IF(LEN(L1774)&lt;&gt;18,"位数不对",IF(AND(LEN(L1774)=18,MID("10X98765432",MOD(SUM(MID(L1774,{1;2;3;4;5;6;7;8;9;10;11;12;13;14;15;16;17},1)*2^(18-{1;2;3;4;5;6;7;8;9;10;11;12;13;14;15;16;17})),11)+1,1)=RIGHT(L1774)),"正确","错误")))</f>
        <v/>
      </c>
      <c r="AO1774" s="69" t="str">
        <f>IF(AB1774="","",IF(AB1774=INDEX(cs!$AL$1:$AL$242,MATCH(AC1774,cs!$AM$1:$AM$242,0)),"正确","请核对"))</f>
        <v/>
      </c>
    </row>
    <row r="1775" ht="15.6" spans="1:41">
      <c r="A1775" s="18" t="str">
        <f t="shared" si="248"/>
        <v/>
      </c>
      <c r="B1775" s="19"/>
      <c r="C1775" s="20"/>
      <c r="D1775" s="20"/>
      <c r="E1775" s="21"/>
      <c r="F1775" s="22"/>
      <c r="G1775" s="22"/>
      <c r="H1775" s="22"/>
      <c r="I1775" s="33"/>
      <c r="J1775" s="34"/>
      <c r="K1775" s="34"/>
      <c r="L1775" s="34"/>
      <c r="M1775" s="35" t="str">
        <f t="shared" si="249"/>
        <v/>
      </c>
      <c r="N1775" s="35" t="str">
        <f t="shared" si="250"/>
        <v/>
      </c>
      <c r="O1775" s="35" t="str">
        <f t="shared" si="251"/>
        <v/>
      </c>
      <c r="P1775" s="35" t="str">
        <f t="shared" si="252"/>
        <v/>
      </c>
      <c r="Q1775" s="45"/>
      <c r="R1775" s="45"/>
      <c r="S1775" s="45"/>
      <c r="T1775" s="46"/>
      <c r="U1775" s="46"/>
      <c r="V1775" s="33"/>
      <c r="W1775" s="34"/>
      <c r="X1775" s="22"/>
      <c r="Y1775" s="22"/>
      <c r="Z1775" s="54"/>
      <c r="AA1775" s="22"/>
      <c r="AB1775" s="22"/>
      <c r="AC1775" s="55"/>
      <c r="AD1775" s="56"/>
      <c r="AE1775" s="56"/>
      <c r="AF1775" s="56"/>
      <c r="AG1775" s="56"/>
      <c r="AH1775" s="64" t="str">
        <f t="shared" si="253"/>
        <v/>
      </c>
      <c r="AI1775" s="63" t="str">
        <f t="shared" si="254"/>
        <v/>
      </c>
      <c r="AJ1775" s="63" t="str">
        <f>IF(G1775="","",IF(LEN(G1775)&lt;&gt;18,"位数不对",IF(AND(LEN(G1775)=18,MID("10X98765432",MOD(SUM(MID(G1775,{1;2;3;4;5;6;7;8;9;10;11;12;13;14;15;16;17},1)*2^(18-{1;2;3;4;5;6;7;8;9;10;11;12;13;14;15;16;17})),11)+1,1)=RIGHT(G1775)),"正确","错误")))</f>
        <v/>
      </c>
      <c r="AK1775" s="65" t="str">
        <f ca="1" t="shared" si="255"/>
        <v/>
      </c>
      <c r="AL1775" s="63" t="str">
        <f t="shared" si="256"/>
        <v/>
      </c>
      <c r="AM1775" s="63" t="str">
        <f>IF(J1775="","",IF(LEN(J1775)&lt;&gt;18,"位数不对",IF(AND(LEN(J1775)=18,MID("10X98765432",MOD(SUM(MID(J1775,{1;2;3;4;5;6;7;8;9;10;11;12;13;14;15;16;17},1)*2^(18-{1;2;3;4;5;6;7;8;9;10;11;12;13;14;15;16;17})),11)+1,1)=RIGHT(J1775)),"正确","错误")))</f>
        <v/>
      </c>
      <c r="AN1775" s="63" t="str">
        <f>IF(L1775="","",IF(LEN(L1775)&lt;&gt;18,"位数不对",IF(AND(LEN(L1775)=18,MID("10X98765432",MOD(SUM(MID(L1775,{1;2;3;4;5;6;7;8;9;10;11;12;13;14;15;16;17},1)*2^(18-{1;2;3;4;5;6;7;8;9;10;11;12;13;14;15;16;17})),11)+1,1)=RIGHT(L1775)),"正确","错误")))</f>
        <v/>
      </c>
      <c r="AO1775" s="69" t="str">
        <f>IF(AB1775="","",IF(AB1775=INDEX(cs!$AL$1:$AL$242,MATCH(AC1775,cs!$AM$1:$AM$242,0)),"正确","请核对"))</f>
        <v/>
      </c>
    </row>
    <row r="1776" ht="15.6" spans="1:41">
      <c r="A1776" s="18" t="str">
        <f t="shared" si="248"/>
        <v/>
      </c>
      <c r="B1776" s="19"/>
      <c r="C1776" s="20"/>
      <c r="D1776" s="20"/>
      <c r="E1776" s="21"/>
      <c r="F1776" s="22"/>
      <c r="G1776" s="22"/>
      <c r="H1776" s="22"/>
      <c r="I1776" s="33"/>
      <c r="J1776" s="34"/>
      <c r="K1776" s="34"/>
      <c r="L1776" s="34"/>
      <c r="M1776" s="35" t="str">
        <f t="shared" si="249"/>
        <v/>
      </c>
      <c r="N1776" s="35" t="str">
        <f t="shared" si="250"/>
        <v/>
      </c>
      <c r="O1776" s="35" t="str">
        <f t="shared" si="251"/>
        <v/>
      </c>
      <c r="P1776" s="35" t="str">
        <f t="shared" si="252"/>
        <v/>
      </c>
      <c r="Q1776" s="45"/>
      <c r="R1776" s="45"/>
      <c r="S1776" s="45"/>
      <c r="T1776" s="46"/>
      <c r="U1776" s="46"/>
      <c r="V1776" s="33"/>
      <c r="W1776" s="34"/>
      <c r="X1776" s="22"/>
      <c r="Y1776" s="22"/>
      <c r="Z1776" s="54"/>
      <c r="AA1776" s="22"/>
      <c r="AB1776" s="22"/>
      <c r="AC1776" s="55"/>
      <c r="AD1776" s="56"/>
      <c r="AE1776" s="56"/>
      <c r="AF1776" s="56"/>
      <c r="AG1776" s="56"/>
      <c r="AH1776" s="64" t="str">
        <f t="shared" si="253"/>
        <v/>
      </c>
      <c r="AI1776" s="63" t="str">
        <f t="shared" si="254"/>
        <v/>
      </c>
      <c r="AJ1776" s="63" t="str">
        <f>IF(G1776="","",IF(LEN(G1776)&lt;&gt;18,"位数不对",IF(AND(LEN(G1776)=18,MID("10X98765432",MOD(SUM(MID(G1776,{1;2;3;4;5;6;7;8;9;10;11;12;13;14;15;16;17},1)*2^(18-{1;2;3;4;5;6;7;8;9;10;11;12;13;14;15;16;17})),11)+1,1)=RIGHT(G1776)),"正确","错误")))</f>
        <v/>
      </c>
      <c r="AK1776" s="65" t="str">
        <f ca="1" t="shared" si="255"/>
        <v/>
      </c>
      <c r="AL1776" s="63" t="str">
        <f t="shared" si="256"/>
        <v/>
      </c>
      <c r="AM1776" s="63" t="str">
        <f>IF(J1776="","",IF(LEN(J1776)&lt;&gt;18,"位数不对",IF(AND(LEN(J1776)=18,MID("10X98765432",MOD(SUM(MID(J1776,{1;2;3;4;5;6;7;8;9;10;11;12;13;14;15;16;17},1)*2^(18-{1;2;3;4;5;6;7;8;9;10;11;12;13;14;15;16;17})),11)+1,1)=RIGHT(J1776)),"正确","错误")))</f>
        <v/>
      </c>
      <c r="AN1776" s="63" t="str">
        <f>IF(L1776="","",IF(LEN(L1776)&lt;&gt;18,"位数不对",IF(AND(LEN(L1776)=18,MID("10X98765432",MOD(SUM(MID(L1776,{1;2;3;4;5;6;7;8;9;10;11;12;13;14;15;16;17},1)*2^(18-{1;2;3;4;5;6;7;8;9;10;11;12;13;14;15;16;17})),11)+1,1)=RIGHT(L1776)),"正确","错误")))</f>
        <v/>
      </c>
      <c r="AO1776" s="69" t="str">
        <f>IF(AB1776="","",IF(AB1776=INDEX(cs!$AL$1:$AL$242,MATCH(AC1776,cs!$AM$1:$AM$242,0)),"正确","请核对"))</f>
        <v/>
      </c>
    </row>
    <row r="1777" ht="15.6" spans="1:41">
      <c r="A1777" s="18" t="str">
        <f t="shared" si="248"/>
        <v/>
      </c>
      <c r="B1777" s="19"/>
      <c r="C1777" s="20"/>
      <c r="D1777" s="20"/>
      <c r="E1777" s="21"/>
      <c r="F1777" s="22"/>
      <c r="G1777" s="22"/>
      <c r="H1777" s="22"/>
      <c r="I1777" s="33"/>
      <c r="J1777" s="34"/>
      <c r="K1777" s="34"/>
      <c r="L1777" s="34"/>
      <c r="M1777" s="35" t="str">
        <f t="shared" si="249"/>
        <v/>
      </c>
      <c r="N1777" s="35" t="str">
        <f t="shared" si="250"/>
        <v/>
      </c>
      <c r="O1777" s="35" t="str">
        <f t="shared" si="251"/>
        <v/>
      </c>
      <c r="P1777" s="35" t="str">
        <f t="shared" si="252"/>
        <v/>
      </c>
      <c r="Q1777" s="45"/>
      <c r="R1777" s="45"/>
      <c r="S1777" s="45"/>
      <c r="T1777" s="46"/>
      <c r="U1777" s="46"/>
      <c r="V1777" s="33"/>
      <c r="W1777" s="34"/>
      <c r="X1777" s="22"/>
      <c r="Y1777" s="22"/>
      <c r="Z1777" s="54"/>
      <c r="AA1777" s="22"/>
      <c r="AB1777" s="22"/>
      <c r="AC1777" s="55"/>
      <c r="AD1777" s="56"/>
      <c r="AE1777" s="56"/>
      <c r="AF1777" s="56"/>
      <c r="AG1777" s="56"/>
      <c r="AH1777" s="64" t="str">
        <f t="shared" si="253"/>
        <v/>
      </c>
      <c r="AI1777" s="63" t="str">
        <f t="shared" si="254"/>
        <v/>
      </c>
      <c r="AJ1777" s="63" t="str">
        <f>IF(G1777="","",IF(LEN(G1777)&lt;&gt;18,"位数不对",IF(AND(LEN(G1777)=18,MID("10X98765432",MOD(SUM(MID(G1777,{1;2;3;4;5;6;7;8;9;10;11;12;13;14;15;16;17},1)*2^(18-{1;2;3;4;5;6;7;8;9;10;11;12;13;14;15;16;17})),11)+1,1)=RIGHT(G1777)),"正确","错误")))</f>
        <v/>
      </c>
      <c r="AK1777" s="65" t="str">
        <f ca="1" t="shared" si="255"/>
        <v/>
      </c>
      <c r="AL1777" s="63" t="str">
        <f t="shared" si="256"/>
        <v/>
      </c>
      <c r="AM1777" s="63" t="str">
        <f>IF(J1777="","",IF(LEN(J1777)&lt;&gt;18,"位数不对",IF(AND(LEN(J1777)=18,MID("10X98765432",MOD(SUM(MID(J1777,{1;2;3;4;5;6;7;8;9;10;11;12;13;14;15;16;17},1)*2^(18-{1;2;3;4;5;6;7;8;9;10;11;12;13;14;15;16;17})),11)+1,1)=RIGHT(J1777)),"正确","错误")))</f>
        <v/>
      </c>
      <c r="AN1777" s="63" t="str">
        <f>IF(L1777="","",IF(LEN(L1777)&lt;&gt;18,"位数不对",IF(AND(LEN(L1777)=18,MID("10X98765432",MOD(SUM(MID(L1777,{1;2;3;4;5;6;7;8;9;10;11;12;13;14;15;16;17},1)*2^(18-{1;2;3;4;5;6;7;8;9;10;11;12;13;14;15;16;17})),11)+1,1)=RIGHT(L1777)),"正确","错误")))</f>
        <v/>
      </c>
      <c r="AO1777" s="69" t="str">
        <f>IF(AB1777="","",IF(AB1777=INDEX(cs!$AL$1:$AL$242,MATCH(AC1777,cs!$AM$1:$AM$242,0)),"正确","请核对"))</f>
        <v/>
      </c>
    </row>
    <row r="1778" ht="15.6" spans="1:41">
      <c r="A1778" s="18" t="str">
        <f t="shared" si="248"/>
        <v/>
      </c>
      <c r="B1778" s="19"/>
      <c r="C1778" s="20"/>
      <c r="D1778" s="20"/>
      <c r="E1778" s="21"/>
      <c r="F1778" s="22"/>
      <c r="G1778" s="22"/>
      <c r="H1778" s="22"/>
      <c r="I1778" s="33"/>
      <c r="J1778" s="34"/>
      <c r="K1778" s="34"/>
      <c r="L1778" s="34"/>
      <c r="M1778" s="35" t="str">
        <f t="shared" si="249"/>
        <v/>
      </c>
      <c r="N1778" s="35" t="str">
        <f t="shared" si="250"/>
        <v/>
      </c>
      <c r="O1778" s="35" t="str">
        <f t="shared" si="251"/>
        <v/>
      </c>
      <c r="P1778" s="35" t="str">
        <f t="shared" si="252"/>
        <v/>
      </c>
      <c r="Q1778" s="45"/>
      <c r="R1778" s="45"/>
      <c r="S1778" s="45"/>
      <c r="T1778" s="46"/>
      <c r="U1778" s="46"/>
      <c r="V1778" s="33"/>
      <c r="W1778" s="34"/>
      <c r="X1778" s="22"/>
      <c r="Y1778" s="22"/>
      <c r="Z1778" s="54"/>
      <c r="AA1778" s="22"/>
      <c r="AB1778" s="22"/>
      <c r="AC1778" s="55"/>
      <c r="AD1778" s="56"/>
      <c r="AE1778" s="56"/>
      <c r="AF1778" s="56"/>
      <c r="AG1778" s="56"/>
      <c r="AH1778" s="64" t="str">
        <f t="shared" si="253"/>
        <v/>
      </c>
      <c r="AI1778" s="63" t="str">
        <f t="shared" si="254"/>
        <v/>
      </c>
      <c r="AJ1778" s="63" t="str">
        <f>IF(G1778="","",IF(LEN(G1778)&lt;&gt;18,"位数不对",IF(AND(LEN(G1778)=18,MID("10X98765432",MOD(SUM(MID(G1778,{1;2;3;4;5;6;7;8;9;10;11;12;13;14;15;16;17},1)*2^(18-{1;2;3;4;5;6;7;8;9;10;11;12;13;14;15;16;17})),11)+1,1)=RIGHT(G1778)),"正确","错误")))</f>
        <v/>
      </c>
      <c r="AK1778" s="65" t="str">
        <f ca="1" t="shared" si="255"/>
        <v/>
      </c>
      <c r="AL1778" s="63" t="str">
        <f t="shared" si="256"/>
        <v/>
      </c>
      <c r="AM1778" s="63" t="str">
        <f>IF(J1778="","",IF(LEN(J1778)&lt;&gt;18,"位数不对",IF(AND(LEN(J1778)=18,MID("10X98765432",MOD(SUM(MID(J1778,{1;2;3;4;5;6;7;8;9;10;11;12;13;14;15;16;17},1)*2^(18-{1;2;3;4;5;6;7;8;9;10;11;12;13;14;15;16;17})),11)+1,1)=RIGHT(J1778)),"正确","错误")))</f>
        <v/>
      </c>
      <c r="AN1778" s="63" t="str">
        <f>IF(L1778="","",IF(LEN(L1778)&lt;&gt;18,"位数不对",IF(AND(LEN(L1778)=18,MID("10X98765432",MOD(SUM(MID(L1778,{1;2;3;4;5;6;7;8;9;10;11;12;13;14;15;16;17},1)*2^(18-{1;2;3;4;5;6;7;8;9;10;11;12;13;14;15;16;17})),11)+1,1)=RIGHT(L1778)),"正确","错误")))</f>
        <v/>
      </c>
      <c r="AO1778" s="69" t="str">
        <f>IF(AB1778="","",IF(AB1778=INDEX(cs!$AL$1:$AL$242,MATCH(AC1778,cs!$AM$1:$AM$242,0)),"正确","请核对"))</f>
        <v/>
      </c>
    </row>
    <row r="1779" ht="15.6" spans="1:41">
      <c r="A1779" s="18" t="str">
        <f t="shared" si="248"/>
        <v/>
      </c>
      <c r="B1779" s="19"/>
      <c r="C1779" s="20"/>
      <c r="D1779" s="20"/>
      <c r="E1779" s="21"/>
      <c r="F1779" s="22"/>
      <c r="G1779" s="22"/>
      <c r="H1779" s="22"/>
      <c r="I1779" s="33"/>
      <c r="J1779" s="34"/>
      <c r="K1779" s="34"/>
      <c r="L1779" s="34"/>
      <c r="M1779" s="35" t="str">
        <f t="shared" si="249"/>
        <v/>
      </c>
      <c r="N1779" s="35" t="str">
        <f t="shared" si="250"/>
        <v/>
      </c>
      <c r="O1779" s="35" t="str">
        <f t="shared" si="251"/>
        <v/>
      </c>
      <c r="P1779" s="35" t="str">
        <f t="shared" si="252"/>
        <v/>
      </c>
      <c r="Q1779" s="45"/>
      <c r="R1779" s="45"/>
      <c r="S1779" s="45"/>
      <c r="T1779" s="46"/>
      <c r="U1779" s="46"/>
      <c r="V1779" s="33"/>
      <c r="W1779" s="34"/>
      <c r="X1779" s="22"/>
      <c r="Y1779" s="22"/>
      <c r="Z1779" s="54"/>
      <c r="AA1779" s="22"/>
      <c r="AB1779" s="22"/>
      <c r="AC1779" s="55"/>
      <c r="AD1779" s="56"/>
      <c r="AE1779" s="56"/>
      <c r="AF1779" s="56"/>
      <c r="AG1779" s="56"/>
      <c r="AH1779" s="64" t="str">
        <f t="shared" si="253"/>
        <v/>
      </c>
      <c r="AI1779" s="63" t="str">
        <f t="shared" si="254"/>
        <v/>
      </c>
      <c r="AJ1779" s="63" t="str">
        <f>IF(G1779="","",IF(LEN(G1779)&lt;&gt;18,"位数不对",IF(AND(LEN(G1779)=18,MID("10X98765432",MOD(SUM(MID(G1779,{1;2;3;4;5;6;7;8;9;10;11;12;13;14;15;16;17},1)*2^(18-{1;2;3;4;5;6;7;8;9;10;11;12;13;14;15;16;17})),11)+1,1)=RIGHT(G1779)),"正确","错误")))</f>
        <v/>
      </c>
      <c r="AK1779" s="65" t="str">
        <f ca="1" t="shared" si="255"/>
        <v/>
      </c>
      <c r="AL1779" s="63" t="str">
        <f t="shared" si="256"/>
        <v/>
      </c>
      <c r="AM1779" s="63" t="str">
        <f>IF(J1779="","",IF(LEN(J1779)&lt;&gt;18,"位数不对",IF(AND(LEN(J1779)=18,MID("10X98765432",MOD(SUM(MID(J1779,{1;2;3;4;5;6;7;8;9;10;11;12;13;14;15;16;17},1)*2^(18-{1;2;3;4;5;6;7;8;9;10;11;12;13;14;15;16;17})),11)+1,1)=RIGHT(J1779)),"正确","错误")))</f>
        <v/>
      </c>
      <c r="AN1779" s="63" t="str">
        <f>IF(L1779="","",IF(LEN(L1779)&lt;&gt;18,"位数不对",IF(AND(LEN(L1779)=18,MID("10X98765432",MOD(SUM(MID(L1779,{1;2;3;4;5;6;7;8;9;10;11;12;13;14;15;16;17},1)*2^(18-{1;2;3;4;5;6;7;8;9;10;11;12;13;14;15;16;17})),11)+1,1)=RIGHT(L1779)),"正确","错误")))</f>
        <v/>
      </c>
      <c r="AO1779" s="69" t="str">
        <f>IF(AB1779="","",IF(AB1779=INDEX(cs!$AL$1:$AL$242,MATCH(AC1779,cs!$AM$1:$AM$242,0)),"正确","请核对"))</f>
        <v/>
      </c>
    </row>
    <row r="1780" ht="15.6" spans="1:41">
      <c r="A1780" s="18" t="str">
        <f t="shared" si="248"/>
        <v/>
      </c>
      <c r="B1780" s="19"/>
      <c r="C1780" s="20"/>
      <c r="D1780" s="20"/>
      <c r="E1780" s="21"/>
      <c r="F1780" s="22"/>
      <c r="G1780" s="22"/>
      <c r="H1780" s="22"/>
      <c r="I1780" s="33"/>
      <c r="J1780" s="34"/>
      <c r="K1780" s="34"/>
      <c r="L1780" s="34"/>
      <c r="M1780" s="35" t="str">
        <f t="shared" si="249"/>
        <v/>
      </c>
      <c r="N1780" s="35" t="str">
        <f t="shared" si="250"/>
        <v/>
      </c>
      <c r="O1780" s="35" t="str">
        <f t="shared" si="251"/>
        <v/>
      </c>
      <c r="P1780" s="35" t="str">
        <f t="shared" si="252"/>
        <v/>
      </c>
      <c r="Q1780" s="45"/>
      <c r="R1780" s="45"/>
      <c r="S1780" s="45"/>
      <c r="T1780" s="46"/>
      <c r="U1780" s="46"/>
      <c r="V1780" s="33"/>
      <c r="W1780" s="34"/>
      <c r="X1780" s="22"/>
      <c r="Y1780" s="22"/>
      <c r="Z1780" s="54"/>
      <c r="AA1780" s="22"/>
      <c r="AB1780" s="22"/>
      <c r="AC1780" s="55"/>
      <c r="AD1780" s="56"/>
      <c r="AE1780" s="56"/>
      <c r="AF1780" s="56"/>
      <c r="AG1780" s="56"/>
      <c r="AH1780" s="64" t="str">
        <f t="shared" si="253"/>
        <v/>
      </c>
      <c r="AI1780" s="63" t="str">
        <f t="shared" si="254"/>
        <v/>
      </c>
      <c r="AJ1780" s="63" t="str">
        <f>IF(G1780="","",IF(LEN(G1780)&lt;&gt;18,"位数不对",IF(AND(LEN(G1780)=18,MID("10X98765432",MOD(SUM(MID(G1780,{1;2;3;4;5;6;7;8;9;10;11;12;13;14;15;16;17},1)*2^(18-{1;2;3;4;5;6;7;8;9;10;11;12;13;14;15;16;17})),11)+1,1)=RIGHT(G1780)),"正确","错误")))</f>
        <v/>
      </c>
      <c r="AK1780" s="65" t="str">
        <f ca="1" t="shared" si="255"/>
        <v/>
      </c>
      <c r="AL1780" s="63" t="str">
        <f t="shared" si="256"/>
        <v/>
      </c>
      <c r="AM1780" s="63" t="str">
        <f>IF(J1780="","",IF(LEN(J1780)&lt;&gt;18,"位数不对",IF(AND(LEN(J1780)=18,MID("10X98765432",MOD(SUM(MID(J1780,{1;2;3;4;5;6;7;8;9;10;11;12;13;14;15;16;17},1)*2^(18-{1;2;3;4;5;6;7;8;9;10;11;12;13;14;15;16;17})),11)+1,1)=RIGHT(J1780)),"正确","错误")))</f>
        <v/>
      </c>
      <c r="AN1780" s="63" t="str">
        <f>IF(L1780="","",IF(LEN(L1780)&lt;&gt;18,"位数不对",IF(AND(LEN(L1780)=18,MID("10X98765432",MOD(SUM(MID(L1780,{1;2;3;4;5;6;7;8;9;10;11;12;13;14;15;16;17},1)*2^(18-{1;2;3;4;5;6;7;8;9;10;11;12;13;14;15;16;17})),11)+1,1)=RIGHT(L1780)),"正确","错误")))</f>
        <v/>
      </c>
      <c r="AO1780" s="69" t="str">
        <f>IF(AB1780="","",IF(AB1780=INDEX(cs!$AL$1:$AL$242,MATCH(AC1780,cs!$AM$1:$AM$242,0)),"正确","请核对"))</f>
        <v/>
      </c>
    </row>
    <row r="1781" ht="15.6" spans="1:41">
      <c r="A1781" s="18" t="str">
        <f t="shared" si="248"/>
        <v/>
      </c>
      <c r="B1781" s="19"/>
      <c r="C1781" s="20"/>
      <c r="D1781" s="20"/>
      <c r="E1781" s="21"/>
      <c r="F1781" s="22"/>
      <c r="G1781" s="22"/>
      <c r="H1781" s="22"/>
      <c r="I1781" s="33"/>
      <c r="J1781" s="34"/>
      <c r="K1781" s="34"/>
      <c r="L1781" s="34"/>
      <c r="M1781" s="35" t="str">
        <f t="shared" si="249"/>
        <v/>
      </c>
      <c r="N1781" s="35" t="str">
        <f t="shared" si="250"/>
        <v/>
      </c>
      <c r="O1781" s="35" t="str">
        <f t="shared" si="251"/>
        <v/>
      </c>
      <c r="P1781" s="35" t="str">
        <f t="shared" si="252"/>
        <v/>
      </c>
      <c r="Q1781" s="45"/>
      <c r="R1781" s="45"/>
      <c r="S1781" s="45"/>
      <c r="T1781" s="46"/>
      <c r="U1781" s="46"/>
      <c r="V1781" s="33"/>
      <c r="W1781" s="34"/>
      <c r="X1781" s="22"/>
      <c r="Y1781" s="22"/>
      <c r="Z1781" s="54"/>
      <c r="AA1781" s="22"/>
      <c r="AB1781" s="22"/>
      <c r="AC1781" s="55"/>
      <c r="AD1781" s="56"/>
      <c r="AE1781" s="56"/>
      <c r="AF1781" s="56"/>
      <c r="AG1781" s="56"/>
      <c r="AH1781" s="64" t="str">
        <f t="shared" si="253"/>
        <v/>
      </c>
      <c r="AI1781" s="63" t="str">
        <f t="shared" si="254"/>
        <v/>
      </c>
      <c r="AJ1781" s="63" t="str">
        <f>IF(G1781="","",IF(LEN(G1781)&lt;&gt;18,"位数不对",IF(AND(LEN(G1781)=18,MID("10X98765432",MOD(SUM(MID(G1781,{1;2;3;4;5;6;7;8;9;10;11;12;13;14;15;16;17},1)*2^(18-{1;2;3;4;5;6;7;8;9;10;11;12;13;14;15;16;17})),11)+1,1)=RIGHT(G1781)),"正确","错误")))</f>
        <v/>
      </c>
      <c r="AK1781" s="65" t="str">
        <f ca="1" t="shared" si="255"/>
        <v/>
      </c>
      <c r="AL1781" s="63" t="str">
        <f t="shared" si="256"/>
        <v/>
      </c>
      <c r="AM1781" s="63" t="str">
        <f>IF(J1781="","",IF(LEN(J1781)&lt;&gt;18,"位数不对",IF(AND(LEN(J1781)=18,MID("10X98765432",MOD(SUM(MID(J1781,{1;2;3;4;5;6;7;8;9;10;11;12;13;14;15;16;17},1)*2^(18-{1;2;3;4;5;6;7;8;9;10;11;12;13;14;15;16;17})),11)+1,1)=RIGHT(J1781)),"正确","错误")))</f>
        <v/>
      </c>
      <c r="AN1781" s="63" t="str">
        <f>IF(L1781="","",IF(LEN(L1781)&lt;&gt;18,"位数不对",IF(AND(LEN(L1781)=18,MID("10X98765432",MOD(SUM(MID(L1781,{1;2;3;4;5;6;7;8;9;10;11;12;13;14;15;16;17},1)*2^(18-{1;2;3;4;5;6;7;8;9;10;11;12;13;14;15;16;17})),11)+1,1)=RIGHT(L1781)),"正确","错误")))</f>
        <v/>
      </c>
      <c r="AO1781" s="69" t="str">
        <f>IF(AB1781="","",IF(AB1781=INDEX(cs!$AL$1:$AL$242,MATCH(AC1781,cs!$AM$1:$AM$242,0)),"正确","请核对"))</f>
        <v/>
      </c>
    </row>
    <row r="1782" ht="15.6" spans="1:41">
      <c r="A1782" s="18" t="str">
        <f t="shared" si="248"/>
        <v/>
      </c>
      <c r="B1782" s="19"/>
      <c r="C1782" s="20"/>
      <c r="D1782" s="20"/>
      <c r="E1782" s="21"/>
      <c r="F1782" s="22"/>
      <c r="G1782" s="22"/>
      <c r="H1782" s="22"/>
      <c r="I1782" s="33"/>
      <c r="J1782" s="34"/>
      <c r="K1782" s="34"/>
      <c r="L1782" s="34"/>
      <c r="M1782" s="35" t="str">
        <f t="shared" si="249"/>
        <v/>
      </c>
      <c r="N1782" s="35" t="str">
        <f t="shared" si="250"/>
        <v/>
      </c>
      <c r="O1782" s="35" t="str">
        <f t="shared" si="251"/>
        <v/>
      </c>
      <c r="P1782" s="35" t="str">
        <f t="shared" si="252"/>
        <v/>
      </c>
      <c r="Q1782" s="45"/>
      <c r="R1782" s="45"/>
      <c r="S1782" s="45"/>
      <c r="T1782" s="46"/>
      <c r="U1782" s="46"/>
      <c r="V1782" s="33"/>
      <c r="W1782" s="34"/>
      <c r="X1782" s="22"/>
      <c r="Y1782" s="22"/>
      <c r="Z1782" s="54"/>
      <c r="AA1782" s="22"/>
      <c r="AB1782" s="22"/>
      <c r="AC1782" s="55"/>
      <c r="AD1782" s="56"/>
      <c r="AE1782" s="56"/>
      <c r="AF1782" s="56"/>
      <c r="AG1782" s="56"/>
      <c r="AH1782" s="64" t="str">
        <f t="shared" si="253"/>
        <v/>
      </c>
      <c r="AI1782" s="63" t="str">
        <f t="shared" si="254"/>
        <v/>
      </c>
      <c r="AJ1782" s="63" t="str">
        <f>IF(G1782="","",IF(LEN(G1782)&lt;&gt;18,"位数不对",IF(AND(LEN(G1782)=18,MID("10X98765432",MOD(SUM(MID(G1782,{1;2;3;4;5;6;7;8;9;10;11;12;13;14;15;16;17},1)*2^(18-{1;2;3;4;5;6;7;8;9;10;11;12;13;14;15;16;17})),11)+1,1)=RIGHT(G1782)),"正确","错误")))</f>
        <v/>
      </c>
      <c r="AK1782" s="65" t="str">
        <f ca="1" t="shared" si="255"/>
        <v/>
      </c>
      <c r="AL1782" s="63" t="str">
        <f t="shared" si="256"/>
        <v/>
      </c>
      <c r="AM1782" s="63" t="str">
        <f>IF(J1782="","",IF(LEN(J1782)&lt;&gt;18,"位数不对",IF(AND(LEN(J1782)=18,MID("10X98765432",MOD(SUM(MID(J1782,{1;2;3;4;5;6;7;8;9;10;11;12;13;14;15;16;17},1)*2^(18-{1;2;3;4;5;6;7;8;9;10;11;12;13;14;15;16;17})),11)+1,1)=RIGHT(J1782)),"正确","错误")))</f>
        <v/>
      </c>
      <c r="AN1782" s="63" t="str">
        <f>IF(L1782="","",IF(LEN(L1782)&lt;&gt;18,"位数不对",IF(AND(LEN(L1782)=18,MID("10X98765432",MOD(SUM(MID(L1782,{1;2;3;4;5;6;7;8;9;10;11;12;13;14;15;16;17},1)*2^(18-{1;2;3;4;5;6;7;8;9;10;11;12;13;14;15;16;17})),11)+1,1)=RIGHT(L1782)),"正确","错误")))</f>
        <v/>
      </c>
      <c r="AO1782" s="69" t="str">
        <f>IF(AB1782="","",IF(AB1782=INDEX(cs!$AL$1:$AL$242,MATCH(AC1782,cs!$AM$1:$AM$242,0)),"正确","请核对"))</f>
        <v/>
      </c>
    </row>
    <row r="1783" ht="15.6" spans="1:41">
      <c r="A1783" s="18" t="str">
        <f t="shared" si="248"/>
        <v/>
      </c>
      <c r="B1783" s="19"/>
      <c r="C1783" s="20"/>
      <c r="D1783" s="20"/>
      <c r="E1783" s="21"/>
      <c r="F1783" s="22"/>
      <c r="G1783" s="22"/>
      <c r="H1783" s="22"/>
      <c r="I1783" s="33"/>
      <c r="J1783" s="34"/>
      <c r="K1783" s="34"/>
      <c r="L1783" s="34"/>
      <c r="M1783" s="35" t="str">
        <f t="shared" si="249"/>
        <v/>
      </c>
      <c r="N1783" s="35" t="str">
        <f t="shared" si="250"/>
        <v/>
      </c>
      <c r="O1783" s="35" t="str">
        <f t="shared" si="251"/>
        <v/>
      </c>
      <c r="P1783" s="35" t="str">
        <f t="shared" si="252"/>
        <v/>
      </c>
      <c r="Q1783" s="45"/>
      <c r="R1783" s="45"/>
      <c r="S1783" s="45"/>
      <c r="T1783" s="46"/>
      <c r="U1783" s="46"/>
      <c r="V1783" s="33"/>
      <c r="W1783" s="34"/>
      <c r="X1783" s="22"/>
      <c r="Y1783" s="22"/>
      <c r="Z1783" s="54"/>
      <c r="AA1783" s="22"/>
      <c r="AB1783" s="22"/>
      <c r="AC1783" s="55"/>
      <c r="AD1783" s="56"/>
      <c r="AE1783" s="56"/>
      <c r="AF1783" s="56"/>
      <c r="AG1783" s="56"/>
      <c r="AH1783" s="64" t="str">
        <f t="shared" si="253"/>
        <v/>
      </c>
      <c r="AI1783" s="63" t="str">
        <f t="shared" si="254"/>
        <v/>
      </c>
      <c r="AJ1783" s="63" t="str">
        <f>IF(G1783="","",IF(LEN(G1783)&lt;&gt;18,"位数不对",IF(AND(LEN(G1783)=18,MID("10X98765432",MOD(SUM(MID(G1783,{1;2;3;4;5;6;7;8;9;10;11;12;13;14;15;16;17},1)*2^(18-{1;2;3;4;5;6;7;8;9;10;11;12;13;14;15;16;17})),11)+1,1)=RIGHT(G1783)),"正确","错误")))</f>
        <v/>
      </c>
      <c r="AK1783" s="65" t="str">
        <f ca="1" t="shared" si="255"/>
        <v/>
      </c>
      <c r="AL1783" s="63" t="str">
        <f t="shared" si="256"/>
        <v/>
      </c>
      <c r="AM1783" s="63" t="str">
        <f>IF(J1783="","",IF(LEN(J1783)&lt;&gt;18,"位数不对",IF(AND(LEN(J1783)=18,MID("10X98765432",MOD(SUM(MID(J1783,{1;2;3;4;5;6;7;8;9;10;11;12;13;14;15;16;17},1)*2^(18-{1;2;3;4;5;6;7;8;9;10;11;12;13;14;15;16;17})),11)+1,1)=RIGHT(J1783)),"正确","错误")))</f>
        <v/>
      </c>
      <c r="AN1783" s="63" t="str">
        <f>IF(L1783="","",IF(LEN(L1783)&lt;&gt;18,"位数不对",IF(AND(LEN(L1783)=18,MID("10X98765432",MOD(SUM(MID(L1783,{1;2;3;4;5;6;7;8;9;10;11;12;13;14;15;16;17},1)*2^(18-{1;2;3;4;5;6;7;8;9;10;11;12;13;14;15;16;17})),11)+1,1)=RIGHT(L1783)),"正确","错误")))</f>
        <v/>
      </c>
      <c r="AO1783" s="69" t="str">
        <f>IF(AB1783="","",IF(AB1783=INDEX(cs!$AL$1:$AL$242,MATCH(AC1783,cs!$AM$1:$AM$242,0)),"正确","请核对"))</f>
        <v/>
      </c>
    </row>
    <row r="1784" ht="15.6" spans="1:41">
      <c r="A1784" s="18" t="str">
        <f t="shared" si="248"/>
        <v/>
      </c>
      <c r="B1784" s="19"/>
      <c r="C1784" s="20"/>
      <c r="D1784" s="20"/>
      <c r="E1784" s="21"/>
      <c r="F1784" s="22"/>
      <c r="G1784" s="22"/>
      <c r="H1784" s="22"/>
      <c r="I1784" s="33"/>
      <c r="J1784" s="34"/>
      <c r="K1784" s="34"/>
      <c r="L1784" s="34"/>
      <c r="M1784" s="35" t="str">
        <f t="shared" si="249"/>
        <v/>
      </c>
      <c r="N1784" s="35" t="str">
        <f t="shared" si="250"/>
        <v/>
      </c>
      <c r="O1784" s="35" t="str">
        <f t="shared" si="251"/>
        <v/>
      </c>
      <c r="P1784" s="35" t="str">
        <f t="shared" si="252"/>
        <v/>
      </c>
      <c r="Q1784" s="45"/>
      <c r="R1784" s="45"/>
      <c r="S1784" s="45"/>
      <c r="T1784" s="46"/>
      <c r="U1784" s="46"/>
      <c r="V1784" s="33"/>
      <c r="W1784" s="34"/>
      <c r="X1784" s="22"/>
      <c r="Y1784" s="22"/>
      <c r="Z1784" s="54"/>
      <c r="AA1784" s="22"/>
      <c r="AB1784" s="22"/>
      <c r="AC1784" s="55"/>
      <c r="AD1784" s="56"/>
      <c r="AE1784" s="56"/>
      <c r="AF1784" s="56"/>
      <c r="AG1784" s="56"/>
      <c r="AH1784" s="64" t="str">
        <f t="shared" si="253"/>
        <v/>
      </c>
      <c r="AI1784" s="63" t="str">
        <f t="shared" si="254"/>
        <v/>
      </c>
      <c r="AJ1784" s="63" t="str">
        <f>IF(G1784="","",IF(LEN(G1784)&lt;&gt;18,"位数不对",IF(AND(LEN(G1784)=18,MID("10X98765432",MOD(SUM(MID(G1784,{1;2;3;4;5;6;7;8;9;10;11;12;13;14;15;16;17},1)*2^(18-{1;2;3;4;5;6;7;8;9;10;11;12;13;14;15;16;17})),11)+1,1)=RIGHT(G1784)),"正确","错误")))</f>
        <v/>
      </c>
      <c r="AK1784" s="65" t="str">
        <f ca="1" t="shared" si="255"/>
        <v/>
      </c>
      <c r="AL1784" s="63" t="str">
        <f t="shared" si="256"/>
        <v/>
      </c>
      <c r="AM1784" s="63" t="str">
        <f>IF(J1784="","",IF(LEN(J1784)&lt;&gt;18,"位数不对",IF(AND(LEN(J1784)=18,MID("10X98765432",MOD(SUM(MID(J1784,{1;2;3;4;5;6;7;8;9;10;11;12;13;14;15;16;17},1)*2^(18-{1;2;3;4;5;6;7;8;9;10;11;12;13;14;15;16;17})),11)+1,1)=RIGHT(J1784)),"正确","错误")))</f>
        <v/>
      </c>
      <c r="AN1784" s="63" t="str">
        <f>IF(L1784="","",IF(LEN(L1784)&lt;&gt;18,"位数不对",IF(AND(LEN(L1784)=18,MID("10X98765432",MOD(SUM(MID(L1784,{1;2;3;4;5;6;7;8;9;10;11;12;13;14;15;16;17},1)*2^(18-{1;2;3;4;5;6;7;8;9;10;11;12;13;14;15;16;17})),11)+1,1)=RIGHT(L1784)),"正确","错误")))</f>
        <v/>
      </c>
      <c r="AO1784" s="69" t="str">
        <f>IF(AB1784="","",IF(AB1784=INDEX(cs!$AL$1:$AL$242,MATCH(AC1784,cs!$AM$1:$AM$242,0)),"正确","请核对"))</f>
        <v/>
      </c>
    </row>
    <row r="1785" ht="15.6" spans="1:41">
      <c r="A1785" s="18" t="str">
        <f t="shared" si="248"/>
        <v/>
      </c>
      <c r="B1785" s="19"/>
      <c r="C1785" s="20"/>
      <c r="D1785" s="20"/>
      <c r="E1785" s="21"/>
      <c r="F1785" s="22"/>
      <c r="G1785" s="22"/>
      <c r="H1785" s="22"/>
      <c r="I1785" s="33"/>
      <c r="J1785" s="34"/>
      <c r="K1785" s="34"/>
      <c r="L1785" s="34"/>
      <c r="M1785" s="35" t="str">
        <f t="shared" si="249"/>
        <v/>
      </c>
      <c r="N1785" s="35" t="str">
        <f t="shared" si="250"/>
        <v/>
      </c>
      <c r="O1785" s="35" t="str">
        <f t="shared" si="251"/>
        <v/>
      </c>
      <c r="P1785" s="35" t="str">
        <f t="shared" si="252"/>
        <v/>
      </c>
      <c r="Q1785" s="45"/>
      <c r="R1785" s="45"/>
      <c r="S1785" s="45"/>
      <c r="T1785" s="46"/>
      <c r="U1785" s="46"/>
      <c r="V1785" s="33"/>
      <c r="W1785" s="34"/>
      <c r="X1785" s="22"/>
      <c r="Y1785" s="22"/>
      <c r="Z1785" s="54"/>
      <c r="AA1785" s="22"/>
      <c r="AB1785" s="22"/>
      <c r="AC1785" s="55"/>
      <c r="AD1785" s="56"/>
      <c r="AE1785" s="56"/>
      <c r="AF1785" s="56"/>
      <c r="AG1785" s="56"/>
      <c r="AH1785" s="64" t="str">
        <f t="shared" si="253"/>
        <v/>
      </c>
      <c r="AI1785" s="63" t="str">
        <f t="shared" si="254"/>
        <v/>
      </c>
      <c r="AJ1785" s="63" t="str">
        <f>IF(G1785="","",IF(LEN(G1785)&lt;&gt;18,"位数不对",IF(AND(LEN(G1785)=18,MID("10X98765432",MOD(SUM(MID(G1785,{1;2;3;4;5;6;7;8;9;10;11;12;13;14;15;16;17},1)*2^(18-{1;2;3;4;5;6;7;8;9;10;11;12;13;14;15;16;17})),11)+1,1)=RIGHT(G1785)),"正确","错误")))</f>
        <v/>
      </c>
      <c r="AK1785" s="65" t="str">
        <f ca="1" t="shared" si="255"/>
        <v/>
      </c>
      <c r="AL1785" s="63" t="str">
        <f t="shared" si="256"/>
        <v/>
      </c>
      <c r="AM1785" s="63" t="str">
        <f>IF(J1785="","",IF(LEN(J1785)&lt;&gt;18,"位数不对",IF(AND(LEN(J1785)=18,MID("10X98765432",MOD(SUM(MID(J1785,{1;2;3;4;5;6;7;8;9;10;11;12;13;14;15;16;17},1)*2^(18-{1;2;3;4;5;6;7;8;9;10;11;12;13;14;15;16;17})),11)+1,1)=RIGHT(J1785)),"正确","错误")))</f>
        <v/>
      </c>
      <c r="AN1785" s="63" t="str">
        <f>IF(L1785="","",IF(LEN(L1785)&lt;&gt;18,"位数不对",IF(AND(LEN(L1785)=18,MID("10X98765432",MOD(SUM(MID(L1785,{1;2;3;4;5;6;7;8;9;10;11;12;13;14;15;16;17},1)*2^(18-{1;2;3;4;5;6;7;8;9;10;11;12;13;14;15;16;17})),11)+1,1)=RIGHT(L1785)),"正确","错误")))</f>
        <v/>
      </c>
      <c r="AO1785" s="69" t="str">
        <f>IF(AB1785="","",IF(AB1785=INDEX(cs!$AL$1:$AL$242,MATCH(AC1785,cs!$AM$1:$AM$242,0)),"正确","请核对"))</f>
        <v/>
      </c>
    </row>
    <row r="1786" ht="15.6" spans="1:41">
      <c r="A1786" s="18" t="str">
        <f t="shared" ref="A1786:A1849" si="257">IF(E1786="","",$G$2)</f>
        <v/>
      </c>
      <c r="B1786" s="19"/>
      <c r="C1786" s="20"/>
      <c r="D1786" s="20"/>
      <c r="E1786" s="21"/>
      <c r="F1786" s="22"/>
      <c r="G1786" s="22"/>
      <c r="H1786" s="22"/>
      <c r="I1786" s="33"/>
      <c r="J1786" s="34"/>
      <c r="K1786" s="34"/>
      <c r="L1786" s="34"/>
      <c r="M1786" s="35" t="str">
        <f t="shared" ref="M1786:M1849" si="258">Z1786&amp;AD1786</f>
        <v/>
      </c>
      <c r="N1786" s="35" t="str">
        <f t="shared" ref="N1786:N1849" si="259">AA1786&amp;AE1786</f>
        <v/>
      </c>
      <c r="O1786" s="35" t="str">
        <f t="shared" ref="O1786:O1849" si="260">AB1786&amp;AF1786</f>
        <v/>
      </c>
      <c r="P1786" s="35" t="str">
        <f t="shared" ref="P1786:P1849" si="261">AC1786&amp;AG1786</f>
        <v/>
      </c>
      <c r="Q1786" s="45"/>
      <c r="R1786" s="45"/>
      <c r="S1786" s="45"/>
      <c r="T1786" s="46"/>
      <c r="U1786" s="46"/>
      <c r="V1786" s="33"/>
      <c r="W1786" s="34"/>
      <c r="X1786" s="22"/>
      <c r="Y1786" s="22"/>
      <c r="Z1786" s="54"/>
      <c r="AA1786" s="22"/>
      <c r="AB1786" s="22"/>
      <c r="AC1786" s="55"/>
      <c r="AD1786" s="56"/>
      <c r="AE1786" s="56"/>
      <c r="AF1786" s="56"/>
      <c r="AG1786" s="56"/>
      <c r="AH1786" s="64" t="str">
        <f t="shared" ref="AH1786:AH1849" si="262">IF(G1786="","",IF(MOD(MID(G1786,17,1),2),"男","女"))</f>
        <v/>
      </c>
      <c r="AI1786" s="63" t="str">
        <f t="shared" ref="AI1786:AI1849" si="263">TEXT(MID(G1786,7,8),"0000-00-00")</f>
        <v/>
      </c>
      <c r="AJ1786" s="63" t="str">
        <f>IF(G1786="","",IF(LEN(G1786)&lt;&gt;18,"位数不对",IF(AND(LEN(G1786)=18,MID("10X98765432",MOD(SUM(MID(G1786,{1;2;3;4;5;6;7;8;9;10;11;12;13;14;15;16;17},1)*2^(18-{1;2;3;4;5;6;7;8;9;10;11;12;13;14;15;16;17})),11)+1,1)=RIGHT(G1786)),"正确","错误")))</f>
        <v/>
      </c>
      <c r="AK1786" s="65" t="str">
        <f ca="1" t="shared" ref="AK1786:AK1849" si="264">IF(G1786="","",DATEDIF(AI1786,TODAY(),"y"))</f>
        <v/>
      </c>
      <c r="AL1786" s="63" t="str">
        <f t="shared" ref="AL1786:AL1849" si="265">IF(G1786="","",(COUNTIF(G:G,G1786&amp;"*")-1))</f>
        <v/>
      </c>
      <c r="AM1786" s="63" t="str">
        <f>IF(J1786="","",IF(LEN(J1786)&lt;&gt;18,"位数不对",IF(AND(LEN(J1786)=18,MID("10X98765432",MOD(SUM(MID(J1786,{1;2;3;4;5;6;7;8;9;10;11;12;13;14;15;16;17},1)*2^(18-{1;2;3;4;5;6;7;8;9;10;11;12;13;14;15;16;17})),11)+1,1)=RIGHT(J1786)),"正确","错误")))</f>
        <v/>
      </c>
      <c r="AN1786" s="63" t="str">
        <f>IF(L1786="","",IF(LEN(L1786)&lt;&gt;18,"位数不对",IF(AND(LEN(L1786)=18,MID("10X98765432",MOD(SUM(MID(L1786,{1;2;3;4;5;6;7;8;9;10;11;12;13;14;15;16;17},1)*2^(18-{1;2;3;4;5;6;7;8;9;10;11;12;13;14;15;16;17})),11)+1,1)=RIGHT(L1786)),"正确","错误")))</f>
        <v/>
      </c>
      <c r="AO1786" s="69" t="str">
        <f>IF(AB1786="","",IF(AB1786=INDEX(cs!$AL$1:$AL$242,MATCH(AC1786,cs!$AM$1:$AM$242,0)),"正确","请核对"))</f>
        <v/>
      </c>
    </row>
    <row r="1787" ht="15.6" spans="1:41">
      <c r="A1787" s="18" t="str">
        <f t="shared" si="257"/>
        <v/>
      </c>
      <c r="B1787" s="19"/>
      <c r="C1787" s="20"/>
      <c r="D1787" s="20"/>
      <c r="E1787" s="21"/>
      <c r="F1787" s="22"/>
      <c r="G1787" s="22"/>
      <c r="H1787" s="22"/>
      <c r="I1787" s="33"/>
      <c r="J1787" s="34"/>
      <c r="K1787" s="34"/>
      <c r="L1787" s="34"/>
      <c r="M1787" s="35" t="str">
        <f t="shared" si="258"/>
        <v/>
      </c>
      <c r="N1787" s="35" t="str">
        <f t="shared" si="259"/>
        <v/>
      </c>
      <c r="O1787" s="35" t="str">
        <f t="shared" si="260"/>
        <v/>
      </c>
      <c r="P1787" s="35" t="str">
        <f t="shared" si="261"/>
        <v/>
      </c>
      <c r="Q1787" s="45"/>
      <c r="R1787" s="45"/>
      <c r="S1787" s="45"/>
      <c r="T1787" s="46"/>
      <c r="U1787" s="46"/>
      <c r="V1787" s="33"/>
      <c r="W1787" s="34"/>
      <c r="X1787" s="22"/>
      <c r="Y1787" s="22"/>
      <c r="Z1787" s="54"/>
      <c r="AA1787" s="22"/>
      <c r="AB1787" s="22"/>
      <c r="AC1787" s="55"/>
      <c r="AD1787" s="56"/>
      <c r="AE1787" s="56"/>
      <c r="AF1787" s="56"/>
      <c r="AG1787" s="56"/>
      <c r="AH1787" s="64" t="str">
        <f t="shared" si="262"/>
        <v/>
      </c>
      <c r="AI1787" s="63" t="str">
        <f t="shared" si="263"/>
        <v/>
      </c>
      <c r="AJ1787" s="63" t="str">
        <f>IF(G1787="","",IF(LEN(G1787)&lt;&gt;18,"位数不对",IF(AND(LEN(G1787)=18,MID("10X98765432",MOD(SUM(MID(G1787,{1;2;3;4;5;6;7;8;9;10;11;12;13;14;15;16;17},1)*2^(18-{1;2;3;4;5;6;7;8;9;10;11;12;13;14;15;16;17})),11)+1,1)=RIGHT(G1787)),"正确","错误")))</f>
        <v/>
      </c>
      <c r="AK1787" s="65" t="str">
        <f ca="1" t="shared" si="264"/>
        <v/>
      </c>
      <c r="AL1787" s="63" t="str">
        <f t="shared" si="265"/>
        <v/>
      </c>
      <c r="AM1787" s="63" t="str">
        <f>IF(J1787="","",IF(LEN(J1787)&lt;&gt;18,"位数不对",IF(AND(LEN(J1787)=18,MID("10X98765432",MOD(SUM(MID(J1787,{1;2;3;4;5;6;7;8;9;10;11;12;13;14;15;16;17},1)*2^(18-{1;2;3;4;5;6;7;8;9;10;11;12;13;14;15;16;17})),11)+1,1)=RIGHT(J1787)),"正确","错误")))</f>
        <v/>
      </c>
      <c r="AN1787" s="63" t="str">
        <f>IF(L1787="","",IF(LEN(L1787)&lt;&gt;18,"位数不对",IF(AND(LEN(L1787)=18,MID("10X98765432",MOD(SUM(MID(L1787,{1;2;3;4;5;6;7;8;9;10;11;12;13;14;15;16;17},1)*2^(18-{1;2;3;4;5;6;7;8;9;10;11;12;13;14;15;16;17})),11)+1,1)=RIGHT(L1787)),"正确","错误")))</f>
        <v/>
      </c>
      <c r="AO1787" s="69" t="str">
        <f>IF(AB1787="","",IF(AB1787=INDEX(cs!$AL$1:$AL$242,MATCH(AC1787,cs!$AM$1:$AM$242,0)),"正确","请核对"))</f>
        <v/>
      </c>
    </row>
    <row r="1788" ht="15.6" spans="1:41">
      <c r="A1788" s="18" t="str">
        <f t="shared" si="257"/>
        <v/>
      </c>
      <c r="B1788" s="19"/>
      <c r="C1788" s="20"/>
      <c r="D1788" s="20"/>
      <c r="E1788" s="21"/>
      <c r="F1788" s="22"/>
      <c r="G1788" s="22"/>
      <c r="H1788" s="22"/>
      <c r="I1788" s="33"/>
      <c r="J1788" s="34"/>
      <c r="K1788" s="34"/>
      <c r="L1788" s="34"/>
      <c r="M1788" s="35" t="str">
        <f t="shared" si="258"/>
        <v/>
      </c>
      <c r="N1788" s="35" t="str">
        <f t="shared" si="259"/>
        <v/>
      </c>
      <c r="O1788" s="35" t="str">
        <f t="shared" si="260"/>
        <v/>
      </c>
      <c r="P1788" s="35" t="str">
        <f t="shared" si="261"/>
        <v/>
      </c>
      <c r="Q1788" s="45"/>
      <c r="R1788" s="45"/>
      <c r="S1788" s="45"/>
      <c r="T1788" s="46"/>
      <c r="U1788" s="46"/>
      <c r="V1788" s="33"/>
      <c r="W1788" s="34"/>
      <c r="X1788" s="22"/>
      <c r="Y1788" s="22"/>
      <c r="Z1788" s="54"/>
      <c r="AA1788" s="22"/>
      <c r="AB1788" s="22"/>
      <c r="AC1788" s="55"/>
      <c r="AD1788" s="56"/>
      <c r="AE1788" s="56"/>
      <c r="AF1788" s="56"/>
      <c r="AG1788" s="56"/>
      <c r="AH1788" s="64" t="str">
        <f t="shared" si="262"/>
        <v/>
      </c>
      <c r="AI1788" s="63" t="str">
        <f t="shared" si="263"/>
        <v/>
      </c>
      <c r="AJ1788" s="63" t="str">
        <f>IF(G1788="","",IF(LEN(G1788)&lt;&gt;18,"位数不对",IF(AND(LEN(G1788)=18,MID("10X98765432",MOD(SUM(MID(G1788,{1;2;3;4;5;6;7;8;9;10;11;12;13;14;15;16;17},1)*2^(18-{1;2;3;4;5;6;7;8;9;10;11;12;13;14;15;16;17})),11)+1,1)=RIGHT(G1788)),"正确","错误")))</f>
        <v/>
      </c>
      <c r="AK1788" s="65" t="str">
        <f ca="1" t="shared" si="264"/>
        <v/>
      </c>
      <c r="AL1788" s="63" t="str">
        <f t="shared" si="265"/>
        <v/>
      </c>
      <c r="AM1788" s="63" t="str">
        <f>IF(J1788="","",IF(LEN(J1788)&lt;&gt;18,"位数不对",IF(AND(LEN(J1788)=18,MID("10X98765432",MOD(SUM(MID(J1788,{1;2;3;4;5;6;7;8;9;10;11;12;13;14;15;16;17},1)*2^(18-{1;2;3;4;5;6;7;8;9;10;11;12;13;14;15;16;17})),11)+1,1)=RIGHT(J1788)),"正确","错误")))</f>
        <v/>
      </c>
      <c r="AN1788" s="63" t="str">
        <f>IF(L1788="","",IF(LEN(L1788)&lt;&gt;18,"位数不对",IF(AND(LEN(L1788)=18,MID("10X98765432",MOD(SUM(MID(L1788,{1;2;3;4;5;6;7;8;9;10;11;12;13;14;15;16;17},1)*2^(18-{1;2;3;4;5;6;7;8;9;10;11;12;13;14;15;16;17})),11)+1,1)=RIGHT(L1788)),"正确","错误")))</f>
        <v/>
      </c>
      <c r="AO1788" s="69" t="str">
        <f>IF(AB1788="","",IF(AB1788=INDEX(cs!$AL$1:$AL$242,MATCH(AC1788,cs!$AM$1:$AM$242,0)),"正确","请核对"))</f>
        <v/>
      </c>
    </row>
    <row r="1789" ht="15.6" spans="1:41">
      <c r="A1789" s="18" t="str">
        <f t="shared" si="257"/>
        <v/>
      </c>
      <c r="B1789" s="19"/>
      <c r="C1789" s="20"/>
      <c r="D1789" s="20"/>
      <c r="E1789" s="21"/>
      <c r="F1789" s="22"/>
      <c r="G1789" s="22"/>
      <c r="H1789" s="22"/>
      <c r="I1789" s="33"/>
      <c r="J1789" s="34"/>
      <c r="K1789" s="34"/>
      <c r="L1789" s="34"/>
      <c r="M1789" s="35" t="str">
        <f t="shared" si="258"/>
        <v/>
      </c>
      <c r="N1789" s="35" t="str">
        <f t="shared" si="259"/>
        <v/>
      </c>
      <c r="O1789" s="35" t="str">
        <f t="shared" si="260"/>
        <v/>
      </c>
      <c r="P1789" s="35" t="str">
        <f t="shared" si="261"/>
        <v/>
      </c>
      <c r="Q1789" s="45"/>
      <c r="R1789" s="45"/>
      <c r="S1789" s="45"/>
      <c r="T1789" s="46"/>
      <c r="U1789" s="46"/>
      <c r="V1789" s="33"/>
      <c r="W1789" s="34"/>
      <c r="X1789" s="22"/>
      <c r="Y1789" s="22"/>
      <c r="Z1789" s="54"/>
      <c r="AA1789" s="22"/>
      <c r="AB1789" s="22"/>
      <c r="AC1789" s="55"/>
      <c r="AD1789" s="56"/>
      <c r="AE1789" s="56"/>
      <c r="AF1789" s="56"/>
      <c r="AG1789" s="56"/>
      <c r="AH1789" s="64" t="str">
        <f t="shared" si="262"/>
        <v/>
      </c>
      <c r="AI1789" s="63" t="str">
        <f t="shared" si="263"/>
        <v/>
      </c>
      <c r="AJ1789" s="63" t="str">
        <f>IF(G1789="","",IF(LEN(G1789)&lt;&gt;18,"位数不对",IF(AND(LEN(G1789)=18,MID("10X98765432",MOD(SUM(MID(G1789,{1;2;3;4;5;6;7;8;9;10;11;12;13;14;15;16;17},1)*2^(18-{1;2;3;4;5;6;7;8;9;10;11;12;13;14;15;16;17})),11)+1,1)=RIGHT(G1789)),"正确","错误")))</f>
        <v/>
      </c>
      <c r="AK1789" s="65" t="str">
        <f ca="1" t="shared" si="264"/>
        <v/>
      </c>
      <c r="AL1789" s="63" t="str">
        <f t="shared" si="265"/>
        <v/>
      </c>
      <c r="AM1789" s="63" t="str">
        <f>IF(J1789="","",IF(LEN(J1789)&lt;&gt;18,"位数不对",IF(AND(LEN(J1789)=18,MID("10X98765432",MOD(SUM(MID(J1789,{1;2;3;4;5;6;7;8;9;10;11;12;13;14;15;16;17},1)*2^(18-{1;2;3;4;5;6;7;8;9;10;11;12;13;14;15;16;17})),11)+1,1)=RIGHT(J1789)),"正确","错误")))</f>
        <v/>
      </c>
      <c r="AN1789" s="63" t="str">
        <f>IF(L1789="","",IF(LEN(L1789)&lt;&gt;18,"位数不对",IF(AND(LEN(L1789)=18,MID("10X98765432",MOD(SUM(MID(L1789,{1;2;3;4;5;6;7;8;9;10;11;12;13;14;15;16;17},1)*2^(18-{1;2;3;4;5;6;7;8;9;10;11;12;13;14;15;16;17})),11)+1,1)=RIGHT(L1789)),"正确","错误")))</f>
        <v/>
      </c>
      <c r="AO1789" s="69" t="str">
        <f>IF(AB1789="","",IF(AB1789=INDEX(cs!$AL$1:$AL$242,MATCH(AC1789,cs!$AM$1:$AM$242,0)),"正确","请核对"))</f>
        <v/>
      </c>
    </row>
    <row r="1790" ht="15.6" spans="1:41">
      <c r="A1790" s="18" t="str">
        <f t="shared" si="257"/>
        <v/>
      </c>
      <c r="B1790" s="19"/>
      <c r="C1790" s="20"/>
      <c r="D1790" s="20"/>
      <c r="E1790" s="21"/>
      <c r="F1790" s="22"/>
      <c r="G1790" s="22"/>
      <c r="H1790" s="22"/>
      <c r="I1790" s="33"/>
      <c r="J1790" s="34"/>
      <c r="K1790" s="34"/>
      <c r="L1790" s="34"/>
      <c r="M1790" s="35" t="str">
        <f t="shared" si="258"/>
        <v/>
      </c>
      <c r="N1790" s="35" t="str">
        <f t="shared" si="259"/>
        <v/>
      </c>
      <c r="O1790" s="35" t="str">
        <f t="shared" si="260"/>
        <v/>
      </c>
      <c r="P1790" s="35" t="str">
        <f t="shared" si="261"/>
        <v/>
      </c>
      <c r="Q1790" s="45"/>
      <c r="R1790" s="45"/>
      <c r="S1790" s="45"/>
      <c r="T1790" s="46"/>
      <c r="U1790" s="46"/>
      <c r="V1790" s="33"/>
      <c r="W1790" s="34"/>
      <c r="X1790" s="22"/>
      <c r="Y1790" s="22"/>
      <c r="Z1790" s="54"/>
      <c r="AA1790" s="22"/>
      <c r="AB1790" s="22"/>
      <c r="AC1790" s="55"/>
      <c r="AD1790" s="56"/>
      <c r="AE1790" s="56"/>
      <c r="AF1790" s="56"/>
      <c r="AG1790" s="56"/>
      <c r="AH1790" s="64" t="str">
        <f t="shared" si="262"/>
        <v/>
      </c>
      <c r="AI1790" s="63" t="str">
        <f t="shared" si="263"/>
        <v/>
      </c>
      <c r="AJ1790" s="63" t="str">
        <f>IF(G1790="","",IF(LEN(G1790)&lt;&gt;18,"位数不对",IF(AND(LEN(G1790)=18,MID("10X98765432",MOD(SUM(MID(G1790,{1;2;3;4;5;6;7;8;9;10;11;12;13;14;15;16;17},1)*2^(18-{1;2;3;4;5;6;7;8;9;10;11;12;13;14;15;16;17})),11)+1,1)=RIGHT(G1790)),"正确","错误")))</f>
        <v/>
      </c>
      <c r="AK1790" s="65" t="str">
        <f ca="1" t="shared" si="264"/>
        <v/>
      </c>
      <c r="AL1790" s="63" t="str">
        <f t="shared" si="265"/>
        <v/>
      </c>
      <c r="AM1790" s="63" t="str">
        <f>IF(J1790="","",IF(LEN(J1790)&lt;&gt;18,"位数不对",IF(AND(LEN(J1790)=18,MID("10X98765432",MOD(SUM(MID(J1790,{1;2;3;4;5;6;7;8;9;10;11;12;13;14;15;16;17},1)*2^(18-{1;2;3;4;5;6;7;8;9;10;11;12;13;14;15;16;17})),11)+1,1)=RIGHT(J1790)),"正确","错误")))</f>
        <v/>
      </c>
      <c r="AN1790" s="63" t="str">
        <f>IF(L1790="","",IF(LEN(L1790)&lt;&gt;18,"位数不对",IF(AND(LEN(L1790)=18,MID("10X98765432",MOD(SUM(MID(L1790,{1;2;3;4;5;6;7;8;9;10;11;12;13;14;15;16;17},1)*2^(18-{1;2;3;4;5;6;7;8;9;10;11;12;13;14;15;16;17})),11)+1,1)=RIGHT(L1790)),"正确","错误")))</f>
        <v/>
      </c>
      <c r="AO1790" s="69" t="str">
        <f>IF(AB1790="","",IF(AB1790=INDEX(cs!$AL$1:$AL$242,MATCH(AC1790,cs!$AM$1:$AM$242,0)),"正确","请核对"))</f>
        <v/>
      </c>
    </row>
    <row r="1791" ht="15.6" spans="1:41">
      <c r="A1791" s="18" t="str">
        <f t="shared" si="257"/>
        <v/>
      </c>
      <c r="B1791" s="19"/>
      <c r="C1791" s="20"/>
      <c r="D1791" s="20"/>
      <c r="E1791" s="21"/>
      <c r="F1791" s="22"/>
      <c r="G1791" s="22"/>
      <c r="H1791" s="22"/>
      <c r="I1791" s="33"/>
      <c r="J1791" s="34"/>
      <c r="K1791" s="34"/>
      <c r="L1791" s="34"/>
      <c r="M1791" s="35" t="str">
        <f t="shared" si="258"/>
        <v/>
      </c>
      <c r="N1791" s="35" t="str">
        <f t="shared" si="259"/>
        <v/>
      </c>
      <c r="O1791" s="35" t="str">
        <f t="shared" si="260"/>
        <v/>
      </c>
      <c r="P1791" s="35" t="str">
        <f t="shared" si="261"/>
        <v/>
      </c>
      <c r="Q1791" s="45"/>
      <c r="R1791" s="45"/>
      <c r="S1791" s="45"/>
      <c r="T1791" s="46"/>
      <c r="U1791" s="46"/>
      <c r="V1791" s="33"/>
      <c r="W1791" s="34"/>
      <c r="X1791" s="22"/>
      <c r="Y1791" s="22"/>
      <c r="Z1791" s="54"/>
      <c r="AA1791" s="22"/>
      <c r="AB1791" s="22"/>
      <c r="AC1791" s="55"/>
      <c r="AD1791" s="56"/>
      <c r="AE1791" s="56"/>
      <c r="AF1791" s="56"/>
      <c r="AG1791" s="56"/>
      <c r="AH1791" s="64" t="str">
        <f t="shared" si="262"/>
        <v/>
      </c>
      <c r="AI1791" s="63" t="str">
        <f t="shared" si="263"/>
        <v/>
      </c>
      <c r="AJ1791" s="63" t="str">
        <f>IF(G1791="","",IF(LEN(G1791)&lt;&gt;18,"位数不对",IF(AND(LEN(G1791)=18,MID("10X98765432",MOD(SUM(MID(G1791,{1;2;3;4;5;6;7;8;9;10;11;12;13;14;15;16;17},1)*2^(18-{1;2;3;4;5;6;7;8;9;10;11;12;13;14;15;16;17})),11)+1,1)=RIGHT(G1791)),"正确","错误")))</f>
        <v/>
      </c>
      <c r="AK1791" s="65" t="str">
        <f ca="1" t="shared" si="264"/>
        <v/>
      </c>
      <c r="AL1791" s="63" t="str">
        <f t="shared" si="265"/>
        <v/>
      </c>
      <c r="AM1791" s="63" t="str">
        <f>IF(J1791="","",IF(LEN(J1791)&lt;&gt;18,"位数不对",IF(AND(LEN(J1791)=18,MID("10X98765432",MOD(SUM(MID(J1791,{1;2;3;4;5;6;7;8;9;10;11;12;13;14;15;16;17},1)*2^(18-{1;2;3;4;5;6;7;8;9;10;11;12;13;14;15;16;17})),11)+1,1)=RIGHT(J1791)),"正确","错误")))</f>
        <v/>
      </c>
      <c r="AN1791" s="63" t="str">
        <f>IF(L1791="","",IF(LEN(L1791)&lt;&gt;18,"位数不对",IF(AND(LEN(L1791)=18,MID("10X98765432",MOD(SUM(MID(L1791,{1;2;3;4;5;6;7;8;9;10;11;12;13;14;15;16;17},1)*2^(18-{1;2;3;4;5;6;7;8;9;10;11;12;13;14;15;16;17})),11)+1,1)=RIGHT(L1791)),"正确","错误")))</f>
        <v/>
      </c>
      <c r="AO1791" s="69" t="str">
        <f>IF(AB1791="","",IF(AB1791=INDEX(cs!$AL$1:$AL$242,MATCH(AC1791,cs!$AM$1:$AM$242,0)),"正确","请核对"))</f>
        <v/>
      </c>
    </row>
    <row r="1792" ht="15.6" spans="1:41">
      <c r="A1792" s="18" t="str">
        <f t="shared" si="257"/>
        <v/>
      </c>
      <c r="B1792" s="19"/>
      <c r="C1792" s="20"/>
      <c r="D1792" s="20"/>
      <c r="E1792" s="21"/>
      <c r="F1792" s="22"/>
      <c r="G1792" s="22"/>
      <c r="H1792" s="22"/>
      <c r="I1792" s="33"/>
      <c r="J1792" s="34"/>
      <c r="K1792" s="34"/>
      <c r="L1792" s="34"/>
      <c r="M1792" s="35" t="str">
        <f t="shared" si="258"/>
        <v/>
      </c>
      <c r="N1792" s="35" t="str">
        <f t="shared" si="259"/>
        <v/>
      </c>
      <c r="O1792" s="35" t="str">
        <f t="shared" si="260"/>
        <v/>
      </c>
      <c r="P1792" s="35" t="str">
        <f t="shared" si="261"/>
        <v/>
      </c>
      <c r="Q1792" s="45"/>
      <c r="R1792" s="45"/>
      <c r="S1792" s="45"/>
      <c r="T1792" s="46"/>
      <c r="U1792" s="46"/>
      <c r="V1792" s="33"/>
      <c r="W1792" s="34"/>
      <c r="X1792" s="22"/>
      <c r="Y1792" s="22"/>
      <c r="Z1792" s="54"/>
      <c r="AA1792" s="22"/>
      <c r="AB1792" s="22"/>
      <c r="AC1792" s="55"/>
      <c r="AD1792" s="56"/>
      <c r="AE1792" s="56"/>
      <c r="AF1792" s="56"/>
      <c r="AG1792" s="56"/>
      <c r="AH1792" s="64" t="str">
        <f t="shared" si="262"/>
        <v/>
      </c>
      <c r="AI1792" s="63" t="str">
        <f t="shared" si="263"/>
        <v/>
      </c>
      <c r="AJ1792" s="63" t="str">
        <f>IF(G1792="","",IF(LEN(G1792)&lt;&gt;18,"位数不对",IF(AND(LEN(G1792)=18,MID("10X98765432",MOD(SUM(MID(G1792,{1;2;3;4;5;6;7;8;9;10;11;12;13;14;15;16;17},1)*2^(18-{1;2;3;4;5;6;7;8;9;10;11;12;13;14;15;16;17})),11)+1,1)=RIGHT(G1792)),"正确","错误")))</f>
        <v/>
      </c>
      <c r="AK1792" s="65" t="str">
        <f ca="1" t="shared" si="264"/>
        <v/>
      </c>
      <c r="AL1792" s="63" t="str">
        <f t="shared" si="265"/>
        <v/>
      </c>
      <c r="AM1792" s="63" t="str">
        <f>IF(J1792="","",IF(LEN(J1792)&lt;&gt;18,"位数不对",IF(AND(LEN(J1792)=18,MID("10X98765432",MOD(SUM(MID(J1792,{1;2;3;4;5;6;7;8;9;10;11;12;13;14;15;16;17},1)*2^(18-{1;2;3;4;5;6;7;8;9;10;11;12;13;14;15;16;17})),11)+1,1)=RIGHT(J1792)),"正确","错误")))</f>
        <v/>
      </c>
      <c r="AN1792" s="63" t="str">
        <f>IF(L1792="","",IF(LEN(L1792)&lt;&gt;18,"位数不对",IF(AND(LEN(L1792)=18,MID("10X98765432",MOD(SUM(MID(L1792,{1;2;3;4;5;6;7;8;9;10;11;12;13;14;15;16;17},1)*2^(18-{1;2;3;4;5;6;7;8;9;10;11;12;13;14;15;16;17})),11)+1,1)=RIGHT(L1792)),"正确","错误")))</f>
        <v/>
      </c>
      <c r="AO1792" s="69" t="str">
        <f>IF(AB1792="","",IF(AB1792=INDEX(cs!$AL$1:$AL$242,MATCH(AC1792,cs!$AM$1:$AM$242,0)),"正确","请核对"))</f>
        <v/>
      </c>
    </row>
    <row r="1793" ht="15.6" spans="1:41">
      <c r="A1793" s="18" t="str">
        <f t="shared" si="257"/>
        <v/>
      </c>
      <c r="B1793" s="19"/>
      <c r="C1793" s="20"/>
      <c r="D1793" s="20"/>
      <c r="E1793" s="21"/>
      <c r="F1793" s="22"/>
      <c r="G1793" s="22"/>
      <c r="H1793" s="22"/>
      <c r="I1793" s="33"/>
      <c r="J1793" s="34"/>
      <c r="K1793" s="34"/>
      <c r="L1793" s="34"/>
      <c r="M1793" s="35" t="str">
        <f t="shared" si="258"/>
        <v/>
      </c>
      <c r="N1793" s="35" t="str">
        <f t="shared" si="259"/>
        <v/>
      </c>
      <c r="O1793" s="35" t="str">
        <f t="shared" si="260"/>
        <v/>
      </c>
      <c r="P1793" s="35" t="str">
        <f t="shared" si="261"/>
        <v/>
      </c>
      <c r="Q1793" s="45"/>
      <c r="R1793" s="45"/>
      <c r="S1793" s="45"/>
      <c r="T1793" s="46"/>
      <c r="U1793" s="46"/>
      <c r="V1793" s="33"/>
      <c r="W1793" s="34"/>
      <c r="X1793" s="22"/>
      <c r="Y1793" s="22"/>
      <c r="Z1793" s="54"/>
      <c r="AA1793" s="22"/>
      <c r="AB1793" s="22"/>
      <c r="AC1793" s="55"/>
      <c r="AD1793" s="56"/>
      <c r="AE1793" s="56"/>
      <c r="AF1793" s="56"/>
      <c r="AG1793" s="56"/>
      <c r="AH1793" s="64" t="str">
        <f t="shared" si="262"/>
        <v/>
      </c>
      <c r="AI1793" s="63" t="str">
        <f t="shared" si="263"/>
        <v/>
      </c>
      <c r="AJ1793" s="63" t="str">
        <f>IF(G1793="","",IF(LEN(G1793)&lt;&gt;18,"位数不对",IF(AND(LEN(G1793)=18,MID("10X98765432",MOD(SUM(MID(G1793,{1;2;3;4;5;6;7;8;9;10;11;12;13;14;15;16;17},1)*2^(18-{1;2;3;4;5;6;7;8;9;10;11;12;13;14;15;16;17})),11)+1,1)=RIGHT(G1793)),"正确","错误")))</f>
        <v/>
      </c>
      <c r="AK1793" s="65" t="str">
        <f ca="1" t="shared" si="264"/>
        <v/>
      </c>
      <c r="AL1793" s="63" t="str">
        <f t="shared" si="265"/>
        <v/>
      </c>
      <c r="AM1793" s="63" t="str">
        <f>IF(J1793="","",IF(LEN(J1793)&lt;&gt;18,"位数不对",IF(AND(LEN(J1793)=18,MID("10X98765432",MOD(SUM(MID(J1793,{1;2;3;4;5;6;7;8;9;10;11;12;13;14;15;16;17},1)*2^(18-{1;2;3;4;5;6;7;8;9;10;11;12;13;14;15;16;17})),11)+1,1)=RIGHT(J1793)),"正确","错误")))</f>
        <v/>
      </c>
      <c r="AN1793" s="63" t="str">
        <f>IF(L1793="","",IF(LEN(L1793)&lt;&gt;18,"位数不对",IF(AND(LEN(L1793)=18,MID("10X98765432",MOD(SUM(MID(L1793,{1;2;3;4;5;6;7;8;9;10;11;12;13;14;15;16;17},1)*2^(18-{1;2;3;4;5;6;7;8;9;10;11;12;13;14;15;16;17})),11)+1,1)=RIGHT(L1793)),"正确","错误")))</f>
        <v/>
      </c>
      <c r="AO1793" s="69" t="str">
        <f>IF(AB1793="","",IF(AB1793=INDEX(cs!$AL$1:$AL$242,MATCH(AC1793,cs!$AM$1:$AM$242,0)),"正确","请核对"))</f>
        <v/>
      </c>
    </row>
    <row r="1794" ht="15.6" spans="1:41">
      <c r="A1794" s="18" t="str">
        <f t="shared" si="257"/>
        <v/>
      </c>
      <c r="B1794" s="19"/>
      <c r="C1794" s="20"/>
      <c r="D1794" s="20"/>
      <c r="E1794" s="21"/>
      <c r="F1794" s="22"/>
      <c r="G1794" s="22"/>
      <c r="H1794" s="22"/>
      <c r="I1794" s="33"/>
      <c r="J1794" s="34"/>
      <c r="K1794" s="34"/>
      <c r="L1794" s="34"/>
      <c r="M1794" s="35" t="str">
        <f t="shared" si="258"/>
        <v/>
      </c>
      <c r="N1794" s="35" t="str">
        <f t="shared" si="259"/>
        <v/>
      </c>
      <c r="O1794" s="35" t="str">
        <f t="shared" si="260"/>
        <v/>
      </c>
      <c r="P1794" s="35" t="str">
        <f t="shared" si="261"/>
        <v/>
      </c>
      <c r="Q1794" s="45"/>
      <c r="R1794" s="45"/>
      <c r="S1794" s="45"/>
      <c r="T1794" s="46"/>
      <c r="U1794" s="46"/>
      <c r="V1794" s="33"/>
      <c r="W1794" s="34"/>
      <c r="X1794" s="22"/>
      <c r="Y1794" s="22"/>
      <c r="Z1794" s="54"/>
      <c r="AA1794" s="22"/>
      <c r="AB1794" s="22"/>
      <c r="AC1794" s="55"/>
      <c r="AD1794" s="56"/>
      <c r="AE1794" s="56"/>
      <c r="AF1794" s="56"/>
      <c r="AG1794" s="56"/>
      <c r="AH1794" s="64" t="str">
        <f t="shared" si="262"/>
        <v/>
      </c>
      <c r="AI1794" s="63" t="str">
        <f t="shared" si="263"/>
        <v/>
      </c>
      <c r="AJ1794" s="63" t="str">
        <f>IF(G1794="","",IF(LEN(G1794)&lt;&gt;18,"位数不对",IF(AND(LEN(G1794)=18,MID("10X98765432",MOD(SUM(MID(G1794,{1;2;3;4;5;6;7;8;9;10;11;12;13;14;15;16;17},1)*2^(18-{1;2;3;4;5;6;7;8;9;10;11;12;13;14;15;16;17})),11)+1,1)=RIGHT(G1794)),"正确","错误")))</f>
        <v/>
      </c>
      <c r="AK1794" s="65" t="str">
        <f ca="1" t="shared" si="264"/>
        <v/>
      </c>
      <c r="AL1794" s="63" t="str">
        <f t="shared" si="265"/>
        <v/>
      </c>
      <c r="AM1794" s="63" t="str">
        <f>IF(J1794="","",IF(LEN(J1794)&lt;&gt;18,"位数不对",IF(AND(LEN(J1794)=18,MID("10X98765432",MOD(SUM(MID(J1794,{1;2;3;4;5;6;7;8;9;10;11;12;13;14;15;16;17},1)*2^(18-{1;2;3;4;5;6;7;8;9;10;11;12;13;14;15;16;17})),11)+1,1)=RIGHT(J1794)),"正确","错误")))</f>
        <v/>
      </c>
      <c r="AN1794" s="63" t="str">
        <f>IF(L1794="","",IF(LEN(L1794)&lt;&gt;18,"位数不对",IF(AND(LEN(L1794)=18,MID("10X98765432",MOD(SUM(MID(L1794,{1;2;3;4;5;6;7;8;9;10;11;12;13;14;15;16;17},1)*2^(18-{1;2;3;4;5;6;7;8;9;10;11;12;13;14;15;16;17})),11)+1,1)=RIGHT(L1794)),"正确","错误")))</f>
        <v/>
      </c>
      <c r="AO1794" s="69" t="str">
        <f>IF(AB1794="","",IF(AB1794=INDEX(cs!$AL$1:$AL$242,MATCH(AC1794,cs!$AM$1:$AM$242,0)),"正确","请核对"))</f>
        <v/>
      </c>
    </row>
    <row r="1795" ht="15.6" spans="1:41">
      <c r="A1795" s="18" t="str">
        <f t="shared" si="257"/>
        <v/>
      </c>
      <c r="B1795" s="19"/>
      <c r="C1795" s="20"/>
      <c r="D1795" s="20"/>
      <c r="E1795" s="21"/>
      <c r="F1795" s="22"/>
      <c r="G1795" s="22"/>
      <c r="H1795" s="22"/>
      <c r="I1795" s="33"/>
      <c r="J1795" s="34"/>
      <c r="K1795" s="34"/>
      <c r="L1795" s="34"/>
      <c r="M1795" s="35" t="str">
        <f t="shared" si="258"/>
        <v/>
      </c>
      <c r="N1795" s="35" t="str">
        <f t="shared" si="259"/>
        <v/>
      </c>
      <c r="O1795" s="35" t="str">
        <f t="shared" si="260"/>
        <v/>
      </c>
      <c r="P1795" s="35" t="str">
        <f t="shared" si="261"/>
        <v/>
      </c>
      <c r="Q1795" s="45"/>
      <c r="R1795" s="45"/>
      <c r="S1795" s="45"/>
      <c r="T1795" s="46"/>
      <c r="U1795" s="46"/>
      <c r="V1795" s="33"/>
      <c r="W1795" s="34"/>
      <c r="X1795" s="22"/>
      <c r="Y1795" s="22"/>
      <c r="Z1795" s="54"/>
      <c r="AA1795" s="22"/>
      <c r="AB1795" s="22"/>
      <c r="AC1795" s="55"/>
      <c r="AD1795" s="56"/>
      <c r="AE1795" s="56"/>
      <c r="AF1795" s="56"/>
      <c r="AG1795" s="56"/>
      <c r="AH1795" s="64" t="str">
        <f t="shared" si="262"/>
        <v/>
      </c>
      <c r="AI1795" s="63" t="str">
        <f t="shared" si="263"/>
        <v/>
      </c>
      <c r="AJ1795" s="63" t="str">
        <f>IF(G1795="","",IF(LEN(G1795)&lt;&gt;18,"位数不对",IF(AND(LEN(G1795)=18,MID("10X98765432",MOD(SUM(MID(G1795,{1;2;3;4;5;6;7;8;9;10;11;12;13;14;15;16;17},1)*2^(18-{1;2;3;4;5;6;7;8;9;10;11;12;13;14;15;16;17})),11)+1,1)=RIGHT(G1795)),"正确","错误")))</f>
        <v/>
      </c>
      <c r="AK1795" s="65" t="str">
        <f ca="1" t="shared" si="264"/>
        <v/>
      </c>
      <c r="AL1795" s="63" t="str">
        <f t="shared" si="265"/>
        <v/>
      </c>
      <c r="AM1795" s="63" t="str">
        <f>IF(J1795="","",IF(LEN(J1795)&lt;&gt;18,"位数不对",IF(AND(LEN(J1795)=18,MID("10X98765432",MOD(SUM(MID(J1795,{1;2;3;4;5;6;7;8;9;10;11;12;13;14;15;16;17},1)*2^(18-{1;2;3;4;5;6;7;8;9;10;11;12;13;14;15;16;17})),11)+1,1)=RIGHT(J1795)),"正确","错误")))</f>
        <v/>
      </c>
      <c r="AN1795" s="63" t="str">
        <f>IF(L1795="","",IF(LEN(L1795)&lt;&gt;18,"位数不对",IF(AND(LEN(L1795)=18,MID("10X98765432",MOD(SUM(MID(L1795,{1;2;3;4;5;6;7;8;9;10;11;12;13;14;15;16;17},1)*2^(18-{1;2;3;4;5;6;7;8;9;10;11;12;13;14;15;16;17})),11)+1,1)=RIGHT(L1795)),"正确","错误")))</f>
        <v/>
      </c>
      <c r="AO1795" s="69" t="str">
        <f>IF(AB1795="","",IF(AB1795=INDEX(cs!$AL$1:$AL$242,MATCH(AC1795,cs!$AM$1:$AM$242,0)),"正确","请核对"))</f>
        <v/>
      </c>
    </row>
    <row r="1796" ht="15.6" spans="1:41">
      <c r="A1796" s="18" t="str">
        <f t="shared" si="257"/>
        <v/>
      </c>
      <c r="B1796" s="19"/>
      <c r="C1796" s="20"/>
      <c r="D1796" s="20"/>
      <c r="E1796" s="21"/>
      <c r="F1796" s="22"/>
      <c r="G1796" s="22"/>
      <c r="H1796" s="22"/>
      <c r="I1796" s="33"/>
      <c r="J1796" s="34"/>
      <c r="K1796" s="34"/>
      <c r="L1796" s="34"/>
      <c r="M1796" s="35" t="str">
        <f t="shared" si="258"/>
        <v/>
      </c>
      <c r="N1796" s="35" t="str">
        <f t="shared" si="259"/>
        <v/>
      </c>
      <c r="O1796" s="35" t="str">
        <f t="shared" si="260"/>
        <v/>
      </c>
      <c r="P1796" s="35" t="str">
        <f t="shared" si="261"/>
        <v/>
      </c>
      <c r="Q1796" s="45"/>
      <c r="R1796" s="45"/>
      <c r="S1796" s="45"/>
      <c r="T1796" s="46"/>
      <c r="U1796" s="46"/>
      <c r="V1796" s="33"/>
      <c r="W1796" s="34"/>
      <c r="X1796" s="22"/>
      <c r="Y1796" s="22"/>
      <c r="Z1796" s="54"/>
      <c r="AA1796" s="22"/>
      <c r="AB1796" s="22"/>
      <c r="AC1796" s="55"/>
      <c r="AD1796" s="56"/>
      <c r="AE1796" s="56"/>
      <c r="AF1796" s="56"/>
      <c r="AG1796" s="56"/>
      <c r="AH1796" s="64" t="str">
        <f t="shared" si="262"/>
        <v/>
      </c>
      <c r="AI1796" s="63" t="str">
        <f t="shared" si="263"/>
        <v/>
      </c>
      <c r="AJ1796" s="63" t="str">
        <f>IF(G1796="","",IF(LEN(G1796)&lt;&gt;18,"位数不对",IF(AND(LEN(G1796)=18,MID("10X98765432",MOD(SUM(MID(G1796,{1;2;3;4;5;6;7;8;9;10;11;12;13;14;15;16;17},1)*2^(18-{1;2;3;4;5;6;7;8;9;10;11;12;13;14;15;16;17})),11)+1,1)=RIGHT(G1796)),"正确","错误")))</f>
        <v/>
      </c>
      <c r="AK1796" s="65" t="str">
        <f ca="1" t="shared" si="264"/>
        <v/>
      </c>
      <c r="AL1796" s="63" t="str">
        <f t="shared" si="265"/>
        <v/>
      </c>
      <c r="AM1796" s="63" t="str">
        <f>IF(J1796="","",IF(LEN(J1796)&lt;&gt;18,"位数不对",IF(AND(LEN(J1796)=18,MID("10X98765432",MOD(SUM(MID(J1796,{1;2;3;4;5;6;7;8;9;10;11;12;13;14;15;16;17},1)*2^(18-{1;2;3;4;5;6;7;8;9;10;11;12;13;14;15;16;17})),11)+1,1)=RIGHT(J1796)),"正确","错误")))</f>
        <v/>
      </c>
      <c r="AN1796" s="63" t="str">
        <f>IF(L1796="","",IF(LEN(L1796)&lt;&gt;18,"位数不对",IF(AND(LEN(L1796)=18,MID("10X98765432",MOD(SUM(MID(L1796,{1;2;3;4;5;6;7;8;9;10;11;12;13;14;15;16;17},1)*2^(18-{1;2;3;4;5;6;7;8;9;10;11;12;13;14;15;16;17})),11)+1,1)=RIGHT(L1796)),"正确","错误")))</f>
        <v/>
      </c>
      <c r="AO1796" s="69" t="str">
        <f>IF(AB1796="","",IF(AB1796=INDEX(cs!$AL$1:$AL$242,MATCH(AC1796,cs!$AM$1:$AM$242,0)),"正确","请核对"))</f>
        <v/>
      </c>
    </row>
    <row r="1797" ht="15.6" spans="1:41">
      <c r="A1797" s="18" t="str">
        <f t="shared" si="257"/>
        <v/>
      </c>
      <c r="B1797" s="19"/>
      <c r="C1797" s="20"/>
      <c r="D1797" s="20"/>
      <c r="E1797" s="21"/>
      <c r="F1797" s="22"/>
      <c r="G1797" s="22"/>
      <c r="H1797" s="22"/>
      <c r="I1797" s="33"/>
      <c r="J1797" s="34"/>
      <c r="K1797" s="34"/>
      <c r="L1797" s="34"/>
      <c r="M1797" s="35" t="str">
        <f t="shared" si="258"/>
        <v/>
      </c>
      <c r="N1797" s="35" t="str">
        <f t="shared" si="259"/>
        <v/>
      </c>
      <c r="O1797" s="35" t="str">
        <f t="shared" si="260"/>
        <v/>
      </c>
      <c r="P1797" s="35" t="str">
        <f t="shared" si="261"/>
        <v/>
      </c>
      <c r="Q1797" s="45"/>
      <c r="R1797" s="45"/>
      <c r="S1797" s="45"/>
      <c r="T1797" s="46"/>
      <c r="U1797" s="46"/>
      <c r="V1797" s="33"/>
      <c r="W1797" s="34"/>
      <c r="X1797" s="22"/>
      <c r="Y1797" s="22"/>
      <c r="Z1797" s="54"/>
      <c r="AA1797" s="22"/>
      <c r="AB1797" s="22"/>
      <c r="AC1797" s="55"/>
      <c r="AD1797" s="56"/>
      <c r="AE1797" s="56"/>
      <c r="AF1797" s="56"/>
      <c r="AG1797" s="56"/>
      <c r="AH1797" s="64" t="str">
        <f t="shared" si="262"/>
        <v/>
      </c>
      <c r="AI1797" s="63" t="str">
        <f t="shared" si="263"/>
        <v/>
      </c>
      <c r="AJ1797" s="63" t="str">
        <f>IF(G1797="","",IF(LEN(G1797)&lt;&gt;18,"位数不对",IF(AND(LEN(G1797)=18,MID("10X98765432",MOD(SUM(MID(G1797,{1;2;3;4;5;6;7;8;9;10;11;12;13;14;15;16;17},1)*2^(18-{1;2;3;4;5;6;7;8;9;10;11;12;13;14;15;16;17})),11)+1,1)=RIGHT(G1797)),"正确","错误")))</f>
        <v/>
      </c>
      <c r="AK1797" s="65" t="str">
        <f ca="1" t="shared" si="264"/>
        <v/>
      </c>
      <c r="AL1797" s="63" t="str">
        <f t="shared" si="265"/>
        <v/>
      </c>
      <c r="AM1797" s="63" t="str">
        <f>IF(J1797="","",IF(LEN(J1797)&lt;&gt;18,"位数不对",IF(AND(LEN(J1797)=18,MID("10X98765432",MOD(SUM(MID(J1797,{1;2;3;4;5;6;7;8;9;10;11;12;13;14;15;16;17},1)*2^(18-{1;2;3;4;5;6;7;8;9;10;11;12;13;14;15;16;17})),11)+1,1)=RIGHT(J1797)),"正确","错误")))</f>
        <v/>
      </c>
      <c r="AN1797" s="63" t="str">
        <f>IF(L1797="","",IF(LEN(L1797)&lt;&gt;18,"位数不对",IF(AND(LEN(L1797)=18,MID("10X98765432",MOD(SUM(MID(L1797,{1;2;3;4;5;6;7;8;9;10;11;12;13;14;15;16;17},1)*2^(18-{1;2;3;4;5;6;7;8;9;10;11;12;13;14;15;16;17})),11)+1,1)=RIGHT(L1797)),"正确","错误")))</f>
        <v/>
      </c>
      <c r="AO1797" s="69" t="str">
        <f>IF(AB1797="","",IF(AB1797=INDEX(cs!$AL$1:$AL$242,MATCH(AC1797,cs!$AM$1:$AM$242,0)),"正确","请核对"))</f>
        <v/>
      </c>
    </row>
    <row r="1798" ht="15.6" spans="1:41">
      <c r="A1798" s="18" t="str">
        <f t="shared" si="257"/>
        <v/>
      </c>
      <c r="B1798" s="19"/>
      <c r="C1798" s="20"/>
      <c r="D1798" s="20"/>
      <c r="E1798" s="21"/>
      <c r="F1798" s="22"/>
      <c r="G1798" s="22"/>
      <c r="H1798" s="22"/>
      <c r="I1798" s="33"/>
      <c r="J1798" s="34"/>
      <c r="K1798" s="34"/>
      <c r="L1798" s="34"/>
      <c r="M1798" s="35" t="str">
        <f t="shared" si="258"/>
        <v/>
      </c>
      <c r="N1798" s="35" t="str">
        <f t="shared" si="259"/>
        <v/>
      </c>
      <c r="O1798" s="35" t="str">
        <f t="shared" si="260"/>
        <v/>
      </c>
      <c r="P1798" s="35" t="str">
        <f t="shared" si="261"/>
        <v/>
      </c>
      <c r="Q1798" s="45"/>
      <c r="R1798" s="45"/>
      <c r="S1798" s="45"/>
      <c r="T1798" s="46"/>
      <c r="U1798" s="46"/>
      <c r="V1798" s="33"/>
      <c r="W1798" s="34"/>
      <c r="X1798" s="22"/>
      <c r="Y1798" s="22"/>
      <c r="Z1798" s="54"/>
      <c r="AA1798" s="22"/>
      <c r="AB1798" s="22"/>
      <c r="AC1798" s="55"/>
      <c r="AD1798" s="56"/>
      <c r="AE1798" s="56"/>
      <c r="AF1798" s="56"/>
      <c r="AG1798" s="56"/>
      <c r="AH1798" s="64" t="str">
        <f t="shared" si="262"/>
        <v/>
      </c>
      <c r="AI1798" s="63" t="str">
        <f t="shared" si="263"/>
        <v/>
      </c>
      <c r="AJ1798" s="63" t="str">
        <f>IF(G1798="","",IF(LEN(G1798)&lt;&gt;18,"位数不对",IF(AND(LEN(G1798)=18,MID("10X98765432",MOD(SUM(MID(G1798,{1;2;3;4;5;6;7;8;9;10;11;12;13;14;15;16;17},1)*2^(18-{1;2;3;4;5;6;7;8;9;10;11;12;13;14;15;16;17})),11)+1,1)=RIGHT(G1798)),"正确","错误")))</f>
        <v/>
      </c>
      <c r="AK1798" s="65" t="str">
        <f ca="1" t="shared" si="264"/>
        <v/>
      </c>
      <c r="AL1798" s="63" t="str">
        <f t="shared" si="265"/>
        <v/>
      </c>
      <c r="AM1798" s="63" t="str">
        <f>IF(J1798="","",IF(LEN(J1798)&lt;&gt;18,"位数不对",IF(AND(LEN(J1798)=18,MID("10X98765432",MOD(SUM(MID(J1798,{1;2;3;4;5;6;7;8;9;10;11;12;13;14;15;16;17},1)*2^(18-{1;2;3;4;5;6;7;8;9;10;11;12;13;14;15;16;17})),11)+1,1)=RIGHT(J1798)),"正确","错误")))</f>
        <v/>
      </c>
      <c r="AN1798" s="63" t="str">
        <f>IF(L1798="","",IF(LEN(L1798)&lt;&gt;18,"位数不对",IF(AND(LEN(L1798)=18,MID("10X98765432",MOD(SUM(MID(L1798,{1;2;3;4;5;6;7;8;9;10;11;12;13;14;15;16;17},1)*2^(18-{1;2;3;4;5;6;7;8;9;10;11;12;13;14;15;16;17})),11)+1,1)=RIGHT(L1798)),"正确","错误")))</f>
        <v/>
      </c>
      <c r="AO1798" s="69" t="str">
        <f>IF(AB1798="","",IF(AB1798=INDEX(cs!$AL$1:$AL$242,MATCH(AC1798,cs!$AM$1:$AM$242,0)),"正确","请核对"))</f>
        <v/>
      </c>
    </row>
    <row r="1799" ht="15.6" spans="1:41">
      <c r="A1799" s="18" t="str">
        <f t="shared" si="257"/>
        <v/>
      </c>
      <c r="B1799" s="19"/>
      <c r="C1799" s="20"/>
      <c r="D1799" s="20"/>
      <c r="E1799" s="21"/>
      <c r="F1799" s="22"/>
      <c r="G1799" s="22"/>
      <c r="H1799" s="22"/>
      <c r="I1799" s="33"/>
      <c r="J1799" s="34"/>
      <c r="K1799" s="34"/>
      <c r="L1799" s="34"/>
      <c r="M1799" s="35" t="str">
        <f t="shared" si="258"/>
        <v/>
      </c>
      <c r="N1799" s="35" t="str">
        <f t="shared" si="259"/>
        <v/>
      </c>
      <c r="O1799" s="35" t="str">
        <f t="shared" si="260"/>
        <v/>
      </c>
      <c r="P1799" s="35" t="str">
        <f t="shared" si="261"/>
        <v/>
      </c>
      <c r="Q1799" s="45"/>
      <c r="R1799" s="45"/>
      <c r="S1799" s="45"/>
      <c r="T1799" s="46"/>
      <c r="U1799" s="46"/>
      <c r="V1799" s="33"/>
      <c r="W1799" s="34"/>
      <c r="X1799" s="22"/>
      <c r="Y1799" s="22"/>
      <c r="Z1799" s="54"/>
      <c r="AA1799" s="22"/>
      <c r="AB1799" s="22"/>
      <c r="AC1799" s="55"/>
      <c r="AD1799" s="56"/>
      <c r="AE1799" s="56"/>
      <c r="AF1799" s="56"/>
      <c r="AG1799" s="56"/>
      <c r="AH1799" s="64" t="str">
        <f t="shared" si="262"/>
        <v/>
      </c>
      <c r="AI1799" s="63" t="str">
        <f t="shared" si="263"/>
        <v/>
      </c>
      <c r="AJ1799" s="63" t="str">
        <f>IF(G1799="","",IF(LEN(G1799)&lt;&gt;18,"位数不对",IF(AND(LEN(G1799)=18,MID("10X98765432",MOD(SUM(MID(G1799,{1;2;3;4;5;6;7;8;9;10;11;12;13;14;15;16;17},1)*2^(18-{1;2;3;4;5;6;7;8;9;10;11;12;13;14;15;16;17})),11)+1,1)=RIGHT(G1799)),"正确","错误")))</f>
        <v/>
      </c>
      <c r="AK1799" s="65" t="str">
        <f ca="1" t="shared" si="264"/>
        <v/>
      </c>
      <c r="AL1799" s="63" t="str">
        <f t="shared" si="265"/>
        <v/>
      </c>
      <c r="AM1799" s="63" t="str">
        <f>IF(J1799="","",IF(LEN(J1799)&lt;&gt;18,"位数不对",IF(AND(LEN(J1799)=18,MID("10X98765432",MOD(SUM(MID(J1799,{1;2;3;4;5;6;7;8;9;10;11;12;13;14;15;16;17},1)*2^(18-{1;2;3;4;5;6;7;8;9;10;11;12;13;14;15;16;17})),11)+1,1)=RIGHT(J1799)),"正确","错误")))</f>
        <v/>
      </c>
      <c r="AN1799" s="63" t="str">
        <f>IF(L1799="","",IF(LEN(L1799)&lt;&gt;18,"位数不对",IF(AND(LEN(L1799)=18,MID("10X98765432",MOD(SUM(MID(L1799,{1;2;3;4;5;6;7;8;9;10;11;12;13;14;15;16;17},1)*2^(18-{1;2;3;4;5;6;7;8;9;10;11;12;13;14;15;16;17})),11)+1,1)=RIGHT(L1799)),"正确","错误")))</f>
        <v/>
      </c>
      <c r="AO1799" s="69" t="str">
        <f>IF(AB1799="","",IF(AB1799=INDEX(cs!$AL$1:$AL$242,MATCH(AC1799,cs!$AM$1:$AM$242,0)),"正确","请核对"))</f>
        <v/>
      </c>
    </row>
    <row r="1800" ht="15.6" spans="1:41">
      <c r="A1800" s="18" t="str">
        <f t="shared" si="257"/>
        <v/>
      </c>
      <c r="B1800" s="19"/>
      <c r="C1800" s="20"/>
      <c r="D1800" s="20"/>
      <c r="E1800" s="21"/>
      <c r="F1800" s="22"/>
      <c r="G1800" s="22"/>
      <c r="H1800" s="22"/>
      <c r="I1800" s="33"/>
      <c r="J1800" s="34"/>
      <c r="K1800" s="34"/>
      <c r="L1800" s="34"/>
      <c r="M1800" s="35" t="str">
        <f t="shared" si="258"/>
        <v/>
      </c>
      <c r="N1800" s="35" t="str">
        <f t="shared" si="259"/>
        <v/>
      </c>
      <c r="O1800" s="35" t="str">
        <f t="shared" si="260"/>
        <v/>
      </c>
      <c r="P1800" s="35" t="str">
        <f t="shared" si="261"/>
        <v/>
      </c>
      <c r="Q1800" s="45"/>
      <c r="R1800" s="45"/>
      <c r="S1800" s="45"/>
      <c r="T1800" s="46"/>
      <c r="U1800" s="46"/>
      <c r="V1800" s="33"/>
      <c r="W1800" s="34"/>
      <c r="X1800" s="22"/>
      <c r="Y1800" s="22"/>
      <c r="Z1800" s="54"/>
      <c r="AA1800" s="22"/>
      <c r="AB1800" s="22"/>
      <c r="AC1800" s="55"/>
      <c r="AD1800" s="56"/>
      <c r="AE1800" s="56"/>
      <c r="AF1800" s="56"/>
      <c r="AG1800" s="56"/>
      <c r="AH1800" s="64" t="str">
        <f t="shared" si="262"/>
        <v/>
      </c>
      <c r="AI1800" s="63" t="str">
        <f t="shared" si="263"/>
        <v/>
      </c>
      <c r="AJ1800" s="63" t="str">
        <f>IF(G1800="","",IF(LEN(G1800)&lt;&gt;18,"位数不对",IF(AND(LEN(G1800)=18,MID("10X98765432",MOD(SUM(MID(G1800,{1;2;3;4;5;6;7;8;9;10;11;12;13;14;15;16;17},1)*2^(18-{1;2;3;4;5;6;7;8;9;10;11;12;13;14;15;16;17})),11)+1,1)=RIGHT(G1800)),"正确","错误")))</f>
        <v/>
      </c>
      <c r="AK1800" s="65" t="str">
        <f ca="1" t="shared" si="264"/>
        <v/>
      </c>
      <c r="AL1800" s="63" t="str">
        <f t="shared" si="265"/>
        <v/>
      </c>
      <c r="AM1800" s="63" t="str">
        <f>IF(J1800="","",IF(LEN(J1800)&lt;&gt;18,"位数不对",IF(AND(LEN(J1800)=18,MID("10X98765432",MOD(SUM(MID(J1800,{1;2;3;4;5;6;7;8;9;10;11;12;13;14;15;16;17},1)*2^(18-{1;2;3;4;5;6;7;8;9;10;11;12;13;14;15;16;17})),11)+1,1)=RIGHT(J1800)),"正确","错误")))</f>
        <v/>
      </c>
      <c r="AN1800" s="63" t="str">
        <f>IF(L1800="","",IF(LEN(L1800)&lt;&gt;18,"位数不对",IF(AND(LEN(L1800)=18,MID("10X98765432",MOD(SUM(MID(L1800,{1;2;3;4;5;6;7;8;9;10;11;12;13;14;15;16;17},1)*2^(18-{1;2;3;4;5;6;7;8;9;10;11;12;13;14;15;16;17})),11)+1,1)=RIGHT(L1800)),"正确","错误")))</f>
        <v/>
      </c>
      <c r="AO1800" s="69" t="str">
        <f>IF(AB1800="","",IF(AB1800=INDEX(cs!$AL$1:$AL$242,MATCH(AC1800,cs!$AM$1:$AM$242,0)),"正确","请核对"))</f>
        <v/>
      </c>
    </row>
    <row r="1801" ht="15.6" spans="1:41">
      <c r="A1801" s="18" t="str">
        <f t="shared" si="257"/>
        <v/>
      </c>
      <c r="B1801" s="19"/>
      <c r="C1801" s="20"/>
      <c r="D1801" s="20"/>
      <c r="E1801" s="21"/>
      <c r="F1801" s="22"/>
      <c r="G1801" s="22"/>
      <c r="H1801" s="22"/>
      <c r="I1801" s="33"/>
      <c r="J1801" s="34"/>
      <c r="K1801" s="34"/>
      <c r="L1801" s="34"/>
      <c r="M1801" s="35" t="str">
        <f t="shared" si="258"/>
        <v/>
      </c>
      <c r="N1801" s="35" t="str">
        <f t="shared" si="259"/>
        <v/>
      </c>
      <c r="O1801" s="35" t="str">
        <f t="shared" si="260"/>
        <v/>
      </c>
      <c r="P1801" s="35" t="str">
        <f t="shared" si="261"/>
        <v/>
      </c>
      <c r="Q1801" s="45"/>
      <c r="R1801" s="45"/>
      <c r="S1801" s="45"/>
      <c r="T1801" s="46"/>
      <c r="U1801" s="46"/>
      <c r="V1801" s="33"/>
      <c r="W1801" s="34"/>
      <c r="X1801" s="22"/>
      <c r="Y1801" s="22"/>
      <c r="Z1801" s="54"/>
      <c r="AA1801" s="22"/>
      <c r="AB1801" s="22"/>
      <c r="AC1801" s="55"/>
      <c r="AD1801" s="56"/>
      <c r="AE1801" s="56"/>
      <c r="AF1801" s="56"/>
      <c r="AG1801" s="56"/>
      <c r="AH1801" s="64" t="str">
        <f t="shared" si="262"/>
        <v/>
      </c>
      <c r="AI1801" s="63" t="str">
        <f t="shared" si="263"/>
        <v/>
      </c>
      <c r="AJ1801" s="63" t="str">
        <f>IF(G1801="","",IF(LEN(G1801)&lt;&gt;18,"位数不对",IF(AND(LEN(G1801)=18,MID("10X98765432",MOD(SUM(MID(G1801,{1;2;3;4;5;6;7;8;9;10;11;12;13;14;15;16;17},1)*2^(18-{1;2;3;4;5;6;7;8;9;10;11;12;13;14;15;16;17})),11)+1,1)=RIGHT(G1801)),"正确","错误")))</f>
        <v/>
      </c>
      <c r="AK1801" s="65" t="str">
        <f ca="1" t="shared" si="264"/>
        <v/>
      </c>
      <c r="AL1801" s="63" t="str">
        <f t="shared" si="265"/>
        <v/>
      </c>
      <c r="AM1801" s="63" t="str">
        <f>IF(J1801="","",IF(LEN(J1801)&lt;&gt;18,"位数不对",IF(AND(LEN(J1801)=18,MID("10X98765432",MOD(SUM(MID(J1801,{1;2;3;4;5;6;7;8;9;10;11;12;13;14;15;16;17},1)*2^(18-{1;2;3;4;5;6;7;8;9;10;11;12;13;14;15;16;17})),11)+1,1)=RIGHT(J1801)),"正确","错误")))</f>
        <v/>
      </c>
      <c r="AN1801" s="63" t="str">
        <f>IF(L1801="","",IF(LEN(L1801)&lt;&gt;18,"位数不对",IF(AND(LEN(L1801)=18,MID("10X98765432",MOD(SUM(MID(L1801,{1;2;3;4;5;6;7;8;9;10;11;12;13;14;15;16;17},1)*2^(18-{1;2;3;4;5;6;7;8;9;10;11;12;13;14;15;16;17})),11)+1,1)=RIGHT(L1801)),"正确","错误")))</f>
        <v/>
      </c>
      <c r="AO1801" s="69" t="str">
        <f>IF(AB1801="","",IF(AB1801=INDEX(cs!$AL$1:$AL$242,MATCH(AC1801,cs!$AM$1:$AM$242,0)),"正确","请核对"))</f>
        <v/>
      </c>
    </row>
    <row r="1802" ht="15.6" spans="1:41">
      <c r="A1802" s="18" t="str">
        <f t="shared" si="257"/>
        <v/>
      </c>
      <c r="B1802" s="19"/>
      <c r="C1802" s="20"/>
      <c r="D1802" s="20"/>
      <c r="E1802" s="21"/>
      <c r="F1802" s="22"/>
      <c r="G1802" s="22"/>
      <c r="H1802" s="22"/>
      <c r="I1802" s="33"/>
      <c r="J1802" s="34"/>
      <c r="K1802" s="34"/>
      <c r="L1802" s="34"/>
      <c r="M1802" s="35" t="str">
        <f t="shared" si="258"/>
        <v/>
      </c>
      <c r="N1802" s="35" t="str">
        <f t="shared" si="259"/>
        <v/>
      </c>
      <c r="O1802" s="35" t="str">
        <f t="shared" si="260"/>
        <v/>
      </c>
      <c r="P1802" s="35" t="str">
        <f t="shared" si="261"/>
        <v/>
      </c>
      <c r="Q1802" s="45"/>
      <c r="R1802" s="45"/>
      <c r="S1802" s="45"/>
      <c r="T1802" s="46"/>
      <c r="U1802" s="46"/>
      <c r="V1802" s="33"/>
      <c r="W1802" s="34"/>
      <c r="X1802" s="22"/>
      <c r="Y1802" s="22"/>
      <c r="Z1802" s="54"/>
      <c r="AA1802" s="22"/>
      <c r="AB1802" s="22"/>
      <c r="AC1802" s="55"/>
      <c r="AD1802" s="56"/>
      <c r="AE1802" s="56"/>
      <c r="AF1802" s="56"/>
      <c r="AG1802" s="56"/>
      <c r="AH1802" s="64" t="str">
        <f t="shared" si="262"/>
        <v/>
      </c>
      <c r="AI1802" s="63" t="str">
        <f t="shared" si="263"/>
        <v/>
      </c>
      <c r="AJ1802" s="63" t="str">
        <f>IF(G1802="","",IF(LEN(G1802)&lt;&gt;18,"位数不对",IF(AND(LEN(G1802)=18,MID("10X98765432",MOD(SUM(MID(G1802,{1;2;3;4;5;6;7;8;9;10;11;12;13;14;15;16;17},1)*2^(18-{1;2;3;4;5;6;7;8;9;10;11;12;13;14;15;16;17})),11)+1,1)=RIGHT(G1802)),"正确","错误")))</f>
        <v/>
      </c>
      <c r="AK1802" s="65" t="str">
        <f ca="1" t="shared" si="264"/>
        <v/>
      </c>
      <c r="AL1802" s="63" t="str">
        <f t="shared" si="265"/>
        <v/>
      </c>
      <c r="AM1802" s="63" t="str">
        <f>IF(J1802="","",IF(LEN(J1802)&lt;&gt;18,"位数不对",IF(AND(LEN(J1802)=18,MID("10X98765432",MOD(SUM(MID(J1802,{1;2;3;4;5;6;7;8;9;10;11;12;13;14;15;16;17},1)*2^(18-{1;2;3;4;5;6;7;8;9;10;11;12;13;14;15;16;17})),11)+1,1)=RIGHT(J1802)),"正确","错误")))</f>
        <v/>
      </c>
      <c r="AN1802" s="63" t="str">
        <f>IF(L1802="","",IF(LEN(L1802)&lt;&gt;18,"位数不对",IF(AND(LEN(L1802)=18,MID("10X98765432",MOD(SUM(MID(L1802,{1;2;3;4;5;6;7;8;9;10;11;12;13;14;15;16;17},1)*2^(18-{1;2;3;4;5;6;7;8;9;10;11;12;13;14;15;16;17})),11)+1,1)=RIGHT(L1802)),"正确","错误")))</f>
        <v/>
      </c>
      <c r="AO1802" s="69" t="str">
        <f>IF(AB1802="","",IF(AB1802=INDEX(cs!$AL$1:$AL$242,MATCH(AC1802,cs!$AM$1:$AM$242,0)),"正确","请核对"))</f>
        <v/>
      </c>
    </row>
    <row r="1803" ht="15.6" spans="1:41">
      <c r="A1803" s="18" t="str">
        <f t="shared" si="257"/>
        <v/>
      </c>
      <c r="B1803" s="19"/>
      <c r="C1803" s="20"/>
      <c r="D1803" s="20"/>
      <c r="E1803" s="21"/>
      <c r="F1803" s="22"/>
      <c r="G1803" s="22"/>
      <c r="H1803" s="22"/>
      <c r="I1803" s="33"/>
      <c r="J1803" s="34"/>
      <c r="K1803" s="34"/>
      <c r="L1803" s="34"/>
      <c r="M1803" s="35" t="str">
        <f t="shared" si="258"/>
        <v/>
      </c>
      <c r="N1803" s="35" t="str">
        <f t="shared" si="259"/>
        <v/>
      </c>
      <c r="O1803" s="35" t="str">
        <f t="shared" si="260"/>
        <v/>
      </c>
      <c r="P1803" s="35" t="str">
        <f t="shared" si="261"/>
        <v/>
      </c>
      <c r="Q1803" s="45"/>
      <c r="R1803" s="45"/>
      <c r="S1803" s="45"/>
      <c r="T1803" s="46"/>
      <c r="U1803" s="46"/>
      <c r="V1803" s="33"/>
      <c r="W1803" s="34"/>
      <c r="X1803" s="22"/>
      <c r="Y1803" s="22"/>
      <c r="Z1803" s="54"/>
      <c r="AA1803" s="22"/>
      <c r="AB1803" s="22"/>
      <c r="AC1803" s="55"/>
      <c r="AD1803" s="56"/>
      <c r="AE1803" s="56"/>
      <c r="AF1803" s="56"/>
      <c r="AG1803" s="56"/>
      <c r="AH1803" s="64" t="str">
        <f t="shared" si="262"/>
        <v/>
      </c>
      <c r="AI1803" s="63" t="str">
        <f t="shared" si="263"/>
        <v/>
      </c>
      <c r="AJ1803" s="63" t="str">
        <f>IF(G1803="","",IF(LEN(G1803)&lt;&gt;18,"位数不对",IF(AND(LEN(G1803)=18,MID("10X98765432",MOD(SUM(MID(G1803,{1;2;3;4;5;6;7;8;9;10;11;12;13;14;15;16;17},1)*2^(18-{1;2;3;4;5;6;7;8;9;10;11;12;13;14;15;16;17})),11)+1,1)=RIGHT(G1803)),"正确","错误")))</f>
        <v/>
      </c>
      <c r="AK1803" s="65" t="str">
        <f ca="1" t="shared" si="264"/>
        <v/>
      </c>
      <c r="AL1803" s="63" t="str">
        <f t="shared" si="265"/>
        <v/>
      </c>
      <c r="AM1803" s="63" t="str">
        <f>IF(J1803="","",IF(LEN(J1803)&lt;&gt;18,"位数不对",IF(AND(LEN(J1803)=18,MID("10X98765432",MOD(SUM(MID(J1803,{1;2;3;4;5;6;7;8;9;10;11;12;13;14;15;16;17},1)*2^(18-{1;2;3;4;5;6;7;8;9;10;11;12;13;14;15;16;17})),11)+1,1)=RIGHT(J1803)),"正确","错误")))</f>
        <v/>
      </c>
      <c r="AN1803" s="63" t="str">
        <f>IF(L1803="","",IF(LEN(L1803)&lt;&gt;18,"位数不对",IF(AND(LEN(L1803)=18,MID("10X98765432",MOD(SUM(MID(L1803,{1;2;3;4;5;6;7;8;9;10;11;12;13;14;15;16;17},1)*2^(18-{1;2;3;4;5;6;7;8;9;10;11;12;13;14;15;16;17})),11)+1,1)=RIGHT(L1803)),"正确","错误")))</f>
        <v/>
      </c>
      <c r="AO1803" s="69" t="str">
        <f>IF(AB1803="","",IF(AB1803=INDEX(cs!$AL$1:$AL$242,MATCH(AC1803,cs!$AM$1:$AM$242,0)),"正确","请核对"))</f>
        <v/>
      </c>
    </row>
    <row r="1804" ht="15.6" spans="1:41">
      <c r="A1804" s="18" t="str">
        <f t="shared" si="257"/>
        <v/>
      </c>
      <c r="B1804" s="19"/>
      <c r="C1804" s="20"/>
      <c r="D1804" s="20"/>
      <c r="E1804" s="21"/>
      <c r="F1804" s="22"/>
      <c r="G1804" s="22"/>
      <c r="H1804" s="22"/>
      <c r="I1804" s="33"/>
      <c r="J1804" s="34"/>
      <c r="K1804" s="34"/>
      <c r="L1804" s="34"/>
      <c r="M1804" s="35" t="str">
        <f t="shared" si="258"/>
        <v/>
      </c>
      <c r="N1804" s="35" t="str">
        <f t="shared" si="259"/>
        <v/>
      </c>
      <c r="O1804" s="35" t="str">
        <f t="shared" si="260"/>
        <v/>
      </c>
      <c r="P1804" s="35" t="str">
        <f t="shared" si="261"/>
        <v/>
      </c>
      <c r="Q1804" s="45"/>
      <c r="R1804" s="45"/>
      <c r="S1804" s="45"/>
      <c r="T1804" s="46"/>
      <c r="U1804" s="46"/>
      <c r="V1804" s="33"/>
      <c r="W1804" s="34"/>
      <c r="X1804" s="22"/>
      <c r="Y1804" s="22"/>
      <c r="Z1804" s="54"/>
      <c r="AA1804" s="22"/>
      <c r="AB1804" s="22"/>
      <c r="AC1804" s="55"/>
      <c r="AD1804" s="56"/>
      <c r="AE1804" s="56"/>
      <c r="AF1804" s="56"/>
      <c r="AG1804" s="56"/>
      <c r="AH1804" s="64" t="str">
        <f t="shared" si="262"/>
        <v/>
      </c>
      <c r="AI1804" s="63" t="str">
        <f t="shared" si="263"/>
        <v/>
      </c>
      <c r="AJ1804" s="63" t="str">
        <f>IF(G1804="","",IF(LEN(G1804)&lt;&gt;18,"位数不对",IF(AND(LEN(G1804)=18,MID("10X98765432",MOD(SUM(MID(G1804,{1;2;3;4;5;6;7;8;9;10;11;12;13;14;15;16;17},1)*2^(18-{1;2;3;4;5;6;7;8;9;10;11;12;13;14;15;16;17})),11)+1,1)=RIGHT(G1804)),"正确","错误")))</f>
        <v/>
      </c>
      <c r="AK1804" s="65" t="str">
        <f ca="1" t="shared" si="264"/>
        <v/>
      </c>
      <c r="AL1804" s="63" t="str">
        <f t="shared" si="265"/>
        <v/>
      </c>
      <c r="AM1804" s="63" t="str">
        <f>IF(J1804="","",IF(LEN(J1804)&lt;&gt;18,"位数不对",IF(AND(LEN(J1804)=18,MID("10X98765432",MOD(SUM(MID(J1804,{1;2;3;4;5;6;7;8;9;10;11;12;13;14;15;16;17},1)*2^(18-{1;2;3;4;5;6;7;8;9;10;11;12;13;14;15;16;17})),11)+1,1)=RIGHT(J1804)),"正确","错误")))</f>
        <v/>
      </c>
      <c r="AN1804" s="63" t="str">
        <f>IF(L1804="","",IF(LEN(L1804)&lt;&gt;18,"位数不对",IF(AND(LEN(L1804)=18,MID("10X98765432",MOD(SUM(MID(L1804,{1;2;3;4;5;6;7;8;9;10;11;12;13;14;15;16;17},1)*2^(18-{1;2;3;4;5;6;7;8;9;10;11;12;13;14;15;16;17})),11)+1,1)=RIGHT(L1804)),"正确","错误")))</f>
        <v/>
      </c>
      <c r="AO1804" s="69" t="str">
        <f>IF(AB1804="","",IF(AB1804=INDEX(cs!$AL$1:$AL$242,MATCH(AC1804,cs!$AM$1:$AM$242,0)),"正确","请核对"))</f>
        <v/>
      </c>
    </row>
    <row r="1805" ht="15.6" spans="1:41">
      <c r="A1805" s="18" t="str">
        <f t="shared" si="257"/>
        <v/>
      </c>
      <c r="B1805" s="19"/>
      <c r="C1805" s="20"/>
      <c r="D1805" s="20"/>
      <c r="E1805" s="21"/>
      <c r="F1805" s="22"/>
      <c r="G1805" s="22"/>
      <c r="H1805" s="22"/>
      <c r="I1805" s="33"/>
      <c r="J1805" s="34"/>
      <c r="K1805" s="34"/>
      <c r="L1805" s="34"/>
      <c r="M1805" s="35" t="str">
        <f t="shared" si="258"/>
        <v/>
      </c>
      <c r="N1805" s="35" t="str">
        <f t="shared" si="259"/>
        <v/>
      </c>
      <c r="O1805" s="35" t="str">
        <f t="shared" si="260"/>
        <v/>
      </c>
      <c r="P1805" s="35" t="str">
        <f t="shared" si="261"/>
        <v/>
      </c>
      <c r="Q1805" s="45"/>
      <c r="R1805" s="45"/>
      <c r="S1805" s="45"/>
      <c r="T1805" s="46"/>
      <c r="U1805" s="46"/>
      <c r="V1805" s="33"/>
      <c r="W1805" s="34"/>
      <c r="X1805" s="22"/>
      <c r="Y1805" s="22"/>
      <c r="Z1805" s="54"/>
      <c r="AA1805" s="22"/>
      <c r="AB1805" s="22"/>
      <c r="AC1805" s="55"/>
      <c r="AD1805" s="56"/>
      <c r="AE1805" s="56"/>
      <c r="AF1805" s="56"/>
      <c r="AG1805" s="56"/>
      <c r="AH1805" s="64" t="str">
        <f t="shared" si="262"/>
        <v/>
      </c>
      <c r="AI1805" s="63" t="str">
        <f t="shared" si="263"/>
        <v/>
      </c>
      <c r="AJ1805" s="63" t="str">
        <f>IF(G1805="","",IF(LEN(G1805)&lt;&gt;18,"位数不对",IF(AND(LEN(G1805)=18,MID("10X98765432",MOD(SUM(MID(G1805,{1;2;3;4;5;6;7;8;9;10;11;12;13;14;15;16;17},1)*2^(18-{1;2;3;4;5;6;7;8;9;10;11;12;13;14;15;16;17})),11)+1,1)=RIGHT(G1805)),"正确","错误")))</f>
        <v/>
      </c>
      <c r="AK1805" s="65" t="str">
        <f ca="1" t="shared" si="264"/>
        <v/>
      </c>
      <c r="AL1805" s="63" t="str">
        <f t="shared" si="265"/>
        <v/>
      </c>
      <c r="AM1805" s="63" t="str">
        <f>IF(J1805="","",IF(LEN(J1805)&lt;&gt;18,"位数不对",IF(AND(LEN(J1805)=18,MID("10X98765432",MOD(SUM(MID(J1805,{1;2;3;4;5;6;7;8;9;10;11;12;13;14;15;16;17},1)*2^(18-{1;2;3;4;5;6;7;8;9;10;11;12;13;14;15;16;17})),11)+1,1)=RIGHT(J1805)),"正确","错误")))</f>
        <v/>
      </c>
      <c r="AN1805" s="63" t="str">
        <f>IF(L1805="","",IF(LEN(L1805)&lt;&gt;18,"位数不对",IF(AND(LEN(L1805)=18,MID("10X98765432",MOD(SUM(MID(L1805,{1;2;3;4;5;6;7;8;9;10;11;12;13;14;15;16;17},1)*2^(18-{1;2;3;4;5;6;7;8;9;10;11;12;13;14;15;16;17})),11)+1,1)=RIGHT(L1805)),"正确","错误")))</f>
        <v/>
      </c>
      <c r="AO1805" s="69" t="str">
        <f>IF(AB1805="","",IF(AB1805=INDEX(cs!$AL$1:$AL$242,MATCH(AC1805,cs!$AM$1:$AM$242,0)),"正确","请核对"))</f>
        <v/>
      </c>
    </row>
    <row r="1806" ht="15.6" spans="1:41">
      <c r="A1806" s="18" t="str">
        <f t="shared" si="257"/>
        <v/>
      </c>
      <c r="B1806" s="19"/>
      <c r="C1806" s="20"/>
      <c r="D1806" s="20"/>
      <c r="E1806" s="21"/>
      <c r="F1806" s="22"/>
      <c r="G1806" s="22"/>
      <c r="H1806" s="22"/>
      <c r="I1806" s="33"/>
      <c r="J1806" s="34"/>
      <c r="K1806" s="34"/>
      <c r="L1806" s="34"/>
      <c r="M1806" s="35" t="str">
        <f t="shared" si="258"/>
        <v/>
      </c>
      <c r="N1806" s="35" t="str">
        <f t="shared" si="259"/>
        <v/>
      </c>
      <c r="O1806" s="35" t="str">
        <f t="shared" si="260"/>
        <v/>
      </c>
      <c r="P1806" s="35" t="str">
        <f t="shared" si="261"/>
        <v/>
      </c>
      <c r="Q1806" s="45"/>
      <c r="R1806" s="45"/>
      <c r="S1806" s="45"/>
      <c r="T1806" s="46"/>
      <c r="U1806" s="46"/>
      <c r="V1806" s="33"/>
      <c r="W1806" s="34"/>
      <c r="X1806" s="22"/>
      <c r="Y1806" s="22"/>
      <c r="Z1806" s="54"/>
      <c r="AA1806" s="22"/>
      <c r="AB1806" s="22"/>
      <c r="AC1806" s="55"/>
      <c r="AD1806" s="56"/>
      <c r="AE1806" s="56"/>
      <c r="AF1806" s="56"/>
      <c r="AG1806" s="56"/>
      <c r="AH1806" s="64" t="str">
        <f t="shared" si="262"/>
        <v/>
      </c>
      <c r="AI1806" s="63" t="str">
        <f t="shared" si="263"/>
        <v/>
      </c>
      <c r="AJ1806" s="63" t="str">
        <f>IF(G1806="","",IF(LEN(G1806)&lt;&gt;18,"位数不对",IF(AND(LEN(G1806)=18,MID("10X98765432",MOD(SUM(MID(G1806,{1;2;3;4;5;6;7;8;9;10;11;12;13;14;15;16;17},1)*2^(18-{1;2;3;4;5;6;7;8;9;10;11;12;13;14;15;16;17})),11)+1,1)=RIGHT(G1806)),"正确","错误")))</f>
        <v/>
      </c>
      <c r="AK1806" s="65" t="str">
        <f ca="1" t="shared" si="264"/>
        <v/>
      </c>
      <c r="AL1806" s="63" t="str">
        <f t="shared" si="265"/>
        <v/>
      </c>
      <c r="AM1806" s="63" t="str">
        <f>IF(J1806="","",IF(LEN(J1806)&lt;&gt;18,"位数不对",IF(AND(LEN(J1806)=18,MID("10X98765432",MOD(SUM(MID(J1806,{1;2;3;4;5;6;7;8;9;10;11;12;13;14;15;16;17},1)*2^(18-{1;2;3;4;5;6;7;8;9;10;11;12;13;14;15;16;17})),11)+1,1)=RIGHT(J1806)),"正确","错误")))</f>
        <v/>
      </c>
      <c r="AN1806" s="63" t="str">
        <f>IF(L1806="","",IF(LEN(L1806)&lt;&gt;18,"位数不对",IF(AND(LEN(L1806)=18,MID("10X98765432",MOD(SUM(MID(L1806,{1;2;3;4;5;6;7;8;9;10;11;12;13;14;15;16;17},1)*2^(18-{1;2;3;4;5;6;7;8;9;10;11;12;13;14;15;16;17})),11)+1,1)=RIGHT(L1806)),"正确","错误")))</f>
        <v/>
      </c>
      <c r="AO1806" s="69" t="str">
        <f>IF(AB1806="","",IF(AB1806=INDEX(cs!$AL$1:$AL$242,MATCH(AC1806,cs!$AM$1:$AM$242,0)),"正确","请核对"))</f>
        <v/>
      </c>
    </row>
    <row r="1807" ht="15.6" spans="1:41">
      <c r="A1807" s="18" t="str">
        <f t="shared" si="257"/>
        <v/>
      </c>
      <c r="B1807" s="19"/>
      <c r="C1807" s="20"/>
      <c r="D1807" s="20"/>
      <c r="E1807" s="21"/>
      <c r="F1807" s="22"/>
      <c r="G1807" s="22"/>
      <c r="H1807" s="22"/>
      <c r="I1807" s="33"/>
      <c r="J1807" s="34"/>
      <c r="K1807" s="34"/>
      <c r="L1807" s="34"/>
      <c r="M1807" s="35" t="str">
        <f t="shared" si="258"/>
        <v/>
      </c>
      <c r="N1807" s="35" t="str">
        <f t="shared" si="259"/>
        <v/>
      </c>
      <c r="O1807" s="35" t="str">
        <f t="shared" si="260"/>
        <v/>
      </c>
      <c r="P1807" s="35" t="str">
        <f t="shared" si="261"/>
        <v/>
      </c>
      <c r="Q1807" s="45"/>
      <c r="R1807" s="45"/>
      <c r="S1807" s="45"/>
      <c r="T1807" s="46"/>
      <c r="U1807" s="46"/>
      <c r="V1807" s="33"/>
      <c r="W1807" s="34"/>
      <c r="X1807" s="22"/>
      <c r="Y1807" s="22"/>
      <c r="Z1807" s="54"/>
      <c r="AA1807" s="22"/>
      <c r="AB1807" s="22"/>
      <c r="AC1807" s="55"/>
      <c r="AD1807" s="56"/>
      <c r="AE1807" s="56"/>
      <c r="AF1807" s="56"/>
      <c r="AG1807" s="56"/>
      <c r="AH1807" s="64" t="str">
        <f t="shared" si="262"/>
        <v/>
      </c>
      <c r="AI1807" s="63" t="str">
        <f t="shared" si="263"/>
        <v/>
      </c>
      <c r="AJ1807" s="63" t="str">
        <f>IF(G1807="","",IF(LEN(G1807)&lt;&gt;18,"位数不对",IF(AND(LEN(G1807)=18,MID("10X98765432",MOD(SUM(MID(G1807,{1;2;3;4;5;6;7;8;9;10;11;12;13;14;15;16;17},1)*2^(18-{1;2;3;4;5;6;7;8;9;10;11;12;13;14;15;16;17})),11)+1,1)=RIGHT(G1807)),"正确","错误")))</f>
        <v/>
      </c>
      <c r="AK1807" s="65" t="str">
        <f ca="1" t="shared" si="264"/>
        <v/>
      </c>
      <c r="AL1807" s="63" t="str">
        <f t="shared" si="265"/>
        <v/>
      </c>
      <c r="AM1807" s="63" t="str">
        <f>IF(J1807="","",IF(LEN(J1807)&lt;&gt;18,"位数不对",IF(AND(LEN(J1807)=18,MID("10X98765432",MOD(SUM(MID(J1807,{1;2;3;4;5;6;7;8;9;10;11;12;13;14;15;16;17},1)*2^(18-{1;2;3;4;5;6;7;8;9;10;11;12;13;14;15;16;17})),11)+1,1)=RIGHT(J1807)),"正确","错误")))</f>
        <v/>
      </c>
      <c r="AN1807" s="63" t="str">
        <f>IF(L1807="","",IF(LEN(L1807)&lt;&gt;18,"位数不对",IF(AND(LEN(L1807)=18,MID("10X98765432",MOD(SUM(MID(L1807,{1;2;3;4;5;6;7;8;9;10;11;12;13;14;15;16;17},1)*2^(18-{1;2;3;4;5;6;7;8;9;10;11;12;13;14;15;16;17})),11)+1,1)=RIGHT(L1807)),"正确","错误")))</f>
        <v/>
      </c>
      <c r="AO1807" s="69" t="str">
        <f>IF(AB1807="","",IF(AB1807=INDEX(cs!$AL$1:$AL$242,MATCH(AC1807,cs!$AM$1:$AM$242,0)),"正确","请核对"))</f>
        <v/>
      </c>
    </row>
    <row r="1808" ht="15.6" spans="1:41">
      <c r="A1808" s="18" t="str">
        <f t="shared" si="257"/>
        <v/>
      </c>
      <c r="B1808" s="19"/>
      <c r="C1808" s="20"/>
      <c r="D1808" s="20"/>
      <c r="E1808" s="21"/>
      <c r="F1808" s="22"/>
      <c r="G1808" s="22"/>
      <c r="H1808" s="22"/>
      <c r="I1808" s="33"/>
      <c r="J1808" s="34"/>
      <c r="K1808" s="34"/>
      <c r="L1808" s="34"/>
      <c r="M1808" s="35" t="str">
        <f t="shared" si="258"/>
        <v/>
      </c>
      <c r="N1808" s="35" t="str">
        <f t="shared" si="259"/>
        <v/>
      </c>
      <c r="O1808" s="35" t="str">
        <f t="shared" si="260"/>
        <v/>
      </c>
      <c r="P1808" s="35" t="str">
        <f t="shared" si="261"/>
        <v/>
      </c>
      <c r="Q1808" s="45"/>
      <c r="R1808" s="45"/>
      <c r="S1808" s="45"/>
      <c r="T1808" s="46"/>
      <c r="U1808" s="46"/>
      <c r="V1808" s="33"/>
      <c r="W1808" s="34"/>
      <c r="X1808" s="22"/>
      <c r="Y1808" s="22"/>
      <c r="Z1808" s="54"/>
      <c r="AA1808" s="22"/>
      <c r="AB1808" s="22"/>
      <c r="AC1808" s="55"/>
      <c r="AD1808" s="56"/>
      <c r="AE1808" s="56"/>
      <c r="AF1808" s="56"/>
      <c r="AG1808" s="56"/>
      <c r="AH1808" s="64" t="str">
        <f t="shared" si="262"/>
        <v/>
      </c>
      <c r="AI1808" s="63" t="str">
        <f t="shared" si="263"/>
        <v/>
      </c>
      <c r="AJ1808" s="63" t="str">
        <f>IF(G1808="","",IF(LEN(G1808)&lt;&gt;18,"位数不对",IF(AND(LEN(G1808)=18,MID("10X98765432",MOD(SUM(MID(G1808,{1;2;3;4;5;6;7;8;9;10;11;12;13;14;15;16;17},1)*2^(18-{1;2;3;4;5;6;7;8;9;10;11;12;13;14;15;16;17})),11)+1,1)=RIGHT(G1808)),"正确","错误")))</f>
        <v/>
      </c>
      <c r="AK1808" s="65" t="str">
        <f ca="1" t="shared" si="264"/>
        <v/>
      </c>
      <c r="AL1808" s="63" t="str">
        <f t="shared" si="265"/>
        <v/>
      </c>
      <c r="AM1808" s="63" t="str">
        <f>IF(J1808="","",IF(LEN(J1808)&lt;&gt;18,"位数不对",IF(AND(LEN(J1808)=18,MID("10X98765432",MOD(SUM(MID(J1808,{1;2;3;4;5;6;7;8;9;10;11;12;13;14;15;16;17},1)*2^(18-{1;2;3;4;5;6;7;8;9;10;11;12;13;14;15;16;17})),11)+1,1)=RIGHT(J1808)),"正确","错误")))</f>
        <v/>
      </c>
      <c r="AN1808" s="63" t="str">
        <f>IF(L1808="","",IF(LEN(L1808)&lt;&gt;18,"位数不对",IF(AND(LEN(L1808)=18,MID("10X98765432",MOD(SUM(MID(L1808,{1;2;3;4;5;6;7;8;9;10;11;12;13;14;15;16;17},1)*2^(18-{1;2;3;4;5;6;7;8;9;10;11;12;13;14;15;16;17})),11)+1,1)=RIGHT(L1808)),"正确","错误")))</f>
        <v/>
      </c>
      <c r="AO1808" s="69" t="str">
        <f>IF(AB1808="","",IF(AB1808=INDEX(cs!$AL$1:$AL$242,MATCH(AC1808,cs!$AM$1:$AM$242,0)),"正确","请核对"))</f>
        <v/>
      </c>
    </row>
    <row r="1809" ht="15.6" spans="1:41">
      <c r="A1809" s="18" t="str">
        <f t="shared" si="257"/>
        <v/>
      </c>
      <c r="B1809" s="19"/>
      <c r="C1809" s="20"/>
      <c r="D1809" s="20"/>
      <c r="E1809" s="21"/>
      <c r="F1809" s="22"/>
      <c r="G1809" s="22"/>
      <c r="H1809" s="22"/>
      <c r="I1809" s="33"/>
      <c r="J1809" s="34"/>
      <c r="K1809" s="34"/>
      <c r="L1809" s="34"/>
      <c r="M1809" s="35" t="str">
        <f t="shared" si="258"/>
        <v/>
      </c>
      <c r="N1809" s="35" t="str">
        <f t="shared" si="259"/>
        <v/>
      </c>
      <c r="O1809" s="35" t="str">
        <f t="shared" si="260"/>
        <v/>
      </c>
      <c r="P1809" s="35" t="str">
        <f t="shared" si="261"/>
        <v/>
      </c>
      <c r="Q1809" s="45"/>
      <c r="R1809" s="45"/>
      <c r="S1809" s="45"/>
      <c r="T1809" s="46"/>
      <c r="U1809" s="46"/>
      <c r="V1809" s="33"/>
      <c r="W1809" s="34"/>
      <c r="X1809" s="22"/>
      <c r="Y1809" s="22"/>
      <c r="Z1809" s="54"/>
      <c r="AA1809" s="22"/>
      <c r="AB1809" s="22"/>
      <c r="AC1809" s="55"/>
      <c r="AD1809" s="56"/>
      <c r="AE1809" s="56"/>
      <c r="AF1809" s="56"/>
      <c r="AG1809" s="56"/>
      <c r="AH1809" s="64" t="str">
        <f t="shared" si="262"/>
        <v/>
      </c>
      <c r="AI1809" s="63" t="str">
        <f t="shared" si="263"/>
        <v/>
      </c>
      <c r="AJ1809" s="63" t="str">
        <f>IF(G1809="","",IF(LEN(G1809)&lt;&gt;18,"位数不对",IF(AND(LEN(G1809)=18,MID("10X98765432",MOD(SUM(MID(G1809,{1;2;3;4;5;6;7;8;9;10;11;12;13;14;15;16;17},1)*2^(18-{1;2;3;4;5;6;7;8;9;10;11;12;13;14;15;16;17})),11)+1,1)=RIGHT(G1809)),"正确","错误")))</f>
        <v/>
      </c>
      <c r="AK1809" s="65" t="str">
        <f ca="1" t="shared" si="264"/>
        <v/>
      </c>
      <c r="AL1809" s="63" t="str">
        <f t="shared" si="265"/>
        <v/>
      </c>
      <c r="AM1809" s="63" t="str">
        <f>IF(J1809="","",IF(LEN(J1809)&lt;&gt;18,"位数不对",IF(AND(LEN(J1809)=18,MID("10X98765432",MOD(SUM(MID(J1809,{1;2;3;4;5;6;7;8;9;10;11;12;13;14;15;16;17},1)*2^(18-{1;2;3;4;5;6;7;8;9;10;11;12;13;14;15;16;17})),11)+1,1)=RIGHT(J1809)),"正确","错误")))</f>
        <v/>
      </c>
      <c r="AN1809" s="63" t="str">
        <f>IF(L1809="","",IF(LEN(L1809)&lt;&gt;18,"位数不对",IF(AND(LEN(L1809)=18,MID("10X98765432",MOD(SUM(MID(L1809,{1;2;3;4;5;6;7;8;9;10;11;12;13;14;15;16;17},1)*2^(18-{1;2;3;4;5;6;7;8;9;10;11;12;13;14;15;16;17})),11)+1,1)=RIGHT(L1809)),"正确","错误")))</f>
        <v/>
      </c>
      <c r="AO1809" s="69" t="str">
        <f>IF(AB1809="","",IF(AB1809=INDEX(cs!$AL$1:$AL$242,MATCH(AC1809,cs!$AM$1:$AM$242,0)),"正确","请核对"))</f>
        <v/>
      </c>
    </row>
    <row r="1810" ht="15.6" spans="1:41">
      <c r="A1810" s="18" t="str">
        <f t="shared" si="257"/>
        <v/>
      </c>
      <c r="B1810" s="19"/>
      <c r="C1810" s="20"/>
      <c r="D1810" s="20"/>
      <c r="E1810" s="21"/>
      <c r="F1810" s="22"/>
      <c r="G1810" s="22"/>
      <c r="H1810" s="22"/>
      <c r="I1810" s="33"/>
      <c r="J1810" s="34"/>
      <c r="K1810" s="34"/>
      <c r="L1810" s="34"/>
      <c r="M1810" s="35" t="str">
        <f t="shared" si="258"/>
        <v/>
      </c>
      <c r="N1810" s="35" t="str">
        <f t="shared" si="259"/>
        <v/>
      </c>
      <c r="O1810" s="35" t="str">
        <f t="shared" si="260"/>
        <v/>
      </c>
      <c r="P1810" s="35" t="str">
        <f t="shared" si="261"/>
        <v/>
      </c>
      <c r="Q1810" s="45"/>
      <c r="R1810" s="45"/>
      <c r="S1810" s="45"/>
      <c r="T1810" s="46"/>
      <c r="U1810" s="46"/>
      <c r="V1810" s="33"/>
      <c r="W1810" s="34"/>
      <c r="X1810" s="22"/>
      <c r="Y1810" s="22"/>
      <c r="Z1810" s="54"/>
      <c r="AA1810" s="22"/>
      <c r="AB1810" s="22"/>
      <c r="AC1810" s="55"/>
      <c r="AD1810" s="56"/>
      <c r="AE1810" s="56"/>
      <c r="AF1810" s="56"/>
      <c r="AG1810" s="56"/>
      <c r="AH1810" s="64" t="str">
        <f t="shared" si="262"/>
        <v/>
      </c>
      <c r="AI1810" s="63" t="str">
        <f t="shared" si="263"/>
        <v/>
      </c>
      <c r="AJ1810" s="63" t="str">
        <f>IF(G1810="","",IF(LEN(G1810)&lt;&gt;18,"位数不对",IF(AND(LEN(G1810)=18,MID("10X98765432",MOD(SUM(MID(G1810,{1;2;3;4;5;6;7;8;9;10;11;12;13;14;15;16;17},1)*2^(18-{1;2;3;4;5;6;7;8;9;10;11;12;13;14;15;16;17})),11)+1,1)=RIGHT(G1810)),"正确","错误")))</f>
        <v/>
      </c>
      <c r="AK1810" s="65" t="str">
        <f ca="1" t="shared" si="264"/>
        <v/>
      </c>
      <c r="AL1810" s="63" t="str">
        <f t="shared" si="265"/>
        <v/>
      </c>
      <c r="AM1810" s="63" t="str">
        <f>IF(J1810="","",IF(LEN(J1810)&lt;&gt;18,"位数不对",IF(AND(LEN(J1810)=18,MID("10X98765432",MOD(SUM(MID(J1810,{1;2;3;4;5;6;7;8;9;10;11;12;13;14;15;16;17},1)*2^(18-{1;2;3;4;5;6;7;8;9;10;11;12;13;14;15;16;17})),11)+1,1)=RIGHT(J1810)),"正确","错误")))</f>
        <v/>
      </c>
      <c r="AN1810" s="63" t="str">
        <f>IF(L1810="","",IF(LEN(L1810)&lt;&gt;18,"位数不对",IF(AND(LEN(L1810)=18,MID("10X98765432",MOD(SUM(MID(L1810,{1;2;3;4;5;6;7;8;9;10;11;12;13;14;15;16;17},1)*2^(18-{1;2;3;4;5;6;7;8;9;10;11;12;13;14;15;16;17})),11)+1,1)=RIGHT(L1810)),"正确","错误")))</f>
        <v/>
      </c>
      <c r="AO1810" s="69" t="str">
        <f>IF(AB1810="","",IF(AB1810=INDEX(cs!$AL$1:$AL$242,MATCH(AC1810,cs!$AM$1:$AM$242,0)),"正确","请核对"))</f>
        <v/>
      </c>
    </row>
    <row r="1811" ht="15.6" spans="1:41">
      <c r="A1811" s="18" t="str">
        <f t="shared" si="257"/>
        <v/>
      </c>
      <c r="B1811" s="19"/>
      <c r="C1811" s="20"/>
      <c r="D1811" s="20"/>
      <c r="E1811" s="21"/>
      <c r="F1811" s="22"/>
      <c r="G1811" s="22"/>
      <c r="H1811" s="22"/>
      <c r="I1811" s="33"/>
      <c r="J1811" s="34"/>
      <c r="K1811" s="34"/>
      <c r="L1811" s="34"/>
      <c r="M1811" s="35" t="str">
        <f t="shared" si="258"/>
        <v/>
      </c>
      <c r="N1811" s="35" t="str">
        <f t="shared" si="259"/>
        <v/>
      </c>
      <c r="O1811" s="35" t="str">
        <f t="shared" si="260"/>
        <v/>
      </c>
      <c r="P1811" s="35" t="str">
        <f t="shared" si="261"/>
        <v/>
      </c>
      <c r="Q1811" s="45"/>
      <c r="R1811" s="45"/>
      <c r="S1811" s="45"/>
      <c r="T1811" s="46"/>
      <c r="U1811" s="46"/>
      <c r="V1811" s="33"/>
      <c r="W1811" s="34"/>
      <c r="X1811" s="22"/>
      <c r="Y1811" s="22"/>
      <c r="Z1811" s="54"/>
      <c r="AA1811" s="22"/>
      <c r="AB1811" s="22"/>
      <c r="AC1811" s="55"/>
      <c r="AD1811" s="56"/>
      <c r="AE1811" s="56"/>
      <c r="AF1811" s="56"/>
      <c r="AG1811" s="56"/>
      <c r="AH1811" s="64" t="str">
        <f t="shared" si="262"/>
        <v/>
      </c>
      <c r="AI1811" s="63" t="str">
        <f t="shared" si="263"/>
        <v/>
      </c>
      <c r="AJ1811" s="63" t="str">
        <f>IF(G1811="","",IF(LEN(G1811)&lt;&gt;18,"位数不对",IF(AND(LEN(G1811)=18,MID("10X98765432",MOD(SUM(MID(G1811,{1;2;3;4;5;6;7;8;9;10;11;12;13;14;15;16;17},1)*2^(18-{1;2;3;4;5;6;7;8;9;10;11;12;13;14;15;16;17})),11)+1,1)=RIGHT(G1811)),"正确","错误")))</f>
        <v/>
      </c>
      <c r="AK1811" s="65" t="str">
        <f ca="1" t="shared" si="264"/>
        <v/>
      </c>
      <c r="AL1811" s="63" t="str">
        <f t="shared" si="265"/>
        <v/>
      </c>
      <c r="AM1811" s="63" t="str">
        <f>IF(J1811="","",IF(LEN(J1811)&lt;&gt;18,"位数不对",IF(AND(LEN(J1811)=18,MID("10X98765432",MOD(SUM(MID(J1811,{1;2;3;4;5;6;7;8;9;10;11;12;13;14;15;16;17},1)*2^(18-{1;2;3;4;5;6;7;8;9;10;11;12;13;14;15;16;17})),11)+1,1)=RIGHT(J1811)),"正确","错误")))</f>
        <v/>
      </c>
      <c r="AN1811" s="63" t="str">
        <f>IF(L1811="","",IF(LEN(L1811)&lt;&gt;18,"位数不对",IF(AND(LEN(L1811)=18,MID("10X98765432",MOD(SUM(MID(L1811,{1;2;3;4;5;6;7;8;9;10;11;12;13;14;15;16;17},1)*2^(18-{1;2;3;4;5;6;7;8;9;10;11;12;13;14;15;16;17})),11)+1,1)=RIGHT(L1811)),"正确","错误")))</f>
        <v/>
      </c>
      <c r="AO1811" s="69" t="str">
        <f>IF(AB1811="","",IF(AB1811=INDEX(cs!$AL$1:$AL$242,MATCH(AC1811,cs!$AM$1:$AM$242,0)),"正确","请核对"))</f>
        <v/>
      </c>
    </row>
    <row r="1812" ht="15.6" spans="1:41">
      <c r="A1812" s="18" t="str">
        <f t="shared" si="257"/>
        <v/>
      </c>
      <c r="B1812" s="19"/>
      <c r="C1812" s="20"/>
      <c r="D1812" s="20"/>
      <c r="E1812" s="21"/>
      <c r="F1812" s="22"/>
      <c r="G1812" s="22"/>
      <c r="H1812" s="22"/>
      <c r="I1812" s="33"/>
      <c r="J1812" s="34"/>
      <c r="K1812" s="34"/>
      <c r="L1812" s="34"/>
      <c r="M1812" s="35" t="str">
        <f t="shared" si="258"/>
        <v/>
      </c>
      <c r="N1812" s="35" t="str">
        <f t="shared" si="259"/>
        <v/>
      </c>
      <c r="O1812" s="35" t="str">
        <f t="shared" si="260"/>
        <v/>
      </c>
      <c r="P1812" s="35" t="str">
        <f t="shared" si="261"/>
        <v/>
      </c>
      <c r="Q1812" s="45"/>
      <c r="R1812" s="45"/>
      <c r="S1812" s="45"/>
      <c r="T1812" s="46"/>
      <c r="U1812" s="46"/>
      <c r="V1812" s="33"/>
      <c r="W1812" s="34"/>
      <c r="X1812" s="22"/>
      <c r="Y1812" s="22"/>
      <c r="Z1812" s="54"/>
      <c r="AA1812" s="22"/>
      <c r="AB1812" s="22"/>
      <c r="AC1812" s="55"/>
      <c r="AD1812" s="56"/>
      <c r="AE1812" s="56"/>
      <c r="AF1812" s="56"/>
      <c r="AG1812" s="56"/>
      <c r="AH1812" s="64" t="str">
        <f t="shared" si="262"/>
        <v/>
      </c>
      <c r="AI1812" s="63" t="str">
        <f t="shared" si="263"/>
        <v/>
      </c>
      <c r="AJ1812" s="63" t="str">
        <f>IF(G1812="","",IF(LEN(G1812)&lt;&gt;18,"位数不对",IF(AND(LEN(G1812)=18,MID("10X98765432",MOD(SUM(MID(G1812,{1;2;3;4;5;6;7;8;9;10;11;12;13;14;15;16;17},1)*2^(18-{1;2;3;4;5;6;7;8;9;10;11;12;13;14;15;16;17})),11)+1,1)=RIGHT(G1812)),"正确","错误")))</f>
        <v/>
      </c>
      <c r="AK1812" s="65" t="str">
        <f ca="1" t="shared" si="264"/>
        <v/>
      </c>
      <c r="AL1812" s="63" t="str">
        <f t="shared" si="265"/>
        <v/>
      </c>
      <c r="AM1812" s="63" t="str">
        <f>IF(J1812="","",IF(LEN(J1812)&lt;&gt;18,"位数不对",IF(AND(LEN(J1812)=18,MID("10X98765432",MOD(SUM(MID(J1812,{1;2;3;4;5;6;7;8;9;10;11;12;13;14;15;16;17},1)*2^(18-{1;2;3;4;5;6;7;8;9;10;11;12;13;14;15;16;17})),11)+1,1)=RIGHT(J1812)),"正确","错误")))</f>
        <v/>
      </c>
      <c r="AN1812" s="63" t="str">
        <f>IF(L1812="","",IF(LEN(L1812)&lt;&gt;18,"位数不对",IF(AND(LEN(L1812)=18,MID("10X98765432",MOD(SUM(MID(L1812,{1;2;3;4;5;6;7;8;9;10;11;12;13;14;15;16;17},1)*2^(18-{1;2;3;4;5;6;7;8;9;10;11;12;13;14;15;16;17})),11)+1,1)=RIGHT(L1812)),"正确","错误")))</f>
        <v/>
      </c>
      <c r="AO1812" s="69" t="str">
        <f>IF(AB1812="","",IF(AB1812=INDEX(cs!$AL$1:$AL$242,MATCH(AC1812,cs!$AM$1:$AM$242,0)),"正确","请核对"))</f>
        <v/>
      </c>
    </row>
    <row r="1813" ht="15.6" spans="1:41">
      <c r="A1813" s="18" t="str">
        <f t="shared" si="257"/>
        <v/>
      </c>
      <c r="B1813" s="19"/>
      <c r="C1813" s="20"/>
      <c r="D1813" s="20"/>
      <c r="E1813" s="21"/>
      <c r="F1813" s="22"/>
      <c r="G1813" s="22"/>
      <c r="H1813" s="22"/>
      <c r="I1813" s="33"/>
      <c r="J1813" s="34"/>
      <c r="K1813" s="34"/>
      <c r="L1813" s="34"/>
      <c r="M1813" s="35" t="str">
        <f t="shared" si="258"/>
        <v/>
      </c>
      <c r="N1813" s="35" t="str">
        <f t="shared" si="259"/>
        <v/>
      </c>
      <c r="O1813" s="35" t="str">
        <f t="shared" si="260"/>
        <v/>
      </c>
      <c r="P1813" s="35" t="str">
        <f t="shared" si="261"/>
        <v/>
      </c>
      <c r="Q1813" s="45"/>
      <c r="R1813" s="45"/>
      <c r="S1813" s="45"/>
      <c r="T1813" s="46"/>
      <c r="U1813" s="46"/>
      <c r="V1813" s="33"/>
      <c r="W1813" s="34"/>
      <c r="X1813" s="22"/>
      <c r="Y1813" s="22"/>
      <c r="Z1813" s="54"/>
      <c r="AA1813" s="22"/>
      <c r="AB1813" s="22"/>
      <c r="AC1813" s="55"/>
      <c r="AD1813" s="56"/>
      <c r="AE1813" s="56"/>
      <c r="AF1813" s="56"/>
      <c r="AG1813" s="56"/>
      <c r="AH1813" s="64" t="str">
        <f t="shared" si="262"/>
        <v/>
      </c>
      <c r="AI1813" s="63" t="str">
        <f t="shared" si="263"/>
        <v/>
      </c>
      <c r="AJ1813" s="63" t="str">
        <f>IF(G1813="","",IF(LEN(G1813)&lt;&gt;18,"位数不对",IF(AND(LEN(G1813)=18,MID("10X98765432",MOD(SUM(MID(G1813,{1;2;3;4;5;6;7;8;9;10;11;12;13;14;15;16;17},1)*2^(18-{1;2;3;4;5;6;7;8;9;10;11;12;13;14;15;16;17})),11)+1,1)=RIGHT(G1813)),"正确","错误")))</f>
        <v/>
      </c>
      <c r="AK1813" s="65" t="str">
        <f ca="1" t="shared" si="264"/>
        <v/>
      </c>
      <c r="AL1813" s="63" t="str">
        <f t="shared" si="265"/>
        <v/>
      </c>
      <c r="AM1813" s="63" t="str">
        <f>IF(J1813="","",IF(LEN(J1813)&lt;&gt;18,"位数不对",IF(AND(LEN(J1813)=18,MID("10X98765432",MOD(SUM(MID(J1813,{1;2;3;4;5;6;7;8;9;10;11;12;13;14;15;16;17},1)*2^(18-{1;2;3;4;5;6;7;8;9;10;11;12;13;14;15;16;17})),11)+1,1)=RIGHT(J1813)),"正确","错误")))</f>
        <v/>
      </c>
      <c r="AN1813" s="63" t="str">
        <f>IF(L1813="","",IF(LEN(L1813)&lt;&gt;18,"位数不对",IF(AND(LEN(L1813)=18,MID("10X98765432",MOD(SUM(MID(L1813,{1;2;3;4;5;6;7;8;9;10;11;12;13;14;15;16;17},1)*2^(18-{1;2;3;4;5;6;7;8;9;10;11;12;13;14;15;16;17})),11)+1,1)=RIGHT(L1813)),"正确","错误")))</f>
        <v/>
      </c>
      <c r="AO1813" s="69" t="str">
        <f>IF(AB1813="","",IF(AB1813=INDEX(cs!$AL$1:$AL$242,MATCH(AC1813,cs!$AM$1:$AM$242,0)),"正确","请核对"))</f>
        <v/>
      </c>
    </row>
    <row r="1814" ht="15.6" spans="1:41">
      <c r="A1814" s="18" t="str">
        <f t="shared" si="257"/>
        <v/>
      </c>
      <c r="B1814" s="19"/>
      <c r="C1814" s="20"/>
      <c r="D1814" s="20"/>
      <c r="E1814" s="21"/>
      <c r="F1814" s="22"/>
      <c r="G1814" s="22"/>
      <c r="H1814" s="22"/>
      <c r="I1814" s="33"/>
      <c r="J1814" s="34"/>
      <c r="K1814" s="34"/>
      <c r="L1814" s="34"/>
      <c r="M1814" s="35" t="str">
        <f t="shared" si="258"/>
        <v/>
      </c>
      <c r="N1814" s="35" t="str">
        <f t="shared" si="259"/>
        <v/>
      </c>
      <c r="O1814" s="35" t="str">
        <f t="shared" si="260"/>
        <v/>
      </c>
      <c r="P1814" s="35" t="str">
        <f t="shared" si="261"/>
        <v/>
      </c>
      <c r="Q1814" s="45"/>
      <c r="R1814" s="45"/>
      <c r="S1814" s="45"/>
      <c r="T1814" s="46"/>
      <c r="U1814" s="46"/>
      <c r="V1814" s="33"/>
      <c r="W1814" s="34"/>
      <c r="X1814" s="22"/>
      <c r="Y1814" s="22"/>
      <c r="Z1814" s="54"/>
      <c r="AA1814" s="22"/>
      <c r="AB1814" s="22"/>
      <c r="AC1814" s="55"/>
      <c r="AD1814" s="56"/>
      <c r="AE1814" s="56"/>
      <c r="AF1814" s="56"/>
      <c r="AG1814" s="56"/>
      <c r="AH1814" s="64" t="str">
        <f t="shared" si="262"/>
        <v/>
      </c>
      <c r="AI1814" s="63" t="str">
        <f t="shared" si="263"/>
        <v/>
      </c>
      <c r="AJ1814" s="63" t="str">
        <f>IF(G1814="","",IF(LEN(G1814)&lt;&gt;18,"位数不对",IF(AND(LEN(G1814)=18,MID("10X98765432",MOD(SUM(MID(G1814,{1;2;3;4;5;6;7;8;9;10;11;12;13;14;15;16;17},1)*2^(18-{1;2;3;4;5;6;7;8;9;10;11;12;13;14;15;16;17})),11)+1,1)=RIGHT(G1814)),"正确","错误")))</f>
        <v/>
      </c>
      <c r="AK1814" s="65" t="str">
        <f ca="1" t="shared" si="264"/>
        <v/>
      </c>
      <c r="AL1814" s="63" t="str">
        <f t="shared" si="265"/>
        <v/>
      </c>
      <c r="AM1814" s="63" t="str">
        <f>IF(J1814="","",IF(LEN(J1814)&lt;&gt;18,"位数不对",IF(AND(LEN(J1814)=18,MID("10X98765432",MOD(SUM(MID(J1814,{1;2;3;4;5;6;7;8;9;10;11;12;13;14;15;16;17},1)*2^(18-{1;2;3;4;5;6;7;8;9;10;11;12;13;14;15;16;17})),11)+1,1)=RIGHT(J1814)),"正确","错误")))</f>
        <v/>
      </c>
      <c r="AN1814" s="63" t="str">
        <f>IF(L1814="","",IF(LEN(L1814)&lt;&gt;18,"位数不对",IF(AND(LEN(L1814)=18,MID("10X98765432",MOD(SUM(MID(L1814,{1;2;3;4;5;6;7;8;9;10;11;12;13;14;15;16;17},1)*2^(18-{1;2;3;4;5;6;7;8;9;10;11;12;13;14;15;16;17})),11)+1,1)=RIGHT(L1814)),"正确","错误")))</f>
        <v/>
      </c>
      <c r="AO1814" s="69" t="str">
        <f>IF(AB1814="","",IF(AB1814=INDEX(cs!$AL$1:$AL$242,MATCH(AC1814,cs!$AM$1:$AM$242,0)),"正确","请核对"))</f>
        <v/>
      </c>
    </row>
    <row r="1815" ht="15.6" spans="1:41">
      <c r="A1815" s="18" t="str">
        <f t="shared" si="257"/>
        <v/>
      </c>
      <c r="B1815" s="19"/>
      <c r="C1815" s="20"/>
      <c r="D1815" s="20"/>
      <c r="E1815" s="21"/>
      <c r="F1815" s="22"/>
      <c r="G1815" s="22"/>
      <c r="H1815" s="22"/>
      <c r="I1815" s="33"/>
      <c r="J1815" s="34"/>
      <c r="K1815" s="34"/>
      <c r="L1815" s="34"/>
      <c r="M1815" s="35" t="str">
        <f t="shared" si="258"/>
        <v/>
      </c>
      <c r="N1815" s="35" t="str">
        <f t="shared" si="259"/>
        <v/>
      </c>
      <c r="O1815" s="35" t="str">
        <f t="shared" si="260"/>
        <v/>
      </c>
      <c r="P1815" s="35" t="str">
        <f t="shared" si="261"/>
        <v/>
      </c>
      <c r="Q1815" s="45"/>
      <c r="R1815" s="45"/>
      <c r="S1815" s="45"/>
      <c r="T1815" s="46"/>
      <c r="U1815" s="46"/>
      <c r="V1815" s="33"/>
      <c r="W1815" s="34"/>
      <c r="X1815" s="22"/>
      <c r="Y1815" s="22"/>
      <c r="Z1815" s="54"/>
      <c r="AA1815" s="22"/>
      <c r="AB1815" s="22"/>
      <c r="AC1815" s="55"/>
      <c r="AD1815" s="56"/>
      <c r="AE1815" s="56"/>
      <c r="AF1815" s="56"/>
      <c r="AG1815" s="56"/>
      <c r="AH1815" s="64" t="str">
        <f t="shared" si="262"/>
        <v/>
      </c>
      <c r="AI1815" s="63" t="str">
        <f t="shared" si="263"/>
        <v/>
      </c>
      <c r="AJ1815" s="63" t="str">
        <f>IF(G1815="","",IF(LEN(G1815)&lt;&gt;18,"位数不对",IF(AND(LEN(G1815)=18,MID("10X98765432",MOD(SUM(MID(G1815,{1;2;3;4;5;6;7;8;9;10;11;12;13;14;15;16;17},1)*2^(18-{1;2;3;4;5;6;7;8;9;10;11;12;13;14;15;16;17})),11)+1,1)=RIGHT(G1815)),"正确","错误")))</f>
        <v/>
      </c>
      <c r="AK1815" s="65" t="str">
        <f ca="1" t="shared" si="264"/>
        <v/>
      </c>
      <c r="AL1815" s="63" t="str">
        <f t="shared" si="265"/>
        <v/>
      </c>
      <c r="AM1815" s="63" t="str">
        <f>IF(J1815="","",IF(LEN(J1815)&lt;&gt;18,"位数不对",IF(AND(LEN(J1815)=18,MID("10X98765432",MOD(SUM(MID(J1815,{1;2;3;4;5;6;7;8;9;10;11;12;13;14;15;16;17},1)*2^(18-{1;2;3;4;5;6;7;8;9;10;11;12;13;14;15;16;17})),11)+1,1)=RIGHT(J1815)),"正确","错误")))</f>
        <v/>
      </c>
      <c r="AN1815" s="63" t="str">
        <f>IF(L1815="","",IF(LEN(L1815)&lt;&gt;18,"位数不对",IF(AND(LEN(L1815)=18,MID("10X98765432",MOD(SUM(MID(L1815,{1;2;3;4;5;6;7;8;9;10;11;12;13;14;15;16;17},1)*2^(18-{1;2;3;4;5;6;7;8;9;10;11;12;13;14;15;16;17})),11)+1,1)=RIGHT(L1815)),"正确","错误")))</f>
        <v/>
      </c>
      <c r="AO1815" s="69" t="str">
        <f>IF(AB1815="","",IF(AB1815=INDEX(cs!$AL$1:$AL$242,MATCH(AC1815,cs!$AM$1:$AM$242,0)),"正确","请核对"))</f>
        <v/>
      </c>
    </row>
    <row r="1816" ht="15.6" spans="1:41">
      <c r="A1816" s="18" t="str">
        <f t="shared" si="257"/>
        <v/>
      </c>
      <c r="B1816" s="19"/>
      <c r="C1816" s="20"/>
      <c r="D1816" s="20"/>
      <c r="E1816" s="21"/>
      <c r="F1816" s="22"/>
      <c r="G1816" s="22"/>
      <c r="H1816" s="22"/>
      <c r="I1816" s="33"/>
      <c r="J1816" s="34"/>
      <c r="K1816" s="34"/>
      <c r="L1816" s="34"/>
      <c r="M1816" s="35" t="str">
        <f t="shared" si="258"/>
        <v/>
      </c>
      <c r="N1816" s="35" t="str">
        <f t="shared" si="259"/>
        <v/>
      </c>
      <c r="O1816" s="35" t="str">
        <f t="shared" si="260"/>
        <v/>
      </c>
      <c r="P1816" s="35" t="str">
        <f t="shared" si="261"/>
        <v/>
      </c>
      <c r="Q1816" s="45"/>
      <c r="R1816" s="45"/>
      <c r="S1816" s="45"/>
      <c r="T1816" s="46"/>
      <c r="U1816" s="46"/>
      <c r="V1816" s="33"/>
      <c r="W1816" s="34"/>
      <c r="X1816" s="22"/>
      <c r="Y1816" s="22"/>
      <c r="Z1816" s="54"/>
      <c r="AA1816" s="22"/>
      <c r="AB1816" s="22"/>
      <c r="AC1816" s="55"/>
      <c r="AD1816" s="56"/>
      <c r="AE1816" s="56"/>
      <c r="AF1816" s="56"/>
      <c r="AG1816" s="56"/>
      <c r="AH1816" s="64" t="str">
        <f t="shared" si="262"/>
        <v/>
      </c>
      <c r="AI1816" s="63" t="str">
        <f t="shared" si="263"/>
        <v/>
      </c>
      <c r="AJ1816" s="63" t="str">
        <f>IF(G1816="","",IF(LEN(G1816)&lt;&gt;18,"位数不对",IF(AND(LEN(G1816)=18,MID("10X98765432",MOD(SUM(MID(G1816,{1;2;3;4;5;6;7;8;9;10;11;12;13;14;15;16;17},1)*2^(18-{1;2;3;4;5;6;7;8;9;10;11;12;13;14;15;16;17})),11)+1,1)=RIGHT(G1816)),"正确","错误")))</f>
        <v/>
      </c>
      <c r="AK1816" s="65" t="str">
        <f ca="1" t="shared" si="264"/>
        <v/>
      </c>
      <c r="AL1816" s="63" t="str">
        <f t="shared" si="265"/>
        <v/>
      </c>
      <c r="AM1816" s="63" t="str">
        <f>IF(J1816="","",IF(LEN(J1816)&lt;&gt;18,"位数不对",IF(AND(LEN(J1816)=18,MID("10X98765432",MOD(SUM(MID(J1816,{1;2;3;4;5;6;7;8;9;10;11;12;13;14;15;16;17},1)*2^(18-{1;2;3;4;5;6;7;8;9;10;11;12;13;14;15;16;17})),11)+1,1)=RIGHT(J1816)),"正确","错误")))</f>
        <v/>
      </c>
      <c r="AN1816" s="63" t="str">
        <f>IF(L1816="","",IF(LEN(L1816)&lt;&gt;18,"位数不对",IF(AND(LEN(L1816)=18,MID("10X98765432",MOD(SUM(MID(L1816,{1;2;3;4;5;6;7;8;9;10;11;12;13;14;15;16;17},1)*2^(18-{1;2;3;4;5;6;7;8;9;10;11;12;13;14;15;16;17})),11)+1,1)=RIGHT(L1816)),"正确","错误")))</f>
        <v/>
      </c>
      <c r="AO1816" s="69" t="str">
        <f>IF(AB1816="","",IF(AB1816=INDEX(cs!$AL$1:$AL$242,MATCH(AC1816,cs!$AM$1:$AM$242,0)),"正确","请核对"))</f>
        <v/>
      </c>
    </row>
    <row r="1817" ht="15.6" spans="1:41">
      <c r="A1817" s="18" t="str">
        <f t="shared" si="257"/>
        <v/>
      </c>
      <c r="B1817" s="19"/>
      <c r="C1817" s="20"/>
      <c r="D1817" s="20"/>
      <c r="E1817" s="21"/>
      <c r="F1817" s="22"/>
      <c r="G1817" s="22"/>
      <c r="H1817" s="22"/>
      <c r="I1817" s="33"/>
      <c r="J1817" s="34"/>
      <c r="K1817" s="34"/>
      <c r="L1817" s="34"/>
      <c r="M1817" s="35" t="str">
        <f t="shared" si="258"/>
        <v/>
      </c>
      <c r="N1817" s="35" t="str">
        <f t="shared" si="259"/>
        <v/>
      </c>
      <c r="O1817" s="35" t="str">
        <f t="shared" si="260"/>
        <v/>
      </c>
      <c r="P1817" s="35" t="str">
        <f t="shared" si="261"/>
        <v/>
      </c>
      <c r="Q1817" s="45"/>
      <c r="R1817" s="45"/>
      <c r="S1817" s="45"/>
      <c r="T1817" s="46"/>
      <c r="U1817" s="46"/>
      <c r="V1817" s="33"/>
      <c r="W1817" s="34"/>
      <c r="X1817" s="22"/>
      <c r="Y1817" s="22"/>
      <c r="Z1817" s="54"/>
      <c r="AA1817" s="22"/>
      <c r="AB1817" s="22"/>
      <c r="AC1817" s="55"/>
      <c r="AD1817" s="56"/>
      <c r="AE1817" s="56"/>
      <c r="AF1817" s="56"/>
      <c r="AG1817" s="56"/>
      <c r="AH1817" s="64" t="str">
        <f t="shared" si="262"/>
        <v/>
      </c>
      <c r="AI1817" s="63" t="str">
        <f t="shared" si="263"/>
        <v/>
      </c>
      <c r="AJ1817" s="63" t="str">
        <f>IF(G1817="","",IF(LEN(G1817)&lt;&gt;18,"位数不对",IF(AND(LEN(G1817)=18,MID("10X98765432",MOD(SUM(MID(G1817,{1;2;3;4;5;6;7;8;9;10;11;12;13;14;15;16;17},1)*2^(18-{1;2;3;4;5;6;7;8;9;10;11;12;13;14;15;16;17})),11)+1,1)=RIGHT(G1817)),"正确","错误")))</f>
        <v/>
      </c>
      <c r="AK1817" s="65" t="str">
        <f ca="1" t="shared" si="264"/>
        <v/>
      </c>
      <c r="AL1817" s="63" t="str">
        <f t="shared" si="265"/>
        <v/>
      </c>
      <c r="AM1817" s="63" t="str">
        <f>IF(J1817="","",IF(LEN(J1817)&lt;&gt;18,"位数不对",IF(AND(LEN(J1817)=18,MID("10X98765432",MOD(SUM(MID(J1817,{1;2;3;4;5;6;7;8;9;10;11;12;13;14;15;16;17},1)*2^(18-{1;2;3;4;5;6;7;8;9;10;11;12;13;14;15;16;17})),11)+1,1)=RIGHT(J1817)),"正确","错误")))</f>
        <v/>
      </c>
      <c r="AN1817" s="63" t="str">
        <f>IF(L1817="","",IF(LEN(L1817)&lt;&gt;18,"位数不对",IF(AND(LEN(L1817)=18,MID("10X98765432",MOD(SUM(MID(L1817,{1;2;3;4;5;6;7;8;9;10;11;12;13;14;15;16;17},1)*2^(18-{1;2;3;4;5;6;7;8;9;10;11;12;13;14;15;16;17})),11)+1,1)=RIGHT(L1817)),"正确","错误")))</f>
        <v/>
      </c>
      <c r="AO1817" s="69" t="str">
        <f>IF(AB1817="","",IF(AB1817=INDEX(cs!$AL$1:$AL$242,MATCH(AC1817,cs!$AM$1:$AM$242,0)),"正确","请核对"))</f>
        <v/>
      </c>
    </row>
    <row r="1818" ht="15.6" spans="1:41">
      <c r="A1818" s="18" t="str">
        <f t="shared" si="257"/>
        <v/>
      </c>
      <c r="B1818" s="19"/>
      <c r="C1818" s="20"/>
      <c r="D1818" s="20"/>
      <c r="E1818" s="21"/>
      <c r="F1818" s="22"/>
      <c r="G1818" s="22"/>
      <c r="H1818" s="22"/>
      <c r="I1818" s="33"/>
      <c r="J1818" s="34"/>
      <c r="K1818" s="34"/>
      <c r="L1818" s="34"/>
      <c r="M1818" s="35" t="str">
        <f t="shared" si="258"/>
        <v/>
      </c>
      <c r="N1818" s="35" t="str">
        <f t="shared" si="259"/>
        <v/>
      </c>
      <c r="O1818" s="35" t="str">
        <f t="shared" si="260"/>
        <v/>
      </c>
      <c r="P1818" s="35" t="str">
        <f t="shared" si="261"/>
        <v/>
      </c>
      <c r="Q1818" s="45"/>
      <c r="R1818" s="45"/>
      <c r="S1818" s="45"/>
      <c r="T1818" s="46"/>
      <c r="U1818" s="46"/>
      <c r="V1818" s="33"/>
      <c r="W1818" s="34"/>
      <c r="X1818" s="22"/>
      <c r="Y1818" s="22"/>
      <c r="Z1818" s="54"/>
      <c r="AA1818" s="22"/>
      <c r="AB1818" s="22"/>
      <c r="AC1818" s="55"/>
      <c r="AD1818" s="56"/>
      <c r="AE1818" s="56"/>
      <c r="AF1818" s="56"/>
      <c r="AG1818" s="56"/>
      <c r="AH1818" s="64" t="str">
        <f t="shared" si="262"/>
        <v/>
      </c>
      <c r="AI1818" s="63" t="str">
        <f t="shared" si="263"/>
        <v/>
      </c>
      <c r="AJ1818" s="63" t="str">
        <f>IF(G1818="","",IF(LEN(G1818)&lt;&gt;18,"位数不对",IF(AND(LEN(G1818)=18,MID("10X98765432",MOD(SUM(MID(G1818,{1;2;3;4;5;6;7;8;9;10;11;12;13;14;15;16;17},1)*2^(18-{1;2;3;4;5;6;7;8;9;10;11;12;13;14;15;16;17})),11)+1,1)=RIGHT(G1818)),"正确","错误")))</f>
        <v/>
      </c>
      <c r="AK1818" s="65" t="str">
        <f ca="1" t="shared" si="264"/>
        <v/>
      </c>
      <c r="AL1818" s="63" t="str">
        <f t="shared" si="265"/>
        <v/>
      </c>
      <c r="AM1818" s="63" t="str">
        <f>IF(J1818="","",IF(LEN(J1818)&lt;&gt;18,"位数不对",IF(AND(LEN(J1818)=18,MID("10X98765432",MOD(SUM(MID(J1818,{1;2;3;4;5;6;7;8;9;10;11;12;13;14;15;16;17},1)*2^(18-{1;2;3;4;5;6;7;8;9;10;11;12;13;14;15;16;17})),11)+1,1)=RIGHT(J1818)),"正确","错误")))</f>
        <v/>
      </c>
      <c r="AN1818" s="63" t="str">
        <f>IF(L1818="","",IF(LEN(L1818)&lt;&gt;18,"位数不对",IF(AND(LEN(L1818)=18,MID("10X98765432",MOD(SUM(MID(L1818,{1;2;3;4;5;6;7;8;9;10;11;12;13;14;15;16;17},1)*2^(18-{1;2;3;4;5;6;7;8;9;10;11;12;13;14;15;16;17})),11)+1,1)=RIGHT(L1818)),"正确","错误")))</f>
        <v/>
      </c>
      <c r="AO1818" s="69" t="str">
        <f>IF(AB1818="","",IF(AB1818=INDEX(cs!$AL$1:$AL$242,MATCH(AC1818,cs!$AM$1:$AM$242,0)),"正确","请核对"))</f>
        <v/>
      </c>
    </row>
    <row r="1819" ht="15.6" spans="1:41">
      <c r="A1819" s="18" t="str">
        <f t="shared" si="257"/>
        <v/>
      </c>
      <c r="B1819" s="19"/>
      <c r="C1819" s="20"/>
      <c r="D1819" s="20"/>
      <c r="E1819" s="21"/>
      <c r="F1819" s="22"/>
      <c r="G1819" s="22"/>
      <c r="H1819" s="22"/>
      <c r="I1819" s="33"/>
      <c r="J1819" s="34"/>
      <c r="K1819" s="34"/>
      <c r="L1819" s="34"/>
      <c r="M1819" s="35" t="str">
        <f t="shared" si="258"/>
        <v/>
      </c>
      <c r="N1819" s="35" t="str">
        <f t="shared" si="259"/>
        <v/>
      </c>
      <c r="O1819" s="35" t="str">
        <f t="shared" si="260"/>
        <v/>
      </c>
      <c r="P1819" s="35" t="str">
        <f t="shared" si="261"/>
        <v/>
      </c>
      <c r="Q1819" s="45"/>
      <c r="R1819" s="45"/>
      <c r="S1819" s="45"/>
      <c r="T1819" s="46"/>
      <c r="U1819" s="46"/>
      <c r="V1819" s="33"/>
      <c r="W1819" s="34"/>
      <c r="X1819" s="22"/>
      <c r="Y1819" s="22"/>
      <c r="Z1819" s="54"/>
      <c r="AA1819" s="22"/>
      <c r="AB1819" s="22"/>
      <c r="AC1819" s="55"/>
      <c r="AD1819" s="56"/>
      <c r="AE1819" s="56"/>
      <c r="AF1819" s="56"/>
      <c r="AG1819" s="56"/>
      <c r="AH1819" s="64" t="str">
        <f t="shared" si="262"/>
        <v/>
      </c>
      <c r="AI1819" s="63" t="str">
        <f t="shared" si="263"/>
        <v/>
      </c>
      <c r="AJ1819" s="63" t="str">
        <f>IF(G1819="","",IF(LEN(G1819)&lt;&gt;18,"位数不对",IF(AND(LEN(G1819)=18,MID("10X98765432",MOD(SUM(MID(G1819,{1;2;3;4;5;6;7;8;9;10;11;12;13;14;15;16;17},1)*2^(18-{1;2;3;4;5;6;7;8;9;10;11;12;13;14;15;16;17})),11)+1,1)=RIGHT(G1819)),"正确","错误")))</f>
        <v/>
      </c>
      <c r="AK1819" s="65" t="str">
        <f ca="1" t="shared" si="264"/>
        <v/>
      </c>
      <c r="AL1819" s="63" t="str">
        <f t="shared" si="265"/>
        <v/>
      </c>
      <c r="AM1819" s="63" t="str">
        <f>IF(J1819="","",IF(LEN(J1819)&lt;&gt;18,"位数不对",IF(AND(LEN(J1819)=18,MID("10X98765432",MOD(SUM(MID(J1819,{1;2;3;4;5;6;7;8;9;10;11;12;13;14;15;16;17},1)*2^(18-{1;2;3;4;5;6;7;8;9;10;11;12;13;14;15;16;17})),11)+1,1)=RIGHT(J1819)),"正确","错误")))</f>
        <v/>
      </c>
      <c r="AN1819" s="63" t="str">
        <f>IF(L1819="","",IF(LEN(L1819)&lt;&gt;18,"位数不对",IF(AND(LEN(L1819)=18,MID("10X98765432",MOD(SUM(MID(L1819,{1;2;3;4;5;6;7;8;9;10;11;12;13;14;15;16;17},1)*2^(18-{1;2;3;4;5;6;7;8;9;10;11;12;13;14;15;16;17})),11)+1,1)=RIGHT(L1819)),"正确","错误")))</f>
        <v/>
      </c>
      <c r="AO1819" s="69" t="str">
        <f>IF(AB1819="","",IF(AB1819=INDEX(cs!$AL$1:$AL$242,MATCH(AC1819,cs!$AM$1:$AM$242,0)),"正确","请核对"))</f>
        <v/>
      </c>
    </row>
    <row r="1820" ht="15.6" spans="1:41">
      <c r="A1820" s="18" t="str">
        <f t="shared" si="257"/>
        <v/>
      </c>
      <c r="B1820" s="19"/>
      <c r="C1820" s="20"/>
      <c r="D1820" s="20"/>
      <c r="E1820" s="21"/>
      <c r="F1820" s="22"/>
      <c r="G1820" s="22"/>
      <c r="H1820" s="22"/>
      <c r="I1820" s="33"/>
      <c r="J1820" s="34"/>
      <c r="K1820" s="34"/>
      <c r="L1820" s="34"/>
      <c r="M1820" s="35" t="str">
        <f t="shared" si="258"/>
        <v/>
      </c>
      <c r="N1820" s="35" t="str">
        <f t="shared" si="259"/>
        <v/>
      </c>
      <c r="O1820" s="35" t="str">
        <f t="shared" si="260"/>
        <v/>
      </c>
      <c r="P1820" s="35" t="str">
        <f t="shared" si="261"/>
        <v/>
      </c>
      <c r="Q1820" s="45"/>
      <c r="R1820" s="45"/>
      <c r="S1820" s="45"/>
      <c r="T1820" s="46"/>
      <c r="U1820" s="46"/>
      <c r="V1820" s="33"/>
      <c r="W1820" s="34"/>
      <c r="X1820" s="22"/>
      <c r="Y1820" s="22"/>
      <c r="Z1820" s="54"/>
      <c r="AA1820" s="22"/>
      <c r="AB1820" s="22"/>
      <c r="AC1820" s="55"/>
      <c r="AD1820" s="56"/>
      <c r="AE1820" s="56"/>
      <c r="AF1820" s="56"/>
      <c r="AG1820" s="56"/>
      <c r="AH1820" s="64" t="str">
        <f t="shared" si="262"/>
        <v/>
      </c>
      <c r="AI1820" s="63" t="str">
        <f t="shared" si="263"/>
        <v/>
      </c>
      <c r="AJ1820" s="63" t="str">
        <f>IF(G1820="","",IF(LEN(G1820)&lt;&gt;18,"位数不对",IF(AND(LEN(G1820)=18,MID("10X98765432",MOD(SUM(MID(G1820,{1;2;3;4;5;6;7;8;9;10;11;12;13;14;15;16;17},1)*2^(18-{1;2;3;4;5;6;7;8;9;10;11;12;13;14;15;16;17})),11)+1,1)=RIGHT(G1820)),"正确","错误")))</f>
        <v/>
      </c>
      <c r="AK1820" s="65" t="str">
        <f ca="1" t="shared" si="264"/>
        <v/>
      </c>
      <c r="AL1820" s="63" t="str">
        <f t="shared" si="265"/>
        <v/>
      </c>
      <c r="AM1820" s="63" t="str">
        <f>IF(J1820="","",IF(LEN(J1820)&lt;&gt;18,"位数不对",IF(AND(LEN(J1820)=18,MID("10X98765432",MOD(SUM(MID(J1820,{1;2;3;4;5;6;7;8;9;10;11;12;13;14;15;16;17},1)*2^(18-{1;2;3;4;5;6;7;8;9;10;11;12;13;14;15;16;17})),11)+1,1)=RIGHT(J1820)),"正确","错误")))</f>
        <v/>
      </c>
      <c r="AN1820" s="63" t="str">
        <f>IF(L1820="","",IF(LEN(L1820)&lt;&gt;18,"位数不对",IF(AND(LEN(L1820)=18,MID("10X98765432",MOD(SUM(MID(L1820,{1;2;3;4;5;6;7;8;9;10;11;12;13;14;15;16;17},1)*2^(18-{1;2;3;4;5;6;7;8;9;10;11;12;13;14;15;16;17})),11)+1,1)=RIGHT(L1820)),"正确","错误")))</f>
        <v/>
      </c>
      <c r="AO1820" s="69" t="str">
        <f>IF(AB1820="","",IF(AB1820=INDEX(cs!$AL$1:$AL$242,MATCH(AC1820,cs!$AM$1:$AM$242,0)),"正确","请核对"))</f>
        <v/>
      </c>
    </row>
    <row r="1821" ht="15.6" spans="1:41">
      <c r="A1821" s="18" t="str">
        <f t="shared" si="257"/>
        <v/>
      </c>
      <c r="B1821" s="19"/>
      <c r="C1821" s="20"/>
      <c r="D1821" s="20"/>
      <c r="E1821" s="21"/>
      <c r="F1821" s="22"/>
      <c r="G1821" s="22"/>
      <c r="H1821" s="22"/>
      <c r="I1821" s="33"/>
      <c r="J1821" s="34"/>
      <c r="K1821" s="34"/>
      <c r="L1821" s="34"/>
      <c r="M1821" s="35" t="str">
        <f t="shared" si="258"/>
        <v/>
      </c>
      <c r="N1821" s="35" t="str">
        <f t="shared" si="259"/>
        <v/>
      </c>
      <c r="O1821" s="35" t="str">
        <f t="shared" si="260"/>
        <v/>
      </c>
      <c r="P1821" s="35" t="str">
        <f t="shared" si="261"/>
        <v/>
      </c>
      <c r="Q1821" s="45"/>
      <c r="R1821" s="45"/>
      <c r="S1821" s="45"/>
      <c r="T1821" s="46"/>
      <c r="U1821" s="46"/>
      <c r="V1821" s="33"/>
      <c r="W1821" s="34"/>
      <c r="X1821" s="22"/>
      <c r="Y1821" s="22"/>
      <c r="Z1821" s="54"/>
      <c r="AA1821" s="22"/>
      <c r="AB1821" s="22"/>
      <c r="AC1821" s="55"/>
      <c r="AD1821" s="56"/>
      <c r="AE1821" s="56"/>
      <c r="AF1821" s="56"/>
      <c r="AG1821" s="56"/>
      <c r="AH1821" s="64" t="str">
        <f t="shared" si="262"/>
        <v/>
      </c>
      <c r="AI1821" s="63" t="str">
        <f t="shared" si="263"/>
        <v/>
      </c>
      <c r="AJ1821" s="63" t="str">
        <f>IF(G1821="","",IF(LEN(G1821)&lt;&gt;18,"位数不对",IF(AND(LEN(G1821)=18,MID("10X98765432",MOD(SUM(MID(G1821,{1;2;3;4;5;6;7;8;9;10;11;12;13;14;15;16;17},1)*2^(18-{1;2;3;4;5;6;7;8;9;10;11;12;13;14;15;16;17})),11)+1,1)=RIGHT(G1821)),"正确","错误")))</f>
        <v/>
      </c>
      <c r="AK1821" s="65" t="str">
        <f ca="1" t="shared" si="264"/>
        <v/>
      </c>
      <c r="AL1821" s="63" t="str">
        <f t="shared" si="265"/>
        <v/>
      </c>
      <c r="AM1821" s="63" t="str">
        <f>IF(J1821="","",IF(LEN(J1821)&lt;&gt;18,"位数不对",IF(AND(LEN(J1821)=18,MID("10X98765432",MOD(SUM(MID(J1821,{1;2;3;4;5;6;7;8;9;10;11;12;13;14;15;16;17},1)*2^(18-{1;2;3;4;5;6;7;8;9;10;11;12;13;14;15;16;17})),11)+1,1)=RIGHT(J1821)),"正确","错误")))</f>
        <v/>
      </c>
      <c r="AN1821" s="63" t="str">
        <f>IF(L1821="","",IF(LEN(L1821)&lt;&gt;18,"位数不对",IF(AND(LEN(L1821)=18,MID("10X98765432",MOD(SUM(MID(L1821,{1;2;3;4;5;6;7;8;9;10;11;12;13;14;15;16;17},1)*2^(18-{1;2;3;4;5;6;7;8;9;10;11;12;13;14;15;16;17})),11)+1,1)=RIGHT(L1821)),"正确","错误")))</f>
        <v/>
      </c>
      <c r="AO1821" s="69" t="str">
        <f>IF(AB1821="","",IF(AB1821=INDEX(cs!$AL$1:$AL$242,MATCH(AC1821,cs!$AM$1:$AM$242,0)),"正确","请核对"))</f>
        <v/>
      </c>
    </row>
    <row r="1822" ht="15.6" spans="1:41">
      <c r="A1822" s="18" t="str">
        <f t="shared" si="257"/>
        <v/>
      </c>
      <c r="B1822" s="19"/>
      <c r="C1822" s="20"/>
      <c r="D1822" s="20"/>
      <c r="E1822" s="21"/>
      <c r="F1822" s="22"/>
      <c r="G1822" s="22"/>
      <c r="H1822" s="22"/>
      <c r="I1822" s="33"/>
      <c r="J1822" s="34"/>
      <c r="K1822" s="34"/>
      <c r="L1822" s="34"/>
      <c r="M1822" s="35" t="str">
        <f t="shared" si="258"/>
        <v/>
      </c>
      <c r="N1822" s="35" t="str">
        <f t="shared" si="259"/>
        <v/>
      </c>
      <c r="O1822" s="35" t="str">
        <f t="shared" si="260"/>
        <v/>
      </c>
      <c r="P1822" s="35" t="str">
        <f t="shared" si="261"/>
        <v/>
      </c>
      <c r="Q1822" s="45"/>
      <c r="R1822" s="45"/>
      <c r="S1822" s="45"/>
      <c r="T1822" s="46"/>
      <c r="U1822" s="46"/>
      <c r="V1822" s="33"/>
      <c r="W1822" s="34"/>
      <c r="X1822" s="22"/>
      <c r="Y1822" s="22"/>
      <c r="Z1822" s="54"/>
      <c r="AA1822" s="22"/>
      <c r="AB1822" s="22"/>
      <c r="AC1822" s="55"/>
      <c r="AD1822" s="56"/>
      <c r="AE1822" s="56"/>
      <c r="AF1822" s="56"/>
      <c r="AG1822" s="56"/>
      <c r="AH1822" s="64" t="str">
        <f t="shared" si="262"/>
        <v/>
      </c>
      <c r="AI1822" s="63" t="str">
        <f t="shared" si="263"/>
        <v/>
      </c>
      <c r="AJ1822" s="63" t="str">
        <f>IF(G1822="","",IF(LEN(G1822)&lt;&gt;18,"位数不对",IF(AND(LEN(G1822)=18,MID("10X98765432",MOD(SUM(MID(G1822,{1;2;3;4;5;6;7;8;9;10;11;12;13;14;15;16;17},1)*2^(18-{1;2;3;4;5;6;7;8;9;10;11;12;13;14;15;16;17})),11)+1,1)=RIGHT(G1822)),"正确","错误")))</f>
        <v/>
      </c>
      <c r="AK1822" s="65" t="str">
        <f ca="1" t="shared" si="264"/>
        <v/>
      </c>
      <c r="AL1822" s="63" t="str">
        <f t="shared" si="265"/>
        <v/>
      </c>
      <c r="AM1822" s="63" t="str">
        <f>IF(J1822="","",IF(LEN(J1822)&lt;&gt;18,"位数不对",IF(AND(LEN(J1822)=18,MID("10X98765432",MOD(SUM(MID(J1822,{1;2;3;4;5;6;7;8;9;10;11;12;13;14;15;16;17},1)*2^(18-{1;2;3;4;5;6;7;8;9;10;11;12;13;14;15;16;17})),11)+1,1)=RIGHT(J1822)),"正确","错误")))</f>
        <v/>
      </c>
      <c r="AN1822" s="63" t="str">
        <f>IF(L1822="","",IF(LEN(L1822)&lt;&gt;18,"位数不对",IF(AND(LEN(L1822)=18,MID("10X98765432",MOD(SUM(MID(L1822,{1;2;3;4;5;6;7;8;9;10;11;12;13;14;15;16;17},1)*2^(18-{1;2;3;4;5;6;7;8;9;10;11;12;13;14;15;16;17})),11)+1,1)=RIGHT(L1822)),"正确","错误")))</f>
        <v/>
      </c>
      <c r="AO1822" s="69" t="str">
        <f>IF(AB1822="","",IF(AB1822=INDEX(cs!$AL$1:$AL$242,MATCH(AC1822,cs!$AM$1:$AM$242,0)),"正确","请核对"))</f>
        <v/>
      </c>
    </row>
    <row r="1823" ht="15.6" spans="1:41">
      <c r="A1823" s="18" t="str">
        <f t="shared" si="257"/>
        <v/>
      </c>
      <c r="B1823" s="19"/>
      <c r="C1823" s="20"/>
      <c r="D1823" s="20"/>
      <c r="E1823" s="21"/>
      <c r="F1823" s="22"/>
      <c r="G1823" s="22"/>
      <c r="H1823" s="22"/>
      <c r="I1823" s="33"/>
      <c r="J1823" s="34"/>
      <c r="K1823" s="34"/>
      <c r="L1823" s="34"/>
      <c r="M1823" s="35" t="str">
        <f t="shared" si="258"/>
        <v/>
      </c>
      <c r="N1823" s="35" t="str">
        <f t="shared" si="259"/>
        <v/>
      </c>
      <c r="O1823" s="35" t="str">
        <f t="shared" si="260"/>
        <v/>
      </c>
      <c r="P1823" s="35" t="str">
        <f t="shared" si="261"/>
        <v/>
      </c>
      <c r="Q1823" s="45"/>
      <c r="R1823" s="45"/>
      <c r="S1823" s="45"/>
      <c r="T1823" s="46"/>
      <c r="U1823" s="46"/>
      <c r="V1823" s="33"/>
      <c r="W1823" s="34"/>
      <c r="X1823" s="22"/>
      <c r="Y1823" s="22"/>
      <c r="Z1823" s="54"/>
      <c r="AA1823" s="22"/>
      <c r="AB1823" s="22"/>
      <c r="AC1823" s="55"/>
      <c r="AD1823" s="56"/>
      <c r="AE1823" s="56"/>
      <c r="AF1823" s="56"/>
      <c r="AG1823" s="56"/>
      <c r="AH1823" s="64" t="str">
        <f t="shared" si="262"/>
        <v/>
      </c>
      <c r="AI1823" s="63" t="str">
        <f t="shared" si="263"/>
        <v/>
      </c>
      <c r="AJ1823" s="63" t="str">
        <f>IF(G1823="","",IF(LEN(G1823)&lt;&gt;18,"位数不对",IF(AND(LEN(G1823)=18,MID("10X98765432",MOD(SUM(MID(G1823,{1;2;3;4;5;6;7;8;9;10;11;12;13;14;15;16;17},1)*2^(18-{1;2;3;4;5;6;7;8;9;10;11;12;13;14;15;16;17})),11)+1,1)=RIGHT(G1823)),"正确","错误")))</f>
        <v/>
      </c>
      <c r="AK1823" s="65" t="str">
        <f ca="1" t="shared" si="264"/>
        <v/>
      </c>
      <c r="AL1823" s="63" t="str">
        <f t="shared" si="265"/>
        <v/>
      </c>
      <c r="AM1823" s="63" t="str">
        <f>IF(J1823="","",IF(LEN(J1823)&lt;&gt;18,"位数不对",IF(AND(LEN(J1823)=18,MID("10X98765432",MOD(SUM(MID(J1823,{1;2;3;4;5;6;7;8;9;10;11;12;13;14;15;16;17},1)*2^(18-{1;2;3;4;5;6;7;8;9;10;11;12;13;14;15;16;17})),11)+1,1)=RIGHT(J1823)),"正确","错误")))</f>
        <v/>
      </c>
      <c r="AN1823" s="63" t="str">
        <f>IF(L1823="","",IF(LEN(L1823)&lt;&gt;18,"位数不对",IF(AND(LEN(L1823)=18,MID("10X98765432",MOD(SUM(MID(L1823,{1;2;3;4;5;6;7;8;9;10;11;12;13;14;15;16;17},1)*2^(18-{1;2;3;4;5;6;7;8;9;10;11;12;13;14;15;16;17})),11)+1,1)=RIGHT(L1823)),"正确","错误")))</f>
        <v/>
      </c>
      <c r="AO1823" s="69" t="str">
        <f>IF(AB1823="","",IF(AB1823=INDEX(cs!$AL$1:$AL$242,MATCH(AC1823,cs!$AM$1:$AM$242,0)),"正确","请核对"))</f>
        <v/>
      </c>
    </row>
    <row r="1824" ht="15.6" spans="1:41">
      <c r="A1824" s="18" t="str">
        <f t="shared" si="257"/>
        <v/>
      </c>
      <c r="B1824" s="19"/>
      <c r="C1824" s="20"/>
      <c r="D1824" s="20"/>
      <c r="E1824" s="21"/>
      <c r="F1824" s="22"/>
      <c r="G1824" s="22"/>
      <c r="H1824" s="22"/>
      <c r="I1824" s="33"/>
      <c r="J1824" s="34"/>
      <c r="K1824" s="34"/>
      <c r="L1824" s="34"/>
      <c r="M1824" s="35" t="str">
        <f t="shared" si="258"/>
        <v/>
      </c>
      <c r="N1824" s="35" t="str">
        <f t="shared" si="259"/>
        <v/>
      </c>
      <c r="O1824" s="35" t="str">
        <f t="shared" si="260"/>
        <v/>
      </c>
      <c r="P1824" s="35" t="str">
        <f t="shared" si="261"/>
        <v/>
      </c>
      <c r="Q1824" s="45"/>
      <c r="R1824" s="45"/>
      <c r="S1824" s="45"/>
      <c r="T1824" s="46"/>
      <c r="U1824" s="46"/>
      <c r="V1824" s="33"/>
      <c r="W1824" s="34"/>
      <c r="X1824" s="22"/>
      <c r="Y1824" s="22"/>
      <c r="Z1824" s="54"/>
      <c r="AA1824" s="22"/>
      <c r="AB1824" s="22"/>
      <c r="AC1824" s="55"/>
      <c r="AD1824" s="56"/>
      <c r="AE1824" s="56"/>
      <c r="AF1824" s="56"/>
      <c r="AG1824" s="56"/>
      <c r="AH1824" s="64" t="str">
        <f t="shared" si="262"/>
        <v/>
      </c>
      <c r="AI1824" s="63" t="str">
        <f t="shared" si="263"/>
        <v/>
      </c>
      <c r="AJ1824" s="63" t="str">
        <f>IF(G1824="","",IF(LEN(G1824)&lt;&gt;18,"位数不对",IF(AND(LEN(G1824)=18,MID("10X98765432",MOD(SUM(MID(G1824,{1;2;3;4;5;6;7;8;9;10;11;12;13;14;15;16;17},1)*2^(18-{1;2;3;4;5;6;7;8;9;10;11;12;13;14;15;16;17})),11)+1,1)=RIGHT(G1824)),"正确","错误")))</f>
        <v/>
      </c>
      <c r="AK1824" s="65" t="str">
        <f ca="1" t="shared" si="264"/>
        <v/>
      </c>
      <c r="AL1824" s="63" t="str">
        <f t="shared" si="265"/>
        <v/>
      </c>
      <c r="AM1824" s="63" t="str">
        <f>IF(J1824="","",IF(LEN(J1824)&lt;&gt;18,"位数不对",IF(AND(LEN(J1824)=18,MID("10X98765432",MOD(SUM(MID(J1824,{1;2;3;4;5;6;7;8;9;10;11;12;13;14;15;16;17},1)*2^(18-{1;2;3;4;5;6;7;8;9;10;11;12;13;14;15;16;17})),11)+1,1)=RIGHT(J1824)),"正确","错误")))</f>
        <v/>
      </c>
      <c r="AN1824" s="63" t="str">
        <f>IF(L1824="","",IF(LEN(L1824)&lt;&gt;18,"位数不对",IF(AND(LEN(L1824)=18,MID("10X98765432",MOD(SUM(MID(L1824,{1;2;3;4;5;6;7;8;9;10;11;12;13;14;15;16;17},1)*2^(18-{1;2;3;4;5;6;7;8;9;10;11;12;13;14;15;16;17})),11)+1,1)=RIGHT(L1824)),"正确","错误")))</f>
        <v/>
      </c>
      <c r="AO1824" s="69" t="str">
        <f>IF(AB1824="","",IF(AB1824=INDEX(cs!$AL$1:$AL$242,MATCH(AC1824,cs!$AM$1:$AM$242,0)),"正确","请核对"))</f>
        <v/>
      </c>
    </row>
    <row r="1825" ht="15.6" spans="1:41">
      <c r="A1825" s="18" t="str">
        <f t="shared" si="257"/>
        <v/>
      </c>
      <c r="B1825" s="19"/>
      <c r="C1825" s="20"/>
      <c r="D1825" s="20"/>
      <c r="E1825" s="21"/>
      <c r="F1825" s="22"/>
      <c r="G1825" s="22"/>
      <c r="H1825" s="22"/>
      <c r="I1825" s="33"/>
      <c r="J1825" s="34"/>
      <c r="K1825" s="34"/>
      <c r="L1825" s="34"/>
      <c r="M1825" s="35" t="str">
        <f t="shared" si="258"/>
        <v/>
      </c>
      <c r="N1825" s="35" t="str">
        <f t="shared" si="259"/>
        <v/>
      </c>
      <c r="O1825" s="35" t="str">
        <f t="shared" si="260"/>
        <v/>
      </c>
      <c r="P1825" s="35" t="str">
        <f t="shared" si="261"/>
        <v/>
      </c>
      <c r="Q1825" s="45"/>
      <c r="R1825" s="45"/>
      <c r="S1825" s="45"/>
      <c r="T1825" s="46"/>
      <c r="U1825" s="46"/>
      <c r="V1825" s="33"/>
      <c r="W1825" s="34"/>
      <c r="X1825" s="22"/>
      <c r="Y1825" s="22"/>
      <c r="Z1825" s="54"/>
      <c r="AA1825" s="22"/>
      <c r="AB1825" s="22"/>
      <c r="AC1825" s="55"/>
      <c r="AD1825" s="56"/>
      <c r="AE1825" s="56"/>
      <c r="AF1825" s="56"/>
      <c r="AG1825" s="56"/>
      <c r="AH1825" s="64" t="str">
        <f t="shared" si="262"/>
        <v/>
      </c>
      <c r="AI1825" s="63" t="str">
        <f t="shared" si="263"/>
        <v/>
      </c>
      <c r="AJ1825" s="63" t="str">
        <f>IF(G1825="","",IF(LEN(G1825)&lt;&gt;18,"位数不对",IF(AND(LEN(G1825)=18,MID("10X98765432",MOD(SUM(MID(G1825,{1;2;3;4;5;6;7;8;9;10;11;12;13;14;15;16;17},1)*2^(18-{1;2;3;4;5;6;7;8;9;10;11;12;13;14;15;16;17})),11)+1,1)=RIGHT(G1825)),"正确","错误")))</f>
        <v/>
      </c>
      <c r="AK1825" s="65" t="str">
        <f ca="1" t="shared" si="264"/>
        <v/>
      </c>
      <c r="AL1825" s="63" t="str">
        <f t="shared" si="265"/>
        <v/>
      </c>
      <c r="AM1825" s="63" t="str">
        <f>IF(J1825="","",IF(LEN(J1825)&lt;&gt;18,"位数不对",IF(AND(LEN(J1825)=18,MID("10X98765432",MOD(SUM(MID(J1825,{1;2;3;4;5;6;7;8;9;10;11;12;13;14;15;16;17},1)*2^(18-{1;2;3;4;5;6;7;8;9;10;11;12;13;14;15;16;17})),11)+1,1)=RIGHT(J1825)),"正确","错误")))</f>
        <v/>
      </c>
      <c r="AN1825" s="63" t="str">
        <f>IF(L1825="","",IF(LEN(L1825)&lt;&gt;18,"位数不对",IF(AND(LEN(L1825)=18,MID("10X98765432",MOD(SUM(MID(L1825,{1;2;3;4;5;6;7;8;9;10;11;12;13;14;15;16;17},1)*2^(18-{1;2;3;4;5;6;7;8;9;10;11;12;13;14;15;16;17})),11)+1,1)=RIGHT(L1825)),"正确","错误")))</f>
        <v/>
      </c>
      <c r="AO1825" s="69" t="str">
        <f>IF(AB1825="","",IF(AB1825=INDEX(cs!$AL$1:$AL$242,MATCH(AC1825,cs!$AM$1:$AM$242,0)),"正确","请核对"))</f>
        <v/>
      </c>
    </row>
    <row r="1826" ht="15.6" spans="1:41">
      <c r="A1826" s="18" t="str">
        <f t="shared" si="257"/>
        <v/>
      </c>
      <c r="B1826" s="19"/>
      <c r="C1826" s="20"/>
      <c r="D1826" s="20"/>
      <c r="E1826" s="21"/>
      <c r="F1826" s="22"/>
      <c r="G1826" s="22"/>
      <c r="H1826" s="22"/>
      <c r="I1826" s="33"/>
      <c r="J1826" s="34"/>
      <c r="K1826" s="34"/>
      <c r="L1826" s="34"/>
      <c r="M1826" s="35" t="str">
        <f t="shared" si="258"/>
        <v/>
      </c>
      <c r="N1826" s="35" t="str">
        <f t="shared" si="259"/>
        <v/>
      </c>
      <c r="O1826" s="35" t="str">
        <f t="shared" si="260"/>
        <v/>
      </c>
      <c r="P1826" s="35" t="str">
        <f t="shared" si="261"/>
        <v/>
      </c>
      <c r="Q1826" s="45"/>
      <c r="R1826" s="45"/>
      <c r="S1826" s="45"/>
      <c r="T1826" s="46"/>
      <c r="U1826" s="46"/>
      <c r="V1826" s="33"/>
      <c r="W1826" s="34"/>
      <c r="X1826" s="22"/>
      <c r="Y1826" s="22"/>
      <c r="Z1826" s="54"/>
      <c r="AA1826" s="22"/>
      <c r="AB1826" s="22"/>
      <c r="AC1826" s="55"/>
      <c r="AD1826" s="56"/>
      <c r="AE1826" s="56"/>
      <c r="AF1826" s="56"/>
      <c r="AG1826" s="56"/>
      <c r="AH1826" s="64" t="str">
        <f t="shared" si="262"/>
        <v/>
      </c>
      <c r="AI1826" s="63" t="str">
        <f t="shared" si="263"/>
        <v/>
      </c>
      <c r="AJ1826" s="63" t="str">
        <f>IF(G1826="","",IF(LEN(G1826)&lt;&gt;18,"位数不对",IF(AND(LEN(G1826)=18,MID("10X98765432",MOD(SUM(MID(G1826,{1;2;3;4;5;6;7;8;9;10;11;12;13;14;15;16;17},1)*2^(18-{1;2;3;4;5;6;7;8;9;10;11;12;13;14;15;16;17})),11)+1,1)=RIGHT(G1826)),"正确","错误")))</f>
        <v/>
      </c>
      <c r="AK1826" s="65" t="str">
        <f ca="1" t="shared" si="264"/>
        <v/>
      </c>
      <c r="AL1826" s="63" t="str">
        <f t="shared" si="265"/>
        <v/>
      </c>
      <c r="AM1826" s="63" t="str">
        <f>IF(J1826="","",IF(LEN(J1826)&lt;&gt;18,"位数不对",IF(AND(LEN(J1826)=18,MID("10X98765432",MOD(SUM(MID(J1826,{1;2;3;4;5;6;7;8;9;10;11;12;13;14;15;16;17},1)*2^(18-{1;2;3;4;5;6;7;8;9;10;11;12;13;14;15;16;17})),11)+1,1)=RIGHT(J1826)),"正确","错误")))</f>
        <v/>
      </c>
      <c r="AN1826" s="63" t="str">
        <f>IF(L1826="","",IF(LEN(L1826)&lt;&gt;18,"位数不对",IF(AND(LEN(L1826)=18,MID("10X98765432",MOD(SUM(MID(L1826,{1;2;3;4;5;6;7;8;9;10;11;12;13;14;15;16;17},1)*2^(18-{1;2;3;4;5;6;7;8;9;10;11;12;13;14;15;16;17})),11)+1,1)=RIGHT(L1826)),"正确","错误")))</f>
        <v/>
      </c>
      <c r="AO1826" s="69" t="str">
        <f>IF(AB1826="","",IF(AB1826=INDEX(cs!$AL$1:$AL$242,MATCH(AC1826,cs!$AM$1:$AM$242,0)),"正确","请核对"))</f>
        <v/>
      </c>
    </row>
    <row r="1827" ht="15.6" spans="1:41">
      <c r="A1827" s="18" t="str">
        <f t="shared" si="257"/>
        <v/>
      </c>
      <c r="B1827" s="19"/>
      <c r="C1827" s="20"/>
      <c r="D1827" s="20"/>
      <c r="E1827" s="21"/>
      <c r="F1827" s="22"/>
      <c r="G1827" s="22"/>
      <c r="H1827" s="22"/>
      <c r="I1827" s="33"/>
      <c r="J1827" s="34"/>
      <c r="K1827" s="34"/>
      <c r="L1827" s="34"/>
      <c r="M1827" s="35" t="str">
        <f t="shared" si="258"/>
        <v/>
      </c>
      <c r="N1827" s="35" t="str">
        <f t="shared" si="259"/>
        <v/>
      </c>
      <c r="O1827" s="35" t="str">
        <f t="shared" si="260"/>
        <v/>
      </c>
      <c r="P1827" s="35" t="str">
        <f t="shared" si="261"/>
        <v/>
      </c>
      <c r="Q1827" s="45"/>
      <c r="R1827" s="45"/>
      <c r="S1827" s="45"/>
      <c r="T1827" s="46"/>
      <c r="U1827" s="46"/>
      <c r="V1827" s="33"/>
      <c r="W1827" s="34"/>
      <c r="X1827" s="22"/>
      <c r="Y1827" s="22"/>
      <c r="Z1827" s="54"/>
      <c r="AA1827" s="22"/>
      <c r="AB1827" s="22"/>
      <c r="AC1827" s="55"/>
      <c r="AD1827" s="56"/>
      <c r="AE1827" s="56"/>
      <c r="AF1827" s="56"/>
      <c r="AG1827" s="56"/>
      <c r="AH1827" s="64" t="str">
        <f t="shared" si="262"/>
        <v/>
      </c>
      <c r="AI1827" s="63" t="str">
        <f t="shared" si="263"/>
        <v/>
      </c>
      <c r="AJ1827" s="63" t="str">
        <f>IF(G1827="","",IF(LEN(G1827)&lt;&gt;18,"位数不对",IF(AND(LEN(G1827)=18,MID("10X98765432",MOD(SUM(MID(G1827,{1;2;3;4;5;6;7;8;9;10;11;12;13;14;15;16;17},1)*2^(18-{1;2;3;4;5;6;7;8;9;10;11;12;13;14;15;16;17})),11)+1,1)=RIGHT(G1827)),"正确","错误")))</f>
        <v/>
      </c>
      <c r="AK1827" s="65" t="str">
        <f ca="1" t="shared" si="264"/>
        <v/>
      </c>
      <c r="AL1827" s="63" t="str">
        <f t="shared" si="265"/>
        <v/>
      </c>
      <c r="AM1827" s="63" t="str">
        <f>IF(J1827="","",IF(LEN(J1827)&lt;&gt;18,"位数不对",IF(AND(LEN(J1827)=18,MID("10X98765432",MOD(SUM(MID(J1827,{1;2;3;4;5;6;7;8;9;10;11;12;13;14;15;16;17},1)*2^(18-{1;2;3;4;5;6;7;8;9;10;11;12;13;14;15;16;17})),11)+1,1)=RIGHT(J1827)),"正确","错误")))</f>
        <v/>
      </c>
      <c r="AN1827" s="63" t="str">
        <f>IF(L1827="","",IF(LEN(L1827)&lt;&gt;18,"位数不对",IF(AND(LEN(L1827)=18,MID("10X98765432",MOD(SUM(MID(L1827,{1;2;3;4;5;6;7;8;9;10;11;12;13;14;15;16;17},1)*2^(18-{1;2;3;4;5;6;7;8;9;10;11;12;13;14;15;16;17})),11)+1,1)=RIGHT(L1827)),"正确","错误")))</f>
        <v/>
      </c>
      <c r="AO1827" s="69" t="str">
        <f>IF(AB1827="","",IF(AB1827=INDEX(cs!$AL$1:$AL$242,MATCH(AC1827,cs!$AM$1:$AM$242,0)),"正确","请核对"))</f>
        <v/>
      </c>
    </row>
    <row r="1828" ht="15.6" spans="1:41">
      <c r="A1828" s="18" t="str">
        <f t="shared" si="257"/>
        <v/>
      </c>
      <c r="B1828" s="19"/>
      <c r="C1828" s="20"/>
      <c r="D1828" s="20"/>
      <c r="E1828" s="21"/>
      <c r="F1828" s="22"/>
      <c r="G1828" s="22"/>
      <c r="H1828" s="22"/>
      <c r="I1828" s="33"/>
      <c r="J1828" s="34"/>
      <c r="K1828" s="34"/>
      <c r="L1828" s="34"/>
      <c r="M1828" s="35" t="str">
        <f t="shared" si="258"/>
        <v/>
      </c>
      <c r="N1828" s="35" t="str">
        <f t="shared" si="259"/>
        <v/>
      </c>
      <c r="O1828" s="35" t="str">
        <f t="shared" si="260"/>
        <v/>
      </c>
      <c r="P1828" s="35" t="str">
        <f t="shared" si="261"/>
        <v/>
      </c>
      <c r="Q1828" s="45"/>
      <c r="R1828" s="45"/>
      <c r="S1828" s="45"/>
      <c r="T1828" s="46"/>
      <c r="U1828" s="46"/>
      <c r="V1828" s="33"/>
      <c r="W1828" s="34"/>
      <c r="X1828" s="22"/>
      <c r="Y1828" s="22"/>
      <c r="Z1828" s="54"/>
      <c r="AA1828" s="22"/>
      <c r="AB1828" s="22"/>
      <c r="AC1828" s="55"/>
      <c r="AD1828" s="56"/>
      <c r="AE1828" s="56"/>
      <c r="AF1828" s="56"/>
      <c r="AG1828" s="56"/>
      <c r="AH1828" s="64" t="str">
        <f t="shared" si="262"/>
        <v/>
      </c>
      <c r="AI1828" s="63" t="str">
        <f t="shared" si="263"/>
        <v/>
      </c>
      <c r="AJ1828" s="63" t="str">
        <f>IF(G1828="","",IF(LEN(G1828)&lt;&gt;18,"位数不对",IF(AND(LEN(G1828)=18,MID("10X98765432",MOD(SUM(MID(G1828,{1;2;3;4;5;6;7;8;9;10;11;12;13;14;15;16;17},1)*2^(18-{1;2;3;4;5;6;7;8;9;10;11;12;13;14;15;16;17})),11)+1,1)=RIGHT(G1828)),"正确","错误")))</f>
        <v/>
      </c>
      <c r="AK1828" s="65" t="str">
        <f ca="1" t="shared" si="264"/>
        <v/>
      </c>
      <c r="AL1828" s="63" t="str">
        <f t="shared" si="265"/>
        <v/>
      </c>
      <c r="AM1828" s="63" t="str">
        <f>IF(J1828="","",IF(LEN(J1828)&lt;&gt;18,"位数不对",IF(AND(LEN(J1828)=18,MID("10X98765432",MOD(SUM(MID(J1828,{1;2;3;4;5;6;7;8;9;10;11;12;13;14;15;16;17},1)*2^(18-{1;2;3;4;5;6;7;8;9;10;11;12;13;14;15;16;17})),11)+1,1)=RIGHT(J1828)),"正确","错误")))</f>
        <v/>
      </c>
      <c r="AN1828" s="63" t="str">
        <f>IF(L1828="","",IF(LEN(L1828)&lt;&gt;18,"位数不对",IF(AND(LEN(L1828)=18,MID("10X98765432",MOD(SUM(MID(L1828,{1;2;3;4;5;6;7;8;9;10;11;12;13;14;15;16;17},1)*2^(18-{1;2;3;4;5;6;7;8;9;10;11;12;13;14;15;16;17})),11)+1,1)=RIGHT(L1828)),"正确","错误")))</f>
        <v/>
      </c>
      <c r="AO1828" s="69" t="str">
        <f>IF(AB1828="","",IF(AB1828=INDEX(cs!$AL$1:$AL$242,MATCH(AC1828,cs!$AM$1:$AM$242,0)),"正确","请核对"))</f>
        <v/>
      </c>
    </row>
    <row r="1829" ht="15.6" spans="1:41">
      <c r="A1829" s="18" t="str">
        <f t="shared" si="257"/>
        <v/>
      </c>
      <c r="B1829" s="19"/>
      <c r="C1829" s="20"/>
      <c r="D1829" s="20"/>
      <c r="E1829" s="21"/>
      <c r="F1829" s="22"/>
      <c r="G1829" s="22"/>
      <c r="H1829" s="22"/>
      <c r="I1829" s="33"/>
      <c r="J1829" s="34"/>
      <c r="K1829" s="34"/>
      <c r="L1829" s="34"/>
      <c r="M1829" s="35" t="str">
        <f t="shared" si="258"/>
        <v/>
      </c>
      <c r="N1829" s="35" t="str">
        <f t="shared" si="259"/>
        <v/>
      </c>
      <c r="O1829" s="35" t="str">
        <f t="shared" si="260"/>
        <v/>
      </c>
      <c r="P1829" s="35" t="str">
        <f t="shared" si="261"/>
        <v/>
      </c>
      <c r="Q1829" s="45"/>
      <c r="R1829" s="45"/>
      <c r="S1829" s="45"/>
      <c r="T1829" s="46"/>
      <c r="U1829" s="46"/>
      <c r="V1829" s="33"/>
      <c r="W1829" s="34"/>
      <c r="X1829" s="22"/>
      <c r="Y1829" s="22"/>
      <c r="Z1829" s="54"/>
      <c r="AA1829" s="22"/>
      <c r="AB1829" s="22"/>
      <c r="AC1829" s="55"/>
      <c r="AD1829" s="56"/>
      <c r="AE1829" s="56"/>
      <c r="AF1829" s="56"/>
      <c r="AG1829" s="56"/>
      <c r="AH1829" s="64" t="str">
        <f t="shared" si="262"/>
        <v/>
      </c>
      <c r="AI1829" s="63" t="str">
        <f t="shared" si="263"/>
        <v/>
      </c>
      <c r="AJ1829" s="63" t="str">
        <f>IF(G1829="","",IF(LEN(G1829)&lt;&gt;18,"位数不对",IF(AND(LEN(G1829)=18,MID("10X98765432",MOD(SUM(MID(G1829,{1;2;3;4;5;6;7;8;9;10;11;12;13;14;15;16;17},1)*2^(18-{1;2;3;4;5;6;7;8;9;10;11;12;13;14;15;16;17})),11)+1,1)=RIGHT(G1829)),"正确","错误")))</f>
        <v/>
      </c>
      <c r="AK1829" s="65" t="str">
        <f ca="1" t="shared" si="264"/>
        <v/>
      </c>
      <c r="AL1829" s="63" t="str">
        <f t="shared" si="265"/>
        <v/>
      </c>
      <c r="AM1829" s="63" t="str">
        <f>IF(J1829="","",IF(LEN(J1829)&lt;&gt;18,"位数不对",IF(AND(LEN(J1829)=18,MID("10X98765432",MOD(SUM(MID(J1829,{1;2;3;4;5;6;7;8;9;10;11;12;13;14;15;16;17},1)*2^(18-{1;2;3;4;5;6;7;8;9;10;11;12;13;14;15;16;17})),11)+1,1)=RIGHT(J1829)),"正确","错误")))</f>
        <v/>
      </c>
      <c r="AN1829" s="63" t="str">
        <f>IF(L1829="","",IF(LEN(L1829)&lt;&gt;18,"位数不对",IF(AND(LEN(L1829)=18,MID("10X98765432",MOD(SUM(MID(L1829,{1;2;3;4;5;6;7;8;9;10;11;12;13;14;15;16;17},1)*2^(18-{1;2;3;4;5;6;7;8;9;10;11;12;13;14;15;16;17})),11)+1,1)=RIGHT(L1829)),"正确","错误")))</f>
        <v/>
      </c>
      <c r="AO1829" s="69" t="str">
        <f>IF(AB1829="","",IF(AB1829=INDEX(cs!$AL$1:$AL$242,MATCH(AC1829,cs!$AM$1:$AM$242,0)),"正确","请核对"))</f>
        <v/>
      </c>
    </row>
    <row r="1830" ht="15.6" spans="1:41">
      <c r="A1830" s="18" t="str">
        <f t="shared" si="257"/>
        <v/>
      </c>
      <c r="B1830" s="19"/>
      <c r="C1830" s="20"/>
      <c r="D1830" s="20"/>
      <c r="E1830" s="21"/>
      <c r="F1830" s="22"/>
      <c r="G1830" s="22"/>
      <c r="H1830" s="22"/>
      <c r="I1830" s="33"/>
      <c r="J1830" s="34"/>
      <c r="K1830" s="34"/>
      <c r="L1830" s="34"/>
      <c r="M1830" s="35" t="str">
        <f t="shared" si="258"/>
        <v/>
      </c>
      <c r="N1830" s="35" t="str">
        <f t="shared" si="259"/>
        <v/>
      </c>
      <c r="O1830" s="35" t="str">
        <f t="shared" si="260"/>
        <v/>
      </c>
      <c r="P1830" s="35" t="str">
        <f t="shared" si="261"/>
        <v/>
      </c>
      <c r="Q1830" s="45"/>
      <c r="R1830" s="45"/>
      <c r="S1830" s="45"/>
      <c r="T1830" s="46"/>
      <c r="U1830" s="46"/>
      <c r="V1830" s="33"/>
      <c r="W1830" s="34"/>
      <c r="X1830" s="22"/>
      <c r="Y1830" s="22"/>
      <c r="Z1830" s="54"/>
      <c r="AA1830" s="22"/>
      <c r="AB1830" s="22"/>
      <c r="AC1830" s="55"/>
      <c r="AD1830" s="56"/>
      <c r="AE1830" s="56"/>
      <c r="AF1830" s="56"/>
      <c r="AG1830" s="56"/>
      <c r="AH1830" s="64" t="str">
        <f t="shared" si="262"/>
        <v/>
      </c>
      <c r="AI1830" s="63" t="str">
        <f t="shared" si="263"/>
        <v/>
      </c>
      <c r="AJ1830" s="63" t="str">
        <f>IF(G1830="","",IF(LEN(G1830)&lt;&gt;18,"位数不对",IF(AND(LEN(G1830)=18,MID("10X98765432",MOD(SUM(MID(G1830,{1;2;3;4;5;6;7;8;9;10;11;12;13;14;15;16;17},1)*2^(18-{1;2;3;4;5;6;7;8;9;10;11;12;13;14;15;16;17})),11)+1,1)=RIGHT(G1830)),"正确","错误")))</f>
        <v/>
      </c>
      <c r="AK1830" s="65" t="str">
        <f ca="1" t="shared" si="264"/>
        <v/>
      </c>
      <c r="AL1830" s="63" t="str">
        <f t="shared" si="265"/>
        <v/>
      </c>
      <c r="AM1830" s="63" t="str">
        <f>IF(J1830="","",IF(LEN(J1830)&lt;&gt;18,"位数不对",IF(AND(LEN(J1830)=18,MID("10X98765432",MOD(SUM(MID(J1830,{1;2;3;4;5;6;7;8;9;10;11;12;13;14;15;16;17},1)*2^(18-{1;2;3;4;5;6;7;8;9;10;11;12;13;14;15;16;17})),11)+1,1)=RIGHT(J1830)),"正确","错误")))</f>
        <v/>
      </c>
      <c r="AN1830" s="63" t="str">
        <f>IF(L1830="","",IF(LEN(L1830)&lt;&gt;18,"位数不对",IF(AND(LEN(L1830)=18,MID("10X98765432",MOD(SUM(MID(L1830,{1;2;3;4;5;6;7;8;9;10;11;12;13;14;15;16;17},1)*2^(18-{1;2;3;4;5;6;7;8;9;10;11;12;13;14;15;16;17})),11)+1,1)=RIGHT(L1830)),"正确","错误")))</f>
        <v/>
      </c>
      <c r="AO1830" s="69" t="str">
        <f>IF(AB1830="","",IF(AB1830=INDEX(cs!$AL$1:$AL$242,MATCH(AC1830,cs!$AM$1:$AM$242,0)),"正确","请核对"))</f>
        <v/>
      </c>
    </row>
    <row r="1831" ht="15.6" spans="1:41">
      <c r="A1831" s="18" t="str">
        <f t="shared" si="257"/>
        <v/>
      </c>
      <c r="B1831" s="19"/>
      <c r="C1831" s="20"/>
      <c r="D1831" s="20"/>
      <c r="E1831" s="21"/>
      <c r="F1831" s="22"/>
      <c r="G1831" s="22"/>
      <c r="H1831" s="22"/>
      <c r="I1831" s="33"/>
      <c r="J1831" s="34"/>
      <c r="K1831" s="34"/>
      <c r="L1831" s="34"/>
      <c r="M1831" s="35" t="str">
        <f t="shared" si="258"/>
        <v/>
      </c>
      <c r="N1831" s="35" t="str">
        <f t="shared" si="259"/>
        <v/>
      </c>
      <c r="O1831" s="35" t="str">
        <f t="shared" si="260"/>
        <v/>
      </c>
      <c r="P1831" s="35" t="str">
        <f t="shared" si="261"/>
        <v/>
      </c>
      <c r="Q1831" s="45"/>
      <c r="R1831" s="45"/>
      <c r="S1831" s="45"/>
      <c r="T1831" s="46"/>
      <c r="U1831" s="46"/>
      <c r="V1831" s="33"/>
      <c r="W1831" s="34"/>
      <c r="X1831" s="22"/>
      <c r="Y1831" s="22"/>
      <c r="Z1831" s="54"/>
      <c r="AA1831" s="22"/>
      <c r="AB1831" s="22"/>
      <c r="AC1831" s="55"/>
      <c r="AD1831" s="56"/>
      <c r="AE1831" s="56"/>
      <c r="AF1831" s="56"/>
      <c r="AG1831" s="56"/>
      <c r="AH1831" s="64" t="str">
        <f t="shared" si="262"/>
        <v/>
      </c>
      <c r="AI1831" s="63" t="str">
        <f t="shared" si="263"/>
        <v/>
      </c>
      <c r="AJ1831" s="63" t="str">
        <f>IF(G1831="","",IF(LEN(G1831)&lt;&gt;18,"位数不对",IF(AND(LEN(G1831)=18,MID("10X98765432",MOD(SUM(MID(G1831,{1;2;3;4;5;6;7;8;9;10;11;12;13;14;15;16;17},1)*2^(18-{1;2;3;4;5;6;7;8;9;10;11;12;13;14;15;16;17})),11)+1,1)=RIGHT(G1831)),"正确","错误")))</f>
        <v/>
      </c>
      <c r="AK1831" s="65" t="str">
        <f ca="1" t="shared" si="264"/>
        <v/>
      </c>
      <c r="AL1831" s="63" t="str">
        <f t="shared" si="265"/>
        <v/>
      </c>
      <c r="AM1831" s="63" t="str">
        <f>IF(J1831="","",IF(LEN(J1831)&lt;&gt;18,"位数不对",IF(AND(LEN(J1831)=18,MID("10X98765432",MOD(SUM(MID(J1831,{1;2;3;4;5;6;7;8;9;10;11;12;13;14;15;16;17},1)*2^(18-{1;2;3;4;5;6;7;8;9;10;11;12;13;14;15;16;17})),11)+1,1)=RIGHT(J1831)),"正确","错误")))</f>
        <v/>
      </c>
      <c r="AN1831" s="63" t="str">
        <f>IF(L1831="","",IF(LEN(L1831)&lt;&gt;18,"位数不对",IF(AND(LEN(L1831)=18,MID("10X98765432",MOD(SUM(MID(L1831,{1;2;3;4;5;6;7;8;9;10;11;12;13;14;15;16;17},1)*2^(18-{1;2;3;4;5;6;7;8;9;10;11;12;13;14;15;16;17})),11)+1,1)=RIGHT(L1831)),"正确","错误")))</f>
        <v/>
      </c>
      <c r="AO1831" s="69" t="str">
        <f>IF(AB1831="","",IF(AB1831=INDEX(cs!$AL$1:$AL$242,MATCH(AC1831,cs!$AM$1:$AM$242,0)),"正确","请核对"))</f>
        <v/>
      </c>
    </row>
    <row r="1832" ht="15.6" spans="1:41">
      <c r="A1832" s="18" t="str">
        <f t="shared" si="257"/>
        <v/>
      </c>
      <c r="B1832" s="19"/>
      <c r="C1832" s="20"/>
      <c r="D1832" s="20"/>
      <c r="E1832" s="21"/>
      <c r="F1832" s="22"/>
      <c r="G1832" s="22"/>
      <c r="H1832" s="22"/>
      <c r="I1832" s="33"/>
      <c r="J1832" s="34"/>
      <c r="K1832" s="34"/>
      <c r="L1832" s="34"/>
      <c r="M1832" s="35" t="str">
        <f t="shared" si="258"/>
        <v/>
      </c>
      <c r="N1832" s="35" t="str">
        <f t="shared" si="259"/>
        <v/>
      </c>
      <c r="O1832" s="35" t="str">
        <f t="shared" si="260"/>
        <v/>
      </c>
      <c r="P1832" s="35" t="str">
        <f t="shared" si="261"/>
        <v/>
      </c>
      <c r="Q1832" s="45"/>
      <c r="R1832" s="45"/>
      <c r="S1832" s="45"/>
      <c r="T1832" s="46"/>
      <c r="U1832" s="46"/>
      <c r="V1832" s="33"/>
      <c r="W1832" s="34"/>
      <c r="X1832" s="22"/>
      <c r="Y1832" s="22"/>
      <c r="Z1832" s="54"/>
      <c r="AA1832" s="22"/>
      <c r="AB1832" s="22"/>
      <c r="AC1832" s="55"/>
      <c r="AD1832" s="56"/>
      <c r="AE1832" s="56"/>
      <c r="AF1832" s="56"/>
      <c r="AG1832" s="56"/>
      <c r="AH1832" s="64" t="str">
        <f t="shared" si="262"/>
        <v/>
      </c>
      <c r="AI1832" s="63" t="str">
        <f t="shared" si="263"/>
        <v/>
      </c>
      <c r="AJ1832" s="63" t="str">
        <f>IF(G1832="","",IF(LEN(G1832)&lt;&gt;18,"位数不对",IF(AND(LEN(G1832)=18,MID("10X98765432",MOD(SUM(MID(G1832,{1;2;3;4;5;6;7;8;9;10;11;12;13;14;15;16;17},1)*2^(18-{1;2;3;4;5;6;7;8;9;10;11;12;13;14;15;16;17})),11)+1,1)=RIGHT(G1832)),"正确","错误")))</f>
        <v/>
      </c>
      <c r="AK1832" s="65" t="str">
        <f ca="1" t="shared" si="264"/>
        <v/>
      </c>
      <c r="AL1832" s="63" t="str">
        <f t="shared" si="265"/>
        <v/>
      </c>
      <c r="AM1832" s="63" t="str">
        <f>IF(J1832="","",IF(LEN(J1832)&lt;&gt;18,"位数不对",IF(AND(LEN(J1832)=18,MID("10X98765432",MOD(SUM(MID(J1832,{1;2;3;4;5;6;7;8;9;10;11;12;13;14;15;16;17},1)*2^(18-{1;2;3;4;5;6;7;8;9;10;11;12;13;14;15;16;17})),11)+1,1)=RIGHT(J1832)),"正确","错误")))</f>
        <v/>
      </c>
      <c r="AN1832" s="63" t="str">
        <f>IF(L1832="","",IF(LEN(L1832)&lt;&gt;18,"位数不对",IF(AND(LEN(L1832)=18,MID("10X98765432",MOD(SUM(MID(L1832,{1;2;3;4;5;6;7;8;9;10;11;12;13;14;15;16;17},1)*2^(18-{1;2;3;4;5;6;7;8;9;10;11;12;13;14;15;16;17})),11)+1,1)=RIGHT(L1832)),"正确","错误")))</f>
        <v/>
      </c>
      <c r="AO1832" s="69" t="str">
        <f>IF(AB1832="","",IF(AB1832=INDEX(cs!$AL$1:$AL$242,MATCH(AC1832,cs!$AM$1:$AM$242,0)),"正确","请核对"))</f>
        <v/>
      </c>
    </row>
    <row r="1833" ht="15.6" spans="1:41">
      <c r="A1833" s="18" t="str">
        <f t="shared" si="257"/>
        <v/>
      </c>
      <c r="B1833" s="19"/>
      <c r="C1833" s="20"/>
      <c r="D1833" s="20"/>
      <c r="E1833" s="21"/>
      <c r="F1833" s="22"/>
      <c r="G1833" s="22"/>
      <c r="H1833" s="22"/>
      <c r="I1833" s="33"/>
      <c r="J1833" s="34"/>
      <c r="K1833" s="34"/>
      <c r="L1833" s="34"/>
      <c r="M1833" s="35" t="str">
        <f t="shared" si="258"/>
        <v/>
      </c>
      <c r="N1833" s="35" t="str">
        <f t="shared" si="259"/>
        <v/>
      </c>
      <c r="O1833" s="35" t="str">
        <f t="shared" si="260"/>
        <v/>
      </c>
      <c r="P1833" s="35" t="str">
        <f t="shared" si="261"/>
        <v/>
      </c>
      <c r="Q1833" s="45"/>
      <c r="R1833" s="45"/>
      <c r="S1833" s="45"/>
      <c r="T1833" s="46"/>
      <c r="U1833" s="46"/>
      <c r="V1833" s="33"/>
      <c r="W1833" s="34"/>
      <c r="X1833" s="22"/>
      <c r="Y1833" s="22"/>
      <c r="Z1833" s="54"/>
      <c r="AA1833" s="22"/>
      <c r="AB1833" s="22"/>
      <c r="AC1833" s="55"/>
      <c r="AD1833" s="56"/>
      <c r="AE1833" s="56"/>
      <c r="AF1833" s="56"/>
      <c r="AG1833" s="56"/>
      <c r="AH1833" s="64" t="str">
        <f t="shared" si="262"/>
        <v/>
      </c>
      <c r="AI1833" s="63" t="str">
        <f t="shared" si="263"/>
        <v/>
      </c>
      <c r="AJ1833" s="63" t="str">
        <f>IF(G1833="","",IF(LEN(G1833)&lt;&gt;18,"位数不对",IF(AND(LEN(G1833)=18,MID("10X98765432",MOD(SUM(MID(G1833,{1;2;3;4;5;6;7;8;9;10;11;12;13;14;15;16;17},1)*2^(18-{1;2;3;4;5;6;7;8;9;10;11;12;13;14;15;16;17})),11)+1,1)=RIGHT(G1833)),"正确","错误")))</f>
        <v/>
      </c>
      <c r="AK1833" s="65" t="str">
        <f ca="1" t="shared" si="264"/>
        <v/>
      </c>
      <c r="AL1833" s="63" t="str">
        <f t="shared" si="265"/>
        <v/>
      </c>
      <c r="AM1833" s="63" t="str">
        <f>IF(J1833="","",IF(LEN(J1833)&lt;&gt;18,"位数不对",IF(AND(LEN(J1833)=18,MID("10X98765432",MOD(SUM(MID(J1833,{1;2;3;4;5;6;7;8;9;10;11;12;13;14;15;16;17},1)*2^(18-{1;2;3;4;5;6;7;8;9;10;11;12;13;14;15;16;17})),11)+1,1)=RIGHT(J1833)),"正确","错误")))</f>
        <v/>
      </c>
      <c r="AN1833" s="63" t="str">
        <f>IF(L1833="","",IF(LEN(L1833)&lt;&gt;18,"位数不对",IF(AND(LEN(L1833)=18,MID("10X98765432",MOD(SUM(MID(L1833,{1;2;3;4;5;6;7;8;9;10;11;12;13;14;15;16;17},1)*2^(18-{1;2;3;4;5;6;7;8;9;10;11;12;13;14;15;16;17})),11)+1,1)=RIGHT(L1833)),"正确","错误")))</f>
        <v/>
      </c>
      <c r="AO1833" s="69" t="str">
        <f>IF(AB1833="","",IF(AB1833=INDEX(cs!$AL$1:$AL$242,MATCH(AC1833,cs!$AM$1:$AM$242,0)),"正确","请核对"))</f>
        <v/>
      </c>
    </row>
    <row r="1834" ht="15.6" spans="1:41">
      <c r="A1834" s="18" t="str">
        <f t="shared" si="257"/>
        <v/>
      </c>
      <c r="B1834" s="19"/>
      <c r="C1834" s="20"/>
      <c r="D1834" s="20"/>
      <c r="E1834" s="21"/>
      <c r="F1834" s="22"/>
      <c r="G1834" s="22"/>
      <c r="H1834" s="22"/>
      <c r="I1834" s="33"/>
      <c r="J1834" s="34"/>
      <c r="K1834" s="34"/>
      <c r="L1834" s="34"/>
      <c r="M1834" s="35" t="str">
        <f t="shared" si="258"/>
        <v/>
      </c>
      <c r="N1834" s="35" t="str">
        <f t="shared" si="259"/>
        <v/>
      </c>
      <c r="O1834" s="35" t="str">
        <f t="shared" si="260"/>
        <v/>
      </c>
      <c r="P1834" s="35" t="str">
        <f t="shared" si="261"/>
        <v/>
      </c>
      <c r="Q1834" s="45"/>
      <c r="R1834" s="45"/>
      <c r="S1834" s="45"/>
      <c r="T1834" s="46"/>
      <c r="U1834" s="46"/>
      <c r="V1834" s="33"/>
      <c r="W1834" s="34"/>
      <c r="X1834" s="22"/>
      <c r="Y1834" s="22"/>
      <c r="Z1834" s="54"/>
      <c r="AA1834" s="22"/>
      <c r="AB1834" s="22"/>
      <c r="AC1834" s="55"/>
      <c r="AD1834" s="56"/>
      <c r="AE1834" s="56"/>
      <c r="AF1834" s="56"/>
      <c r="AG1834" s="56"/>
      <c r="AH1834" s="64" t="str">
        <f t="shared" si="262"/>
        <v/>
      </c>
      <c r="AI1834" s="63" t="str">
        <f t="shared" si="263"/>
        <v/>
      </c>
      <c r="AJ1834" s="63" t="str">
        <f>IF(G1834="","",IF(LEN(G1834)&lt;&gt;18,"位数不对",IF(AND(LEN(G1834)=18,MID("10X98765432",MOD(SUM(MID(G1834,{1;2;3;4;5;6;7;8;9;10;11;12;13;14;15;16;17},1)*2^(18-{1;2;3;4;5;6;7;8;9;10;11;12;13;14;15;16;17})),11)+1,1)=RIGHT(G1834)),"正确","错误")))</f>
        <v/>
      </c>
      <c r="AK1834" s="65" t="str">
        <f ca="1" t="shared" si="264"/>
        <v/>
      </c>
      <c r="AL1834" s="63" t="str">
        <f t="shared" si="265"/>
        <v/>
      </c>
      <c r="AM1834" s="63" t="str">
        <f>IF(J1834="","",IF(LEN(J1834)&lt;&gt;18,"位数不对",IF(AND(LEN(J1834)=18,MID("10X98765432",MOD(SUM(MID(J1834,{1;2;3;4;5;6;7;8;9;10;11;12;13;14;15;16;17},1)*2^(18-{1;2;3;4;5;6;7;8;9;10;11;12;13;14;15;16;17})),11)+1,1)=RIGHT(J1834)),"正确","错误")))</f>
        <v/>
      </c>
      <c r="AN1834" s="63" t="str">
        <f>IF(L1834="","",IF(LEN(L1834)&lt;&gt;18,"位数不对",IF(AND(LEN(L1834)=18,MID("10X98765432",MOD(SUM(MID(L1834,{1;2;3;4;5;6;7;8;9;10;11;12;13;14;15;16;17},1)*2^(18-{1;2;3;4;5;6;7;8;9;10;11;12;13;14;15;16;17})),11)+1,1)=RIGHT(L1834)),"正确","错误")))</f>
        <v/>
      </c>
      <c r="AO1834" s="69" t="str">
        <f>IF(AB1834="","",IF(AB1834=INDEX(cs!$AL$1:$AL$242,MATCH(AC1834,cs!$AM$1:$AM$242,0)),"正确","请核对"))</f>
        <v/>
      </c>
    </row>
    <row r="1835" ht="15.6" spans="1:41">
      <c r="A1835" s="18" t="str">
        <f t="shared" si="257"/>
        <v/>
      </c>
      <c r="B1835" s="19"/>
      <c r="C1835" s="20"/>
      <c r="D1835" s="20"/>
      <c r="E1835" s="21"/>
      <c r="F1835" s="22"/>
      <c r="G1835" s="22"/>
      <c r="H1835" s="22"/>
      <c r="I1835" s="33"/>
      <c r="J1835" s="34"/>
      <c r="K1835" s="34"/>
      <c r="L1835" s="34"/>
      <c r="M1835" s="35" t="str">
        <f t="shared" si="258"/>
        <v/>
      </c>
      <c r="N1835" s="35" t="str">
        <f t="shared" si="259"/>
        <v/>
      </c>
      <c r="O1835" s="35" t="str">
        <f t="shared" si="260"/>
        <v/>
      </c>
      <c r="P1835" s="35" t="str">
        <f t="shared" si="261"/>
        <v/>
      </c>
      <c r="Q1835" s="45"/>
      <c r="R1835" s="45"/>
      <c r="S1835" s="45"/>
      <c r="T1835" s="46"/>
      <c r="U1835" s="46"/>
      <c r="V1835" s="33"/>
      <c r="W1835" s="34"/>
      <c r="X1835" s="22"/>
      <c r="Y1835" s="22"/>
      <c r="Z1835" s="54"/>
      <c r="AA1835" s="22"/>
      <c r="AB1835" s="22"/>
      <c r="AC1835" s="55"/>
      <c r="AD1835" s="56"/>
      <c r="AE1835" s="56"/>
      <c r="AF1835" s="56"/>
      <c r="AG1835" s="56"/>
      <c r="AH1835" s="64" t="str">
        <f t="shared" si="262"/>
        <v/>
      </c>
      <c r="AI1835" s="63" t="str">
        <f t="shared" si="263"/>
        <v/>
      </c>
      <c r="AJ1835" s="63" t="str">
        <f>IF(G1835="","",IF(LEN(G1835)&lt;&gt;18,"位数不对",IF(AND(LEN(G1835)=18,MID("10X98765432",MOD(SUM(MID(G1835,{1;2;3;4;5;6;7;8;9;10;11;12;13;14;15;16;17},1)*2^(18-{1;2;3;4;5;6;7;8;9;10;11;12;13;14;15;16;17})),11)+1,1)=RIGHT(G1835)),"正确","错误")))</f>
        <v/>
      </c>
      <c r="AK1835" s="65" t="str">
        <f ca="1" t="shared" si="264"/>
        <v/>
      </c>
      <c r="AL1835" s="63" t="str">
        <f t="shared" si="265"/>
        <v/>
      </c>
      <c r="AM1835" s="63" t="str">
        <f>IF(J1835="","",IF(LEN(J1835)&lt;&gt;18,"位数不对",IF(AND(LEN(J1835)=18,MID("10X98765432",MOD(SUM(MID(J1835,{1;2;3;4;5;6;7;8;9;10;11;12;13;14;15;16;17},1)*2^(18-{1;2;3;4;5;6;7;8;9;10;11;12;13;14;15;16;17})),11)+1,1)=RIGHT(J1835)),"正确","错误")))</f>
        <v/>
      </c>
      <c r="AN1835" s="63" t="str">
        <f>IF(L1835="","",IF(LEN(L1835)&lt;&gt;18,"位数不对",IF(AND(LEN(L1835)=18,MID("10X98765432",MOD(SUM(MID(L1835,{1;2;3;4;5;6;7;8;9;10;11;12;13;14;15;16;17},1)*2^(18-{1;2;3;4;5;6;7;8;9;10;11;12;13;14;15;16;17})),11)+1,1)=RIGHT(L1835)),"正确","错误")))</f>
        <v/>
      </c>
      <c r="AO1835" s="69" t="str">
        <f>IF(AB1835="","",IF(AB1835=INDEX(cs!$AL$1:$AL$242,MATCH(AC1835,cs!$AM$1:$AM$242,0)),"正确","请核对"))</f>
        <v/>
      </c>
    </row>
    <row r="1836" ht="15.6" spans="1:41">
      <c r="A1836" s="18" t="str">
        <f t="shared" si="257"/>
        <v/>
      </c>
      <c r="B1836" s="19"/>
      <c r="C1836" s="20"/>
      <c r="D1836" s="20"/>
      <c r="E1836" s="21"/>
      <c r="F1836" s="22"/>
      <c r="G1836" s="22"/>
      <c r="H1836" s="22"/>
      <c r="I1836" s="33"/>
      <c r="J1836" s="34"/>
      <c r="K1836" s="34"/>
      <c r="L1836" s="34"/>
      <c r="M1836" s="35" t="str">
        <f t="shared" si="258"/>
        <v/>
      </c>
      <c r="N1836" s="35" t="str">
        <f t="shared" si="259"/>
        <v/>
      </c>
      <c r="O1836" s="35" t="str">
        <f t="shared" si="260"/>
        <v/>
      </c>
      <c r="P1836" s="35" t="str">
        <f t="shared" si="261"/>
        <v/>
      </c>
      <c r="Q1836" s="45"/>
      <c r="R1836" s="45"/>
      <c r="S1836" s="45"/>
      <c r="T1836" s="46"/>
      <c r="U1836" s="46"/>
      <c r="V1836" s="33"/>
      <c r="W1836" s="34"/>
      <c r="X1836" s="22"/>
      <c r="Y1836" s="22"/>
      <c r="Z1836" s="54"/>
      <c r="AA1836" s="22"/>
      <c r="AB1836" s="22"/>
      <c r="AC1836" s="55"/>
      <c r="AD1836" s="56"/>
      <c r="AE1836" s="56"/>
      <c r="AF1836" s="56"/>
      <c r="AG1836" s="56"/>
      <c r="AH1836" s="64" t="str">
        <f t="shared" si="262"/>
        <v/>
      </c>
      <c r="AI1836" s="63" t="str">
        <f t="shared" si="263"/>
        <v/>
      </c>
      <c r="AJ1836" s="63" t="str">
        <f>IF(G1836="","",IF(LEN(G1836)&lt;&gt;18,"位数不对",IF(AND(LEN(G1836)=18,MID("10X98765432",MOD(SUM(MID(G1836,{1;2;3;4;5;6;7;8;9;10;11;12;13;14;15;16;17},1)*2^(18-{1;2;3;4;5;6;7;8;9;10;11;12;13;14;15;16;17})),11)+1,1)=RIGHT(G1836)),"正确","错误")))</f>
        <v/>
      </c>
      <c r="AK1836" s="65" t="str">
        <f ca="1" t="shared" si="264"/>
        <v/>
      </c>
      <c r="AL1836" s="63" t="str">
        <f t="shared" si="265"/>
        <v/>
      </c>
      <c r="AM1836" s="63" t="str">
        <f>IF(J1836="","",IF(LEN(J1836)&lt;&gt;18,"位数不对",IF(AND(LEN(J1836)=18,MID("10X98765432",MOD(SUM(MID(J1836,{1;2;3;4;5;6;7;8;9;10;11;12;13;14;15;16;17},1)*2^(18-{1;2;3;4;5;6;7;8;9;10;11;12;13;14;15;16;17})),11)+1,1)=RIGHT(J1836)),"正确","错误")))</f>
        <v/>
      </c>
      <c r="AN1836" s="63" t="str">
        <f>IF(L1836="","",IF(LEN(L1836)&lt;&gt;18,"位数不对",IF(AND(LEN(L1836)=18,MID("10X98765432",MOD(SUM(MID(L1836,{1;2;3;4;5;6;7;8;9;10;11;12;13;14;15;16;17},1)*2^(18-{1;2;3;4;5;6;7;8;9;10;11;12;13;14;15;16;17})),11)+1,1)=RIGHT(L1836)),"正确","错误")))</f>
        <v/>
      </c>
      <c r="AO1836" s="69" t="str">
        <f>IF(AB1836="","",IF(AB1836=INDEX(cs!$AL$1:$AL$242,MATCH(AC1836,cs!$AM$1:$AM$242,0)),"正确","请核对"))</f>
        <v/>
      </c>
    </row>
    <row r="1837" ht="15.6" spans="1:41">
      <c r="A1837" s="18" t="str">
        <f t="shared" si="257"/>
        <v/>
      </c>
      <c r="B1837" s="19"/>
      <c r="C1837" s="20"/>
      <c r="D1837" s="20"/>
      <c r="E1837" s="21"/>
      <c r="F1837" s="22"/>
      <c r="G1837" s="22"/>
      <c r="H1837" s="22"/>
      <c r="I1837" s="33"/>
      <c r="J1837" s="34"/>
      <c r="K1837" s="34"/>
      <c r="L1837" s="34"/>
      <c r="M1837" s="35" t="str">
        <f t="shared" si="258"/>
        <v/>
      </c>
      <c r="N1837" s="35" t="str">
        <f t="shared" si="259"/>
        <v/>
      </c>
      <c r="O1837" s="35" t="str">
        <f t="shared" si="260"/>
        <v/>
      </c>
      <c r="P1837" s="35" t="str">
        <f t="shared" si="261"/>
        <v/>
      </c>
      <c r="Q1837" s="45"/>
      <c r="R1837" s="45"/>
      <c r="S1837" s="45"/>
      <c r="T1837" s="46"/>
      <c r="U1837" s="46"/>
      <c r="V1837" s="33"/>
      <c r="W1837" s="34"/>
      <c r="X1837" s="22"/>
      <c r="Y1837" s="22"/>
      <c r="Z1837" s="54"/>
      <c r="AA1837" s="22"/>
      <c r="AB1837" s="22"/>
      <c r="AC1837" s="55"/>
      <c r="AD1837" s="56"/>
      <c r="AE1837" s="56"/>
      <c r="AF1837" s="56"/>
      <c r="AG1837" s="56"/>
      <c r="AH1837" s="64" t="str">
        <f t="shared" si="262"/>
        <v/>
      </c>
      <c r="AI1837" s="63" t="str">
        <f t="shared" si="263"/>
        <v/>
      </c>
      <c r="AJ1837" s="63" t="str">
        <f>IF(G1837="","",IF(LEN(G1837)&lt;&gt;18,"位数不对",IF(AND(LEN(G1837)=18,MID("10X98765432",MOD(SUM(MID(G1837,{1;2;3;4;5;6;7;8;9;10;11;12;13;14;15;16;17},1)*2^(18-{1;2;3;4;5;6;7;8;9;10;11;12;13;14;15;16;17})),11)+1,1)=RIGHT(G1837)),"正确","错误")))</f>
        <v/>
      </c>
      <c r="AK1837" s="65" t="str">
        <f ca="1" t="shared" si="264"/>
        <v/>
      </c>
      <c r="AL1837" s="63" t="str">
        <f t="shared" si="265"/>
        <v/>
      </c>
      <c r="AM1837" s="63" t="str">
        <f>IF(J1837="","",IF(LEN(J1837)&lt;&gt;18,"位数不对",IF(AND(LEN(J1837)=18,MID("10X98765432",MOD(SUM(MID(J1837,{1;2;3;4;5;6;7;8;9;10;11;12;13;14;15;16;17},1)*2^(18-{1;2;3;4;5;6;7;8;9;10;11;12;13;14;15;16;17})),11)+1,1)=RIGHT(J1837)),"正确","错误")))</f>
        <v/>
      </c>
      <c r="AN1837" s="63" t="str">
        <f>IF(L1837="","",IF(LEN(L1837)&lt;&gt;18,"位数不对",IF(AND(LEN(L1837)=18,MID("10X98765432",MOD(SUM(MID(L1837,{1;2;3;4;5;6;7;8;9;10;11;12;13;14;15;16;17},1)*2^(18-{1;2;3;4;5;6;7;8;9;10;11;12;13;14;15;16;17})),11)+1,1)=RIGHT(L1837)),"正确","错误")))</f>
        <v/>
      </c>
      <c r="AO1837" s="69" t="str">
        <f>IF(AB1837="","",IF(AB1837=INDEX(cs!$AL$1:$AL$242,MATCH(AC1837,cs!$AM$1:$AM$242,0)),"正确","请核对"))</f>
        <v/>
      </c>
    </row>
    <row r="1838" ht="15.6" spans="1:41">
      <c r="A1838" s="18" t="str">
        <f t="shared" si="257"/>
        <v/>
      </c>
      <c r="B1838" s="19"/>
      <c r="C1838" s="20"/>
      <c r="D1838" s="20"/>
      <c r="E1838" s="21"/>
      <c r="F1838" s="22"/>
      <c r="G1838" s="22"/>
      <c r="H1838" s="22"/>
      <c r="I1838" s="33"/>
      <c r="J1838" s="34"/>
      <c r="K1838" s="34"/>
      <c r="L1838" s="34"/>
      <c r="M1838" s="35" t="str">
        <f t="shared" si="258"/>
        <v/>
      </c>
      <c r="N1838" s="35" t="str">
        <f t="shared" si="259"/>
        <v/>
      </c>
      <c r="O1838" s="35" t="str">
        <f t="shared" si="260"/>
        <v/>
      </c>
      <c r="P1838" s="35" t="str">
        <f t="shared" si="261"/>
        <v/>
      </c>
      <c r="Q1838" s="45"/>
      <c r="R1838" s="45"/>
      <c r="S1838" s="45"/>
      <c r="T1838" s="46"/>
      <c r="U1838" s="46"/>
      <c r="V1838" s="33"/>
      <c r="W1838" s="34"/>
      <c r="X1838" s="22"/>
      <c r="Y1838" s="22"/>
      <c r="Z1838" s="54"/>
      <c r="AA1838" s="22"/>
      <c r="AB1838" s="22"/>
      <c r="AC1838" s="55"/>
      <c r="AD1838" s="56"/>
      <c r="AE1838" s="56"/>
      <c r="AF1838" s="56"/>
      <c r="AG1838" s="56"/>
      <c r="AH1838" s="64" t="str">
        <f t="shared" si="262"/>
        <v/>
      </c>
      <c r="AI1838" s="63" t="str">
        <f t="shared" si="263"/>
        <v/>
      </c>
      <c r="AJ1838" s="63" t="str">
        <f>IF(G1838="","",IF(LEN(G1838)&lt;&gt;18,"位数不对",IF(AND(LEN(G1838)=18,MID("10X98765432",MOD(SUM(MID(G1838,{1;2;3;4;5;6;7;8;9;10;11;12;13;14;15;16;17},1)*2^(18-{1;2;3;4;5;6;7;8;9;10;11;12;13;14;15;16;17})),11)+1,1)=RIGHT(G1838)),"正确","错误")))</f>
        <v/>
      </c>
      <c r="AK1838" s="65" t="str">
        <f ca="1" t="shared" si="264"/>
        <v/>
      </c>
      <c r="AL1838" s="63" t="str">
        <f t="shared" si="265"/>
        <v/>
      </c>
      <c r="AM1838" s="63" t="str">
        <f>IF(J1838="","",IF(LEN(J1838)&lt;&gt;18,"位数不对",IF(AND(LEN(J1838)=18,MID("10X98765432",MOD(SUM(MID(J1838,{1;2;3;4;5;6;7;8;9;10;11;12;13;14;15;16;17},1)*2^(18-{1;2;3;4;5;6;7;8;9;10;11;12;13;14;15;16;17})),11)+1,1)=RIGHT(J1838)),"正确","错误")))</f>
        <v/>
      </c>
      <c r="AN1838" s="63" t="str">
        <f>IF(L1838="","",IF(LEN(L1838)&lt;&gt;18,"位数不对",IF(AND(LEN(L1838)=18,MID("10X98765432",MOD(SUM(MID(L1838,{1;2;3;4;5;6;7;8;9;10;11;12;13;14;15;16;17},1)*2^(18-{1;2;3;4;5;6;7;8;9;10;11;12;13;14;15;16;17})),11)+1,1)=RIGHT(L1838)),"正确","错误")))</f>
        <v/>
      </c>
      <c r="AO1838" s="69" t="str">
        <f>IF(AB1838="","",IF(AB1838=INDEX(cs!$AL$1:$AL$242,MATCH(AC1838,cs!$AM$1:$AM$242,0)),"正确","请核对"))</f>
        <v/>
      </c>
    </row>
    <row r="1839" ht="15.6" spans="1:41">
      <c r="A1839" s="18" t="str">
        <f t="shared" si="257"/>
        <v/>
      </c>
      <c r="B1839" s="19"/>
      <c r="C1839" s="20"/>
      <c r="D1839" s="20"/>
      <c r="E1839" s="21"/>
      <c r="F1839" s="22"/>
      <c r="G1839" s="22"/>
      <c r="H1839" s="22"/>
      <c r="I1839" s="33"/>
      <c r="J1839" s="34"/>
      <c r="K1839" s="34"/>
      <c r="L1839" s="34"/>
      <c r="M1839" s="35" t="str">
        <f t="shared" si="258"/>
        <v/>
      </c>
      <c r="N1839" s="35" t="str">
        <f t="shared" si="259"/>
        <v/>
      </c>
      <c r="O1839" s="35" t="str">
        <f t="shared" si="260"/>
        <v/>
      </c>
      <c r="P1839" s="35" t="str">
        <f t="shared" si="261"/>
        <v/>
      </c>
      <c r="Q1839" s="45"/>
      <c r="R1839" s="45"/>
      <c r="S1839" s="45"/>
      <c r="T1839" s="46"/>
      <c r="U1839" s="46"/>
      <c r="V1839" s="33"/>
      <c r="W1839" s="34"/>
      <c r="X1839" s="22"/>
      <c r="Y1839" s="22"/>
      <c r="Z1839" s="54"/>
      <c r="AA1839" s="22"/>
      <c r="AB1839" s="22"/>
      <c r="AC1839" s="55"/>
      <c r="AD1839" s="56"/>
      <c r="AE1839" s="56"/>
      <c r="AF1839" s="56"/>
      <c r="AG1839" s="56"/>
      <c r="AH1839" s="64" t="str">
        <f t="shared" si="262"/>
        <v/>
      </c>
      <c r="AI1839" s="63" t="str">
        <f t="shared" si="263"/>
        <v/>
      </c>
      <c r="AJ1839" s="63" t="str">
        <f>IF(G1839="","",IF(LEN(G1839)&lt;&gt;18,"位数不对",IF(AND(LEN(G1839)=18,MID("10X98765432",MOD(SUM(MID(G1839,{1;2;3;4;5;6;7;8;9;10;11;12;13;14;15;16;17},1)*2^(18-{1;2;3;4;5;6;7;8;9;10;11;12;13;14;15;16;17})),11)+1,1)=RIGHT(G1839)),"正确","错误")))</f>
        <v/>
      </c>
      <c r="AK1839" s="65" t="str">
        <f ca="1" t="shared" si="264"/>
        <v/>
      </c>
      <c r="AL1839" s="63" t="str">
        <f t="shared" si="265"/>
        <v/>
      </c>
      <c r="AM1839" s="63" t="str">
        <f>IF(J1839="","",IF(LEN(J1839)&lt;&gt;18,"位数不对",IF(AND(LEN(J1839)=18,MID("10X98765432",MOD(SUM(MID(J1839,{1;2;3;4;5;6;7;8;9;10;11;12;13;14;15;16;17},1)*2^(18-{1;2;3;4;5;6;7;8;9;10;11;12;13;14;15;16;17})),11)+1,1)=RIGHT(J1839)),"正确","错误")))</f>
        <v/>
      </c>
      <c r="AN1839" s="63" t="str">
        <f>IF(L1839="","",IF(LEN(L1839)&lt;&gt;18,"位数不对",IF(AND(LEN(L1839)=18,MID("10X98765432",MOD(SUM(MID(L1839,{1;2;3;4;5;6;7;8;9;10;11;12;13;14;15;16;17},1)*2^(18-{1;2;3;4;5;6;7;8;9;10;11;12;13;14;15;16;17})),11)+1,1)=RIGHT(L1839)),"正确","错误")))</f>
        <v/>
      </c>
      <c r="AO1839" s="69" t="str">
        <f>IF(AB1839="","",IF(AB1839=INDEX(cs!$AL$1:$AL$242,MATCH(AC1839,cs!$AM$1:$AM$242,0)),"正确","请核对"))</f>
        <v/>
      </c>
    </row>
    <row r="1840" ht="15.6" spans="1:41">
      <c r="A1840" s="18" t="str">
        <f t="shared" si="257"/>
        <v/>
      </c>
      <c r="B1840" s="19"/>
      <c r="C1840" s="20"/>
      <c r="D1840" s="20"/>
      <c r="E1840" s="21"/>
      <c r="F1840" s="22"/>
      <c r="G1840" s="22"/>
      <c r="H1840" s="22"/>
      <c r="I1840" s="33"/>
      <c r="J1840" s="34"/>
      <c r="K1840" s="34"/>
      <c r="L1840" s="34"/>
      <c r="M1840" s="35" t="str">
        <f t="shared" si="258"/>
        <v/>
      </c>
      <c r="N1840" s="35" t="str">
        <f t="shared" si="259"/>
        <v/>
      </c>
      <c r="O1840" s="35" t="str">
        <f t="shared" si="260"/>
        <v/>
      </c>
      <c r="P1840" s="35" t="str">
        <f t="shared" si="261"/>
        <v/>
      </c>
      <c r="Q1840" s="45"/>
      <c r="R1840" s="45"/>
      <c r="S1840" s="45"/>
      <c r="T1840" s="46"/>
      <c r="U1840" s="46"/>
      <c r="V1840" s="33"/>
      <c r="W1840" s="34"/>
      <c r="X1840" s="22"/>
      <c r="Y1840" s="22"/>
      <c r="Z1840" s="54"/>
      <c r="AA1840" s="22"/>
      <c r="AB1840" s="22"/>
      <c r="AC1840" s="55"/>
      <c r="AD1840" s="56"/>
      <c r="AE1840" s="56"/>
      <c r="AF1840" s="56"/>
      <c r="AG1840" s="56"/>
      <c r="AH1840" s="64" t="str">
        <f t="shared" si="262"/>
        <v/>
      </c>
      <c r="AI1840" s="63" t="str">
        <f t="shared" si="263"/>
        <v/>
      </c>
      <c r="AJ1840" s="63" t="str">
        <f>IF(G1840="","",IF(LEN(G1840)&lt;&gt;18,"位数不对",IF(AND(LEN(G1840)=18,MID("10X98765432",MOD(SUM(MID(G1840,{1;2;3;4;5;6;7;8;9;10;11;12;13;14;15;16;17},1)*2^(18-{1;2;3;4;5;6;7;8;9;10;11;12;13;14;15;16;17})),11)+1,1)=RIGHT(G1840)),"正确","错误")))</f>
        <v/>
      </c>
      <c r="AK1840" s="65" t="str">
        <f ca="1" t="shared" si="264"/>
        <v/>
      </c>
      <c r="AL1840" s="63" t="str">
        <f t="shared" si="265"/>
        <v/>
      </c>
      <c r="AM1840" s="63" t="str">
        <f>IF(J1840="","",IF(LEN(J1840)&lt;&gt;18,"位数不对",IF(AND(LEN(J1840)=18,MID("10X98765432",MOD(SUM(MID(J1840,{1;2;3;4;5;6;7;8;9;10;11;12;13;14;15;16;17},1)*2^(18-{1;2;3;4;5;6;7;8;9;10;11;12;13;14;15;16;17})),11)+1,1)=RIGHT(J1840)),"正确","错误")))</f>
        <v/>
      </c>
      <c r="AN1840" s="63" t="str">
        <f>IF(L1840="","",IF(LEN(L1840)&lt;&gt;18,"位数不对",IF(AND(LEN(L1840)=18,MID("10X98765432",MOD(SUM(MID(L1840,{1;2;3;4;5;6;7;8;9;10;11;12;13;14;15;16;17},1)*2^(18-{1;2;3;4;5;6;7;8;9;10;11;12;13;14;15;16;17})),11)+1,1)=RIGHT(L1840)),"正确","错误")))</f>
        <v/>
      </c>
      <c r="AO1840" s="69" t="str">
        <f>IF(AB1840="","",IF(AB1840=INDEX(cs!$AL$1:$AL$242,MATCH(AC1840,cs!$AM$1:$AM$242,0)),"正确","请核对"))</f>
        <v/>
      </c>
    </row>
    <row r="1841" ht="15.6" spans="1:41">
      <c r="A1841" s="18" t="str">
        <f t="shared" si="257"/>
        <v/>
      </c>
      <c r="B1841" s="19"/>
      <c r="C1841" s="20"/>
      <c r="D1841" s="20"/>
      <c r="E1841" s="21"/>
      <c r="F1841" s="22"/>
      <c r="G1841" s="22"/>
      <c r="H1841" s="22"/>
      <c r="I1841" s="33"/>
      <c r="J1841" s="34"/>
      <c r="K1841" s="34"/>
      <c r="L1841" s="34"/>
      <c r="M1841" s="35" t="str">
        <f t="shared" si="258"/>
        <v/>
      </c>
      <c r="N1841" s="35" t="str">
        <f t="shared" si="259"/>
        <v/>
      </c>
      <c r="O1841" s="35" t="str">
        <f t="shared" si="260"/>
        <v/>
      </c>
      <c r="P1841" s="35" t="str">
        <f t="shared" si="261"/>
        <v/>
      </c>
      <c r="Q1841" s="45"/>
      <c r="R1841" s="45"/>
      <c r="S1841" s="45"/>
      <c r="T1841" s="46"/>
      <c r="U1841" s="46"/>
      <c r="V1841" s="33"/>
      <c r="W1841" s="34"/>
      <c r="X1841" s="22"/>
      <c r="Y1841" s="22"/>
      <c r="Z1841" s="54"/>
      <c r="AA1841" s="22"/>
      <c r="AB1841" s="22"/>
      <c r="AC1841" s="55"/>
      <c r="AD1841" s="56"/>
      <c r="AE1841" s="56"/>
      <c r="AF1841" s="56"/>
      <c r="AG1841" s="56"/>
      <c r="AH1841" s="64" t="str">
        <f t="shared" si="262"/>
        <v/>
      </c>
      <c r="AI1841" s="63" t="str">
        <f t="shared" si="263"/>
        <v/>
      </c>
      <c r="AJ1841" s="63" t="str">
        <f>IF(G1841="","",IF(LEN(G1841)&lt;&gt;18,"位数不对",IF(AND(LEN(G1841)=18,MID("10X98765432",MOD(SUM(MID(G1841,{1;2;3;4;5;6;7;8;9;10;11;12;13;14;15;16;17},1)*2^(18-{1;2;3;4;5;6;7;8;9;10;11;12;13;14;15;16;17})),11)+1,1)=RIGHT(G1841)),"正确","错误")))</f>
        <v/>
      </c>
      <c r="AK1841" s="65" t="str">
        <f ca="1" t="shared" si="264"/>
        <v/>
      </c>
      <c r="AL1841" s="63" t="str">
        <f t="shared" si="265"/>
        <v/>
      </c>
      <c r="AM1841" s="63" t="str">
        <f>IF(J1841="","",IF(LEN(J1841)&lt;&gt;18,"位数不对",IF(AND(LEN(J1841)=18,MID("10X98765432",MOD(SUM(MID(J1841,{1;2;3;4;5;6;7;8;9;10;11;12;13;14;15;16;17},1)*2^(18-{1;2;3;4;5;6;7;8;9;10;11;12;13;14;15;16;17})),11)+1,1)=RIGHT(J1841)),"正确","错误")))</f>
        <v/>
      </c>
      <c r="AN1841" s="63" t="str">
        <f>IF(L1841="","",IF(LEN(L1841)&lt;&gt;18,"位数不对",IF(AND(LEN(L1841)=18,MID("10X98765432",MOD(SUM(MID(L1841,{1;2;3;4;5;6;7;8;9;10;11;12;13;14;15;16;17},1)*2^(18-{1;2;3;4;5;6;7;8;9;10;11;12;13;14;15;16;17})),11)+1,1)=RIGHT(L1841)),"正确","错误")))</f>
        <v/>
      </c>
      <c r="AO1841" s="69" t="str">
        <f>IF(AB1841="","",IF(AB1841=INDEX(cs!$AL$1:$AL$242,MATCH(AC1841,cs!$AM$1:$AM$242,0)),"正确","请核对"))</f>
        <v/>
      </c>
    </row>
    <row r="1842" ht="15.6" spans="1:41">
      <c r="A1842" s="18" t="str">
        <f t="shared" si="257"/>
        <v/>
      </c>
      <c r="B1842" s="19"/>
      <c r="C1842" s="20"/>
      <c r="D1842" s="20"/>
      <c r="E1842" s="21"/>
      <c r="F1842" s="22"/>
      <c r="G1842" s="22"/>
      <c r="H1842" s="22"/>
      <c r="I1842" s="33"/>
      <c r="J1842" s="34"/>
      <c r="K1842" s="34"/>
      <c r="L1842" s="34"/>
      <c r="M1842" s="35" t="str">
        <f t="shared" si="258"/>
        <v/>
      </c>
      <c r="N1842" s="35" t="str">
        <f t="shared" si="259"/>
        <v/>
      </c>
      <c r="O1842" s="35" t="str">
        <f t="shared" si="260"/>
        <v/>
      </c>
      <c r="P1842" s="35" t="str">
        <f t="shared" si="261"/>
        <v/>
      </c>
      <c r="Q1842" s="45"/>
      <c r="R1842" s="45"/>
      <c r="S1842" s="45"/>
      <c r="T1842" s="46"/>
      <c r="U1842" s="46"/>
      <c r="V1842" s="33"/>
      <c r="W1842" s="34"/>
      <c r="X1842" s="22"/>
      <c r="Y1842" s="22"/>
      <c r="Z1842" s="54"/>
      <c r="AA1842" s="22"/>
      <c r="AB1842" s="22"/>
      <c r="AC1842" s="55"/>
      <c r="AD1842" s="56"/>
      <c r="AE1842" s="56"/>
      <c r="AF1842" s="56"/>
      <c r="AG1842" s="56"/>
      <c r="AH1842" s="64" t="str">
        <f t="shared" si="262"/>
        <v/>
      </c>
      <c r="AI1842" s="63" t="str">
        <f t="shared" si="263"/>
        <v/>
      </c>
      <c r="AJ1842" s="63" t="str">
        <f>IF(G1842="","",IF(LEN(G1842)&lt;&gt;18,"位数不对",IF(AND(LEN(G1842)=18,MID("10X98765432",MOD(SUM(MID(G1842,{1;2;3;4;5;6;7;8;9;10;11;12;13;14;15;16;17},1)*2^(18-{1;2;3;4;5;6;7;8;9;10;11;12;13;14;15;16;17})),11)+1,1)=RIGHT(G1842)),"正确","错误")))</f>
        <v/>
      </c>
      <c r="AK1842" s="65" t="str">
        <f ca="1" t="shared" si="264"/>
        <v/>
      </c>
      <c r="AL1842" s="63" t="str">
        <f t="shared" si="265"/>
        <v/>
      </c>
      <c r="AM1842" s="63" t="str">
        <f>IF(J1842="","",IF(LEN(J1842)&lt;&gt;18,"位数不对",IF(AND(LEN(J1842)=18,MID("10X98765432",MOD(SUM(MID(J1842,{1;2;3;4;5;6;7;8;9;10;11;12;13;14;15;16;17},1)*2^(18-{1;2;3;4;5;6;7;8;9;10;11;12;13;14;15;16;17})),11)+1,1)=RIGHT(J1842)),"正确","错误")))</f>
        <v/>
      </c>
      <c r="AN1842" s="63" t="str">
        <f>IF(L1842="","",IF(LEN(L1842)&lt;&gt;18,"位数不对",IF(AND(LEN(L1842)=18,MID("10X98765432",MOD(SUM(MID(L1842,{1;2;3;4;5;6;7;8;9;10;11;12;13;14;15;16;17},1)*2^(18-{1;2;3;4;5;6;7;8;9;10;11;12;13;14;15;16;17})),11)+1,1)=RIGHT(L1842)),"正确","错误")))</f>
        <v/>
      </c>
      <c r="AO1842" s="69" t="str">
        <f>IF(AB1842="","",IF(AB1842=INDEX(cs!$AL$1:$AL$242,MATCH(AC1842,cs!$AM$1:$AM$242,0)),"正确","请核对"))</f>
        <v/>
      </c>
    </row>
    <row r="1843" ht="15.6" spans="1:41">
      <c r="A1843" s="18" t="str">
        <f t="shared" si="257"/>
        <v/>
      </c>
      <c r="B1843" s="19"/>
      <c r="C1843" s="20"/>
      <c r="D1843" s="20"/>
      <c r="E1843" s="21"/>
      <c r="F1843" s="22"/>
      <c r="G1843" s="22"/>
      <c r="H1843" s="22"/>
      <c r="I1843" s="33"/>
      <c r="J1843" s="34"/>
      <c r="K1843" s="34"/>
      <c r="L1843" s="34"/>
      <c r="M1843" s="35" t="str">
        <f t="shared" si="258"/>
        <v/>
      </c>
      <c r="N1843" s="35" t="str">
        <f t="shared" si="259"/>
        <v/>
      </c>
      <c r="O1843" s="35" t="str">
        <f t="shared" si="260"/>
        <v/>
      </c>
      <c r="P1843" s="35" t="str">
        <f t="shared" si="261"/>
        <v/>
      </c>
      <c r="Q1843" s="45"/>
      <c r="R1843" s="45"/>
      <c r="S1843" s="45"/>
      <c r="T1843" s="46"/>
      <c r="U1843" s="46"/>
      <c r="V1843" s="33"/>
      <c r="W1843" s="34"/>
      <c r="X1843" s="22"/>
      <c r="Y1843" s="22"/>
      <c r="Z1843" s="54"/>
      <c r="AA1843" s="22"/>
      <c r="AB1843" s="22"/>
      <c r="AC1843" s="55"/>
      <c r="AD1843" s="56"/>
      <c r="AE1843" s="56"/>
      <c r="AF1843" s="56"/>
      <c r="AG1843" s="56"/>
      <c r="AH1843" s="64" t="str">
        <f t="shared" si="262"/>
        <v/>
      </c>
      <c r="AI1843" s="63" t="str">
        <f t="shared" si="263"/>
        <v/>
      </c>
      <c r="AJ1843" s="63" t="str">
        <f>IF(G1843="","",IF(LEN(G1843)&lt;&gt;18,"位数不对",IF(AND(LEN(G1843)=18,MID("10X98765432",MOD(SUM(MID(G1843,{1;2;3;4;5;6;7;8;9;10;11;12;13;14;15;16;17},1)*2^(18-{1;2;3;4;5;6;7;8;9;10;11;12;13;14;15;16;17})),11)+1,1)=RIGHT(G1843)),"正确","错误")))</f>
        <v/>
      </c>
      <c r="AK1843" s="65" t="str">
        <f ca="1" t="shared" si="264"/>
        <v/>
      </c>
      <c r="AL1843" s="63" t="str">
        <f t="shared" si="265"/>
        <v/>
      </c>
      <c r="AM1843" s="63" t="str">
        <f>IF(J1843="","",IF(LEN(J1843)&lt;&gt;18,"位数不对",IF(AND(LEN(J1843)=18,MID("10X98765432",MOD(SUM(MID(J1843,{1;2;3;4;5;6;7;8;9;10;11;12;13;14;15;16;17},1)*2^(18-{1;2;3;4;5;6;7;8;9;10;11;12;13;14;15;16;17})),11)+1,1)=RIGHT(J1843)),"正确","错误")))</f>
        <v/>
      </c>
      <c r="AN1843" s="63" t="str">
        <f>IF(L1843="","",IF(LEN(L1843)&lt;&gt;18,"位数不对",IF(AND(LEN(L1843)=18,MID("10X98765432",MOD(SUM(MID(L1843,{1;2;3;4;5;6;7;8;9;10;11;12;13;14;15;16;17},1)*2^(18-{1;2;3;4;5;6;7;8;9;10;11;12;13;14;15;16;17})),11)+1,1)=RIGHT(L1843)),"正确","错误")))</f>
        <v/>
      </c>
      <c r="AO1843" s="69" t="str">
        <f>IF(AB1843="","",IF(AB1843=INDEX(cs!$AL$1:$AL$242,MATCH(AC1843,cs!$AM$1:$AM$242,0)),"正确","请核对"))</f>
        <v/>
      </c>
    </row>
    <row r="1844" ht="15.6" spans="1:41">
      <c r="A1844" s="18" t="str">
        <f t="shared" si="257"/>
        <v/>
      </c>
      <c r="B1844" s="19"/>
      <c r="C1844" s="20"/>
      <c r="D1844" s="20"/>
      <c r="E1844" s="21"/>
      <c r="F1844" s="22"/>
      <c r="G1844" s="22"/>
      <c r="H1844" s="22"/>
      <c r="I1844" s="33"/>
      <c r="J1844" s="34"/>
      <c r="K1844" s="34"/>
      <c r="L1844" s="34"/>
      <c r="M1844" s="35" t="str">
        <f t="shared" si="258"/>
        <v/>
      </c>
      <c r="N1844" s="35" t="str">
        <f t="shared" si="259"/>
        <v/>
      </c>
      <c r="O1844" s="35" t="str">
        <f t="shared" si="260"/>
        <v/>
      </c>
      <c r="P1844" s="35" t="str">
        <f t="shared" si="261"/>
        <v/>
      </c>
      <c r="Q1844" s="45"/>
      <c r="R1844" s="45"/>
      <c r="S1844" s="45"/>
      <c r="T1844" s="46"/>
      <c r="U1844" s="46"/>
      <c r="V1844" s="33"/>
      <c r="W1844" s="34"/>
      <c r="X1844" s="22"/>
      <c r="Y1844" s="22"/>
      <c r="Z1844" s="54"/>
      <c r="AA1844" s="22"/>
      <c r="AB1844" s="22"/>
      <c r="AC1844" s="55"/>
      <c r="AD1844" s="56"/>
      <c r="AE1844" s="56"/>
      <c r="AF1844" s="56"/>
      <c r="AG1844" s="56"/>
      <c r="AH1844" s="64" t="str">
        <f t="shared" si="262"/>
        <v/>
      </c>
      <c r="AI1844" s="63" t="str">
        <f t="shared" si="263"/>
        <v/>
      </c>
      <c r="AJ1844" s="63" t="str">
        <f>IF(G1844="","",IF(LEN(G1844)&lt;&gt;18,"位数不对",IF(AND(LEN(G1844)=18,MID("10X98765432",MOD(SUM(MID(G1844,{1;2;3;4;5;6;7;8;9;10;11;12;13;14;15;16;17},1)*2^(18-{1;2;3;4;5;6;7;8;9;10;11;12;13;14;15;16;17})),11)+1,1)=RIGHT(G1844)),"正确","错误")))</f>
        <v/>
      </c>
      <c r="AK1844" s="65" t="str">
        <f ca="1" t="shared" si="264"/>
        <v/>
      </c>
      <c r="AL1844" s="63" t="str">
        <f t="shared" si="265"/>
        <v/>
      </c>
      <c r="AM1844" s="63" t="str">
        <f>IF(J1844="","",IF(LEN(J1844)&lt;&gt;18,"位数不对",IF(AND(LEN(J1844)=18,MID("10X98765432",MOD(SUM(MID(J1844,{1;2;3;4;5;6;7;8;9;10;11;12;13;14;15;16;17},1)*2^(18-{1;2;3;4;5;6;7;8;9;10;11;12;13;14;15;16;17})),11)+1,1)=RIGHT(J1844)),"正确","错误")))</f>
        <v/>
      </c>
      <c r="AN1844" s="63" t="str">
        <f>IF(L1844="","",IF(LEN(L1844)&lt;&gt;18,"位数不对",IF(AND(LEN(L1844)=18,MID("10X98765432",MOD(SUM(MID(L1844,{1;2;3;4;5;6;7;8;9;10;11;12;13;14;15;16;17},1)*2^(18-{1;2;3;4;5;6;7;8;9;10;11;12;13;14;15;16;17})),11)+1,1)=RIGHT(L1844)),"正确","错误")))</f>
        <v/>
      </c>
      <c r="AO1844" s="69" t="str">
        <f>IF(AB1844="","",IF(AB1844=INDEX(cs!$AL$1:$AL$242,MATCH(AC1844,cs!$AM$1:$AM$242,0)),"正确","请核对"))</f>
        <v/>
      </c>
    </row>
    <row r="1845" ht="15.6" spans="1:41">
      <c r="A1845" s="18" t="str">
        <f t="shared" si="257"/>
        <v/>
      </c>
      <c r="B1845" s="19"/>
      <c r="C1845" s="20"/>
      <c r="D1845" s="20"/>
      <c r="E1845" s="21"/>
      <c r="F1845" s="22"/>
      <c r="G1845" s="22"/>
      <c r="H1845" s="22"/>
      <c r="I1845" s="33"/>
      <c r="J1845" s="34"/>
      <c r="K1845" s="34"/>
      <c r="L1845" s="34"/>
      <c r="M1845" s="35" t="str">
        <f t="shared" si="258"/>
        <v/>
      </c>
      <c r="N1845" s="35" t="str">
        <f t="shared" si="259"/>
        <v/>
      </c>
      <c r="O1845" s="35" t="str">
        <f t="shared" si="260"/>
        <v/>
      </c>
      <c r="P1845" s="35" t="str">
        <f t="shared" si="261"/>
        <v/>
      </c>
      <c r="Q1845" s="45"/>
      <c r="R1845" s="45"/>
      <c r="S1845" s="45"/>
      <c r="T1845" s="46"/>
      <c r="U1845" s="46"/>
      <c r="V1845" s="33"/>
      <c r="W1845" s="34"/>
      <c r="X1845" s="22"/>
      <c r="Y1845" s="22"/>
      <c r="Z1845" s="54"/>
      <c r="AA1845" s="22"/>
      <c r="AB1845" s="22"/>
      <c r="AC1845" s="55"/>
      <c r="AD1845" s="56"/>
      <c r="AE1845" s="56"/>
      <c r="AF1845" s="56"/>
      <c r="AG1845" s="56"/>
      <c r="AH1845" s="64" t="str">
        <f t="shared" si="262"/>
        <v/>
      </c>
      <c r="AI1845" s="63" t="str">
        <f t="shared" si="263"/>
        <v/>
      </c>
      <c r="AJ1845" s="63" t="str">
        <f>IF(G1845="","",IF(LEN(G1845)&lt;&gt;18,"位数不对",IF(AND(LEN(G1845)=18,MID("10X98765432",MOD(SUM(MID(G1845,{1;2;3;4;5;6;7;8;9;10;11;12;13;14;15;16;17},1)*2^(18-{1;2;3;4;5;6;7;8;9;10;11;12;13;14;15;16;17})),11)+1,1)=RIGHT(G1845)),"正确","错误")))</f>
        <v/>
      </c>
      <c r="AK1845" s="65" t="str">
        <f ca="1" t="shared" si="264"/>
        <v/>
      </c>
      <c r="AL1845" s="63" t="str">
        <f t="shared" si="265"/>
        <v/>
      </c>
      <c r="AM1845" s="63" t="str">
        <f>IF(J1845="","",IF(LEN(J1845)&lt;&gt;18,"位数不对",IF(AND(LEN(J1845)=18,MID("10X98765432",MOD(SUM(MID(J1845,{1;2;3;4;5;6;7;8;9;10;11;12;13;14;15;16;17},1)*2^(18-{1;2;3;4;5;6;7;8;9;10;11;12;13;14;15;16;17})),11)+1,1)=RIGHT(J1845)),"正确","错误")))</f>
        <v/>
      </c>
      <c r="AN1845" s="63" t="str">
        <f>IF(L1845="","",IF(LEN(L1845)&lt;&gt;18,"位数不对",IF(AND(LEN(L1845)=18,MID("10X98765432",MOD(SUM(MID(L1845,{1;2;3;4;5;6;7;8;9;10;11;12;13;14;15;16;17},1)*2^(18-{1;2;3;4;5;6;7;8;9;10;11;12;13;14;15;16;17})),11)+1,1)=RIGHT(L1845)),"正确","错误")))</f>
        <v/>
      </c>
      <c r="AO1845" s="69" t="str">
        <f>IF(AB1845="","",IF(AB1845=INDEX(cs!$AL$1:$AL$242,MATCH(AC1845,cs!$AM$1:$AM$242,0)),"正确","请核对"))</f>
        <v/>
      </c>
    </row>
    <row r="1846" ht="15.6" spans="1:41">
      <c r="A1846" s="18" t="str">
        <f t="shared" si="257"/>
        <v/>
      </c>
      <c r="B1846" s="19"/>
      <c r="C1846" s="20"/>
      <c r="D1846" s="20"/>
      <c r="E1846" s="21"/>
      <c r="F1846" s="22"/>
      <c r="G1846" s="22"/>
      <c r="H1846" s="22"/>
      <c r="I1846" s="33"/>
      <c r="J1846" s="34"/>
      <c r="K1846" s="34"/>
      <c r="L1846" s="34"/>
      <c r="M1846" s="35" t="str">
        <f t="shared" si="258"/>
        <v/>
      </c>
      <c r="N1846" s="35" t="str">
        <f t="shared" si="259"/>
        <v/>
      </c>
      <c r="O1846" s="35" t="str">
        <f t="shared" si="260"/>
        <v/>
      </c>
      <c r="P1846" s="35" t="str">
        <f t="shared" si="261"/>
        <v/>
      </c>
      <c r="Q1846" s="45"/>
      <c r="R1846" s="45"/>
      <c r="S1846" s="45"/>
      <c r="T1846" s="46"/>
      <c r="U1846" s="46"/>
      <c r="V1846" s="33"/>
      <c r="W1846" s="34"/>
      <c r="X1846" s="22"/>
      <c r="Y1846" s="22"/>
      <c r="Z1846" s="54"/>
      <c r="AA1846" s="22"/>
      <c r="AB1846" s="22"/>
      <c r="AC1846" s="55"/>
      <c r="AD1846" s="56"/>
      <c r="AE1846" s="56"/>
      <c r="AF1846" s="56"/>
      <c r="AG1846" s="56"/>
      <c r="AH1846" s="64" t="str">
        <f t="shared" si="262"/>
        <v/>
      </c>
      <c r="AI1846" s="63" t="str">
        <f t="shared" si="263"/>
        <v/>
      </c>
      <c r="AJ1846" s="63" t="str">
        <f>IF(G1846="","",IF(LEN(G1846)&lt;&gt;18,"位数不对",IF(AND(LEN(G1846)=18,MID("10X98765432",MOD(SUM(MID(G1846,{1;2;3;4;5;6;7;8;9;10;11;12;13;14;15;16;17},1)*2^(18-{1;2;3;4;5;6;7;8;9;10;11;12;13;14;15;16;17})),11)+1,1)=RIGHT(G1846)),"正确","错误")))</f>
        <v/>
      </c>
      <c r="AK1846" s="65" t="str">
        <f ca="1" t="shared" si="264"/>
        <v/>
      </c>
      <c r="AL1846" s="63" t="str">
        <f t="shared" si="265"/>
        <v/>
      </c>
      <c r="AM1846" s="63" t="str">
        <f>IF(J1846="","",IF(LEN(J1846)&lt;&gt;18,"位数不对",IF(AND(LEN(J1846)=18,MID("10X98765432",MOD(SUM(MID(J1846,{1;2;3;4;5;6;7;8;9;10;11;12;13;14;15;16;17},1)*2^(18-{1;2;3;4;5;6;7;8;9;10;11;12;13;14;15;16;17})),11)+1,1)=RIGHT(J1846)),"正确","错误")))</f>
        <v/>
      </c>
      <c r="AN1846" s="63" t="str">
        <f>IF(L1846="","",IF(LEN(L1846)&lt;&gt;18,"位数不对",IF(AND(LEN(L1846)=18,MID("10X98765432",MOD(SUM(MID(L1846,{1;2;3;4;5;6;7;8;9;10;11;12;13;14;15;16;17},1)*2^(18-{1;2;3;4;5;6;7;8;9;10;11;12;13;14;15;16;17})),11)+1,1)=RIGHT(L1846)),"正确","错误")))</f>
        <v/>
      </c>
      <c r="AO1846" s="69" t="str">
        <f>IF(AB1846="","",IF(AB1846=INDEX(cs!$AL$1:$AL$242,MATCH(AC1846,cs!$AM$1:$AM$242,0)),"正确","请核对"))</f>
        <v/>
      </c>
    </row>
    <row r="1847" ht="15.6" spans="1:41">
      <c r="A1847" s="18" t="str">
        <f t="shared" si="257"/>
        <v/>
      </c>
      <c r="B1847" s="19"/>
      <c r="C1847" s="20"/>
      <c r="D1847" s="20"/>
      <c r="E1847" s="21"/>
      <c r="F1847" s="22"/>
      <c r="G1847" s="22"/>
      <c r="H1847" s="22"/>
      <c r="I1847" s="33"/>
      <c r="J1847" s="34"/>
      <c r="K1847" s="34"/>
      <c r="L1847" s="34"/>
      <c r="M1847" s="35" t="str">
        <f t="shared" si="258"/>
        <v/>
      </c>
      <c r="N1847" s="35" t="str">
        <f t="shared" si="259"/>
        <v/>
      </c>
      <c r="O1847" s="35" t="str">
        <f t="shared" si="260"/>
        <v/>
      </c>
      <c r="P1847" s="35" t="str">
        <f t="shared" si="261"/>
        <v/>
      </c>
      <c r="Q1847" s="45"/>
      <c r="R1847" s="45"/>
      <c r="S1847" s="45"/>
      <c r="T1847" s="46"/>
      <c r="U1847" s="46"/>
      <c r="V1847" s="33"/>
      <c r="W1847" s="34"/>
      <c r="X1847" s="22"/>
      <c r="Y1847" s="22"/>
      <c r="Z1847" s="54"/>
      <c r="AA1847" s="22"/>
      <c r="AB1847" s="22"/>
      <c r="AC1847" s="55"/>
      <c r="AD1847" s="56"/>
      <c r="AE1847" s="56"/>
      <c r="AF1847" s="56"/>
      <c r="AG1847" s="56"/>
      <c r="AH1847" s="64" t="str">
        <f t="shared" si="262"/>
        <v/>
      </c>
      <c r="AI1847" s="63" t="str">
        <f t="shared" si="263"/>
        <v/>
      </c>
      <c r="AJ1847" s="63" t="str">
        <f>IF(G1847="","",IF(LEN(G1847)&lt;&gt;18,"位数不对",IF(AND(LEN(G1847)=18,MID("10X98765432",MOD(SUM(MID(G1847,{1;2;3;4;5;6;7;8;9;10;11;12;13;14;15;16;17},1)*2^(18-{1;2;3;4;5;6;7;8;9;10;11;12;13;14;15;16;17})),11)+1,1)=RIGHT(G1847)),"正确","错误")))</f>
        <v/>
      </c>
      <c r="AK1847" s="65" t="str">
        <f ca="1" t="shared" si="264"/>
        <v/>
      </c>
      <c r="AL1847" s="63" t="str">
        <f t="shared" si="265"/>
        <v/>
      </c>
      <c r="AM1847" s="63" t="str">
        <f>IF(J1847="","",IF(LEN(J1847)&lt;&gt;18,"位数不对",IF(AND(LEN(J1847)=18,MID("10X98765432",MOD(SUM(MID(J1847,{1;2;3;4;5;6;7;8;9;10;11;12;13;14;15;16;17},1)*2^(18-{1;2;3;4;5;6;7;8;9;10;11;12;13;14;15;16;17})),11)+1,1)=RIGHT(J1847)),"正确","错误")))</f>
        <v/>
      </c>
      <c r="AN1847" s="63" t="str">
        <f>IF(L1847="","",IF(LEN(L1847)&lt;&gt;18,"位数不对",IF(AND(LEN(L1847)=18,MID("10X98765432",MOD(SUM(MID(L1847,{1;2;3;4;5;6;7;8;9;10;11;12;13;14;15;16;17},1)*2^(18-{1;2;3;4;5;6;7;8;9;10;11;12;13;14;15;16;17})),11)+1,1)=RIGHT(L1847)),"正确","错误")))</f>
        <v/>
      </c>
      <c r="AO1847" s="69" t="str">
        <f>IF(AB1847="","",IF(AB1847=INDEX(cs!$AL$1:$AL$242,MATCH(AC1847,cs!$AM$1:$AM$242,0)),"正确","请核对"))</f>
        <v/>
      </c>
    </row>
    <row r="1848" ht="15.6" spans="1:41">
      <c r="A1848" s="18" t="str">
        <f t="shared" si="257"/>
        <v/>
      </c>
      <c r="B1848" s="19"/>
      <c r="C1848" s="20"/>
      <c r="D1848" s="20"/>
      <c r="E1848" s="21"/>
      <c r="F1848" s="22"/>
      <c r="G1848" s="22"/>
      <c r="H1848" s="22"/>
      <c r="I1848" s="33"/>
      <c r="J1848" s="34"/>
      <c r="K1848" s="34"/>
      <c r="L1848" s="34"/>
      <c r="M1848" s="35" t="str">
        <f t="shared" si="258"/>
        <v/>
      </c>
      <c r="N1848" s="35" t="str">
        <f t="shared" si="259"/>
        <v/>
      </c>
      <c r="O1848" s="35" t="str">
        <f t="shared" si="260"/>
        <v/>
      </c>
      <c r="P1848" s="35" t="str">
        <f t="shared" si="261"/>
        <v/>
      </c>
      <c r="Q1848" s="45"/>
      <c r="R1848" s="45"/>
      <c r="S1848" s="45"/>
      <c r="T1848" s="46"/>
      <c r="U1848" s="46"/>
      <c r="V1848" s="33"/>
      <c r="W1848" s="34"/>
      <c r="X1848" s="22"/>
      <c r="Y1848" s="22"/>
      <c r="Z1848" s="54"/>
      <c r="AA1848" s="22"/>
      <c r="AB1848" s="22"/>
      <c r="AC1848" s="55"/>
      <c r="AD1848" s="56"/>
      <c r="AE1848" s="56"/>
      <c r="AF1848" s="56"/>
      <c r="AG1848" s="56"/>
      <c r="AH1848" s="64" t="str">
        <f t="shared" si="262"/>
        <v/>
      </c>
      <c r="AI1848" s="63" t="str">
        <f t="shared" si="263"/>
        <v/>
      </c>
      <c r="AJ1848" s="63" t="str">
        <f>IF(G1848="","",IF(LEN(G1848)&lt;&gt;18,"位数不对",IF(AND(LEN(G1848)=18,MID("10X98765432",MOD(SUM(MID(G1848,{1;2;3;4;5;6;7;8;9;10;11;12;13;14;15;16;17},1)*2^(18-{1;2;3;4;5;6;7;8;9;10;11;12;13;14;15;16;17})),11)+1,1)=RIGHT(G1848)),"正确","错误")))</f>
        <v/>
      </c>
      <c r="AK1848" s="65" t="str">
        <f ca="1" t="shared" si="264"/>
        <v/>
      </c>
      <c r="AL1848" s="63" t="str">
        <f t="shared" si="265"/>
        <v/>
      </c>
      <c r="AM1848" s="63" t="str">
        <f>IF(J1848="","",IF(LEN(J1848)&lt;&gt;18,"位数不对",IF(AND(LEN(J1848)=18,MID("10X98765432",MOD(SUM(MID(J1848,{1;2;3;4;5;6;7;8;9;10;11;12;13;14;15;16;17},1)*2^(18-{1;2;3;4;5;6;7;8;9;10;11;12;13;14;15;16;17})),11)+1,1)=RIGHT(J1848)),"正确","错误")))</f>
        <v/>
      </c>
      <c r="AN1848" s="63" t="str">
        <f>IF(L1848="","",IF(LEN(L1848)&lt;&gt;18,"位数不对",IF(AND(LEN(L1848)=18,MID("10X98765432",MOD(SUM(MID(L1848,{1;2;3;4;5;6;7;8;9;10;11;12;13;14;15;16;17},1)*2^(18-{1;2;3;4;5;6;7;8;9;10;11;12;13;14;15;16;17})),11)+1,1)=RIGHT(L1848)),"正确","错误")))</f>
        <v/>
      </c>
      <c r="AO1848" s="69" t="str">
        <f>IF(AB1848="","",IF(AB1848=INDEX(cs!$AL$1:$AL$242,MATCH(AC1848,cs!$AM$1:$AM$242,0)),"正确","请核对"))</f>
        <v/>
      </c>
    </row>
    <row r="1849" ht="15.6" spans="1:41">
      <c r="A1849" s="18" t="str">
        <f t="shared" si="257"/>
        <v/>
      </c>
      <c r="B1849" s="19"/>
      <c r="C1849" s="20"/>
      <c r="D1849" s="20"/>
      <c r="E1849" s="21"/>
      <c r="F1849" s="22"/>
      <c r="G1849" s="22"/>
      <c r="H1849" s="22"/>
      <c r="I1849" s="33"/>
      <c r="J1849" s="34"/>
      <c r="K1849" s="34"/>
      <c r="L1849" s="34"/>
      <c r="M1849" s="35" t="str">
        <f t="shared" si="258"/>
        <v/>
      </c>
      <c r="N1849" s="35" t="str">
        <f t="shared" si="259"/>
        <v/>
      </c>
      <c r="O1849" s="35" t="str">
        <f t="shared" si="260"/>
        <v/>
      </c>
      <c r="P1849" s="35" t="str">
        <f t="shared" si="261"/>
        <v/>
      </c>
      <c r="Q1849" s="45"/>
      <c r="R1849" s="45"/>
      <c r="S1849" s="45"/>
      <c r="T1849" s="46"/>
      <c r="U1849" s="46"/>
      <c r="V1849" s="33"/>
      <c r="W1849" s="34"/>
      <c r="X1849" s="22"/>
      <c r="Y1849" s="22"/>
      <c r="Z1849" s="54"/>
      <c r="AA1849" s="22"/>
      <c r="AB1849" s="22"/>
      <c r="AC1849" s="55"/>
      <c r="AD1849" s="56"/>
      <c r="AE1849" s="56"/>
      <c r="AF1849" s="56"/>
      <c r="AG1849" s="56"/>
      <c r="AH1849" s="64" t="str">
        <f t="shared" si="262"/>
        <v/>
      </c>
      <c r="AI1849" s="63" t="str">
        <f t="shared" si="263"/>
        <v/>
      </c>
      <c r="AJ1849" s="63" t="str">
        <f>IF(G1849="","",IF(LEN(G1849)&lt;&gt;18,"位数不对",IF(AND(LEN(G1849)=18,MID("10X98765432",MOD(SUM(MID(G1849,{1;2;3;4;5;6;7;8;9;10;11;12;13;14;15;16;17},1)*2^(18-{1;2;3;4;5;6;7;8;9;10;11;12;13;14;15;16;17})),11)+1,1)=RIGHT(G1849)),"正确","错误")))</f>
        <v/>
      </c>
      <c r="AK1849" s="65" t="str">
        <f ca="1" t="shared" si="264"/>
        <v/>
      </c>
      <c r="AL1849" s="63" t="str">
        <f t="shared" si="265"/>
        <v/>
      </c>
      <c r="AM1849" s="63" t="str">
        <f>IF(J1849="","",IF(LEN(J1849)&lt;&gt;18,"位数不对",IF(AND(LEN(J1849)=18,MID("10X98765432",MOD(SUM(MID(J1849,{1;2;3;4;5;6;7;8;9;10;11;12;13;14;15;16;17},1)*2^(18-{1;2;3;4;5;6;7;8;9;10;11;12;13;14;15;16;17})),11)+1,1)=RIGHT(J1849)),"正确","错误")))</f>
        <v/>
      </c>
      <c r="AN1849" s="63" t="str">
        <f>IF(L1849="","",IF(LEN(L1849)&lt;&gt;18,"位数不对",IF(AND(LEN(L1849)=18,MID("10X98765432",MOD(SUM(MID(L1849,{1;2;3;4;5;6;7;8;9;10;11;12;13;14;15;16;17},1)*2^(18-{1;2;3;4;5;6;7;8;9;10;11;12;13;14;15;16;17})),11)+1,1)=RIGHT(L1849)),"正确","错误")))</f>
        <v/>
      </c>
      <c r="AO1849" s="69" t="str">
        <f>IF(AB1849="","",IF(AB1849=INDEX(cs!$AL$1:$AL$242,MATCH(AC1849,cs!$AM$1:$AM$242,0)),"正确","请核对"))</f>
        <v/>
      </c>
    </row>
    <row r="1850" ht="15.6" spans="1:41">
      <c r="A1850" s="18" t="str">
        <f t="shared" ref="A1850:A1913" si="266">IF(E1850="","",$G$2)</f>
        <v/>
      </c>
      <c r="B1850" s="19"/>
      <c r="C1850" s="20"/>
      <c r="D1850" s="20"/>
      <c r="E1850" s="21"/>
      <c r="F1850" s="22"/>
      <c r="G1850" s="22"/>
      <c r="H1850" s="22"/>
      <c r="I1850" s="33"/>
      <c r="J1850" s="34"/>
      <c r="K1850" s="34"/>
      <c r="L1850" s="34"/>
      <c r="M1850" s="35" t="str">
        <f t="shared" ref="M1850:M1913" si="267">Z1850&amp;AD1850</f>
        <v/>
      </c>
      <c r="N1850" s="35" t="str">
        <f t="shared" ref="N1850:N1913" si="268">AA1850&amp;AE1850</f>
        <v/>
      </c>
      <c r="O1850" s="35" t="str">
        <f t="shared" ref="O1850:O1913" si="269">AB1850&amp;AF1850</f>
        <v/>
      </c>
      <c r="P1850" s="35" t="str">
        <f t="shared" ref="P1850:P1913" si="270">AC1850&amp;AG1850</f>
        <v/>
      </c>
      <c r="Q1850" s="45"/>
      <c r="R1850" s="45"/>
      <c r="S1850" s="45"/>
      <c r="T1850" s="46"/>
      <c r="U1850" s="46"/>
      <c r="V1850" s="33"/>
      <c r="W1850" s="34"/>
      <c r="X1850" s="22"/>
      <c r="Y1850" s="22"/>
      <c r="Z1850" s="54"/>
      <c r="AA1850" s="22"/>
      <c r="AB1850" s="22"/>
      <c r="AC1850" s="55"/>
      <c r="AD1850" s="56"/>
      <c r="AE1850" s="56"/>
      <c r="AF1850" s="56"/>
      <c r="AG1850" s="56"/>
      <c r="AH1850" s="64" t="str">
        <f t="shared" ref="AH1850:AH1913" si="271">IF(G1850="","",IF(MOD(MID(G1850,17,1),2),"男","女"))</f>
        <v/>
      </c>
      <c r="AI1850" s="63" t="str">
        <f t="shared" ref="AI1850:AI1913" si="272">TEXT(MID(G1850,7,8),"0000-00-00")</f>
        <v/>
      </c>
      <c r="AJ1850" s="63" t="str">
        <f>IF(G1850="","",IF(LEN(G1850)&lt;&gt;18,"位数不对",IF(AND(LEN(G1850)=18,MID("10X98765432",MOD(SUM(MID(G1850,{1;2;3;4;5;6;7;8;9;10;11;12;13;14;15;16;17},1)*2^(18-{1;2;3;4;5;6;7;8;9;10;11;12;13;14;15;16;17})),11)+1,1)=RIGHT(G1850)),"正确","错误")))</f>
        <v/>
      </c>
      <c r="AK1850" s="65" t="str">
        <f ca="1" t="shared" ref="AK1850:AK1913" si="273">IF(G1850="","",DATEDIF(AI1850,TODAY(),"y"))</f>
        <v/>
      </c>
      <c r="AL1850" s="63" t="str">
        <f t="shared" ref="AL1850:AL1913" si="274">IF(G1850="","",(COUNTIF(G:G,G1850&amp;"*")-1))</f>
        <v/>
      </c>
      <c r="AM1850" s="63" t="str">
        <f>IF(J1850="","",IF(LEN(J1850)&lt;&gt;18,"位数不对",IF(AND(LEN(J1850)=18,MID("10X98765432",MOD(SUM(MID(J1850,{1;2;3;4;5;6;7;8;9;10;11;12;13;14;15;16;17},1)*2^(18-{1;2;3;4;5;6;7;8;9;10;11;12;13;14;15;16;17})),11)+1,1)=RIGHT(J1850)),"正确","错误")))</f>
        <v/>
      </c>
      <c r="AN1850" s="63" t="str">
        <f>IF(L1850="","",IF(LEN(L1850)&lt;&gt;18,"位数不对",IF(AND(LEN(L1850)=18,MID("10X98765432",MOD(SUM(MID(L1850,{1;2;3;4;5;6;7;8;9;10;11;12;13;14;15;16;17},1)*2^(18-{1;2;3;4;5;6;7;8;9;10;11;12;13;14;15;16;17})),11)+1,1)=RIGHT(L1850)),"正确","错误")))</f>
        <v/>
      </c>
      <c r="AO1850" s="69" t="str">
        <f>IF(AB1850="","",IF(AB1850=INDEX(cs!$AL$1:$AL$242,MATCH(AC1850,cs!$AM$1:$AM$242,0)),"正确","请核对"))</f>
        <v/>
      </c>
    </row>
    <row r="1851" ht="15.6" spans="1:41">
      <c r="A1851" s="18" t="str">
        <f t="shared" si="266"/>
        <v/>
      </c>
      <c r="B1851" s="19"/>
      <c r="C1851" s="20"/>
      <c r="D1851" s="20"/>
      <c r="E1851" s="21"/>
      <c r="F1851" s="22"/>
      <c r="G1851" s="22"/>
      <c r="H1851" s="22"/>
      <c r="I1851" s="33"/>
      <c r="J1851" s="34"/>
      <c r="K1851" s="34"/>
      <c r="L1851" s="34"/>
      <c r="M1851" s="35" t="str">
        <f t="shared" si="267"/>
        <v/>
      </c>
      <c r="N1851" s="35" t="str">
        <f t="shared" si="268"/>
        <v/>
      </c>
      <c r="O1851" s="35" t="str">
        <f t="shared" si="269"/>
        <v/>
      </c>
      <c r="P1851" s="35" t="str">
        <f t="shared" si="270"/>
        <v/>
      </c>
      <c r="Q1851" s="45"/>
      <c r="R1851" s="45"/>
      <c r="S1851" s="45"/>
      <c r="T1851" s="46"/>
      <c r="U1851" s="46"/>
      <c r="V1851" s="33"/>
      <c r="W1851" s="34"/>
      <c r="X1851" s="22"/>
      <c r="Y1851" s="22"/>
      <c r="Z1851" s="54"/>
      <c r="AA1851" s="22"/>
      <c r="AB1851" s="22"/>
      <c r="AC1851" s="55"/>
      <c r="AD1851" s="56"/>
      <c r="AE1851" s="56"/>
      <c r="AF1851" s="56"/>
      <c r="AG1851" s="56"/>
      <c r="AH1851" s="64" t="str">
        <f t="shared" si="271"/>
        <v/>
      </c>
      <c r="AI1851" s="63" t="str">
        <f t="shared" si="272"/>
        <v/>
      </c>
      <c r="AJ1851" s="63" t="str">
        <f>IF(G1851="","",IF(LEN(G1851)&lt;&gt;18,"位数不对",IF(AND(LEN(G1851)=18,MID("10X98765432",MOD(SUM(MID(G1851,{1;2;3;4;5;6;7;8;9;10;11;12;13;14;15;16;17},1)*2^(18-{1;2;3;4;5;6;7;8;9;10;11;12;13;14;15;16;17})),11)+1,1)=RIGHT(G1851)),"正确","错误")))</f>
        <v/>
      </c>
      <c r="AK1851" s="65" t="str">
        <f ca="1" t="shared" si="273"/>
        <v/>
      </c>
      <c r="AL1851" s="63" t="str">
        <f t="shared" si="274"/>
        <v/>
      </c>
      <c r="AM1851" s="63" t="str">
        <f>IF(J1851="","",IF(LEN(J1851)&lt;&gt;18,"位数不对",IF(AND(LEN(J1851)=18,MID("10X98765432",MOD(SUM(MID(J1851,{1;2;3;4;5;6;7;8;9;10;11;12;13;14;15;16;17},1)*2^(18-{1;2;3;4;5;6;7;8;9;10;11;12;13;14;15;16;17})),11)+1,1)=RIGHT(J1851)),"正确","错误")))</f>
        <v/>
      </c>
      <c r="AN1851" s="63" t="str">
        <f>IF(L1851="","",IF(LEN(L1851)&lt;&gt;18,"位数不对",IF(AND(LEN(L1851)=18,MID("10X98765432",MOD(SUM(MID(L1851,{1;2;3;4;5;6;7;8;9;10;11;12;13;14;15;16;17},1)*2^(18-{1;2;3;4;5;6;7;8;9;10;11;12;13;14;15;16;17})),11)+1,1)=RIGHT(L1851)),"正确","错误")))</f>
        <v/>
      </c>
      <c r="AO1851" s="69" t="str">
        <f>IF(AB1851="","",IF(AB1851=INDEX(cs!$AL$1:$AL$242,MATCH(AC1851,cs!$AM$1:$AM$242,0)),"正确","请核对"))</f>
        <v/>
      </c>
    </row>
    <row r="1852" ht="15.6" spans="1:41">
      <c r="A1852" s="18" t="str">
        <f t="shared" si="266"/>
        <v/>
      </c>
      <c r="B1852" s="19"/>
      <c r="C1852" s="20"/>
      <c r="D1852" s="20"/>
      <c r="E1852" s="21"/>
      <c r="F1852" s="22"/>
      <c r="G1852" s="22"/>
      <c r="H1852" s="22"/>
      <c r="I1852" s="33"/>
      <c r="J1852" s="34"/>
      <c r="K1852" s="34"/>
      <c r="L1852" s="34"/>
      <c r="M1852" s="35" t="str">
        <f t="shared" si="267"/>
        <v/>
      </c>
      <c r="N1852" s="35" t="str">
        <f t="shared" si="268"/>
        <v/>
      </c>
      <c r="O1852" s="35" t="str">
        <f t="shared" si="269"/>
        <v/>
      </c>
      <c r="P1852" s="35" t="str">
        <f t="shared" si="270"/>
        <v/>
      </c>
      <c r="Q1852" s="45"/>
      <c r="R1852" s="45"/>
      <c r="S1852" s="45"/>
      <c r="T1852" s="46"/>
      <c r="U1852" s="46"/>
      <c r="V1852" s="33"/>
      <c r="W1852" s="34"/>
      <c r="X1852" s="22"/>
      <c r="Y1852" s="22"/>
      <c r="Z1852" s="54"/>
      <c r="AA1852" s="22"/>
      <c r="AB1852" s="22"/>
      <c r="AC1852" s="55"/>
      <c r="AD1852" s="56"/>
      <c r="AE1852" s="56"/>
      <c r="AF1852" s="56"/>
      <c r="AG1852" s="56"/>
      <c r="AH1852" s="64" t="str">
        <f t="shared" si="271"/>
        <v/>
      </c>
      <c r="AI1852" s="63" t="str">
        <f t="shared" si="272"/>
        <v/>
      </c>
      <c r="AJ1852" s="63" t="str">
        <f>IF(G1852="","",IF(LEN(G1852)&lt;&gt;18,"位数不对",IF(AND(LEN(G1852)=18,MID("10X98765432",MOD(SUM(MID(G1852,{1;2;3;4;5;6;7;8;9;10;11;12;13;14;15;16;17},1)*2^(18-{1;2;3;4;5;6;7;8;9;10;11;12;13;14;15;16;17})),11)+1,1)=RIGHT(G1852)),"正确","错误")))</f>
        <v/>
      </c>
      <c r="AK1852" s="65" t="str">
        <f ca="1" t="shared" si="273"/>
        <v/>
      </c>
      <c r="AL1852" s="63" t="str">
        <f t="shared" si="274"/>
        <v/>
      </c>
      <c r="AM1852" s="63" t="str">
        <f>IF(J1852="","",IF(LEN(J1852)&lt;&gt;18,"位数不对",IF(AND(LEN(J1852)=18,MID("10X98765432",MOD(SUM(MID(J1852,{1;2;3;4;5;6;7;8;9;10;11;12;13;14;15;16;17},1)*2^(18-{1;2;3;4;5;6;7;8;9;10;11;12;13;14;15;16;17})),11)+1,1)=RIGHT(J1852)),"正确","错误")))</f>
        <v/>
      </c>
      <c r="AN1852" s="63" t="str">
        <f>IF(L1852="","",IF(LEN(L1852)&lt;&gt;18,"位数不对",IF(AND(LEN(L1852)=18,MID("10X98765432",MOD(SUM(MID(L1852,{1;2;3;4;5;6;7;8;9;10;11;12;13;14;15;16;17},1)*2^(18-{1;2;3;4;5;6;7;8;9;10;11;12;13;14;15;16;17})),11)+1,1)=RIGHT(L1852)),"正确","错误")))</f>
        <v/>
      </c>
      <c r="AO1852" s="69" t="str">
        <f>IF(AB1852="","",IF(AB1852=INDEX(cs!$AL$1:$AL$242,MATCH(AC1852,cs!$AM$1:$AM$242,0)),"正确","请核对"))</f>
        <v/>
      </c>
    </row>
    <row r="1853" ht="15.6" spans="1:41">
      <c r="A1853" s="18" t="str">
        <f t="shared" si="266"/>
        <v/>
      </c>
      <c r="B1853" s="19"/>
      <c r="C1853" s="20"/>
      <c r="D1853" s="20"/>
      <c r="E1853" s="21"/>
      <c r="F1853" s="22"/>
      <c r="G1853" s="22"/>
      <c r="H1853" s="22"/>
      <c r="I1853" s="33"/>
      <c r="J1853" s="34"/>
      <c r="K1853" s="34"/>
      <c r="L1853" s="34"/>
      <c r="M1853" s="35" t="str">
        <f t="shared" si="267"/>
        <v/>
      </c>
      <c r="N1853" s="35" t="str">
        <f t="shared" si="268"/>
        <v/>
      </c>
      <c r="O1853" s="35" t="str">
        <f t="shared" si="269"/>
        <v/>
      </c>
      <c r="P1853" s="35" t="str">
        <f t="shared" si="270"/>
        <v/>
      </c>
      <c r="Q1853" s="45"/>
      <c r="R1853" s="45"/>
      <c r="S1853" s="45"/>
      <c r="T1853" s="46"/>
      <c r="U1853" s="46"/>
      <c r="V1853" s="33"/>
      <c r="W1853" s="34"/>
      <c r="X1853" s="22"/>
      <c r="Y1853" s="22"/>
      <c r="Z1853" s="54"/>
      <c r="AA1853" s="22"/>
      <c r="AB1853" s="22"/>
      <c r="AC1853" s="55"/>
      <c r="AD1853" s="56"/>
      <c r="AE1853" s="56"/>
      <c r="AF1853" s="56"/>
      <c r="AG1853" s="56"/>
      <c r="AH1853" s="64" t="str">
        <f t="shared" si="271"/>
        <v/>
      </c>
      <c r="AI1853" s="63" t="str">
        <f t="shared" si="272"/>
        <v/>
      </c>
      <c r="AJ1853" s="63" t="str">
        <f>IF(G1853="","",IF(LEN(G1853)&lt;&gt;18,"位数不对",IF(AND(LEN(G1853)=18,MID("10X98765432",MOD(SUM(MID(G1853,{1;2;3;4;5;6;7;8;9;10;11;12;13;14;15;16;17},1)*2^(18-{1;2;3;4;5;6;7;8;9;10;11;12;13;14;15;16;17})),11)+1,1)=RIGHT(G1853)),"正确","错误")))</f>
        <v/>
      </c>
      <c r="AK1853" s="65" t="str">
        <f ca="1" t="shared" si="273"/>
        <v/>
      </c>
      <c r="AL1853" s="63" t="str">
        <f t="shared" si="274"/>
        <v/>
      </c>
      <c r="AM1853" s="63" t="str">
        <f>IF(J1853="","",IF(LEN(J1853)&lt;&gt;18,"位数不对",IF(AND(LEN(J1853)=18,MID("10X98765432",MOD(SUM(MID(J1853,{1;2;3;4;5;6;7;8;9;10;11;12;13;14;15;16;17},1)*2^(18-{1;2;3;4;5;6;7;8;9;10;11;12;13;14;15;16;17})),11)+1,1)=RIGHT(J1853)),"正确","错误")))</f>
        <v/>
      </c>
      <c r="AN1853" s="63" t="str">
        <f>IF(L1853="","",IF(LEN(L1853)&lt;&gt;18,"位数不对",IF(AND(LEN(L1853)=18,MID("10X98765432",MOD(SUM(MID(L1853,{1;2;3;4;5;6;7;8;9;10;11;12;13;14;15;16;17},1)*2^(18-{1;2;3;4;5;6;7;8;9;10;11;12;13;14;15;16;17})),11)+1,1)=RIGHT(L1853)),"正确","错误")))</f>
        <v/>
      </c>
      <c r="AO1853" s="69" t="str">
        <f>IF(AB1853="","",IF(AB1853=INDEX(cs!$AL$1:$AL$242,MATCH(AC1853,cs!$AM$1:$AM$242,0)),"正确","请核对"))</f>
        <v/>
      </c>
    </row>
    <row r="1854" ht="15.6" spans="1:41">
      <c r="A1854" s="18" t="str">
        <f t="shared" si="266"/>
        <v/>
      </c>
      <c r="B1854" s="19"/>
      <c r="C1854" s="20"/>
      <c r="D1854" s="20"/>
      <c r="E1854" s="21"/>
      <c r="F1854" s="22"/>
      <c r="G1854" s="22"/>
      <c r="H1854" s="22"/>
      <c r="I1854" s="33"/>
      <c r="J1854" s="34"/>
      <c r="K1854" s="34"/>
      <c r="L1854" s="34"/>
      <c r="M1854" s="35" t="str">
        <f t="shared" si="267"/>
        <v/>
      </c>
      <c r="N1854" s="35" t="str">
        <f t="shared" si="268"/>
        <v/>
      </c>
      <c r="O1854" s="35" t="str">
        <f t="shared" si="269"/>
        <v/>
      </c>
      <c r="P1854" s="35" t="str">
        <f t="shared" si="270"/>
        <v/>
      </c>
      <c r="Q1854" s="45"/>
      <c r="R1854" s="45"/>
      <c r="S1854" s="45"/>
      <c r="T1854" s="46"/>
      <c r="U1854" s="46"/>
      <c r="V1854" s="33"/>
      <c r="W1854" s="34"/>
      <c r="X1854" s="22"/>
      <c r="Y1854" s="22"/>
      <c r="Z1854" s="54"/>
      <c r="AA1854" s="22"/>
      <c r="AB1854" s="22"/>
      <c r="AC1854" s="55"/>
      <c r="AD1854" s="56"/>
      <c r="AE1854" s="56"/>
      <c r="AF1854" s="56"/>
      <c r="AG1854" s="56"/>
      <c r="AH1854" s="64" t="str">
        <f t="shared" si="271"/>
        <v/>
      </c>
      <c r="AI1854" s="63" t="str">
        <f t="shared" si="272"/>
        <v/>
      </c>
      <c r="AJ1854" s="63" t="str">
        <f>IF(G1854="","",IF(LEN(G1854)&lt;&gt;18,"位数不对",IF(AND(LEN(G1854)=18,MID("10X98765432",MOD(SUM(MID(G1854,{1;2;3;4;5;6;7;8;9;10;11;12;13;14;15;16;17},1)*2^(18-{1;2;3;4;5;6;7;8;9;10;11;12;13;14;15;16;17})),11)+1,1)=RIGHT(G1854)),"正确","错误")))</f>
        <v/>
      </c>
      <c r="AK1854" s="65" t="str">
        <f ca="1" t="shared" si="273"/>
        <v/>
      </c>
      <c r="AL1854" s="63" t="str">
        <f t="shared" si="274"/>
        <v/>
      </c>
      <c r="AM1854" s="63" t="str">
        <f>IF(J1854="","",IF(LEN(J1854)&lt;&gt;18,"位数不对",IF(AND(LEN(J1854)=18,MID("10X98765432",MOD(SUM(MID(J1854,{1;2;3;4;5;6;7;8;9;10;11;12;13;14;15;16;17},1)*2^(18-{1;2;3;4;5;6;7;8;9;10;11;12;13;14;15;16;17})),11)+1,1)=RIGHT(J1854)),"正确","错误")))</f>
        <v/>
      </c>
      <c r="AN1854" s="63" t="str">
        <f>IF(L1854="","",IF(LEN(L1854)&lt;&gt;18,"位数不对",IF(AND(LEN(L1854)=18,MID("10X98765432",MOD(SUM(MID(L1854,{1;2;3;4;5;6;7;8;9;10;11;12;13;14;15;16;17},1)*2^(18-{1;2;3;4;5;6;7;8;9;10;11;12;13;14;15;16;17})),11)+1,1)=RIGHT(L1854)),"正确","错误")))</f>
        <v/>
      </c>
      <c r="AO1854" s="69" t="str">
        <f>IF(AB1854="","",IF(AB1854=INDEX(cs!$AL$1:$AL$242,MATCH(AC1854,cs!$AM$1:$AM$242,0)),"正确","请核对"))</f>
        <v/>
      </c>
    </row>
    <row r="1855" ht="15.6" spans="1:41">
      <c r="A1855" s="18" t="str">
        <f t="shared" si="266"/>
        <v/>
      </c>
      <c r="B1855" s="19"/>
      <c r="C1855" s="20"/>
      <c r="D1855" s="20"/>
      <c r="E1855" s="21"/>
      <c r="F1855" s="22"/>
      <c r="G1855" s="22"/>
      <c r="H1855" s="22"/>
      <c r="I1855" s="33"/>
      <c r="J1855" s="34"/>
      <c r="K1855" s="34"/>
      <c r="L1855" s="34"/>
      <c r="M1855" s="35" t="str">
        <f t="shared" si="267"/>
        <v/>
      </c>
      <c r="N1855" s="35" t="str">
        <f t="shared" si="268"/>
        <v/>
      </c>
      <c r="O1855" s="35" t="str">
        <f t="shared" si="269"/>
        <v/>
      </c>
      <c r="P1855" s="35" t="str">
        <f t="shared" si="270"/>
        <v/>
      </c>
      <c r="Q1855" s="45"/>
      <c r="R1855" s="45"/>
      <c r="S1855" s="45"/>
      <c r="T1855" s="46"/>
      <c r="U1855" s="46"/>
      <c r="V1855" s="33"/>
      <c r="W1855" s="34"/>
      <c r="X1855" s="22"/>
      <c r="Y1855" s="22"/>
      <c r="Z1855" s="54"/>
      <c r="AA1855" s="22"/>
      <c r="AB1855" s="22"/>
      <c r="AC1855" s="55"/>
      <c r="AD1855" s="56"/>
      <c r="AE1855" s="56"/>
      <c r="AF1855" s="56"/>
      <c r="AG1855" s="56"/>
      <c r="AH1855" s="64" t="str">
        <f t="shared" si="271"/>
        <v/>
      </c>
      <c r="AI1855" s="63" t="str">
        <f t="shared" si="272"/>
        <v/>
      </c>
      <c r="AJ1855" s="63" t="str">
        <f>IF(G1855="","",IF(LEN(G1855)&lt;&gt;18,"位数不对",IF(AND(LEN(G1855)=18,MID("10X98765432",MOD(SUM(MID(G1855,{1;2;3;4;5;6;7;8;9;10;11;12;13;14;15;16;17},1)*2^(18-{1;2;3;4;5;6;7;8;9;10;11;12;13;14;15;16;17})),11)+1,1)=RIGHT(G1855)),"正确","错误")))</f>
        <v/>
      </c>
      <c r="AK1855" s="65" t="str">
        <f ca="1" t="shared" si="273"/>
        <v/>
      </c>
      <c r="AL1855" s="63" t="str">
        <f t="shared" si="274"/>
        <v/>
      </c>
      <c r="AM1855" s="63" t="str">
        <f>IF(J1855="","",IF(LEN(J1855)&lt;&gt;18,"位数不对",IF(AND(LEN(J1855)=18,MID("10X98765432",MOD(SUM(MID(J1855,{1;2;3;4;5;6;7;8;9;10;11;12;13;14;15;16;17},1)*2^(18-{1;2;3;4;5;6;7;8;9;10;11;12;13;14;15;16;17})),11)+1,1)=RIGHT(J1855)),"正确","错误")))</f>
        <v/>
      </c>
      <c r="AN1855" s="63" t="str">
        <f>IF(L1855="","",IF(LEN(L1855)&lt;&gt;18,"位数不对",IF(AND(LEN(L1855)=18,MID("10X98765432",MOD(SUM(MID(L1855,{1;2;3;4;5;6;7;8;9;10;11;12;13;14;15;16;17},1)*2^(18-{1;2;3;4;5;6;7;8;9;10;11;12;13;14;15;16;17})),11)+1,1)=RIGHT(L1855)),"正确","错误")))</f>
        <v/>
      </c>
      <c r="AO1855" s="69" t="str">
        <f>IF(AB1855="","",IF(AB1855=INDEX(cs!$AL$1:$AL$242,MATCH(AC1855,cs!$AM$1:$AM$242,0)),"正确","请核对"))</f>
        <v/>
      </c>
    </row>
    <row r="1856" ht="15.6" spans="1:41">
      <c r="A1856" s="18" t="str">
        <f t="shared" si="266"/>
        <v/>
      </c>
      <c r="B1856" s="19"/>
      <c r="C1856" s="20"/>
      <c r="D1856" s="20"/>
      <c r="E1856" s="21"/>
      <c r="F1856" s="22"/>
      <c r="G1856" s="22"/>
      <c r="H1856" s="22"/>
      <c r="I1856" s="33"/>
      <c r="J1856" s="34"/>
      <c r="K1856" s="34"/>
      <c r="L1856" s="34"/>
      <c r="M1856" s="35" t="str">
        <f t="shared" si="267"/>
        <v/>
      </c>
      <c r="N1856" s="35" t="str">
        <f t="shared" si="268"/>
        <v/>
      </c>
      <c r="O1856" s="35" t="str">
        <f t="shared" si="269"/>
        <v/>
      </c>
      <c r="P1856" s="35" t="str">
        <f t="shared" si="270"/>
        <v/>
      </c>
      <c r="Q1856" s="45"/>
      <c r="R1856" s="45"/>
      <c r="S1856" s="45"/>
      <c r="T1856" s="46"/>
      <c r="U1856" s="46"/>
      <c r="V1856" s="33"/>
      <c r="W1856" s="34"/>
      <c r="X1856" s="22"/>
      <c r="Y1856" s="22"/>
      <c r="Z1856" s="54"/>
      <c r="AA1856" s="22"/>
      <c r="AB1856" s="22"/>
      <c r="AC1856" s="55"/>
      <c r="AD1856" s="56"/>
      <c r="AE1856" s="56"/>
      <c r="AF1856" s="56"/>
      <c r="AG1856" s="56"/>
      <c r="AH1856" s="64" t="str">
        <f t="shared" si="271"/>
        <v/>
      </c>
      <c r="AI1856" s="63" t="str">
        <f t="shared" si="272"/>
        <v/>
      </c>
      <c r="AJ1856" s="63" t="str">
        <f>IF(G1856="","",IF(LEN(G1856)&lt;&gt;18,"位数不对",IF(AND(LEN(G1856)=18,MID("10X98765432",MOD(SUM(MID(G1856,{1;2;3;4;5;6;7;8;9;10;11;12;13;14;15;16;17},1)*2^(18-{1;2;3;4;5;6;7;8;9;10;11;12;13;14;15;16;17})),11)+1,1)=RIGHT(G1856)),"正确","错误")))</f>
        <v/>
      </c>
      <c r="AK1856" s="65" t="str">
        <f ca="1" t="shared" si="273"/>
        <v/>
      </c>
      <c r="AL1856" s="63" t="str">
        <f t="shared" si="274"/>
        <v/>
      </c>
      <c r="AM1856" s="63" t="str">
        <f>IF(J1856="","",IF(LEN(J1856)&lt;&gt;18,"位数不对",IF(AND(LEN(J1856)=18,MID("10X98765432",MOD(SUM(MID(J1856,{1;2;3;4;5;6;7;8;9;10;11;12;13;14;15;16;17},1)*2^(18-{1;2;3;4;5;6;7;8;9;10;11;12;13;14;15;16;17})),11)+1,1)=RIGHT(J1856)),"正确","错误")))</f>
        <v/>
      </c>
      <c r="AN1856" s="63" t="str">
        <f>IF(L1856="","",IF(LEN(L1856)&lt;&gt;18,"位数不对",IF(AND(LEN(L1856)=18,MID("10X98765432",MOD(SUM(MID(L1856,{1;2;3;4;5;6;7;8;9;10;11;12;13;14;15;16;17},1)*2^(18-{1;2;3;4;5;6;7;8;9;10;11;12;13;14;15;16;17})),11)+1,1)=RIGHT(L1856)),"正确","错误")))</f>
        <v/>
      </c>
      <c r="AO1856" s="69" t="str">
        <f>IF(AB1856="","",IF(AB1856=INDEX(cs!$AL$1:$AL$242,MATCH(AC1856,cs!$AM$1:$AM$242,0)),"正确","请核对"))</f>
        <v/>
      </c>
    </row>
    <row r="1857" ht="15.6" spans="1:41">
      <c r="A1857" s="18" t="str">
        <f t="shared" si="266"/>
        <v/>
      </c>
      <c r="B1857" s="19"/>
      <c r="C1857" s="20"/>
      <c r="D1857" s="20"/>
      <c r="E1857" s="21"/>
      <c r="F1857" s="22"/>
      <c r="G1857" s="22"/>
      <c r="H1857" s="22"/>
      <c r="I1857" s="33"/>
      <c r="J1857" s="34"/>
      <c r="K1857" s="34"/>
      <c r="L1857" s="34"/>
      <c r="M1857" s="35" t="str">
        <f t="shared" si="267"/>
        <v/>
      </c>
      <c r="N1857" s="35" t="str">
        <f t="shared" si="268"/>
        <v/>
      </c>
      <c r="O1857" s="35" t="str">
        <f t="shared" si="269"/>
        <v/>
      </c>
      <c r="P1857" s="35" t="str">
        <f t="shared" si="270"/>
        <v/>
      </c>
      <c r="Q1857" s="45"/>
      <c r="R1857" s="45"/>
      <c r="S1857" s="45"/>
      <c r="T1857" s="46"/>
      <c r="U1857" s="46"/>
      <c r="V1857" s="33"/>
      <c r="W1857" s="34"/>
      <c r="X1857" s="22"/>
      <c r="Y1857" s="22"/>
      <c r="Z1857" s="54"/>
      <c r="AA1857" s="22"/>
      <c r="AB1857" s="22"/>
      <c r="AC1857" s="55"/>
      <c r="AD1857" s="56"/>
      <c r="AE1857" s="56"/>
      <c r="AF1857" s="56"/>
      <c r="AG1857" s="56"/>
      <c r="AH1857" s="64" t="str">
        <f t="shared" si="271"/>
        <v/>
      </c>
      <c r="AI1857" s="63" t="str">
        <f t="shared" si="272"/>
        <v/>
      </c>
      <c r="AJ1857" s="63" t="str">
        <f>IF(G1857="","",IF(LEN(G1857)&lt;&gt;18,"位数不对",IF(AND(LEN(G1857)=18,MID("10X98765432",MOD(SUM(MID(G1857,{1;2;3;4;5;6;7;8;9;10;11;12;13;14;15;16;17},1)*2^(18-{1;2;3;4;5;6;7;8;9;10;11;12;13;14;15;16;17})),11)+1,1)=RIGHT(G1857)),"正确","错误")))</f>
        <v/>
      </c>
      <c r="AK1857" s="65" t="str">
        <f ca="1" t="shared" si="273"/>
        <v/>
      </c>
      <c r="AL1857" s="63" t="str">
        <f t="shared" si="274"/>
        <v/>
      </c>
      <c r="AM1857" s="63" t="str">
        <f>IF(J1857="","",IF(LEN(J1857)&lt;&gt;18,"位数不对",IF(AND(LEN(J1857)=18,MID("10X98765432",MOD(SUM(MID(J1857,{1;2;3;4;5;6;7;8;9;10;11;12;13;14;15;16;17},1)*2^(18-{1;2;3;4;5;6;7;8;9;10;11;12;13;14;15;16;17})),11)+1,1)=RIGHT(J1857)),"正确","错误")))</f>
        <v/>
      </c>
      <c r="AN1857" s="63" t="str">
        <f>IF(L1857="","",IF(LEN(L1857)&lt;&gt;18,"位数不对",IF(AND(LEN(L1857)=18,MID("10X98765432",MOD(SUM(MID(L1857,{1;2;3;4;5;6;7;8;9;10;11;12;13;14;15;16;17},1)*2^(18-{1;2;3;4;5;6;7;8;9;10;11;12;13;14;15;16;17})),11)+1,1)=RIGHT(L1857)),"正确","错误")))</f>
        <v/>
      </c>
      <c r="AO1857" s="69" t="str">
        <f>IF(AB1857="","",IF(AB1857=INDEX(cs!$AL$1:$AL$242,MATCH(AC1857,cs!$AM$1:$AM$242,0)),"正确","请核对"))</f>
        <v/>
      </c>
    </row>
    <row r="1858" ht="15.6" spans="1:41">
      <c r="A1858" s="18" t="str">
        <f t="shared" si="266"/>
        <v/>
      </c>
      <c r="B1858" s="19"/>
      <c r="C1858" s="20"/>
      <c r="D1858" s="20"/>
      <c r="E1858" s="21"/>
      <c r="F1858" s="22"/>
      <c r="G1858" s="22"/>
      <c r="H1858" s="22"/>
      <c r="I1858" s="33"/>
      <c r="J1858" s="34"/>
      <c r="K1858" s="34"/>
      <c r="L1858" s="34"/>
      <c r="M1858" s="35" t="str">
        <f t="shared" si="267"/>
        <v/>
      </c>
      <c r="N1858" s="35" t="str">
        <f t="shared" si="268"/>
        <v/>
      </c>
      <c r="O1858" s="35" t="str">
        <f t="shared" si="269"/>
        <v/>
      </c>
      <c r="P1858" s="35" t="str">
        <f t="shared" si="270"/>
        <v/>
      </c>
      <c r="Q1858" s="45"/>
      <c r="R1858" s="45"/>
      <c r="S1858" s="45"/>
      <c r="T1858" s="46"/>
      <c r="U1858" s="46"/>
      <c r="V1858" s="33"/>
      <c r="W1858" s="34"/>
      <c r="X1858" s="22"/>
      <c r="Y1858" s="22"/>
      <c r="Z1858" s="54"/>
      <c r="AA1858" s="22"/>
      <c r="AB1858" s="22"/>
      <c r="AC1858" s="55"/>
      <c r="AD1858" s="56"/>
      <c r="AE1858" s="56"/>
      <c r="AF1858" s="56"/>
      <c r="AG1858" s="56"/>
      <c r="AH1858" s="64" t="str">
        <f t="shared" si="271"/>
        <v/>
      </c>
      <c r="AI1858" s="63" t="str">
        <f t="shared" si="272"/>
        <v/>
      </c>
      <c r="AJ1858" s="63" t="str">
        <f>IF(G1858="","",IF(LEN(G1858)&lt;&gt;18,"位数不对",IF(AND(LEN(G1858)=18,MID("10X98765432",MOD(SUM(MID(G1858,{1;2;3;4;5;6;7;8;9;10;11;12;13;14;15;16;17},1)*2^(18-{1;2;3;4;5;6;7;8;9;10;11;12;13;14;15;16;17})),11)+1,1)=RIGHT(G1858)),"正确","错误")))</f>
        <v/>
      </c>
      <c r="AK1858" s="65" t="str">
        <f ca="1" t="shared" si="273"/>
        <v/>
      </c>
      <c r="AL1858" s="63" t="str">
        <f t="shared" si="274"/>
        <v/>
      </c>
      <c r="AM1858" s="63" t="str">
        <f>IF(J1858="","",IF(LEN(J1858)&lt;&gt;18,"位数不对",IF(AND(LEN(J1858)=18,MID("10X98765432",MOD(SUM(MID(J1858,{1;2;3;4;5;6;7;8;9;10;11;12;13;14;15;16;17},1)*2^(18-{1;2;3;4;5;6;7;8;9;10;11;12;13;14;15;16;17})),11)+1,1)=RIGHT(J1858)),"正确","错误")))</f>
        <v/>
      </c>
      <c r="AN1858" s="63" t="str">
        <f>IF(L1858="","",IF(LEN(L1858)&lt;&gt;18,"位数不对",IF(AND(LEN(L1858)=18,MID("10X98765432",MOD(SUM(MID(L1858,{1;2;3;4;5;6;7;8;9;10;11;12;13;14;15;16;17},1)*2^(18-{1;2;3;4;5;6;7;8;9;10;11;12;13;14;15;16;17})),11)+1,1)=RIGHT(L1858)),"正确","错误")))</f>
        <v/>
      </c>
      <c r="AO1858" s="69" t="str">
        <f>IF(AB1858="","",IF(AB1858=INDEX(cs!$AL$1:$AL$242,MATCH(AC1858,cs!$AM$1:$AM$242,0)),"正确","请核对"))</f>
        <v/>
      </c>
    </row>
    <row r="1859" ht="15.6" spans="1:41">
      <c r="A1859" s="18" t="str">
        <f t="shared" si="266"/>
        <v/>
      </c>
      <c r="B1859" s="19"/>
      <c r="C1859" s="20"/>
      <c r="D1859" s="20"/>
      <c r="E1859" s="21"/>
      <c r="F1859" s="22"/>
      <c r="G1859" s="22"/>
      <c r="H1859" s="22"/>
      <c r="I1859" s="33"/>
      <c r="J1859" s="34"/>
      <c r="K1859" s="34"/>
      <c r="L1859" s="34"/>
      <c r="M1859" s="35" t="str">
        <f t="shared" si="267"/>
        <v/>
      </c>
      <c r="N1859" s="35" t="str">
        <f t="shared" si="268"/>
        <v/>
      </c>
      <c r="O1859" s="35" t="str">
        <f t="shared" si="269"/>
        <v/>
      </c>
      <c r="P1859" s="35" t="str">
        <f t="shared" si="270"/>
        <v/>
      </c>
      <c r="Q1859" s="45"/>
      <c r="R1859" s="45"/>
      <c r="S1859" s="45"/>
      <c r="T1859" s="46"/>
      <c r="U1859" s="46"/>
      <c r="V1859" s="33"/>
      <c r="W1859" s="34"/>
      <c r="X1859" s="22"/>
      <c r="Y1859" s="22"/>
      <c r="Z1859" s="54"/>
      <c r="AA1859" s="22"/>
      <c r="AB1859" s="22"/>
      <c r="AC1859" s="55"/>
      <c r="AD1859" s="56"/>
      <c r="AE1859" s="56"/>
      <c r="AF1859" s="56"/>
      <c r="AG1859" s="56"/>
      <c r="AH1859" s="64" t="str">
        <f t="shared" si="271"/>
        <v/>
      </c>
      <c r="AI1859" s="63" t="str">
        <f t="shared" si="272"/>
        <v/>
      </c>
      <c r="AJ1859" s="63" t="str">
        <f>IF(G1859="","",IF(LEN(G1859)&lt;&gt;18,"位数不对",IF(AND(LEN(G1859)=18,MID("10X98765432",MOD(SUM(MID(G1859,{1;2;3;4;5;6;7;8;9;10;11;12;13;14;15;16;17},1)*2^(18-{1;2;3;4;5;6;7;8;9;10;11;12;13;14;15;16;17})),11)+1,1)=RIGHT(G1859)),"正确","错误")))</f>
        <v/>
      </c>
      <c r="AK1859" s="65" t="str">
        <f ca="1" t="shared" si="273"/>
        <v/>
      </c>
      <c r="AL1859" s="63" t="str">
        <f t="shared" si="274"/>
        <v/>
      </c>
      <c r="AM1859" s="63" t="str">
        <f>IF(J1859="","",IF(LEN(J1859)&lt;&gt;18,"位数不对",IF(AND(LEN(J1859)=18,MID("10X98765432",MOD(SUM(MID(J1859,{1;2;3;4;5;6;7;8;9;10;11;12;13;14;15;16;17},1)*2^(18-{1;2;3;4;5;6;7;8;9;10;11;12;13;14;15;16;17})),11)+1,1)=RIGHT(J1859)),"正确","错误")))</f>
        <v/>
      </c>
      <c r="AN1859" s="63" t="str">
        <f>IF(L1859="","",IF(LEN(L1859)&lt;&gt;18,"位数不对",IF(AND(LEN(L1859)=18,MID("10X98765432",MOD(SUM(MID(L1859,{1;2;3;4;5;6;7;8;9;10;11;12;13;14;15;16;17},1)*2^(18-{1;2;3;4;5;6;7;8;9;10;11;12;13;14;15;16;17})),11)+1,1)=RIGHT(L1859)),"正确","错误")))</f>
        <v/>
      </c>
      <c r="AO1859" s="69" t="str">
        <f>IF(AB1859="","",IF(AB1859=INDEX(cs!$AL$1:$AL$242,MATCH(AC1859,cs!$AM$1:$AM$242,0)),"正确","请核对"))</f>
        <v/>
      </c>
    </row>
    <row r="1860" ht="15.6" spans="1:41">
      <c r="A1860" s="18" t="str">
        <f t="shared" si="266"/>
        <v/>
      </c>
      <c r="B1860" s="19"/>
      <c r="C1860" s="20"/>
      <c r="D1860" s="20"/>
      <c r="E1860" s="21"/>
      <c r="F1860" s="22"/>
      <c r="G1860" s="22"/>
      <c r="H1860" s="22"/>
      <c r="I1860" s="33"/>
      <c r="J1860" s="34"/>
      <c r="K1860" s="34"/>
      <c r="L1860" s="34"/>
      <c r="M1860" s="35" t="str">
        <f t="shared" si="267"/>
        <v/>
      </c>
      <c r="N1860" s="35" t="str">
        <f t="shared" si="268"/>
        <v/>
      </c>
      <c r="O1860" s="35" t="str">
        <f t="shared" si="269"/>
        <v/>
      </c>
      <c r="P1860" s="35" t="str">
        <f t="shared" si="270"/>
        <v/>
      </c>
      <c r="Q1860" s="45"/>
      <c r="R1860" s="45"/>
      <c r="S1860" s="45"/>
      <c r="T1860" s="46"/>
      <c r="U1860" s="46"/>
      <c r="V1860" s="33"/>
      <c r="W1860" s="34"/>
      <c r="X1860" s="22"/>
      <c r="Y1860" s="22"/>
      <c r="Z1860" s="54"/>
      <c r="AA1860" s="22"/>
      <c r="AB1860" s="22"/>
      <c r="AC1860" s="55"/>
      <c r="AD1860" s="56"/>
      <c r="AE1860" s="56"/>
      <c r="AF1860" s="56"/>
      <c r="AG1860" s="56"/>
      <c r="AH1860" s="64" t="str">
        <f t="shared" si="271"/>
        <v/>
      </c>
      <c r="AI1860" s="63" t="str">
        <f t="shared" si="272"/>
        <v/>
      </c>
      <c r="AJ1860" s="63" t="str">
        <f>IF(G1860="","",IF(LEN(G1860)&lt;&gt;18,"位数不对",IF(AND(LEN(G1860)=18,MID("10X98765432",MOD(SUM(MID(G1860,{1;2;3;4;5;6;7;8;9;10;11;12;13;14;15;16;17},1)*2^(18-{1;2;3;4;5;6;7;8;9;10;11;12;13;14;15;16;17})),11)+1,1)=RIGHT(G1860)),"正确","错误")))</f>
        <v/>
      </c>
      <c r="AK1860" s="65" t="str">
        <f ca="1" t="shared" si="273"/>
        <v/>
      </c>
      <c r="AL1860" s="63" t="str">
        <f t="shared" si="274"/>
        <v/>
      </c>
      <c r="AM1860" s="63" t="str">
        <f>IF(J1860="","",IF(LEN(J1860)&lt;&gt;18,"位数不对",IF(AND(LEN(J1860)=18,MID("10X98765432",MOD(SUM(MID(J1860,{1;2;3;4;5;6;7;8;9;10;11;12;13;14;15;16;17},1)*2^(18-{1;2;3;4;5;6;7;8;9;10;11;12;13;14;15;16;17})),11)+1,1)=RIGHT(J1860)),"正确","错误")))</f>
        <v/>
      </c>
      <c r="AN1860" s="63" t="str">
        <f>IF(L1860="","",IF(LEN(L1860)&lt;&gt;18,"位数不对",IF(AND(LEN(L1860)=18,MID("10X98765432",MOD(SUM(MID(L1860,{1;2;3;4;5;6;7;8;9;10;11;12;13;14;15;16;17},1)*2^(18-{1;2;3;4;5;6;7;8;9;10;11;12;13;14;15;16;17})),11)+1,1)=RIGHT(L1860)),"正确","错误")))</f>
        <v/>
      </c>
      <c r="AO1860" s="69" t="str">
        <f>IF(AB1860="","",IF(AB1860=INDEX(cs!$AL$1:$AL$242,MATCH(AC1860,cs!$AM$1:$AM$242,0)),"正确","请核对"))</f>
        <v/>
      </c>
    </row>
    <row r="1861" ht="15.6" spans="1:41">
      <c r="A1861" s="18" t="str">
        <f t="shared" si="266"/>
        <v/>
      </c>
      <c r="B1861" s="19"/>
      <c r="C1861" s="20"/>
      <c r="D1861" s="20"/>
      <c r="E1861" s="21"/>
      <c r="F1861" s="22"/>
      <c r="G1861" s="22"/>
      <c r="H1861" s="22"/>
      <c r="I1861" s="33"/>
      <c r="J1861" s="34"/>
      <c r="K1861" s="34"/>
      <c r="L1861" s="34"/>
      <c r="M1861" s="35" t="str">
        <f t="shared" si="267"/>
        <v/>
      </c>
      <c r="N1861" s="35" t="str">
        <f t="shared" si="268"/>
        <v/>
      </c>
      <c r="O1861" s="35" t="str">
        <f t="shared" si="269"/>
        <v/>
      </c>
      <c r="P1861" s="35" t="str">
        <f t="shared" si="270"/>
        <v/>
      </c>
      <c r="Q1861" s="45"/>
      <c r="R1861" s="45"/>
      <c r="S1861" s="45"/>
      <c r="T1861" s="46"/>
      <c r="U1861" s="46"/>
      <c r="V1861" s="33"/>
      <c r="W1861" s="34"/>
      <c r="X1861" s="22"/>
      <c r="Y1861" s="22"/>
      <c r="Z1861" s="54"/>
      <c r="AA1861" s="22"/>
      <c r="AB1861" s="22"/>
      <c r="AC1861" s="55"/>
      <c r="AD1861" s="56"/>
      <c r="AE1861" s="56"/>
      <c r="AF1861" s="56"/>
      <c r="AG1861" s="56"/>
      <c r="AH1861" s="64" t="str">
        <f t="shared" si="271"/>
        <v/>
      </c>
      <c r="AI1861" s="63" t="str">
        <f t="shared" si="272"/>
        <v/>
      </c>
      <c r="AJ1861" s="63" t="str">
        <f>IF(G1861="","",IF(LEN(G1861)&lt;&gt;18,"位数不对",IF(AND(LEN(G1861)=18,MID("10X98765432",MOD(SUM(MID(G1861,{1;2;3;4;5;6;7;8;9;10;11;12;13;14;15;16;17},1)*2^(18-{1;2;3;4;5;6;7;8;9;10;11;12;13;14;15;16;17})),11)+1,1)=RIGHT(G1861)),"正确","错误")))</f>
        <v/>
      </c>
      <c r="AK1861" s="65" t="str">
        <f ca="1" t="shared" si="273"/>
        <v/>
      </c>
      <c r="AL1861" s="63" t="str">
        <f t="shared" si="274"/>
        <v/>
      </c>
      <c r="AM1861" s="63" t="str">
        <f>IF(J1861="","",IF(LEN(J1861)&lt;&gt;18,"位数不对",IF(AND(LEN(J1861)=18,MID("10X98765432",MOD(SUM(MID(J1861,{1;2;3;4;5;6;7;8;9;10;11;12;13;14;15;16;17},1)*2^(18-{1;2;3;4;5;6;7;8;9;10;11;12;13;14;15;16;17})),11)+1,1)=RIGHT(J1861)),"正确","错误")))</f>
        <v/>
      </c>
      <c r="AN1861" s="63" t="str">
        <f>IF(L1861="","",IF(LEN(L1861)&lt;&gt;18,"位数不对",IF(AND(LEN(L1861)=18,MID("10X98765432",MOD(SUM(MID(L1861,{1;2;3;4;5;6;7;8;9;10;11;12;13;14;15;16;17},1)*2^(18-{1;2;3;4;5;6;7;8;9;10;11;12;13;14;15;16;17})),11)+1,1)=RIGHT(L1861)),"正确","错误")))</f>
        <v/>
      </c>
      <c r="AO1861" s="69" t="str">
        <f>IF(AB1861="","",IF(AB1861=INDEX(cs!$AL$1:$AL$242,MATCH(AC1861,cs!$AM$1:$AM$242,0)),"正确","请核对"))</f>
        <v/>
      </c>
    </row>
    <row r="1862" ht="15.6" spans="1:41">
      <c r="A1862" s="18" t="str">
        <f t="shared" si="266"/>
        <v/>
      </c>
      <c r="B1862" s="19"/>
      <c r="C1862" s="20"/>
      <c r="D1862" s="20"/>
      <c r="E1862" s="21"/>
      <c r="F1862" s="22"/>
      <c r="G1862" s="22"/>
      <c r="H1862" s="22"/>
      <c r="I1862" s="33"/>
      <c r="J1862" s="34"/>
      <c r="K1862" s="34"/>
      <c r="L1862" s="34"/>
      <c r="M1862" s="35" t="str">
        <f t="shared" si="267"/>
        <v/>
      </c>
      <c r="N1862" s="35" t="str">
        <f t="shared" si="268"/>
        <v/>
      </c>
      <c r="O1862" s="35" t="str">
        <f t="shared" si="269"/>
        <v/>
      </c>
      <c r="P1862" s="35" t="str">
        <f t="shared" si="270"/>
        <v/>
      </c>
      <c r="Q1862" s="45"/>
      <c r="R1862" s="45"/>
      <c r="S1862" s="45"/>
      <c r="T1862" s="46"/>
      <c r="U1862" s="46"/>
      <c r="V1862" s="33"/>
      <c r="W1862" s="34"/>
      <c r="X1862" s="22"/>
      <c r="Y1862" s="22"/>
      <c r="Z1862" s="54"/>
      <c r="AA1862" s="22"/>
      <c r="AB1862" s="22"/>
      <c r="AC1862" s="55"/>
      <c r="AD1862" s="56"/>
      <c r="AE1862" s="56"/>
      <c r="AF1862" s="56"/>
      <c r="AG1862" s="56"/>
      <c r="AH1862" s="64" t="str">
        <f t="shared" si="271"/>
        <v/>
      </c>
      <c r="AI1862" s="63" t="str">
        <f t="shared" si="272"/>
        <v/>
      </c>
      <c r="AJ1862" s="63" t="str">
        <f>IF(G1862="","",IF(LEN(G1862)&lt;&gt;18,"位数不对",IF(AND(LEN(G1862)=18,MID("10X98765432",MOD(SUM(MID(G1862,{1;2;3;4;5;6;7;8;9;10;11;12;13;14;15;16;17},1)*2^(18-{1;2;3;4;5;6;7;8;9;10;11;12;13;14;15;16;17})),11)+1,1)=RIGHT(G1862)),"正确","错误")))</f>
        <v/>
      </c>
      <c r="AK1862" s="65" t="str">
        <f ca="1" t="shared" si="273"/>
        <v/>
      </c>
      <c r="AL1862" s="63" t="str">
        <f t="shared" si="274"/>
        <v/>
      </c>
      <c r="AM1862" s="63" t="str">
        <f>IF(J1862="","",IF(LEN(J1862)&lt;&gt;18,"位数不对",IF(AND(LEN(J1862)=18,MID("10X98765432",MOD(SUM(MID(J1862,{1;2;3;4;5;6;7;8;9;10;11;12;13;14;15;16;17},1)*2^(18-{1;2;3;4;5;6;7;8;9;10;11;12;13;14;15;16;17})),11)+1,1)=RIGHT(J1862)),"正确","错误")))</f>
        <v/>
      </c>
      <c r="AN1862" s="63" t="str">
        <f>IF(L1862="","",IF(LEN(L1862)&lt;&gt;18,"位数不对",IF(AND(LEN(L1862)=18,MID("10X98765432",MOD(SUM(MID(L1862,{1;2;3;4;5;6;7;8;9;10;11;12;13;14;15;16;17},1)*2^(18-{1;2;3;4;5;6;7;8;9;10;11;12;13;14;15;16;17})),11)+1,1)=RIGHT(L1862)),"正确","错误")))</f>
        <v/>
      </c>
      <c r="AO1862" s="69" t="str">
        <f>IF(AB1862="","",IF(AB1862=INDEX(cs!$AL$1:$AL$242,MATCH(AC1862,cs!$AM$1:$AM$242,0)),"正确","请核对"))</f>
        <v/>
      </c>
    </row>
    <row r="1863" ht="15.6" spans="1:41">
      <c r="A1863" s="18" t="str">
        <f t="shared" si="266"/>
        <v/>
      </c>
      <c r="B1863" s="19"/>
      <c r="C1863" s="20"/>
      <c r="D1863" s="20"/>
      <c r="E1863" s="21"/>
      <c r="F1863" s="22"/>
      <c r="G1863" s="22"/>
      <c r="H1863" s="22"/>
      <c r="I1863" s="33"/>
      <c r="J1863" s="34"/>
      <c r="K1863" s="34"/>
      <c r="L1863" s="34"/>
      <c r="M1863" s="35" t="str">
        <f t="shared" si="267"/>
        <v/>
      </c>
      <c r="N1863" s="35" t="str">
        <f t="shared" si="268"/>
        <v/>
      </c>
      <c r="O1863" s="35" t="str">
        <f t="shared" si="269"/>
        <v/>
      </c>
      <c r="P1863" s="35" t="str">
        <f t="shared" si="270"/>
        <v/>
      </c>
      <c r="Q1863" s="45"/>
      <c r="R1863" s="45"/>
      <c r="S1863" s="45"/>
      <c r="T1863" s="46"/>
      <c r="U1863" s="46"/>
      <c r="V1863" s="33"/>
      <c r="W1863" s="34"/>
      <c r="X1863" s="22"/>
      <c r="Y1863" s="22"/>
      <c r="Z1863" s="54"/>
      <c r="AA1863" s="22"/>
      <c r="AB1863" s="22"/>
      <c r="AC1863" s="55"/>
      <c r="AD1863" s="56"/>
      <c r="AE1863" s="56"/>
      <c r="AF1863" s="56"/>
      <c r="AG1863" s="56"/>
      <c r="AH1863" s="64" t="str">
        <f t="shared" si="271"/>
        <v/>
      </c>
      <c r="AI1863" s="63" t="str">
        <f t="shared" si="272"/>
        <v/>
      </c>
      <c r="AJ1863" s="63" t="str">
        <f>IF(G1863="","",IF(LEN(G1863)&lt;&gt;18,"位数不对",IF(AND(LEN(G1863)=18,MID("10X98765432",MOD(SUM(MID(G1863,{1;2;3;4;5;6;7;8;9;10;11;12;13;14;15;16;17},1)*2^(18-{1;2;3;4;5;6;7;8;9;10;11;12;13;14;15;16;17})),11)+1,1)=RIGHT(G1863)),"正确","错误")))</f>
        <v/>
      </c>
      <c r="AK1863" s="65" t="str">
        <f ca="1" t="shared" si="273"/>
        <v/>
      </c>
      <c r="AL1863" s="63" t="str">
        <f t="shared" si="274"/>
        <v/>
      </c>
      <c r="AM1863" s="63" t="str">
        <f>IF(J1863="","",IF(LEN(J1863)&lt;&gt;18,"位数不对",IF(AND(LEN(J1863)=18,MID("10X98765432",MOD(SUM(MID(J1863,{1;2;3;4;5;6;7;8;9;10;11;12;13;14;15;16;17},1)*2^(18-{1;2;3;4;5;6;7;8;9;10;11;12;13;14;15;16;17})),11)+1,1)=RIGHT(J1863)),"正确","错误")))</f>
        <v/>
      </c>
      <c r="AN1863" s="63" t="str">
        <f>IF(L1863="","",IF(LEN(L1863)&lt;&gt;18,"位数不对",IF(AND(LEN(L1863)=18,MID("10X98765432",MOD(SUM(MID(L1863,{1;2;3;4;5;6;7;8;9;10;11;12;13;14;15;16;17},1)*2^(18-{1;2;3;4;5;6;7;8;9;10;11;12;13;14;15;16;17})),11)+1,1)=RIGHT(L1863)),"正确","错误")))</f>
        <v/>
      </c>
      <c r="AO1863" s="69" t="str">
        <f>IF(AB1863="","",IF(AB1863=INDEX(cs!$AL$1:$AL$242,MATCH(AC1863,cs!$AM$1:$AM$242,0)),"正确","请核对"))</f>
        <v/>
      </c>
    </row>
    <row r="1864" ht="15.6" spans="1:41">
      <c r="A1864" s="18" t="str">
        <f t="shared" si="266"/>
        <v/>
      </c>
      <c r="B1864" s="19"/>
      <c r="C1864" s="20"/>
      <c r="D1864" s="20"/>
      <c r="E1864" s="21"/>
      <c r="F1864" s="22"/>
      <c r="G1864" s="22"/>
      <c r="H1864" s="22"/>
      <c r="I1864" s="33"/>
      <c r="J1864" s="34"/>
      <c r="K1864" s="34"/>
      <c r="L1864" s="34"/>
      <c r="M1864" s="35" t="str">
        <f t="shared" si="267"/>
        <v/>
      </c>
      <c r="N1864" s="35" t="str">
        <f t="shared" si="268"/>
        <v/>
      </c>
      <c r="O1864" s="35" t="str">
        <f t="shared" si="269"/>
        <v/>
      </c>
      <c r="P1864" s="35" t="str">
        <f t="shared" si="270"/>
        <v/>
      </c>
      <c r="Q1864" s="45"/>
      <c r="R1864" s="45"/>
      <c r="S1864" s="45"/>
      <c r="T1864" s="46"/>
      <c r="U1864" s="46"/>
      <c r="V1864" s="33"/>
      <c r="W1864" s="34"/>
      <c r="X1864" s="22"/>
      <c r="Y1864" s="22"/>
      <c r="Z1864" s="54"/>
      <c r="AA1864" s="22"/>
      <c r="AB1864" s="22"/>
      <c r="AC1864" s="55"/>
      <c r="AD1864" s="56"/>
      <c r="AE1864" s="56"/>
      <c r="AF1864" s="56"/>
      <c r="AG1864" s="56"/>
      <c r="AH1864" s="64" t="str">
        <f t="shared" si="271"/>
        <v/>
      </c>
      <c r="AI1864" s="63" t="str">
        <f t="shared" si="272"/>
        <v/>
      </c>
      <c r="AJ1864" s="63" t="str">
        <f>IF(G1864="","",IF(LEN(G1864)&lt;&gt;18,"位数不对",IF(AND(LEN(G1864)=18,MID("10X98765432",MOD(SUM(MID(G1864,{1;2;3;4;5;6;7;8;9;10;11;12;13;14;15;16;17},1)*2^(18-{1;2;3;4;5;6;7;8;9;10;11;12;13;14;15;16;17})),11)+1,1)=RIGHT(G1864)),"正确","错误")))</f>
        <v/>
      </c>
      <c r="AK1864" s="65" t="str">
        <f ca="1" t="shared" si="273"/>
        <v/>
      </c>
      <c r="AL1864" s="63" t="str">
        <f t="shared" si="274"/>
        <v/>
      </c>
      <c r="AM1864" s="63" t="str">
        <f>IF(J1864="","",IF(LEN(J1864)&lt;&gt;18,"位数不对",IF(AND(LEN(J1864)=18,MID("10X98765432",MOD(SUM(MID(J1864,{1;2;3;4;5;6;7;8;9;10;11;12;13;14;15;16;17},1)*2^(18-{1;2;3;4;5;6;7;8;9;10;11;12;13;14;15;16;17})),11)+1,1)=RIGHT(J1864)),"正确","错误")))</f>
        <v/>
      </c>
      <c r="AN1864" s="63" t="str">
        <f>IF(L1864="","",IF(LEN(L1864)&lt;&gt;18,"位数不对",IF(AND(LEN(L1864)=18,MID("10X98765432",MOD(SUM(MID(L1864,{1;2;3;4;5;6;7;8;9;10;11;12;13;14;15;16;17},1)*2^(18-{1;2;3;4;5;6;7;8;9;10;11;12;13;14;15;16;17})),11)+1,1)=RIGHT(L1864)),"正确","错误")))</f>
        <v/>
      </c>
      <c r="AO1864" s="69" t="str">
        <f>IF(AB1864="","",IF(AB1864=INDEX(cs!$AL$1:$AL$242,MATCH(AC1864,cs!$AM$1:$AM$242,0)),"正确","请核对"))</f>
        <v/>
      </c>
    </row>
    <row r="1865" ht="15.6" spans="1:41">
      <c r="A1865" s="18" t="str">
        <f t="shared" si="266"/>
        <v/>
      </c>
      <c r="B1865" s="19"/>
      <c r="C1865" s="20"/>
      <c r="D1865" s="20"/>
      <c r="E1865" s="21"/>
      <c r="F1865" s="22"/>
      <c r="G1865" s="22"/>
      <c r="H1865" s="22"/>
      <c r="I1865" s="33"/>
      <c r="J1865" s="34"/>
      <c r="K1865" s="34"/>
      <c r="L1865" s="34"/>
      <c r="M1865" s="35" t="str">
        <f t="shared" si="267"/>
        <v/>
      </c>
      <c r="N1865" s="35" t="str">
        <f t="shared" si="268"/>
        <v/>
      </c>
      <c r="O1865" s="35" t="str">
        <f t="shared" si="269"/>
        <v/>
      </c>
      <c r="P1865" s="35" t="str">
        <f t="shared" si="270"/>
        <v/>
      </c>
      <c r="Q1865" s="45"/>
      <c r="R1865" s="45"/>
      <c r="S1865" s="45"/>
      <c r="T1865" s="46"/>
      <c r="U1865" s="46"/>
      <c r="V1865" s="33"/>
      <c r="W1865" s="34"/>
      <c r="X1865" s="22"/>
      <c r="Y1865" s="22"/>
      <c r="Z1865" s="54"/>
      <c r="AA1865" s="22"/>
      <c r="AB1865" s="22"/>
      <c r="AC1865" s="55"/>
      <c r="AD1865" s="56"/>
      <c r="AE1865" s="56"/>
      <c r="AF1865" s="56"/>
      <c r="AG1865" s="56"/>
      <c r="AH1865" s="64" t="str">
        <f t="shared" si="271"/>
        <v/>
      </c>
      <c r="AI1865" s="63" t="str">
        <f t="shared" si="272"/>
        <v/>
      </c>
      <c r="AJ1865" s="63" t="str">
        <f>IF(G1865="","",IF(LEN(G1865)&lt;&gt;18,"位数不对",IF(AND(LEN(G1865)=18,MID("10X98765432",MOD(SUM(MID(G1865,{1;2;3;4;5;6;7;8;9;10;11;12;13;14;15;16;17},1)*2^(18-{1;2;3;4;5;6;7;8;9;10;11;12;13;14;15;16;17})),11)+1,1)=RIGHT(G1865)),"正确","错误")))</f>
        <v/>
      </c>
      <c r="AK1865" s="65" t="str">
        <f ca="1" t="shared" si="273"/>
        <v/>
      </c>
      <c r="AL1865" s="63" t="str">
        <f t="shared" si="274"/>
        <v/>
      </c>
      <c r="AM1865" s="63" t="str">
        <f>IF(J1865="","",IF(LEN(J1865)&lt;&gt;18,"位数不对",IF(AND(LEN(J1865)=18,MID("10X98765432",MOD(SUM(MID(J1865,{1;2;3;4;5;6;7;8;9;10;11;12;13;14;15;16;17},1)*2^(18-{1;2;3;4;5;6;7;8;9;10;11;12;13;14;15;16;17})),11)+1,1)=RIGHT(J1865)),"正确","错误")))</f>
        <v/>
      </c>
      <c r="AN1865" s="63" t="str">
        <f>IF(L1865="","",IF(LEN(L1865)&lt;&gt;18,"位数不对",IF(AND(LEN(L1865)=18,MID("10X98765432",MOD(SUM(MID(L1865,{1;2;3;4;5;6;7;8;9;10;11;12;13;14;15;16;17},1)*2^(18-{1;2;3;4;5;6;7;8;9;10;11;12;13;14;15;16;17})),11)+1,1)=RIGHT(L1865)),"正确","错误")))</f>
        <v/>
      </c>
      <c r="AO1865" s="69" t="str">
        <f>IF(AB1865="","",IF(AB1865=INDEX(cs!$AL$1:$AL$242,MATCH(AC1865,cs!$AM$1:$AM$242,0)),"正确","请核对"))</f>
        <v/>
      </c>
    </row>
    <row r="1866" ht="15.6" spans="1:41">
      <c r="A1866" s="18" t="str">
        <f t="shared" si="266"/>
        <v/>
      </c>
      <c r="B1866" s="19"/>
      <c r="C1866" s="20"/>
      <c r="D1866" s="20"/>
      <c r="E1866" s="21"/>
      <c r="F1866" s="22"/>
      <c r="G1866" s="22"/>
      <c r="H1866" s="22"/>
      <c r="I1866" s="33"/>
      <c r="J1866" s="34"/>
      <c r="K1866" s="34"/>
      <c r="L1866" s="34"/>
      <c r="M1866" s="35" t="str">
        <f t="shared" si="267"/>
        <v/>
      </c>
      <c r="N1866" s="35" t="str">
        <f t="shared" si="268"/>
        <v/>
      </c>
      <c r="O1866" s="35" t="str">
        <f t="shared" si="269"/>
        <v/>
      </c>
      <c r="P1866" s="35" t="str">
        <f t="shared" si="270"/>
        <v/>
      </c>
      <c r="Q1866" s="45"/>
      <c r="R1866" s="45"/>
      <c r="S1866" s="45"/>
      <c r="T1866" s="46"/>
      <c r="U1866" s="46"/>
      <c r="V1866" s="33"/>
      <c r="W1866" s="34"/>
      <c r="X1866" s="22"/>
      <c r="Y1866" s="22"/>
      <c r="Z1866" s="54"/>
      <c r="AA1866" s="22"/>
      <c r="AB1866" s="22"/>
      <c r="AC1866" s="55"/>
      <c r="AD1866" s="56"/>
      <c r="AE1866" s="56"/>
      <c r="AF1866" s="56"/>
      <c r="AG1866" s="56"/>
      <c r="AH1866" s="64" t="str">
        <f t="shared" si="271"/>
        <v/>
      </c>
      <c r="AI1866" s="63" t="str">
        <f t="shared" si="272"/>
        <v/>
      </c>
      <c r="AJ1866" s="63" t="str">
        <f>IF(G1866="","",IF(LEN(G1866)&lt;&gt;18,"位数不对",IF(AND(LEN(G1866)=18,MID("10X98765432",MOD(SUM(MID(G1866,{1;2;3;4;5;6;7;8;9;10;11;12;13;14;15;16;17},1)*2^(18-{1;2;3;4;5;6;7;8;9;10;11;12;13;14;15;16;17})),11)+1,1)=RIGHT(G1866)),"正确","错误")))</f>
        <v/>
      </c>
      <c r="AK1866" s="65" t="str">
        <f ca="1" t="shared" si="273"/>
        <v/>
      </c>
      <c r="AL1866" s="63" t="str">
        <f t="shared" si="274"/>
        <v/>
      </c>
      <c r="AM1866" s="63" t="str">
        <f>IF(J1866="","",IF(LEN(J1866)&lt;&gt;18,"位数不对",IF(AND(LEN(J1866)=18,MID("10X98765432",MOD(SUM(MID(J1866,{1;2;3;4;5;6;7;8;9;10;11;12;13;14;15;16;17},1)*2^(18-{1;2;3;4;5;6;7;8;9;10;11;12;13;14;15;16;17})),11)+1,1)=RIGHT(J1866)),"正确","错误")))</f>
        <v/>
      </c>
      <c r="AN1866" s="63" t="str">
        <f>IF(L1866="","",IF(LEN(L1866)&lt;&gt;18,"位数不对",IF(AND(LEN(L1866)=18,MID("10X98765432",MOD(SUM(MID(L1866,{1;2;3;4;5;6;7;8;9;10;11;12;13;14;15;16;17},1)*2^(18-{1;2;3;4;5;6;7;8;9;10;11;12;13;14;15;16;17})),11)+1,1)=RIGHT(L1866)),"正确","错误")))</f>
        <v/>
      </c>
      <c r="AO1866" s="69" t="str">
        <f>IF(AB1866="","",IF(AB1866=INDEX(cs!$AL$1:$AL$242,MATCH(AC1866,cs!$AM$1:$AM$242,0)),"正确","请核对"))</f>
        <v/>
      </c>
    </row>
    <row r="1867" ht="15.6" spans="1:41">
      <c r="A1867" s="18" t="str">
        <f t="shared" si="266"/>
        <v/>
      </c>
      <c r="B1867" s="19"/>
      <c r="C1867" s="20"/>
      <c r="D1867" s="20"/>
      <c r="E1867" s="21"/>
      <c r="F1867" s="22"/>
      <c r="G1867" s="22"/>
      <c r="H1867" s="22"/>
      <c r="I1867" s="33"/>
      <c r="J1867" s="34"/>
      <c r="K1867" s="34"/>
      <c r="L1867" s="34"/>
      <c r="M1867" s="35" t="str">
        <f t="shared" si="267"/>
        <v/>
      </c>
      <c r="N1867" s="35" t="str">
        <f t="shared" si="268"/>
        <v/>
      </c>
      <c r="O1867" s="35" t="str">
        <f t="shared" si="269"/>
        <v/>
      </c>
      <c r="P1867" s="35" t="str">
        <f t="shared" si="270"/>
        <v/>
      </c>
      <c r="Q1867" s="45"/>
      <c r="R1867" s="45"/>
      <c r="S1867" s="45"/>
      <c r="T1867" s="46"/>
      <c r="U1867" s="46"/>
      <c r="V1867" s="33"/>
      <c r="W1867" s="34"/>
      <c r="X1867" s="22"/>
      <c r="Y1867" s="22"/>
      <c r="Z1867" s="54"/>
      <c r="AA1867" s="22"/>
      <c r="AB1867" s="22"/>
      <c r="AC1867" s="55"/>
      <c r="AD1867" s="56"/>
      <c r="AE1867" s="56"/>
      <c r="AF1867" s="56"/>
      <c r="AG1867" s="56"/>
      <c r="AH1867" s="64" t="str">
        <f t="shared" si="271"/>
        <v/>
      </c>
      <c r="AI1867" s="63" t="str">
        <f t="shared" si="272"/>
        <v/>
      </c>
      <c r="AJ1867" s="63" t="str">
        <f>IF(G1867="","",IF(LEN(G1867)&lt;&gt;18,"位数不对",IF(AND(LEN(G1867)=18,MID("10X98765432",MOD(SUM(MID(G1867,{1;2;3;4;5;6;7;8;9;10;11;12;13;14;15;16;17},1)*2^(18-{1;2;3;4;5;6;7;8;9;10;11;12;13;14;15;16;17})),11)+1,1)=RIGHT(G1867)),"正确","错误")))</f>
        <v/>
      </c>
      <c r="AK1867" s="65" t="str">
        <f ca="1" t="shared" si="273"/>
        <v/>
      </c>
      <c r="AL1867" s="63" t="str">
        <f t="shared" si="274"/>
        <v/>
      </c>
      <c r="AM1867" s="63" t="str">
        <f>IF(J1867="","",IF(LEN(J1867)&lt;&gt;18,"位数不对",IF(AND(LEN(J1867)=18,MID("10X98765432",MOD(SUM(MID(J1867,{1;2;3;4;5;6;7;8;9;10;11;12;13;14;15;16;17},1)*2^(18-{1;2;3;4;5;6;7;8;9;10;11;12;13;14;15;16;17})),11)+1,1)=RIGHT(J1867)),"正确","错误")))</f>
        <v/>
      </c>
      <c r="AN1867" s="63" t="str">
        <f>IF(L1867="","",IF(LEN(L1867)&lt;&gt;18,"位数不对",IF(AND(LEN(L1867)=18,MID("10X98765432",MOD(SUM(MID(L1867,{1;2;3;4;5;6;7;8;9;10;11;12;13;14;15;16;17},1)*2^(18-{1;2;3;4;5;6;7;8;9;10;11;12;13;14;15;16;17})),11)+1,1)=RIGHT(L1867)),"正确","错误")))</f>
        <v/>
      </c>
      <c r="AO1867" s="69" t="str">
        <f>IF(AB1867="","",IF(AB1867=INDEX(cs!$AL$1:$AL$242,MATCH(AC1867,cs!$AM$1:$AM$242,0)),"正确","请核对"))</f>
        <v/>
      </c>
    </row>
    <row r="1868" ht="15.6" spans="1:41">
      <c r="A1868" s="18" t="str">
        <f t="shared" si="266"/>
        <v/>
      </c>
      <c r="B1868" s="19"/>
      <c r="C1868" s="20"/>
      <c r="D1868" s="20"/>
      <c r="E1868" s="21"/>
      <c r="F1868" s="22"/>
      <c r="G1868" s="22"/>
      <c r="H1868" s="22"/>
      <c r="I1868" s="33"/>
      <c r="J1868" s="34"/>
      <c r="K1868" s="34"/>
      <c r="L1868" s="34"/>
      <c r="M1868" s="35" t="str">
        <f t="shared" si="267"/>
        <v/>
      </c>
      <c r="N1868" s="35" t="str">
        <f t="shared" si="268"/>
        <v/>
      </c>
      <c r="O1868" s="35" t="str">
        <f t="shared" si="269"/>
        <v/>
      </c>
      <c r="P1868" s="35" t="str">
        <f t="shared" si="270"/>
        <v/>
      </c>
      <c r="Q1868" s="45"/>
      <c r="R1868" s="45"/>
      <c r="S1868" s="45"/>
      <c r="T1868" s="46"/>
      <c r="U1868" s="46"/>
      <c r="V1868" s="33"/>
      <c r="W1868" s="34"/>
      <c r="X1868" s="22"/>
      <c r="Y1868" s="22"/>
      <c r="Z1868" s="54"/>
      <c r="AA1868" s="22"/>
      <c r="AB1868" s="22"/>
      <c r="AC1868" s="55"/>
      <c r="AD1868" s="56"/>
      <c r="AE1868" s="56"/>
      <c r="AF1868" s="56"/>
      <c r="AG1868" s="56"/>
      <c r="AH1868" s="64" t="str">
        <f t="shared" si="271"/>
        <v/>
      </c>
      <c r="AI1868" s="63" t="str">
        <f t="shared" si="272"/>
        <v/>
      </c>
      <c r="AJ1868" s="63" t="str">
        <f>IF(G1868="","",IF(LEN(G1868)&lt;&gt;18,"位数不对",IF(AND(LEN(G1868)=18,MID("10X98765432",MOD(SUM(MID(G1868,{1;2;3;4;5;6;7;8;9;10;11;12;13;14;15;16;17},1)*2^(18-{1;2;3;4;5;6;7;8;9;10;11;12;13;14;15;16;17})),11)+1,1)=RIGHT(G1868)),"正确","错误")))</f>
        <v/>
      </c>
      <c r="AK1868" s="65" t="str">
        <f ca="1" t="shared" si="273"/>
        <v/>
      </c>
      <c r="AL1868" s="63" t="str">
        <f t="shared" si="274"/>
        <v/>
      </c>
      <c r="AM1868" s="63" t="str">
        <f>IF(J1868="","",IF(LEN(J1868)&lt;&gt;18,"位数不对",IF(AND(LEN(J1868)=18,MID("10X98765432",MOD(SUM(MID(J1868,{1;2;3;4;5;6;7;8;9;10;11;12;13;14;15;16;17},1)*2^(18-{1;2;3;4;5;6;7;8;9;10;11;12;13;14;15;16;17})),11)+1,1)=RIGHT(J1868)),"正确","错误")))</f>
        <v/>
      </c>
      <c r="AN1868" s="63" t="str">
        <f>IF(L1868="","",IF(LEN(L1868)&lt;&gt;18,"位数不对",IF(AND(LEN(L1868)=18,MID("10X98765432",MOD(SUM(MID(L1868,{1;2;3;4;5;6;7;8;9;10;11;12;13;14;15;16;17},1)*2^(18-{1;2;3;4;5;6;7;8;9;10;11;12;13;14;15;16;17})),11)+1,1)=RIGHT(L1868)),"正确","错误")))</f>
        <v/>
      </c>
      <c r="AO1868" s="69" t="str">
        <f>IF(AB1868="","",IF(AB1868=INDEX(cs!$AL$1:$AL$242,MATCH(AC1868,cs!$AM$1:$AM$242,0)),"正确","请核对"))</f>
        <v/>
      </c>
    </row>
    <row r="1869" ht="15.6" spans="1:41">
      <c r="A1869" s="18" t="str">
        <f t="shared" si="266"/>
        <v/>
      </c>
      <c r="B1869" s="19"/>
      <c r="C1869" s="20"/>
      <c r="D1869" s="20"/>
      <c r="E1869" s="21"/>
      <c r="F1869" s="22"/>
      <c r="G1869" s="22"/>
      <c r="H1869" s="22"/>
      <c r="I1869" s="33"/>
      <c r="J1869" s="34"/>
      <c r="K1869" s="34"/>
      <c r="L1869" s="34"/>
      <c r="M1869" s="35" t="str">
        <f t="shared" si="267"/>
        <v/>
      </c>
      <c r="N1869" s="35" t="str">
        <f t="shared" si="268"/>
        <v/>
      </c>
      <c r="O1869" s="35" t="str">
        <f t="shared" si="269"/>
        <v/>
      </c>
      <c r="P1869" s="35" t="str">
        <f t="shared" si="270"/>
        <v/>
      </c>
      <c r="Q1869" s="45"/>
      <c r="R1869" s="45"/>
      <c r="S1869" s="45"/>
      <c r="T1869" s="46"/>
      <c r="U1869" s="46"/>
      <c r="V1869" s="33"/>
      <c r="W1869" s="34"/>
      <c r="X1869" s="22"/>
      <c r="Y1869" s="22"/>
      <c r="Z1869" s="54"/>
      <c r="AA1869" s="22"/>
      <c r="AB1869" s="22"/>
      <c r="AC1869" s="55"/>
      <c r="AD1869" s="56"/>
      <c r="AE1869" s="56"/>
      <c r="AF1869" s="56"/>
      <c r="AG1869" s="56"/>
      <c r="AH1869" s="64" t="str">
        <f t="shared" si="271"/>
        <v/>
      </c>
      <c r="AI1869" s="63" t="str">
        <f t="shared" si="272"/>
        <v/>
      </c>
      <c r="AJ1869" s="63" t="str">
        <f>IF(G1869="","",IF(LEN(G1869)&lt;&gt;18,"位数不对",IF(AND(LEN(G1869)=18,MID("10X98765432",MOD(SUM(MID(G1869,{1;2;3;4;5;6;7;8;9;10;11;12;13;14;15;16;17},1)*2^(18-{1;2;3;4;5;6;7;8;9;10;11;12;13;14;15;16;17})),11)+1,1)=RIGHT(G1869)),"正确","错误")))</f>
        <v/>
      </c>
      <c r="AK1869" s="65" t="str">
        <f ca="1" t="shared" si="273"/>
        <v/>
      </c>
      <c r="AL1869" s="63" t="str">
        <f t="shared" si="274"/>
        <v/>
      </c>
      <c r="AM1869" s="63" t="str">
        <f>IF(J1869="","",IF(LEN(J1869)&lt;&gt;18,"位数不对",IF(AND(LEN(J1869)=18,MID("10X98765432",MOD(SUM(MID(J1869,{1;2;3;4;5;6;7;8;9;10;11;12;13;14;15;16;17},1)*2^(18-{1;2;3;4;5;6;7;8;9;10;11;12;13;14;15;16;17})),11)+1,1)=RIGHT(J1869)),"正确","错误")))</f>
        <v/>
      </c>
      <c r="AN1869" s="63" t="str">
        <f>IF(L1869="","",IF(LEN(L1869)&lt;&gt;18,"位数不对",IF(AND(LEN(L1869)=18,MID("10X98765432",MOD(SUM(MID(L1869,{1;2;3;4;5;6;7;8;9;10;11;12;13;14;15;16;17},1)*2^(18-{1;2;3;4;5;6;7;8;9;10;11;12;13;14;15;16;17})),11)+1,1)=RIGHT(L1869)),"正确","错误")))</f>
        <v/>
      </c>
      <c r="AO1869" s="69" t="str">
        <f>IF(AB1869="","",IF(AB1869=INDEX(cs!$AL$1:$AL$242,MATCH(AC1869,cs!$AM$1:$AM$242,0)),"正确","请核对"))</f>
        <v/>
      </c>
    </row>
    <row r="1870" ht="15.6" spans="1:41">
      <c r="A1870" s="18" t="str">
        <f t="shared" si="266"/>
        <v/>
      </c>
      <c r="B1870" s="19"/>
      <c r="C1870" s="20"/>
      <c r="D1870" s="20"/>
      <c r="E1870" s="21"/>
      <c r="F1870" s="22"/>
      <c r="G1870" s="22"/>
      <c r="H1870" s="22"/>
      <c r="I1870" s="33"/>
      <c r="J1870" s="34"/>
      <c r="K1870" s="34"/>
      <c r="L1870" s="34"/>
      <c r="M1870" s="35" t="str">
        <f t="shared" si="267"/>
        <v/>
      </c>
      <c r="N1870" s="35" t="str">
        <f t="shared" si="268"/>
        <v/>
      </c>
      <c r="O1870" s="35" t="str">
        <f t="shared" si="269"/>
        <v/>
      </c>
      <c r="P1870" s="35" t="str">
        <f t="shared" si="270"/>
        <v/>
      </c>
      <c r="Q1870" s="45"/>
      <c r="R1870" s="45"/>
      <c r="S1870" s="45"/>
      <c r="T1870" s="46"/>
      <c r="U1870" s="46"/>
      <c r="V1870" s="33"/>
      <c r="W1870" s="34"/>
      <c r="X1870" s="22"/>
      <c r="Y1870" s="22"/>
      <c r="Z1870" s="54"/>
      <c r="AA1870" s="22"/>
      <c r="AB1870" s="22"/>
      <c r="AC1870" s="55"/>
      <c r="AD1870" s="56"/>
      <c r="AE1870" s="56"/>
      <c r="AF1870" s="56"/>
      <c r="AG1870" s="56"/>
      <c r="AH1870" s="64" t="str">
        <f t="shared" si="271"/>
        <v/>
      </c>
      <c r="AI1870" s="63" t="str">
        <f t="shared" si="272"/>
        <v/>
      </c>
      <c r="AJ1870" s="63" t="str">
        <f>IF(G1870="","",IF(LEN(G1870)&lt;&gt;18,"位数不对",IF(AND(LEN(G1870)=18,MID("10X98765432",MOD(SUM(MID(G1870,{1;2;3;4;5;6;7;8;9;10;11;12;13;14;15;16;17},1)*2^(18-{1;2;3;4;5;6;7;8;9;10;11;12;13;14;15;16;17})),11)+1,1)=RIGHT(G1870)),"正确","错误")))</f>
        <v/>
      </c>
      <c r="AK1870" s="65" t="str">
        <f ca="1" t="shared" si="273"/>
        <v/>
      </c>
      <c r="AL1870" s="63" t="str">
        <f t="shared" si="274"/>
        <v/>
      </c>
      <c r="AM1870" s="63" t="str">
        <f>IF(J1870="","",IF(LEN(J1870)&lt;&gt;18,"位数不对",IF(AND(LEN(J1870)=18,MID("10X98765432",MOD(SUM(MID(J1870,{1;2;3;4;5;6;7;8;9;10;11;12;13;14;15;16;17},1)*2^(18-{1;2;3;4;5;6;7;8;9;10;11;12;13;14;15;16;17})),11)+1,1)=RIGHT(J1870)),"正确","错误")))</f>
        <v/>
      </c>
      <c r="AN1870" s="63" t="str">
        <f>IF(L1870="","",IF(LEN(L1870)&lt;&gt;18,"位数不对",IF(AND(LEN(L1870)=18,MID("10X98765432",MOD(SUM(MID(L1870,{1;2;3;4;5;6;7;8;9;10;11;12;13;14;15;16;17},1)*2^(18-{1;2;3;4;5;6;7;8;9;10;11;12;13;14;15;16;17})),11)+1,1)=RIGHT(L1870)),"正确","错误")))</f>
        <v/>
      </c>
      <c r="AO1870" s="69" t="str">
        <f>IF(AB1870="","",IF(AB1870=INDEX(cs!$AL$1:$AL$242,MATCH(AC1870,cs!$AM$1:$AM$242,0)),"正确","请核对"))</f>
        <v/>
      </c>
    </row>
    <row r="1871" ht="15.6" spans="1:41">
      <c r="A1871" s="18" t="str">
        <f t="shared" si="266"/>
        <v/>
      </c>
      <c r="B1871" s="19"/>
      <c r="C1871" s="20"/>
      <c r="D1871" s="20"/>
      <c r="E1871" s="21"/>
      <c r="F1871" s="22"/>
      <c r="G1871" s="22"/>
      <c r="H1871" s="22"/>
      <c r="I1871" s="33"/>
      <c r="J1871" s="34"/>
      <c r="K1871" s="34"/>
      <c r="L1871" s="34"/>
      <c r="M1871" s="35" t="str">
        <f t="shared" si="267"/>
        <v/>
      </c>
      <c r="N1871" s="35" t="str">
        <f t="shared" si="268"/>
        <v/>
      </c>
      <c r="O1871" s="35" t="str">
        <f t="shared" si="269"/>
        <v/>
      </c>
      <c r="P1871" s="35" t="str">
        <f t="shared" si="270"/>
        <v/>
      </c>
      <c r="Q1871" s="45"/>
      <c r="R1871" s="45"/>
      <c r="S1871" s="45"/>
      <c r="T1871" s="46"/>
      <c r="U1871" s="46"/>
      <c r="V1871" s="33"/>
      <c r="W1871" s="34"/>
      <c r="X1871" s="22"/>
      <c r="Y1871" s="22"/>
      <c r="Z1871" s="54"/>
      <c r="AA1871" s="22"/>
      <c r="AB1871" s="22"/>
      <c r="AC1871" s="55"/>
      <c r="AD1871" s="56"/>
      <c r="AE1871" s="56"/>
      <c r="AF1871" s="56"/>
      <c r="AG1871" s="56"/>
      <c r="AH1871" s="64" t="str">
        <f t="shared" si="271"/>
        <v/>
      </c>
      <c r="AI1871" s="63" t="str">
        <f t="shared" si="272"/>
        <v/>
      </c>
      <c r="AJ1871" s="63" t="str">
        <f>IF(G1871="","",IF(LEN(G1871)&lt;&gt;18,"位数不对",IF(AND(LEN(G1871)=18,MID("10X98765432",MOD(SUM(MID(G1871,{1;2;3;4;5;6;7;8;9;10;11;12;13;14;15;16;17},1)*2^(18-{1;2;3;4;5;6;7;8;9;10;11;12;13;14;15;16;17})),11)+1,1)=RIGHT(G1871)),"正确","错误")))</f>
        <v/>
      </c>
      <c r="AK1871" s="65" t="str">
        <f ca="1" t="shared" si="273"/>
        <v/>
      </c>
      <c r="AL1871" s="63" t="str">
        <f t="shared" si="274"/>
        <v/>
      </c>
      <c r="AM1871" s="63" t="str">
        <f>IF(J1871="","",IF(LEN(J1871)&lt;&gt;18,"位数不对",IF(AND(LEN(J1871)=18,MID("10X98765432",MOD(SUM(MID(J1871,{1;2;3;4;5;6;7;8;9;10;11;12;13;14;15;16;17},1)*2^(18-{1;2;3;4;5;6;7;8;9;10;11;12;13;14;15;16;17})),11)+1,1)=RIGHT(J1871)),"正确","错误")))</f>
        <v/>
      </c>
      <c r="AN1871" s="63" t="str">
        <f>IF(L1871="","",IF(LEN(L1871)&lt;&gt;18,"位数不对",IF(AND(LEN(L1871)=18,MID("10X98765432",MOD(SUM(MID(L1871,{1;2;3;4;5;6;7;8;9;10;11;12;13;14;15;16;17},1)*2^(18-{1;2;3;4;5;6;7;8;9;10;11;12;13;14;15;16;17})),11)+1,1)=RIGHT(L1871)),"正确","错误")))</f>
        <v/>
      </c>
      <c r="AO1871" s="69" t="str">
        <f>IF(AB1871="","",IF(AB1871=INDEX(cs!$AL$1:$AL$242,MATCH(AC1871,cs!$AM$1:$AM$242,0)),"正确","请核对"))</f>
        <v/>
      </c>
    </row>
    <row r="1872" ht="15.6" spans="1:41">
      <c r="A1872" s="18" t="str">
        <f t="shared" si="266"/>
        <v/>
      </c>
      <c r="B1872" s="19"/>
      <c r="C1872" s="20"/>
      <c r="D1872" s="20"/>
      <c r="E1872" s="21"/>
      <c r="F1872" s="22"/>
      <c r="G1872" s="22"/>
      <c r="H1872" s="22"/>
      <c r="I1872" s="33"/>
      <c r="J1872" s="34"/>
      <c r="K1872" s="34"/>
      <c r="L1872" s="34"/>
      <c r="M1872" s="35" t="str">
        <f t="shared" si="267"/>
        <v/>
      </c>
      <c r="N1872" s="35" t="str">
        <f t="shared" si="268"/>
        <v/>
      </c>
      <c r="O1872" s="35" t="str">
        <f t="shared" si="269"/>
        <v/>
      </c>
      <c r="P1872" s="35" t="str">
        <f t="shared" si="270"/>
        <v/>
      </c>
      <c r="Q1872" s="45"/>
      <c r="R1872" s="45"/>
      <c r="S1872" s="45"/>
      <c r="T1872" s="46"/>
      <c r="U1872" s="46"/>
      <c r="V1872" s="33"/>
      <c r="W1872" s="34"/>
      <c r="X1872" s="22"/>
      <c r="Y1872" s="22"/>
      <c r="Z1872" s="54"/>
      <c r="AA1872" s="22"/>
      <c r="AB1872" s="22"/>
      <c r="AC1872" s="55"/>
      <c r="AD1872" s="56"/>
      <c r="AE1872" s="56"/>
      <c r="AF1872" s="56"/>
      <c r="AG1872" s="56"/>
      <c r="AH1872" s="64" t="str">
        <f t="shared" si="271"/>
        <v/>
      </c>
      <c r="AI1872" s="63" t="str">
        <f t="shared" si="272"/>
        <v/>
      </c>
      <c r="AJ1872" s="63" t="str">
        <f>IF(G1872="","",IF(LEN(G1872)&lt;&gt;18,"位数不对",IF(AND(LEN(G1872)=18,MID("10X98765432",MOD(SUM(MID(G1872,{1;2;3;4;5;6;7;8;9;10;11;12;13;14;15;16;17},1)*2^(18-{1;2;3;4;5;6;7;8;9;10;11;12;13;14;15;16;17})),11)+1,1)=RIGHT(G1872)),"正确","错误")))</f>
        <v/>
      </c>
      <c r="AK1872" s="65" t="str">
        <f ca="1" t="shared" si="273"/>
        <v/>
      </c>
      <c r="AL1872" s="63" t="str">
        <f t="shared" si="274"/>
        <v/>
      </c>
      <c r="AM1872" s="63" t="str">
        <f>IF(J1872="","",IF(LEN(J1872)&lt;&gt;18,"位数不对",IF(AND(LEN(J1872)=18,MID("10X98765432",MOD(SUM(MID(J1872,{1;2;3;4;5;6;7;8;9;10;11;12;13;14;15;16;17},1)*2^(18-{1;2;3;4;5;6;7;8;9;10;11;12;13;14;15;16;17})),11)+1,1)=RIGHT(J1872)),"正确","错误")))</f>
        <v/>
      </c>
      <c r="AN1872" s="63" t="str">
        <f>IF(L1872="","",IF(LEN(L1872)&lt;&gt;18,"位数不对",IF(AND(LEN(L1872)=18,MID("10X98765432",MOD(SUM(MID(L1872,{1;2;3;4;5;6;7;8;9;10;11;12;13;14;15;16;17},1)*2^(18-{1;2;3;4;5;6;7;8;9;10;11;12;13;14;15;16;17})),11)+1,1)=RIGHT(L1872)),"正确","错误")))</f>
        <v/>
      </c>
      <c r="AO1872" s="69" t="str">
        <f>IF(AB1872="","",IF(AB1872=INDEX(cs!$AL$1:$AL$242,MATCH(AC1872,cs!$AM$1:$AM$242,0)),"正确","请核对"))</f>
        <v/>
      </c>
    </row>
    <row r="1873" ht="15.6" spans="1:41">
      <c r="A1873" s="18" t="str">
        <f t="shared" si="266"/>
        <v/>
      </c>
      <c r="B1873" s="19"/>
      <c r="C1873" s="20"/>
      <c r="D1873" s="20"/>
      <c r="E1873" s="21"/>
      <c r="F1873" s="22"/>
      <c r="G1873" s="22"/>
      <c r="H1873" s="22"/>
      <c r="I1873" s="33"/>
      <c r="J1873" s="34"/>
      <c r="K1873" s="34"/>
      <c r="L1873" s="34"/>
      <c r="M1873" s="35" t="str">
        <f t="shared" si="267"/>
        <v/>
      </c>
      <c r="N1873" s="35" t="str">
        <f t="shared" si="268"/>
        <v/>
      </c>
      <c r="O1873" s="35" t="str">
        <f t="shared" si="269"/>
        <v/>
      </c>
      <c r="P1873" s="35" t="str">
        <f t="shared" si="270"/>
        <v/>
      </c>
      <c r="Q1873" s="45"/>
      <c r="R1873" s="45"/>
      <c r="S1873" s="45"/>
      <c r="T1873" s="46"/>
      <c r="U1873" s="46"/>
      <c r="V1873" s="33"/>
      <c r="W1873" s="34"/>
      <c r="X1873" s="22"/>
      <c r="Y1873" s="22"/>
      <c r="Z1873" s="54"/>
      <c r="AA1873" s="22"/>
      <c r="AB1873" s="22"/>
      <c r="AC1873" s="55"/>
      <c r="AD1873" s="56"/>
      <c r="AE1873" s="56"/>
      <c r="AF1873" s="56"/>
      <c r="AG1873" s="56"/>
      <c r="AH1873" s="64" t="str">
        <f t="shared" si="271"/>
        <v/>
      </c>
      <c r="AI1873" s="63" t="str">
        <f t="shared" si="272"/>
        <v/>
      </c>
      <c r="AJ1873" s="63" t="str">
        <f>IF(G1873="","",IF(LEN(G1873)&lt;&gt;18,"位数不对",IF(AND(LEN(G1873)=18,MID("10X98765432",MOD(SUM(MID(G1873,{1;2;3;4;5;6;7;8;9;10;11;12;13;14;15;16;17},1)*2^(18-{1;2;3;4;5;6;7;8;9;10;11;12;13;14;15;16;17})),11)+1,1)=RIGHT(G1873)),"正确","错误")))</f>
        <v/>
      </c>
      <c r="AK1873" s="65" t="str">
        <f ca="1" t="shared" si="273"/>
        <v/>
      </c>
      <c r="AL1873" s="63" t="str">
        <f t="shared" si="274"/>
        <v/>
      </c>
      <c r="AM1873" s="63" t="str">
        <f>IF(J1873="","",IF(LEN(J1873)&lt;&gt;18,"位数不对",IF(AND(LEN(J1873)=18,MID("10X98765432",MOD(SUM(MID(J1873,{1;2;3;4;5;6;7;8;9;10;11;12;13;14;15;16;17},1)*2^(18-{1;2;3;4;5;6;7;8;9;10;11;12;13;14;15;16;17})),11)+1,1)=RIGHT(J1873)),"正确","错误")))</f>
        <v/>
      </c>
      <c r="AN1873" s="63" t="str">
        <f>IF(L1873="","",IF(LEN(L1873)&lt;&gt;18,"位数不对",IF(AND(LEN(L1873)=18,MID("10X98765432",MOD(SUM(MID(L1873,{1;2;3;4;5;6;7;8;9;10;11;12;13;14;15;16;17},1)*2^(18-{1;2;3;4;5;6;7;8;9;10;11;12;13;14;15;16;17})),11)+1,1)=RIGHT(L1873)),"正确","错误")))</f>
        <v/>
      </c>
      <c r="AO1873" s="69" t="str">
        <f>IF(AB1873="","",IF(AB1873=INDEX(cs!$AL$1:$AL$242,MATCH(AC1873,cs!$AM$1:$AM$242,0)),"正确","请核对"))</f>
        <v/>
      </c>
    </row>
    <row r="1874" ht="15.6" spans="1:41">
      <c r="A1874" s="18" t="str">
        <f t="shared" si="266"/>
        <v/>
      </c>
      <c r="B1874" s="19"/>
      <c r="C1874" s="20"/>
      <c r="D1874" s="20"/>
      <c r="E1874" s="21"/>
      <c r="F1874" s="22"/>
      <c r="G1874" s="22"/>
      <c r="H1874" s="22"/>
      <c r="I1874" s="33"/>
      <c r="J1874" s="34"/>
      <c r="K1874" s="34"/>
      <c r="L1874" s="34"/>
      <c r="M1874" s="35" t="str">
        <f t="shared" si="267"/>
        <v/>
      </c>
      <c r="N1874" s="35" t="str">
        <f t="shared" si="268"/>
        <v/>
      </c>
      <c r="O1874" s="35" t="str">
        <f t="shared" si="269"/>
        <v/>
      </c>
      <c r="P1874" s="35" t="str">
        <f t="shared" si="270"/>
        <v/>
      </c>
      <c r="Q1874" s="45"/>
      <c r="R1874" s="45"/>
      <c r="S1874" s="45"/>
      <c r="T1874" s="46"/>
      <c r="U1874" s="46"/>
      <c r="V1874" s="33"/>
      <c r="W1874" s="34"/>
      <c r="X1874" s="22"/>
      <c r="Y1874" s="22"/>
      <c r="Z1874" s="54"/>
      <c r="AA1874" s="22"/>
      <c r="AB1874" s="22"/>
      <c r="AC1874" s="55"/>
      <c r="AD1874" s="56"/>
      <c r="AE1874" s="56"/>
      <c r="AF1874" s="56"/>
      <c r="AG1874" s="56"/>
      <c r="AH1874" s="64" t="str">
        <f t="shared" si="271"/>
        <v/>
      </c>
      <c r="AI1874" s="63" t="str">
        <f t="shared" si="272"/>
        <v/>
      </c>
      <c r="AJ1874" s="63" t="str">
        <f>IF(G1874="","",IF(LEN(G1874)&lt;&gt;18,"位数不对",IF(AND(LEN(G1874)=18,MID("10X98765432",MOD(SUM(MID(G1874,{1;2;3;4;5;6;7;8;9;10;11;12;13;14;15;16;17},1)*2^(18-{1;2;3;4;5;6;7;8;9;10;11;12;13;14;15;16;17})),11)+1,1)=RIGHT(G1874)),"正确","错误")))</f>
        <v/>
      </c>
      <c r="AK1874" s="65" t="str">
        <f ca="1" t="shared" si="273"/>
        <v/>
      </c>
      <c r="AL1874" s="63" t="str">
        <f t="shared" si="274"/>
        <v/>
      </c>
      <c r="AM1874" s="63" t="str">
        <f>IF(J1874="","",IF(LEN(J1874)&lt;&gt;18,"位数不对",IF(AND(LEN(J1874)=18,MID("10X98765432",MOD(SUM(MID(J1874,{1;2;3;4;5;6;7;8;9;10;11;12;13;14;15;16;17},1)*2^(18-{1;2;3;4;5;6;7;8;9;10;11;12;13;14;15;16;17})),11)+1,1)=RIGHT(J1874)),"正确","错误")))</f>
        <v/>
      </c>
      <c r="AN1874" s="63" t="str">
        <f>IF(L1874="","",IF(LEN(L1874)&lt;&gt;18,"位数不对",IF(AND(LEN(L1874)=18,MID("10X98765432",MOD(SUM(MID(L1874,{1;2;3;4;5;6;7;8;9;10;11;12;13;14;15;16;17},1)*2^(18-{1;2;3;4;5;6;7;8;9;10;11;12;13;14;15;16;17})),11)+1,1)=RIGHT(L1874)),"正确","错误")))</f>
        <v/>
      </c>
      <c r="AO1874" s="69" t="str">
        <f>IF(AB1874="","",IF(AB1874=INDEX(cs!$AL$1:$AL$242,MATCH(AC1874,cs!$AM$1:$AM$242,0)),"正确","请核对"))</f>
        <v/>
      </c>
    </row>
    <row r="1875" ht="15.6" spans="1:41">
      <c r="A1875" s="18" t="str">
        <f t="shared" si="266"/>
        <v/>
      </c>
      <c r="B1875" s="19"/>
      <c r="C1875" s="20"/>
      <c r="D1875" s="20"/>
      <c r="E1875" s="21"/>
      <c r="F1875" s="22"/>
      <c r="G1875" s="22"/>
      <c r="H1875" s="22"/>
      <c r="I1875" s="33"/>
      <c r="J1875" s="34"/>
      <c r="K1875" s="34"/>
      <c r="L1875" s="34"/>
      <c r="M1875" s="35" t="str">
        <f t="shared" si="267"/>
        <v/>
      </c>
      <c r="N1875" s="35" t="str">
        <f t="shared" si="268"/>
        <v/>
      </c>
      <c r="O1875" s="35" t="str">
        <f t="shared" si="269"/>
        <v/>
      </c>
      <c r="P1875" s="35" t="str">
        <f t="shared" si="270"/>
        <v/>
      </c>
      <c r="Q1875" s="45"/>
      <c r="R1875" s="45"/>
      <c r="S1875" s="45"/>
      <c r="T1875" s="46"/>
      <c r="U1875" s="46"/>
      <c r="V1875" s="33"/>
      <c r="W1875" s="34"/>
      <c r="X1875" s="22"/>
      <c r="Y1875" s="22"/>
      <c r="Z1875" s="54"/>
      <c r="AA1875" s="22"/>
      <c r="AB1875" s="22"/>
      <c r="AC1875" s="55"/>
      <c r="AD1875" s="56"/>
      <c r="AE1875" s="56"/>
      <c r="AF1875" s="56"/>
      <c r="AG1875" s="56"/>
      <c r="AH1875" s="64" t="str">
        <f t="shared" si="271"/>
        <v/>
      </c>
      <c r="AI1875" s="63" t="str">
        <f t="shared" si="272"/>
        <v/>
      </c>
      <c r="AJ1875" s="63" t="str">
        <f>IF(G1875="","",IF(LEN(G1875)&lt;&gt;18,"位数不对",IF(AND(LEN(G1875)=18,MID("10X98765432",MOD(SUM(MID(G1875,{1;2;3;4;5;6;7;8;9;10;11;12;13;14;15;16;17},1)*2^(18-{1;2;3;4;5;6;7;8;9;10;11;12;13;14;15;16;17})),11)+1,1)=RIGHT(G1875)),"正确","错误")))</f>
        <v/>
      </c>
      <c r="AK1875" s="65" t="str">
        <f ca="1" t="shared" si="273"/>
        <v/>
      </c>
      <c r="AL1875" s="63" t="str">
        <f t="shared" si="274"/>
        <v/>
      </c>
      <c r="AM1875" s="63" t="str">
        <f>IF(J1875="","",IF(LEN(J1875)&lt;&gt;18,"位数不对",IF(AND(LEN(J1875)=18,MID("10X98765432",MOD(SUM(MID(J1875,{1;2;3;4;5;6;7;8;9;10;11;12;13;14;15;16;17},1)*2^(18-{1;2;3;4;5;6;7;8;9;10;11;12;13;14;15;16;17})),11)+1,1)=RIGHT(J1875)),"正确","错误")))</f>
        <v/>
      </c>
      <c r="AN1875" s="63" t="str">
        <f>IF(L1875="","",IF(LEN(L1875)&lt;&gt;18,"位数不对",IF(AND(LEN(L1875)=18,MID("10X98765432",MOD(SUM(MID(L1875,{1;2;3;4;5;6;7;8;9;10;11;12;13;14;15;16;17},1)*2^(18-{1;2;3;4;5;6;7;8;9;10;11;12;13;14;15;16;17})),11)+1,1)=RIGHT(L1875)),"正确","错误")))</f>
        <v/>
      </c>
      <c r="AO1875" s="69" t="str">
        <f>IF(AB1875="","",IF(AB1875=INDEX(cs!$AL$1:$AL$242,MATCH(AC1875,cs!$AM$1:$AM$242,0)),"正确","请核对"))</f>
        <v/>
      </c>
    </row>
    <row r="1876" ht="15.6" spans="1:41">
      <c r="A1876" s="18" t="str">
        <f t="shared" si="266"/>
        <v/>
      </c>
      <c r="B1876" s="19"/>
      <c r="C1876" s="20"/>
      <c r="D1876" s="20"/>
      <c r="E1876" s="21"/>
      <c r="F1876" s="22"/>
      <c r="G1876" s="22"/>
      <c r="H1876" s="22"/>
      <c r="I1876" s="33"/>
      <c r="J1876" s="34"/>
      <c r="K1876" s="34"/>
      <c r="L1876" s="34"/>
      <c r="M1876" s="35" t="str">
        <f t="shared" si="267"/>
        <v/>
      </c>
      <c r="N1876" s="35" t="str">
        <f t="shared" si="268"/>
        <v/>
      </c>
      <c r="O1876" s="35" t="str">
        <f t="shared" si="269"/>
        <v/>
      </c>
      <c r="P1876" s="35" t="str">
        <f t="shared" si="270"/>
        <v/>
      </c>
      <c r="Q1876" s="45"/>
      <c r="R1876" s="45"/>
      <c r="S1876" s="45"/>
      <c r="T1876" s="46"/>
      <c r="U1876" s="46"/>
      <c r="V1876" s="33"/>
      <c r="W1876" s="34"/>
      <c r="X1876" s="22"/>
      <c r="Y1876" s="22"/>
      <c r="Z1876" s="54"/>
      <c r="AA1876" s="22"/>
      <c r="AB1876" s="22"/>
      <c r="AC1876" s="55"/>
      <c r="AD1876" s="56"/>
      <c r="AE1876" s="56"/>
      <c r="AF1876" s="56"/>
      <c r="AG1876" s="56"/>
      <c r="AH1876" s="64" t="str">
        <f t="shared" si="271"/>
        <v/>
      </c>
      <c r="AI1876" s="63" t="str">
        <f t="shared" si="272"/>
        <v/>
      </c>
      <c r="AJ1876" s="63" t="str">
        <f>IF(G1876="","",IF(LEN(G1876)&lt;&gt;18,"位数不对",IF(AND(LEN(G1876)=18,MID("10X98765432",MOD(SUM(MID(G1876,{1;2;3;4;5;6;7;8;9;10;11;12;13;14;15;16;17},1)*2^(18-{1;2;3;4;5;6;7;8;9;10;11;12;13;14;15;16;17})),11)+1,1)=RIGHT(G1876)),"正确","错误")))</f>
        <v/>
      </c>
      <c r="AK1876" s="65" t="str">
        <f ca="1" t="shared" si="273"/>
        <v/>
      </c>
      <c r="AL1876" s="63" t="str">
        <f t="shared" si="274"/>
        <v/>
      </c>
      <c r="AM1876" s="63" t="str">
        <f>IF(J1876="","",IF(LEN(J1876)&lt;&gt;18,"位数不对",IF(AND(LEN(J1876)=18,MID("10X98765432",MOD(SUM(MID(J1876,{1;2;3;4;5;6;7;8;9;10;11;12;13;14;15;16;17},1)*2^(18-{1;2;3;4;5;6;7;8;9;10;11;12;13;14;15;16;17})),11)+1,1)=RIGHT(J1876)),"正确","错误")))</f>
        <v/>
      </c>
      <c r="AN1876" s="63" t="str">
        <f>IF(L1876="","",IF(LEN(L1876)&lt;&gt;18,"位数不对",IF(AND(LEN(L1876)=18,MID("10X98765432",MOD(SUM(MID(L1876,{1;2;3;4;5;6;7;8;9;10;11;12;13;14;15;16;17},1)*2^(18-{1;2;3;4;5;6;7;8;9;10;11;12;13;14;15;16;17})),11)+1,1)=RIGHT(L1876)),"正确","错误")))</f>
        <v/>
      </c>
      <c r="AO1876" s="69" t="str">
        <f>IF(AB1876="","",IF(AB1876=INDEX(cs!$AL$1:$AL$242,MATCH(AC1876,cs!$AM$1:$AM$242,0)),"正确","请核对"))</f>
        <v/>
      </c>
    </row>
    <row r="1877" ht="15.6" spans="1:41">
      <c r="A1877" s="18" t="str">
        <f t="shared" si="266"/>
        <v/>
      </c>
      <c r="B1877" s="19"/>
      <c r="C1877" s="20"/>
      <c r="D1877" s="20"/>
      <c r="E1877" s="21"/>
      <c r="F1877" s="22"/>
      <c r="G1877" s="22"/>
      <c r="H1877" s="22"/>
      <c r="I1877" s="33"/>
      <c r="J1877" s="34"/>
      <c r="K1877" s="34"/>
      <c r="L1877" s="34"/>
      <c r="M1877" s="35" t="str">
        <f t="shared" si="267"/>
        <v/>
      </c>
      <c r="N1877" s="35" t="str">
        <f t="shared" si="268"/>
        <v/>
      </c>
      <c r="O1877" s="35" t="str">
        <f t="shared" si="269"/>
        <v/>
      </c>
      <c r="P1877" s="35" t="str">
        <f t="shared" si="270"/>
        <v/>
      </c>
      <c r="Q1877" s="45"/>
      <c r="R1877" s="45"/>
      <c r="S1877" s="45"/>
      <c r="T1877" s="46"/>
      <c r="U1877" s="46"/>
      <c r="V1877" s="33"/>
      <c r="W1877" s="34"/>
      <c r="X1877" s="22"/>
      <c r="Y1877" s="22"/>
      <c r="Z1877" s="54"/>
      <c r="AA1877" s="22"/>
      <c r="AB1877" s="22"/>
      <c r="AC1877" s="55"/>
      <c r="AD1877" s="56"/>
      <c r="AE1877" s="56"/>
      <c r="AF1877" s="56"/>
      <c r="AG1877" s="56"/>
      <c r="AH1877" s="64" t="str">
        <f t="shared" si="271"/>
        <v/>
      </c>
      <c r="AI1877" s="63" t="str">
        <f t="shared" si="272"/>
        <v/>
      </c>
      <c r="AJ1877" s="63" t="str">
        <f>IF(G1877="","",IF(LEN(G1877)&lt;&gt;18,"位数不对",IF(AND(LEN(G1877)=18,MID("10X98765432",MOD(SUM(MID(G1877,{1;2;3;4;5;6;7;8;9;10;11;12;13;14;15;16;17},1)*2^(18-{1;2;3;4;5;6;7;8;9;10;11;12;13;14;15;16;17})),11)+1,1)=RIGHT(G1877)),"正确","错误")))</f>
        <v/>
      </c>
      <c r="AK1877" s="65" t="str">
        <f ca="1" t="shared" si="273"/>
        <v/>
      </c>
      <c r="AL1877" s="63" t="str">
        <f t="shared" si="274"/>
        <v/>
      </c>
      <c r="AM1877" s="63" t="str">
        <f>IF(J1877="","",IF(LEN(J1877)&lt;&gt;18,"位数不对",IF(AND(LEN(J1877)=18,MID("10X98765432",MOD(SUM(MID(J1877,{1;2;3;4;5;6;7;8;9;10;11;12;13;14;15;16;17},1)*2^(18-{1;2;3;4;5;6;7;8;9;10;11;12;13;14;15;16;17})),11)+1,1)=RIGHT(J1877)),"正确","错误")))</f>
        <v/>
      </c>
      <c r="AN1877" s="63" t="str">
        <f>IF(L1877="","",IF(LEN(L1877)&lt;&gt;18,"位数不对",IF(AND(LEN(L1877)=18,MID("10X98765432",MOD(SUM(MID(L1877,{1;2;3;4;5;6;7;8;9;10;11;12;13;14;15;16;17},1)*2^(18-{1;2;3;4;5;6;7;8;9;10;11;12;13;14;15;16;17})),11)+1,1)=RIGHT(L1877)),"正确","错误")))</f>
        <v/>
      </c>
      <c r="AO1877" s="69" t="str">
        <f>IF(AB1877="","",IF(AB1877=INDEX(cs!$AL$1:$AL$242,MATCH(AC1877,cs!$AM$1:$AM$242,0)),"正确","请核对"))</f>
        <v/>
      </c>
    </row>
    <row r="1878" ht="15.6" spans="1:41">
      <c r="A1878" s="18" t="str">
        <f t="shared" si="266"/>
        <v/>
      </c>
      <c r="B1878" s="19"/>
      <c r="C1878" s="20"/>
      <c r="D1878" s="20"/>
      <c r="E1878" s="21"/>
      <c r="F1878" s="22"/>
      <c r="G1878" s="22"/>
      <c r="H1878" s="22"/>
      <c r="I1878" s="33"/>
      <c r="J1878" s="34"/>
      <c r="K1878" s="34"/>
      <c r="L1878" s="34"/>
      <c r="M1878" s="35" t="str">
        <f t="shared" si="267"/>
        <v/>
      </c>
      <c r="N1878" s="35" t="str">
        <f t="shared" si="268"/>
        <v/>
      </c>
      <c r="O1878" s="35" t="str">
        <f t="shared" si="269"/>
        <v/>
      </c>
      <c r="P1878" s="35" t="str">
        <f t="shared" si="270"/>
        <v/>
      </c>
      <c r="Q1878" s="45"/>
      <c r="R1878" s="45"/>
      <c r="S1878" s="45"/>
      <c r="T1878" s="46"/>
      <c r="U1878" s="46"/>
      <c r="V1878" s="33"/>
      <c r="W1878" s="34"/>
      <c r="X1878" s="22"/>
      <c r="Y1878" s="22"/>
      <c r="Z1878" s="54"/>
      <c r="AA1878" s="22"/>
      <c r="AB1878" s="22"/>
      <c r="AC1878" s="55"/>
      <c r="AD1878" s="56"/>
      <c r="AE1878" s="56"/>
      <c r="AF1878" s="56"/>
      <c r="AG1878" s="56"/>
      <c r="AH1878" s="64" t="str">
        <f t="shared" si="271"/>
        <v/>
      </c>
      <c r="AI1878" s="63" t="str">
        <f t="shared" si="272"/>
        <v/>
      </c>
      <c r="AJ1878" s="63" t="str">
        <f>IF(G1878="","",IF(LEN(G1878)&lt;&gt;18,"位数不对",IF(AND(LEN(G1878)=18,MID("10X98765432",MOD(SUM(MID(G1878,{1;2;3;4;5;6;7;8;9;10;11;12;13;14;15;16;17},1)*2^(18-{1;2;3;4;5;6;7;8;9;10;11;12;13;14;15;16;17})),11)+1,1)=RIGHT(G1878)),"正确","错误")))</f>
        <v/>
      </c>
      <c r="AK1878" s="65" t="str">
        <f ca="1" t="shared" si="273"/>
        <v/>
      </c>
      <c r="AL1878" s="63" t="str">
        <f t="shared" si="274"/>
        <v/>
      </c>
      <c r="AM1878" s="63" t="str">
        <f>IF(J1878="","",IF(LEN(J1878)&lt;&gt;18,"位数不对",IF(AND(LEN(J1878)=18,MID("10X98765432",MOD(SUM(MID(J1878,{1;2;3;4;5;6;7;8;9;10;11;12;13;14;15;16;17},1)*2^(18-{1;2;3;4;5;6;7;8;9;10;11;12;13;14;15;16;17})),11)+1,1)=RIGHT(J1878)),"正确","错误")))</f>
        <v/>
      </c>
      <c r="AN1878" s="63" t="str">
        <f>IF(L1878="","",IF(LEN(L1878)&lt;&gt;18,"位数不对",IF(AND(LEN(L1878)=18,MID("10X98765432",MOD(SUM(MID(L1878,{1;2;3;4;5;6;7;8;9;10;11;12;13;14;15;16;17},1)*2^(18-{1;2;3;4;5;6;7;8;9;10;11;12;13;14;15;16;17})),11)+1,1)=RIGHT(L1878)),"正确","错误")))</f>
        <v/>
      </c>
      <c r="AO1878" s="69" t="str">
        <f>IF(AB1878="","",IF(AB1878=INDEX(cs!$AL$1:$AL$242,MATCH(AC1878,cs!$AM$1:$AM$242,0)),"正确","请核对"))</f>
        <v/>
      </c>
    </row>
    <row r="1879" ht="15.6" spans="1:41">
      <c r="A1879" s="18" t="str">
        <f t="shared" si="266"/>
        <v/>
      </c>
      <c r="B1879" s="19"/>
      <c r="C1879" s="20"/>
      <c r="D1879" s="20"/>
      <c r="E1879" s="21"/>
      <c r="F1879" s="22"/>
      <c r="G1879" s="22"/>
      <c r="H1879" s="22"/>
      <c r="I1879" s="33"/>
      <c r="J1879" s="34"/>
      <c r="K1879" s="34"/>
      <c r="L1879" s="34"/>
      <c r="M1879" s="35" t="str">
        <f t="shared" si="267"/>
        <v/>
      </c>
      <c r="N1879" s="35" t="str">
        <f t="shared" si="268"/>
        <v/>
      </c>
      <c r="O1879" s="35" t="str">
        <f t="shared" si="269"/>
        <v/>
      </c>
      <c r="P1879" s="35" t="str">
        <f t="shared" si="270"/>
        <v/>
      </c>
      <c r="Q1879" s="45"/>
      <c r="R1879" s="45"/>
      <c r="S1879" s="45"/>
      <c r="T1879" s="46"/>
      <c r="U1879" s="46"/>
      <c r="V1879" s="33"/>
      <c r="W1879" s="34"/>
      <c r="X1879" s="22"/>
      <c r="Y1879" s="22"/>
      <c r="Z1879" s="54"/>
      <c r="AA1879" s="22"/>
      <c r="AB1879" s="22"/>
      <c r="AC1879" s="55"/>
      <c r="AD1879" s="56"/>
      <c r="AE1879" s="56"/>
      <c r="AF1879" s="56"/>
      <c r="AG1879" s="56"/>
      <c r="AH1879" s="64" t="str">
        <f t="shared" si="271"/>
        <v/>
      </c>
      <c r="AI1879" s="63" t="str">
        <f t="shared" si="272"/>
        <v/>
      </c>
      <c r="AJ1879" s="63" t="str">
        <f>IF(G1879="","",IF(LEN(G1879)&lt;&gt;18,"位数不对",IF(AND(LEN(G1879)=18,MID("10X98765432",MOD(SUM(MID(G1879,{1;2;3;4;5;6;7;8;9;10;11;12;13;14;15;16;17},1)*2^(18-{1;2;3;4;5;6;7;8;9;10;11;12;13;14;15;16;17})),11)+1,1)=RIGHT(G1879)),"正确","错误")))</f>
        <v/>
      </c>
      <c r="AK1879" s="65" t="str">
        <f ca="1" t="shared" si="273"/>
        <v/>
      </c>
      <c r="AL1879" s="63" t="str">
        <f t="shared" si="274"/>
        <v/>
      </c>
      <c r="AM1879" s="63" t="str">
        <f>IF(J1879="","",IF(LEN(J1879)&lt;&gt;18,"位数不对",IF(AND(LEN(J1879)=18,MID("10X98765432",MOD(SUM(MID(J1879,{1;2;3;4;5;6;7;8;9;10;11;12;13;14;15;16;17},1)*2^(18-{1;2;3;4;5;6;7;8;9;10;11;12;13;14;15;16;17})),11)+1,1)=RIGHT(J1879)),"正确","错误")))</f>
        <v/>
      </c>
      <c r="AN1879" s="63" t="str">
        <f>IF(L1879="","",IF(LEN(L1879)&lt;&gt;18,"位数不对",IF(AND(LEN(L1879)=18,MID("10X98765432",MOD(SUM(MID(L1879,{1;2;3;4;5;6;7;8;9;10;11;12;13;14;15;16;17},1)*2^(18-{1;2;3;4;5;6;7;8;9;10;11;12;13;14;15;16;17})),11)+1,1)=RIGHT(L1879)),"正确","错误")))</f>
        <v/>
      </c>
      <c r="AO1879" s="69" t="str">
        <f>IF(AB1879="","",IF(AB1879=INDEX(cs!$AL$1:$AL$242,MATCH(AC1879,cs!$AM$1:$AM$242,0)),"正确","请核对"))</f>
        <v/>
      </c>
    </row>
    <row r="1880" ht="15.6" spans="1:41">
      <c r="A1880" s="18" t="str">
        <f t="shared" si="266"/>
        <v/>
      </c>
      <c r="B1880" s="19"/>
      <c r="C1880" s="20"/>
      <c r="D1880" s="20"/>
      <c r="E1880" s="21"/>
      <c r="F1880" s="22"/>
      <c r="G1880" s="22"/>
      <c r="H1880" s="22"/>
      <c r="I1880" s="33"/>
      <c r="J1880" s="34"/>
      <c r="K1880" s="34"/>
      <c r="L1880" s="34"/>
      <c r="M1880" s="35" t="str">
        <f t="shared" si="267"/>
        <v/>
      </c>
      <c r="N1880" s="35" t="str">
        <f t="shared" si="268"/>
        <v/>
      </c>
      <c r="O1880" s="35" t="str">
        <f t="shared" si="269"/>
        <v/>
      </c>
      <c r="P1880" s="35" t="str">
        <f t="shared" si="270"/>
        <v/>
      </c>
      <c r="Q1880" s="45"/>
      <c r="R1880" s="45"/>
      <c r="S1880" s="45"/>
      <c r="T1880" s="46"/>
      <c r="U1880" s="46"/>
      <c r="V1880" s="33"/>
      <c r="W1880" s="34"/>
      <c r="X1880" s="22"/>
      <c r="Y1880" s="22"/>
      <c r="Z1880" s="54"/>
      <c r="AA1880" s="22"/>
      <c r="AB1880" s="22"/>
      <c r="AC1880" s="55"/>
      <c r="AD1880" s="56"/>
      <c r="AE1880" s="56"/>
      <c r="AF1880" s="56"/>
      <c r="AG1880" s="56"/>
      <c r="AH1880" s="64" t="str">
        <f t="shared" si="271"/>
        <v/>
      </c>
      <c r="AI1880" s="63" t="str">
        <f t="shared" si="272"/>
        <v/>
      </c>
      <c r="AJ1880" s="63" t="str">
        <f>IF(G1880="","",IF(LEN(G1880)&lt;&gt;18,"位数不对",IF(AND(LEN(G1880)=18,MID("10X98765432",MOD(SUM(MID(G1880,{1;2;3;4;5;6;7;8;9;10;11;12;13;14;15;16;17},1)*2^(18-{1;2;3;4;5;6;7;8;9;10;11;12;13;14;15;16;17})),11)+1,1)=RIGHT(G1880)),"正确","错误")))</f>
        <v/>
      </c>
      <c r="AK1880" s="65" t="str">
        <f ca="1" t="shared" si="273"/>
        <v/>
      </c>
      <c r="AL1880" s="63" t="str">
        <f t="shared" si="274"/>
        <v/>
      </c>
      <c r="AM1880" s="63" t="str">
        <f>IF(J1880="","",IF(LEN(J1880)&lt;&gt;18,"位数不对",IF(AND(LEN(J1880)=18,MID("10X98765432",MOD(SUM(MID(J1880,{1;2;3;4;5;6;7;8;9;10;11;12;13;14;15;16;17},1)*2^(18-{1;2;3;4;5;6;7;8;9;10;11;12;13;14;15;16;17})),11)+1,1)=RIGHT(J1880)),"正确","错误")))</f>
        <v/>
      </c>
      <c r="AN1880" s="63" t="str">
        <f>IF(L1880="","",IF(LEN(L1880)&lt;&gt;18,"位数不对",IF(AND(LEN(L1880)=18,MID("10X98765432",MOD(SUM(MID(L1880,{1;2;3;4;5;6;7;8;9;10;11;12;13;14;15;16;17},1)*2^(18-{1;2;3;4;5;6;7;8;9;10;11;12;13;14;15;16;17})),11)+1,1)=RIGHT(L1880)),"正确","错误")))</f>
        <v/>
      </c>
      <c r="AO1880" s="69" t="str">
        <f>IF(AB1880="","",IF(AB1880=INDEX(cs!$AL$1:$AL$242,MATCH(AC1880,cs!$AM$1:$AM$242,0)),"正确","请核对"))</f>
        <v/>
      </c>
    </row>
    <row r="1881" ht="15.6" spans="1:41">
      <c r="A1881" s="18" t="str">
        <f t="shared" si="266"/>
        <v/>
      </c>
      <c r="B1881" s="19"/>
      <c r="C1881" s="20"/>
      <c r="D1881" s="20"/>
      <c r="E1881" s="21"/>
      <c r="F1881" s="22"/>
      <c r="G1881" s="22"/>
      <c r="H1881" s="22"/>
      <c r="I1881" s="33"/>
      <c r="J1881" s="34"/>
      <c r="K1881" s="34"/>
      <c r="L1881" s="34"/>
      <c r="M1881" s="35" t="str">
        <f t="shared" si="267"/>
        <v/>
      </c>
      <c r="N1881" s="35" t="str">
        <f t="shared" si="268"/>
        <v/>
      </c>
      <c r="O1881" s="35" t="str">
        <f t="shared" si="269"/>
        <v/>
      </c>
      <c r="P1881" s="35" t="str">
        <f t="shared" si="270"/>
        <v/>
      </c>
      <c r="Q1881" s="45"/>
      <c r="R1881" s="45"/>
      <c r="S1881" s="45"/>
      <c r="T1881" s="46"/>
      <c r="U1881" s="46"/>
      <c r="V1881" s="33"/>
      <c r="W1881" s="34"/>
      <c r="X1881" s="22"/>
      <c r="Y1881" s="22"/>
      <c r="Z1881" s="54"/>
      <c r="AA1881" s="22"/>
      <c r="AB1881" s="22"/>
      <c r="AC1881" s="55"/>
      <c r="AD1881" s="56"/>
      <c r="AE1881" s="56"/>
      <c r="AF1881" s="56"/>
      <c r="AG1881" s="56"/>
      <c r="AH1881" s="64" t="str">
        <f t="shared" si="271"/>
        <v/>
      </c>
      <c r="AI1881" s="63" t="str">
        <f t="shared" si="272"/>
        <v/>
      </c>
      <c r="AJ1881" s="63" t="str">
        <f>IF(G1881="","",IF(LEN(G1881)&lt;&gt;18,"位数不对",IF(AND(LEN(G1881)=18,MID("10X98765432",MOD(SUM(MID(G1881,{1;2;3;4;5;6;7;8;9;10;11;12;13;14;15;16;17},1)*2^(18-{1;2;3;4;5;6;7;8;9;10;11;12;13;14;15;16;17})),11)+1,1)=RIGHT(G1881)),"正确","错误")))</f>
        <v/>
      </c>
      <c r="AK1881" s="65" t="str">
        <f ca="1" t="shared" si="273"/>
        <v/>
      </c>
      <c r="AL1881" s="63" t="str">
        <f t="shared" si="274"/>
        <v/>
      </c>
      <c r="AM1881" s="63" t="str">
        <f>IF(J1881="","",IF(LEN(J1881)&lt;&gt;18,"位数不对",IF(AND(LEN(J1881)=18,MID("10X98765432",MOD(SUM(MID(J1881,{1;2;3;4;5;6;7;8;9;10;11;12;13;14;15;16;17},1)*2^(18-{1;2;3;4;5;6;7;8;9;10;11;12;13;14;15;16;17})),11)+1,1)=RIGHT(J1881)),"正确","错误")))</f>
        <v/>
      </c>
      <c r="AN1881" s="63" t="str">
        <f>IF(L1881="","",IF(LEN(L1881)&lt;&gt;18,"位数不对",IF(AND(LEN(L1881)=18,MID("10X98765432",MOD(SUM(MID(L1881,{1;2;3;4;5;6;7;8;9;10;11;12;13;14;15;16;17},1)*2^(18-{1;2;3;4;5;6;7;8;9;10;11;12;13;14;15;16;17})),11)+1,1)=RIGHT(L1881)),"正确","错误")))</f>
        <v/>
      </c>
      <c r="AO1881" s="69" t="str">
        <f>IF(AB1881="","",IF(AB1881=INDEX(cs!$AL$1:$AL$242,MATCH(AC1881,cs!$AM$1:$AM$242,0)),"正确","请核对"))</f>
        <v/>
      </c>
    </row>
    <row r="1882" ht="15.6" spans="1:41">
      <c r="A1882" s="18" t="str">
        <f t="shared" si="266"/>
        <v/>
      </c>
      <c r="B1882" s="19"/>
      <c r="C1882" s="20"/>
      <c r="D1882" s="20"/>
      <c r="E1882" s="21"/>
      <c r="F1882" s="22"/>
      <c r="G1882" s="22"/>
      <c r="H1882" s="22"/>
      <c r="I1882" s="33"/>
      <c r="J1882" s="34"/>
      <c r="K1882" s="34"/>
      <c r="L1882" s="34"/>
      <c r="M1882" s="35" t="str">
        <f t="shared" si="267"/>
        <v/>
      </c>
      <c r="N1882" s="35" t="str">
        <f t="shared" si="268"/>
        <v/>
      </c>
      <c r="O1882" s="35" t="str">
        <f t="shared" si="269"/>
        <v/>
      </c>
      <c r="P1882" s="35" t="str">
        <f t="shared" si="270"/>
        <v/>
      </c>
      <c r="Q1882" s="45"/>
      <c r="R1882" s="45"/>
      <c r="S1882" s="45"/>
      <c r="T1882" s="46"/>
      <c r="U1882" s="46"/>
      <c r="V1882" s="33"/>
      <c r="W1882" s="34"/>
      <c r="X1882" s="22"/>
      <c r="Y1882" s="22"/>
      <c r="Z1882" s="54"/>
      <c r="AA1882" s="22"/>
      <c r="AB1882" s="22"/>
      <c r="AC1882" s="55"/>
      <c r="AD1882" s="56"/>
      <c r="AE1882" s="56"/>
      <c r="AF1882" s="56"/>
      <c r="AG1882" s="56"/>
      <c r="AH1882" s="64" t="str">
        <f t="shared" si="271"/>
        <v/>
      </c>
      <c r="AI1882" s="63" t="str">
        <f t="shared" si="272"/>
        <v/>
      </c>
      <c r="AJ1882" s="63" t="str">
        <f>IF(G1882="","",IF(LEN(G1882)&lt;&gt;18,"位数不对",IF(AND(LEN(G1882)=18,MID("10X98765432",MOD(SUM(MID(G1882,{1;2;3;4;5;6;7;8;9;10;11;12;13;14;15;16;17},1)*2^(18-{1;2;3;4;5;6;7;8;9;10;11;12;13;14;15;16;17})),11)+1,1)=RIGHT(G1882)),"正确","错误")))</f>
        <v/>
      </c>
      <c r="AK1882" s="65" t="str">
        <f ca="1" t="shared" si="273"/>
        <v/>
      </c>
      <c r="AL1882" s="63" t="str">
        <f t="shared" si="274"/>
        <v/>
      </c>
      <c r="AM1882" s="63" t="str">
        <f>IF(J1882="","",IF(LEN(J1882)&lt;&gt;18,"位数不对",IF(AND(LEN(J1882)=18,MID("10X98765432",MOD(SUM(MID(J1882,{1;2;3;4;5;6;7;8;9;10;11;12;13;14;15;16;17},1)*2^(18-{1;2;3;4;5;6;7;8;9;10;11;12;13;14;15;16;17})),11)+1,1)=RIGHT(J1882)),"正确","错误")))</f>
        <v/>
      </c>
      <c r="AN1882" s="63" t="str">
        <f>IF(L1882="","",IF(LEN(L1882)&lt;&gt;18,"位数不对",IF(AND(LEN(L1882)=18,MID("10X98765432",MOD(SUM(MID(L1882,{1;2;3;4;5;6;7;8;9;10;11;12;13;14;15;16;17},1)*2^(18-{1;2;3;4;5;6;7;8;9;10;11;12;13;14;15;16;17})),11)+1,1)=RIGHT(L1882)),"正确","错误")))</f>
        <v/>
      </c>
      <c r="AO1882" s="69" t="str">
        <f>IF(AB1882="","",IF(AB1882=INDEX(cs!$AL$1:$AL$242,MATCH(AC1882,cs!$AM$1:$AM$242,0)),"正确","请核对"))</f>
        <v/>
      </c>
    </row>
    <row r="1883" ht="15.6" spans="1:41">
      <c r="A1883" s="18" t="str">
        <f t="shared" si="266"/>
        <v/>
      </c>
      <c r="B1883" s="19"/>
      <c r="C1883" s="20"/>
      <c r="D1883" s="20"/>
      <c r="E1883" s="21"/>
      <c r="F1883" s="22"/>
      <c r="G1883" s="22"/>
      <c r="H1883" s="22"/>
      <c r="I1883" s="33"/>
      <c r="J1883" s="34"/>
      <c r="K1883" s="34"/>
      <c r="L1883" s="34"/>
      <c r="M1883" s="35" t="str">
        <f t="shared" si="267"/>
        <v/>
      </c>
      <c r="N1883" s="35" t="str">
        <f t="shared" si="268"/>
        <v/>
      </c>
      <c r="O1883" s="35" t="str">
        <f t="shared" si="269"/>
        <v/>
      </c>
      <c r="P1883" s="35" t="str">
        <f t="shared" si="270"/>
        <v/>
      </c>
      <c r="Q1883" s="45"/>
      <c r="R1883" s="45"/>
      <c r="S1883" s="45"/>
      <c r="T1883" s="46"/>
      <c r="U1883" s="46"/>
      <c r="V1883" s="33"/>
      <c r="W1883" s="34"/>
      <c r="X1883" s="22"/>
      <c r="Y1883" s="22"/>
      <c r="Z1883" s="54"/>
      <c r="AA1883" s="22"/>
      <c r="AB1883" s="22"/>
      <c r="AC1883" s="55"/>
      <c r="AD1883" s="56"/>
      <c r="AE1883" s="56"/>
      <c r="AF1883" s="56"/>
      <c r="AG1883" s="56"/>
      <c r="AH1883" s="64" t="str">
        <f t="shared" si="271"/>
        <v/>
      </c>
      <c r="AI1883" s="63" t="str">
        <f t="shared" si="272"/>
        <v/>
      </c>
      <c r="AJ1883" s="63" t="str">
        <f>IF(G1883="","",IF(LEN(G1883)&lt;&gt;18,"位数不对",IF(AND(LEN(G1883)=18,MID("10X98765432",MOD(SUM(MID(G1883,{1;2;3;4;5;6;7;8;9;10;11;12;13;14;15;16;17},1)*2^(18-{1;2;3;4;5;6;7;8;9;10;11;12;13;14;15;16;17})),11)+1,1)=RIGHT(G1883)),"正确","错误")))</f>
        <v/>
      </c>
      <c r="AK1883" s="65" t="str">
        <f ca="1" t="shared" si="273"/>
        <v/>
      </c>
      <c r="AL1883" s="63" t="str">
        <f t="shared" si="274"/>
        <v/>
      </c>
      <c r="AM1883" s="63" t="str">
        <f>IF(J1883="","",IF(LEN(J1883)&lt;&gt;18,"位数不对",IF(AND(LEN(J1883)=18,MID("10X98765432",MOD(SUM(MID(J1883,{1;2;3;4;5;6;7;8;9;10;11;12;13;14;15;16;17},1)*2^(18-{1;2;3;4;5;6;7;8;9;10;11;12;13;14;15;16;17})),11)+1,1)=RIGHT(J1883)),"正确","错误")))</f>
        <v/>
      </c>
      <c r="AN1883" s="63" t="str">
        <f>IF(L1883="","",IF(LEN(L1883)&lt;&gt;18,"位数不对",IF(AND(LEN(L1883)=18,MID("10X98765432",MOD(SUM(MID(L1883,{1;2;3;4;5;6;7;8;9;10;11;12;13;14;15;16;17},1)*2^(18-{1;2;3;4;5;6;7;8;9;10;11;12;13;14;15;16;17})),11)+1,1)=RIGHT(L1883)),"正确","错误")))</f>
        <v/>
      </c>
      <c r="AO1883" s="69" t="str">
        <f>IF(AB1883="","",IF(AB1883=INDEX(cs!$AL$1:$AL$242,MATCH(AC1883,cs!$AM$1:$AM$242,0)),"正确","请核对"))</f>
        <v/>
      </c>
    </row>
    <row r="1884" ht="15.6" spans="1:41">
      <c r="A1884" s="18" t="str">
        <f t="shared" si="266"/>
        <v/>
      </c>
      <c r="B1884" s="19"/>
      <c r="C1884" s="20"/>
      <c r="D1884" s="20"/>
      <c r="E1884" s="21"/>
      <c r="F1884" s="22"/>
      <c r="G1884" s="22"/>
      <c r="H1884" s="22"/>
      <c r="I1884" s="33"/>
      <c r="J1884" s="34"/>
      <c r="K1884" s="34"/>
      <c r="L1884" s="34"/>
      <c r="M1884" s="35" t="str">
        <f t="shared" si="267"/>
        <v/>
      </c>
      <c r="N1884" s="35" t="str">
        <f t="shared" si="268"/>
        <v/>
      </c>
      <c r="O1884" s="35" t="str">
        <f t="shared" si="269"/>
        <v/>
      </c>
      <c r="P1884" s="35" t="str">
        <f t="shared" si="270"/>
        <v/>
      </c>
      <c r="Q1884" s="45"/>
      <c r="R1884" s="45"/>
      <c r="S1884" s="45"/>
      <c r="T1884" s="46"/>
      <c r="U1884" s="46"/>
      <c r="V1884" s="33"/>
      <c r="W1884" s="34"/>
      <c r="X1884" s="22"/>
      <c r="Y1884" s="22"/>
      <c r="Z1884" s="54"/>
      <c r="AA1884" s="22"/>
      <c r="AB1884" s="22"/>
      <c r="AC1884" s="55"/>
      <c r="AD1884" s="56"/>
      <c r="AE1884" s="56"/>
      <c r="AF1884" s="56"/>
      <c r="AG1884" s="56"/>
      <c r="AH1884" s="64" t="str">
        <f t="shared" si="271"/>
        <v/>
      </c>
      <c r="AI1884" s="63" t="str">
        <f t="shared" si="272"/>
        <v/>
      </c>
      <c r="AJ1884" s="63" t="str">
        <f>IF(G1884="","",IF(LEN(G1884)&lt;&gt;18,"位数不对",IF(AND(LEN(G1884)=18,MID("10X98765432",MOD(SUM(MID(G1884,{1;2;3;4;5;6;7;8;9;10;11;12;13;14;15;16;17},1)*2^(18-{1;2;3;4;5;6;7;8;9;10;11;12;13;14;15;16;17})),11)+1,1)=RIGHT(G1884)),"正确","错误")))</f>
        <v/>
      </c>
      <c r="AK1884" s="65" t="str">
        <f ca="1" t="shared" si="273"/>
        <v/>
      </c>
      <c r="AL1884" s="63" t="str">
        <f t="shared" si="274"/>
        <v/>
      </c>
      <c r="AM1884" s="63" t="str">
        <f>IF(J1884="","",IF(LEN(J1884)&lt;&gt;18,"位数不对",IF(AND(LEN(J1884)=18,MID("10X98765432",MOD(SUM(MID(J1884,{1;2;3;4;5;6;7;8;9;10;11;12;13;14;15;16;17},1)*2^(18-{1;2;3;4;5;6;7;8;9;10;11;12;13;14;15;16;17})),11)+1,1)=RIGHT(J1884)),"正确","错误")))</f>
        <v/>
      </c>
      <c r="AN1884" s="63" t="str">
        <f>IF(L1884="","",IF(LEN(L1884)&lt;&gt;18,"位数不对",IF(AND(LEN(L1884)=18,MID("10X98765432",MOD(SUM(MID(L1884,{1;2;3;4;5;6;7;8;9;10;11;12;13;14;15;16;17},1)*2^(18-{1;2;3;4;5;6;7;8;9;10;11;12;13;14;15;16;17})),11)+1,1)=RIGHT(L1884)),"正确","错误")))</f>
        <v/>
      </c>
      <c r="AO1884" s="69" t="str">
        <f>IF(AB1884="","",IF(AB1884=INDEX(cs!$AL$1:$AL$242,MATCH(AC1884,cs!$AM$1:$AM$242,0)),"正确","请核对"))</f>
        <v/>
      </c>
    </row>
    <row r="1885" ht="15.6" spans="1:41">
      <c r="A1885" s="18" t="str">
        <f t="shared" si="266"/>
        <v/>
      </c>
      <c r="B1885" s="19"/>
      <c r="C1885" s="20"/>
      <c r="D1885" s="20"/>
      <c r="E1885" s="21"/>
      <c r="F1885" s="22"/>
      <c r="G1885" s="22"/>
      <c r="H1885" s="22"/>
      <c r="I1885" s="33"/>
      <c r="J1885" s="34"/>
      <c r="K1885" s="34"/>
      <c r="L1885" s="34"/>
      <c r="M1885" s="35" t="str">
        <f t="shared" si="267"/>
        <v/>
      </c>
      <c r="N1885" s="35" t="str">
        <f t="shared" si="268"/>
        <v/>
      </c>
      <c r="O1885" s="35" t="str">
        <f t="shared" si="269"/>
        <v/>
      </c>
      <c r="P1885" s="35" t="str">
        <f t="shared" si="270"/>
        <v/>
      </c>
      <c r="Q1885" s="45"/>
      <c r="R1885" s="45"/>
      <c r="S1885" s="45"/>
      <c r="T1885" s="46"/>
      <c r="U1885" s="46"/>
      <c r="V1885" s="33"/>
      <c r="W1885" s="34"/>
      <c r="X1885" s="22"/>
      <c r="Y1885" s="22"/>
      <c r="Z1885" s="54"/>
      <c r="AA1885" s="22"/>
      <c r="AB1885" s="22"/>
      <c r="AC1885" s="55"/>
      <c r="AD1885" s="56"/>
      <c r="AE1885" s="56"/>
      <c r="AF1885" s="56"/>
      <c r="AG1885" s="56"/>
      <c r="AH1885" s="64" t="str">
        <f t="shared" si="271"/>
        <v/>
      </c>
      <c r="AI1885" s="63" t="str">
        <f t="shared" si="272"/>
        <v/>
      </c>
      <c r="AJ1885" s="63" t="str">
        <f>IF(G1885="","",IF(LEN(G1885)&lt;&gt;18,"位数不对",IF(AND(LEN(G1885)=18,MID("10X98765432",MOD(SUM(MID(G1885,{1;2;3;4;5;6;7;8;9;10;11;12;13;14;15;16;17},1)*2^(18-{1;2;3;4;5;6;7;8;9;10;11;12;13;14;15;16;17})),11)+1,1)=RIGHT(G1885)),"正确","错误")))</f>
        <v/>
      </c>
      <c r="AK1885" s="65" t="str">
        <f ca="1" t="shared" si="273"/>
        <v/>
      </c>
      <c r="AL1885" s="63" t="str">
        <f t="shared" si="274"/>
        <v/>
      </c>
      <c r="AM1885" s="63" t="str">
        <f>IF(J1885="","",IF(LEN(J1885)&lt;&gt;18,"位数不对",IF(AND(LEN(J1885)=18,MID("10X98765432",MOD(SUM(MID(J1885,{1;2;3;4;5;6;7;8;9;10;11;12;13;14;15;16;17},1)*2^(18-{1;2;3;4;5;6;7;8;9;10;11;12;13;14;15;16;17})),11)+1,1)=RIGHT(J1885)),"正确","错误")))</f>
        <v/>
      </c>
      <c r="AN1885" s="63" t="str">
        <f>IF(L1885="","",IF(LEN(L1885)&lt;&gt;18,"位数不对",IF(AND(LEN(L1885)=18,MID("10X98765432",MOD(SUM(MID(L1885,{1;2;3;4;5;6;7;8;9;10;11;12;13;14;15;16;17},1)*2^(18-{1;2;3;4;5;6;7;8;9;10;11;12;13;14;15;16;17})),11)+1,1)=RIGHT(L1885)),"正确","错误")))</f>
        <v/>
      </c>
      <c r="AO1885" s="69" t="str">
        <f>IF(AB1885="","",IF(AB1885=INDEX(cs!$AL$1:$AL$242,MATCH(AC1885,cs!$AM$1:$AM$242,0)),"正确","请核对"))</f>
        <v/>
      </c>
    </row>
    <row r="1886" ht="15.6" spans="1:41">
      <c r="A1886" s="18" t="str">
        <f t="shared" si="266"/>
        <v/>
      </c>
      <c r="B1886" s="19"/>
      <c r="C1886" s="20"/>
      <c r="D1886" s="20"/>
      <c r="E1886" s="21"/>
      <c r="F1886" s="22"/>
      <c r="G1886" s="22"/>
      <c r="H1886" s="22"/>
      <c r="I1886" s="33"/>
      <c r="J1886" s="34"/>
      <c r="K1886" s="34"/>
      <c r="L1886" s="34"/>
      <c r="M1886" s="35" t="str">
        <f t="shared" si="267"/>
        <v/>
      </c>
      <c r="N1886" s="35" t="str">
        <f t="shared" si="268"/>
        <v/>
      </c>
      <c r="O1886" s="35" t="str">
        <f t="shared" si="269"/>
        <v/>
      </c>
      <c r="P1886" s="35" t="str">
        <f t="shared" si="270"/>
        <v/>
      </c>
      <c r="Q1886" s="45"/>
      <c r="R1886" s="45"/>
      <c r="S1886" s="45"/>
      <c r="T1886" s="46"/>
      <c r="U1886" s="46"/>
      <c r="V1886" s="33"/>
      <c r="W1886" s="34"/>
      <c r="X1886" s="22"/>
      <c r="Y1886" s="22"/>
      <c r="Z1886" s="54"/>
      <c r="AA1886" s="22"/>
      <c r="AB1886" s="22"/>
      <c r="AC1886" s="55"/>
      <c r="AD1886" s="56"/>
      <c r="AE1886" s="56"/>
      <c r="AF1886" s="56"/>
      <c r="AG1886" s="56"/>
      <c r="AH1886" s="64" t="str">
        <f t="shared" si="271"/>
        <v/>
      </c>
      <c r="AI1886" s="63" t="str">
        <f t="shared" si="272"/>
        <v/>
      </c>
      <c r="AJ1886" s="63" t="str">
        <f>IF(G1886="","",IF(LEN(G1886)&lt;&gt;18,"位数不对",IF(AND(LEN(G1886)=18,MID("10X98765432",MOD(SUM(MID(G1886,{1;2;3;4;5;6;7;8;9;10;11;12;13;14;15;16;17},1)*2^(18-{1;2;3;4;5;6;7;8;9;10;11;12;13;14;15;16;17})),11)+1,1)=RIGHT(G1886)),"正确","错误")))</f>
        <v/>
      </c>
      <c r="AK1886" s="65" t="str">
        <f ca="1" t="shared" si="273"/>
        <v/>
      </c>
      <c r="AL1886" s="63" t="str">
        <f t="shared" si="274"/>
        <v/>
      </c>
      <c r="AM1886" s="63" t="str">
        <f>IF(J1886="","",IF(LEN(J1886)&lt;&gt;18,"位数不对",IF(AND(LEN(J1886)=18,MID("10X98765432",MOD(SUM(MID(J1886,{1;2;3;4;5;6;7;8;9;10;11;12;13;14;15;16;17},1)*2^(18-{1;2;3;4;5;6;7;8;9;10;11;12;13;14;15;16;17})),11)+1,1)=RIGHT(J1886)),"正确","错误")))</f>
        <v/>
      </c>
      <c r="AN1886" s="63" t="str">
        <f>IF(L1886="","",IF(LEN(L1886)&lt;&gt;18,"位数不对",IF(AND(LEN(L1886)=18,MID("10X98765432",MOD(SUM(MID(L1886,{1;2;3;4;5;6;7;8;9;10;11;12;13;14;15;16;17},1)*2^(18-{1;2;3;4;5;6;7;8;9;10;11;12;13;14;15;16;17})),11)+1,1)=RIGHT(L1886)),"正确","错误")))</f>
        <v/>
      </c>
      <c r="AO1886" s="69" t="str">
        <f>IF(AB1886="","",IF(AB1886=INDEX(cs!$AL$1:$AL$242,MATCH(AC1886,cs!$AM$1:$AM$242,0)),"正确","请核对"))</f>
        <v/>
      </c>
    </row>
    <row r="1887" ht="15.6" spans="1:41">
      <c r="A1887" s="18" t="str">
        <f t="shared" si="266"/>
        <v/>
      </c>
      <c r="B1887" s="19"/>
      <c r="C1887" s="20"/>
      <c r="D1887" s="20"/>
      <c r="E1887" s="21"/>
      <c r="F1887" s="22"/>
      <c r="G1887" s="22"/>
      <c r="H1887" s="22"/>
      <c r="I1887" s="33"/>
      <c r="J1887" s="34"/>
      <c r="K1887" s="34"/>
      <c r="L1887" s="34"/>
      <c r="M1887" s="35" t="str">
        <f t="shared" si="267"/>
        <v/>
      </c>
      <c r="N1887" s="35" t="str">
        <f t="shared" si="268"/>
        <v/>
      </c>
      <c r="O1887" s="35" t="str">
        <f t="shared" si="269"/>
        <v/>
      </c>
      <c r="P1887" s="35" t="str">
        <f t="shared" si="270"/>
        <v/>
      </c>
      <c r="Q1887" s="45"/>
      <c r="R1887" s="45"/>
      <c r="S1887" s="45"/>
      <c r="T1887" s="46"/>
      <c r="U1887" s="46"/>
      <c r="V1887" s="33"/>
      <c r="W1887" s="34"/>
      <c r="X1887" s="22"/>
      <c r="Y1887" s="22"/>
      <c r="Z1887" s="54"/>
      <c r="AA1887" s="22"/>
      <c r="AB1887" s="22"/>
      <c r="AC1887" s="55"/>
      <c r="AD1887" s="56"/>
      <c r="AE1887" s="56"/>
      <c r="AF1887" s="56"/>
      <c r="AG1887" s="56"/>
      <c r="AH1887" s="64" t="str">
        <f t="shared" si="271"/>
        <v/>
      </c>
      <c r="AI1887" s="63" t="str">
        <f t="shared" si="272"/>
        <v/>
      </c>
      <c r="AJ1887" s="63" t="str">
        <f>IF(G1887="","",IF(LEN(G1887)&lt;&gt;18,"位数不对",IF(AND(LEN(G1887)=18,MID("10X98765432",MOD(SUM(MID(G1887,{1;2;3;4;5;6;7;8;9;10;11;12;13;14;15;16;17},1)*2^(18-{1;2;3;4;5;6;7;8;9;10;11;12;13;14;15;16;17})),11)+1,1)=RIGHT(G1887)),"正确","错误")))</f>
        <v/>
      </c>
      <c r="AK1887" s="65" t="str">
        <f ca="1" t="shared" si="273"/>
        <v/>
      </c>
      <c r="AL1887" s="63" t="str">
        <f t="shared" si="274"/>
        <v/>
      </c>
      <c r="AM1887" s="63" t="str">
        <f>IF(J1887="","",IF(LEN(J1887)&lt;&gt;18,"位数不对",IF(AND(LEN(J1887)=18,MID("10X98765432",MOD(SUM(MID(J1887,{1;2;3;4;5;6;7;8;9;10;11;12;13;14;15;16;17},1)*2^(18-{1;2;3;4;5;6;7;8;9;10;11;12;13;14;15;16;17})),11)+1,1)=RIGHT(J1887)),"正确","错误")))</f>
        <v/>
      </c>
      <c r="AN1887" s="63" t="str">
        <f>IF(L1887="","",IF(LEN(L1887)&lt;&gt;18,"位数不对",IF(AND(LEN(L1887)=18,MID("10X98765432",MOD(SUM(MID(L1887,{1;2;3;4;5;6;7;8;9;10;11;12;13;14;15;16;17},1)*2^(18-{1;2;3;4;5;6;7;8;9;10;11;12;13;14;15;16;17})),11)+1,1)=RIGHT(L1887)),"正确","错误")))</f>
        <v/>
      </c>
      <c r="AO1887" s="69" t="str">
        <f>IF(AB1887="","",IF(AB1887=INDEX(cs!$AL$1:$AL$242,MATCH(AC1887,cs!$AM$1:$AM$242,0)),"正确","请核对"))</f>
        <v/>
      </c>
    </row>
    <row r="1888" ht="15.6" spans="1:41">
      <c r="A1888" s="18" t="str">
        <f t="shared" si="266"/>
        <v/>
      </c>
      <c r="B1888" s="19"/>
      <c r="C1888" s="20"/>
      <c r="D1888" s="20"/>
      <c r="E1888" s="21"/>
      <c r="F1888" s="22"/>
      <c r="G1888" s="22"/>
      <c r="H1888" s="22"/>
      <c r="I1888" s="33"/>
      <c r="J1888" s="34"/>
      <c r="K1888" s="34"/>
      <c r="L1888" s="34"/>
      <c r="M1888" s="35" t="str">
        <f t="shared" si="267"/>
        <v/>
      </c>
      <c r="N1888" s="35" t="str">
        <f t="shared" si="268"/>
        <v/>
      </c>
      <c r="O1888" s="35" t="str">
        <f t="shared" si="269"/>
        <v/>
      </c>
      <c r="P1888" s="35" t="str">
        <f t="shared" si="270"/>
        <v/>
      </c>
      <c r="Q1888" s="45"/>
      <c r="R1888" s="45"/>
      <c r="S1888" s="45"/>
      <c r="T1888" s="46"/>
      <c r="U1888" s="46"/>
      <c r="V1888" s="33"/>
      <c r="W1888" s="34"/>
      <c r="X1888" s="22"/>
      <c r="Y1888" s="22"/>
      <c r="Z1888" s="54"/>
      <c r="AA1888" s="22"/>
      <c r="AB1888" s="22"/>
      <c r="AC1888" s="55"/>
      <c r="AD1888" s="56"/>
      <c r="AE1888" s="56"/>
      <c r="AF1888" s="56"/>
      <c r="AG1888" s="56"/>
      <c r="AH1888" s="64" t="str">
        <f t="shared" si="271"/>
        <v/>
      </c>
      <c r="AI1888" s="63" t="str">
        <f t="shared" si="272"/>
        <v/>
      </c>
      <c r="AJ1888" s="63" t="str">
        <f>IF(G1888="","",IF(LEN(G1888)&lt;&gt;18,"位数不对",IF(AND(LEN(G1888)=18,MID("10X98765432",MOD(SUM(MID(G1888,{1;2;3;4;5;6;7;8;9;10;11;12;13;14;15;16;17},1)*2^(18-{1;2;3;4;5;6;7;8;9;10;11;12;13;14;15;16;17})),11)+1,1)=RIGHT(G1888)),"正确","错误")))</f>
        <v/>
      </c>
      <c r="AK1888" s="65" t="str">
        <f ca="1" t="shared" si="273"/>
        <v/>
      </c>
      <c r="AL1888" s="63" t="str">
        <f t="shared" si="274"/>
        <v/>
      </c>
      <c r="AM1888" s="63" t="str">
        <f>IF(J1888="","",IF(LEN(J1888)&lt;&gt;18,"位数不对",IF(AND(LEN(J1888)=18,MID("10X98765432",MOD(SUM(MID(J1888,{1;2;3;4;5;6;7;8;9;10;11;12;13;14;15;16;17},1)*2^(18-{1;2;3;4;5;6;7;8;9;10;11;12;13;14;15;16;17})),11)+1,1)=RIGHT(J1888)),"正确","错误")))</f>
        <v/>
      </c>
      <c r="AN1888" s="63" t="str">
        <f>IF(L1888="","",IF(LEN(L1888)&lt;&gt;18,"位数不对",IF(AND(LEN(L1888)=18,MID("10X98765432",MOD(SUM(MID(L1888,{1;2;3;4;5;6;7;8;9;10;11;12;13;14;15;16;17},1)*2^(18-{1;2;3;4;5;6;7;8;9;10;11;12;13;14;15;16;17})),11)+1,1)=RIGHT(L1888)),"正确","错误")))</f>
        <v/>
      </c>
      <c r="AO1888" s="69" t="str">
        <f>IF(AB1888="","",IF(AB1888=INDEX(cs!$AL$1:$AL$242,MATCH(AC1888,cs!$AM$1:$AM$242,0)),"正确","请核对"))</f>
        <v/>
      </c>
    </row>
    <row r="1889" ht="15.6" spans="1:41">
      <c r="A1889" s="18" t="str">
        <f t="shared" si="266"/>
        <v/>
      </c>
      <c r="B1889" s="19"/>
      <c r="C1889" s="20"/>
      <c r="D1889" s="20"/>
      <c r="E1889" s="21"/>
      <c r="F1889" s="22"/>
      <c r="G1889" s="22"/>
      <c r="H1889" s="22"/>
      <c r="I1889" s="33"/>
      <c r="J1889" s="34"/>
      <c r="K1889" s="34"/>
      <c r="L1889" s="34"/>
      <c r="M1889" s="35" t="str">
        <f t="shared" si="267"/>
        <v/>
      </c>
      <c r="N1889" s="35" t="str">
        <f t="shared" si="268"/>
        <v/>
      </c>
      <c r="O1889" s="35" t="str">
        <f t="shared" si="269"/>
        <v/>
      </c>
      <c r="P1889" s="35" t="str">
        <f t="shared" si="270"/>
        <v/>
      </c>
      <c r="Q1889" s="45"/>
      <c r="R1889" s="45"/>
      <c r="S1889" s="45"/>
      <c r="T1889" s="46"/>
      <c r="U1889" s="46"/>
      <c r="V1889" s="33"/>
      <c r="W1889" s="34"/>
      <c r="X1889" s="22"/>
      <c r="Y1889" s="22"/>
      <c r="Z1889" s="54"/>
      <c r="AA1889" s="22"/>
      <c r="AB1889" s="22"/>
      <c r="AC1889" s="55"/>
      <c r="AD1889" s="56"/>
      <c r="AE1889" s="56"/>
      <c r="AF1889" s="56"/>
      <c r="AG1889" s="56"/>
      <c r="AH1889" s="64" t="str">
        <f t="shared" si="271"/>
        <v/>
      </c>
      <c r="AI1889" s="63" t="str">
        <f t="shared" si="272"/>
        <v/>
      </c>
      <c r="AJ1889" s="63" t="str">
        <f>IF(G1889="","",IF(LEN(G1889)&lt;&gt;18,"位数不对",IF(AND(LEN(G1889)=18,MID("10X98765432",MOD(SUM(MID(G1889,{1;2;3;4;5;6;7;8;9;10;11;12;13;14;15;16;17},1)*2^(18-{1;2;3;4;5;6;7;8;9;10;11;12;13;14;15;16;17})),11)+1,1)=RIGHT(G1889)),"正确","错误")))</f>
        <v/>
      </c>
      <c r="AK1889" s="65" t="str">
        <f ca="1" t="shared" si="273"/>
        <v/>
      </c>
      <c r="AL1889" s="63" t="str">
        <f t="shared" si="274"/>
        <v/>
      </c>
      <c r="AM1889" s="63" t="str">
        <f>IF(J1889="","",IF(LEN(J1889)&lt;&gt;18,"位数不对",IF(AND(LEN(J1889)=18,MID("10X98765432",MOD(SUM(MID(J1889,{1;2;3;4;5;6;7;8;9;10;11;12;13;14;15;16;17},1)*2^(18-{1;2;3;4;5;6;7;8;9;10;11;12;13;14;15;16;17})),11)+1,1)=RIGHT(J1889)),"正确","错误")))</f>
        <v/>
      </c>
      <c r="AN1889" s="63" t="str">
        <f>IF(L1889="","",IF(LEN(L1889)&lt;&gt;18,"位数不对",IF(AND(LEN(L1889)=18,MID("10X98765432",MOD(SUM(MID(L1889,{1;2;3;4;5;6;7;8;9;10;11;12;13;14;15;16;17},1)*2^(18-{1;2;3;4;5;6;7;8;9;10;11;12;13;14;15;16;17})),11)+1,1)=RIGHT(L1889)),"正确","错误")))</f>
        <v/>
      </c>
      <c r="AO1889" s="69" t="str">
        <f>IF(AB1889="","",IF(AB1889=INDEX(cs!$AL$1:$AL$242,MATCH(AC1889,cs!$AM$1:$AM$242,0)),"正确","请核对"))</f>
        <v/>
      </c>
    </row>
    <row r="1890" ht="15.6" spans="1:41">
      <c r="A1890" s="18" t="str">
        <f t="shared" si="266"/>
        <v/>
      </c>
      <c r="B1890" s="19"/>
      <c r="C1890" s="20"/>
      <c r="D1890" s="20"/>
      <c r="E1890" s="21"/>
      <c r="F1890" s="22"/>
      <c r="G1890" s="22"/>
      <c r="H1890" s="22"/>
      <c r="I1890" s="33"/>
      <c r="J1890" s="34"/>
      <c r="K1890" s="34"/>
      <c r="L1890" s="34"/>
      <c r="M1890" s="35" t="str">
        <f t="shared" si="267"/>
        <v/>
      </c>
      <c r="N1890" s="35" t="str">
        <f t="shared" si="268"/>
        <v/>
      </c>
      <c r="O1890" s="35" t="str">
        <f t="shared" si="269"/>
        <v/>
      </c>
      <c r="P1890" s="35" t="str">
        <f t="shared" si="270"/>
        <v/>
      </c>
      <c r="Q1890" s="45"/>
      <c r="R1890" s="45"/>
      <c r="S1890" s="45"/>
      <c r="T1890" s="46"/>
      <c r="U1890" s="46"/>
      <c r="V1890" s="33"/>
      <c r="W1890" s="34"/>
      <c r="X1890" s="22"/>
      <c r="Y1890" s="22"/>
      <c r="Z1890" s="54"/>
      <c r="AA1890" s="22"/>
      <c r="AB1890" s="22"/>
      <c r="AC1890" s="55"/>
      <c r="AD1890" s="56"/>
      <c r="AE1890" s="56"/>
      <c r="AF1890" s="56"/>
      <c r="AG1890" s="56"/>
      <c r="AH1890" s="64" t="str">
        <f t="shared" si="271"/>
        <v/>
      </c>
      <c r="AI1890" s="63" t="str">
        <f t="shared" si="272"/>
        <v/>
      </c>
      <c r="AJ1890" s="63" t="str">
        <f>IF(G1890="","",IF(LEN(G1890)&lt;&gt;18,"位数不对",IF(AND(LEN(G1890)=18,MID("10X98765432",MOD(SUM(MID(G1890,{1;2;3;4;5;6;7;8;9;10;11;12;13;14;15;16;17},1)*2^(18-{1;2;3;4;5;6;7;8;9;10;11;12;13;14;15;16;17})),11)+1,1)=RIGHT(G1890)),"正确","错误")))</f>
        <v/>
      </c>
      <c r="AK1890" s="65" t="str">
        <f ca="1" t="shared" si="273"/>
        <v/>
      </c>
      <c r="AL1890" s="63" t="str">
        <f t="shared" si="274"/>
        <v/>
      </c>
      <c r="AM1890" s="63" t="str">
        <f>IF(J1890="","",IF(LEN(J1890)&lt;&gt;18,"位数不对",IF(AND(LEN(J1890)=18,MID("10X98765432",MOD(SUM(MID(J1890,{1;2;3;4;5;6;7;8;9;10;11;12;13;14;15;16;17},1)*2^(18-{1;2;3;4;5;6;7;8;9;10;11;12;13;14;15;16;17})),11)+1,1)=RIGHT(J1890)),"正确","错误")))</f>
        <v/>
      </c>
      <c r="AN1890" s="63" t="str">
        <f>IF(L1890="","",IF(LEN(L1890)&lt;&gt;18,"位数不对",IF(AND(LEN(L1890)=18,MID("10X98765432",MOD(SUM(MID(L1890,{1;2;3;4;5;6;7;8;9;10;11;12;13;14;15;16;17},1)*2^(18-{1;2;3;4;5;6;7;8;9;10;11;12;13;14;15;16;17})),11)+1,1)=RIGHT(L1890)),"正确","错误")))</f>
        <v/>
      </c>
      <c r="AO1890" s="69" t="str">
        <f>IF(AB1890="","",IF(AB1890=INDEX(cs!$AL$1:$AL$242,MATCH(AC1890,cs!$AM$1:$AM$242,0)),"正确","请核对"))</f>
        <v/>
      </c>
    </row>
    <row r="1891" ht="15.6" spans="1:41">
      <c r="A1891" s="18" t="str">
        <f t="shared" si="266"/>
        <v/>
      </c>
      <c r="B1891" s="19"/>
      <c r="C1891" s="20"/>
      <c r="D1891" s="20"/>
      <c r="E1891" s="21"/>
      <c r="F1891" s="22"/>
      <c r="G1891" s="22"/>
      <c r="H1891" s="22"/>
      <c r="I1891" s="33"/>
      <c r="J1891" s="34"/>
      <c r="K1891" s="34"/>
      <c r="L1891" s="34"/>
      <c r="M1891" s="35" t="str">
        <f t="shared" si="267"/>
        <v/>
      </c>
      <c r="N1891" s="35" t="str">
        <f t="shared" si="268"/>
        <v/>
      </c>
      <c r="O1891" s="35" t="str">
        <f t="shared" si="269"/>
        <v/>
      </c>
      <c r="P1891" s="35" t="str">
        <f t="shared" si="270"/>
        <v/>
      </c>
      <c r="Q1891" s="45"/>
      <c r="R1891" s="45"/>
      <c r="S1891" s="45"/>
      <c r="T1891" s="46"/>
      <c r="U1891" s="46"/>
      <c r="V1891" s="33"/>
      <c r="W1891" s="34"/>
      <c r="X1891" s="22"/>
      <c r="Y1891" s="22"/>
      <c r="Z1891" s="54"/>
      <c r="AA1891" s="22"/>
      <c r="AB1891" s="22"/>
      <c r="AC1891" s="55"/>
      <c r="AD1891" s="56"/>
      <c r="AE1891" s="56"/>
      <c r="AF1891" s="56"/>
      <c r="AG1891" s="56"/>
      <c r="AH1891" s="64" t="str">
        <f t="shared" si="271"/>
        <v/>
      </c>
      <c r="AI1891" s="63" t="str">
        <f t="shared" si="272"/>
        <v/>
      </c>
      <c r="AJ1891" s="63" t="str">
        <f>IF(G1891="","",IF(LEN(G1891)&lt;&gt;18,"位数不对",IF(AND(LEN(G1891)=18,MID("10X98765432",MOD(SUM(MID(G1891,{1;2;3;4;5;6;7;8;9;10;11;12;13;14;15;16;17},1)*2^(18-{1;2;3;4;5;6;7;8;9;10;11;12;13;14;15;16;17})),11)+1,1)=RIGHT(G1891)),"正确","错误")))</f>
        <v/>
      </c>
      <c r="AK1891" s="65" t="str">
        <f ca="1" t="shared" si="273"/>
        <v/>
      </c>
      <c r="AL1891" s="63" t="str">
        <f t="shared" si="274"/>
        <v/>
      </c>
      <c r="AM1891" s="63" t="str">
        <f>IF(J1891="","",IF(LEN(J1891)&lt;&gt;18,"位数不对",IF(AND(LEN(J1891)=18,MID("10X98765432",MOD(SUM(MID(J1891,{1;2;3;4;5;6;7;8;9;10;11;12;13;14;15;16;17},1)*2^(18-{1;2;3;4;5;6;7;8;9;10;11;12;13;14;15;16;17})),11)+1,1)=RIGHT(J1891)),"正确","错误")))</f>
        <v/>
      </c>
      <c r="AN1891" s="63" t="str">
        <f>IF(L1891="","",IF(LEN(L1891)&lt;&gt;18,"位数不对",IF(AND(LEN(L1891)=18,MID("10X98765432",MOD(SUM(MID(L1891,{1;2;3;4;5;6;7;8;9;10;11;12;13;14;15;16;17},1)*2^(18-{1;2;3;4;5;6;7;8;9;10;11;12;13;14;15;16;17})),11)+1,1)=RIGHT(L1891)),"正确","错误")))</f>
        <v/>
      </c>
      <c r="AO1891" s="69" t="str">
        <f>IF(AB1891="","",IF(AB1891=INDEX(cs!$AL$1:$AL$242,MATCH(AC1891,cs!$AM$1:$AM$242,0)),"正确","请核对"))</f>
        <v/>
      </c>
    </row>
    <row r="1892" ht="15.6" spans="1:41">
      <c r="A1892" s="18" t="str">
        <f t="shared" si="266"/>
        <v/>
      </c>
      <c r="B1892" s="19"/>
      <c r="C1892" s="20"/>
      <c r="D1892" s="20"/>
      <c r="E1892" s="21"/>
      <c r="F1892" s="22"/>
      <c r="G1892" s="22"/>
      <c r="H1892" s="22"/>
      <c r="I1892" s="33"/>
      <c r="J1892" s="34"/>
      <c r="K1892" s="34"/>
      <c r="L1892" s="34"/>
      <c r="M1892" s="35" t="str">
        <f t="shared" si="267"/>
        <v/>
      </c>
      <c r="N1892" s="35" t="str">
        <f t="shared" si="268"/>
        <v/>
      </c>
      <c r="O1892" s="35" t="str">
        <f t="shared" si="269"/>
        <v/>
      </c>
      <c r="P1892" s="35" t="str">
        <f t="shared" si="270"/>
        <v/>
      </c>
      <c r="Q1892" s="45"/>
      <c r="R1892" s="45"/>
      <c r="S1892" s="45"/>
      <c r="T1892" s="46"/>
      <c r="U1892" s="46"/>
      <c r="V1892" s="33"/>
      <c r="W1892" s="34"/>
      <c r="X1892" s="22"/>
      <c r="Y1892" s="22"/>
      <c r="Z1892" s="54"/>
      <c r="AA1892" s="22"/>
      <c r="AB1892" s="22"/>
      <c r="AC1892" s="55"/>
      <c r="AD1892" s="56"/>
      <c r="AE1892" s="56"/>
      <c r="AF1892" s="56"/>
      <c r="AG1892" s="56"/>
      <c r="AH1892" s="64" t="str">
        <f t="shared" si="271"/>
        <v/>
      </c>
      <c r="AI1892" s="63" t="str">
        <f t="shared" si="272"/>
        <v/>
      </c>
      <c r="AJ1892" s="63" t="str">
        <f>IF(G1892="","",IF(LEN(G1892)&lt;&gt;18,"位数不对",IF(AND(LEN(G1892)=18,MID("10X98765432",MOD(SUM(MID(G1892,{1;2;3;4;5;6;7;8;9;10;11;12;13;14;15;16;17},1)*2^(18-{1;2;3;4;5;6;7;8;9;10;11;12;13;14;15;16;17})),11)+1,1)=RIGHT(G1892)),"正确","错误")))</f>
        <v/>
      </c>
      <c r="AK1892" s="65" t="str">
        <f ca="1" t="shared" si="273"/>
        <v/>
      </c>
      <c r="AL1892" s="63" t="str">
        <f t="shared" si="274"/>
        <v/>
      </c>
      <c r="AM1892" s="63" t="str">
        <f>IF(J1892="","",IF(LEN(J1892)&lt;&gt;18,"位数不对",IF(AND(LEN(J1892)=18,MID("10X98765432",MOD(SUM(MID(J1892,{1;2;3;4;5;6;7;8;9;10;11;12;13;14;15;16;17},1)*2^(18-{1;2;3;4;5;6;7;8;9;10;11;12;13;14;15;16;17})),11)+1,1)=RIGHT(J1892)),"正确","错误")))</f>
        <v/>
      </c>
      <c r="AN1892" s="63" t="str">
        <f>IF(L1892="","",IF(LEN(L1892)&lt;&gt;18,"位数不对",IF(AND(LEN(L1892)=18,MID("10X98765432",MOD(SUM(MID(L1892,{1;2;3;4;5;6;7;8;9;10;11;12;13;14;15;16;17},1)*2^(18-{1;2;3;4;5;6;7;8;9;10;11;12;13;14;15;16;17})),11)+1,1)=RIGHT(L1892)),"正确","错误")))</f>
        <v/>
      </c>
      <c r="AO1892" s="69" t="str">
        <f>IF(AB1892="","",IF(AB1892=INDEX(cs!$AL$1:$AL$242,MATCH(AC1892,cs!$AM$1:$AM$242,0)),"正确","请核对"))</f>
        <v/>
      </c>
    </row>
    <row r="1893" ht="15.6" spans="1:41">
      <c r="A1893" s="18" t="str">
        <f t="shared" si="266"/>
        <v/>
      </c>
      <c r="B1893" s="19"/>
      <c r="C1893" s="20"/>
      <c r="D1893" s="20"/>
      <c r="E1893" s="21"/>
      <c r="F1893" s="22"/>
      <c r="G1893" s="22"/>
      <c r="H1893" s="22"/>
      <c r="I1893" s="33"/>
      <c r="J1893" s="34"/>
      <c r="K1893" s="34"/>
      <c r="L1893" s="34"/>
      <c r="M1893" s="35" t="str">
        <f t="shared" si="267"/>
        <v/>
      </c>
      <c r="N1893" s="35" t="str">
        <f t="shared" si="268"/>
        <v/>
      </c>
      <c r="O1893" s="35" t="str">
        <f t="shared" si="269"/>
        <v/>
      </c>
      <c r="P1893" s="35" t="str">
        <f t="shared" si="270"/>
        <v/>
      </c>
      <c r="Q1893" s="45"/>
      <c r="R1893" s="45"/>
      <c r="S1893" s="45"/>
      <c r="T1893" s="46"/>
      <c r="U1893" s="46"/>
      <c r="V1893" s="33"/>
      <c r="W1893" s="34"/>
      <c r="X1893" s="22"/>
      <c r="Y1893" s="22"/>
      <c r="Z1893" s="54"/>
      <c r="AA1893" s="22"/>
      <c r="AB1893" s="22"/>
      <c r="AC1893" s="55"/>
      <c r="AD1893" s="56"/>
      <c r="AE1893" s="56"/>
      <c r="AF1893" s="56"/>
      <c r="AG1893" s="56"/>
      <c r="AH1893" s="64" t="str">
        <f t="shared" si="271"/>
        <v/>
      </c>
      <c r="AI1893" s="63" t="str">
        <f t="shared" si="272"/>
        <v/>
      </c>
      <c r="AJ1893" s="63" t="str">
        <f>IF(G1893="","",IF(LEN(G1893)&lt;&gt;18,"位数不对",IF(AND(LEN(G1893)=18,MID("10X98765432",MOD(SUM(MID(G1893,{1;2;3;4;5;6;7;8;9;10;11;12;13;14;15;16;17},1)*2^(18-{1;2;3;4;5;6;7;8;9;10;11;12;13;14;15;16;17})),11)+1,1)=RIGHT(G1893)),"正确","错误")))</f>
        <v/>
      </c>
      <c r="AK1893" s="65" t="str">
        <f ca="1" t="shared" si="273"/>
        <v/>
      </c>
      <c r="AL1893" s="63" t="str">
        <f t="shared" si="274"/>
        <v/>
      </c>
      <c r="AM1893" s="63" t="str">
        <f>IF(J1893="","",IF(LEN(J1893)&lt;&gt;18,"位数不对",IF(AND(LEN(J1893)=18,MID("10X98765432",MOD(SUM(MID(J1893,{1;2;3;4;5;6;7;8;9;10;11;12;13;14;15;16;17},1)*2^(18-{1;2;3;4;5;6;7;8;9;10;11;12;13;14;15;16;17})),11)+1,1)=RIGHT(J1893)),"正确","错误")))</f>
        <v/>
      </c>
      <c r="AN1893" s="63" t="str">
        <f>IF(L1893="","",IF(LEN(L1893)&lt;&gt;18,"位数不对",IF(AND(LEN(L1893)=18,MID("10X98765432",MOD(SUM(MID(L1893,{1;2;3;4;5;6;7;8;9;10;11;12;13;14;15;16;17},1)*2^(18-{1;2;3;4;5;6;7;8;9;10;11;12;13;14;15;16;17})),11)+1,1)=RIGHT(L1893)),"正确","错误")))</f>
        <v/>
      </c>
      <c r="AO1893" s="69" t="str">
        <f>IF(AB1893="","",IF(AB1893=INDEX(cs!$AL$1:$AL$242,MATCH(AC1893,cs!$AM$1:$AM$242,0)),"正确","请核对"))</f>
        <v/>
      </c>
    </row>
    <row r="1894" ht="15.6" spans="1:41">
      <c r="A1894" s="18" t="str">
        <f t="shared" si="266"/>
        <v/>
      </c>
      <c r="B1894" s="19"/>
      <c r="C1894" s="20"/>
      <c r="D1894" s="20"/>
      <c r="E1894" s="21"/>
      <c r="F1894" s="22"/>
      <c r="G1894" s="22"/>
      <c r="H1894" s="22"/>
      <c r="I1894" s="33"/>
      <c r="J1894" s="34"/>
      <c r="K1894" s="34"/>
      <c r="L1894" s="34"/>
      <c r="M1894" s="35" t="str">
        <f t="shared" si="267"/>
        <v/>
      </c>
      <c r="N1894" s="35" t="str">
        <f t="shared" si="268"/>
        <v/>
      </c>
      <c r="O1894" s="35" t="str">
        <f t="shared" si="269"/>
        <v/>
      </c>
      <c r="P1894" s="35" t="str">
        <f t="shared" si="270"/>
        <v/>
      </c>
      <c r="Q1894" s="45"/>
      <c r="R1894" s="45"/>
      <c r="S1894" s="45"/>
      <c r="T1894" s="46"/>
      <c r="U1894" s="46"/>
      <c r="V1894" s="33"/>
      <c r="W1894" s="34"/>
      <c r="X1894" s="22"/>
      <c r="Y1894" s="22"/>
      <c r="Z1894" s="54"/>
      <c r="AA1894" s="22"/>
      <c r="AB1894" s="22"/>
      <c r="AC1894" s="55"/>
      <c r="AD1894" s="56"/>
      <c r="AE1894" s="56"/>
      <c r="AF1894" s="56"/>
      <c r="AG1894" s="56"/>
      <c r="AH1894" s="64" t="str">
        <f t="shared" si="271"/>
        <v/>
      </c>
      <c r="AI1894" s="63" t="str">
        <f t="shared" si="272"/>
        <v/>
      </c>
      <c r="AJ1894" s="63" t="str">
        <f>IF(G1894="","",IF(LEN(G1894)&lt;&gt;18,"位数不对",IF(AND(LEN(G1894)=18,MID("10X98765432",MOD(SUM(MID(G1894,{1;2;3;4;5;6;7;8;9;10;11;12;13;14;15;16;17},1)*2^(18-{1;2;3;4;5;6;7;8;9;10;11;12;13;14;15;16;17})),11)+1,1)=RIGHT(G1894)),"正确","错误")))</f>
        <v/>
      </c>
      <c r="AK1894" s="65" t="str">
        <f ca="1" t="shared" si="273"/>
        <v/>
      </c>
      <c r="AL1894" s="63" t="str">
        <f t="shared" si="274"/>
        <v/>
      </c>
      <c r="AM1894" s="63" t="str">
        <f>IF(J1894="","",IF(LEN(J1894)&lt;&gt;18,"位数不对",IF(AND(LEN(J1894)=18,MID("10X98765432",MOD(SUM(MID(J1894,{1;2;3;4;5;6;7;8;9;10;11;12;13;14;15;16;17},1)*2^(18-{1;2;3;4;5;6;7;8;9;10;11;12;13;14;15;16;17})),11)+1,1)=RIGHT(J1894)),"正确","错误")))</f>
        <v/>
      </c>
      <c r="AN1894" s="63" t="str">
        <f>IF(L1894="","",IF(LEN(L1894)&lt;&gt;18,"位数不对",IF(AND(LEN(L1894)=18,MID("10X98765432",MOD(SUM(MID(L1894,{1;2;3;4;5;6;7;8;9;10;11;12;13;14;15;16;17},1)*2^(18-{1;2;3;4;5;6;7;8;9;10;11;12;13;14;15;16;17})),11)+1,1)=RIGHT(L1894)),"正确","错误")))</f>
        <v/>
      </c>
      <c r="AO1894" s="69" t="str">
        <f>IF(AB1894="","",IF(AB1894=INDEX(cs!$AL$1:$AL$242,MATCH(AC1894,cs!$AM$1:$AM$242,0)),"正确","请核对"))</f>
        <v/>
      </c>
    </row>
    <row r="1895" ht="15.6" spans="1:41">
      <c r="A1895" s="18" t="str">
        <f t="shared" si="266"/>
        <v/>
      </c>
      <c r="B1895" s="19"/>
      <c r="C1895" s="20"/>
      <c r="D1895" s="20"/>
      <c r="E1895" s="21"/>
      <c r="F1895" s="22"/>
      <c r="G1895" s="22"/>
      <c r="H1895" s="22"/>
      <c r="I1895" s="33"/>
      <c r="J1895" s="34"/>
      <c r="K1895" s="34"/>
      <c r="L1895" s="34"/>
      <c r="M1895" s="35" t="str">
        <f t="shared" si="267"/>
        <v/>
      </c>
      <c r="N1895" s="35" t="str">
        <f t="shared" si="268"/>
        <v/>
      </c>
      <c r="O1895" s="35" t="str">
        <f t="shared" si="269"/>
        <v/>
      </c>
      <c r="P1895" s="35" t="str">
        <f t="shared" si="270"/>
        <v/>
      </c>
      <c r="Q1895" s="45"/>
      <c r="R1895" s="45"/>
      <c r="S1895" s="45"/>
      <c r="T1895" s="46"/>
      <c r="U1895" s="46"/>
      <c r="V1895" s="33"/>
      <c r="W1895" s="34"/>
      <c r="X1895" s="22"/>
      <c r="Y1895" s="22"/>
      <c r="Z1895" s="54"/>
      <c r="AA1895" s="22"/>
      <c r="AB1895" s="22"/>
      <c r="AC1895" s="55"/>
      <c r="AD1895" s="56"/>
      <c r="AE1895" s="56"/>
      <c r="AF1895" s="56"/>
      <c r="AG1895" s="56"/>
      <c r="AH1895" s="64" t="str">
        <f t="shared" si="271"/>
        <v/>
      </c>
      <c r="AI1895" s="63" t="str">
        <f t="shared" si="272"/>
        <v/>
      </c>
      <c r="AJ1895" s="63" t="str">
        <f>IF(G1895="","",IF(LEN(G1895)&lt;&gt;18,"位数不对",IF(AND(LEN(G1895)=18,MID("10X98765432",MOD(SUM(MID(G1895,{1;2;3;4;5;6;7;8;9;10;11;12;13;14;15;16;17},1)*2^(18-{1;2;3;4;5;6;7;8;9;10;11;12;13;14;15;16;17})),11)+1,1)=RIGHT(G1895)),"正确","错误")))</f>
        <v/>
      </c>
      <c r="AK1895" s="65" t="str">
        <f ca="1" t="shared" si="273"/>
        <v/>
      </c>
      <c r="AL1895" s="63" t="str">
        <f t="shared" si="274"/>
        <v/>
      </c>
      <c r="AM1895" s="63" t="str">
        <f>IF(J1895="","",IF(LEN(J1895)&lt;&gt;18,"位数不对",IF(AND(LEN(J1895)=18,MID("10X98765432",MOD(SUM(MID(J1895,{1;2;3;4;5;6;7;8;9;10;11;12;13;14;15;16;17},1)*2^(18-{1;2;3;4;5;6;7;8;9;10;11;12;13;14;15;16;17})),11)+1,1)=RIGHT(J1895)),"正确","错误")))</f>
        <v/>
      </c>
      <c r="AN1895" s="63" t="str">
        <f>IF(L1895="","",IF(LEN(L1895)&lt;&gt;18,"位数不对",IF(AND(LEN(L1895)=18,MID("10X98765432",MOD(SUM(MID(L1895,{1;2;3;4;5;6;7;8;9;10;11;12;13;14;15;16;17},1)*2^(18-{1;2;3;4;5;6;7;8;9;10;11;12;13;14;15;16;17})),11)+1,1)=RIGHT(L1895)),"正确","错误")))</f>
        <v/>
      </c>
      <c r="AO1895" s="69" t="str">
        <f>IF(AB1895="","",IF(AB1895=INDEX(cs!$AL$1:$AL$242,MATCH(AC1895,cs!$AM$1:$AM$242,0)),"正确","请核对"))</f>
        <v/>
      </c>
    </row>
    <row r="1896" ht="15.6" spans="1:41">
      <c r="A1896" s="18" t="str">
        <f t="shared" si="266"/>
        <v/>
      </c>
      <c r="B1896" s="19"/>
      <c r="C1896" s="20"/>
      <c r="D1896" s="20"/>
      <c r="E1896" s="21"/>
      <c r="F1896" s="22"/>
      <c r="G1896" s="22"/>
      <c r="H1896" s="22"/>
      <c r="I1896" s="33"/>
      <c r="J1896" s="34"/>
      <c r="K1896" s="34"/>
      <c r="L1896" s="34"/>
      <c r="M1896" s="35" t="str">
        <f t="shared" si="267"/>
        <v/>
      </c>
      <c r="N1896" s="35" t="str">
        <f t="shared" si="268"/>
        <v/>
      </c>
      <c r="O1896" s="35" t="str">
        <f t="shared" si="269"/>
        <v/>
      </c>
      <c r="P1896" s="35" t="str">
        <f t="shared" si="270"/>
        <v/>
      </c>
      <c r="Q1896" s="45"/>
      <c r="R1896" s="45"/>
      <c r="S1896" s="45"/>
      <c r="T1896" s="46"/>
      <c r="U1896" s="46"/>
      <c r="V1896" s="33"/>
      <c r="W1896" s="34"/>
      <c r="X1896" s="22"/>
      <c r="Y1896" s="22"/>
      <c r="Z1896" s="54"/>
      <c r="AA1896" s="22"/>
      <c r="AB1896" s="22"/>
      <c r="AC1896" s="55"/>
      <c r="AD1896" s="56"/>
      <c r="AE1896" s="56"/>
      <c r="AF1896" s="56"/>
      <c r="AG1896" s="56"/>
      <c r="AH1896" s="64" t="str">
        <f t="shared" si="271"/>
        <v/>
      </c>
      <c r="AI1896" s="63" t="str">
        <f t="shared" si="272"/>
        <v/>
      </c>
      <c r="AJ1896" s="63" t="str">
        <f>IF(G1896="","",IF(LEN(G1896)&lt;&gt;18,"位数不对",IF(AND(LEN(G1896)=18,MID("10X98765432",MOD(SUM(MID(G1896,{1;2;3;4;5;6;7;8;9;10;11;12;13;14;15;16;17},1)*2^(18-{1;2;3;4;5;6;7;8;9;10;11;12;13;14;15;16;17})),11)+1,1)=RIGHT(G1896)),"正确","错误")))</f>
        <v/>
      </c>
      <c r="AK1896" s="65" t="str">
        <f ca="1" t="shared" si="273"/>
        <v/>
      </c>
      <c r="AL1896" s="63" t="str">
        <f t="shared" si="274"/>
        <v/>
      </c>
      <c r="AM1896" s="63" t="str">
        <f>IF(J1896="","",IF(LEN(J1896)&lt;&gt;18,"位数不对",IF(AND(LEN(J1896)=18,MID("10X98765432",MOD(SUM(MID(J1896,{1;2;3;4;5;6;7;8;9;10;11;12;13;14;15;16;17},1)*2^(18-{1;2;3;4;5;6;7;8;9;10;11;12;13;14;15;16;17})),11)+1,1)=RIGHT(J1896)),"正确","错误")))</f>
        <v/>
      </c>
      <c r="AN1896" s="63" t="str">
        <f>IF(L1896="","",IF(LEN(L1896)&lt;&gt;18,"位数不对",IF(AND(LEN(L1896)=18,MID("10X98765432",MOD(SUM(MID(L1896,{1;2;3;4;5;6;7;8;9;10;11;12;13;14;15;16;17},1)*2^(18-{1;2;3;4;5;6;7;8;9;10;11;12;13;14;15;16;17})),11)+1,1)=RIGHT(L1896)),"正确","错误")))</f>
        <v/>
      </c>
      <c r="AO1896" s="69" t="str">
        <f>IF(AB1896="","",IF(AB1896=INDEX(cs!$AL$1:$AL$242,MATCH(AC1896,cs!$AM$1:$AM$242,0)),"正确","请核对"))</f>
        <v/>
      </c>
    </row>
    <row r="1897" ht="15.6" spans="1:41">
      <c r="A1897" s="18" t="str">
        <f t="shared" si="266"/>
        <v/>
      </c>
      <c r="B1897" s="19"/>
      <c r="C1897" s="20"/>
      <c r="D1897" s="20"/>
      <c r="E1897" s="21"/>
      <c r="F1897" s="22"/>
      <c r="G1897" s="22"/>
      <c r="H1897" s="22"/>
      <c r="I1897" s="33"/>
      <c r="J1897" s="34"/>
      <c r="K1897" s="34"/>
      <c r="L1897" s="34"/>
      <c r="M1897" s="35" t="str">
        <f t="shared" si="267"/>
        <v/>
      </c>
      <c r="N1897" s="35" t="str">
        <f t="shared" si="268"/>
        <v/>
      </c>
      <c r="O1897" s="35" t="str">
        <f t="shared" si="269"/>
        <v/>
      </c>
      <c r="P1897" s="35" t="str">
        <f t="shared" si="270"/>
        <v/>
      </c>
      <c r="Q1897" s="45"/>
      <c r="R1897" s="45"/>
      <c r="S1897" s="45"/>
      <c r="T1897" s="46"/>
      <c r="U1897" s="46"/>
      <c r="V1897" s="33"/>
      <c r="W1897" s="34"/>
      <c r="X1897" s="22"/>
      <c r="Y1897" s="22"/>
      <c r="Z1897" s="54"/>
      <c r="AA1897" s="22"/>
      <c r="AB1897" s="22"/>
      <c r="AC1897" s="55"/>
      <c r="AD1897" s="56"/>
      <c r="AE1897" s="56"/>
      <c r="AF1897" s="56"/>
      <c r="AG1897" s="56"/>
      <c r="AH1897" s="64" t="str">
        <f t="shared" si="271"/>
        <v/>
      </c>
      <c r="AI1897" s="63" t="str">
        <f t="shared" si="272"/>
        <v/>
      </c>
      <c r="AJ1897" s="63" t="str">
        <f>IF(G1897="","",IF(LEN(G1897)&lt;&gt;18,"位数不对",IF(AND(LEN(G1897)=18,MID("10X98765432",MOD(SUM(MID(G1897,{1;2;3;4;5;6;7;8;9;10;11;12;13;14;15;16;17},1)*2^(18-{1;2;3;4;5;6;7;8;9;10;11;12;13;14;15;16;17})),11)+1,1)=RIGHT(G1897)),"正确","错误")))</f>
        <v/>
      </c>
      <c r="AK1897" s="65" t="str">
        <f ca="1" t="shared" si="273"/>
        <v/>
      </c>
      <c r="AL1897" s="63" t="str">
        <f t="shared" si="274"/>
        <v/>
      </c>
      <c r="AM1897" s="63" t="str">
        <f>IF(J1897="","",IF(LEN(J1897)&lt;&gt;18,"位数不对",IF(AND(LEN(J1897)=18,MID("10X98765432",MOD(SUM(MID(J1897,{1;2;3;4;5;6;7;8;9;10;11;12;13;14;15;16;17},1)*2^(18-{1;2;3;4;5;6;7;8;9;10;11;12;13;14;15;16;17})),11)+1,1)=RIGHT(J1897)),"正确","错误")))</f>
        <v/>
      </c>
      <c r="AN1897" s="63" t="str">
        <f>IF(L1897="","",IF(LEN(L1897)&lt;&gt;18,"位数不对",IF(AND(LEN(L1897)=18,MID("10X98765432",MOD(SUM(MID(L1897,{1;2;3;4;5;6;7;8;9;10;11;12;13;14;15;16;17},1)*2^(18-{1;2;3;4;5;6;7;8;9;10;11;12;13;14;15;16;17})),11)+1,1)=RIGHT(L1897)),"正确","错误")))</f>
        <v/>
      </c>
      <c r="AO1897" s="69" t="str">
        <f>IF(AB1897="","",IF(AB1897=INDEX(cs!$AL$1:$AL$242,MATCH(AC1897,cs!$AM$1:$AM$242,0)),"正确","请核对"))</f>
        <v/>
      </c>
    </row>
    <row r="1898" ht="15.6" spans="1:41">
      <c r="A1898" s="18" t="str">
        <f t="shared" si="266"/>
        <v/>
      </c>
      <c r="B1898" s="19"/>
      <c r="C1898" s="20"/>
      <c r="D1898" s="20"/>
      <c r="E1898" s="21"/>
      <c r="F1898" s="22"/>
      <c r="G1898" s="22"/>
      <c r="H1898" s="22"/>
      <c r="I1898" s="33"/>
      <c r="J1898" s="34"/>
      <c r="K1898" s="34"/>
      <c r="L1898" s="34"/>
      <c r="M1898" s="35" t="str">
        <f t="shared" si="267"/>
        <v/>
      </c>
      <c r="N1898" s="35" t="str">
        <f t="shared" si="268"/>
        <v/>
      </c>
      <c r="O1898" s="35" t="str">
        <f t="shared" si="269"/>
        <v/>
      </c>
      <c r="P1898" s="35" t="str">
        <f t="shared" si="270"/>
        <v/>
      </c>
      <c r="Q1898" s="45"/>
      <c r="R1898" s="45"/>
      <c r="S1898" s="45"/>
      <c r="T1898" s="46"/>
      <c r="U1898" s="46"/>
      <c r="V1898" s="33"/>
      <c r="W1898" s="34"/>
      <c r="X1898" s="22"/>
      <c r="Y1898" s="22"/>
      <c r="Z1898" s="54"/>
      <c r="AA1898" s="22"/>
      <c r="AB1898" s="22"/>
      <c r="AC1898" s="55"/>
      <c r="AD1898" s="56"/>
      <c r="AE1898" s="56"/>
      <c r="AF1898" s="56"/>
      <c r="AG1898" s="56"/>
      <c r="AH1898" s="64" t="str">
        <f t="shared" si="271"/>
        <v/>
      </c>
      <c r="AI1898" s="63" t="str">
        <f t="shared" si="272"/>
        <v/>
      </c>
      <c r="AJ1898" s="63" t="str">
        <f>IF(G1898="","",IF(LEN(G1898)&lt;&gt;18,"位数不对",IF(AND(LEN(G1898)=18,MID("10X98765432",MOD(SUM(MID(G1898,{1;2;3;4;5;6;7;8;9;10;11;12;13;14;15;16;17},1)*2^(18-{1;2;3;4;5;6;7;8;9;10;11;12;13;14;15;16;17})),11)+1,1)=RIGHT(G1898)),"正确","错误")))</f>
        <v/>
      </c>
      <c r="AK1898" s="65" t="str">
        <f ca="1" t="shared" si="273"/>
        <v/>
      </c>
      <c r="AL1898" s="63" t="str">
        <f t="shared" si="274"/>
        <v/>
      </c>
      <c r="AM1898" s="63" t="str">
        <f>IF(J1898="","",IF(LEN(J1898)&lt;&gt;18,"位数不对",IF(AND(LEN(J1898)=18,MID("10X98765432",MOD(SUM(MID(J1898,{1;2;3;4;5;6;7;8;9;10;11;12;13;14;15;16;17},1)*2^(18-{1;2;3;4;5;6;7;8;9;10;11;12;13;14;15;16;17})),11)+1,1)=RIGHT(J1898)),"正确","错误")))</f>
        <v/>
      </c>
      <c r="AN1898" s="63" t="str">
        <f>IF(L1898="","",IF(LEN(L1898)&lt;&gt;18,"位数不对",IF(AND(LEN(L1898)=18,MID("10X98765432",MOD(SUM(MID(L1898,{1;2;3;4;5;6;7;8;9;10;11;12;13;14;15;16;17},1)*2^(18-{1;2;3;4;5;6;7;8;9;10;11;12;13;14;15;16;17})),11)+1,1)=RIGHT(L1898)),"正确","错误")))</f>
        <v/>
      </c>
      <c r="AO1898" s="69" t="str">
        <f>IF(AB1898="","",IF(AB1898=INDEX(cs!$AL$1:$AL$242,MATCH(AC1898,cs!$AM$1:$AM$242,0)),"正确","请核对"))</f>
        <v/>
      </c>
    </row>
    <row r="1899" ht="15.6" spans="1:41">
      <c r="A1899" s="18" t="str">
        <f t="shared" si="266"/>
        <v/>
      </c>
      <c r="B1899" s="19"/>
      <c r="C1899" s="20"/>
      <c r="D1899" s="20"/>
      <c r="E1899" s="21"/>
      <c r="F1899" s="22"/>
      <c r="G1899" s="22"/>
      <c r="H1899" s="22"/>
      <c r="I1899" s="33"/>
      <c r="J1899" s="34"/>
      <c r="K1899" s="34"/>
      <c r="L1899" s="34"/>
      <c r="M1899" s="35" t="str">
        <f t="shared" si="267"/>
        <v/>
      </c>
      <c r="N1899" s="35" t="str">
        <f t="shared" si="268"/>
        <v/>
      </c>
      <c r="O1899" s="35" t="str">
        <f t="shared" si="269"/>
        <v/>
      </c>
      <c r="P1899" s="35" t="str">
        <f t="shared" si="270"/>
        <v/>
      </c>
      <c r="Q1899" s="45"/>
      <c r="R1899" s="45"/>
      <c r="S1899" s="45"/>
      <c r="T1899" s="46"/>
      <c r="U1899" s="46"/>
      <c r="V1899" s="33"/>
      <c r="W1899" s="34"/>
      <c r="X1899" s="22"/>
      <c r="Y1899" s="22"/>
      <c r="Z1899" s="54"/>
      <c r="AA1899" s="22"/>
      <c r="AB1899" s="22"/>
      <c r="AC1899" s="55"/>
      <c r="AD1899" s="56"/>
      <c r="AE1899" s="56"/>
      <c r="AF1899" s="56"/>
      <c r="AG1899" s="56"/>
      <c r="AH1899" s="64" t="str">
        <f t="shared" si="271"/>
        <v/>
      </c>
      <c r="AI1899" s="63" t="str">
        <f t="shared" si="272"/>
        <v/>
      </c>
      <c r="AJ1899" s="63" t="str">
        <f>IF(G1899="","",IF(LEN(G1899)&lt;&gt;18,"位数不对",IF(AND(LEN(G1899)=18,MID("10X98765432",MOD(SUM(MID(G1899,{1;2;3;4;5;6;7;8;9;10;11;12;13;14;15;16;17},1)*2^(18-{1;2;3;4;5;6;7;8;9;10;11;12;13;14;15;16;17})),11)+1,1)=RIGHT(G1899)),"正确","错误")))</f>
        <v/>
      </c>
      <c r="AK1899" s="65" t="str">
        <f ca="1" t="shared" si="273"/>
        <v/>
      </c>
      <c r="AL1899" s="63" t="str">
        <f t="shared" si="274"/>
        <v/>
      </c>
      <c r="AM1899" s="63" t="str">
        <f>IF(J1899="","",IF(LEN(J1899)&lt;&gt;18,"位数不对",IF(AND(LEN(J1899)=18,MID("10X98765432",MOD(SUM(MID(J1899,{1;2;3;4;5;6;7;8;9;10;11;12;13;14;15;16;17},1)*2^(18-{1;2;3;4;5;6;7;8;9;10;11;12;13;14;15;16;17})),11)+1,1)=RIGHT(J1899)),"正确","错误")))</f>
        <v/>
      </c>
      <c r="AN1899" s="63" t="str">
        <f>IF(L1899="","",IF(LEN(L1899)&lt;&gt;18,"位数不对",IF(AND(LEN(L1899)=18,MID("10X98765432",MOD(SUM(MID(L1899,{1;2;3;4;5;6;7;8;9;10;11;12;13;14;15;16;17},1)*2^(18-{1;2;3;4;5;6;7;8;9;10;11;12;13;14;15;16;17})),11)+1,1)=RIGHT(L1899)),"正确","错误")))</f>
        <v/>
      </c>
      <c r="AO1899" s="69" t="str">
        <f>IF(AB1899="","",IF(AB1899=INDEX(cs!$AL$1:$AL$242,MATCH(AC1899,cs!$AM$1:$AM$242,0)),"正确","请核对"))</f>
        <v/>
      </c>
    </row>
    <row r="1900" ht="15.6" spans="1:41">
      <c r="A1900" s="18" t="str">
        <f t="shared" si="266"/>
        <v/>
      </c>
      <c r="B1900" s="19"/>
      <c r="C1900" s="20"/>
      <c r="D1900" s="20"/>
      <c r="E1900" s="21"/>
      <c r="F1900" s="22"/>
      <c r="G1900" s="22"/>
      <c r="H1900" s="22"/>
      <c r="I1900" s="33"/>
      <c r="J1900" s="34"/>
      <c r="K1900" s="34"/>
      <c r="L1900" s="34"/>
      <c r="M1900" s="35" t="str">
        <f t="shared" si="267"/>
        <v/>
      </c>
      <c r="N1900" s="35" t="str">
        <f t="shared" si="268"/>
        <v/>
      </c>
      <c r="O1900" s="35" t="str">
        <f t="shared" si="269"/>
        <v/>
      </c>
      <c r="P1900" s="35" t="str">
        <f t="shared" si="270"/>
        <v/>
      </c>
      <c r="Q1900" s="45"/>
      <c r="R1900" s="45"/>
      <c r="S1900" s="45"/>
      <c r="T1900" s="46"/>
      <c r="U1900" s="46"/>
      <c r="V1900" s="33"/>
      <c r="W1900" s="34"/>
      <c r="X1900" s="22"/>
      <c r="Y1900" s="22"/>
      <c r="Z1900" s="54"/>
      <c r="AA1900" s="22"/>
      <c r="AB1900" s="22"/>
      <c r="AC1900" s="55"/>
      <c r="AD1900" s="56"/>
      <c r="AE1900" s="56"/>
      <c r="AF1900" s="56"/>
      <c r="AG1900" s="56"/>
      <c r="AH1900" s="64" t="str">
        <f t="shared" si="271"/>
        <v/>
      </c>
      <c r="AI1900" s="63" t="str">
        <f t="shared" si="272"/>
        <v/>
      </c>
      <c r="AJ1900" s="63" t="str">
        <f>IF(G1900="","",IF(LEN(G1900)&lt;&gt;18,"位数不对",IF(AND(LEN(G1900)=18,MID("10X98765432",MOD(SUM(MID(G1900,{1;2;3;4;5;6;7;8;9;10;11;12;13;14;15;16;17},1)*2^(18-{1;2;3;4;5;6;7;8;9;10;11;12;13;14;15;16;17})),11)+1,1)=RIGHT(G1900)),"正确","错误")))</f>
        <v/>
      </c>
      <c r="AK1900" s="65" t="str">
        <f ca="1" t="shared" si="273"/>
        <v/>
      </c>
      <c r="AL1900" s="63" t="str">
        <f t="shared" si="274"/>
        <v/>
      </c>
      <c r="AM1900" s="63" t="str">
        <f>IF(J1900="","",IF(LEN(J1900)&lt;&gt;18,"位数不对",IF(AND(LEN(J1900)=18,MID("10X98765432",MOD(SUM(MID(J1900,{1;2;3;4;5;6;7;8;9;10;11;12;13;14;15;16;17},1)*2^(18-{1;2;3;4;5;6;7;8;9;10;11;12;13;14;15;16;17})),11)+1,1)=RIGHT(J1900)),"正确","错误")))</f>
        <v/>
      </c>
      <c r="AN1900" s="63" t="str">
        <f>IF(L1900="","",IF(LEN(L1900)&lt;&gt;18,"位数不对",IF(AND(LEN(L1900)=18,MID("10X98765432",MOD(SUM(MID(L1900,{1;2;3;4;5;6;7;8;9;10;11;12;13;14;15;16;17},1)*2^(18-{1;2;3;4;5;6;7;8;9;10;11;12;13;14;15;16;17})),11)+1,1)=RIGHT(L1900)),"正确","错误")))</f>
        <v/>
      </c>
      <c r="AO1900" s="69" t="str">
        <f>IF(AB1900="","",IF(AB1900=INDEX(cs!$AL$1:$AL$242,MATCH(AC1900,cs!$AM$1:$AM$242,0)),"正确","请核对"))</f>
        <v/>
      </c>
    </row>
    <row r="1901" ht="15.6" spans="1:41">
      <c r="A1901" s="18" t="str">
        <f t="shared" si="266"/>
        <v/>
      </c>
      <c r="B1901" s="19"/>
      <c r="C1901" s="20"/>
      <c r="D1901" s="20"/>
      <c r="E1901" s="21"/>
      <c r="F1901" s="22"/>
      <c r="G1901" s="22"/>
      <c r="H1901" s="22"/>
      <c r="I1901" s="33"/>
      <c r="J1901" s="34"/>
      <c r="K1901" s="34"/>
      <c r="L1901" s="34"/>
      <c r="M1901" s="35" t="str">
        <f t="shared" si="267"/>
        <v/>
      </c>
      <c r="N1901" s="35" t="str">
        <f t="shared" si="268"/>
        <v/>
      </c>
      <c r="O1901" s="35" t="str">
        <f t="shared" si="269"/>
        <v/>
      </c>
      <c r="P1901" s="35" t="str">
        <f t="shared" si="270"/>
        <v/>
      </c>
      <c r="Q1901" s="45"/>
      <c r="R1901" s="45"/>
      <c r="S1901" s="45"/>
      <c r="T1901" s="46"/>
      <c r="U1901" s="46"/>
      <c r="V1901" s="33"/>
      <c r="W1901" s="34"/>
      <c r="X1901" s="22"/>
      <c r="Y1901" s="22"/>
      <c r="Z1901" s="54"/>
      <c r="AA1901" s="22"/>
      <c r="AB1901" s="22"/>
      <c r="AC1901" s="55"/>
      <c r="AD1901" s="56"/>
      <c r="AE1901" s="56"/>
      <c r="AF1901" s="56"/>
      <c r="AG1901" s="56"/>
      <c r="AH1901" s="64" t="str">
        <f t="shared" si="271"/>
        <v/>
      </c>
      <c r="AI1901" s="63" t="str">
        <f t="shared" si="272"/>
        <v/>
      </c>
      <c r="AJ1901" s="63" t="str">
        <f>IF(G1901="","",IF(LEN(G1901)&lt;&gt;18,"位数不对",IF(AND(LEN(G1901)=18,MID("10X98765432",MOD(SUM(MID(G1901,{1;2;3;4;5;6;7;8;9;10;11;12;13;14;15;16;17},1)*2^(18-{1;2;3;4;5;6;7;8;9;10;11;12;13;14;15;16;17})),11)+1,1)=RIGHT(G1901)),"正确","错误")))</f>
        <v/>
      </c>
      <c r="AK1901" s="65" t="str">
        <f ca="1" t="shared" si="273"/>
        <v/>
      </c>
      <c r="AL1901" s="63" t="str">
        <f t="shared" si="274"/>
        <v/>
      </c>
      <c r="AM1901" s="63" t="str">
        <f>IF(J1901="","",IF(LEN(J1901)&lt;&gt;18,"位数不对",IF(AND(LEN(J1901)=18,MID("10X98765432",MOD(SUM(MID(J1901,{1;2;3;4;5;6;7;8;9;10;11;12;13;14;15;16;17},1)*2^(18-{1;2;3;4;5;6;7;8;9;10;11;12;13;14;15;16;17})),11)+1,1)=RIGHT(J1901)),"正确","错误")))</f>
        <v/>
      </c>
      <c r="AN1901" s="63" t="str">
        <f>IF(L1901="","",IF(LEN(L1901)&lt;&gt;18,"位数不对",IF(AND(LEN(L1901)=18,MID("10X98765432",MOD(SUM(MID(L1901,{1;2;3;4;5;6;7;8;9;10;11;12;13;14;15;16;17},1)*2^(18-{1;2;3;4;5;6;7;8;9;10;11;12;13;14;15;16;17})),11)+1,1)=RIGHT(L1901)),"正确","错误")))</f>
        <v/>
      </c>
      <c r="AO1901" s="69" t="str">
        <f>IF(AB1901="","",IF(AB1901=INDEX(cs!$AL$1:$AL$242,MATCH(AC1901,cs!$AM$1:$AM$242,0)),"正确","请核对"))</f>
        <v/>
      </c>
    </row>
    <row r="1902" ht="15.6" spans="1:41">
      <c r="A1902" s="18" t="str">
        <f t="shared" si="266"/>
        <v/>
      </c>
      <c r="B1902" s="19"/>
      <c r="C1902" s="20"/>
      <c r="D1902" s="20"/>
      <c r="E1902" s="21"/>
      <c r="F1902" s="22"/>
      <c r="G1902" s="22"/>
      <c r="H1902" s="22"/>
      <c r="I1902" s="33"/>
      <c r="J1902" s="34"/>
      <c r="K1902" s="34"/>
      <c r="L1902" s="34"/>
      <c r="M1902" s="35" t="str">
        <f t="shared" si="267"/>
        <v/>
      </c>
      <c r="N1902" s="35" t="str">
        <f t="shared" si="268"/>
        <v/>
      </c>
      <c r="O1902" s="35" t="str">
        <f t="shared" si="269"/>
        <v/>
      </c>
      <c r="P1902" s="35" t="str">
        <f t="shared" si="270"/>
        <v/>
      </c>
      <c r="Q1902" s="45"/>
      <c r="R1902" s="45"/>
      <c r="S1902" s="45"/>
      <c r="T1902" s="46"/>
      <c r="U1902" s="46"/>
      <c r="V1902" s="33"/>
      <c r="W1902" s="34"/>
      <c r="X1902" s="22"/>
      <c r="Y1902" s="22"/>
      <c r="Z1902" s="54"/>
      <c r="AA1902" s="22"/>
      <c r="AB1902" s="22"/>
      <c r="AC1902" s="55"/>
      <c r="AD1902" s="56"/>
      <c r="AE1902" s="56"/>
      <c r="AF1902" s="56"/>
      <c r="AG1902" s="56"/>
      <c r="AH1902" s="64" t="str">
        <f t="shared" si="271"/>
        <v/>
      </c>
      <c r="AI1902" s="63" t="str">
        <f t="shared" si="272"/>
        <v/>
      </c>
      <c r="AJ1902" s="63" t="str">
        <f>IF(G1902="","",IF(LEN(G1902)&lt;&gt;18,"位数不对",IF(AND(LEN(G1902)=18,MID("10X98765432",MOD(SUM(MID(G1902,{1;2;3;4;5;6;7;8;9;10;11;12;13;14;15;16;17},1)*2^(18-{1;2;3;4;5;6;7;8;9;10;11;12;13;14;15;16;17})),11)+1,1)=RIGHT(G1902)),"正确","错误")))</f>
        <v/>
      </c>
      <c r="AK1902" s="65" t="str">
        <f ca="1" t="shared" si="273"/>
        <v/>
      </c>
      <c r="AL1902" s="63" t="str">
        <f t="shared" si="274"/>
        <v/>
      </c>
      <c r="AM1902" s="63" t="str">
        <f>IF(J1902="","",IF(LEN(J1902)&lt;&gt;18,"位数不对",IF(AND(LEN(J1902)=18,MID("10X98765432",MOD(SUM(MID(J1902,{1;2;3;4;5;6;7;8;9;10;11;12;13;14;15;16;17},1)*2^(18-{1;2;3;4;5;6;7;8;9;10;11;12;13;14;15;16;17})),11)+1,1)=RIGHT(J1902)),"正确","错误")))</f>
        <v/>
      </c>
      <c r="AN1902" s="63" t="str">
        <f>IF(L1902="","",IF(LEN(L1902)&lt;&gt;18,"位数不对",IF(AND(LEN(L1902)=18,MID("10X98765432",MOD(SUM(MID(L1902,{1;2;3;4;5;6;7;8;9;10;11;12;13;14;15;16;17},1)*2^(18-{1;2;3;4;5;6;7;8;9;10;11;12;13;14;15;16;17})),11)+1,1)=RIGHT(L1902)),"正确","错误")))</f>
        <v/>
      </c>
      <c r="AO1902" s="69" t="str">
        <f>IF(AB1902="","",IF(AB1902=INDEX(cs!$AL$1:$AL$242,MATCH(AC1902,cs!$AM$1:$AM$242,0)),"正确","请核对"))</f>
        <v/>
      </c>
    </row>
    <row r="1903" ht="15.6" spans="1:41">
      <c r="A1903" s="18" t="str">
        <f t="shared" si="266"/>
        <v/>
      </c>
      <c r="B1903" s="19"/>
      <c r="C1903" s="20"/>
      <c r="D1903" s="20"/>
      <c r="E1903" s="21"/>
      <c r="F1903" s="22"/>
      <c r="G1903" s="22"/>
      <c r="H1903" s="22"/>
      <c r="I1903" s="33"/>
      <c r="J1903" s="34"/>
      <c r="K1903" s="34"/>
      <c r="L1903" s="34"/>
      <c r="M1903" s="35" t="str">
        <f t="shared" si="267"/>
        <v/>
      </c>
      <c r="N1903" s="35" t="str">
        <f t="shared" si="268"/>
        <v/>
      </c>
      <c r="O1903" s="35" t="str">
        <f t="shared" si="269"/>
        <v/>
      </c>
      <c r="P1903" s="35" t="str">
        <f t="shared" si="270"/>
        <v/>
      </c>
      <c r="Q1903" s="45"/>
      <c r="R1903" s="45"/>
      <c r="S1903" s="45"/>
      <c r="T1903" s="46"/>
      <c r="U1903" s="46"/>
      <c r="V1903" s="33"/>
      <c r="W1903" s="34"/>
      <c r="X1903" s="22"/>
      <c r="Y1903" s="22"/>
      <c r="Z1903" s="54"/>
      <c r="AA1903" s="22"/>
      <c r="AB1903" s="22"/>
      <c r="AC1903" s="55"/>
      <c r="AD1903" s="56"/>
      <c r="AE1903" s="56"/>
      <c r="AF1903" s="56"/>
      <c r="AG1903" s="56"/>
      <c r="AH1903" s="64" t="str">
        <f t="shared" si="271"/>
        <v/>
      </c>
      <c r="AI1903" s="63" t="str">
        <f t="shared" si="272"/>
        <v/>
      </c>
      <c r="AJ1903" s="63" t="str">
        <f>IF(G1903="","",IF(LEN(G1903)&lt;&gt;18,"位数不对",IF(AND(LEN(G1903)=18,MID("10X98765432",MOD(SUM(MID(G1903,{1;2;3;4;5;6;7;8;9;10;11;12;13;14;15;16;17},1)*2^(18-{1;2;3;4;5;6;7;8;9;10;11;12;13;14;15;16;17})),11)+1,1)=RIGHT(G1903)),"正确","错误")))</f>
        <v/>
      </c>
      <c r="AK1903" s="65" t="str">
        <f ca="1" t="shared" si="273"/>
        <v/>
      </c>
      <c r="AL1903" s="63" t="str">
        <f t="shared" si="274"/>
        <v/>
      </c>
      <c r="AM1903" s="63" t="str">
        <f>IF(J1903="","",IF(LEN(J1903)&lt;&gt;18,"位数不对",IF(AND(LEN(J1903)=18,MID("10X98765432",MOD(SUM(MID(J1903,{1;2;3;4;5;6;7;8;9;10;11;12;13;14;15;16;17},1)*2^(18-{1;2;3;4;5;6;7;8;9;10;11;12;13;14;15;16;17})),11)+1,1)=RIGHT(J1903)),"正确","错误")))</f>
        <v/>
      </c>
      <c r="AN1903" s="63" t="str">
        <f>IF(L1903="","",IF(LEN(L1903)&lt;&gt;18,"位数不对",IF(AND(LEN(L1903)=18,MID("10X98765432",MOD(SUM(MID(L1903,{1;2;3;4;5;6;7;8;9;10;11;12;13;14;15;16;17},1)*2^(18-{1;2;3;4;5;6;7;8;9;10;11;12;13;14;15;16;17})),11)+1,1)=RIGHT(L1903)),"正确","错误")))</f>
        <v/>
      </c>
      <c r="AO1903" s="69" t="str">
        <f>IF(AB1903="","",IF(AB1903=INDEX(cs!$AL$1:$AL$242,MATCH(AC1903,cs!$AM$1:$AM$242,0)),"正确","请核对"))</f>
        <v/>
      </c>
    </row>
    <row r="1904" ht="15.6" spans="1:41">
      <c r="A1904" s="18" t="str">
        <f t="shared" si="266"/>
        <v/>
      </c>
      <c r="B1904" s="19"/>
      <c r="C1904" s="20"/>
      <c r="D1904" s="20"/>
      <c r="E1904" s="21"/>
      <c r="F1904" s="22"/>
      <c r="G1904" s="22"/>
      <c r="H1904" s="22"/>
      <c r="I1904" s="33"/>
      <c r="J1904" s="34"/>
      <c r="K1904" s="34"/>
      <c r="L1904" s="34"/>
      <c r="M1904" s="35" t="str">
        <f t="shared" si="267"/>
        <v/>
      </c>
      <c r="N1904" s="35" t="str">
        <f t="shared" si="268"/>
        <v/>
      </c>
      <c r="O1904" s="35" t="str">
        <f t="shared" si="269"/>
        <v/>
      </c>
      <c r="P1904" s="35" t="str">
        <f t="shared" si="270"/>
        <v/>
      </c>
      <c r="Q1904" s="45"/>
      <c r="R1904" s="45"/>
      <c r="S1904" s="45"/>
      <c r="T1904" s="46"/>
      <c r="U1904" s="46"/>
      <c r="V1904" s="33"/>
      <c r="W1904" s="34"/>
      <c r="X1904" s="22"/>
      <c r="Y1904" s="22"/>
      <c r="Z1904" s="54"/>
      <c r="AA1904" s="22"/>
      <c r="AB1904" s="22"/>
      <c r="AC1904" s="55"/>
      <c r="AD1904" s="56"/>
      <c r="AE1904" s="56"/>
      <c r="AF1904" s="56"/>
      <c r="AG1904" s="56"/>
      <c r="AH1904" s="64" t="str">
        <f t="shared" si="271"/>
        <v/>
      </c>
      <c r="AI1904" s="63" t="str">
        <f t="shared" si="272"/>
        <v/>
      </c>
      <c r="AJ1904" s="63" t="str">
        <f>IF(G1904="","",IF(LEN(G1904)&lt;&gt;18,"位数不对",IF(AND(LEN(G1904)=18,MID("10X98765432",MOD(SUM(MID(G1904,{1;2;3;4;5;6;7;8;9;10;11;12;13;14;15;16;17},1)*2^(18-{1;2;3;4;5;6;7;8;9;10;11;12;13;14;15;16;17})),11)+1,1)=RIGHT(G1904)),"正确","错误")))</f>
        <v/>
      </c>
      <c r="AK1904" s="65" t="str">
        <f ca="1" t="shared" si="273"/>
        <v/>
      </c>
      <c r="AL1904" s="63" t="str">
        <f t="shared" si="274"/>
        <v/>
      </c>
      <c r="AM1904" s="63" t="str">
        <f>IF(J1904="","",IF(LEN(J1904)&lt;&gt;18,"位数不对",IF(AND(LEN(J1904)=18,MID("10X98765432",MOD(SUM(MID(J1904,{1;2;3;4;5;6;7;8;9;10;11;12;13;14;15;16;17},1)*2^(18-{1;2;3;4;5;6;7;8;9;10;11;12;13;14;15;16;17})),11)+1,1)=RIGHT(J1904)),"正确","错误")))</f>
        <v/>
      </c>
      <c r="AN1904" s="63" t="str">
        <f>IF(L1904="","",IF(LEN(L1904)&lt;&gt;18,"位数不对",IF(AND(LEN(L1904)=18,MID("10X98765432",MOD(SUM(MID(L1904,{1;2;3;4;5;6;7;8;9;10;11;12;13;14;15;16;17},1)*2^(18-{1;2;3;4;5;6;7;8;9;10;11;12;13;14;15;16;17})),11)+1,1)=RIGHT(L1904)),"正确","错误")))</f>
        <v/>
      </c>
      <c r="AO1904" s="69" t="str">
        <f>IF(AB1904="","",IF(AB1904=INDEX(cs!$AL$1:$AL$242,MATCH(AC1904,cs!$AM$1:$AM$242,0)),"正确","请核对"))</f>
        <v/>
      </c>
    </row>
    <row r="1905" ht="15.6" spans="1:41">
      <c r="A1905" s="18" t="str">
        <f t="shared" si="266"/>
        <v/>
      </c>
      <c r="B1905" s="19"/>
      <c r="C1905" s="20"/>
      <c r="D1905" s="20"/>
      <c r="E1905" s="21"/>
      <c r="F1905" s="22"/>
      <c r="G1905" s="22"/>
      <c r="H1905" s="22"/>
      <c r="I1905" s="33"/>
      <c r="J1905" s="34"/>
      <c r="K1905" s="34"/>
      <c r="L1905" s="34"/>
      <c r="M1905" s="35" t="str">
        <f t="shared" si="267"/>
        <v/>
      </c>
      <c r="N1905" s="35" t="str">
        <f t="shared" si="268"/>
        <v/>
      </c>
      <c r="O1905" s="35" t="str">
        <f t="shared" si="269"/>
        <v/>
      </c>
      <c r="P1905" s="35" t="str">
        <f t="shared" si="270"/>
        <v/>
      </c>
      <c r="Q1905" s="45"/>
      <c r="R1905" s="45"/>
      <c r="S1905" s="45"/>
      <c r="T1905" s="46"/>
      <c r="U1905" s="46"/>
      <c r="V1905" s="33"/>
      <c r="W1905" s="34"/>
      <c r="X1905" s="22"/>
      <c r="Y1905" s="22"/>
      <c r="Z1905" s="54"/>
      <c r="AA1905" s="22"/>
      <c r="AB1905" s="22"/>
      <c r="AC1905" s="55"/>
      <c r="AD1905" s="56"/>
      <c r="AE1905" s="56"/>
      <c r="AF1905" s="56"/>
      <c r="AG1905" s="56"/>
      <c r="AH1905" s="64" t="str">
        <f t="shared" si="271"/>
        <v/>
      </c>
      <c r="AI1905" s="63" t="str">
        <f t="shared" si="272"/>
        <v/>
      </c>
      <c r="AJ1905" s="63" t="str">
        <f>IF(G1905="","",IF(LEN(G1905)&lt;&gt;18,"位数不对",IF(AND(LEN(G1905)=18,MID("10X98765432",MOD(SUM(MID(G1905,{1;2;3;4;5;6;7;8;9;10;11;12;13;14;15;16;17},1)*2^(18-{1;2;3;4;5;6;7;8;9;10;11;12;13;14;15;16;17})),11)+1,1)=RIGHT(G1905)),"正确","错误")))</f>
        <v/>
      </c>
      <c r="AK1905" s="65" t="str">
        <f ca="1" t="shared" si="273"/>
        <v/>
      </c>
      <c r="AL1905" s="63" t="str">
        <f t="shared" si="274"/>
        <v/>
      </c>
      <c r="AM1905" s="63" t="str">
        <f>IF(J1905="","",IF(LEN(J1905)&lt;&gt;18,"位数不对",IF(AND(LEN(J1905)=18,MID("10X98765432",MOD(SUM(MID(J1905,{1;2;3;4;5;6;7;8;9;10;11;12;13;14;15;16;17},1)*2^(18-{1;2;3;4;5;6;7;8;9;10;11;12;13;14;15;16;17})),11)+1,1)=RIGHT(J1905)),"正确","错误")))</f>
        <v/>
      </c>
      <c r="AN1905" s="63" t="str">
        <f>IF(L1905="","",IF(LEN(L1905)&lt;&gt;18,"位数不对",IF(AND(LEN(L1905)=18,MID("10X98765432",MOD(SUM(MID(L1905,{1;2;3;4;5;6;7;8;9;10;11;12;13;14;15;16;17},1)*2^(18-{1;2;3;4;5;6;7;8;9;10;11;12;13;14;15;16;17})),11)+1,1)=RIGHT(L1905)),"正确","错误")))</f>
        <v/>
      </c>
      <c r="AO1905" s="69" t="str">
        <f>IF(AB1905="","",IF(AB1905=INDEX(cs!$AL$1:$AL$242,MATCH(AC1905,cs!$AM$1:$AM$242,0)),"正确","请核对"))</f>
        <v/>
      </c>
    </row>
    <row r="1906" ht="15.6" spans="1:41">
      <c r="A1906" s="18" t="str">
        <f t="shared" si="266"/>
        <v/>
      </c>
      <c r="B1906" s="19"/>
      <c r="C1906" s="20"/>
      <c r="D1906" s="20"/>
      <c r="E1906" s="21"/>
      <c r="F1906" s="22"/>
      <c r="G1906" s="22"/>
      <c r="H1906" s="22"/>
      <c r="I1906" s="33"/>
      <c r="J1906" s="34"/>
      <c r="K1906" s="34"/>
      <c r="L1906" s="34"/>
      <c r="M1906" s="35" t="str">
        <f t="shared" si="267"/>
        <v/>
      </c>
      <c r="N1906" s="35" t="str">
        <f t="shared" si="268"/>
        <v/>
      </c>
      <c r="O1906" s="35" t="str">
        <f t="shared" si="269"/>
        <v/>
      </c>
      <c r="P1906" s="35" t="str">
        <f t="shared" si="270"/>
        <v/>
      </c>
      <c r="Q1906" s="45"/>
      <c r="R1906" s="45"/>
      <c r="S1906" s="45"/>
      <c r="T1906" s="46"/>
      <c r="U1906" s="46"/>
      <c r="V1906" s="33"/>
      <c r="W1906" s="34"/>
      <c r="X1906" s="22"/>
      <c r="Y1906" s="22"/>
      <c r="Z1906" s="54"/>
      <c r="AA1906" s="22"/>
      <c r="AB1906" s="22"/>
      <c r="AC1906" s="55"/>
      <c r="AD1906" s="56"/>
      <c r="AE1906" s="56"/>
      <c r="AF1906" s="56"/>
      <c r="AG1906" s="56"/>
      <c r="AH1906" s="64" t="str">
        <f t="shared" si="271"/>
        <v/>
      </c>
      <c r="AI1906" s="63" t="str">
        <f t="shared" si="272"/>
        <v/>
      </c>
      <c r="AJ1906" s="63" t="str">
        <f>IF(G1906="","",IF(LEN(G1906)&lt;&gt;18,"位数不对",IF(AND(LEN(G1906)=18,MID("10X98765432",MOD(SUM(MID(G1906,{1;2;3;4;5;6;7;8;9;10;11;12;13;14;15;16;17},1)*2^(18-{1;2;3;4;5;6;7;8;9;10;11;12;13;14;15;16;17})),11)+1,1)=RIGHT(G1906)),"正确","错误")))</f>
        <v/>
      </c>
      <c r="AK1906" s="65" t="str">
        <f ca="1" t="shared" si="273"/>
        <v/>
      </c>
      <c r="AL1906" s="63" t="str">
        <f t="shared" si="274"/>
        <v/>
      </c>
      <c r="AM1906" s="63" t="str">
        <f>IF(J1906="","",IF(LEN(J1906)&lt;&gt;18,"位数不对",IF(AND(LEN(J1906)=18,MID("10X98765432",MOD(SUM(MID(J1906,{1;2;3;4;5;6;7;8;9;10;11;12;13;14;15;16;17},1)*2^(18-{1;2;3;4;5;6;7;8;9;10;11;12;13;14;15;16;17})),11)+1,1)=RIGHT(J1906)),"正确","错误")))</f>
        <v/>
      </c>
      <c r="AN1906" s="63" t="str">
        <f>IF(L1906="","",IF(LEN(L1906)&lt;&gt;18,"位数不对",IF(AND(LEN(L1906)=18,MID("10X98765432",MOD(SUM(MID(L1906,{1;2;3;4;5;6;7;8;9;10;11;12;13;14;15;16;17},1)*2^(18-{1;2;3;4;5;6;7;8;9;10;11;12;13;14;15;16;17})),11)+1,1)=RIGHT(L1906)),"正确","错误")))</f>
        <v/>
      </c>
      <c r="AO1906" s="69" t="str">
        <f>IF(AB1906="","",IF(AB1906=INDEX(cs!$AL$1:$AL$242,MATCH(AC1906,cs!$AM$1:$AM$242,0)),"正确","请核对"))</f>
        <v/>
      </c>
    </row>
    <row r="1907" ht="15.6" spans="1:41">
      <c r="A1907" s="18" t="str">
        <f t="shared" si="266"/>
        <v/>
      </c>
      <c r="B1907" s="19"/>
      <c r="C1907" s="20"/>
      <c r="D1907" s="20"/>
      <c r="E1907" s="21"/>
      <c r="F1907" s="22"/>
      <c r="G1907" s="22"/>
      <c r="H1907" s="22"/>
      <c r="I1907" s="33"/>
      <c r="J1907" s="34"/>
      <c r="K1907" s="34"/>
      <c r="L1907" s="34"/>
      <c r="M1907" s="35" t="str">
        <f t="shared" si="267"/>
        <v/>
      </c>
      <c r="N1907" s="35" t="str">
        <f t="shared" si="268"/>
        <v/>
      </c>
      <c r="O1907" s="35" t="str">
        <f t="shared" si="269"/>
        <v/>
      </c>
      <c r="P1907" s="35" t="str">
        <f t="shared" si="270"/>
        <v/>
      </c>
      <c r="Q1907" s="45"/>
      <c r="R1907" s="45"/>
      <c r="S1907" s="45"/>
      <c r="T1907" s="46"/>
      <c r="U1907" s="46"/>
      <c r="V1907" s="33"/>
      <c r="W1907" s="34"/>
      <c r="X1907" s="22"/>
      <c r="Y1907" s="22"/>
      <c r="Z1907" s="54"/>
      <c r="AA1907" s="22"/>
      <c r="AB1907" s="22"/>
      <c r="AC1907" s="55"/>
      <c r="AD1907" s="56"/>
      <c r="AE1907" s="56"/>
      <c r="AF1907" s="56"/>
      <c r="AG1907" s="56"/>
      <c r="AH1907" s="64" t="str">
        <f t="shared" si="271"/>
        <v/>
      </c>
      <c r="AI1907" s="63" t="str">
        <f t="shared" si="272"/>
        <v/>
      </c>
      <c r="AJ1907" s="63" t="str">
        <f>IF(G1907="","",IF(LEN(G1907)&lt;&gt;18,"位数不对",IF(AND(LEN(G1907)=18,MID("10X98765432",MOD(SUM(MID(G1907,{1;2;3;4;5;6;7;8;9;10;11;12;13;14;15;16;17},1)*2^(18-{1;2;3;4;5;6;7;8;9;10;11;12;13;14;15;16;17})),11)+1,1)=RIGHT(G1907)),"正确","错误")))</f>
        <v/>
      </c>
      <c r="AK1907" s="65" t="str">
        <f ca="1" t="shared" si="273"/>
        <v/>
      </c>
      <c r="AL1907" s="63" t="str">
        <f t="shared" si="274"/>
        <v/>
      </c>
      <c r="AM1907" s="63" t="str">
        <f>IF(J1907="","",IF(LEN(J1907)&lt;&gt;18,"位数不对",IF(AND(LEN(J1907)=18,MID("10X98765432",MOD(SUM(MID(J1907,{1;2;3;4;5;6;7;8;9;10;11;12;13;14;15;16;17},1)*2^(18-{1;2;3;4;5;6;7;8;9;10;11;12;13;14;15;16;17})),11)+1,1)=RIGHT(J1907)),"正确","错误")))</f>
        <v/>
      </c>
      <c r="AN1907" s="63" t="str">
        <f>IF(L1907="","",IF(LEN(L1907)&lt;&gt;18,"位数不对",IF(AND(LEN(L1907)=18,MID("10X98765432",MOD(SUM(MID(L1907,{1;2;3;4;5;6;7;8;9;10;11;12;13;14;15;16;17},1)*2^(18-{1;2;3;4;5;6;7;8;9;10;11;12;13;14;15;16;17})),11)+1,1)=RIGHT(L1907)),"正确","错误")))</f>
        <v/>
      </c>
      <c r="AO1907" s="69" t="str">
        <f>IF(AB1907="","",IF(AB1907=INDEX(cs!$AL$1:$AL$242,MATCH(AC1907,cs!$AM$1:$AM$242,0)),"正确","请核对"))</f>
        <v/>
      </c>
    </row>
    <row r="1908" ht="15.6" spans="1:41">
      <c r="A1908" s="18" t="str">
        <f t="shared" si="266"/>
        <v/>
      </c>
      <c r="B1908" s="19"/>
      <c r="C1908" s="20"/>
      <c r="D1908" s="20"/>
      <c r="E1908" s="21"/>
      <c r="F1908" s="22"/>
      <c r="G1908" s="22"/>
      <c r="H1908" s="22"/>
      <c r="I1908" s="33"/>
      <c r="J1908" s="34"/>
      <c r="K1908" s="34"/>
      <c r="L1908" s="34"/>
      <c r="M1908" s="35" t="str">
        <f t="shared" si="267"/>
        <v/>
      </c>
      <c r="N1908" s="35" t="str">
        <f t="shared" si="268"/>
        <v/>
      </c>
      <c r="O1908" s="35" t="str">
        <f t="shared" si="269"/>
        <v/>
      </c>
      <c r="P1908" s="35" t="str">
        <f t="shared" si="270"/>
        <v/>
      </c>
      <c r="Q1908" s="45"/>
      <c r="R1908" s="45"/>
      <c r="S1908" s="45"/>
      <c r="T1908" s="46"/>
      <c r="U1908" s="46"/>
      <c r="V1908" s="33"/>
      <c r="W1908" s="34"/>
      <c r="X1908" s="22"/>
      <c r="Y1908" s="22"/>
      <c r="Z1908" s="54"/>
      <c r="AA1908" s="22"/>
      <c r="AB1908" s="22"/>
      <c r="AC1908" s="55"/>
      <c r="AD1908" s="56"/>
      <c r="AE1908" s="56"/>
      <c r="AF1908" s="56"/>
      <c r="AG1908" s="56"/>
      <c r="AH1908" s="64" t="str">
        <f t="shared" si="271"/>
        <v/>
      </c>
      <c r="AI1908" s="63" t="str">
        <f t="shared" si="272"/>
        <v/>
      </c>
      <c r="AJ1908" s="63" t="str">
        <f>IF(G1908="","",IF(LEN(G1908)&lt;&gt;18,"位数不对",IF(AND(LEN(G1908)=18,MID("10X98765432",MOD(SUM(MID(G1908,{1;2;3;4;5;6;7;8;9;10;11;12;13;14;15;16;17},1)*2^(18-{1;2;3;4;5;6;7;8;9;10;11;12;13;14;15;16;17})),11)+1,1)=RIGHT(G1908)),"正确","错误")))</f>
        <v/>
      </c>
      <c r="AK1908" s="65" t="str">
        <f ca="1" t="shared" si="273"/>
        <v/>
      </c>
      <c r="AL1908" s="63" t="str">
        <f t="shared" si="274"/>
        <v/>
      </c>
      <c r="AM1908" s="63" t="str">
        <f>IF(J1908="","",IF(LEN(J1908)&lt;&gt;18,"位数不对",IF(AND(LEN(J1908)=18,MID("10X98765432",MOD(SUM(MID(J1908,{1;2;3;4;5;6;7;8;9;10;11;12;13;14;15;16;17},1)*2^(18-{1;2;3;4;5;6;7;8;9;10;11;12;13;14;15;16;17})),11)+1,1)=RIGHT(J1908)),"正确","错误")))</f>
        <v/>
      </c>
      <c r="AN1908" s="63" t="str">
        <f>IF(L1908="","",IF(LEN(L1908)&lt;&gt;18,"位数不对",IF(AND(LEN(L1908)=18,MID("10X98765432",MOD(SUM(MID(L1908,{1;2;3;4;5;6;7;8;9;10;11;12;13;14;15;16;17},1)*2^(18-{1;2;3;4;5;6;7;8;9;10;11;12;13;14;15;16;17})),11)+1,1)=RIGHT(L1908)),"正确","错误")))</f>
        <v/>
      </c>
      <c r="AO1908" s="69" t="str">
        <f>IF(AB1908="","",IF(AB1908=INDEX(cs!$AL$1:$AL$242,MATCH(AC1908,cs!$AM$1:$AM$242,0)),"正确","请核对"))</f>
        <v/>
      </c>
    </row>
    <row r="1909" ht="15.6" spans="1:41">
      <c r="A1909" s="18" t="str">
        <f t="shared" si="266"/>
        <v/>
      </c>
      <c r="B1909" s="19"/>
      <c r="C1909" s="20"/>
      <c r="D1909" s="20"/>
      <c r="E1909" s="21"/>
      <c r="F1909" s="22"/>
      <c r="G1909" s="22"/>
      <c r="H1909" s="22"/>
      <c r="I1909" s="33"/>
      <c r="J1909" s="34"/>
      <c r="K1909" s="34"/>
      <c r="L1909" s="34"/>
      <c r="M1909" s="35" t="str">
        <f t="shared" si="267"/>
        <v/>
      </c>
      <c r="N1909" s="35" t="str">
        <f t="shared" si="268"/>
        <v/>
      </c>
      <c r="O1909" s="35" t="str">
        <f t="shared" si="269"/>
        <v/>
      </c>
      <c r="P1909" s="35" t="str">
        <f t="shared" si="270"/>
        <v/>
      </c>
      <c r="Q1909" s="45"/>
      <c r="R1909" s="45"/>
      <c r="S1909" s="45"/>
      <c r="T1909" s="46"/>
      <c r="U1909" s="46"/>
      <c r="V1909" s="33"/>
      <c r="W1909" s="34"/>
      <c r="X1909" s="22"/>
      <c r="Y1909" s="22"/>
      <c r="Z1909" s="54"/>
      <c r="AA1909" s="22"/>
      <c r="AB1909" s="22"/>
      <c r="AC1909" s="55"/>
      <c r="AD1909" s="56"/>
      <c r="AE1909" s="56"/>
      <c r="AF1909" s="56"/>
      <c r="AG1909" s="56"/>
      <c r="AH1909" s="64" t="str">
        <f t="shared" si="271"/>
        <v/>
      </c>
      <c r="AI1909" s="63" t="str">
        <f t="shared" si="272"/>
        <v/>
      </c>
      <c r="AJ1909" s="63" t="str">
        <f>IF(G1909="","",IF(LEN(G1909)&lt;&gt;18,"位数不对",IF(AND(LEN(G1909)=18,MID("10X98765432",MOD(SUM(MID(G1909,{1;2;3;4;5;6;7;8;9;10;11;12;13;14;15;16;17},1)*2^(18-{1;2;3;4;5;6;7;8;9;10;11;12;13;14;15;16;17})),11)+1,1)=RIGHT(G1909)),"正确","错误")))</f>
        <v/>
      </c>
      <c r="AK1909" s="65" t="str">
        <f ca="1" t="shared" si="273"/>
        <v/>
      </c>
      <c r="AL1909" s="63" t="str">
        <f t="shared" si="274"/>
        <v/>
      </c>
      <c r="AM1909" s="63" t="str">
        <f>IF(J1909="","",IF(LEN(J1909)&lt;&gt;18,"位数不对",IF(AND(LEN(J1909)=18,MID("10X98765432",MOD(SUM(MID(J1909,{1;2;3;4;5;6;7;8;9;10;11;12;13;14;15;16;17},1)*2^(18-{1;2;3;4;5;6;7;8;9;10;11;12;13;14;15;16;17})),11)+1,1)=RIGHT(J1909)),"正确","错误")))</f>
        <v/>
      </c>
      <c r="AN1909" s="63" t="str">
        <f>IF(L1909="","",IF(LEN(L1909)&lt;&gt;18,"位数不对",IF(AND(LEN(L1909)=18,MID("10X98765432",MOD(SUM(MID(L1909,{1;2;3;4;5;6;7;8;9;10;11;12;13;14;15;16;17},1)*2^(18-{1;2;3;4;5;6;7;8;9;10;11;12;13;14;15;16;17})),11)+1,1)=RIGHT(L1909)),"正确","错误")))</f>
        <v/>
      </c>
      <c r="AO1909" s="69" t="str">
        <f>IF(AB1909="","",IF(AB1909=INDEX(cs!$AL$1:$AL$242,MATCH(AC1909,cs!$AM$1:$AM$242,0)),"正确","请核对"))</f>
        <v/>
      </c>
    </row>
    <row r="1910" ht="15.6" spans="1:41">
      <c r="A1910" s="18" t="str">
        <f t="shared" si="266"/>
        <v/>
      </c>
      <c r="B1910" s="19"/>
      <c r="C1910" s="20"/>
      <c r="D1910" s="20"/>
      <c r="E1910" s="21"/>
      <c r="F1910" s="22"/>
      <c r="G1910" s="22"/>
      <c r="H1910" s="22"/>
      <c r="I1910" s="33"/>
      <c r="J1910" s="34"/>
      <c r="K1910" s="34"/>
      <c r="L1910" s="34"/>
      <c r="M1910" s="35" t="str">
        <f t="shared" si="267"/>
        <v/>
      </c>
      <c r="N1910" s="35" t="str">
        <f t="shared" si="268"/>
        <v/>
      </c>
      <c r="O1910" s="35" t="str">
        <f t="shared" si="269"/>
        <v/>
      </c>
      <c r="P1910" s="35" t="str">
        <f t="shared" si="270"/>
        <v/>
      </c>
      <c r="Q1910" s="45"/>
      <c r="R1910" s="45"/>
      <c r="S1910" s="45"/>
      <c r="T1910" s="46"/>
      <c r="U1910" s="46"/>
      <c r="V1910" s="33"/>
      <c r="W1910" s="34"/>
      <c r="X1910" s="22"/>
      <c r="Y1910" s="22"/>
      <c r="Z1910" s="54"/>
      <c r="AA1910" s="22"/>
      <c r="AB1910" s="22"/>
      <c r="AC1910" s="55"/>
      <c r="AD1910" s="56"/>
      <c r="AE1910" s="56"/>
      <c r="AF1910" s="56"/>
      <c r="AG1910" s="56"/>
      <c r="AH1910" s="64" t="str">
        <f t="shared" si="271"/>
        <v/>
      </c>
      <c r="AI1910" s="63" t="str">
        <f t="shared" si="272"/>
        <v/>
      </c>
      <c r="AJ1910" s="63" t="str">
        <f>IF(G1910="","",IF(LEN(G1910)&lt;&gt;18,"位数不对",IF(AND(LEN(G1910)=18,MID("10X98765432",MOD(SUM(MID(G1910,{1;2;3;4;5;6;7;8;9;10;11;12;13;14;15;16;17},1)*2^(18-{1;2;3;4;5;6;7;8;9;10;11;12;13;14;15;16;17})),11)+1,1)=RIGHT(G1910)),"正确","错误")))</f>
        <v/>
      </c>
      <c r="AK1910" s="65" t="str">
        <f ca="1" t="shared" si="273"/>
        <v/>
      </c>
      <c r="AL1910" s="63" t="str">
        <f t="shared" si="274"/>
        <v/>
      </c>
      <c r="AM1910" s="63" t="str">
        <f>IF(J1910="","",IF(LEN(J1910)&lt;&gt;18,"位数不对",IF(AND(LEN(J1910)=18,MID("10X98765432",MOD(SUM(MID(J1910,{1;2;3;4;5;6;7;8;9;10;11;12;13;14;15;16;17},1)*2^(18-{1;2;3;4;5;6;7;8;9;10;11;12;13;14;15;16;17})),11)+1,1)=RIGHT(J1910)),"正确","错误")))</f>
        <v/>
      </c>
      <c r="AN1910" s="63" t="str">
        <f>IF(L1910="","",IF(LEN(L1910)&lt;&gt;18,"位数不对",IF(AND(LEN(L1910)=18,MID("10X98765432",MOD(SUM(MID(L1910,{1;2;3;4;5;6;7;8;9;10;11;12;13;14;15;16;17},1)*2^(18-{1;2;3;4;5;6;7;8;9;10;11;12;13;14;15;16;17})),11)+1,1)=RIGHT(L1910)),"正确","错误")))</f>
        <v/>
      </c>
      <c r="AO1910" s="69" t="str">
        <f>IF(AB1910="","",IF(AB1910=INDEX(cs!$AL$1:$AL$242,MATCH(AC1910,cs!$AM$1:$AM$242,0)),"正确","请核对"))</f>
        <v/>
      </c>
    </row>
    <row r="1911" ht="15.6" spans="1:41">
      <c r="A1911" s="18" t="str">
        <f t="shared" si="266"/>
        <v/>
      </c>
      <c r="B1911" s="19"/>
      <c r="C1911" s="20"/>
      <c r="D1911" s="20"/>
      <c r="E1911" s="21"/>
      <c r="F1911" s="22"/>
      <c r="G1911" s="22"/>
      <c r="H1911" s="22"/>
      <c r="I1911" s="33"/>
      <c r="J1911" s="34"/>
      <c r="K1911" s="34"/>
      <c r="L1911" s="34"/>
      <c r="M1911" s="35" t="str">
        <f t="shared" si="267"/>
        <v/>
      </c>
      <c r="N1911" s="35" t="str">
        <f t="shared" si="268"/>
        <v/>
      </c>
      <c r="O1911" s="35" t="str">
        <f t="shared" si="269"/>
        <v/>
      </c>
      <c r="P1911" s="35" t="str">
        <f t="shared" si="270"/>
        <v/>
      </c>
      <c r="Q1911" s="45"/>
      <c r="R1911" s="45"/>
      <c r="S1911" s="45"/>
      <c r="T1911" s="46"/>
      <c r="U1911" s="46"/>
      <c r="V1911" s="33"/>
      <c r="W1911" s="34"/>
      <c r="X1911" s="22"/>
      <c r="Y1911" s="22"/>
      <c r="Z1911" s="54"/>
      <c r="AA1911" s="22"/>
      <c r="AB1911" s="22"/>
      <c r="AC1911" s="55"/>
      <c r="AD1911" s="56"/>
      <c r="AE1911" s="56"/>
      <c r="AF1911" s="56"/>
      <c r="AG1911" s="56"/>
      <c r="AH1911" s="64" t="str">
        <f t="shared" si="271"/>
        <v/>
      </c>
      <c r="AI1911" s="63" t="str">
        <f t="shared" si="272"/>
        <v/>
      </c>
      <c r="AJ1911" s="63" t="str">
        <f>IF(G1911="","",IF(LEN(G1911)&lt;&gt;18,"位数不对",IF(AND(LEN(G1911)=18,MID("10X98765432",MOD(SUM(MID(G1911,{1;2;3;4;5;6;7;8;9;10;11;12;13;14;15;16;17},1)*2^(18-{1;2;3;4;5;6;7;8;9;10;11;12;13;14;15;16;17})),11)+1,1)=RIGHT(G1911)),"正确","错误")))</f>
        <v/>
      </c>
      <c r="AK1911" s="65" t="str">
        <f ca="1" t="shared" si="273"/>
        <v/>
      </c>
      <c r="AL1911" s="63" t="str">
        <f t="shared" si="274"/>
        <v/>
      </c>
      <c r="AM1911" s="63" t="str">
        <f>IF(J1911="","",IF(LEN(J1911)&lt;&gt;18,"位数不对",IF(AND(LEN(J1911)=18,MID("10X98765432",MOD(SUM(MID(J1911,{1;2;3;4;5;6;7;8;9;10;11;12;13;14;15;16;17},1)*2^(18-{1;2;3;4;5;6;7;8;9;10;11;12;13;14;15;16;17})),11)+1,1)=RIGHT(J1911)),"正确","错误")))</f>
        <v/>
      </c>
      <c r="AN1911" s="63" t="str">
        <f>IF(L1911="","",IF(LEN(L1911)&lt;&gt;18,"位数不对",IF(AND(LEN(L1911)=18,MID("10X98765432",MOD(SUM(MID(L1911,{1;2;3;4;5;6;7;8;9;10;11;12;13;14;15;16;17},1)*2^(18-{1;2;3;4;5;6;7;8;9;10;11;12;13;14;15;16;17})),11)+1,1)=RIGHT(L1911)),"正确","错误")))</f>
        <v/>
      </c>
      <c r="AO1911" s="69" t="str">
        <f>IF(AB1911="","",IF(AB1911=INDEX(cs!$AL$1:$AL$242,MATCH(AC1911,cs!$AM$1:$AM$242,0)),"正确","请核对"))</f>
        <v/>
      </c>
    </row>
    <row r="1912" ht="15.6" spans="1:41">
      <c r="A1912" s="18" t="str">
        <f t="shared" si="266"/>
        <v/>
      </c>
      <c r="B1912" s="19"/>
      <c r="C1912" s="20"/>
      <c r="D1912" s="20"/>
      <c r="E1912" s="21"/>
      <c r="F1912" s="22"/>
      <c r="G1912" s="22"/>
      <c r="H1912" s="22"/>
      <c r="I1912" s="33"/>
      <c r="J1912" s="34"/>
      <c r="K1912" s="34"/>
      <c r="L1912" s="34"/>
      <c r="M1912" s="35" t="str">
        <f t="shared" si="267"/>
        <v/>
      </c>
      <c r="N1912" s="35" t="str">
        <f t="shared" si="268"/>
        <v/>
      </c>
      <c r="O1912" s="35" t="str">
        <f t="shared" si="269"/>
        <v/>
      </c>
      <c r="P1912" s="35" t="str">
        <f t="shared" si="270"/>
        <v/>
      </c>
      <c r="Q1912" s="45"/>
      <c r="R1912" s="45"/>
      <c r="S1912" s="45"/>
      <c r="T1912" s="46"/>
      <c r="U1912" s="46"/>
      <c r="V1912" s="33"/>
      <c r="W1912" s="34"/>
      <c r="X1912" s="22"/>
      <c r="Y1912" s="22"/>
      <c r="Z1912" s="54"/>
      <c r="AA1912" s="22"/>
      <c r="AB1912" s="22"/>
      <c r="AC1912" s="55"/>
      <c r="AD1912" s="56"/>
      <c r="AE1912" s="56"/>
      <c r="AF1912" s="56"/>
      <c r="AG1912" s="56"/>
      <c r="AH1912" s="64" t="str">
        <f t="shared" si="271"/>
        <v/>
      </c>
      <c r="AI1912" s="63" t="str">
        <f t="shared" si="272"/>
        <v/>
      </c>
      <c r="AJ1912" s="63" t="str">
        <f>IF(G1912="","",IF(LEN(G1912)&lt;&gt;18,"位数不对",IF(AND(LEN(G1912)=18,MID("10X98765432",MOD(SUM(MID(G1912,{1;2;3;4;5;6;7;8;9;10;11;12;13;14;15;16;17},1)*2^(18-{1;2;3;4;5;6;7;8;9;10;11;12;13;14;15;16;17})),11)+1,1)=RIGHT(G1912)),"正确","错误")))</f>
        <v/>
      </c>
      <c r="AK1912" s="65" t="str">
        <f ca="1" t="shared" si="273"/>
        <v/>
      </c>
      <c r="AL1912" s="63" t="str">
        <f t="shared" si="274"/>
        <v/>
      </c>
      <c r="AM1912" s="63" t="str">
        <f>IF(J1912="","",IF(LEN(J1912)&lt;&gt;18,"位数不对",IF(AND(LEN(J1912)=18,MID("10X98765432",MOD(SUM(MID(J1912,{1;2;3;4;5;6;7;8;9;10;11;12;13;14;15;16;17},1)*2^(18-{1;2;3;4;5;6;7;8;9;10;11;12;13;14;15;16;17})),11)+1,1)=RIGHT(J1912)),"正确","错误")))</f>
        <v/>
      </c>
      <c r="AN1912" s="63" t="str">
        <f>IF(L1912="","",IF(LEN(L1912)&lt;&gt;18,"位数不对",IF(AND(LEN(L1912)=18,MID("10X98765432",MOD(SUM(MID(L1912,{1;2;3;4;5;6;7;8;9;10;11;12;13;14;15;16;17},1)*2^(18-{1;2;3;4;5;6;7;8;9;10;11;12;13;14;15;16;17})),11)+1,1)=RIGHT(L1912)),"正确","错误")))</f>
        <v/>
      </c>
      <c r="AO1912" s="69" t="str">
        <f>IF(AB1912="","",IF(AB1912=INDEX(cs!$AL$1:$AL$242,MATCH(AC1912,cs!$AM$1:$AM$242,0)),"正确","请核对"))</f>
        <v/>
      </c>
    </row>
    <row r="1913" ht="15.6" spans="1:41">
      <c r="A1913" s="18" t="str">
        <f t="shared" si="266"/>
        <v/>
      </c>
      <c r="B1913" s="19"/>
      <c r="C1913" s="20"/>
      <c r="D1913" s="20"/>
      <c r="E1913" s="21"/>
      <c r="F1913" s="22"/>
      <c r="G1913" s="22"/>
      <c r="H1913" s="22"/>
      <c r="I1913" s="33"/>
      <c r="J1913" s="34"/>
      <c r="K1913" s="34"/>
      <c r="L1913" s="34"/>
      <c r="M1913" s="35" t="str">
        <f t="shared" si="267"/>
        <v/>
      </c>
      <c r="N1913" s="35" t="str">
        <f t="shared" si="268"/>
        <v/>
      </c>
      <c r="O1913" s="35" t="str">
        <f t="shared" si="269"/>
        <v/>
      </c>
      <c r="P1913" s="35" t="str">
        <f t="shared" si="270"/>
        <v/>
      </c>
      <c r="Q1913" s="45"/>
      <c r="R1913" s="45"/>
      <c r="S1913" s="45"/>
      <c r="T1913" s="46"/>
      <c r="U1913" s="46"/>
      <c r="V1913" s="33"/>
      <c r="W1913" s="34"/>
      <c r="X1913" s="22"/>
      <c r="Y1913" s="22"/>
      <c r="Z1913" s="54"/>
      <c r="AA1913" s="22"/>
      <c r="AB1913" s="22"/>
      <c r="AC1913" s="55"/>
      <c r="AD1913" s="56"/>
      <c r="AE1913" s="56"/>
      <c r="AF1913" s="56"/>
      <c r="AG1913" s="56"/>
      <c r="AH1913" s="64" t="str">
        <f t="shared" si="271"/>
        <v/>
      </c>
      <c r="AI1913" s="63" t="str">
        <f t="shared" si="272"/>
        <v/>
      </c>
      <c r="AJ1913" s="63" t="str">
        <f>IF(G1913="","",IF(LEN(G1913)&lt;&gt;18,"位数不对",IF(AND(LEN(G1913)=18,MID("10X98765432",MOD(SUM(MID(G1913,{1;2;3;4;5;6;7;8;9;10;11;12;13;14;15;16;17},1)*2^(18-{1;2;3;4;5;6;7;8;9;10;11;12;13;14;15;16;17})),11)+1,1)=RIGHT(G1913)),"正确","错误")))</f>
        <v/>
      </c>
      <c r="AK1913" s="65" t="str">
        <f ca="1" t="shared" si="273"/>
        <v/>
      </c>
      <c r="AL1913" s="63" t="str">
        <f t="shared" si="274"/>
        <v/>
      </c>
      <c r="AM1913" s="63" t="str">
        <f>IF(J1913="","",IF(LEN(J1913)&lt;&gt;18,"位数不对",IF(AND(LEN(J1913)=18,MID("10X98765432",MOD(SUM(MID(J1913,{1;2;3;4;5;6;7;8;9;10;11;12;13;14;15;16;17},1)*2^(18-{1;2;3;4;5;6;7;8;9;10;11;12;13;14;15;16;17})),11)+1,1)=RIGHT(J1913)),"正确","错误")))</f>
        <v/>
      </c>
      <c r="AN1913" s="63" t="str">
        <f>IF(L1913="","",IF(LEN(L1913)&lt;&gt;18,"位数不对",IF(AND(LEN(L1913)=18,MID("10X98765432",MOD(SUM(MID(L1913,{1;2;3;4;5;6;7;8;9;10;11;12;13;14;15;16;17},1)*2^(18-{1;2;3;4;5;6;7;8;9;10;11;12;13;14;15;16;17})),11)+1,1)=RIGHT(L1913)),"正确","错误")))</f>
        <v/>
      </c>
      <c r="AO1913" s="69" t="str">
        <f>IF(AB1913="","",IF(AB1913=INDEX(cs!$AL$1:$AL$242,MATCH(AC1913,cs!$AM$1:$AM$242,0)),"正确","请核对"))</f>
        <v/>
      </c>
    </row>
    <row r="1914" ht="15.6" spans="1:41">
      <c r="A1914" s="18" t="str">
        <f t="shared" ref="A1914:A1977" si="275">IF(E1914="","",$G$2)</f>
        <v/>
      </c>
      <c r="B1914" s="19"/>
      <c r="C1914" s="20"/>
      <c r="D1914" s="20"/>
      <c r="E1914" s="21"/>
      <c r="F1914" s="22"/>
      <c r="G1914" s="22"/>
      <c r="H1914" s="22"/>
      <c r="I1914" s="33"/>
      <c r="J1914" s="34"/>
      <c r="K1914" s="34"/>
      <c r="L1914" s="34"/>
      <c r="M1914" s="35" t="str">
        <f t="shared" ref="M1914:M1977" si="276">Z1914&amp;AD1914</f>
        <v/>
      </c>
      <c r="N1914" s="35" t="str">
        <f t="shared" ref="N1914:N1977" si="277">AA1914&amp;AE1914</f>
        <v/>
      </c>
      <c r="O1914" s="35" t="str">
        <f t="shared" ref="O1914:O1977" si="278">AB1914&amp;AF1914</f>
        <v/>
      </c>
      <c r="P1914" s="35" t="str">
        <f t="shared" ref="P1914:P1977" si="279">AC1914&amp;AG1914</f>
        <v/>
      </c>
      <c r="Q1914" s="45"/>
      <c r="R1914" s="45"/>
      <c r="S1914" s="45"/>
      <c r="T1914" s="46"/>
      <c r="U1914" s="46"/>
      <c r="V1914" s="33"/>
      <c r="W1914" s="34"/>
      <c r="X1914" s="22"/>
      <c r="Y1914" s="22"/>
      <c r="Z1914" s="54"/>
      <c r="AA1914" s="22"/>
      <c r="AB1914" s="22"/>
      <c r="AC1914" s="55"/>
      <c r="AD1914" s="56"/>
      <c r="AE1914" s="56"/>
      <c r="AF1914" s="56"/>
      <c r="AG1914" s="56"/>
      <c r="AH1914" s="64" t="str">
        <f t="shared" ref="AH1914:AH1977" si="280">IF(G1914="","",IF(MOD(MID(G1914,17,1),2),"男","女"))</f>
        <v/>
      </c>
      <c r="AI1914" s="63" t="str">
        <f t="shared" ref="AI1914:AI1977" si="281">TEXT(MID(G1914,7,8),"0000-00-00")</f>
        <v/>
      </c>
      <c r="AJ1914" s="63" t="str">
        <f>IF(G1914="","",IF(LEN(G1914)&lt;&gt;18,"位数不对",IF(AND(LEN(G1914)=18,MID("10X98765432",MOD(SUM(MID(G1914,{1;2;3;4;5;6;7;8;9;10;11;12;13;14;15;16;17},1)*2^(18-{1;2;3;4;5;6;7;8;9;10;11;12;13;14;15;16;17})),11)+1,1)=RIGHT(G1914)),"正确","错误")))</f>
        <v/>
      </c>
      <c r="AK1914" s="65" t="str">
        <f ca="1" t="shared" ref="AK1914:AK1977" si="282">IF(G1914="","",DATEDIF(AI1914,TODAY(),"y"))</f>
        <v/>
      </c>
      <c r="AL1914" s="63" t="str">
        <f t="shared" ref="AL1914:AL1977" si="283">IF(G1914="","",(COUNTIF(G:G,G1914&amp;"*")-1))</f>
        <v/>
      </c>
      <c r="AM1914" s="63" t="str">
        <f>IF(J1914="","",IF(LEN(J1914)&lt;&gt;18,"位数不对",IF(AND(LEN(J1914)=18,MID("10X98765432",MOD(SUM(MID(J1914,{1;2;3;4;5;6;7;8;9;10;11;12;13;14;15;16;17},1)*2^(18-{1;2;3;4;5;6;7;8;9;10;11;12;13;14;15;16;17})),11)+1,1)=RIGHT(J1914)),"正确","错误")))</f>
        <v/>
      </c>
      <c r="AN1914" s="63" t="str">
        <f>IF(L1914="","",IF(LEN(L1914)&lt;&gt;18,"位数不对",IF(AND(LEN(L1914)=18,MID("10X98765432",MOD(SUM(MID(L1914,{1;2;3;4;5;6;7;8;9;10;11;12;13;14;15;16;17},1)*2^(18-{1;2;3;4;5;6;7;8;9;10;11;12;13;14;15;16;17})),11)+1,1)=RIGHT(L1914)),"正确","错误")))</f>
        <v/>
      </c>
      <c r="AO1914" s="69" t="str">
        <f>IF(AB1914="","",IF(AB1914=INDEX(cs!$AL$1:$AL$242,MATCH(AC1914,cs!$AM$1:$AM$242,0)),"正确","请核对"))</f>
        <v/>
      </c>
    </row>
    <row r="1915" ht="15.6" spans="1:41">
      <c r="A1915" s="18" t="str">
        <f t="shared" si="275"/>
        <v/>
      </c>
      <c r="B1915" s="19"/>
      <c r="C1915" s="20"/>
      <c r="D1915" s="20"/>
      <c r="E1915" s="21"/>
      <c r="F1915" s="22"/>
      <c r="G1915" s="22"/>
      <c r="H1915" s="22"/>
      <c r="I1915" s="33"/>
      <c r="J1915" s="34"/>
      <c r="K1915" s="34"/>
      <c r="L1915" s="34"/>
      <c r="M1915" s="35" t="str">
        <f t="shared" si="276"/>
        <v/>
      </c>
      <c r="N1915" s="35" t="str">
        <f t="shared" si="277"/>
        <v/>
      </c>
      <c r="O1915" s="35" t="str">
        <f t="shared" si="278"/>
        <v/>
      </c>
      <c r="P1915" s="35" t="str">
        <f t="shared" si="279"/>
        <v/>
      </c>
      <c r="Q1915" s="45"/>
      <c r="R1915" s="45"/>
      <c r="S1915" s="45"/>
      <c r="T1915" s="46"/>
      <c r="U1915" s="46"/>
      <c r="V1915" s="33"/>
      <c r="W1915" s="34"/>
      <c r="X1915" s="22"/>
      <c r="Y1915" s="22"/>
      <c r="Z1915" s="54"/>
      <c r="AA1915" s="22"/>
      <c r="AB1915" s="22"/>
      <c r="AC1915" s="55"/>
      <c r="AD1915" s="56"/>
      <c r="AE1915" s="56"/>
      <c r="AF1915" s="56"/>
      <c r="AG1915" s="56"/>
      <c r="AH1915" s="64" t="str">
        <f t="shared" si="280"/>
        <v/>
      </c>
      <c r="AI1915" s="63" t="str">
        <f t="shared" si="281"/>
        <v/>
      </c>
      <c r="AJ1915" s="63" t="str">
        <f>IF(G1915="","",IF(LEN(G1915)&lt;&gt;18,"位数不对",IF(AND(LEN(G1915)=18,MID("10X98765432",MOD(SUM(MID(G1915,{1;2;3;4;5;6;7;8;9;10;11;12;13;14;15;16;17},1)*2^(18-{1;2;3;4;5;6;7;8;9;10;11;12;13;14;15;16;17})),11)+1,1)=RIGHT(G1915)),"正确","错误")))</f>
        <v/>
      </c>
      <c r="AK1915" s="65" t="str">
        <f ca="1" t="shared" si="282"/>
        <v/>
      </c>
      <c r="AL1915" s="63" t="str">
        <f t="shared" si="283"/>
        <v/>
      </c>
      <c r="AM1915" s="63" t="str">
        <f>IF(J1915="","",IF(LEN(J1915)&lt;&gt;18,"位数不对",IF(AND(LEN(J1915)=18,MID("10X98765432",MOD(SUM(MID(J1915,{1;2;3;4;5;6;7;8;9;10;11;12;13;14;15;16;17},1)*2^(18-{1;2;3;4;5;6;7;8;9;10;11;12;13;14;15;16;17})),11)+1,1)=RIGHT(J1915)),"正确","错误")))</f>
        <v/>
      </c>
      <c r="AN1915" s="63" t="str">
        <f>IF(L1915="","",IF(LEN(L1915)&lt;&gt;18,"位数不对",IF(AND(LEN(L1915)=18,MID("10X98765432",MOD(SUM(MID(L1915,{1;2;3;4;5;6;7;8;9;10;11;12;13;14;15;16;17},1)*2^(18-{1;2;3;4;5;6;7;8;9;10;11;12;13;14;15;16;17})),11)+1,1)=RIGHT(L1915)),"正确","错误")))</f>
        <v/>
      </c>
      <c r="AO1915" s="69" t="str">
        <f>IF(AB1915="","",IF(AB1915=INDEX(cs!$AL$1:$AL$242,MATCH(AC1915,cs!$AM$1:$AM$242,0)),"正确","请核对"))</f>
        <v/>
      </c>
    </row>
    <row r="1916" ht="15.6" spans="1:41">
      <c r="A1916" s="18" t="str">
        <f t="shared" si="275"/>
        <v/>
      </c>
      <c r="B1916" s="19"/>
      <c r="C1916" s="20"/>
      <c r="D1916" s="20"/>
      <c r="E1916" s="21"/>
      <c r="F1916" s="22"/>
      <c r="G1916" s="22"/>
      <c r="H1916" s="22"/>
      <c r="I1916" s="33"/>
      <c r="J1916" s="34"/>
      <c r="K1916" s="34"/>
      <c r="L1916" s="34"/>
      <c r="M1916" s="35" t="str">
        <f t="shared" si="276"/>
        <v/>
      </c>
      <c r="N1916" s="35" t="str">
        <f t="shared" si="277"/>
        <v/>
      </c>
      <c r="O1916" s="35" t="str">
        <f t="shared" si="278"/>
        <v/>
      </c>
      <c r="P1916" s="35" t="str">
        <f t="shared" si="279"/>
        <v/>
      </c>
      <c r="Q1916" s="45"/>
      <c r="R1916" s="45"/>
      <c r="S1916" s="45"/>
      <c r="T1916" s="46"/>
      <c r="U1916" s="46"/>
      <c r="V1916" s="33"/>
      <c r="W1916" s="34"/>
      <c r="X1916" s="22"/>
      <c r="Y1916" s="22"/>
      <c r="Z1916" s="54"/>
      <c r="AA1916" s="22"/>
      <c r="AB1916" s="22"/>
      <c r="AC1916" s="55"/>
      <c r="AD1916" s="56"/>
      <c r="AE1916" s="56"/>
      <c r="AF1916" s="56"/>
      <c r="AG1916" s="56"/>
      <c r="AH1916" s="64" t="str">
        <f t="shared" si="280"/>
        <v/>
      </c>
      <c r="AI1916" s="63" t="str">
        <f t="shared" si="281"/>
        <v/>
      </c>
      <c r="AJ1916" s="63" t="str">
        <f>IF(G1916="","",IF(LEN(G1916)&lt;&gt;18,"位数不对",IF(AND(LEN(G1916)=18,MID("10X98765432",MOD(SUM(MID(G1916,{1;2;3;4;5;6;7;8;9;10;11;12;13;14;15;16;17},1)*2^(18-{1;2;3;4;5;6;7;8;9;10;11;12;13;14;15;16;17})),11)+1,1)=RIGHT(G1916)),"正确","错误")))</f>
        <v/>
      </c>
      <c r="AK1916" s="65" t="str">
        <f ca="1" t="shared" si="282"/>
        <v/>
      </c>
      <c r="AL1916" s="63" t="str">
        <f t="shared" si="283"/>
        <v/>
      </c>
      <c r="AM1916" s="63" t="str">
        <f>IF(J1916="","",IF(LEN(J1916)&lt;&gt;18,"位数不对",IF(AND(LEN(J1916)=18,MID("10X98765432",MOD(SUM(MID(J1916,{1;2;3;4;5;6;7;8;9;10;11;12;13;14;15;16;17},1)*2^(18-{1;2;3;4;5;6;7;8;9;10;11;12;13;14;15;16;17})),11)+1,1)=RIGHT(J1916)),"正确","错误")))</f>
        <v/>
      </c>
      <c r="AN1916" s="63" t="str">
        <f>IF(L1916="","",IF(LEN(L1916)&lt;&gt;18,"位数不对",IF(AND(LEN(L1916)=18,MID("10X98765432",MOD(SUM(MID(L1916,{1;2;3;4;5;6;7;8;9;10;11;12;13;14;15;16;17},1)*2^(18-{1;2;3;4;5;6;7;8;9;10;11;12;13;14;15;16;17})),11)+1,1)=RIGHT(L1916)),"正确","错误")))</f>
        <v/>
      </c>
      <c r="AO1916" s="69" t="str">
        <f>IF(AB1916="","",IF(AB1916=INDEX(cs!$AL$1:$AL$242,MATCH(AC1916,cs!$AM$1:$AM$242,0)),"正确","请核对"))</f>
        <v/>
      </c>
    </row>
    <row r="1917" ht="15.6" spans="1:41">
      <c r="A1917" s="18" t="str">
        <f t="shared" si="275"/>
        <v/>
      </c>
      <c r="B1917" s="19"/>
      <c r="C1917" s="20"/>
      <c r="D1917" s="20"/>
      <c r="E1917" s="21"/>
      <c r="F1917" s="22"/>
      <c r="G1917" s="22"/>
      <c r="H1917" s="22"/>
      <c r="I1917" s="33"/>
      <c r="J1917" s="34"/>
      <c r="K1917" s="34"/>
      <c r="L1917" s="34"/>
      <c r="M1917" s="35" t="str">
        <f t="shared" si="276"/>
        <v/>
      </c>
      <c r="N1917" s="35" t="str">
        <f t="shared" si="277"/>
        <v/>
      </c>
      <c r="O1917" s="35" t="str">
        <f t="shared" si="278"/>
        <v/>
      </c>
      <c r="P1917" s="35" t="str">
        <f t="shared" si="279"/>
        <v/>
      </c>
      <c r="Q1917" s="45"/>
      <c r="R1917" s="45"/>
      <c r="S1917" s="45"/>
      <c r="T1917" s="46"/>
      <c r="U1917" s="46"/>
      <c r="V1917" s="33"/>
      <c r="W1917" s="34"/>
      <c r="X1917" s="22"/>
      <c r="Y1917" s="22"/>
      <c r="Z1917" s="54"/>
      <c r="AA1917" s="22"/>
      <c r="AB1917" s="22"/>
      <c r="AC1917" s="55"/>
      <c r="AD1917" s="56"/>
      <c r="AE1917" s="56"/>
      <c r="AF1917" s="56"/>
      <c r="AG1917" s="56"/>
      <c r="AH1917" s="64" t="str">
        <f t="shared" si="280"/>
        <v/>
      </c>
      <c r="AI1917" s="63" t="str">
        <f t="shared" si="281"/>
        <v/>
      </c>
      <c r="AJ1917" s="63" t="str">
        <f>IF(G1917="","",IF(LEN(G1917)&lt;&gt;18,"位数不对",IF(AND(LEN(G1917)=18,MID("10X98765432",MOD(SUM(MID(G1917,{1;2;3;4;5;6;7;8;9;10;11;12;13;14;15;16;17},1)*2^(18-{1;2;3;4;5;6;7;8;9;10;11;12;13;14;15;16;17})),11)+1,1)=RIGHT(G1917)),"正确","错误")))</f>
        <v/>
      </c>
      <c r="AK1917" s="65" t="str">
        <f ca="1" t="shared" si="282"/>
        <v/>
      </c>
      <c r="AL1917" s="63" t="str">
        <f t="shared" si="283"/>
        <v/>
      </c>
      <c r="AM1917" s="63" t="str">
        <f>IF(J1917="","",IF(LEN(J1917)&lt;&gt;18,"位数不对",IF(AND(LEN(J1917)=18,MID("10X98765432",MOD(SUM(MID(J1917,{1;2;3;4;5;6;7;8;9;10;11;12;13;14;15;16;17},1)*2^(18-{1;2;3;4;5;6;7;8;9;10;11;12;13;14;15;16;17})),11)+1,1)=RIGHT(J1917)),"正确","错误")))</f>
        <v/>
      </c>
      <c r="AN1917" s="63" t="str">
        <f>IF(L1917="","",IF(LEN(L1917)&lt;&gt;18,"位数不对",IF(AND(LEN(L1917)=18,MID("10X98765432",MOD(SUM(MID(L1917,{1;2;3;4;5;6;7;8;9;10;11;12;13;14;15;16;17},1)*2^(18-{1;2;3;4;5;6;7;8;9;10;11;12;13;14;15;16;17})),11)+1,1)=RIGHT(L1917)),"正确","错误")))</f>
        <v/>
      </c>
      <c r="AO1917" s="69" t="str">
        <f>IF(AB1917="","",IF(AB1917=INDEX(cs!$AL$1:$AL$242,MATCH(AC1917,cs!$AM$1:$AM$242,0)),"正确","请核对"))</f>
        <v/>
      </c>
    </row>
    <row r="1918" ht="15.6" spans="1:41">
      <c r="A1918" s="18" t="str">
        <f t="shared" si="275"/>
        <v/>
      </c>
      <c r="B1918" s="19"/>
      <c r="C1918" s="20"/>
      <c r="D1918" s="20"/>
      <c r="E1918" s="21"/>
      <c r="F1918" s="22"/>
      <c r="G1918" s="22"/>
      <c r="H1918" s="22"/>
      <c r="I1918" s="33"/>
      <c r="J1918" s="34"/>
      <c r="K1918" s="34"/>
      <c r="L1918" s="34"/>
      <c r="M1918" s="35" t="str">
        <f t="shared" si="276"/>
        <v/>
      </c>
      <c r="N1918" s="35" t="str">
        <f t="shared" si="277"/>
        <v/>
      </c>
      <c r="O1918" s="35" t="str">
        <f t="shared" si="278"/>
        <v/>
      </c>
      <c r="P1918" s="35" t="str">
        <f t="shared" si="279"/>
        <v/>
      </c>
      <c r="Q1918" s="45"/>
      <c r="R1918" s="45"/>
      <c r="S1918" s="45"/>
      <c r="T1918" s="46"/>
      <c r="U1918" s="46"/>
      <c r="V1918" s="33"/>
      <c r="W1918" s="34"/>
      <c r="X1918" s="22"/>
      <c r="Y1918" s="22"/>
      <c r="Z1918" s="54"/>
      <c r="AA1918" s="22"/>
      <c r="AB1918" s="22"/>
      <c r="AC1918" s="55"/>
      <c r="AD1918" s="56"/>
      <c r="AE1918" s="56"/>
      <c r="AF1918" s="56"/>
      <c r="AG1918" s="56"/>
      <c r="AH1918" s="64" t="str">
        <f t="shared" si="280"/>
        <v/>
      </c>
      <c r="AI1918" s="63" t="str">
        <f t="shared" si="281"/>
        <v/>
      </c>
      <c r="AJ1918" s="63" t="str">
        <f>IF(G1918="","",IF(LEN(G1918)&lt;&gt;18,"位数不对",IF(AND(LEN(G1918)=18,MID("10X98765432",MOD(SUM(MID(G1918,{1;2;3;4;5;6;7;8;9;10;11;12;13;14;15;16;17},1)*2^(18-{1;2;3;4;5;6;7;8;9;10;11;12;13;14;15;16;17})),11)+1,1)=RIGHT(G1918)),"正确","错误")))</f>
        <v/>
      </c>
      <c r="AK1918" s="65" t="str">
        <f ca="1" t="shared" si="282"/>
        <v/>
      </c>
      <c r="AL1918" s="63" t="str">
        <f t="shared" si="283"/>
        <v/>
      </c>
      <c r="AM1918" s="63" t="str">
        <f>IF(J1918="","",IF(LEN(J1918)&lt;&gt;18,"位数不对",IF(AND(LEN(J1918)=18,MID("10X98765432",MOD(SUM(MID(J1918,{1;2;3;4;5;6;7;8;9;10;11;12;13;14;15;16;17},1)*2^(18-{1;2;3;4;5;6;7;8;9;10;11;12;13;14;15;16;17})),11)+1,1)=RIGHT(J1918)),"正确","错误")))</f>
        <v/>
      </c>
      <c r="AN1918" s="63" t="str">
        <f>IF(L1918="","",IF(LEN(L1918)&lt;&gt;18,"位数不对",IF(AND(LEN(L1918)=18,MID("10X98765432",MOD(SUM(MID(L1918,{1;2;3;4;5;6;7;8;9;10;11;12;13;14;15;16;17},1)*2^(18-{1;2;3;4;5;6;7;8;9;10;11;12;13;14;15;16;17})),11)+1,1)=RIGHT(L1918)),"正确","错误")))</f>
        <v/>
      </c>
      <c r="AO1918" s="69" t="str">
        <f>IF(AB1918="","",IF(AB1918=INDEX(cs!$AL$1:$AL$242,MATCH(AC1918,cs!$AM$1:$AM$242,0)),"正确","请核对"))</f>
        <v/>
      </c>
    </row>
    <row r="1919" ht="15.6" spans="1:41">
      <c r="A1919" s="18" t="str">
        <f t="shared" si="275"/>
        <v/>
      </c>
      <c r="B1919" s="19"/>
      <c r="C1919" s="20"/>
      <c r="D1919" s="20"/>
      <c r="E1919" s="21"/>
      <c r="F1919" s="22"/>
      <c r="G1919" s="22"/>
      <c r="H1919" s="22"/>
      <c r="I1919" s="33"/>
      <c r="J1919" s="34"/>
      <c r="K1919" s="34"/>
      <c r="L1919" s="34"/>
      <c r="M1919" s="35" t="str">
        <f t="shared" si="276"/>
        <v/>
      </c>
      <c r="N1919" s="35" t="str">
        <f t="shared" si="277"/>
        <v/>
      </c>
      <c r="O1919" s="35" t="str">
        <f t="shared" si="278"/>
        <v/>
      </c>
      <c r="P1919" s="35" t="str">
        <f t="shared" si="279"/>
        <v/>
      </c>
      <c r="Q1919" s="45"/>
      <c r="R1919" s="45"/>
      <c r="S1919" s="45"/>
      <c r="T1919" s="46"/>
      <c r="U1919" s="46"/>
      <c r="V1919" s="33"/>
      <c r="W1919" s="34"/>
      <c r="X1919" s="22"/>
      <c r="Y1919" s="22"/>
      <c r="Z1919" s="54"/>
      <c r="AA1919" s="22"/>
      <c r="AB1919" s="22"/>
      <c r="AC1919" s="55"/>
      <c r="AD1919" s="56"/>
      <c r="AE1919" s="56"/>
      <c r="AF1919" s="56"/>
      <c r="AG1919" s="56"/>
      <c r="AH1919" s="64" t="str">
        <f t="shared" si="280"/>
        <v/>
      </c>
      <c r="AI1919" s="63" t="str">
        <f t="shared" si="281"/>
        <v/>
      </c>
      <c r="AJ1919" s="63" t="str">
        <f>IF(G1919="","",IF(LEN(G1919)&lt;&gt;18,"位数不对",IF(AND(LEN(G1919)=18,MID("10X98765432",MOD(SUM(MID(G1919,{1;2;3;4;5;6;7;8;9;10;11;12;13;14;15;16;17},1)*2^(18-{1;2;3;4;5;6;7;8;9;10;11;12;13;14;15;16;17})),11)+1,1)=RIGHT(G1919)),"正确","错误")))</f>
        <v/>
      </c>
      <c r="AK1919" s="65" t="str">
        <f ca="1" t="shared" si="282"/>
        <v/>
      </c>
      <c r="AL1919" s="63" t="str">
        <f t="shared" si="283"/>
        <v/>
      </c>
      <c r="AM1919" s="63" t="str">
        <f>IF(J1919="","",IF(LEN(J1919)&lt;&gt;18,"位数不对",IF(AND(LEN(J1919)=18,MID("10X98765432",MOD(SUM(MID(J1919,{1;2;3;4;5;6;7;8;9;10;11;12;13;14;15;16;17},1)*2^(18-{1;2;3;4;5;6;7;8;9;10;11;12;13;14;15;16;17})),11)+1,1)=RIGHT(J1919)),"正确","错误")))</f>
        <v/>
      </c>
      <c r="AN1919" s="63" t="str">
        <f>IF(L1919="","",IF(LEN(L1919)&lt;&gt;18,"位数不对",IF(AND(LEN(L1919)=18,MID("10X98765432",MOD(SUM(MID(L1919,{1;2;3;4;5;6;7;8;9;10;11;12;13;14;15;16;17},1)*2^(18-{1;2;3;4;5;6;7;8;9;10;11;12;13;14;15;16;17})),11)+1,1)=RIGHT(L1919)),"正确","错误")))</f>
        <v/>
      </c>
      <c r="AO1919" s="69" t="str">
        <f>IF(AB1919="","",IF(AB1919=INDEX(cs!$AL$1:$AL$242,MATCH(AC1919,cs!$AM$1:$AM$242,0)),"正确","请核对"))</f>
        <v/>
      </c>
    </row>
    <row r="1920" ht="15.6" spans="1:41">
      <c r="A1920" s="18" t="str">
        <f t="shared" si="275"/>
        <v/>
      </c>
      <c r="B1920" s="19"/>
      <c r="C1920" s="20"/>
      <c r="D1920" s="20"/>
      <c r="E1920" s="21"/>
      <c r="F1920" s="22"/>
      <c r="G1920" s="22"/>
      <c r="H1920" s="22"/>
      <c r="I1920" s="33"/>
      <c r="J1920" s="34"/>
      <c r="K1920" s="34"/>
      <c r="L1920" s="34"/>
      <c r="M1920" s="35" t="str">
        <f t="shared" si="276"/>
        <v/>
      </c>
      <c r="N1920" s="35" t="str">
        <f t="shared" si="277"/>
        <v/>
      </c>
      <c r="O1920" s="35" t="str">
        <f t="shared" si="278"/>
        <v/>
      </c>
      <c r="P1920" s="35" t="str">
        <f t="shared" si="279"/>
        <v/>
      </c>
      <c r="Q1920" s="45"/>
      <c r="R1920" s="45"/>
      <c r="S1920" s="45"/>
      <c r="T1920" s="46"/>
      <c r="U1920" s="46"/>
      <c r="V1920" s="33"/>
      <c r="W1920" s="34"/>
      <c r="X1920" s="22"/>
      <c r="Y1920" s="22"/>
      <c r="Z1920" s="54"/>
      <c r="AA1920" s="22"/>
      <c r="AB1920" s="22"/>
      <c r="AC1920" s="55"/>
      <c r="AD1920" s="56"/>
      <c r="AE1920" s="56"/>
      <c r="AF1920" s="56"/>
      <c r="AG1920" s="56"/>
      <c r="AH1920" s="64" t="str">
        <f t="shared" si="280"/>
        <v/>
      </c>
      <c r="AI1920" s="63" t="str">
        <f t="shared" si="281"/>
        <v/>
      </c>
      <c r="AJ1920" s="63" t="str">
        <f>IF(G1920="","",IF(LEN(G1920)&lt;&gt;18,"位数不对",IF(AND(LEN(G1920)=18,MID("10X98765432",MOD(SUM(MID(G1920,{1;2;3;4;5;6;7;8;9;10;11;12;13;14;15;16;17},1)*2^(18-{1;2;3;4;5;6;7;8;9;10;11;12;13;14;15;16;17})),11)+1,1)=RIGHT(G1920)),"正确","错误")))</f>
        <v/>
      </c>
      <c r="AK1920" s="65" t="str">
        <f ca="1" t="shared" si="282"/>
        <v/>
      </c>
      <c r="AL1920" s="63" t="str">
        <f t="shared" si="283"/>
        <v/>
      </c>
      <c r="AM1920" s="63" t="str">
        <f>IF(J1920="","",IF(LEN(J1920)&lt;&gt;18,"位数不对",IF(AND(LEN(J1920)=18,MID("10X98765432",MOD(SUM(MID(J1920,{1;2;3;4;5;6;7;8;9;10;11;12;13;14;15;16;17},1)*2^(18-{1;2;3;4;5;6;7;8;9;10;11;12;13;14;15;16;17})),11)+1,1)=RIGHT(J1920)),"正确","错误")))</f>
        <v/>
      </c>
      <c r="AN1920" s="63" t="str">
        <f>IF(L1920="","",IF(LEN(L1920)&lt;&gt;18,"位数不对",IF(AND(LEN(L1920)=18,MID("10X98765432",MOD(SUM(MID(L1920,{1;2;3;4;5;6;7;8;9;10;11;12;13;14;15;16;17},1)*2^(18-{1;2;3;4;5;6;7;8;9;10;11;12;13;14;15;16;17})),11)+1,1)=RIGHT(L1920)),"正确","错误")))</f>
        <v/>
      </c>
      <c r="AO1920" s="69" t="str">
        <f>IF(AB1920="","",IF(AB1920=INDEX(cs!$AL$1:$AL$242,MATCH(AC1920,cs!$AM$1:$AM$242,0)),"正确","请核对"))</f>
        <v/>
      </c>
    </row>
    <row r="1921" ht="15.6" spans="1:41">
      <c r="A1921" s="18" t="str">
        <f t="shared" si="275"/>
        <v/>
      </c>
      <c r="B1921" s="19"/>
      <c r="C1921" s="20"/>
      <c r="D1921" s="20"/>
      <c r="E1921" s="21"/>
      <c r="F1921" s="22"/>
      <c r="G1921" s="22"/>
      <c r="H1921" s="22"/>
      <c r="I1921" s="33"/>
      <c r="J1921" s="34"/>
      <c r="K1921" s="34"/>
      <c r="L1921" s="34"/>
      <c r="M1921" s="35" t="str">
        <f t="shared" si="276"/>
        <v/>
      </c>
      <c r="N1921" s="35" t="str">
        <f t="shared" si="277"/>
        <v/>
      </c>
      <c r="O1921" s="35" t="str">
        <f t="shared" si="278"/>
        <v/>
      </c>
      <c r="P1921" s="35" t="str">
        <f t="shared" si="279"/>
        <v/>
      </c>
      <c r="Q1921" s="45"/>
      <c r="R1921" s="45"/>
      <c r="S1921" s="45"/>
      <c r="T1921" s="46"/>
      <c r="U1921" s="46"/>
      <c r="V1921" s="33"/>
      <c r="W1921" s="34"/>
      <c r="X1921" s="22"/>
      <c r="Y1921" s="22"/>
      <c r="Z1921" s="54"/>
      <c r="AA1921" s="22"/>
      <c r="AB1921" s="22"/>
      <c r="AC1921" s="55"/>
      <c r="AD1921" s="56"/>
      <c r="AE1921" s="56"/>
      <c r="AF1921" s="56"/>
      <c r="AG1921" s="56"/>
      <c r="AH1921" s="64" t="str">
        <f t="shared" si="280"/>
        <v/>
      </c>
      <c r="AI1921" s="63" t="str">
        <f t="shared" si="281"/>
        <v/>
      </c>
      <c r="AJ1921" s="63" t="str">
        <f>IF(G1921="","",IF(LEN(G1921)&lt;&gt;18,"位数不对",IF(AND(LEN(G1921)=18,MID("10X98765432",MOD(SUM(MID(G1921,{1;2;3;4;5;6;7;8;9;10;11;12;13;14;15;16;17},1)*2^(18-{1;2;3;4;5;6;7;8;9;10;11;12;13;14;15;16;17})),11)+1,1)=RIGHT(G1921)),"正确","错误")))</f>
        <v/>
      </c>
      <c r="AK1921" s="65" t="str">
        <f ca="1" t="shared" si="282"/>
        <v/>
      </c>
      <c r="AL1921" s="63" t="str">
        <f t="shared" si="283"/>
        <v/>
      </c>
      <c r="AM1921" s="63" t="str">
        <f>IF(J1921="","",IF(LEN(J1921)&lt;&gt;18,"位数不对",IF(AND(LEN(J1921)=18,MID("10X98765432",MOD(SUM(MID(J1921,{1;2;3;4;5;6;7;8;9;10;11;12;13;14;15;16;17},1)*2^(18-{1;2;3;4;5;6;7;8;9;10;11;12;13;14;15;16;17})),11)+1,1)=RIGHT(J1921)),"正确","错误")))</f>
        <v/>
      </c>
      <c r="AN1921" s="63" t="str">
        <f>IF(L1921="","",IF(LEN(L1921)&lt;&gt;18,"位数不对",IF(AND(LEN(L1921)=18,MID("10X98765432",MOD(SUM(MID(L1921,{1;2;3;4;5;6;7;8;9;10;11;12;13;14;15;16;17},1)*2^(18-{1;2;3;4;5;6;7;8;9;10;11;12;13;14;15;16;17})),11)+1,1)=RIGHT(L1921)),"正确","错误")))</f>
        <v/>
      </c>
      <c r="AO1921" s="69" t="str">
        <f>IF(AB1921="","",IF(AB1921=INDEX(cs!$AL$1:$AL$242,MATCH(AC1921,cs!$AM$1:$AM$242,0)),"正确","请核对"))</f>
        <v/>
      </c>
    </row>
    <row r="1922" ht="15.6" spans="1:41">
      <c r="A1922" s="18" t="str">
        <f t="shared" si="275"/>
        <v/>
      </c>
      <c r="B1922" s="19"/>
      <c r="C1922" s="20"/>
      <c r="D1922" s="20"/>
      <c r="E1922" s="21"/>
      <c r="F1922" s="22"/>
      <c r="G1922" s="22"/>
      <c r="H1922" s="22"/>
      <c r="I1922" s="33"/>
      <c r="J1922" s="34"/>
      <c r="K1922" s="34"/>
      <c r="L1922" s="34"/>
      <c r="M1922" s="35" t="str">
        <f t="shared" si="276"/>
        <v/>
      </c>
      <c r="N1922" s="35" t="str">
        <f t="shared" si="277"/>
        <v/>
      </c>
      <c r="O1922" s="35" t="str">
        <f t="shared" si="278"/>
        <v/>
      </c>
      <c r="P1922" s="35" t="str">
        <f t="shared" si="279"/>
        <v/>
      </c>
      <c r="Q1922" s="45"/>
      <c r="R1922" s="45"/>
      <c r="S1922" s="45"/>
      <c r="T1922" s="46"/>
      <c r="U1922" s="46"/>
      <c r="V1922" s="33"/>
      <c r="W1922" s="34"/>
      <c r="X1922" s="22"/>
      <c r="Y1922" s="22"/>
      <c r="Z1922" s="54"/>
      <c r="AA1922" s="22"/>
      <c r="AB1922" s="22"/>
      <c r="AC1922" s="55"/>
      <c r="AD1922" s="56"/>
      <c r="AE1922" s="56"/>
      <c r="AF1922" s="56"/>
      <c r="AG1922" s="56"/>
      <c r="AH1922" s="64" t="str">
        <f t="shared" si="280"/>
        <v/>
      </c>
      <c r="AI1922" s="63" t="str">
        <f t="shared" si="281"/>
        <v/>
      </c>
      <c r="AJ1922" s="63" t="str">
        <f>IF(G1922="","",IF(LEN(G1922)&lt;&gt;18,"位数不对",IF(AND(LEN(G1922)=18,MID("10X98765432",MOD(SUM(MID(G1922,{1;2;3;4;5;6;7;8;9;10;11;12;13;14;15;16;17},1)*2^(18-{1;2;3;4;5;6;7;8;9;10;11;12;13;14;15;16;17})),11)+1,1)=RIGHT(G1922)),"正确","错误")))</f>
        <v/>
      </c>
      <c r="AK1922" s="65" t="str">
        <f ca="1" t="shared" si="282"/>
        <v/>
      </c>
      <c r="AL1922" s="63" t="str">
        <f t="shared" si="283"/>
        <v/>
      </c>
      <c r="AM1922" s="63" t="str">
        <f>IF(J1922="","",IF(LEN(J1922)&lt;&gt;18,"位数不对",IF(AND(LEN(J1922)=18,MID("10X98765432",MOD(SUM(MID(J1922,{1;2;3;4;5;6;7;8;9;10;11;12;13;14;15;16;17},1)*2^(18-{1;2;3;4;5;6;7;8;9;10;11;12;13;14;15;16;17})),11)+1,1)=RIGHT(J1922)),"正确","错误")))</f>
        <v/>
      </c>
      <c r="AN1922" s="63" t="str">
        <f>IF(L1922="","",IF(LEN(L1922)&lt;&gt;18,"位数不对",IF(AND(LEN(L1922)=18,MID("10X98765432",MOD(SUM(MID(L1922,{1;2;3;4;5;6;7;8;9;10;11;12;13;14;15;16;17},1)*2^(18-{1;2;3;4;5;6;7;8;9;10;11;12;13;14;15;16;17})),11)+1,1)=RIGHT(L1922)),"正确","错误")))</f>
        <v/>
      </c>
      <c r="AO1922" s="69" t="str">
        <f>IF(AB1922="","",IF(AB1922=INDEX(cs!$AL$1:$AL$242,MATCH(AC1922,cs!$AM$1:$AM$242,0)),"正确","请核对"))</f>
        <v/>
      </c>
    </row>
    <row r="1923" ht="15.6" spans="1:41">
      <c r="A1923" s="18" t="str">
        <f t="shared" si="275"/>
        <v/>
      </c>
      <c r="B1923" s="19"/>
      <c r="C1923" s="20"/>
      <c r="D1923" s="20"/>
      <c r="E1923" s="21"/>
      <c r="F1923" s="22"/>
      <c r="G1923" s="22"/>
      <c r="H1923" s="22"/>
      <c r="I1923" s="33"/>
      <c r="J1923" s="34"/>
      <c r="K1923" s="34"/>
      <c r="L1923" s="34"/>
      <c r="M1923" s="35" t="str">
        <f t="shared" si="276"/>
        <v/>
      </c>
      <c r="N1923" s="35" t="str">
        <f t="shared" si="277"/>
        <v/>
      </c>
      <c r="O1923" s="35" t="str">
        <f t="shared" si="278"/>
        <v/>
      </c>
      <c r="P1923" s="35" t="str">
        <f t="shared" si="279"/>
        <v/>
      </c>
      <c r="Q1923" s="45"/>
      <c r="R1923" s="45"/>
      <c r="S1923" s="45"/>
      <c r="T1923" s="46"/>
      <c r="U1923" s="46"/>
      <c r="V1923" s="33"/>
      <c r="W1923" s="34"/>
      <c r="X1923" s="22"/>
      <c r="Y1923" s="22"/>
      <c r="Z1923" s="54"/>
      <c r="AA1923" s="22"/>
      <c r="AB1923" s="22"/>
      <c r="AC1923" s="55"/>
      <c r="AD1923" s="56"/>
      <c r="AE1923" s="56"/>
      <c r="AF1923" s="56"/>
      <c r="AG1923" s="56"/>
      <c r="AH1923" s="64" t="str">
        <f t="shared" si="280"/>
        <v/>
      </c>
      <c r="AI1923" s="63" t="str">
        <f t="shared" si="281"/>
        <v/>
      </c>
      <c r="AJ1923" s="63" t="str">
        <f>IF(G1923="","",IF(LEN(G1923)&lt;&gt;18,"位数不对",IF(AND(LEN(G1923)=18,MID("10X98765432",MOD(SUM(MID(G1923,{1;2;3;4;5;6;7;8;9;10;11;12;13;14;15;16;17},1)*2^(18-{1;2;3;4;5;6;7;8;9;10;11;12;13;14;15;16;17})),11)+1,1)=RIGHT(G1923)),"正确","错误")))</f>
        <v/>
      </c>
      <c r="AK1923" s="65" t="str">
        <f ca="1" t="shared" si="282"/>
        <v/>
      </c>
      <c r="AL1923" s="63" t="str">
        <f t="shared" si="283"/>
        <v/>
      </c>
      <c r="AM1923" s="63" t="str">
        <f>IF(J1923="","",IF(LEN(J1923)&lt;&gt;18,"位数不对",IF(AND(LEN(J1923)=18,MID("10X98765432",MOD(SUM(MID(J1923,{1;2;3;4;5;6;7;8;9;10;11;12;13;14;15;16;17},1)*2^(18-{1;2;3;4;5;6;7;8;9;10;11;12;13;14;15;16;17})),11)+1,1)=RIGHT(J1923)),"正确","错误")))</f>
        <v/>
      </c>
      <c r="AN1923" s="63" t="str">
        <f>IF(L1923="","",IF(LEN(L1923)&lt;&gt;18,"位数不对",IF(AND(LEN(L1923)=18,MID("10X98765432",MOD(SUM(MID(L1923,{1;2;3;4;5;6;7;8;9;10;11;12;13;14;15;16;17},1)*2^(18-{1;2;3;4;5;6;7;8;9;10;11;12;13;14;15;16;17})),11)+1,1)=RIGHT(L1923)),"正确","错误")))</f>
        <v/>
      </c>
      <c r="AO1923" s="69" t="str">
        <f>IF(AB1923="","",IF(AB1923=INDEX(cs!$AL$1:$AL$242,MATCH(AC1923,cs!$AM$1:$AM$242,0)),"正确","请核对"))</f>
        <v/>
      </c>
    </row>
    <row r="1924" ht="15.6" spans="1:41">
      <c r="A1924" s="18" t="str">
        <f t="shared" si="275"/>
        <v/>
      </c>
      <c r="B1924" s="19"/>
      <c r="C1924" s="20"/>
      <c r="D1924" s="20"/>
      <c r="E1924" s="21"/>
      <c r="F1924" s="22"/>
      <c r="G1924" s="22"/>
      <c r="H1924" s="22"/>
      <c r="I1924" s="33"/>
      <c r="J1924" s="34"/>
      <c r="K1924" s="34"/>
      <c r="L1924" s="34"/>
      <c r="M1924" s="35" t="str">
        <f t="shared" si="276"/>
        <v/>
      </c>
      <c r="N1924" s="35" t="str">
        <f t="shared" si="277"/>
        <v/>
      </c>
      <c r="O1924" s="35" t="str">
        <f t="shared" si="278"/>
        <v/>
      </c>
      <c r="P1924" s="35" t="str">
        <f t="shared" si="279"/>
        <v/>
      </c>
      <c r="Q1924" s="45"/>
      <c r="R1924" s="45"/>
      <c r="S1924" s="45"/>
      <c r="T1924" s="46"/>
      <c r="U1924" s="46"/>
      <c r="V1924" s="33"/>
      <c r="W1924" s="34"/>
      <c r="X1924" s="22"/>
      <c r="Y1924" s="22"/>
      <c r="Z1924" s="54"/>
      <c r="AA1924" s="22"/>
      <c r="AB1924" s="22"/>
      <c r="AC1924" s="55"/>
      <c r="AD1924" s="56"/>
      <c r="AE1924" s="56"/>
      <c r="AF1924" s="56"/>
      <c r="AG1924" s="56"/>
      <c r="AH1924" s="64" t="str">
        <f t="shared" si="280"/>
        <v/>
      </c>
      <c r="AI1924" s="63" t="str">
        <f t="shared" si="281"/>
        <v/>
      </c>
      <c r="AJ1924" s="63" t="str">
        <f>IF(G1924="","",IF(LEN(G1924)&lt;&gt;18,"位数不对",IF(AND(LEN(G1924)=18,MID("10X98765432",MOD(SUM(MID(G1924,{1;2;3;4;5;6;7;8;9;10;11;12;13;14;15;16;17},1)*2^(18-{1;2;3;4;5;6;7;8;9;10;11;12;13;14;15;16;17})),11)+1,1)=RIGHT(G1924)),"正确","错误")))</f>
        <v/>
      </c>
      <c r="AK1924" s="65" t="str">
        <f ca="1" t="shared" si="282"/>
        <v/>
      </c>
      <c r="AL1924" s="63" t="str">
        <f t="shared" si="283"/>
        <v/>
      </c>
      <c r="AM1924" s="63" t="str">
        <f>IF(J1924="","",IF(LEN(J1924)&lt;&gt;18,"位数不对",IF(AND(LEN(J1924)=18,MID("10X98765432",MOD(SUM(MID(J1924,{1;2;3;4;5;6;7;8;9;10;11;12;13;14;15;16;17},1)*2^(18-{1;2;3;4;5;6;7;8;9;10;11;12;13;14;15;16;17})),11)+1,1)=RIGHT(J1924)),"正确","错误")))</f>
        <v/>
      </c>
      <c r="AN1924" s="63" t="str">
        <f>IF(L1924="","",IF(LEN(L1924)&lt;&gt;18,"位数不对",IF(AND(LEN(L1924)=18,MID("10X98765432",MOD(SUM(MID(L1924,{1;2;3;4;5;6;7;8;9;10;11;12;13;14;15;16;17},1)*2^(18-{1;2;3;4;5;6;7;8;9;10;11;12;13;14;15;16;17})),11)+1,1)=RIGHT(L1924)),"正确","错误")))</f>
        <v/>
      </c>
      <c r="AO1924" s="69" t="str">
        <f>IF(AB1924="","",IF(AB1924=INDEX(cs!$AL$1:$AL$242,MATCH(AC1924,cs!$AM$1:$AM$242,0)),"正确","请核对"))</f>
        <v/>
      </c>
    </row>
    <row r="1925" ht="15.6" spans="1:41">
      <c r="A1925" s="18" t="str">
        <f t="shared" si="275"/>
        <v/>
      </c>
      <c r="B1925" s="19"/>
      <c r="C1925" s="20"/>
      <c r="D1925" s="20"/>
      <c r="E1925" s="21"/>
      <c r="F1925" s="22"/>
      <c r="G1925" s="22"/>
      <c r="H1925" s="22"/>
      <c r="I1925" s="33"/>
      <c r="J1925" s="34"/>
      <c r="K1925" s="34"/>
      <c r="L1925" s="34"/>
      <c r="M1925" s="35" t="str">
        <f t="shared" si="276"/>
        <v/>
      </c>
      <c r="N1925" s="35" t="str">
        <f t="shared" si="277"/>
        <v/>
      </c>
      <c r="O1925" s="35" t="str">
        <f t="shared" si="278"/>
        <v/>
      </c>
      <c r="P1925" s="35" t="str">
        <f t="shared" si="279"/>
        <v/>
      </c>
      <c r="Q1925" s="45"/>
      <c r="R1925" s="45"/>
      <c r="S1925" s="45"/>
      <c r="T1925" s="46"/>
      <c r="U1925" s="46"/>
      <c r="V1925" s="33"/>
      <c r="W1925" s="34"/>
      <c r="X1925" s="22"/>
      <c r="Y1925" s="22"/>
      <c r="Z1925" s="54"/>
      <c r="AA1925" s="22"/>
      <c r="AB1925" s="22"/>
      <c r="AC1925" s="55"/>
      <c r="AD1925" s="56"/>
      <c r="AE1925" s="56"/>
      <c r="AF1925" s="56"/>
      <c r="AG1925" s="56"/>
      <c r="AH1925" s="64" t="str">
        <f t="shared" si="280"/>
        <v/>
      </c>
      <c r="AI1925" s="63" t="str">
        <f t="shared" si="281"/>
        <v/>
      </c>
      <c r="AJ1925" s="63" t="str">
        <f>IF(G1925="","",IF(LEN(G1925)&lt;&gt;18,"位数不对",IF(AND(LEN(G1925)=18,MID("10X98765432",MOD(SUM(MID(G1925,{1;2;3;4;5;6;7;8;9;10;11;12;13;14;15;16;17},1)*2^(18-{1;2;3;4;5;6;7;8;9;10;11;12;13;14;15;16;17})),11)+1,1)=RIGHT(G1925)),"正确","错误")))</f>
        <v/>
      </c>
      <c r="AK1925" s="65" t="str">
        <f ca="1" t="shared" si="282"/>
        <v/>
      </c>
      <c r="AL1925" s="63" t="str">
        <f t="shared" si="283"/>
        <v/>
      </c>
      <c r="AM1925" s="63" t="str">
        <f>IF(J1925="","",IF(LEN(J1925)&lt;&gt;18,"位数不对",IF(AND(LEN(J1925)=18,MID("10X98765432",MOD(SUM(MID(J1925,{1;2;3;4;5;6;7;8;9;10;11;12;13;14;15;16;17},1)*2^(18-{1;2;3;4;5;6;7;8;9;10;11;12;13;14;15;16;17})),11)+1,1)=RIGHT(J1925)),"正确","错误")))</f>
        <v/>
      </c>
      <c r="AN1925" s="63" t="str">
        <f>IF(L1925="","",IF(LEN(L1925)&lt;&gt;18,"位数不对",IF(AND(LEN(L1925)=18,MID("10X98765432",MOD(SUM(MID(L1925,{1;2;3;4;5;6;7;8;9;10;11;12;13;14;15;16;17},1)*2^(18-{1;2;3;4;5;6;7;8;9;10;11;12;13;14;15;16;17})),11)+1,1)=RIGHT(L1925)),"正确","错误")))</f>
        <v/>
      </c>
      <c r="AO1925" s="69" t="str">
        <f>IF(AB1925="","",IF(AB1925=INDEX(cs!$AL$1:$AL$242,MATCH(AC1925,cs!$AM$1:$AM$242,0)),"正确","请核对"))</f>
        <v/>
      </c>
    </row>
    <row r="1926" ht="15.6" spans="1:41">
      <c r="A1926" s="18" t="str">
        <f t="shared" si="275"/>
        <v/>
      </c>
      <c r="B1926" s="19"/>
      <c r="C1926" s="20"/>
      <c r="D1926" s="20"/>
      <c r="E1926" s="21"/>
      <c r="F1926" s="22"/>
      <c r="G1926" s="22"/>
      <c r="H1926" s="22"/>
      <c r="I1926" s="33"/>
      <c r="J1926" s="34"/>
      <c r="K1926" s="34"/>
      <c r="L1926" s="34"/>
      <c r="M1926" s="35" t="str">
        <f t="shared" si="276"/>
        <v/>
      </c>
      <c r="N1926" s="35" t="str">
        <f t="shared" si="277"/>
        <v/>
      </c>
      <c r="O1926" s="35" t="str">
        <f t="shared" si="278"/>
        <v/>
      </c>
      <c r="P1926" s="35" t="str">
        <f t="shared" si="279"/>
        <v/>
      </c>
      <c r="Q1926" s="45"/>
      <c r="R1926" s="45"/>
      <c r="S1926" s="45"/>
      <c r="T1926" s="46"/>
      <c r="U1926" s="46"/>
      <c r="V1926" s="33"/>
      <c r="W1926" s="34"/>
      <c r="X1926" s="22"/>
      <c r="Y1926" s="22"/>
      <c r="Z1926" s="54"/>
      <c r="AA1926" s="22"/>
      <c r="AB1926" s="22"/>
      <c r="AC1926" s="55"/>
      <c r="AD1926" s="56"/>
      <c r="AE1926" s="56"/>
      <c r="AF1926" s="56"/>
      <c r="AG1926" s="56"/>
      <c r="AH1926" s="64" t="str">
        <f t="shared" si="280"/>
        <v/>
      </c>
      <c r="AI1926" s="63" t="str">
        <f t="shared" si="281"/>
        <v/>
      </c>
      <c r="AJ1926" s="63" t="str">
        <f>IF(G1926="","",IF(LEN(G1926)&lt;&gt;18,"位数不对",IF(AND(LEN(G1926)=18,MID("10X98765432",MOD(SUM(MID(G1926,{1;2;3;4;5;6;7;8;9;10;11;12;13;14;15;16;17},1)*2^(18-{1;2;3;4;5;6;7;8;9;10;11;12;13;14;15;16;17})),11)+1,1)=RIGHT(G1926)),"正确","错误")))</f>
        <v/>
      </c>
      <c r="AK1926" s="65" t="str">
        <f ca="1" t="shared" si="282"/>
        <v/>
      </c>
      <c r="AL1926" s="63" t="str">
        <f t="shared" si="283"/>
        <v/>
      </c>
      <c r="AM1926" s="63" t="str">
        <f>IF(J1926="","",IF(LEN(J1926)&lt;&gt;18,"位数不对",IF(AND(LEN(J1926)=18,MID("10X98765432",MOD(SUM(MID(J1926,{1;2;3;4;5;6;7;8;9;10;11;12;13;14;15;16;17},1)*2^(18-{1;2;3;4;5;6;7;8;9;10;11;12;13;14;15;16;17})),11)+1,1)=RIGHT(J1926)),"正确","错误")))</f>
        <v/>
      </c>
      <c r="AN1926" s="63" t="str">
        <f>IF(L1926="","",IF(LEN(L1926)&lt;&gt;18,"位数不对",IF(AND(LEN(L1926)=18,MID("10X98765432",MOD(SUM(MID(L1926,{1;2;3;4;5;6;7;8;9;10;11;12;13;14;15;16;17},1)*2^(18-{1;2;3;4;5;6;7;8;9;10;11;12;13;14;15;16;17})),11)+1,1)=RIGHT(L1926)),"正确","错误")))</f>
        <v/>
      </c>
      <c r="AO1926" s="69" t="str">
        <f>IF(AB1926="","",IF(AB1926=INDEX(cs!$AL$1:$AL$242,MATCH(AC1926,cs!$AM$1:$AM$242,0)),"正确","请核对"))</f>
        <v/>
      </c>
    </row>
    <row r="1927" ht="15.6" spans="1:41">
      <c r="A1927" s="18" t="str">
        <f t="shared" si="275"/>
        <v/>
      </c>
      <c r="B1927" s="19"/>
      <c r="C1927" s="20"/>
      <c r="D1927" s="20"/>
      <c r="E1927" s="21"/>
      <c r="F1927" s="22"/>
      <c r="G1927" s="22"/>
      <c r="H1927" s="22"/>
      <c r="I1927" s="33"/>
      <c r="J1927" s="34"/>
      <c r="K1927" s="34"/>
      <c r="L1927" s="34"/>
      <c r="M1927" s="35" t="str">
        <f t="shared" si="276"/>
        <v/>
      </c>
      <c r="N1927" s="35" t="str">
        <f t="shared" si="277"/>
        <v/>
      </c>
      <c r="O1927" s="35" t="str">
        <f t="shared" si="278"/>
        <v/>
      </c>
      <c r="P1927" s="35" t="str">
        <f t="shared" si="279"/>
        <v/>
      </c>
      <c r="Q1927" s="45"/>
      <c r="R1927" s="45"/>
      <c r="S1927" s="45"/>
      <c r="T1927" s="46"/>
      <c r="U1927" s="46"/>
      <c r="V1927" s="33"/>
      <c r="W1927" s="34"/>
      <c r="X1927" s="22"/>
      <c r="Y1927" s="22"/>
      <c r="Z1927" s="54"/>
      <c r="AA1927" s="22"/>
      <c r="AB1927" s="22"/>
      <c r="AC1927" s="55"/>
      <c r="AD1927" s="56"/>
      <c r="AE1927" s="56"/>
      <c r="AF1927" s="56"/>
      <c r="AG1927" s="56"/>
      <c r="AH1927" s="64" t="str">
        <f t="shared" si="280"/>
        <v/>
      </c>
      <c r="AI1927" s="63" t="str">
        <f t="shared" si="281"/>
        <v/>
      </c>
      <c r="AJ1927" s="63" t="str">
        <f>IF(G1927="","",IF(LEN(G1927)&lt;&gt;18,"位数不对",IF(AND(LEN(G1927)=18,MID("10X98765432",MOD(SUM(MID(G1927,{1;2;3;4;5;6;7;8;9;10;11;12;13;14;15;16;17},1)*2^(18-{1;2;3;4;5;6;7;8;9;10;11;12;13;14;15;16;17})),11)+1,1)=RIGHT(G1927)),"正确","错误")))</f>
        <v/>
      </c>
      <c r="AK1927" s="65" t="str">
        <f ca="1" t="shared" si="282"/>
        <v/>
      </c>
      <c r="AL1927" s="63" t="str">
        <f t="shared" si="283"/>
        <v/>
      </c>
      <c r="AM1927" s="63" t="str">
        <f>IF(J1927="","",IF(LEN(J1927)&lt;&gt;18,"位数不对",IF(AND(LEN(J1927)=18,MID("10X98765432",MOD(SUM(MID(J1927,{1;2;3;4;5;6;7;8;9;10;11;12;13;14;15;16;17},1)*2^(18-{1;2;3;4;5;6;7;8;9;10;11;12;13;14;15;16;17})),11)+1,1)=RIGHT(J1927)),"正确","错误")))</f>
        <v/>
      </c>
      <c r="AN1927" s="63" t="str">
        <f>IF(L1927="","",IF(LEN(L1927)&lt;&gt;18,"位数不对",IF(AND(LEN(L1927)=18,MID("10X98765432",MOD(SUM(MID(L1927,{1;2;3;4;5;6;7;8;9;10;11;12;13;14;15;16;17},1)*2^(18-{1;2;3;4;5;6;7;8;9;10;11;12;13;14;15;16;17})),11)+1,1)=RIGHT(L1927)),"正确","错误")))</f>
        <v/>
      </c>
      <c r="AO1927" s="69" t="str">
        <f>IF(AB1927="","",IF(AB1927=INDEX(cs!$AL$1:$AL$242,MATCH(AC1927,cs!$AM$1:$AM$242,0)),"正确","请核对"))</f>
        <v/>
      </c>
    </row>
    <row r="1928" ht="15.6" spans="1:41">
      <c r="A1928" s="18" t="str">
        <f t="shared" si="275"/>
        <v/>
      </c>
      <c r="B1928" s="19"/>
      <c r="C1928" s="20"/>
      <c r="D1928" s="20"/>
      <c r="E1928" s="21"/>
      <c r="F1928" s="22"/>
      <c r="G1928" s="22"/>
      <c r="H1928" s="22"/>
      <c r="I1928" s="33"/>
      <c r="J1928" s="34"/>
      <c r="K1928" s="34"/>
      <c r="L1928" s="34"/>
      <c r="M1928" s="35" t="str">
        <f t="shared" si="276"/>
        <v/>
      </c>
      <c r="N1928" s="35" t="str">
        <f t="shared" si="277"/>
        <v/>
      </c>
      <c r="O1928" s="35" t="str">
        <f t="shared" si="278"/>
        <v/>
      </c>
      <c r="P1928" s="35" t="str">
        <f t="shared" si="279"/>
        <v/>
      </c>
      <c r="Q1928" s="45"/>
      <c r="R1928" s="45"/>
      <c r="S1928" s="45"/>
      <c r="T1928" s="46"/>
      <c r="U1928" s="46"/>
      <c r="V1928" s="33"/>
      <c r="W1928" s="34"/>
      <c r="X1928" s="22"/>
      <c r="Y1928" s="22"/>
      <c r="Z1928" s="54"/>
      <c r="AA1928" s="22"/>
      <c r="AB1928" s="22"/>
      <c r="AC1928" s="55"/>
      <c r="AD1928" s="56"/>
      <c r="AE1928" s="56"/>
      <c r="AF1928" s="56"/>
      <c r="AG1928" s="56"/>
      <c r="AH1928" s="64" t="str">
        <f t="shared" si="280"/>
        <v/>
      </c>
      <c r="AI1928" s="63" t="str">
        <f t="shared" si="281"/>
        <v/>
      </c>
      <c r="AJ1928" s="63" t="str">
        <f>IF(G1928="","",IF(LEN(G1928)&lt;&gt;18,"位数不对",IF(AND(LEN(G1928)=18,MID("10X98765432",MOD(SUM(MID(G1928,{1;2;3;4;5;6;7;8;9;10;11;12;13;14;15;16;17},1)*2^(18-{1;2;3;4;5;6;7;8;9;10;11;12;13;14;15;16;17})),11)+1,1)=RIGHT(G1928)),"正确","错误")))</f>
        <v/>
      </c>
      <c r="AK1928" s="65" t="str">
        <f ca="1" t="shared" si="282"/>
        <v/>
      </c>
      <c r="AL1928" s="63" t="str">
        <f t="shared" si="283"/>
        <v/>
      </c>
      <c r="AM1928" s="63" t="str">
        <f>IF(J1928="","",IF(LEN(J1928)&lt;&gt;18,"位数不对",IF(AND(LEN(J1928)=18,MID("10X98765432",MOD(SUM(MID(J1928,{1;2;3;4;5;6;7;8;9;10;11;12;13;14;15;16;17},1)*2^(18-{1;2;3;4;5;6;7;8;9;10;11;12;13;14;15;16;17})),11)+1,1)=RIGHT(J1928)),"正确","错误")))</f>
        <v/>
      </c>
      <c r="AN1928" s="63" t="str">
        <f>IF(L1928="","",IF(LEN(L1928)&lt;&gt;18,"位数不对",IF(AND(LEN(L1928)=18,MID("10X98765432",MOD(SUM(MID(L1928,{1;2;3;4;5;6;7;8;9;10;11;12;13;14;15;16;17},1)*2^(18-{1;2;3;4;5;6;7;8;9;10;11;12;13;14;15;16;17})),11)+1,1)=RIGHT(L1928)),"正确","错误")))</f>
        <v/>
      </c>
      <c r="AO1928" s="69" t="str">
        <f>IF(AB1928="","",IF(AB1928=INDEX(cs!$AL$1:$AL$242,MATCH(AC1928,cs!$AM$1:$AM$242,0)),"正确","请核对"))</f>
        <v/>
      </c>
    </row>
    <row r="1929" ht="15.6" spans="1:41">
      <c r="A1929" s="18" t="str">
        <f t="shared" si="275"/>
        <v/>
      </c>
      <c r="B1929" s="19"/>
      <c r="C1929" s="20"/>
      <c r="D1929" s="20"/>
      <c r="E1929" s="21"/>
      <c r="F1929" s="22"/>
      <c r="G1929" s="22"/>
      <c r="H1929" s="22"/>
      <c r="I1929" s="33"/>
      <c r="J1929" s="34"/>
      <c r="K1929" s="34"/>
      <c r="L1929" s="34"/>
      <c r="M1929" s="35" t="str">
        <f t="shared" si="276"/>
        <v/>
      </c>
      <c r="N1929" s="35" t="str">
        <f t="shared" si="277"/>
        <v/>
      </c>
      <c r="O1929" s="35" t="str">
        <f t="shared" si="278"/>
        <v/>
      </c>
      <c r="P1929" s="35" t="str">
        <f t="shared" si="279"/>
        <v/>
      </c>
      <c r="Q1929" s="45"/>
      <c r="R1929" s="45"/>
      <c r="S1929" s="45"/>
      <c r="T1929" s="46"/>
      <c r="U1929" s="46"/>
      <c r="V1929" s="33"/>
      <c r="W1929" s="34"/>
      <c r="X1929" s="22"/>
      <c r="Y1929" s="22"/>
      <c r="Z1929" s="54"/>
      <c r="AA1929" s="22"/>
      <c r="AB1929" s="22"/>
      <c r="AC1929" s="55"/>
      <c r="AD1929" s="56"/>
      <c r="AE1929" s="56"/>
      <c r="AF1929" s="56"/>
      <c r="AG1929" s="56"/>
      <c r="AH1929" s="64" t="str">
        <f t="shared" si="280"/>
        <v/>
      </c>
      <c r="AI1929" s="63" t="str">
        <f t="shared" si="281"/>
        <v/>
      </c>
      <c r="AJ1929" s="63" t="str">
        <f>IF(G1929="","",IF(LEN(G1929)&lt;&gt;18,"位数不对",IF(AND(LEN(G1929)=18,MID("10X98765432",MOD(SUM(MID(G1929,{1;2;3;4;5;6;7;8;9;10;11;12;13;14;15;16;17},1)*2^(18-{1;2;3;4;5;6;7;8;9;10;11;12;13;14;15;16;17})),11)+1,1)=RIGHT(G1929)),"正确","错误")))</f>
        <v/>
      </c>
      <c r="AK1929" s="65" t="str">
        <f ca="1" t="shared" si="282"/>
        <v/>
      </c>
      <c r="AL1929" s="63" t="str">
        <f t="shared" si="283"/>
        <v/>
      </c>
      <c r="AM1929" s="63" t="str">
        <f>IF(J1929="","",IF(LEN(J1929)&lt;&gt;18,"位数不对",IF(AND(LEN(J1929)=18,MID("10X98765432",MOD(SUM(MID(J1929,{1;2;3;4;5;6;7;8;9;10;11;12;13;14;15;16;17},1)*2^(18-{1;2;3;4;5;6;7;8;9;10;11;12;13;14;15;16;17})),11)+1,1)=RIGHT(J1929)),"正确","错误")))</f>
        <v/>
      </c>
      <c r="AN1929" s="63" t="str">
        <f>IF(L1929="","",IF(LEN(L1929)&lt;&gt;18,"位数不对",IF(AND(LEN(L1929)=18,MID("10X98765432",MOD(SUM(MID(L1929,{1;2;3;4;5;6;7;8;9;10;11;12;13;14;15;16;17},1)*2^(18-{1;2;3;4;5;6;7;8;9;10;11;12;13;14;15;16;17})),11)+1,1)=RIGHT(L1929)),"正确","错误")))</f>
        <v/>
      </c>
      <c r="AO1929" s="69" t="str">
        <f>IF(AB1929="","",IF(AB1929=INDEX(cs!$AL$1:$AL$242,MATCH(AC1929,cs!$AM$1:$AM$242,0)),"正确","请核对"))</f>
        <v/>
      </c>
    </row>
    <row r="1930" ht="15.6" spans="1:41">
      <c r="A1930" s="18" t="str">
        <f t="shared" si="275"/>
        <v/>
      </c>
      <c r="B1930" s="19"/>
      <c r="C1930" s="20"/>
      <c r="D1930" s="20"/>
      <c r="E1930" s="21"/>
      <c r="F1930" s="22"/>
      <c r="G1930" s="22"/>
      <c r="H1930" s="22"/>
      <c r="I1930" s="33"/>
      <c r="J1930" s="34"/>
      <c r="K1930" s="34"/>
      <c r="L1930" s="34"/>
      <c r="M1930" s="35" t="str">
        <f t="shared" si="276"/>
        <v/>
      </c>
      <c r="N1930" s="35" t="str">
        <f t="shared" si="277"/>
        <v/>
      </c>
      <c r="O1930" s="35" t="str">
        <f t="shared" si="278"/>
        <v/>
      </c>
      <c r="P1930" s="35" t="str">
        <f t="shared" si="279"/>
        <v/>
      </c>
      <c r="Q1930" s="45"/>
      <c r="R1930" s="45"/>
      <c r="S1930" s="45"/>
      <c r="T1930" s="46"/>
      <c r="U1930" s="46"/>
      <c r="V1930" s="33"/>
      <c r="W1930" s="34"/>
      <c r="X1930" s="22"/>
      <c r="Y1930" s="22"/>
      <c r="Z1930" s="54"/>
      <c r="AA1930" s="22"/>
      <c r="AB1930" s="22"/>
      <c r="AC1930" s="55"/>
      <c r="AD1930" s="56"/>
      <c r="AE1930" s="56"/>
      <c r="AF1930" s="56"/>
      <c r="AG1930" s="56"/>
      <c r="AH1930" s="64" t="str">
        <f t="shared" si="280"/>
        <v/>
      </c>
      <c r="AI1930" s="63" t="str">
        <f t="shared" si="281"/>
        <v/>
      </c>
      <c r="AJ1930" s="63" t="str">
        <f>IF(G1930="","",IF(LEN(G1930)&lt;&gt;18,"位数不对",IF(AND(LEN(G1930)=18,MID("10X98765432",MOD(SUM(MID(G1930,{1;2;3;4;5;6;7;8;9;10;11;12;13;14;15;16;17},1)*2^(18-{1;2;3;4;5;6;7;8;9;10;11;12;13;14;15;16;17})),11)+1,1)=RIGHT(G1930)),"正确","错误")))</f>
        <v/>
      </c>
      <c r="AK1930" s="65" t="str">
        <f ca="1" t="shared" si="282"/>
        <v/>
      </c>
      <c r="AL1930" s="63" t="str">
        <f t="shared" si="283"/>
        <v/>
      </c>
      <c r="AM1930" s="63" t="str">
        <f>IF(J1930="","",IF(LEN(J1930)&lt;&gt;18,"位数不对",IF(AND(LEN(J1930)=18,MID("10X98765432",MOD(SUM(MID(J1930,{1;2;3;4;5;6;7;8;9;10;11;12;13;14;15;16;17},1)*2^(18-{1;2;3;4;5;6;7;8;9;10;11;12;13;14;15;16;17})),11)+1,1)=RIGHT(J1930)),"正确","错误")))</f>
        <v/>
      </c>
      <c r="AN1930" s="63" t="str">
        <f>IF(L1930="","",IF(LEN(L1930)&lt;&gt;18,"位数不对",IF(AND(LEN(L1930)=18,MID("10X98765432",MOD(SUM(MID(L1930,{1;2;3;4;5;6;7;8;9;10;11;12;13;14;15;16;17},1)*2^(18-{1;2;3;4;5;6;7;8;9;10;11;12;13;14;15;16;17})),11)+1,1)=RIGHT(L1930)),"正确","错误")))</f>
        <v/>
      </c>
      <c r="AO1930" s="69" t="str">
        <f>IF(AB1930="","",IF(AB1930=INDEX(cs!$AL$1:$AL$242,MATCH(AC1930,cs!$AM$1:$AM$242,0)),"正确","请核对"))</f>
        <v/>
      </c>
    </row>
    <row r="1931" ht="15.6" spans="1:41">
      <c r="A1931" s="18" t="str">
        <f t="shared" si="275"/>
        <v/>
      </c>
      <c r="B1931" s="19"/>
      <c r="C1931" s="20"/>
      <c r="D1931" s="20"/>
      <c r="E1931" s="21"/>
      <c r="F1931" s="22"/>
      <c r="G1931" s="22"/>
      <c r="H1931" s="22"/>
      <c r="I1931" s="33"/>
      <c r="J1931" s="34"/>
      <c r="K1931" s="34"/>
      <c r="L1931" s="34"/>
      <c r="M1931" s="35" t="str">
        <f t="shared" si="276"/>
        <v/>
      </c>
      <c r="N1931" s="35" t="str">
        <f t="shared" si="277"/>
        <v/>
      </c>
      <c r="O1931" s="35" t="str">
        <f t="shared" si="278"/>
        <v/>
      </c>
      <c r="P1931" s="35" t="str">
        <f t="shared" si="279"/>
        <v/>
      </c>
      <c r="Q1931" s="45"/>
      <c r="R1931" s="45"/>
      <c r="S1931" s="45"/>
      <c r="T1931" s="46"/>
      <c r="U1931" s="46"/>
      <c r="V1931" s="33"/>
      <c r="W1931" s="34"/>
      <c r="X1931" s="22"/>
      <c r="Y1931" s="22"/>
      <c r="Z1931" s="54"/>
      <c r="AA1931" s="22"/>
      <c r="AB1931" s="22"/>
      <c r="AC1931" s="55"/>
      <c r="AD1931" s="56"/>
      <c r="AE1931" s="56"/>
      <c r="AF1931" s="56"/>
      <c r="AG1931" s="56"/>
      <c r="AH1931" s="64" t="str">
        <f t="shared" si="280"/>
        <v/>
      </c>
      <c r="AI1931" s="63" t="str">
        <f t="shared" si="281"/>
        <v/>
      </c>
      <c r="AJ1931" s="63" t="str">
        <f>IF(G1931="","",IF(LEN(G1931)&lt;&gt;18,"位数不对",IF(AND(LEN(G1931)=18,MID("10X98765432",MOD(SUM(MID(G1931,{1;2;3;4;5;6;7;8;9;10;11;12;13;14;15;16;17},1)*2^(18-{1;2;3;4;5;6;7;8;9;10;11;12;13;14;15;16;17})),11)+1,1)=RIGHT(G1931)),"正确","错误")))</f>
        <v/>
      </c>
      <c r="AK1931" s="65" t="str">
        <f ca="1" t="shared" si="282"/>
        <v/>
      </c>
      <c r="AL1931" s="63" t="str">
        <f t="shared" si="283"/>
        <v/>
      </c>
      <c r="AM1931" s="63" t="str">
        <f>IF(J1931="","",IF(LEN(J1931)&lt;&gt;18,"位数不对",IF(AND(LEN(J1931)=18,MID("10X98765432",MOD(SUM(MID(J1931,{1;2;3;4;5;6;7;8;9;10;11;12;13;14;15;16;17},1)*2^(18-{1;2;3;4;5;6;7;8;9;10;11;12;13;14;15;16;17})),11)+1,1)=RIGHT(J1931)),"正确","错误")))</f>
        <v/>
      </c>
      <c r="AN1931" s="63" t="str">
        <f>IF(L1931="","",IF(LEN(L1931)&lt;&gt;18,"位数不对",IF(AND(LEN(L1931)=18,MID("10X98765432",MOD(SUM(MID(L1931,{1;2;3;4;5;6;7;8;9;10;11;12;13;14;15;16;17},1)*2^(18-{1;2;3;4;5;6;7;8;9;10;11;12;13;14;15;16;17})),11)+1,1)=RIGHT(L1931)),"正确","错误")))</f>
        <v/>
      </c>
      <c r="AO1931" s="69" t="str">
        <f>IF(AB1931="","",IF(AB1931=INDEX(cs!$AL$1:$AL$242,MATCH(AC1931,cs!$AM$1:$AM$242,0)),"正确","请核对"))</f>
        <v/>
      </c>
    </row>
    <row r="1932" ht="15.6" spans="1:41">
      <c r="A1932" s="18" t="str">
        <f t="shared" si="275"/>
        <v/>
      </c>
      <c r="B1932" s="19"/>
      <c r="C1932" s="20"/>
      <c r="D1932" s="20"/>
      <c r="E1932" s="21"/>
      <c r="F1932" s="22"/>
      <c r="G1932" s="22"/>
      <c r="H1932" s="22"/>
      <c r="I1932" s="33"/>
      <c r="J1932" s="34"/>
      <c r="K1932" s="34"/>
      <c r="L1932" s="34"/>
      <c r="M1932" s="35" t="str">
        <f t="shared" si="276"/>
        <v/>
      </c>
      <c r="N1932" s="35" t="str">
        <f t="shared" si="277"/>
        <v/>
      </c>
      <c r="O1932" s="35" t="str">
        <f t="shared" si="278"/>
        <v/>
      </c>
      <c r="P1932" s="35" t="str">
        <f t="shared" si="279"/>
        <v/>
      </c>
      <c r="Q1932" s="45"/>
      <c r="R1932" s="45"/>
      <c r="S1932" s="45"/>
      <c r="T1932" s="46"/>
      <c r="U1932" s="46"/>
      <c r="V1932" s="33"/>
      <c r="W1932" s="34"/>
      <c r="X1932" s="22"/>
      <c r="Y1932" s="22"/>
      <c r="Z1932" s="54"/>
      <c r="AA1932" s="22"/>
      <c r="AB1932" s="22"/>
      <c r="AC1932" s="55"/>
      <c r="AD1932" s="56"/>
      <c r="AE1932" s="56"/>
      <c r="AF1932" s="56"/>
      <c r="AG1932" s="56"/>
      <c r="AH1932" s="64" t="str">
        <f t="shared" si="280"/>
        <v/>
      </c>
      <c r="AI1932" s="63" t="str">
        <f t="shared" si="281"/>
        <v/>
      </c>
      <c r="AJ1932" s="63" t="str">
        <f>IF(G1932="","",IF(LEN(G1932)&lt;&gt;18,"位数不对",IF(AND(LEN(G1932)=18,MID("10X98765432",MOD(SUM(MID(G1932,{1;2;3;4;5;6;7;8;9;10;11;12;13;14;15;16;17},1)*2^(18-{1;2;3;4;5;6;7;8;9;10;11;12;13;14;15;16;17})),11)+1,1)=RIGHT(G1932)),"正确","错误")))</f>
        <v/>
      </c>
      <c r="AK1932" s="65" t="str">
        <f ca="1" t="shared" si="282"/>
        <v/>
      </c>
      <c r="AL1932" s="63" t="str">
        <f t="shared" si="283"/>
        <v/>
      </c>
      <c r="AM1932" s="63" t="str">
        <f>IF(J1932="","",IF(LEN(J1932)&lt;&gt;18,"位数不对",IF(AND(LEN(J1932)=18,MID("10X98765432",MOD(SUM(MID(J1932,{1;2;3;4;5;6;7;8;9;10;11;12;13;14;15;16;17},1)*2^(18-{1;2;3;4;5;6;7;8;9;10;11;12;13;14;15;16;17})),11)+1,1)=RIGHT(J1932)),"正确","错误")))</f>
        <v/>
      </c>
      <c r="AN1932" s="63" t="str">
        <f>IF(L1932="","",IF(LEN(L1932)&lt;&gt;18,"位数不对",IF(AND(LEN(L1932)=18,MID("10X98765432",MOD(SUM(MID(L1932,{1;2;3;4;5;6;7;8;9;10;11;12;13;14;15;16;17},1)*2^(18-{1;2;3;4;5;6;7;8;9;10;11;12;13;14;15;16;17})),11)+1,1)=RIGHT(L1932)),"正确","错误")))</f>
        <v/>
      </c>
      <c r="AO1932" s="69" t="str">
        <f>IF(AB1932="","",IF(AB1932=INDEX(cs!$AL$1:$AL$242,MATCH(AC1932,cs!$AM$1:$AM$242,0)),"正确","请核对"))</f>
        <v/>
      </c>
    </row>
    <row r="1933" ht="15.6" spans="1:41">
      <c r="A1933" s="18" t="str">
        <f t="shared" si="275"/>
        <v/>
      </c>
      <c r="B1933" s="19"/>
      <c r="C1933" s="20"/>
      <c r="D1933" s="20"/>
      <c r="E1933" s="21"/>
      <c r="F1933" s="22"/>
      <c r="G1933" s="22"/>
      <c r="H1933" s="22"/>
      <c r="I1933" s="33"/>
      <c r="J1933" s="34"/>
      <c r="K1933" s="34"/>
      <c r="L1933" s="34"/>
      <c r="M1933" s="35" t="str">
        <f t="shared" si="276"/>
        <v/>
      </c>
      <c r="N1933" s="35" t="str">
        <f t="shared" si="277"/>
        <v/>
      </c>
      <c r="O1933" s="35" t="str">
        <f t="shared" si="278"/>
        <v/>
      </c>
      <c r="P1933" s="35" t="str">
        <f t="shared" si="279"/>
        <v/>
      </c>
      <c r="Q1933" s="45"/>
      <c r="R1933" s="45"/>
      <c r="S1933" s="45"/>
      <c r="T1933" s="46"/>
      <c r="U1933" s="46"/>
      <c r="V1933" s="33"/>
      <c r="W1933" s="34"/>
      <c r="X1933" s="22"/>
      <c r="Y1933" s="22"/>
      <c r="Z1933" s="54"/>
      <c r="AA1933" s="22"/>
      <c r="AB1933" s="22"/>
      <c r="AC1933" s="55"/>
      <c r="AD1933" s="56"/>
      <c r="AE1933" s="56"/>
      <c r="AF1933" s="56"/>
      <c r="AG1933" s="56"/>
      <c r="AH1933" s="64" t="str">
        <f t="shared" si="280"/>
        <v/>
      </c>
      <c r="AI1933" s="63" t="str">
        <f t="shared" si="281"/>
        <v/>
      </c>
      <c r="AJ1933" s="63" t="str">
        <f>IF(G1933="","",IF(LEN(G1933)&lt;&gt;18,"位数不对",IF(AND(LEN(G1933)=18,MID("10X98765432",MOD(SUM(MID(G1933,{1;2;3;4;5;6;7;8;9;10;11;12;13;14;15;16;17},1)*2^(18-{1;2;3;4;5;6;7;8;9;10;11;12;13;14;15;16;17})),11)+1,1)=RIGHT(G1933)),"正确","错误")))</f>
        <v/>
      </c>
      <c r="AK1933" s="65" t="str">
        <f ca="1" t="shared" si="282"/>
        <v/>
      </c>
      <c r="AL1933" s="63" t="str">
        <f t="shared" si="283"/>
        <v/>
      </c>
      <c r="AM1933" s="63" t="str">
        <f>IF(J1933="","",IF(LEN(J1933)&lt;&gt;18,"位数不对",IF(AND(LEN(J1933)=18,MID("10X98765432",MOD(SUM(MID(J1933,{1;2;3;4;5;6;7;8;9;10;11;12;13;14;15;16;17},1)*2^(18-{1;2;3;4;5;6;7;8;9;10;11;12;13;14;15;16;17})),11)+1,1)=RIGHT(J1933)),"正确","错误")))</f>
        <v/>
      </c>
      <c r="AN1933" s="63" t="str">
        <f>IF(L1933="","",IF(LEN(L1933)&lt;&gt;18,"位数不对",IF(AND(LEN(L1933)=18,MID("10X98765432",MOD(SUM(MID(L1933,{1;2;3;4;5;6;7;8;9;10;11;12;13;14;15;16;17},1)*2^(18-{1;2;3;4;5;6;7;8;9;10;11;12;13;14;15;16;17})),11)+1,1)=RIGHT(L1933)),"正确","错误")))</f>
        <v/>
      </c>
      <c r="AO1933" s="69" t="str">
        <f>IF(AB1933="","",IF(AB1933=INDEX(cs!$AL$1:$AL$242,MATCH(AC1933,cs!$AM$1:$AM$242,0)),"正确","请核对"))</f>
        <v/>
      </c>
    </row>
    <row r="1934" ht="15.6" spans="1:41">
      <c r="A1934" s="18" t="str">
        <f t="shared" si="275"/>
        <v/>
      </c>
      <c r="B1934" s="19"/>
      <c r="C1934" s="20"/>
      <c r="D1934" s="20"/>
      <c r="E1934" s="21"/>
      <c r="F1934" s="22"/>
      <c r="G1934" s="22"/>
      <c r="H1934" s="22"/>
      <c r="I1934" s="33"/>
      <c r="J1934" s="34"/>
      <c r="K1934" s="34"/>
      <c r="L1934" s="34"/>
      <c r="M1934" s="35" t="str">
        <f t="shared" si="276"/>
        <v/>
      </c>
      <c r="N1934" s="35" t="str">
        <f t="shared" si="277"/>
        <v/>
      </c>
      <c r="O1934" s="35" t="str">
        <f t="shared" si="278"/>
        <v/>
      </c>
      <c r="P1934" s="35" t="str">
        <f t="shared" si="279"/>
        <v/>
      </c>
      <c r="Q1934" s="45"/>
      <c r="R1934" s="45"/>
      <c r="S1934" s="45"/>
      <c r="T1934" s="46"/>
      <c r="U1934" s="46"/>
      <c r="V1934" s="33"/>
      <c r="W1934" s="34"/>
      <c r="X1934" s="22"/>
      <c r="Y1934" s="22"/>
      <c r="Z1934" s="54"/>
      <c r="AA1934" s="22"/>
      <c r="AB1934" s="22"/>
      <c r="AC1934" s="55"/>
      <c r="AD1934" s="56"/>
      <c r="AE1934" s="56"/>
      <c r="AF1934" s="56"/>
      <c r="AG1934" s="56"/>
      <c r="AH1934" s="64" t="str">
        <f t="shared" si="280"/>
        <v/>
      </c>
      <c r="AI1934" s="63" t="str">
        <f t="shared" si="281"/>
        <v/>
      </c>
      <c r="AJ1934" s="63" t="str">
        <f>IF(G1934="","",IF(LEN(G1934)&lt;&gt;18,"位数不对",IF(AND(LEN(G1934)=18,MID("10X98765432",MOD(SUM(MID(G1934,{1;2;3;4;5;6;7;8;9;10;11;12;13;14;15;16;17},1)*2^(18-{1;2;3;4;5;6;7;8;9;10;11;12;13;14;15;16;17})),11)+1,1)=RIGHT(G1934)),"正确","错误")))</f>
        <v/>
      </c>
      <c r="AK1934" s="65" t="str">
        <f ca="1" t="shared" si="282"/>
        <v/>
      </c>
      <c r="AL1934" s="63" t="str">
        <f t="shared" si="283"/>
        <v/>
      </c>
      <c r="AM1934" s="63" t="str">
        <f>IF(J1934="","",IF(LEN(J1934)&lt;&gt;18,"位数不对",IF(AND(LEN(J1934)=18,MID("10X98765432",MOD(SUM(MID(J1934,{1;2;3;4;5;6;7;8;9;10;11;12;13;14;15;16;17},1)*2^(18-{1;2;3;4;5;6;7;8;9;10;11;12;13;14;15;16;17})),11)+1,1)=RIGHT(J1934)),"正确","错误")))</f>
        <v/>
      </c>
      <c r="AN1934" s="63" t="str">
        <f>IF(L1934="","",IF(LEN(L1934)&lt;&gt;18,"位数不对",IF(AND(LEN(L1934)=18,MID("10X98765432",MOD(SUM(MID(L1934,{1;2;3;4;5;6;7;8;9;10;11;12;13;14;15;16;17},1)*2^(18-{1;2;3;4;5;6;7;8;9;10;11;12;13;14;15;16;17})),11)+1,1)=RIGHT(L1934)),"正确","错误")))</f>
        <v/>
      </c>
      <c r="AO1934" s="69" t="str">
        <f>IF(AB1934="","",IF(AB1934=INDEX(cs!$AL$1:$AL$242,MATCH(AC1934,cs!$AM$1:$AM$242,0)),"正确","请核对"))</f>
        <v/>
      </c>
    </row>
    <row r="1935" ht="15.6" spans="1:41">
      <c r="A1935" s="18" t="str">
        <f t="shared" si="275"/>
        <v/>
      </c>
      <c r="B1935" s="19"/>
      <c r="C1935" s="20"/>
      <c r="D1935" s="20"/>
      <c r="E1935" s="21"/>
      <c r="F1935" s="22"/>
      <c r="G1935" s="22"/>
      <c r="H1935" s="22"/>
      <c r="I1935" s="33"/>
      <c r="J1935" s="34"/>
      <c r="K1935" s="34"/>
      <c r="L1935" s="34"/>
      <c r="M1935" s="35" t="str">
        <f t="shared" si="276"/>
        <v/>
      </c>
      <c r="N1935" s="35" t="str">
        <f t="shared" si="277"/>
        <v/>
      </c>
      <c r="O1935" s="35" t="str">
        <f t="shared" si="278"/>
        <v/>
      </c>
      <c r="P1935" s="35" t="str">
        <f t="shared" si="279"/>
        <v/>
      </c>
      <c r="Q1935" s="45"/>
      <c r="R1935" s="45"/>
      <c r="S1935" s="45"/>
      <c r="T1935" s="46"/>
      <c r="U1935" s="46"/>
      <c r="V1935" s="33"/>
      <c r="W1935" s="34"/>
      <c r="X1935" s="22"/>
      <c r="Y1935" s="22"/>
      <c r="Z1935" s="54"/>
      <c r="AA1935" s="22"/>
      <c r="AB1935" s="22"/>
      <c r="AC1935" s="55"/>
      <c r="AD1935" s="56"/>
      <c r="AE1935" s="56"/>
      <c r="AF1935" s="56"/>
      <c r="AG1935" s="56"/>
      <c r="AH1935" s="64" t="str">
        <f t="shared" si="280"/>
        <v/>
      </c>
      <c r="AI1935" s="63" t="str">
        <f t="shared" si="281"/>
        <v/>
      </c>
      <c r="AJ1935" s="63" t="str">
        <f>IF(G1935="","",IF(LEN(G1935)&lt;&gt;18,"位数不对",IF(AND(LEN(G1935)=18,MID("10X98765432",MOD(SUM(MID(G1935,{1;2;3;4;5;6;7;8;9;10;11;12;13;14;15;16;17},1)*2^(18-{1;2;3;4;5;6;7;8;9;10;11;12;13;14;15;16;17})),11)+1,1)=RIGHT(G1935)),"正确","错误")))</f>
        <v/>
      </c>
      <c r="AK1935" s="65" t="str">
        <f ca="1" t="shared" si="282"/>
        <v/>
      </c>
      <c r="AL1935" s="63" t="str">
        <f t="shared" si="283"/>
        <v/>
      </c>
      <c r="AM1935" s="63" t="str">
        <f>IF(J1935="","",IF(LEN(J1935)&lt;&gt;18,"位数不对",IF(AND(LEN(J1935)=18,MID("10X98765432",MOD(SUM(MID(J1935,{1;2;3;4;5;6;7;8;9;10;11;12;13;14;15;16;17},1)*2^(18-{1;2;3;4;5;6;7;8;9;10;11;12;13;14;15;16;17})),11)+1,1)=RIGHT(J1935)),"正确","错误")))</f>
        <v/>
      </c>
      <c r="AN1935" s="63" t="str">
        <f>IF(L1935="","",IF(LEN(L1935)&lt;&gt;18,"位数不对",IF(AND(LEN(L1935)=18,MID("10X98765432",MOD(SUM(MID(L1935,{1;2;3;4;5;6;7;8;9;10;11;12;13;14;15;16;17},1)*2^(18-{1;2;3;4;5;6;7;8;9;10;11;12;13;14;15;16;17})),11)+1,1)=RIGHT(L1935)),"正确","错误")))</f>
        <v/>
      </c>
      <c r="AO1935" s="69" t="str">
        <f>IF(AB1935="","",IF(AB1935=INDEX(cs!$AL$1:$AL$242,MATCH(AC1935,cs!$AM$1:$AM$242,0)),"正确","请核对"))</f>
        <v/>
      </c>
    </row>
    <row r="1936" ht="15.6" spans="1:41">
      <c r="A1936" s="18" t="str">
        <f t="shared" si="275"/>
        <v/>
      </c>
      <c r="B1936" s="19"/>
      <c r="C1936" s="20"/>
      <c r="D1936" s="20"/>
      <c r="E1936" s="21"/>
      <c r="F1936" s="22"/>
      <c r="G1936" s="22"/>
      <c r="H1936" s="22"/>
      <c r="I1936" s="33"/>
      <c r="J1936" s="34"/>
      <c r="K1936" s="34"/>
      <c r="L1936" s="34"/>
      <c r="M1936" s="35" t="str">
        <f t="shared" si="276"/>
        <v/>
      </c>
      <c r="N1936" s="35" t="str">
        <f t="shared" si="277"/>
        <v/>
      </c>
      <c r="O1936" s="35" t="str">
        <f t="shared" si="278"/>
        <v/>
      </c>
      <c r="P1936" s="35" t="str">
        <f t="shared" si="279"/>
        <v/>
      </c>
      <c r="Q1936" s="45"/>
      <c r="R1936" s="45"/>
      <c r="S1936" s="45"/>
      <c r="T1936" s="46"/>
      <c r="U1936" s="46"/>
      <c r="V1936" s="33"/>
      <c r="W1936" s="34"/>
      <c r="X1936" s="22"/>
      <c r="Y1936" s="22"/>
      <c r="Z1936" s="54"/>
      <c r="AA1936" s="22"/>
      <c r="AB1936" s="22"/>
      <c r="AC1936" s="55"/>
      <c r="AD1936" s="56"/>
      <c r="AE1936" s="56"/>
      <c r="AF1936" s="56"/>
      <c r="AG1936" s="56"/>
      <c r="AH1936" s="64" t="str">
        <f t="shared" si="280"/>
        <v/>
      </c>
      <c r="AI1936" s="63" t="str">
        <f t="shared" si="281"/>
        <v/>
      </c>
      <c r="AJ1936" s="63" t="str">
        <f>IF(G1936="","",IF(LEN(G1936)&lt;&gt;18,"位数不对",IF(AND(LEN(G1936)=18,MID("10X98765432",MOD(SUM(MID(G1936,{1;2;3;4;5;6;7;8;9;10;11;12;13;14;15;16;17},1)*2^(18-{1;2;3;4;5;6;7;8;9;10;11;12;13;14;15;16;17})),11)+1,1)=RIGHT(G1936)),"正确","错误")))</f>
        <v/>
      </c>
      <c r="AK1936" s="65" t="str">
        <f ca="1" t="shared" si="282"/>
        <v/>
      </c>
      <c r="AL1936" s="63" t="str">
        <f t="shared" si="283"/>
        <v/>
      </c>
      <c r="AM1936" s="63" t="str">
        <f>IF(J1936="","",IF(LEN(J1936)&lt;&gt;18,"位数不对",IF(AND(LEN(J1936)=18,MID("10X98765432",MOD(SUM(MID(J1936,{1;2;3;4;5;6;7;8;9;10;11;12;13;14;15;16;17},1)*2^(18-{1;2;3;4;5;6;7;8;9;10;11;12;13;14;15;16;17})),11)+1,1)=RIGHT(J1936)),"正确","错误")))</f>
        <v/>
      </c>
      <c r="AN1936" s="63" t="str">
        <f>IF(L1936="","",IF(LEN(L1936)&lt;&gt;18,"位数不对",IF(AND(LEN(L1936)=18,MID("10X98765432",MOD(SUM(MID(L1936,{1;2;3;4;5;6;7;8;9;10;11;12;13;14;15;16;17},1)*2^(18-{1;2;3;4;5;6;7;8;9;10;11;12;13;14;15;16;17})),11)+1,1)=RIGHT(L1936)),"正确","错误")))</f>
        <v/>
      </c>
      <c r="AO1936" s="69" t="str">
        <f>IF(AB1936="","",IF(AB1936=INDEX(cs!$AL$1:$AL$242,MATCH(AC1936,cs!$AM$1:$AM$242,0)),"正确","请核对"))</f>
        <v/>
      </c>
    </row>
    <row r="1937" ht="15.6" spans="1:41">
      <c r="A1937" s="18" t="str">
        <f t="shared" si="275"/>
        <v/>
      </c>
      <c r="B1937" s="19"/>
      <c r="C1937" s="20"/>
      <c r="D1937" s="20"/>
      <c r="E1937" s="21"/>
      <c r="F1937" s="22"/>
      <c r="G1937" s="22"/>
      <c r="H1937" s="22"/>
      <c r="I1937" s="33"/>
      <c r="J1937" s="34"/>
      <c r="K1937" s="34"/>
      <c r="L1937" s="34"/>
      <c r="M1937" s="35" t="str">
        <f t="shared" si="276"/>
        <v/>
      </c>
      <c r="N1937" s="35" t="str">
        <f t="shared" si="277"/>
        <v/>
      </c>
      <c r="O1937" s="35" t="str">
        <f t="shared" si="278"/>
        <v/>
      </c>
      <c r="P1937" s="35" t="str">
        <f t="shared" si="279"/>
        <v/>
      </c>
      <c r="Q1937" s="45"/>
      <c r="R1937" s="45"/>
      <c r="S1937" s="45"/>
      <c r="T1937" s="46"/>
      <c r="U1937" s="46"/>
      <c r="V1937" s="33"/>
      <c r="W1937" s="34"/>
      <c r="X1937" s="22"/>
      <c r="Y1937" s="22"/>
      <c r="Z1937" s="54"/>
      <c r="AA1937" s="22"/>
      <c r="AB1937" s="22"/>
      <c r="AC1937" s="55"/>
      <c r="AD1937" s="56"/>
      <c r="AE1937" s="56"/>
      <c r="AF1937" s="56"/>
      <c r="AG1937" s="56"/>
      <c r="AH1937" s="64" t="str">
        <f t="shared" si="280"/>
        <v/>
      </c>
      <c r="AI1937" s="63" t="str">
        <f t="shared" si="281"/>
        <v/>
      </c>
      <c r="AJ1937" s="63" t="str">
        <f>IF(G1937="","",IF(LEN(G1937)&lt;&gt;18,"位数不对",IF(AND(LEN(G1937)=18,MID("10X98765432",MOD(SUM(MID(G1937,{1;2;3;4;5;6;7;8;9;10;11;12;13;14;15;16;17},1)*2^(18-{1;2;3;4;5;6;7;8;9;10;11;12;13;14;15;16;17})),11)+1,1)=RIGHT(G1937)),"正确","错误")))</f>
        <v/>
      </c>
      <c r="AK1937" s="65" t="str">
        <f ca="1" t="shared" si="282"/>
        <v/>
      </c>
      <c r="AL1937" s="63" t="str">
        <f t="shared" si="283"/>
        <v/>
      </c>
      <c r="AM1937" s="63" t="str">
        <f>IF(J1937="","",IF(LEN(J1937)&lt;&gt;18,"位数不对",IF(AND(LEN(J1937)=18,MID("10X98765432",MOD(SUM(MID(J1937,{1;2;3;4;5;6;7;8;9;10;11;12;13;14;15;16;17},1)*2^(18-{1;2;3;4;5;6;7;8;9;10;11;12;13;14;15;16;17})),11)+1,1)=RIGHT(J1937)),"正确","错误")))</f>
        <v/>
      </c>
      <c r="AN1937" s="63" t="str">
        <f>IF(L1937="","",IF(LEN(L1937)&lt;&gt;18,"位数不对",IF(AND(LEN(L1937)=18,MID("10X98765432",MOD(SUM(MID(L1937,{1;2;3;4;5;6;7;8;9;10;11;12;13;14;15;16;17},1)*2^(18-{1;2;3;4;5;6;7;8;9;10;11;12;13;14;15;16;17})),11)+1,1)=RIGHT(L1937)),"正确","错误")))</f>
        <v/>
      </c>
      <c r="AO1937" s="69" t="str">
        <f>IF(AB1937="","",IF(AB1937=INDEX(cs!$AL$1:$AL$242,MATCH(AC1937,cs!$AM$1:$AM$242,0)),"正确","请核对"))</f>
        <v/>
      </c>
    </row>
    <row r="1938" ht="15.6" spans="1:41">
      <c r="A1938" s="18" t="str">
        <f t="shared" si="275"/>
        <v/>
      </c>
      <c r="B1938" s="19"/>
      <c r="C1938" s="20"/>
      <c r="D1938" s="20"/>
      <c r="E1938" s="21"/>
      <c r="F1938" s="22"/>
      <c r="G1938" s="22"/>
      <c r="H1938" s="22"/>
      <c r="I1938" s="33"/>
      <c r="J1938" s="34"/>
      <c r="K1938" s="34"/>
      <c r="L1938" s="34"/>
      <c r="M1938" s="35" t="str">
        <f t="shared" si="276"/>
        <v/>
      </c>
      <c r="N1938" s="35" t="str">
        <f t="shared" si="277"/>
        <v/>
      </c>
      <c r="O1938" s="35" t="str">
        <f t="shared" si="278"/>
        <v/>
      </c>
      <c r="P1938" s="35" t="str">
        <f t="shared" si="279"/>
        <v/>
      </c>
      <c r="Q1938" s="45"/>
      <c r="R1938" s="45"/>
      <c r="S1938" s="45"/>
      <c r="T1938" s="46"/>
      <c r="U1938" s="46"/>
      <c r="V1938" s="33"/>
      <c r="W1938" s="34"/>
      <c r="X1938" s="22"/>
      <c r="Y1938" s="22"/>
      <c r="Z1938" s="54"/>
      <c r="AA1938" s="22"/>
      <c r="AB1938" s="22"/>
      <c r="AC1938" s="55"/>
      <c r="AD1938" s="56"/>
      <c r="AE1938" s="56"/>
      <c r="AF1938" s="56"/>
      <c r="AG1938" s="56"/>
      <c r="AH1938" s="64" t="str">
        <f t="shared" si="280"/>
        <v/>
      </c>
      <c r="AI1938" s="63" t="str">
        <f t="shared" si="281"/>
        <v/>
      </c>
      <c r="AJ1938" s="63" t="str">
        <f>IF(G1938="","",IF(LEN(G1938)&lt;&gt;18,"位数不对",IF(AND(LEN(G1938)=18,MID("10X98765432",MOD(SUM(MID(G1938,{1;2;3;4;5;6;7;8;9;10;11;12;13;14;15;16;17},1)*2^(18-{1;2;3;4;5;6;7;8;9;10;11;12;13;14;15;16;17})),11)+1,1)=RIGHT(G1938)),"正确","错误")))</f>
        <v/>
      </c>
      <c r="AK1938" s="65" t="str">
        <f ca="1" t="shared" si="282"/>
        <v/>
      </c>
      <c r="AL1938" s="63" t="str">
        <f t="shared" si="283"/>
        <v/>
      </c>
      <c r="AM1938" s="63" t="str">
        <f>IF(J1938="","",IF(LEN(J1938)&lt;&gt;18,"位数不对",IF(AND(LEN(J1938)=18,MID("10X98765432",MOD(SUM(MID(J1938,{1;2;3;4;5;6;7;8;9;10;11;12;13;14;15;16;17},1)*2^(18-{1;2;3;4;5;6;7;8;9;10;11;12;13;14;15;16;17})),11)+1,1)=RIGHT(J1938)),"正确","错误")))</f>
        <v/>
      </c>
      <c r="AN1938" s="63" t="str">
        <f>IF(L1938="","",IF(LEN(L1938)&lt;&gt;18,"位数不对",IF(AND(LEN(L1938)=18,MID("10X98765432",MOD(SUM(MID(L1938,{1;2;3;4;5;6;7;8;9;10;11;12;13;14;15;16;17},1)*2^(18-{1;2;3;4;5;6;7;8;9;10;11;12;13;14;15;16;17})),11)+1,1)=RIGHT(L1938)),"正确","错误")))</f>
        <v/>
      </c>
      <c r="AO1938" s="69" t="str">
        <f>IF(AB1938="","",IF(AB1938=INDEX(cs!$AL$1:$AL$242,MATCH(AC1938,cs!$AM$1:$AM$242,0)),"正确","请核对"))</f>
        <v/>
      </c>
    </row>
    <row r="1939" ht="15.6" spans="1:41">
      <c r="A1939" s="18" t="str">
        <f t="shared" si="275"/>
        <v/>
      </c>
      <c r="B1939" s="19"/>
      <c r="C1939" s="20"/>
      <c r="D1939" s="20"/>
      <c r="E1939" s="21"/>
      <c r="F1939" s="22"/>
      <c r="G1939" s="22"/>
      <c r="H1939" s="22"/>
      <c r="I1939" s="33"/>
      <c r="J1939" s="34"/>
      <c r="K1939" s="34"/>
      <c r="L1939" s="34"/>
      <c r="M1939" s="35" t="str">
        <f t="shared" si="276"/>
        <v/>
      </c>
      <c r="N1939" s="35" t="str">
        <f t="shared" si="277"/>
        <v/>
      </c>
      <c r="O1939" s="35" t="str">
        <f t="shared" si="278"/>
        <v/>
      </c>
      <c r="P1939" s="35" t="str">
        <f t="shared" si="279"/>
        <v/>
      </c>
      <c r="Q1939" s="45"/>
      <c r="R1939" s="45"/>
      <c r="S1939" s="45"/>
      <c r="T1939" s="46"/>
      <c r="U1939" s="46"/>
      <c r="V1939" s="33"/>
      <c r="W1939" s="34"/>
      <c r="X1939" s="22"/>
      <c r="Y1939" s="22"/>
      <c r="Z1939" s="54"/>
      <c r="AA1939" s="22"/>
      <c r="AB1939" s="22"/>
      <c r="AC1939" s="55"/>
      <c r="AD1939" s="56"/>
      <c r="AE1939" s="56"/>
      <c r="AF1939" s="56"/>
      <c r="AG1939" s="56"/>
      <c r="AH1939" s="64" t="str">
        <f t="shared" si="280"/>
        <v/>
      </c>
      <c r="AI1939" s="63" t="str">
        <f t="shared" si="281"/>
        <v/>
      </c>
      <c r="AJ1939" s="63" t="str">
        <f>IF(G1939="","",IF(LEN(G1939)&lt;&gt;18,"位数不对",IF(AND(LEN(G1939)=18,MID("10X98765432",MOD(SUM(MID(G1939,{1;2;3;4;5;6;7;8;9;10;11;12;13;14;15;16;17},1)*2^(18-{1;2;3;4;5;6;7;8;9;10;11;12;13;14;15;16;17})),11)+1,1)=RIGHT(G1939)),"正确","错误")))</f>
        <v/>
      </c>
      <c r="AK1939" s="65" t="str">
        <f ca="1" t="shared" si="282"/>
        <v/>
      </c>
      <c r="AL1939" s="63" t="str">
        <f t="shared" si="283"/>
        <v/>
      </c>
      <c r="AM1939" s="63" t="str">
        <f>IF(J1939="","",IF(LEN(J1939)&lt;&gt;18,"位数不对",IF(AND(LEN(J1939)=18,MID("10X98765432",MOD(SUM(MID(J1939,{1;2;3;4;5;6;7;8;9;10;11;12;13;14;15;16;17},1)*2^(18-{1;2;3;4;5;6;7;8;9;10;11;12;13;14;15;16;17})),11)+1,1)=RIGHT(J1939)),"正确","错误")))</f>
        <v/>
      </c>
      <c r="AN1939" s="63" t="str">
        <f>IF(L1939="","",IF(LEN(L1939)&lt;&gt;18,"位数不对",IF(AND(LEN(L1939)=18,MID("10X98765432",MOD(SUM(MID(L1939,{1;2;3;4;5;6;7;8;9;10;11;12;13;14;15;16;17},1)*2^(18-{1;2;3;4;5;6;7;8;9;10;11;12;13;14;15;16;17})),11)+1,1)=RIGHT(L1939)),"正确","错误")))</f>
        <v/>
      </c>
      <c r="AO1939" s="69" t="str">
        <f>IF(AB1939="","",IF(AB1939=INDEX(cs!$AL$1:$AL$242,MATCH(AC1939,cs!$AM$1:$AM$242,0)),"正确","请核对"))</f>
        <v/>
      </c>
    </row>
    <row r="1940" ht="15.6" spans="1:41">
      <c r="A1940" s="18" t="str">
        <f t="shared" si="275"/>
        <v/>
      </c>
      <c r="B1940" s="19"/>
      <c r="C1940" s="20"/>
      <c r="D1940" s="20"/>
      <c r="E1940" s="21"/>
      <c r="F1940" s="22"/>
      <c r="G1940" s="22"/>
      <c r="H1940" s="22"/>
      <c r="I1940" s="33"/>
      <c r="J1940" s="34"/>
      <c r="K1940" s="34"/>
      <c r="L1940" s="34"/>
      <c r="M1940" s="35" t="str">
        <f t="shared" si="276"/>
        <v/>
      </c>
      <c r="N1940" s="35" t="str">
        <f t="shared" si="277"/>
        <v/>
      </c>
      <c r="O1940" s="35" t="str">
        <f t="shared" si="278"/>
        <v/>
      </c>
      <c r="P1940" s="35" t="str">
        <f t="shared" si="279"/>
        <v/>
      </c>
      <c r="Q1940" s="45"/>
      <c r="R1940" s="45"/>
      <c r="S1940" s="45"/>
      <c r="T1940" s="46"/>
      <c r="U1940" s="46"/>
      <c r="V1940" s="33"/>
      <c r="W1940" s="34"/>
      <c r="X1940" s="22"/>
      <c r="Y1940" s="22"/>
      <c r="Z1940" s="54"/>
      <c r="AA1940" s="22"/>
      <c r="AB1940" s="22"/>
      <c r="AC1940" s="55"/>
      <c r="AD1940" s="56"/>
      <c r="AE1940" s="56"/>
      <c r="AF1940" s="56"/>
      <c r="AG1940" s="56"/>
      <c r="AH1940" s="64" t="str">
        <f t="shared" si="280"/>
        <v/>
      </c>
      <c r="AI1940" s="63" t="str">
        <f t="shared" si="281"/>
        <v/>
      </c>
      <c r="AJ1940" s="63" t="str">
        <f>IF(G1940="","",IF(LEN(G1940)&lt;&gt;18,"位数不对",IF(AND(LEN(G1940)=18,MID("10X98765432",MOD(SUM(MID(G1940,{1;2;3;4;5;6;7;8;9;10;11;12;13;14;15;16;17},1)*2^(18-{1;2;3;4;5;6;7;8;9;10;11;12;13;14;15;16;17})),11)+1,1)=RIGHT(G1940)),"正确","错误")))</f>
        <v/>
      </c>
      <c r="AK1940" s="65" t="str">
        <f ca="1" t="shared" si="282"/>
        <v/>
      </c>
      <c r="AL1940" s="63" t="str">
        <f t="shared" si="283"/>
        <v/>
      </c>
      <c r="AM1940" s="63" t="str">
        <f>IF(J1940="","",IF(LEN(J1940)&lt;&gt;18,"位数不对",IF(AND(LEN(J1940)=18,MID("10X98765432",MOD(SUM(MID(J1940,{1;2;3;4;5;6;7;8;9;10;11;12;13;14;15;16;17},1)*2^(18-{1;2;3;4;5;6;7;8;9;10;11;12;13;14;15;16;17})),11)+1,1)=RIGHT(J1940)),"正确","错误")))</f>
        <v/>
      </c>
      <c r="AN1940" s="63" t="str">
        <f>IF(L1940="","",IF(LEN(L1940)&lt;&gt;18,"位数不对",IF(AND(LEN(L1940)=18,MID("10X98765432",MOD(SUM(MID(L1940,{1;2;3;4;5;6;7;8;9;10;11;12;13;14;15;16;17},1)*2^(18-{1;2;3;4;5;6;7;8;9;10;11;12;13;14;15;16;17})),11)+1,1)=RIGHT(L1940)),"正确","错误")))</f>
        <v/>
      </c>
      <c r="AO1940" s="69" t="str">
        <f>IF(AB1940="","",IF(AB1940=INDEX(cs!$AL$1:$AL$242,MATCH(AC1940,cs!$AM$1:$AM$242,0)),"正确","请核对"))</f>
        <v/>
      </c>
    </row>
    <row r="1941" ht="15.6" spans="1:41">
      <c r="A1941" s="18" t="str">
        <f t="shared" si="275"/>
        <v/>
      </c>
      <c r="B1941" s="19"/>
      <c r="C1941" s="20"/>
      <c r="D1941" s="20"/>
      <c r="E1941" s="21"/>
      <c r="F1941" s="22"/>
      <c r="G1941" s="22"/>
      <c r="H1941" s="22"/>
      <c r="I1941" s="33"/>
      <c r="J1941" s="34"/>
      <c r="K1941" s="34"/>
      <c r="L1941" s="34"/>
      <c r="M1941" s="35" t="str">
        <f t="shared" si="276"/>
        <v/>
      </c>
      <c r="N1941" s="35" t="str">
        <f t="shared" si="277"/>
        <v/>
      </c>
      <c r="O1941" s="35" t="str">
        <f t="shared" si="278"/>
        <v/>
      </c>
      <c r="P1941" s="35" t="str">
        <f t="shared" si="279"/>
        <v/>
      </c>
      <c r="Q1941" s="45"/>
      <c r="R1941" s="45"/>
      <c r="S1941" s="45"/>
      <c r="T1941" s="46"/>
      <c r="U1941" s="46"/>
      <c r="V1941" s="33"/>
      <c r="W1941" s="34"/>
      <c r="X1941" s="22"/>
      <c r="Y1941" s="22"/>
      <c r="Z1941" s="54"/>
      <c r="AA1941" s="22"/>
      <c r="AB1941" s="22"/>
      <c r="AC1941" s="55"/>
      <c r="AD1941" s="56"/>
      <c r="AE1941" s="56"/>
      <c r="AF1941" s="56"/>
      <c r="AG1941" s="56"/>
      <c r="AH1941" s="64" t="str">
        <f t="shared" si="280"/>
        <v/>
      </c>
      <c r="AI1941" s="63" t="str">
        <f t="shared" si="281"/>
        <v/>
      </c>
      <c r="AJ1941" s="63" t="str">
        <f>IF(G1941="","",IF(LEN(G1941)&lt;&gt;18,"位数不对",IF(AND(LEN(G1941)=18,MID("10X98765432",MOD(SUM(MID(G1941,{1;2;3;4;5;6;7;8;9;10;11;12;13;14;15;16;17},1)*2^(18-{1;2;3;4;5;6;7;8;9;10;11;12;13;14;15;16;17})),11)+1,1)=RIGHT(G1941)),"正确","错误")))</f>
        <v/>
      </c>
      <c r="AK1941" s="65" t="str">
        <f ca="1" t="shared" si="282"/>
        <v/>
      </c>
      <c r="AL1941" s="63" t="str">
        <f t="shared" si="283"/>
        <v/>
      </c>
      <c r="AM1941" s="63" t="str">
        <f>IF(J1941="","",IF(LEN(J1941)&lt;&gt;18,"位数不对",IF(AND(LEN(J1941)=18,MID("10X98765432",MOD(SUM(MID(J1941,{1;2;3;4;5;6;7;8;9;10;11;12;13;14;15;16;17},1)*2^(18-{1;2;3;4;5;6;7;8;9;10;11;12;13;14;15;16;17})),11)+1,1)=RIGHT(J1941)),"正确","错误")))</f>
        <v/>
      </c>
      <c r="AN1941" s="63" t="str">
        <f>IF(L1941="","",IF(LEN(L1941)&lt;&gt;18,"位数不对",IF(AND(LEN(L1941)=18,MID("10X98765432",MOD(SUM(MID(L1941,{1;2;3;4;5;6;7;8;9;10;11;12;13;14;15;16;17},1)*2^(18-{1;2;3;4;5;6;7;8;9;10;11;12;13;14;15;16;17})),11)+1,1)=RIGHT(L1941)),"正确","错误")))</f>
        <v/>
      </c>
      <c r="AO1941" s="69" t="str">
        <f>IF(AB1941="","",IF(AB1941=INDEX(cs!$AL$1:$AL$242,MATCH(AC1941,cs!$AM$1:$AM$242,0)),"正确","请核对"))</f>
        <v/>
      </c>
    </row>
    <row r="1942" ht="15.6" spans="1:41">
      <c r="A1942" s="18" t="str">
        <f t="shared" si="275"/>
        <v/>
      </c>
      <c r="B1942" s="19"/>
      <c r="C1942" s="20"/>
      <c r="D1942" s="20"/>
      <c r="E1942" s="21"/>
      <c r="F1942" s="22"/>
      <c r="G1942" s="22"/>
      <c r="H1942" s="22"/>
      <c r="I1942" s="33"/>
      <c r="J1942" s="34"/>
      <c r="K1942" s="34"/>
      <c r="L1942" s="34"/>
      <c r="M1942" s="35" t="str">
        <f t="shared" si="276"/>
        <v/>
      </c>
      <c r="N1942" s="35" t="str">
        <f t="shared" si="277"/>
        <v/>
      </c>
      <c r="O1942" s="35" t="str">
        <f t="shared" si="278"/>
        <v/>
      </c>
      <c r="P1942" s="35" t="str">
        <f t="shared" si="279"/>
        <v/>
      </c>
      <c r="Q1942" s="45"/>
      <c r="R1942" s="45"/>
      <c r="S1942" s="45"/>
      <c r="T1942" s="46"/>
      <c r="U1942" s="46"/>
      <c r="V1942" s="33"/>
      <c r="W1942" s="34"/>
      <c r="X1942" s="22"/>
      <c r="Y1942" s="22"/>
      <c r="Z1942" s="54"/>
      <c r="AA1942" s="22"/>
      <c r="AB1942" s="22"/>
      <c r="AC1942" s="55"/>
      <c r="AD1942" s="56"/>
      <c r="AE1942" s="56"/>
      <c r="AF1942" s="56"/>
      <c r="AG1942" s="56"/>
      <c r="AH1942" s="64" t="str">
        <f t="shared" si="280"/>
        <v/>
      </c>
      <c r="AI1942" s="63" t="str">
        <f t="shared" si="281"/>
        <v/>
      </c>
      <c r="AJ1942" s="63" t="str">
        <f>IF(G1942="","",IF(LEN(G1942)&lt;&gt;18,"位数不对",IF(AND(LEN(G1942)=18,MID("10X98765432",MOD(SUM(MID(G1942,{1;2;3;4;5;6;7;8;9;10;11;12;13;14;15;16;17},1)*2^(18-{1;2;3;4;5;6;7;8;9;10;11;12;13;14;15;16;17})),11)+1,1)=RIGHT(G1942)),"正确","错误")))</f>
        <v/>
      </c>
      <c r="AK1942" s="65" t="str">
        <f ca="1" t="shared" si="282"/>
        <v/>
      </c>
      <c r="AL1942" s="63" t="str">
        <f t="shared" si="283"/>
        <v/>
      </c>
      <c r="AM1942" s="63" t="str">
        <f>IF(J1942="","",IF(LEN(J1942)&lt;&gt;18,"位数不对",IF(AND(LEN(J1942)=18,MID("10X98765432",MOD(SUM(MID(J1942,{1;2;3;4;5;6;7;8;9;10;11;12;13;14;15;16;17},1)*2^(18-{1;2;3;4;5;6;7;8;9;10;11;12;13;14;15;16;17})),11)+1,1)=RIGHT(J1942)),"正确","错误")))</f>
        <v/>
      </c>
      <c r="AN1942" s="63" t="str">
        <f>IF(L1942="","",IF(LEN(L1942)&lt;&gt;18,"位数不对",IF(AND(LEN(L1942)=18,MID("10X98765432",MOD(SUM(MID(L1942,{1;2;3;4;5;6;7;8;9;10;11;12;13;14;15;16;17},1)*2^(18-{1;2;3;4;5;6;7;8;9;10;11;12;13;14;15;16;17})),11)+1,1)=RIGHT(L1942)),"正确","错误")))</f>
        <v/>
      </c>
      <c r="AO1942" s="69" t="str">
        <f>IF(AB1942="","",IF(AB1942=INDEX(cs!$AL$1:$AL$242,MATCH(AC1942,cs!$AM$1:$AM$242,0)),"正确","请核对"))</f>
        <v/>
      </c>
    </row>
    <row r="1943" ht="15.6" spans="1:41">
      <c r="A1943" s="18" t="str">
        <f t="shared" si="275"/>
        <v/>
      </c>
      <c r="B1943" s="19"/>
      <c r="C1943" s="20"/>
      <c r="D1943" s="20"/>
      <c r="E1943" s="21"/>
      <c r="F1943" s="22"/>
      <c r="G1943" s="22"/>
      <c r="H1943" s="22"/>
      <c r="I1943" s="33"/>
      <c r="J1943" s="34"/>
      <c r="K1943" s="34"/>
      <c r="L1943" s="34"/>
      <c r="M1943" s="35" t="str">
        <f t="shared" si="276"/>
        <v/>
      </c>
      <c r="N1943" s="35" t="str">
        <f t="shared" si="277"/>
        <v/>
      </c>
      <c r="O1943" s="35" t="str">
        <f t="shared" si="278"/>
        <v/>
      </c>
      <c r="P1943" s="35" t="str">
        <f t="shared" si="279"/>
        <v/>
      </c>
      <c r="Q1943" s="45"/>
      <c r="R1943" s="45"/>
      <c r="S1943" s="45"/>
      <c r="T1943" s="46"/>
      <c r="U1943" s="46"/>
      <c r="V1943" s="33"/>
      <c r="W1943" s="34"/>
      <c r="X1943" s="22"/>
      <c r="Y1943" s="22"/>
      <c r="Z1943" s="54"/>
      <c r="AA1943" s="22"/>
      <c r="AB1943" s="22"/>
      <c r="AC1943" s="55"/>
      <c r="AD1943" s="56"/>
      <c r="AE1943" s="56"/>
      <c r="AF1943" s="56"/>
      <c r="AG1943" s="56"/>
      <c r="AH1943" s="64" t="str">
        <f t="shared" si="280"/>
        <v/>
      </c>
      <c r="AI1943" s="63" t="str">
        <f t="shared" si="281"/>
        <v/>
      </c>
      <c r="AJ1943" s="63" t="str">
        <f>IF(G1943="","",IF(LEN(G1943)&lt;&gt;18,"位数不对",IF(AND(LEN(G1943)=18,MID("10X98765432",MOD(SUM(MID(G1943,{1;2;3;4;5;6;7;8;9;10;11;12;13;14;15;16;17},1)*2^(18-{1;2;3;4;5;6;7;8;9;10;11;12;13;14;15;16;17})),11)+1,1)=RIGHT(G1943)),"正确","错误")))</f>
        <v/>
      </c>
      <c r="AK1943" s="65" t="str">
        <f ca="1" t="shared" si="282"/>
        <v/>
      </c>
      <c r="AL1943" s="63" t="str">
        <f t="shared" si="283"/>
        <v/>
      </c>
      <c r="AM1943" s="63" t="str">
        <f>IF(J1943="","",IF(LEN(J1943)&lt;&gt;18,"位数不对",IF(AND(LEN(J1943)=18,MID("10X98765432",MOD(SUM(MID(J1943,{1;2;3;4;5;6;7;8;9;10;11;12;13;14;15;16;17},1)*2^(18-{1;2;3;4;5;6;7;8;9;10;11;12;13;14;15;16;17})),11)+1,1)=RIGHT(J1943)),"正确","错误")))</f>
        <v/>
      </c>
      <c r="AN1943" s="63" t="str">
        <f>IF(L1943="","",IF(LEN(L1943)&lt;&gt;18,"位数不对",IF(AND(LEN(L1943)=18,MID("10X98765432",MOD(SUM(MID(L1943,{1;2;3;4;5;6;7;8;9;10;11;12;13;14;15;16;17},1)*2^(18-{1;2;3;4;5;6;7;8;9;10;11;12;13;14;15;16;17})),11)+1,1)=RIGHT(L1943)),"正确","错误")))</f>
        <v/>
      </c>
      <c r="AO1943" s="69" t="str">
        <f>IF(AB1943="","",IF(AB1943=INDEX(cs!$AL$1:$AL$242,MATCH(AC1943,cs!$AM$1:$AM$242,0)),"正确","请核对"))</f>
        <v/>
      </c>
    </row>
    <row r="1944" ht="15.6" spans="1:41">
      <c r="A1944" s="18" t="str">
        <f t="shared" si="275"/>
        <v/>
      </c>
      <c r="B1944" s="19"/>
      <c r="C1944" s="20"/>
      <c r="D1944" s="20"/>
      <c r="E1944" s="21"/>
      <c r="F1944" s="22"/>
      <c r="G1944" s="22"/>
      <c r="H1944" s="22"/>
      <c r="I1944" s="33"/>
      <c r="J1944" s="34"/>
      <c r="K1944" s="34"/>
      <c r="L1944" s="34"/>
      <c r="M1944" s="35" t="str">
        <f t="shared" si="276"/>
        <v/>
      </c>
      <c r="N1944" s="35" t="str">
        <f t="shared" si="277"/>
        <v/>
      </c>
      <c r="O1944" s="35" t="str">
        <f t="shared" si="278"/>
        <v/>
      </c>
      <c r="P1944" s="35" t="str">
        <f t="shared" si="279"/>
        <v/>
      </c>
      <c r="Q1944" s="45"/>
      <c r="R1944" s="45"/>
      <c r="S1944" s="45"/>
      <c r="T1944" s="46"/>
      <c r="U1944" s="46"/>
      <c r="V1944" s="33"/>
      <c r="W1944" s="34"/>
      <c r="X1944" s="22"/>
      <c r="Y1944" s="22"/>
      <c r="Z1944" s="54"/>
      <c r="AA1944" s="22"/>
      <c r="AB1944" s="22"/>
      <c r="AC1944" s="55"/>
      <c r="AD1944" s="56"/>
      <c r="AE1944" s="56"/>
      <c r="AF1944" s="56"/>
      <c r="AG1944" s="56"/>
      <c r="AH1944" s="64" t="str">
        <f t="shared" si="280"/>
        <v/>
      </c>
      <c r="AI1944" s="63" t="str">
        <f t="shared" si="281"/>
        <v/>
      </c>
      <c r="AJ1944" s="63" t="str">
        <f>IF(G1944="","",IF(LEN(G1944)&lt;&gt;18,"位数不对",IF(AND(LEN(G1944)=18,MID("10X98765432",MOD(SUM(MID(G1944,{1;2;3;4;5;6;7;8;9;10;11;12;13;14;15;16;17},1)*2^(18-{1;2;3;4;5;6;7;8;9;10;11;12;13;14;15;16;17})),11)+1,1)=RIGHT(G1944)),"正确","错误")))</f>
        <v/>
      </c>
      <c r="AK1944" s="65" t="str">
        <f ca="1" t="shared" si="282"/>
        <v/>
      </c>
      <c r="AL1944" s="63" t="str">
        <f t="shared" si="283"/>
        <v/>
      </c>
      <c r="AM1944" s="63" t="str">
        <f>IF(J1944="","",IF(LEN(J1944)&lt;&gt;18,"位数不对",IF(AND(LEN(J1944)=18,MID("10X98765432",MOD(SUM(MID(J1944,{1;2;3;4;5;6;7;8;9;10;11;12;13;14;15;16;17},1)*2^(18-{1;2;3;4;5;6;7;8;9;10;11;12;13;14;15;16;17})),11)+1,1)=RIGHT(J1944)),"正确","错误")))</f>
        <v/>
      </c>
      <c r="AN1944" s="63" t="str">
        <f>IF(L1944="","",IF(LEN(L1944)&lt;&gt;18,"位数不对",IF(AND(LEN(L1944)=18,MID("10X98765432",MOD(SUM(MID(L1944,{1;2;3;4;5;6;7;8;9;10;11;12;13;14;15;16;17},1)*2^(18-{1;2;3;4;5;6;7;8;9;10;11;12;13;14;15;16;17})),11)+1,1)=RIGHT(L1944)),"正确","错误")))</f>
        <v/>
      </c>
      <c r="AO1944" s="69" t="str">
        <f>IF(AB1944="","",IF(AB1944=INDEX(cs!$AL$1:$AL$242,MATCH(AC1944,cs!$AM$1:$AM$242,0)),"正确","请核对"))</f>
        <v/>
      </c>
    </row>
    <row r="1945" ht="15.6" spans="1:41">
      <c r="A1945" s="18" t="str">
        <f t="shared" si="275"/>
        <v/>
      </c>
      <c r="B1945" s="19"/>
      <c r="C1945" s="20"/>
      <c r="D1945" s="20"/>
      <c r="E1945" s="21"/>
      <c r="F1945" s="22"/>
      <c r="G1945" s="22"/>
      <c r="H1945" s="22"/>
      <c r="I1945" s="33"/>
      <c r="J1945" s="34"/>
      <c r="K1945" s="34"/>
      <c r="L1945" s="34"/>
      <c r="M1945" s="35" t="str">
        <f t="shared" si="276"/>
        <v/>
      </c>
      <c r="N1945" s="35" t="str">
        <f t="shared" si="277"/>
        <v/>
      </c>
      <c r="O1945" s="35" t="str">
        <f t="shared" si="278"/>
        <v/>
      </c>
      <c r="P1945" s="35" t="str">
        <f t="shared" si="279"/>
        <v/>
      </c>
      <c r="Q1945" s="45"/>
      <c r="R1945" s="45"/>
      <c r="S1945" s="45"/>
      <c r="T1945" s="46"/>
      <c r="U1945" s="46"/>
      <c r="V1945" s="33"/>
      <c r="W1945" s="34"/>
      <c r="X1945" s="22"/>
      <c r="Y1945" s="22"/>
      <c r="Z1945" s="54"/>
      <c r="AA1945" s="22"/>
      <c r="AB1945" s="22"/>
      <c r="AC1945" s="55"/>
      <c r="AD1945" s="56"/>
      <c r="AE1945" s="56"/>
      <c r="AF1945" s="56"/>
      <c r="AG1945" s="56"/>
      <c r="AH1945" s="64" t="str">
        <f t="shared" si="280"/>
        <v/>
      </c>
      <c r="AI1945" s="63" t="str">
        <f t="shared" si="281"/>
        <v/>
      </c>
      <c r="AJ1945" s="63" t="str">
        <f>IF(G1945="","",IF(LEN(G1945)&lt;&gt;18,"位数不对",IF(AND(LEN(G1945)=18,MID("10X98765432",MOD(SUM(MID(G1945,{1;2;3;4;5;6;7;8;9;10;11;12;13;14;15;16;17},1)*2^(18-{1;2;3;4;5;6;7;8;9;10;11;12;13;14;15;16;17})),11)+1,1)=RIGHT(G1945)),"正确","错误")))</f>
        <v/>
      </c>
      <c r="AK1945" s="65" t="str">
        <f ca="1" t="shared" si="282"/>
        <v/>
      </c>
      <c r="AL1945" s="63" t="str">
        <f t="shared" si="283"/>
        <v/>
      </c>
      <c r="AM1945" s="63" t="str">
        <f>IF(J1945="","",IF(LEN(J1945)&lt;&gt;18,"位数不对",IF(AND(LEN(J1945)=18,MID("10X98765432",MOD(SUM(MID(J1945,{1;2;3;4;5;6;7;8;9;10;11;12;13;14;15;16;17},1)*2^(18-{1;2;3;4;5;6;7;8;9;10;11;12;13;14;15;16;17})),11)+1,1)=RIGHT(J1945)),"正确","错误")))</f>
        <v/>
      </c>
      <c r="AN1945" s="63" t="str">
        <f>IF(L1945="","",IF(LEN(L1945)&lt;&gt;18,"位数不对",IF(AND(LEN(L1945)=18,MID("10X98765432",MOD(SUM(MID(L1945,{1;2;3;4;5;6;7;8;9;10;11;12;13;14;15;16;17},1)*2^(18-{1;2;3;4;5;6;7;8;9;10;11;12;13;14;15;16;17})),11)+1,1)=RIGHT(L1945)),"正确","错误")))</f>
        <v/>
      </c>
      <c r="AO1945" s="69" t="str">
        <f>IF(AB1945="","",IF(AB1945=INDEX(cs!$AL$1:$AL$242,MATCH(AC1945,cs!$AM$1:$AM$242,0)),"正确","请核对"))</f>
        <v/>
      </c>
    </row>
    <row r="1946" ht="15.6" spans="1:41">
      <c r="A1946" s="18" t="str">
        <f t="shared" si="275"/>
        <v/>
      </c>
      <c r="B1946" s="19"/>
      <c r="C1946" s="20"/>
      <c r="D1946" s="20"/>
      <c r="E1946" s="21"/>
      <c r="F1946" s="22"/>
      <c r="G1946" s="22"/>
      <c r="H1946" s="22"/>
      <c r="I1946" s="33"/>
      <c r="J1946" s="34"/>
      <c r="K1946" s="34"/>
      <c r="L1946" s="34"/>
      <c r="M1946" s="35" t="str">
        <f t="shared" si="276"/>
        <v/>
      </c>
      <c r="N1946" s="35" t="str">
        <f t="shared" si="277"/>
        <v/>
      </c>
      <c r="O1946" s="35" t="str">
        <f t="shared" si="278"/>
        <v/>
      </c>
      <c r="P1946" s="35" t="str">
        <f t="shared" si="279"/>
        <v/>
      </c>
      <c r="Q1946" s="45"/>
      <c r="R1946" s="45"/>
      <c r="S1946" s="45"/>
      <c r="T1946" s="46"/>
      <c r="U1946" s="46"/>
      <c r="V1946" s="33"/>
      <c r="W1946" s="34"/>
      <c r="X1946" s="22"/>
      <c r="Y1946" s="22"/>
      <c r="Z1946" s="54"/>
      <c r="AA1946" s="22"/>
      <c r="AB1946" s="22"/>
      <c r="AC1946" s="55"/>
      <c r="AD1946" s="56"/>
      <c r="AE1946" s="56"/>
      <c r="AF1946" s="56"/>
      <c r="AG1946" s="56"/>
      <c r="AH1946" s="64" t="str">
        <f t="shared" si="280"/>
        <v/>
      </c>
      <c r="AI1946" s="63" t="str">
        <f t="shared" si="281"/>
        <v/>
      </c>
      <c r="AJ1946" s="63" t="str">
        <f>IF(G1946="","",IF(LEN(G1946)&lt;&gt;18,"位数不对",IF(AND(LEN(G1946)=18,MID("10X98765432",MOD(SUM(MID(G1946,{1;2;3;4;5;6;7;8;9;10;11;12;13;14;15;16;17},1)*2^(18-{1;2;3;4;5;6;7;8;9;10;11;12;13;14;15;16;17})),11)+1,1)=RIGHT(G1946)),"正确","错误")))</f>
        <v/>
      </c>
      <c r="AK1946" s="65" t="str">
        <f ca="1" t="shared" si="282"/>
        <v/>
      </c>
      <c r="AL1946" s="63" t="str">
        <f t="shared" si="283"/>
        <v/>
      </c>
      <c r="AM1946" s="63" t="str">
        <f>IF(J1946="","",IF(LEN(J1946)&lt;&gt;18,"位数不对",IF(AND(LEN(J1946)=18,MID("10X98765432",MOD(SUM(MID(J1946,{1;2;3;4;5;6;7;8;9;10;11;12;13;14;15;16;17},1)*2^(18-{1;2;3;4;5;6;7;8;9;10;11;12;13;14;15;16;17})),11)+1,1)=RIGHT(J1946)),"正确","错误")))</f>
        <v/>
      </c>
      <c r="AN1946" s="63" t="str">
        <f>IF(L1946="","",IF(LEN(L1946)&lt;&gt;18,"位数不对",IF(AND(LEN(L1946)=18,MID("10X98765432",MOD(SUM(MID(L1946,{1;2;3;4;5;6;7;8;9;10;11;12;13;14;15;16;17},1)*2^(18-{1;2;3;4;5;6;7;8;9;10;11;12;13;14;15;16;17})),11)+1,1)=RIGHT(L1946)),"正确","错误")))</f>
        <v/>
      </c>
      <c r="AO1946" s="69" t="str">
        <f>IF(AB1946="","",IF(AB1946=INDEX(cs!$AL$1:$AL$242,MATCH(AC1946,cs!$AM$1:$AM$242,0)),"正确","请核对"))</f>
        <v/>
      </c>
    </row>
    <row r="1947" ht="15.6" spans="1:41">
      <c r="A1947" s="18" t="str">
        <f t="shared" si="275"/>
        <v/>
      </c>
      <c r="B1947" s="19"/>
      <c r="C1947" s="20"/>
      <c r="D1947" s="20"/>
      <c r="E1947" s="21"/>
      <c r="F1947" s="22"/>
      <c r="G1947" s="22"/>
      <c r="H1947" s="22"/>
      <c r="I1947" s="33"/>
      <c r="J1947" s="34"/>
      <c r="K1947" s="34"/>
      <c r="L1947" s="34"/>
      <c r="M1947" s="35" t="str">
        <f t="shared" si="276"/>
        <v/>
      </c>
      <c r="N1947" s="35" t="str">
        <f t="shared" si="277"/>
        <v/>
      </c>
      <c r="O1947" s="35" t="str">
        <f t="shared" si="278"/>
        <v/>
      </c>
      <c r="P1947" s="35" t="str">
        <f t="shared" si="279"/>
        <v/>
      </c>
      <c r="Q1947" s="45"/>
      <c r="R1947" s="45"/>
      <c r="S1947" s="45"/>
      <c r="T1947" s="46"/>
      <c r="U1947" s="46"/>
      <c r="V1947" s="33"/>
      <c r="W1947" s="34"/>
      <c r="X1947" s="22"/>
      <c r="Y1947" s="22"/>
      <c r="Z1947" s="54"/>
      <c r="AA1947" s="22"/>
      <c r="AB1947" s="22"/>
      <c r="AC1947" s="55"/>
      <c r="AD1947" s="56"/>
      <c r="AE1947" s="56"/>
      <c r="AF1947" s="56"/>
      <c r="AG1947" s="56"/>
      <c r="AH1947" s="64" t="str">
        <f t="shared" si="280"/>
        <v/>
      </c>
      <c r="AI1947" s="63" t="str">
        <f t="shared" si="281"/>
        <v/>
      </c>
      <c r="AJ1947" s="63" t="str">
        <f>IF(G1947="","",IF(LEN(G1947)&lt;&gt;18,"位数不对",IF(AND(LEN(G1947)=18,MID("10X98765432",MOD(SUM(MID(G1947,{1;2;3;4;5;6;7;8;9;10;11;12;13;14;15;16;17},1)*2^(18-{1;2;3;4;5;6;7;8;9;10;11;12;13;14;15;16;17})),11)+1,1)=RIGHT(G1947)),"正确","错误")))</f>
        <v/>
      </c>
      <c r="AK1947" s="65" t="str">
        <f ca="1" t="shared" si="282"/>
        <v/>
      </c>
      <c r="AL1947" s="63" t="str">
        <f t="shared" si="283"/>
        <v/>
      </c>
      <c r="AM1947" s="63" t="str">
        <f>IF(J1947="","",IF(LEN(J1947)&lt;&gt;18,"位数不对",IF(AND(LEN(J1947)=18,MID("10X98765432",MOD(SUM(MID(J1947,{1;2;3;4;5;6;7;8;9;10;11;12;13;14;15;16;17},1)*2^(18-{1;2;3;4;5;6;7;8;9;10;11;12;13;14;15;16;17})),11)+1,1)=RIGHT(J1947)),"正确","错误")))</f>
        <v/>
      </c>
      <c r="AN1947" s="63" t="str">
        <f>IF(L1947="","",IF(LEN(L1947)&lt;&gt;18,"位数不对",IF(AND(LEN(L1947)=18,MID("10X98765432",MOD(SUM(MID(L1947,{1;2;3;4;5;6;7;8;9;10;11;12;13;14;15;16;17},1)*2^(18-{1;2;3;4;5;6;7;8;9;10;11;12;13;14;15;16;17})),11)+1,1)=RIGHT(L1947)),"正确","错误")))</f>
        <v/>
      </c>
      <c r="AO1947" s="69" t="str">
        <f>IF(AB1947="","",IF(AB1947=INDEX(cs!$AL$1:$AL$242,MATCH(AC1947,cs!$AM$1:$AM$242,0)),"正确","请核对"))</f>
        <v/>
      </c>
    </row>
    <row r="1948" ht="15.6" spans="1:41">
      <c r="A1948" s="18" t="str">
        <f t="shared" si="275"/>
        <v/>
      </c>
      <c r="B1948" s="19"/>
      <c r="C1948" s="20"/>
      <c r="D1948" s="20"/>
      <c r="E1948" s="21"/>
      <c r="F1948" s="22"/>
      <c r="G1948" s="22"/>
      <c r="H1948" s="22"/>
      <c r="I1948" s="33"/>
      <c r="J1948" s="34"/>
      <c r="K1948" s="34"/>
      <c r="L1948" s="34"/>
      <c r="M1948" s="35" t="str">
        <f t="shared" si="276"/>
        <v/>
      </c>
      <c r="N1948" s="35" t="str">
        <f t="shared" si="277"/>
        <v/>
      </c>
      <c r="O1948" s="35" t="str">
        <f t="shared" si="278"/>
        <v/>
      </c>
      <c r="P1948" s="35" t="str">
        <f t="shared" si="279"/>
        <v/>
      </c>
      <c r="Q1948" s="45"/>
      <c r="R1948" s="45"/>
      <c r="S1948" s="45"/>
      <c r="T1948" s="46"/>
      <c r="U1948" s="46"/>
      <c r="V1948" s="33"/>
      <c r="W1948" s="34"/>
      <c r="X1948" s="22"/>
      <c r="Y1948" s="22"/>
      <c r="Z1948" s="54"/>
      <c r="AA1948" s="22"/>
      <c r="AB1948" s="22"/>
      <c r="AC1948" s="55"/>
      <c r="AD1948" s="56"/>
      <c r="AE1948" s="56"/>
      <c r="AF1948" s="56"/>
      <c r="AG1948" s="56"/>
      <c r="AH1948" s="64" t="str">
        <f t="shared" si="280"/>
        <v/>
      </c>
      <c r="AI1948" s="63" t="str">
        <f t="shared" si="281"/>
        <v/>
      </c>
      <c r="AJ1948" s="63" t="str">
        <f>IF(G1948="","",IF(LEN(G1948)&lt;&gt;18,"位数不对",IF(AND(LEN(G1948)=18,MID("10X98765432",MOD(SUM(MID(G1948,{1;2;3;4;5;6;7;8;9;10;11;12;13;14;15;16;17},1)*2^(18-{1;2;3;4;5;6;7;8;9;10;11;12;13;14;15;16;17})),11)+1,1)=RIGHT(G1948)),"正确","错误")))</f>
        <v/>
      </c>
      <c r="AK1948" s="65" t="str">
        <f ca="1" t="shared" si="282"/>
        <v/>
      </c>
      <c r="AL1948" s="63" t="str">
        <f t="shared" si="283"/>
        <v/>
      </c>
      <c r="AM1948" s="63" t="str">
        <f>IF(J1948="","",IF(LEN(J1948)&lt;&gt;18,"位数不对",IF(AND(LEN(J1948)=18,MID("10X98765432",MOD(SUM(MID(J1948,{1;2;3;4;5;6;7;8;9;10;11;12;13;14;15;16;17},1)*2^(18-{1;2;3;4;5;6;7;8;9;10;11;12;13;14;15;16;17})),11)+1,1)=RIGHT(J1948)),"正确","错误")))</f>
        <v/>
      </c>
      <c r="AN1948" s="63" t="str">
        <f>IF(L1948="","",IF(LEN(L1948)&lt;&gt;18,"位数不对",IF(AND(LEN(L1948)=18,MID("10X98765432",MOD(SUM(MID(L1948,{1;2;3;4;5;6;7;8;9;10;11;12;13;14;15;16;17},1)*2^(18-{1;2;3;4;5;6;7;8;9;10;11;12;13;14;15;16;17})),11)+1,1)=RIGHT(L1948)),"正确","错误")))</f>
        <v/>
      </c>
      <c r="AO1948" s="69" t="str">
        <f>IF(AB1948="","",IF(AB1948=INDEX(cs!$AL$1:$AL$242,MATCH(AC1948,cs!$AM$1:$AM$242,0)),"正确","请核对"))</f>
        <v/>
      </c>
    </row>
    <row r="1949" ht="15.6" spans="1:41">
      <c r="A1949" s="18" t="str">
        <f t="shared" si="275"/>
        <v/>
      </c>
      <c r="B1949" s="19"/>
      <c r="C1949" s="20"/>
      <c r="D1949" s="20"/>
      <c r="E1949" s="21"/>
      <c r="F1949" s="22"/>
      <c r="G1949" s="22"/>
      <c r="H1949" s="22"/>
      <c r="I1949" s="33"/>
      <c r="J1949" s="34"/>
      <c r="K1949" s="34"/>
      <c r="L1949" s="34"/>
      <c r="M1949" s="35" t="str">
        <f t="shared" si="276"/>
        <v/>
      </c>
      <c r="N1949" s="35" t="str">
        <f t="shared" si="277"/>
        <v/>
      </c>
      <c r="O1949" s="35" t="str">
        <f t="shared" si="278"/>
        <v/>
      </c>
      <c r="P1949" s="35" t="str">
        <f t="shared" si="279"/>
        <v/>
      </c>
      <c r="Q1949" s="45"/>
      <c r="R1949" s="45"/>
      <c r="S1949" s="45"/>
      <c r="T1949" s="46"/>
      <c r="U1949" s="46"/>
      <c r="V1949" s="33"/>
      <c r="W1949" s="34"/>
      <c r="X1949" s="22"/>
      <c r="Y1949" s="22"/>
      <c r="Z1949" s="54"/>
      <c r="AA1949" s="22"/>
      <c r="AB1949" s="22"/>
      <c r="AC1949" s="55"/>
      <c r="AD1949" s="56"/>
      <c r="AE1949" s="56"/>
      <c r="AF1949" s="56"/>
      <c r="AG1949" s="56"/>
      <c r="AH1949" s="64" t="str">
        <f t="shared" si="280"/>
        <v/>
      </c>
      <c r="AI1949" s="63" t="str">
        <f t="shared" si="281"/>
        <v/>
      </c>
      <c r="AJ1949" s="63" t="str">
        <f>IF(G1949="","",IF(LEN(G1949)&lt;&gt;18,"位数不对",IF(AND(LEN(G1949)=18,MID("10X98765432",MOD(SUM(MID(G1949,{1;2;3;4;5;6;7;8;9;10;11;12;13;14;15;16;17},1)*2^(18-{1;2;3;4;5;6;7;8;9;10;11;12;13;14;15;16;17})),11)+1,1)=RIGHT(G1949)),"正确","错误")))</f>
        <v/>
      </c>
      <c r="AK1949" s="65" t="str">
        <f ca="1" t="shared" si="282"/>
        <v/>
      </c>
      <c r="AL1949" s="63" t="str">
        <f t="shared" si="283"/>
        <v/>
      </c>
      <c r="AM1949" s="63" t="str">
        <f>IF(J1949="","",IF(LEN(J1949)&lt;&gt;18,"位数不对",IF(AND(LEN(J1949)=18,MID("10X98765432",MOD(SUM(MID(J1949,{1;2;3;4;5;6;7;8;9;10;11;12;13;14;15;16;17},1)*2^(18-{1;2;3;4;5;6;7;8;9;10;11;12;13;14;15;16;17})),11)+1,1)=RIGHT(J1949)),"正确","错误")))</f>
        <v/>
      </c>
      <c r="AN1949" s="63" t="str">
        <f>IF(L1949="","",IF(LEN(L1949)&lt;&gt;18,"位数不对",IF(AND(LEN(L1949)=18,MID("10X98765432",MOD(SUM(MID(L1949,{1;2;3;4;5;6;7;8;9;10;11;12;13;14;15;16;17},1)*2^(18-{1;2;3;4;5;6;7;8;9;10;11;12;13;14;15;16;17})),11)+1,1)=RIGHT(L1949)),"正确","错误")))</f>
        <v/>
      </c>
      <c r="AO1949" s="69" t="str">
        <f>IF(AB1949="","",IF(AB1949=INDEX(cs!$AL$1:$AL$242,MATCH(AC1949,cs!$AM$1:$AM$242,0)),"正确","请核对"))</f>
        <v/>
      </c>
    </row>
    <row r="1950" ht="15.6" spans="1:41">
      <c r="A1950" s="18" t="str">
        <f t="shared" si="275"/>
        <v/>
      </c>
      <c r="B1950" s="19"/>
      <c r="C1950" s="20"/>
      <c r="D1950" s="20"/>
      <c r="E1950" s="21"/>
      <c r="F1950" s="22"/>
      <c r="G1950" s="22"/>
      <c r="H1950" s="22"/>
      <c r="I1950" s="33"/>
      <c r="J1950" s="34"/>
      <c r="K1950" s="34"/>
      <c r="L1950" s="34"/>
      <c r="M1950" s="35" t="str">
        <f t="shared" si="276"/>
        <v/>
      </c>
      <c r="N1950" s="35" t="str">
        <f t="shared" si="277"/>
        <v/>
      </c>
      <c r="O1950" s="35" t="str">
        <f t="shared" si="278"/>
        <v/>
      </c>
      <c r="P1950" s="35" t="str">
        <f t="shared" si="279"/>
        <v/>
      </c>
      <c r="Q1950" s="45"/>
      <c r="R1950" s="45"/>
      <c r="S1950" s="45"/>
      <c r="T1950" s="46"/>
      <c r="U1950" s="46"/>
      <c r="V1950" s="33"/>
      <c r="W1950" s="34"/>
      <c r="X1950" s="22"/>
      <c r="Y1950" s="22"/>
      <c r="Z1950" s="54"/>
      <c r="AA1950" s="22"/>
      <c r="AB1950" s="22"/>
      <c r="AC1950" s="55"/>
      <c r="AD1950" s="56"/>
      <c r="AE1950" s="56"/>
      <c r="AF1950" s="56"/>
      <c r="AG1950" s="56"/>
      <c r="AH1950" s="64" t="str">
        <f t="shared" si="280"/>
        <v/>
      </c>
      <c r="AI1950" s="63" t="str">
        <f t="shared" si="281"/>
        <v/>
      </c>
      <c r="AJ1950" s="63" t="str">
        <f>IF(G1950="","",IF(LEN(G1950)&lt;&gt;18,"位数不对",IF(AND(LEN(G1950)=18,MID("10X98765432",MOD(SUM(MID(G1950,{1;2;3;4;5;6;7;8;9;10;11;12;13;14;15;16;17},1)*2^(18-{1;2;3;4;5;6;7;8;9;10;11;12;13;14;15;16;17})),11)+1,1)=RIGHT(G1950)),"正确","错误")))</f>
        <v/>
      </c>
      <c r="AK1950" s="65" t="str">
        <f ca="1" t="shared" si="282"/>
        <v/>
      </c>
      <c r="AL1950" s="63" t="str">
        <f t="shared" si="283"/>
        <v/>
      </c>
      <c r="AM1950" s="63" t="str">
        <f>IF(J1950="","",IF(LEN(J1950)&lt;&gt;18,"位数不对",IF(AND(LEN(J1950)=18,MID("10X98765432",MOD(SUM(MID(J1950,{1;2;3;4;5;6;7;8;9;10;11;12;13;14;15;16;17},1)*2^(18-{1;2;3;4;5;6;7;8;9;10;11;12;13;14;15;16;17})),11)+1,1)=RIGHT(J1950)),"正确","错误")))</f>
        <v/>
      </c>
      <c r="AN1950" s="63" t="str">
        <f>IF(L1950="","",IF(LEN(L1950)&lt;&gt;18,"位数不对",IF(AND(LEN(L1950)=18,MID("10X98765432",MOD(SUM(MID(L1950,{1;2;3;4;5;6;7;8;9;10;11;12;13;14;15;16;17},1)*2^(18-{1;2;3;4;5;6;7;8;9;10;11;12;13;14;15;16;17})),11)+1,1)=RIGHT(L1950)),"正确","错误")))</f>
        <v/>
      </c>
      <c r="AO1950" s="69" t="str">
        <f>IF(AB1950="","",IF(AB1950=INDEX(cs!$AL$1:$AL$242,MATCH(AC1950,cs!$AM$1:$AM$242,0)),"正确","请核对"))</f>
        <v/>
      </c>
    </row>
    <row r="1951" ht="15.6" spans="1:41">
      <c r="A1951" s="18" t="str">
        <f t="shared" si="275"/>
        <v/>
      </c>
      <c r="B1951" s="19"/>
      <c r="C1951" s="20"/>
      <c r="D1951" s="20"/>
      <c r="E1951" s="21"/>
      <c r="F1951" s="22"/>
      <c r="G1951" s="22"/>
      <c r="H1951" s="22"/>
      <c r="I1951" s="33"/>
      <c r="J1951" s="34"/>
      <c r="K1951" s="34"/>
      <c r="L1951" s="34"/>
      <c r="M1951" s="35" t="str">
        <f t="shared" si="276"/>
        <v/>
      </c>
      <c r="N1951" s="35" t="str">
        <f t="shared" si="277"/>
        <v/>
      </c>
      <c r="O1951" s="35" t="str">
        <f t="shared" si="278"/>
        <v/>
      </c>
      <c r="P1951" s="35" t="str">
        <f t="shared" si="279"/>
        <v/>
      </c>
      <c r="Q1951" s="45"/>
      <c r="R1951" s="45"/>
      <c r="S1951" s="45"/>
      <c r="T1951" s="46"/>
      <c r="U1951" s="46"/>
      <c r="V1951" s="33"/>
      <c r="W1951" s="34"/>
      <c r="X1951" s="22"/>
      <c r="Y1951" s="22"/>
      <c r="Z1951" s="54"/>
      <c r="AA1951" s="22"/>
      <c r="AB1951" s="22"/>
      <c r="AC1951" s="55"/>
      <c r="AD1951" s="56"/>
      <c r="AE1951" s="56"/>
      <c r="AF1951" s="56"/>
      <c r="AG1951" s="56"/>
      <c r="AH1951" s="64" t="str">
        <f t="shared" si="280"/>
        <v/>
      </c>
      <c r="AI1951" s="63" t="str">
        <f t="shared" si="281"/>
        <v/>
      </c>
      <c r="AJ1951" s="63" t="str">
        <f>IF(G1951="","",IF(LEN(G1951)&lt;&gt;18,"位数不对",IF(AND(LEN(G1951)=18,MID("10X98765432",MOD(SUM(MID(G1951,{1;2;3;4;5;6;7;8;9;10;11;12;13;14;15;16;17},1)*2^(18-{1;2;3;4;5;6;7;8;9;10;11;12;13;14;15;16;17})),11)+1,1)=RIGHT(G1951)),"正确","错误")))</f>
        <v/>
      </c>
      <c r="AK1951" s="65" t="str">
        <f ca="1" t="shared" si="282"/>
        <v/>
      </c>
      <c r="AL1951" s="63" t="str">
        <f t="shared" si="283"/>
        <v/>
      </c>
      <c r="AM1951" s="63" t="str">
        <f>IF(J1951="","",IF(LEN(J1951)&lt;&gt;18,"位数不对",IF(AND(LEN(J1951)=18,MID("10X98765432",MOD(SUM(MID(J1951,{1;2;3;4;5;6;7;8;9;10;11;12;13;14;15;16;17},1)*2^(18-{1;2;3;4;5;6;7;8;9;10;11;12;13;14;15;16;17})),11)+1,1)=RIGHT(J1951)),"正确","错误")))</f>
        <v/>
      </c>
      <c r="AN1951" s="63" t="str">
        <f>IF(L1951="","",IF(LEN(L1951)&lt;&gt;18,"位数不对",IF(AND(LEN(L1951)=18,MID("10X98765432",MOD(SUM(MID(L1951,{1;2;3;4;5;6;7;8;9;10;11;12;13;14;15;16;17},1)*2^(18-{1;2;3;4;5;6;7;8;9;10;11;12;13;14;15;16;17})),11)+1,1)=RIGHT(L1951)),"正确","错误")))</f>
        <v/>
      </c>
      <c r="AO1951" s="69" t="str">
        <f>IF(AB1951="","",IF(AB1951=INDEX(cs!$AL$1:$AL$242,MATCH(AC1951,cs!$AM$1:$AM$242,0)),"正确","请核对"))</f>
        <v/>
      </c>
    </row>
    <row r="1952" ht="15.6" spans="1:41">
      <c r="A1952" s="18" t="str">
        <f t="shared" si="275"/>
        <v/>
      </c>
      <c r="B1952" s="19"/>
      <c r="C1952" s="20"/>
      <c r="D1952" s="20"/>
      <c r="E1952" s="21"/>
      <c r="F1952" s="22"/>
      <c r="G1952" s="22"/>
      <c r="H1952" s="22"/>
      <c r="I1952" s="33"/>
      <c r="J1952" s="34"/>
      <c r="K1952" s="34"/>
      <c r="L1952" s="34"/>
      <c r="M1952" s="35" t="str">
        <f t="shared" si="276"/>
        <v/>
      </c>
      <c r="N1952" s="35" t="str">
        <f t="shared" si="277"/>
        <v/>
      </c>
      <c r="O1952" s="35" t="str">
        <f t="shared" si="278"/>
        <v/>
      </c>
      <c r="P1952" s="35" t="str">
        <f t="shared" si="279"/>
        <v/>
      </c>
      <c r="Q1952" s="45"/>
      <c r="R1952" s="45"/>
      <c r="S1952" s="45"/>
      <c r="T1952" s="46"/>
      <c r="U1952" s="46"/>
      <c r="V1952" s="33"/>
      <c r="W1952" s="34"/>
      <c r="X1952" s="22"/>
      <c r="Y1952" s="22"/>
      <c r="Z1952" s="54"/>
      <c r="AA1952" s="22"/>
      <c r="AB1952" s="22"/>
      <c r="AC1952" s="55"/>
      <c r="AD1952" s="56"/>
      <c r="AE1952" s="56"/>
      <c r="AF1952" s="56"/>
      <c r="AG1952" s="56"/>
      <c r="AH1952" s="64" t="str">
        <f t="shared" si="280"/>
        <v/>
      </c>
      <c r="AI1952" s="63" t="str">
        <f t="shared" si="281"/>
        <v/>
      </c>
      <c r="AJ1952" s="63" t="str">
        <f>IF(G1952="","",IF(LEN(G1952)&lt;&gt;18,"位数不对",IF(AND(LEN(G1952)=18,MID("10X98765432",MOD(SUM(MID(G1952,{1;2;3;4;5;6;7;8;9;10;11;12;13;14;15;16;17},1)*2^(18-{1;2;3;4;5;6;7;8;9;10;11;12;13;14;15;16;17})),11)+1,1)=RIGHT(G1952)),"正确","错误")))</f>
        <v/>
      </c>
      <c r="AK1952" s="65" t="str">
        <f ca="1" t="shared" si="282"/>
        <v/>
      </c>
      <c r="AL1952" s="63" t="str">
        <f t="shared" si="283"/>
        <v/>
      </c>
      <c r="AM1952" s="63" t="str">
        <f>IF(J1952="","",IF(LEN(J1952)&lt;&gt;18,"位数不对",IF(AND(LEN(J1952)=18,MID("10X98765432",MOD(SUM(MID(J1952,{1;2;3;4;5;6;7;8;9;10;11;12;13;14;15;16;17},1)*2^(18-{1;2;3;4;5;6;7;8;9;10;11;12;13;14;15;16;17})),11)+1,1)=RIGHT(J1952)),"正确","错误")))</f>
        <v/>
      </c>
      <c r="AN1952" s="63" t="str">
        <f>IF(L1952="","",IF(LEN(L1952)&lt;&gt;18,"位数不对",IF(AND(LEN(L1952)=18,MID("10X98765432",MOD(SUM(MID(L1952,{1;2;3;4;5;6;7;8;9;10;11;12;13;14;15;16;17},1)*2^(18-{1;2;3;4;5;6;7;8;9;10;11;12;13;14;15;16;17})),11)+1,1)=RIGHT(L1952)),"正确","错误")))</f>
        <v/>
      </c>
      <c r="AO1952" s="69" t="str">
        <f>IF(AB1952="","",IF(AB1952=INDEX(cs!$AL$1:$AL$242,MATCH(AC1952,cs!$AM$1:$AM$242,0)),"正确","请核对"))</f>
        <v/>
      </c>
    </row>
    <row r="1953" ht="15.6" spans="1:41">
      <c r="A1953" s="18" t="str">
        <f t="shared" si="275"/>
        <v/>
      </c>
      <c r="B1953" s="19"/>
      <c r="C1953" s="20"/>
      <c r="D1953" s="20"/>
      <c r="E1953" s="21"/>
      <c r="F1953" s="22"/>
      <c r="G1953" s="22"/>
      <c r="H1953" s="22"/>
      <c r="I1953" s="33"/>
      <c r="J1953" s="34"/>
      <c r="K1953" s="34"/>
      <c r="L1953" s="34"/>
      <c r="M1953" s="35" t="str">
        <f t="shared" si="276"/>
        <v/>
      </c>
      <c r="N1953" s="35" t="str">
        <f t="shared" si="277"/>
        <v/>
      </c>
      <c r="O1953" s="35" t="str">
        <f t="shared" si="278"/>
        <v/>
      </c>
      <c r="P1953" s="35" t="str">
        <f t="shared" si="279"/>
        <v/>
      </c>
      <c r="Q1953" s="45"/>
      <c r="R1953" s="45"/>
      <c r="S1953" s="45"/>
      <c r="T1953" s="46"/>
      <c r="U1953" s="46"/>
      <c r="V1953" s="33"/>
      <c r="W1953" s="34"/>
      <c r="X1953" s="22"/>
      <c r="Y1953" s="22"/>
      <c r="Z1953" s="54"/>
      <c r="AA1953" s="22"/>
      <c r="AB1953" s="22"/>
      <c r="AC1953" s="55"/>
      <c r="AD1953" s="56"/>
      <c r="AE1953" s="56"/>
      <c r="AF1953" s="56"/>
      <c r="AG1953" s="56"/>
      <c r="AH1953" s="64" t="str">
        <f t="shared" si="280"/>
        <v/>
      </c>
      <c r="AI1953" s="63" t="str">
        <f t="shared" si="281"/>
        <v/>
      </c>
      <c r="AJ1953" s="63" t="str">
        <f>IF(G1953="","",IF(LEN(G1953)&lt;&gt;18,"位数不对",IF(AND(LEN(G1953)=18,MID("10X98765432",MOD(SUM(MID(G1953,{1;2;3;4;5;6;7;8;9;10;11;12;13;14;15;16;17},1)*2^(18-{1;2;3;4;5;6;7;8;9;10;11;12;13;14;15;16;17})),11)+1,1)=RIGHT(G1953)),"正确","错误")))</f>
        <v/>
      </c>
      <c r="AK1953" s="65" t="str">
        <f ca="1" t="shared" si="282"/>
        <v/>
      </c>
      <c r="AL1953" s="63" t="str">
        <f t="shared" si="283"/>
        <v/>
      </c>
      <c r="AM1953" s="63" t="str">
        <f>IF(J1953="","",IF(LEN(J1953)&lt;&gt;18,"位数不对",IF(AND(LEN(J1953)=18,MID("10X98765432",MOD(SUM(MID(J1953,{1;2;3;4;5;6;7;8;9;10;11;12;13;14;15;16;17},1)*2^(18-{1;2;3;4;5;6;7;8;9;10;11;12;13;14;15;16;17})),11)+1,1)=RIGHT(J1953)),"正确","错误")))</f>
        <v/>
      </c>
      <c r="AN1953" s="63" t="str">
        <f>IF(L1953="","",IF(LEN(L1953)&lt;&gt;18,"位数不对",IF(AND(LEN(L1953)=18,MID("10X98765432",MOD(SUM(MID(L1953,{1;2;3;4;5;6;7;8;9;10;11;12;13;14;15;16;17},1)*2^(18-{1;2;3;4;5;6;7;8;9;10;11;12;13;14;15;16;17})),11)+1,1)=RIGHT(L1953)),"正确","错误")))</f>
        <v/>
      </c>
      <c r="AO1953" s="69" t="str">
        <f>IF(AB1953="","",IF(AB1953=INDEX(cs!$AL$1:$AL$242,MATCH(AC1953,cs!$AM$1:$AM$242,0)),"正确","请核对"))</f>
        <v/>
      </c>
    </row>
    <row r="1954" ht="15.6" spans="1:41">
      <c r="A1954" s="18" t="str">
        <f t="shared" si="275"/>
        <v/>
      </c>
      <c r="B1954" s="19"/>
      <c r="C1954" s="20"/>
      <c r="D1954" s="20"/>
      <c r="E1954" s="21"/>
      <c r="F1954" s="22"/>
      <c r="G1954" s="22"/>
      <c r="H1954" s="22"/>
      <c r="I1954" s="33"/>
      <c r="J1954" s="34"/>
      <c r="K1954" s="34"/>
      <c r="L1954" s="34"/>
      <c r="M1954" s="35" t="str">
        <f t="shared" si="276"/>
        <v/>
      </c>
      <c r="N1954" s="35" t="str">
        <f t="shared" si="277"/>
        <v/>
      </c>
      <c r="O1954" s="35" t="str">
        <f t="shared" si="278"/>
        <v/>
      </c>
      <c r="P1954" s="35" t="str">
        <f t="shared" si="279"/>
        <v/>
      </c>
      <c r="Q1954" s="45"/>
      <c r="R1954" s="45"/>
      <c r="S1954" s="45"/>
      <c r="T1954" s="46"/>
      <c r="U1954" s="46"/>
      <c r="V1954" s="33"/>
      <c r="W1954" s="34"/>
      <c r="X1954" s="22"/>
      <c r="Y1954" s="22"/>
      <c r="Z1954" s="54"/>
      <c r="AA1954" s="22"/>
      <c r="AB1954" s="22"/>
      <c r="AC1954" s="55"/>
      <c r="AD1954" s="56"/>
      <c r="AE1954" s="56"/>
      <c r="AF1954" s="56"/>
      <c r="AG1954" s="56"/>
      <c r="AH1954" s="64" t="str">
        <f t="shared" si="280"/>
        <v/>
      </c>
      <c r="AI1954" s="63" t="str">
        <f t="shared" si="281"/>
        <v/>
      </c>
      <c r="AJ1954" s="63" t="str">
        <f>IF(G1954="","",IF(LEN(G1954)&lt;&gt;18,"位数不对",IF(AND(LEN(G1954)=18,MID("10X98765432",MOD(SUM(MID(G1954,{1;2;3;4;5;6;7;8;9;10;11;12;13;14;15;16;17},1)*2^(18-{1;2;3;4;5;6;7;8;9;10;11;12;13;14;15;16;17})),11)+1,1)=RIGHT(G1954)),"正确","错误")))</f>
        <v/>
      </c>
      <c r="AK1954" s="65" t="str">
        <f ca="1" t="shared" si="282"/>
        <v/>
      </c>
      <c r="AL1954" s="63" t="str">
        <f t="shared" si="283"/>
        <v/>
      </c>
      <c r="AM1954" s="63" t="str">
        <f>IF(J1954="","",IF(LEN(J1954)&lt;&gt;18,"位数不对",IF(AND(LEN(J1954)=18,MID("10X98765432",MOD(SUM(MID(J1954,{1;2;3;4;5;6;7;8;9;10;11;12;13;14;15;16;17},1)*2^(18-{1;2;3;4;5;6;7;8;9;10;11;12;13;14;15;16;17})),11)+1,1)=RIGHT(J1954)),"正确","错误")))</f>
        <v/>
      </c>
      <c r="AN1954" s="63" t="str">
        <f>IF(L1954="","",IF(LEN(L1954)&lt;&gt;18,"位数不对",IF(AND(LEN(L1954)=18,MID("10X98765432",MOD(SUM(MID(L1954,{1;2;3;4;5;6;7;8;9;10;11;12;13;14;15;16;17},1)*2^(18-{1;2;3;4;5;6;7;8;9;10;11;12;13;14;15;16;17})),11)+1,1)=RIGHT(L1954)),"正确","错误")))</f>
        <v/>
      </c>
      <c r="AO1954" s="69" t="str">
        <f>IF(AB1954="","",IF(AB1954=INDEX(cs!$AL$1:$AL$242,MATCH(AC1954,cs!$AM$1:$AM$242,0)),"正确","请核对"))</f>
        <v/>
      </c>
    </row>
    <row r="1955" ht="15.6" spans="1:41">
      <c r="A1955" s="18" t="str">
        <f t="shared" si="275"/>
        <v/>
      </c>
      <c r="B1955" s="19"/>
      <c r="C1955" s="20"/>
      <c r="D1955" s="20"/>
      <c r="E1955" s="21"/>
      <c r="F1955" s="22"/>
      <c r="G1955" s="22"/>
      <c r="H1955" s="22"/>
      <c r="I1955" s="33"/>
      <c r="J1955" s="34"/>
      <c r="K1955" s="34"/>
      <c r="L1955" s="34"/>
      <c r="M1955" s="35" t="str">
        <f t="shared" si="276"/>
        <v/>
      </c>
      <c r="N1955" s="35" t="str">
        <f t="shared" si="277"/>
        <v/>
      </c>
      <c r="O1955" s="35" t="str">
        <f t="shared" si="278"/>
        <v/>
      </c>
      <c r="P1955" s="35" t="str">
        <f t="shared" si="279"/>
        <v/>
      </c>
      <c r="Q1955" s="45"/>
      <c r="R1955" s="45"/>
      <c r="S1955" s="45"/>
      <c r="T1955" s="46"/>
      <c r="U1955" s="46"/>
      <c r="V1955" s="33"/>
      <c r="W1955" s="34"/>
      <c r="X1955" s="22"/>
      <c r="Y1955" s="22"/>
      <c r="Z1955" s="54"/>
      <c r="AA1955" s="22"/>
      <c r="AB1955" s="22"/>
      <c r="AC1955" s="55"/>
      <c r="AD1955" s="56"/>
      <c r="AE1955" s="56"/>
      <c r="AF1955" s="56"/>
      <c r="AG1955" s="56"/>
      <c r="AH1955" s="64" t="str">
        <f t="shared" si="280"/>
        <v/>
      </c>
      <c r="AI1955" s="63" t="str">
        <f t="shared" si="281"/>
        <v/>
      </c>
      <c r="AJ1955" s="63" t="str">
        <f>IF(G1955="","",IF(LEN(G1955)&lt;&gt;18,"位数不对",IF(AND(LEN(G1955)=18,MID("10X98765432",MOD(SUM(MID(G1955,{1;2;3;4;5;6;7;8;9;10;11;12;13;14;15;16;17},1)*2^(18-{1;2;3;4;5;6;7;8;9;10;11;12;13;14;15;16;17})),11)+1,1)=RIGHT(G1955)),"正确","错误")))</f>
        <v/>
      </c>
      <c r="AK1955" s="65" t="str">
        <f ca="1" t="shared" si="282"/>
        <v/>
      </c>
      <c r="AL1955" s="63" t="str">
        <f t="shared" si="283"/>
        <v/>
      </c>
      <c r="AM1955" s="63" t="str">
        <f>IF(J1955="","",IF(LEN(J1955)&lt;&gt;18,"位数不对",IF(AND(LEN(J1955)=18,MID("10X98765432",MOD(SUM(MID(J1955,{1;2;3;4;5;6;7;8;9;10;11;12;13;14;15;16;17},1)*2^(18-{1;2;3;4;5;6;7;8;9;10;11;12;13;14;15;16;17})),11)+1,1)=RIGHT(J1955)),"正确","错误")))</f>
        <v/>
      </c>
      <c r="AN1955" s="63" t="str">
        <f>IF(L1955="","",IF(LEN(L1955)&lt;&gt;18,"位数不对",IF(AND(LEN(L1955)=18,MID("10X98765432",MOD(SUM(MID(L1955,{1;2;3;4;5;6;7;8;9;10;11;12;13;14;15;16;17},1)*2^(18-{1;2;3;4;5;6;7;8;9;10;11;12;13;14;15;16;17})),11)+1,1)=RIGHT(L1955)),"正确","错误")))</f>
        <v/>
      </c>
      <c r="AO1955" s="69" t="str">
        <f>IF(AB1955="","",IF(AB1955=INDEX(cs!$AL$1:$AL$242,MATCH(AC1955,cs!$AM$1:$AM$242,0)),"正确","请核对"))</f>
        <v/>
      </c>
    </row>
    <row r="1956" ht="15.6" spans="1:41">
      <c r="A1956" s="18" t="str">
        <f t="shared" si="275"/>
        <v/>
      </c>
      <c r="B1956" s="19"/>
      <c r="C1956" s="20"/>
      <c r="D1956" s="20"/>
      <c r="E1956" s="21"/>
      <c r="F1956" s="22"/>
      <c r="G1956" s="22"/>
      <c r="H1956" s="22"/>
      <c r="I1956" s="33"/>
      <c r="J1956" s="34"/>
      <c r="K1956" s="34"/>
      <c r="L1956" s="34"/>
      <c r="M1956" s="35" t="str">
        <f t="shared" si="276"/>
        <v/>
      </c>
      <c r="N1956" s="35" t="str">
        <f t="shared" si="277"/>
        <v/>
      </c>
      <c r="O1956" s="35" t="str">
        <f t="shared" si="278"/>
        <v/>
      </c>
      <c r="P1956" s="35" t="str">
        <f t="shared" si="279"/>
        <v/>
      </c>
      <c r="Q1956" s="45"/>
      <c r="R1956" s="45"/>
      <c r="S1956" s="45"/>
      <c r="T1956" s="46"/>
      <c r="U1956" s="46"/>
      <c r="V1956" s="33"/>
      <c r="W1956" s="34"/>
      <c r="X1956" s="22"/>
      <c r="Y1956" s="22"/>
      <c r="Z1956" s="54"/>
      <c r="AA1956" s="22"/>
      <c r="AB1956" s="22"/>
      <c r="AC1956" s="55"/>
      <c r="AD1956" s="56"/>
      <c r="AE1956" s="56"/>
      <c r="AF1956" s="56"/>
      <c r="AG1956" s="56"/>
      <c r="AH1956" s="64" t="str">
        <f t="shared" si="280"/>
        <v/>
      </c>
      <c r="AI1956" s="63" t="str">
        <f t="shared" si="281"/>
        <v/>
      </c>
      <c r="AJ1956" s="63" t="str">
        <f>IF(G1956="","",IF(LEN(G1956)&lt;&gt;18,"位数不对",IF(AND(LEN(G1956)=18,MID("10X98765432",MOD(SUM(MID(G1956,{1;2;3;4;5;6;7;8;9;10;11;12;13;14;15;16;17},1)*2^(18-{1;2;3;4;5;6;7;8;9;10;11;12;13;14;15;16;17})),11)+1,1)=RIGHT(G1956)),"正确","错误")))</f>
        <v/>
      </c>
      <c r="AK1956" s="65" t="str">
        <f ca="1" t="shared" si="282"/>
        <v/>
      </c>
      <c r="AL1956" s="63" t="str">
        <f t="shared" si="283"/>
        <v/>
      </c>
      <c r="AM1956" s="63" t="str">
        <f>IF(J1956="","",IF(LEN(J1956)&lt;&gt;18,"位数不对",IF(AND(LEN(J1956)=18,MID("10X98765432",MOD(SUM(MID(J1956,{1;2;3;4;5;6;7;8;9;10;11;12;13;14;15;16;17},1)*2^(18-{1;2;3;4;5;6;7;8;9;10;11;12;13;14;15;16;17})),11)+1,1)=RIGHT(J1956)),"正确","错误")))</f>
        <v/>
      </c>
      <c r="AN1956" s="63" t="str">
        <f>IF(L1956="","",IF(LEN(L1956)&lt;&gt;18,"位数不对",IF(AND(LEN(L1956)=18,MID("10X98765432",MOD(SUM(MID(L1956,{1;2;3;4;5;6;7;8;9;10;11;12;13;14;15;16;17},1)*2^(18-{1;2;3;4;5;6;7;8;9;10;11;12;13;14;15;16;17})),11)+1,1)=RIGHT(L1956)),"正确","错误")))</f>
        <v/>
      </c>
      <c r="AO1956" s="69" t="str">
        <f>IF(AB1956="","",IF(AB1956=INDEX(cs!$AL$1:$AL$242,MATCH(AC1956,cs!$AM$1:$AM$242,0)),"正确","请核对"))</f>
        <v/>
      </c>
    </row>
    <row r="1957" ht="15.6" spans="1:41">
      <c r="A1957" s="18" t="str">
        <f t="shared" si="275"/>
        <v/>
      </c>
      <c r="B1957" s="19"/>
      <c r="C1957" s="20"/>
      <c r="D1957" s="20"/>
      <c r="E1957" s="21"/>
      <c r="F1957" s="22"/>
      <c r="G1957" s="22"/>
      <c r="H1957" s="22"/>
      <c r="I1957" s="33"/>
      <c r="J1957" s="34"/>
      <c r="K1957" s="34"/>
      <c r="L1957" s="34"/>
      <c r="M1957" s="35" t="str">
        <f t="shared" si="276"/>
        <v/>
      </c>
      <c r="N1957" s="35" t="str">
        <f t="shared" si="277"/>
        <v/>
      </c>
      <c r="O1957" s="35" t="str">
        <f t="shared" si="278"/>
        <v/>
      </c>
      <c r="P1957" s="35" t="str">
        <f t="shared" si="279"/>
        <v/>
      </c>
      <c r="Q1957" s="45"/>
      <c r="R1957" s="45"/>
      <c r="S1957" s="45"/>
      <c r="T1957" s="46"/>
      <c r="U1957" s="46"/>
      <c r="V1957" s="33"/>
      <c r="W1957" s="34"/>
      <c r="X1957" s="22"/>
      <c r="Y1957" s="22"/>
      <c r="Z1957" s="54"/>
      <c r="AA1957" s="22"/>
      <c r="AB1957" s="22"/>
      <c r="AC1957" s="55"/>
      <c r="AD1957" s="56"/>
      <c r="AE1957" s="56"/>
      <c r="AF1957" s="56"/>
      <c r="AG1957" s="56"/>
      <c r="AH1957" s="64" t="str">
        <f t="shared" si="280"/>
        <v/>
      </c>
      <c r="AI1957" s="63" t="str">
        <f t="shared" si="281"/>
        <v/>
      </c>
      <c r="AJ1957" s="63" t="str">
        <f>IF(G1957="","",IF(LEN(G1957)&lt;&gt;18,"位数不对",IF(AND(LEN(G1957)=18,MID("10X98765432",MOD(SUM(MID(G1957,{1;2;3;4;5;6;7;8;9;10;11;12;13;14;15;16;17},1)*2^(18-{1;2;3;4;5;6;7;8;9;10;11;12;13;14;15;16;17})),11)+1,1)=RIGHT(G1957)),"正确","错误")))</f>
        <v/>
      </c>
      <c r="AK1957" s="65" t="str">
        <f ca="1" t="shared" si="282"/>
        <v/>
      </c>
      <c r="AL1957" s="63" t="str">
        <f t="shared" si="283"/>
        <v/>
      </c>
      <c r="AM1957" s="63" t="str">
        <f>IF(J1957="","",IF(LEN(J1957)&lt;&gt;18,"位数不对",IF(AND(LEN(J1957)=18,MID("10X98765432",MOD(SUM(MID(J1957,{1;2;3;4;5;6;7;8;9;10;11;12;13;14;15;16;17},1)*2^(18-{1;2;3;4;5;6;7;8;9;10;11;12;13;14;15;16;17})),11)+1,1)=RIGHT(J1957)),"正确","错误")))</f>
        <v/>
      </c>
      <c r="AN1957" s="63" t="str">
        <f>IF(L1957="","",IF(LEN(L1957)&lt;&gt;18,"位数不对",IF(AND(LEN(L1957)=18,MID("10X98765432",MOD(SUM(MID(L1957,{1;2;3;4;5;6;7;8;9;10;11;12;13;14;15;16;17},1)*2^(18-{1;2;3;4;5;6;7;8;9;10;11;12;13;14;15;16;17})),11)+1,1)=RIGHT(L1957)),"正确","错误")))</f>
        <v/>
      </c>
      <c r="AO1957" s="69" t="str">
        <f>IF(AB1957="","",IF(AB1957=INDEX(cs!$AL$1:$AL$242,MATCH(AC1957,cs!$AM$1:$AM$242,0)),"正确","请核对"))</f>
        <v/>
      </c>
    </row>
    <row r="1958" ht="15.6" spans="1:41">
      <c r="A1958" s="18" t="str">
        <f t="shared" si="275"/>
        <v/>
      </c>
      <c r="B1958" s="19"/>
      <c r="C1958" s="20"/>
      <c r="D1958" s="20"/>
      <c r="E1958" s="21"/>
      <c r="F1958" s="22"/>
      <c r="G1958" s="22"/>
      <c r="H1958" s="22"/>
      <c r="I1958" s="33"/>
      <c r="J1958" s="34"/>
      <c r="K1958" s="34"/>
      <c r="L1958" s="34"/>
      <c r="M1958" s="35" t="str">
        <f t="shared" si="276"/>
        <v/>
      </c>
      <c r="N1958" s="35" t="str">
        <f t="shared" si="277"/>
        <v/>
      </c>
      <c r="O1958" s="35" t="str">
        <f t="shared" si="278"/>
        <v/>
      </c>
      <c r="P1958" s="35" t="str">
        <f t="shared" si="279"/>
        <v/>
      </c>
      <c r="Q1958" s="45"/>
      <c r="R1958" s="45"/>
      <c r="S1958" s="45"/>
      <c r="T1958" s="46"/>
      <c r="U1958" s="46"/>
      <c r="V1958" s="33"/>
      <c r="W1958" s="34"/>
      <c r="X1958" s="22"/>
      <c r="Y1958" s="22"/>
      <c r="Z1958" s="54"/>
      <c r="AA1958" s="22"/>
      <c r="AB1958" s="22"/>
      <c r="AC1958" s="55"/>
      <c r="AD1958" s="56"/>
      <c r="AE1958" s="56"/>
      <c r="AF1958" s="56"/>
      <c r="AG1958" s="56"/>
      <c r="AH1958" s="64" t="str">
        <f t="shared" si="280"/>
        <v/>
      </c>
      <c r="AI1958" s="63" t="str">
        <f t="shared" si="281"/>
        <v/>
      </c>
      <c r="AJ1958" s="63" t="str">
        <f>IF(G1958="","",IF(LEN(G1958)&lt;&gt;18,"位数不对",IF(AND(LEN(G1958)=18,MID("10X98765432",MOD(SUM(MID(G1958,{1;2;3;4;5;6;7;8;9;10;11;12;13;14;15;16;17},1)*2^(18-{1;2;3;4;5;6;7;8;9;10;11;12;13;14;15;16;17})),11)+1,1)=RIGHT(G1958)),"正确","错误")))</f>
        <v/>
      </c>
      <c r="AK1958" s="65" t="str">
        <f ca="1" t="shared" si="282"/>
        <v/>
      </c>
      <c r="AL1958" s="63" t="str">
        <f t="shared" si="283"/>
        <v/>
      </c>
      <c r="AM1958" s="63" t="str">
        <f>IF(J1958="","",IF(LEN(J1958)&lt;&gt;18,"位数不对",IF(AND(LEN(J1958)=18,MID("10X98765432",MOD(SUM(MID(J1958,{1;2;3;4;5;6;7;8;9;10;11;12;13;14;15;16;17},1)*2^(18-{1;2;3;4;5;6;7;8;9;10;11;12;13;14;15;16;17})),11)+1,1)=RIGHT(J1958)),"正确","错误")))</f>
        <v/>
      </c>
      <c r="AN1958" s="63" t="str">
        <f>IF(L1958="","",IF(LEN(L1958)&lt;&gt;18,"位数不对",IF(AND(LEN(L1958)=18,MID("10X98765432",MOD(SUM(MID(L1958,{1;2;3;4;5;6;7;8;9;10;11;12;13;14;15;16;17},1)*2^(18-{1;2;3;4;5;6;7;8;9;10;11;12;13;14;15;16;17})),11)+1,1)=RIGHT(L1958)),"正确","错误")))</f>
        <v/>
      </c>
      <c r="AO1958" s="69" t="str">
        <f>IF(AB1958="","",IF(AB1958=INDEX(cs!$AL$1:$AL$242,MATCH(AC1958,cs!$AM$1:$AM$242,0)),"正确","请核对"))</f>
        <v/>
      </c>
    </row>
    <row r="1959" ht="15.6" spans="1:41">
      <c r="A1959" s="18" t="str">
        <f t="shared" si="275"/>
        <v/>
      </c>
      <c r="B1959" s="19"/>
      <c r="C1959" s="20"/>
      <c r="D1959" s="20"/>
      <c r="E1959" s="21"/>
      <c r="F1959" s="22"/>
      <c r="G1959" s="22"/>
      <c r="H1959" s="22"/>
      <c r="I1959" s="33"/>
      <c r="J1959" s="34"/>
      <c r="K1959" s="34"/>
      <c r="L1959" s="34"/>
      <c r="M1959" s="35" t="str">
        <f t="shared" si="276"/>
        <v/>
      </c>
      <c r="N1959" s="35" t="str">
        <f t="shared" si="277"/>
        <v/>
      </c>
      <c r="O1959" s="35" t="str">
        <f t="shared" si="278"/>
        <v/>
      </c>
      <c r="P1959" s="35" t="str">
        <f t="shared" si="279"/>
        <v/>
      </c>
      <c r="Q1959" s="45"/>
      <c r="R1959" s="45"/>
      <c r="S1959" s="45"/>
      <c r="T1959" s="46"/>
      <c r="U1959" s="46"/>
      <c r="V1959" s="33"/>
      <c r="W1959" s="34"/>
      <c r="X1959" s="22"/>
      <c r="Y1959" s="22"/>
      <c r="Z1959" s="54"/>
      <c r="AA1959" s="22"/>
      <c r="AB1959" s="22"/>
      <c r="AC1959" s="55"/>
      <c r="AD1959" s="56"/>
      <c r="AE1959" s="56"/>
      <c r="AF1959" s="56"/>
      <c r="AG1959" s="56"/>
      <c r="AH1959" s="64" t="str">
        <f t="shared" si="280"/>
        <v/>
      </c>
      <c r="AI1959" s="63" t="str">
        <f t="shared" si="281"/>
        <v/>
      </c>
      <c r="AJ1959" s="63" t="str">
        <f>IF(G1959="","",IF(LEN(G1959)&lt;&gt;18,"位数不对",IF(AND(LEN(G1959)=18,MID("10X98765432",MOD(SUM(MID(G1959,{1;2;3;4;5;6;7;8;9;10;11;12;13;14;15;16;17},1)*2^(18-{1;2;3;4;5;6;7;8;9;10;11;12;13;14;15;16;17})),11)+1,1)=RIGHT(G1959)),"正确","错误")))</f>
        <v/>
      </c>
      <c r="AK1959" s="65" t="str">
        <f ca="1" t="shared" si="282"/>
        <v/>
      </c>
      <c r="AL1959" s="63" t="str">
        <f t="shared" si="283"/>
        <v/>
      </c>
      <c r="AM1959" s="63" t="str">
        <f>IF(J1959="","",IF(LEN(J1959)&lt;&gt;18,"位数不对",IF(AND(LEN(J1959)=18,MID("10X98765432",MOD(SUM(MID(J1959,{1;2;3;4;5;6;7;8;9;10;11;12;13;14;15;16;17},1)*2^(18-{1;2;3;4;5;6;7;8;9;10;11;12;13;14;15;16;17})),11)+1,1)=RIGHT(J1959)),"正确","错误")))</f>
        <v/>
      </c>
      <c r="AN1959" s="63" t="str">
        <f>IF(L1959="","",IF(LEN(L1959)&lt;&gt;18,"位数不对",IF(AND(LEN(L1959)=18,MID("10X98765432",MOD(SUM(MID(L1959,{1;2;3;4;5;6;7;8;9;10;11;12;13;14;15;16;17},1)*2^(18-{1;2;3;4;5;6;7;8;9;10;11;12;13;14;15;16;17})),11)+1,1)=RIGHT(L1959)),"正确","错误")))</f>
        <v/>
      </c>
      <c r="AO1959" s="69" t="str">
        <f>IF(AB1959="","",IF(AB1959=INDEX(cs!$AL$1:$AL$242,MATCH(AC1959,cs!$AM$1:$AM$242,0)),"正确","请核对"))</f>
        <v/>
      </c>
    </row>
    <row r="1960" ht="15.6" spans="1:41">
      <c r="A1960" s="18" t="str">
        <f t="shared" si="275"/>
        <v/>
      </c>
      <c r="B1960" s="19"/>
      <c r="C1960" s="20"/>
      <c r="D1960" s="20"/>
      <c r="E1960" s="21"/>
      <c r="F1960" s="22"/>
      <c r="G1960" s="22"/>
      <c r="H1960" s="22"/>
      <c r="I1960" s="33"/>
      <c r="J1960" s="34"/>
      <c r="K1960" s="34"/>
      <c r="L1960" s="34"/>
      <c r="M1960" s="35" t="str">
        <f t="shared" si="276"/>
        <v/>
      </c>
      <c r="N1960" s="35" t="str">
        <f t="shared" si="277"/>
        <v/>
      </c>
      <c r="O1960" s="35" t="str">
        <f t="shared" si="278"/>
        <v/>
      </c>
      <c r="P1960" s="35" t="str">
        <f t="shared" si="279"/>
        <v/>
      </c>
      <c r="Q1960" s="45"/>
      <c r="R1960" s="45"/>
      <c r="S1960" s="45"/>
      <c r="T1960" s="46"/>
      <c r="U1960" s="46"/>
      <c r="V1960" s="33"/>
      <c r="W1960" s="34"/>
      <c r="X1960" s="22"/>
      <c r="Y1960" s="22"/>
      <c r="Z1960" s="54"/>
      <c r="AA1960" s="22"/>
      <c r="AB1960" s="22"/>
      <c r="AC1960" s="55"/>
      <c r="AD1960" s="56"/>
      <c r="AE1960" s="56"/>
      <c r="AF1960" s="56"/>
      <c r="AG1960" s="56"/>
      <c r="AH1960" s="64" t="str">
        <f t="shared" si="280"/>
        <v/>
      </c>
      <c r="AI1960" s="63" t="str">
        <f t="shared" si="281"/>
        <v/>
      </c>
      <c r="AJ1960" s="63" t="str">
        <f>IF(G1960="","",IF(LEN(G1960)&lt;&gt;18,"位数不对",IF(AND(LEN(G1960)=18,MID("10X98765432",MOD(SUM(MID(G1960,{1;2;3;4;5;6;7;8;9;10;11;12;13;14;15;16;17},1)*2^(18-{1;2;3;4;5;6;7;8;9;10;11;12;13;14;15;16;17})),11)+1,1)=RIGHT(G1960)),"正确","错误")))</f>
        <v/>
      </c>
      <c r="AK1960" s="65" t="str">
        <f ca="1" t="shared" si="282"/>
        <v/>
      </c>
      <c r="AL1960" s="63" t="str">
        <f t="shared" si="283"/>
        <v/>
      </c>
      <c r="AM1960" s="63" t="str">
        <f>IF(J1960="","",IF(LEN(J1960)&lt;&gt;18,"位数不对",IF(AND(LEN(J1960)=18,MID("10X98765432",MOD(SUM(MID(J1960,{1;2;3;4;5;6;7;8;9;10;11;12;13;14;15;16;17},1)*2^(18-{1;2;3;4;5;6;7;8;9;10;11;12;13;14;15;16;17})),11)+1,1)=RIGHT(J1960)),"正确","错误")))</f>
        <v/>
      </c>
      <c r="AN1960" s="63" t="str">
        <f>IF(L1960="","",IF(LEN(L1960)&lt;&gt;18,"位数不对",IF(AND(LEN(L1960)=18,MID("10X98765432",MOD(SUM(MID(L1960,{1;2;3;4;5;6;7;8;9;10;11;12;13;14;15;16;17},1)*2^(18-{1;2;3;4;5;6;7;8;9;10;11;12;13;14;15;16;17})),11)+1,1)=RIGHT(L1960)),"正确","错误")))</f>
        <v/>
      </c>
      <c r="AO1960" s="69" t="str">
        <f>IF(AB1960="","",IF(AB1960=INDEX(cs!$AL$1:$AL$242,MATCH(AC1960,cs!$AM$1:$AM$242,0)),"正确","请核对"))</f>
        <v/>
      </c>
    </row>
    <row r="1961" ht="15.6" spans="1:41">
      <c r="A1961" s="18" t="str">
        <f t="shared" si="275"/>
        <v/>
      </c>
      <c r="B1961" s="19"/>
      <c r="C1961" s="20"/>
      <c r="D1961" s="20"/>
      <c r="E1961" s="21"/>
      <c r="F1961" s="22"/>
      <c r="G1961" s="22"/>
      <c r="H1961" s="22"/>
      <c r="I1961" s="33"/>
      <c r="J1961" s="34"/>
      <c r="K1961" s="34"/>
      <c r="L1961" s="34"/>
      <c r="M1961" s="35" t="str">
        <f t="shared" si="276"/>
        <v/>
      </c>
      <c r="N1961" s="35" t="str">
        <f t="shared" si="277"/>
        <v/>
      </c>
      <c r="O1961" s="35" t="str">
        <f t="shared" si="278"/>
        <v/>
      </c>
      <c r="P1961" s="35" t="str">
        <f t="shared" si="279"/>
        <v/>
      </c>
      <c r="Q1961" s="45"/>
      <c r="R1961" s="45"/>
      <c r="S1961" s="45"/>
      <c r="T1961" s="46"/>
      <c r="U1961" s="46"/>
      <c r="V1961" s="33"/>
      <c r="W1961" s="34"/>
      <c r="X1961" s="22"/>
      <c r="Y1961" s="22"/>
      <c r="Z1961" s="54"/>
      <c r="AA1961" s="22"/>
      <c r="AB1961" s="22"/>
      <c r="AC1961" s="55"/>
      <c r="AD1961" s="56"/>
      <c r="AE1961" s="56"/>
      <c r="AF1961" s="56"/>
      <c r="AG1961" s="56"/>
      <c r="AH1961" s="64" t="str">
        <f t="shared" si="280"/>
        <v/>
      </c>
      <c r="AI1961" s="63" t="str">
        <f t="shared" si="281"/>
        <v/>
      </c>
      <c r="AJ1961" s="63" t="str">
        <f>IF(G1961="","",IF(LEN(G1961)&lt;&gt;18,"位数不对",IF(AND(LEN(G1961)=18,MID("10X98765432",MOD(SUM(MID(G1961,{1;2;3;4;5;6;7;8;9;10;11;12;13;14;15;16;17},1)*2^(18-{1;2;3;4;5;6;7;8;9;10;11;12;13;14;15;16;17})),11)+1,1)=RIGHT(G1961)),"正确","错误")))</f>
        <v/>
      </c>
      <c r="AK1961" s="65" t="str">
        <f ca="1" t="shared" si="282"/>
        <v/>
      </c>
      <c r="AL1961" s="63" t="str">
        <f t="shared" si="283"/>
        <v/>
      </c>
      <c r="AM1961" s="63" t="str">
        <f>IF(J1961="","",IF(LEN(J1961)&lt;&gt;18,"位数不对",IF(AND(LEN(J1961)=18,MID("10X98765432",MOD(SUM(MID(J1961,{1;2;3;4;5;6;7;8;9;10;11;12;13;14;15;16;17},1)*2^(18-{1;2;3;4;5;6;7;8;9;10;11;12;13;14;15;16;17})),11)+1,1)=RIGHT(J1961)),"正确","错误")))</f>
        <v/>
      </c>
      <c r="AN1961" s="63" t="str">
        <f>IF(L1961="","",IF(LEN(L1961)&lt;&gt;18,"位数不对",IF(AND(LEN(L1961)=18,MID("10X98765432",MOD(SUM(MID(L1961,{1;2;3;4;5;6;7;8;9;10;11;12;13;14;15;16;17},1)*2^(18-{1;2;3;4;5;6;7;8;9;10;11;12;13;14;15;16;17})),11)+1,1)=RIGHT(L1961)),"正确","错误")))</f>
        <v/>
      </c>
      <c r="AO1961" s="69" t="str">
        <f>IF(AB1961="","",IF(AB1961=INDEX(cs!$AL$1:$AL$242,MATCH(AC1961,cs!$AM$1:$AM$242,0)),"正确","请核对"))</f>
        <v/>
      </c>
    </row>
    <row r="1962" ht="15.6" spans="1:41">
      <c r="A1962" s="18" t="str">
        <f t="shared" si="275"/>
        <v/>
      </c>
      <c r="B1962" s="19"/>
      <c r="C1962" s="20"/>
      <c r="D1962" s="20"/>
      <c r="E1962" s="21"/>
      <c r="F1962" s="22"/>
      <c r="G1962" s="22"/>
      <c r="H1962" s="22"/>
      <c r="I1962" s="33"/>
      <c r="J1962" s="34"/>
      <c r="K1962" s="34"/>
      <c r="L1962" s="34"/>
      <c r="M1962" s="35" t="str">
        <f t="shared" si="276"/>
        <v/>
      </c>
      <c r="N1962" s="35" t="str">
        <f t="shared" si="277"/>
        <v/>
      </c>
      <c r="O1962" s="35" t="str">
        <f t="shared" si="278"/>
        <v/>
      </c>
      <c r="P1962" s="35" t="str">
        <f t="shared" si="279"/>
        <v/>
      </c>
      <c r="Q1962" s="45"/>
      <c r="R1962" s="45"/>
      <c r="S1962" s="45"/>
      <c r="T1962" s="46"/>
      <c r="U1962" s="46"/>
      <c r="V1962" s="33"/>
      <c r="W1962" s="34"/>
      <c r="X1962" s="22"/>
      <c r="Y1962" s="22"/>
      <c r="Z1962" s="54"/>
      <c r="AA1962" s="22"/>
      <c r="AB1962" s="22"/>
      <c r="AC1962" s="55"/>
      <c r="AD1962" s="56"/>
      <c r="AE1962" s="56"/>
      <c r="AF1962" s="56"/>
      <c r="AG1962" s="56"/>
      <c r="AH1962" s="64" t="str">
        <f t="shared" si="280"/>
        <v/>
      </c>
      <c r="AI1962" s="63" t="str">
        <f t="shared" si="281"/>
        <v/>
      </c>
      <c r="AJ1962" s="63" t="str">
        <f>IF(G1962="","",IF(LEN(G1962)&lt;&gt;18,"位数不对",IF(AND(LEN(G1962)=18,MID("10X98765432",MOD(SUM(MID(G1962,{1;2;3;4;5;6;7;8;9;10;11;12;13;14;15;16;17},1)*2^(18-{1;2;3;4;5;6;7;8;9;10;11;12;13;14;15;16;17})),11)+1,1)=RIGHT(G1962)),"正确","错误")))</f>
        <v/>
      </c>
      <c r="AK1962" s="65" t="str">
        <f ca="1" t="shared" si="282"/>
        <v/>
      </c>
      <c r="AL1962" s="63" t="str">
        <f t="shared" si="283"/>
        <v/>
      </c>
      <c r="AM1962" s="63" t="str">
        <f>IF(J1962="","",IF(LEN(J1962)&lt;&gt;18,"位数不对",IF(AND(LEN(J1962)=18,MID("10X98765432",MOD(SUM(MID(J1962,{1;2;3;4;5;6;7;8;9;10;11;12;13;14;15;16;17},1)*2^(18-{1;2;3;4;5;6;7;8;9;10;11;12;13;14;15;16;17})),11)+1,1)=RIGHT(J1962)),"正确","错误")))</f>
        <v/>
      </c>
      <c r="AN1962" s="63" t="str">
        <f>IF(L1962="","",IF(LEN(L1962)&lt;&gt;18,"位数不对",IF(AND(LEN(L1962)=18,MID("10X98765432",MOD(SUM(MID(L1962,{1;2;3;4;5;6;7;8;9;10;11;12;13;14;15;16;17},1)*2^(18-{1;2;3;4;5;6;7;8;9;10;11;12;13;14;15;16;17})),11)+1,1)=RIGHT(L1962)),"正确","错误")))</f>
        <v/>
      </c>
      <c r="AO1962" s="69" t="str">
        <f>IF(AB1962="","",IF(AB1962=INDEX(cs!$AL$1:$AL$242,MATCH(AC1962,cs!$AM$1:$AM$242,0)),"正确","请核对"))</f>
        <v/>
      </c>
    </row>
    <row r="1963" ht="15.6" spans="1:41">
      <c r="A1963" s="18" t="str">
        <f t="shared" si="275"/>
        <v/>
      </c>
      <c r="B1963" s="19"/>
      <c r="C1963" s="20"/>
      <c r="D1963" s="20"/>
      <c r="E1963" s="21"/>
      <c r="F1963" s="22"/>
      <c r="G1963" s="22"/>
      <c r="H1963" s="22"/>
      <c r="I1963" s="33"/>
      <c r="J1963" s="34"/>
      <c r="K1963" s="34"/>
      <c r="L1963" s="34"/>
      <c r="M1963" s="35" t="str">
        <f t="shared" si="276"/>
        <v/>
      </c>
      <c r="N1963" s="35" t="str">
        <f t="shared" si="277"/>
        <v/>
      </c>
      <c r="O1963" s="35" t="str">
        <f t="shared" si="278"/>
        <v/>
      </c>
      <c r="P1963" s="35" t="str">
        <f t="shared" si="279"/>
        <v/>
      </c>
      <c r="Q1963" s="45"/>
      <c r="R1963" s="45"/>
      <c r="S1963" s="45"/>
      <c r="T1963" s="46"/>
      <c r="U1963" s="46"/>
      <c r="V1963" s="33"/>
      <c r="W1963" s="34"/>
      <c r="X1963" s="22"/>
      <c r="Y1963" s="22"/>
      <c r="Z1963" s="54"/>
      <c r="AA1963" s="22"/>
      <c r="AB1963" s="22"/>
      <c r="AC1963" s="55"/>
      <c r="AD1963" s="56"/>
      <c r="AE1963" s="56"/>
      <c r="AF1963" s="56"/>
      <c r="AG1963" s="56"/>
      <c r="AH1963" s="64" t="str">
        <f t="shared" si="280"/>
        <v/>
      </c>
      <c r="AI1963" s="63" t="str">
        <f t="shared" si="281"/>
        <v/>
      </c>
      <c r="AJ1963" s="63" t="str">
        <f>IF(G1963="","",IF(LEN(G1963)&lt;&gt;18,"位数不对",IF(AND(LEN(G1963)=18,MID("10X98765432",MOD(SUM(MID(G1963,{1;2;3;4;5;6;7;8;9;10;11;12;13;14;15;16;17},1)*2^(18-{1;2;3;4;5;6;7;8;9;10;11;12;13;14;15;16;17})),11)+1,1)=RIGHT(G1963)),"正确","错误")))</f>
        <v/>
      </c>
      <c r="AK1963" s="65" t="str">
        <f ca="1" t="shared" si="282"/>
        <v/>
      </c>
      <c r="AL1963" s="63" t="str">
        <f t="shared" si="283"/>
        <v/>
      </c>
      <c r="AM1963" s="63" t="str">
        <f>IF(J1963="","",IF(LEN(J1963)&lt;&gt;18,"位数不对",IF(AND(LEN(J1963)=18,MID("10X98765432",MOD(SUM(MID(J1963,{1;2;3;4;5;6;7;8;9;10;11;12;13;14;15;16;17},1)*2^(18-{1;2;3;4;5;6;7;8;9;10;11;12;13;14;15;16;17})),11)+1,1)=RIGHT(J1963)),"正确","错误")))</f>
        <v/>
      </c>
      <c r="AN1963" s="63" t="str">
        <f>IF(L1963="","",IF(LEN(L1963)&lt;&gt;18,"位数不对",IF(AND(LEN(L1963)=18,MID("10X98765432",MOD(SUM(MID(L1963,{1;2;3;4;5;6;7;8;9;10;11;12;13;14;15;16;17},1)*2^(18-{1;2;3;4;5;6;7;8;9;10;11;12;13;14;15;16;17})),11)+1,1)=RIGHT(L1963)),"正确","错误")))</f>
        <v/>
      </c>
      <c r="AO1963" s="69" t="str">
        <f>IF(AB1963="","",IF(AB1963=INDEX(cs!$AL$1:$AL$242,MATCH(AC1963,cs!$AM$1:$AM$242,0)),"正确","请核对"))</f>
        <v/>
      </c>
    </row>
    <row r="1964" ht="15.6" spans="1:41">
      <c r="A1964" s="18" t="str">
        <f t="shared" si="275"/>
        <v/>
      </c>
      <c r="B1964" s="19"/>
      <c r="C1964" s="20"/>
      <c r="D1964" s="20"/>
      <c r="E1964" s="21"/>
      <c r="F1964" s="22"/>
      <c r="G1964" s="22"/>
      <c r="H1964" s="22"/>
      <c r="I1964" s="33"/>
      <c r="J1964" s="34"/>
      <c r="K1964" s="34"/>
      <c r="L1964" s="34"/>
      <c r="M1964" s="35" t="str">
        <f t="shared" si="276"/>
        <v/>
      </c>
      <c r="N1964" s="35" t="str">
        <f t="shared" si="277"/>
        <v/>
      </c>
      <c r="O1964" s="35" t="str">
        <f t="shared" si="278"/>
        <v/>
      </c>
      <c r="P1964" s="35" t="str">
        <f t="shared" si="279"/>
        <v/>
      </c>
      <c r="Q1964" s="45"/>
      <c r="R1964" s="45"/>
      <c r="S1964" s="45"/>
      <c r="T1964" s="46"/>
      <c r="U1964" s="46"/>
      <c r="V1964" s="33"/>
      <c r="W1964" s="34"/>
      <c r="X1964" s="22"/>
      <c r="Y1964" s="22"/>
      <c r="Z1964" s="54"/>
      <c r="AA1964" s="22"/>
      <c r="AB1964" s="22"/>
      <c r="AC1964" s="55"/>
      <c r="AD1964" s="56"/>
      <c r="AE1964" s="56"/>
      <c r="AF1964" s="56"/>
      <c r="AG1964" s="56"/>
      <c r="AH1964" s="64" t="str">
        <f t="shared" si="280"/>
        <v/>
      </c>
      <c r="AI1964" s="63" t="str">
        <f t="shared" si="281"/>
        <v/>
      </c>
      <c r="AJ1964" s="63" t="str">
        <f>IF(G1964="","",IF(LEN(G1964)&lt;&gt;18,"位数不对",IF(AND(LEN(G1964)=18,MID("10X98765432",MOD(SUM(MID(G1964,{1;2;3;4;5;6;7;8;9;10;11;12;13;14;15;16;17},1)*2^(18-{1;2;3;4;5;6;7;8;9;10;11;12;13;14;15;16;17})),11)+1,1)=RIGHT(G1964)),"正确","错误")))</f>
        <v/>
      </c>
      <c r="AK1964" s="65" t="str">
        <f ca="1" t="shared" si="282"/>
        <v/>
      </c>
      <c r="AL1964" s="63" t="str">
        <f t="shared" si="283"/>
        <v/>
      </c>
      <c r="AM1964" s="63" t="str">
        <f>IF(J1964="","",IF(LEN(J1964)&lt;&gt;18,"位数不对",IF(AND(LEN(J1964)=18,MID("10X98765432",MOD(SUM(MID(J1964,{1;2;3;4;5;6;7;8;9;10;11;12;13;14;15;16;17},1)*2^(18-{1;2;3;4;5;6;7;8;9;10;11;12;13;14;15;16;17})),11)+1,1)=RIGHT(J1964)),"正确","错误")))</f>
        <v/>
      </c>
      <c r="AN1964" s="63" t="str">
        <f>IF(L1964="","",IF(LEN(L1964)&lt;&gt;18,"位数不对",IF(AND(LEN(L1964)=18,MID("10X98765432",MOD(SUM(MID(L1964,{1;2;3;4;5;6;7;8;9;10;11;12;13;14;15;16;17},1)*2^(18-{1;2;3;4;5;6;7;8;9;10;11;12;13;14;15;16;17})),11)+1,1)=RIGHT(L1964)),"正确","错误")))</f>
        <v/>
      </c>
      <c r="AO1964" s="69" t="str">
        <f>IF(AB1964="","",IF(AB1964=INDEX(cs!$AL$1:$AL$242,MATCH(AC1964,cs!$AM$1:$AM$242,0)),"正确","请核对"))</f>
        <v/>
      </c>
    </row>
    <row r="1965" ht="15.6" spans="1:41">
      <c r="A1965" s="18" t="str">
        <f t="shared" si="275"/>
        <v/>
      </c>
      <c r="B1965" s="19"/>
      <c r="C1965" s="20"/>
      <c r="D1965" s="20"/>
      <c r="E1965" s="21"/>
      <c r="F1965" s="22"/>
      <c r="G1965" s="22"/>
      <c r="H1965" s="22"/>
      <c r="I1965" s="33"/>
      <c r="J1965" s="34"/>
      <c r="K1965" s="34"/>
      <c r="L1965" s="34"/>
      <c r="M1965" s="35" t="str">
        <f t="shared" si="276"/>
        <v/>
      </c>
      <c r="N1965" s="35" t="str">
        <f t="shared" si="277"/>
        <v/>
      </c>
      <c r="O1965" s="35" t="str">
        <f t="shared" si="278"/>
        <v/>
      </c>
      <c r="P1965" s="35" t="str">
        <f t="shared" si="279"/>
        <v/>
      </c>
      <c r="Q1965" s="45"/>
      <c r="R1965" s="45"/>
      <c r="S1965" s="45"/>
      <c r="T1965" s="46"/>
      <c r="U1965" s="46"/>
      <c r="V1965" s="33"/>
      <c r="W1965" s="34"/>
      <c r="X1965" s="22"/>
      <c r="Y1965" s="22"/>
      <c r="Z1965" s="54"/>
      <c r="AA1965" s="22"/>
      <c r="AB1965" s="22"/>
      <c r="AC1965" s="55"/>
      <c r="AD1965" s="56"/>
      <c r="AE1965" s="56"/>
      <c r="AF1965" s="56"/>
      <c r="AG1965" s="56"/>
      <c r="AH1965" s="64" t="str">
        <f t="shared" si="280"/>
        <v/>
      </c>
      <c r="AI1965" s="63" t="str">
        <f t="shared" si="281"/>
        <v/>
      </c>
      <c r="AJ1965" s="63" t="str">
        <f>IF(G1965="","",IF(LEN(G1965)&lt;&gt;18,"位数不对",IF(AND(LEN(G1965)=18,MID("10X98765432",MOD(SUM(MID(G1965,{1;2;3;4;5;6;7;8;9;10;11;12;13;14;15;16;17},1)*2^(18-{1;2;3;4;5;6;7;8;9;10;11;12;13;14;15;16;17})),11)+1,1)=RIGHT(G1965)),"正确","错误")))</f>
        <v/>
      </c>
      <c r="AK1965" s="65" t="str">
        <f ca="1" t="shared" si="282"/>
        <v/>
      </c>
      <c r="AL1965" s="63" t="str">
        <f t="shared" si="283"/>
        <v/>
      </c>
      <c r="AM1965" s="63" t="str">
        <f>IF(J1965="","",IF(LEN(J1965)&lt;&gt;18,"位数不对",IF(AND(LEN(J1965)=18,MID("10X98765432",MOD(SUM(MID(J1965,{1;2;3;4;5;6;7;8;9;10;11;12;13;14;15;16;17},1)*2^(18-{1;2;3;4;5;6;7;8;9;10;11;12;13;14;15;16;17})),11)+1,1)=RIGHT(J1965)),"正确","错误")))</f>
        <v/>
      </c>
      <c r="AN1965" s="63" t="str">
        <f>IF(L1965="","",IF(LEN(L1965)&lt;&gt;18,"位数不对",IF(AND(LEN(L1965)=18,MID("10X98765432",MOD(SUM(MID(L1965,{1;2;3;4;5;6;7;8;9;10;11;12;13;14;15;16;17},1)*2^(18-{1;2;3;4;5;6;7;8;9;10;11;12;13;14;15;16;17})),11)+1,1)=RIGHT(L1965)),"正确","错误")))</f>
        <v/>
      </c>
      <c r="AO1965" s="69" t="str">
        <f>IF(AB1965="","",IF(AB1965=INDEX(cs!$AL$1:$AL$242,MATCH(AC1965,cs!$AM$1:$AM$242,0)),"正确","请核对"))</f>
        <v/>
      </c>
    </row>
    <row r="1966" ht="15.6" spans="1:41">
      <c r="A1966" s="18" t="str">
        <f t="shared" si="275"/>
        <v/>
      </c>
      <c r="B1966" s="19"/>
      <c r="C1966" s="20"/>
      <c r="D1966" s="20"/>
      <c r="E1966" s="21"/>
      <c r="F1966" s="22"/>
      <c r="G1966" s="22"/>
      <c r="H1966" s="22"/>
      <c r="I1966" s="33"/>
      <c r="J1966" s="34"/>
      <c r="K1966" s="34"/>
      <c r="L1966" s="34"/>
      <c r="M1966" s="35" t="str">
        <f t="shared" si="276"/>
        <v/>
      </c>
      <c r="N1966" s="35" t="str">
        <f t="shared" si="277"/>
        <v/>
      </c>
      <c r="O1966" s="35" t="str">
        <f t="shared" si="278"/>
        <v/>
      </c>
      <c r="P1966" s="35" t="str">
        <f t="shared" si="279"/>
        <v/>
      </c>
      <c r="Q1966" s="45"/>
      <c r="R1966" s="45"/>
      <c r="S1966" s="45"/>
      <c r="T1966" s="46"/>
      <c r="U1966" s="46"/>
      <c r="V1966" s="33"/>
      <c r="W1966" s="34"/>
      <c r="X1966" s="22"/>
      <c r="Y1966" s="22"/>
      <c r="Z1966" s="54"/>
      <c r="AA1966" s="22"/>
      <c r="AB1966" s="22"/>
      <c r="AC1966" s="55"/>
      <c r="AD1966" s="56"/>
      <c r="AE1966" s="56"/>
      <c r="AF1966" s="56"/>
      <c r="AG1966" s="56"/>
      <c r="AH1966" s="64" t="str">
        <f t="shared" si="280"/>
        <v/>
      </c>
      <c r="AI1966" s="63" t="str">
        <f t="shared" si="281"/>
        <v/>
      </c>
      <c r="AJ1966" s="63" t="str">
        <f>IF(G1966="","",IF(LEN(G1966)&lt;&gt;18,"位数不对",IF(AND(LEN(G1966)=18,MID("10X98765432",MOD(SUM(MID(G1966,{1;2;3;4;5;6;7;8;9;10;11;12;13;14;15;16;17},1)*2^(18-{1;2;3;4;5;6;7;8;9;10;11;12;13;14;15;16;17})),11)+1,1)=RIGHT(G1966)),"正确","错误")))</f>
        <v/>
      </c>
      <c r="AK1966" s="65" t="str">
        <f ca="1" t="shared" si="282"/>
        <v/>
      </c>
      <c r="AL1966" s="63" t="str">
        <f t="shared" si="283"/>
        <v/>
      </c>
      <c r="AM1966" s="63" t="str">
        <f>IF(J1966="","",IF(LEN(J1966)&lt;&gt;18,"位数不对",IF(AND(LEN(J1966)=18,MID("10X98765432",MOD(SUM(MID(J1966,{1;2;3;4;5;6;7;8;9;10;11;12;13;14;15;16;17},1)*2^(18-{1;2;3;4;5;6;7;8;9;10;11;12;13;14;15;16;17})),11)+1,1)=RIGHT(J1966)),"正确","错误")))</f>
        <v/>
      </c>
      <c r="AN1966" s="63" t="str">
        <f>IF(L1966="","",IF(LEN(L1966)&lt;&gt;18,"位数不对",IF(AND(LEN(L1966)=18,MID("10X98765432",MOD(SUM(MID(L1966,{1;2;3;4;5;6;7;8;9;10;11;12;13;14;15;16;17},1)*2^(18-{1;2;3;4;5;6;7;8;9;10;11;12;13;14;15;16;17})),11)+1,1)=RIGHT(L1966)),"正确","错误")))</f>
        <v/>
      </c>
      <c r="AO1966" s="69" t="str">
        <f>IF(AB1966="","",IF(AB1966=INDEX(cs!$AL$1:$AL$242,MATCH(AC1966,cs!$AM$1:$AM$242,0)),"正确","请核对"))</f>
        <v/>
      </c>
    </row>
    <row r="1967" ht="15.6" spans="1:41">
      <c r="A1967" s="18" t="str">
        <f t="shared" si="275"/>
        <v/>
      </c>
      <c r="B1967" s="19"/>
      <c r="C1967" s="20"/>
      <c r="D1967" s="20"/>
      <c r="E1967" s="21"/>
      <c r="F1967" s="22"/>
      <c r="G1967" s="22"/>
      <c r="H1967" s="22"/>
      <c r="I1967" s="33"/>
      <c r="J1967" s="34"/>
      <c r="K1967" s="34"/>
      <c r="L1967" s="34"/>
      <c r="M1967" s="35" t="str">
        <f t="shared" si="276"/>
        <v/>
      </c>
      <c r="N1967" s="35" t="str">
        <f t="shared" si="277"/>
        <v/>
      </c>
      <c r="O1967" s="35" t="str">
        <f t="shared" si="278"/>
        <v/>
      </c>
      <c r="P1967" s="35" t="str">
        <f t="shared" si="279"/>
        <v/>
      </c>
      <c r="Q1967" s="45"/>
      <c r="R1967" s="45"/>
      <c r="S1967" s="45"/>
      <c r="T1967" s="46"/>
      <c r="U1967" s="46"/>
      <c r="V1967" s="33"/>
      <c r="W1967" s="34"/>
      <c r="X1967" s="22"/>
      <c r="Y1967" s="22"/>
      <c r="Z1967" s="54"/>
      <c r="AA1967" s="22"/>
      <c r="AB1967" s="22"/>
      <c r="AC1967" s="55"/>
      <c r="AD1967" s="56"/>
      <c r="AE1967" s="56"/>
      <c r="AF1967" s="56"/>
      <c r="AG1967" s="56"/>
      <c r="AH1967" s="64" t="str">
        <f t="shared" si="280"/>
        <v/>
      </c>
      <c r="AI1967" s="63" t="str">
        <f t="shared" si="281"/>
        <v/>
      </c>
      <c r="AJ1967" s="63" t="str">
        <f>IF(G1967="","",IF(LEN(G1967)&lt;&gt;18,"位数不对",IF(AND(LEN(G1967)=18,MID("10X98765432",MOD(SUM(MID(G1967,{1;2;3;4;5;6;7;8;9;10;11;12;13;14;15;16;17},1)*2^(18-{1;2;3;4;5;6;7;8;9;10;11;12;13;14;15;16;17})),11)+1,1)=RIGHT(G1967)),"正确","错误")))</f>
        <v/>
      </c>
      <c r="AK1967" s="65" t="str">
        <f ca="1" t="shared" si="282"/>
        <v/>
      </c>
      <c r="AL1967" s="63" t="str">
        <f t="shared" si="283"/>
        <v/>
      </c>
      <c r="AM1967" s="63" t="str">
        <f>IF(J1967="","",IF(LEN(J1967)&lt;&gt;18,"位数不对",IF(AND(LEN(J1967)=18,MID("10X98765432",MOD(SUM(MID(J1967,{1;2;3;4;5;6;7;8;9;10;11;12;13;14;15;16;17},1)*2^(18-{1;2;3;4;5;6;7;8;9;10;11;12;13;14;15;16;17})),11)+1,1)=RIGHT(J1967)),"正确","错误")))</f>
        <v/>
      </c>
      <c r="AN1967" s="63" t="str">
        <f>IF(L1967="","",IF(LEN(L1967)&lt;&gt;18,"位数不对",IF(AND(LEN(L1967)=18,MID("10X98765432",MOD(SUM(MID(L1967,{1;2;3;4;5;6;7;8;9;10;11;12;13;14;15;16;17},1)*2^(18-{1;2;3;4;5;6;7;8;9;10;11;12;13;14;15;16;17})),11)+1,1)=RIGHT(L1967)),"正确","错误")))</f>
        <v/>
      </c>
      <c r="AO1967" s="69" t="str">
        <f>IF(AB1967="","",IF(AB1967=INDEX(cs!$AL$1:$AL$242,MATCH(AC1967,cs!$AM$1:$AM$242,0)),"正确","请核对"))</f>
        <v/>
      </c>
    </row>
    <row r="1968" ht="15.6" spans="1:41">
      <c r="A1968" s="18" t="str">
        <f t="shared" si="275"/>
        <v/>
      </c>
      <c r="B1968" s="19"/>
      <c r="C1968" s="20"/>
      <c r="D1968" s="20"/>
      <c r="E1968" s="21"/>
      <c r="F1968" s="22"/>
      <c r="G1968" s="22"/>
      <c r="H1968" s="22"/>
      <c r="I1968" s="33"/>
      <c r="J1968" s="34"/>
      <c r="K1968" s="34"/>
      <c r="L1968" s="34"/>
      <c r="M1968" s="35" t="str">
        <f t="shared" si="276"/>
        <v/>
      </c>
      <c r="N1968" s="35" t="str">
        <f t="shared" si="277"/>
        <v/>
      </c>
      <c r="O1968" s="35" t="str">
        <f t="shared" si="278"/>
        <v/>
      </c>
      <c r="P1968" s="35" t="str">
        <f t="shared" si="279"/>
        <v/>
      </c>
      <c r="Q1968" s="45"/>
      <c r="R1968" s="45"/>
      <c r="S1968" s="45"/>
      <c r="T1968" s="46"/>
      <c r="U1968" s="46"/>
      <c r="V1968" s="33"/>
      <c r="W1968" s="34"/>
      <c r="X1968" s="22"/>
      <c r="Y1968" s="22"/>
      <c r="Z1968" s="54"/>
      <c r="AA1968" s="22"/>
      <c r="AB1968" s="22"/>
      <c r="AC1968" s="55"/>
      <c r="AD1968" s="56"/>
      <c r="AE1968" s="56"/>
      <c r="AF1968" s="56"/>
      <c r="AG1968" s="56"/>
      <c r="AH1968" s="64" t="str">
        <f t="shared" si="280"/>
        <v/>
      </c>
      <c r="AI1968" s="63" t="str">
        <f t="shared" si="281"/>
        <v/>
      </c>
      <c r="AJ1968" s="63" t="str">
        <f>IF(G1968="","",IF(LEN(G1968)&lt;&gt;18,"位数不对",IF(AND(LEN(G1968)=18,MID("10X98765432",MOD(SUM(MID(G1968,{1;2;3;4;5;6;7;8;9;10;11;12;13;14;15;16;17},1)*2^(18-{1;2;3;4;5;6;7;8;9;10;11;12;13;14;15;16;17})),11)+1,1)=RIGHT(G1968)),"正确","错误")))</f>
        <v/>
      </c>
      <c r="AK1968" s="65" t="str">
        <f ca="1" t="shared" si="282"/>
        <v/>
      </c>
      <c r="AL1968" s="63" t="str">
        <f t="shared" si="283"/>
        <v/>
      </c>
      <c r="AM1968" s="63" t="str">
        <f>IF(J1968="","",IF(LEN(J1968)&lt;&gt;18,"位数不对",IF(AND(LEN(J1968)=18,MID("10X98765432",MOD(SUM(MID(J1968,{1;2;3;4;5;6;7;8;9;10;11;12;13;14;15;16;17},1)*2^(18-{1;2;3;4;5;6;7;8;9;10;11;12;13;14;15;16;17})),11)+1,1)=RIGHT(J1968)),"正确","错误")))</f>
        <v/>
      </c>
      <c r="AN1968" s="63" t="str">
        <f>IF(L1968="","",IF(LEN(L1968)&lt;&gt;18,"位数不对",IF(AND(LEN(L1968)=18,MID("10X98765432",MOD(SUM(MID(L1968,{1;2;3;4;5;6;7;8;9;10;11;12;13;14;15;16;17},1)*2^(18-{1;2;3;4;5;6;7;8;9;10;11;12;13;14;15;16;17})),11)+1,1)=RIGHT(L1968)),"正确","错误")))</f>
        <v/>
      </c>
      <c r="AO1968" s="69" t="str">
        <f>IF(AB1968="","",IF(AB1968=INDEX(cs!$AL$1:$AL$242,MATCH(AC1968,cs!$AM$1:$AM$242,0)),"正确","请核对"))</f>
        <v/>
      </c>
    </row>
    <row r="1969" ht="15.6" spans="1:41">
      <c r="A1969" s="18" t="str">
        <f t="shared" si="275"/>
        <v/>
      </c>
      <c r="B1969" s="19"/>
      <c r="C1969" s="20"/>
      <c r="D1969" s="20"/>
      <c r="E1969" s="21"/>
      <c r="F1969" s="22"/>
      <c r="G1969" s="22"/>
      <c r="H1969" s="22"/>
      <c r="I1969" s="33"/>
      <c r="J1969" s="34"/>
      <c r="K1969" s="34"/>
      <c r="L1969" s="34"/>
      <c r="M1969" s="35" t="str">
        <f t="shared" si="276"/>
        <v/>
      </c>
      <c r="N1969" s="35" t="str">
        <f t="shared" si="277"/>
        <v/>
      </c>
      <c r="O1969" s="35" t="str">
        <f t="shared" si="278"/>
        <v/>
      </c>
      <c r="P1969" s="35" t="str">
        <f t="shared" si="279"/>
        <v/>
      </c>
      <c r="Q1969" s="45"/>
      <c r="R1969" s="45"/>
      <c r="S1969" s="45"/>
      <c r="T1969" s="46"/>
      <c r="U1969" s="46"/>
      <c r="V1969" s="33"/>
      <c r="W1969" s="34"/>
      <c r="X1969" s="22"/>
      <c r="Y1969" s="22"/>
      <c r="Z1969" s="54"/>
      <c r="AA1969" s="22"/>
      <c r="AB1969" s="22"/>
      <c r="AC1969" s="55"/>
      <c r="AD1969" s="56"/>
      <c r="AE1969" s="56"/>
      <c r="AF1969" s="56"/>
      <c r="AG1969" s="56"/>
      <c r="AH1969" s="64" t="str">
        <f t="shared" si="280"/>
        <v/>
      </c>
      <c r="AI1969" s="63" t="str">
        <f t="shared" si="281"/>
        <v/>
      </c>
      <c r="AJ1969" s="63" t="str">
        <f>IF(G1969="","",IF(LEN(G1969)&lt;&gt;18,"位数不对",IF(AND(LEN(G1969)=18,MID("10X98765432",MOD(SUM(MID(G1969,{1;2;3;4;5;6;7;8;9;10;11;12;13;14;15;16;17},1)*2^(18-{1;2;3;4;5;6;7;8;9;10;11;12;13;14;15;16;17})),11)+1,1)=RIGHT(G1969)),"正确","错误")))</f>
        <v/>
      </c>
      <c r="AK1969" s="65" t="str">
        <f ca="1" t="shared" si="282"/>
        <v/>
      </c>
      <c r="AL1969" s="63" t="str">
        <f t="shared" si="283"/>
        <v/>
      </c>
      <c r="AM1969" s="63" t="str">
        <f>IF(J1969="","",IF(LEN(J1969)&lt;&gt;18,"位数不对",IF(AND(LEN(J1969)=18,MID("10X98765432",MOD(SUM(MID(J1969,{1;2;3;4;5;6;7;8;9;10;11;12;13;14;15;16;17},1)*2^(18-{1;2;3;4;5;6;7;8;9;10;11;12;13;14;15;16;17})),11)+1,1)=RIGHT(J1969)),"正确","错误")))</f>
        <v/>
      </c>
      <c r="AN1969" s="63" t="str">
        <f>IF(L1969="","",IF(LEN(L1969)&lt;&gt;18,"位数不对",IF(AND(LEN(L1969)=18,MID("10X98765432",MOD(SUM(MID(L1969,{1;2;3;4;5;6;7;8;9;10;11;12;13;14;15;16;17},1)*2^(18-{1;2;3;4;5;6;7;8;9;10;11;12;13;14;15;16;17})),11)+1,1)=RIGHT(L1969)),"正确","错误")))</f>
        <v/>
      </c>
      <c r="AO1969" s="69" t="str">
        <f>IF(AB1969="","",IF(AB1969=INDEX(cs!$AL$1:$AL$242,MATCH(AC1969,cs!$AM$1:$AM$242,0)),"正确","请核对"))</f>
        <v/>
      </c>
    </row>
    <row r="1970" ht="15.6" spans="1:41">
      <c r="A1970" s="18" t="str">
        <f t="shared" si="275"/>
        <v/>
      </c>
      <c r="B1970" s="19"/>
      <c r="C1970" s="20"/>
      <c r="D1970" s="20"/>
      <c r="E1970" s="21"/>
      <c r="F1970" s="22"/>
      <c r="G1970" s="22"/>
      <c r="H1970" s="22"/>
      <c r="I1970" s="33"/>
      <c r="J1970" s="34"/>
      <c r="K1970" s="34"/>
      <c r="L1970" s="34"/>
      <c r="M1970" s="35" t="str">
        <f t="shared" si="276"/>
        <v/>
      </c>
      <c r="N1970" s="35" t="str">
        <f t="shared" si="277"/>
        <v/>
      </c>
      <c r="O1970" s="35" t="str">
        <f t="shared" si="278"/>
        <v/>
      </c>
      <c r="P1970" s="35" t="str">
        <f t="shared" si="279"/>
        <v/>
      </c>
      <c r="Q1970" s="45"/>
      <c r="R1970" s="45"/>
      <c r="S1970" s="45"/>
      <c r="T1970" s="46"/>
      <c r="U1970" s="46"/>
      <c r="V1970" s="33"/>
      <c r="W1970" s="34"/>
      <c r="X1970" s="22"/>
      <c r="Y1970" s="22"/>
      <c r="Z1970" s="54"/>
      <c r="AA1970" s="22"/>
      <c r="AB1970" s="22"/>
      <c r="AC1970" s="55"/>
      <c r="AD1970" s="56"/>
      <c r="AE1970" s="56"/>
      <c r="AF1970" s="56"/>
      <c r="AG1970" s="56"/>
      <c r="AH1970" s="64" t="str">
        <f t="shared" si="280"/>
        <v/>
      </c>
      <c r="AI1970" s="63" t="str">
        <f t="shared" si="281"/>
        <v/>
      </c>
      <c r="AJ1970" s="63" t="str">
        <f>IF(G1970="","",IF(LEN(G1970)&lt;&gt;18,"位数不对",IF(AND(LEN(G1970)=18,MID("10X98765432",MOD(SUM(MID(G1970,{1;2;3;4;5;6;7;8;9;10;11;12;13;14;15;16;17},1)*2^(18-{1;2;3;4;5;6;7;8;9;10;11;12;13;14;15;16;17})),11)+1,1)=RIGHT(G1970)),"正确","错误")))</f>
        <v/>
      </c>
      <c r="AK1970" s="65" t="str">
        <f ca="1" t="shared" si="282"/>
        <v/>
      </c>
      <c r="AL1970" s="63" t="str">
        <f t="shared" si="283"/>
        <v/>
      </c>
      <c r="AM1970" s="63" t="str">
        <f>IF(J1970="","",IF(LEN(J1970)&lt;&gt;18,"位数不对",IF(AND(LEN(J1970)=18,MID("10X98765432",MOD(SUM(MID(J1970,{1;2;3;4;5;6;7;8;9;10;11;12;13;14;15;16;17},1)*2^(18-{1;2;3;4;5;6;7;8;9;10;11;12;13;14;15;16;17})),11)+1,1)=RIGHT(J1970)),"正确","错误")))</f>
        <v/>
      </c>
      <c r="AN1970" s="63" t="str">
        <f>IF(L1970="","",IF(LEN(L1970)&lt;&gt;18,"位数不对",IF(AND(LEN(L1970)=18,MID("10X98765432",MOD(SUM(MID(L1970,{1;2;3;4;5;6;7;8;9;10;11;12;13;14;15;16;17},1)*2^(18-{1;2;3;4;5;6;7;8;9;10;11;12;13;14;15;16;17})),11)+1,1)=RIGHT(L1970)),"正确","错误")))</f>
        <v/>
      </c>
      <c r="AO1970" s="69" t="str">
        <f>IF(AB1970="","",IF(AB1970=INDEX(cs!$AL$1:$AL$242,MATCH(AC1970,cs!$AM$1:$AM$242,0)),"正确","请核对"))</f>
        <v/>
      </c>
    </row>
    <row r="1971" ht="15.6" spans="1:41">
      <c r="A1971" s="18" t="str">
        <f t="shared" si="275"/>
        <v/>
      </c>
      <c r="B1971" s="19"/>
      <c r="C1971" s="20"/>
      <c r="D1971" s="20"/>
      <c r="E1971" s="21"/>
      <c r="F1971" s="22"/>
      <c r="G1971" s="22"/>
      <c r="H1971" s="22"/>
      <c r="I1971" s="33"/>
      <c r="J1971" s="34"/>
      <c r="K1971" s="34"/>
      <c r="L1971" s="34"/>
      <c r="M1971" s="35" t="str">
        <f t="shared" si="276"/>
        <v/>
      </c>
      <c r="N1971" s="35" t="str">
        <f t="shared" si="277"/>
        <v/>
      </c>
      <c r="O1971" s="35" t="str">
        <f t="shared" si="278"/>
        <v/>
      </c>
      <c r="P1971" s="35" t="str">
        <f t="shared" si="279"/>
        <v/>
      </c>
      <c r="Q1971" s="45"/>
      <c r="R1971" s="45"/>
      <c r="S1971" s="45"/>
      <c r="T1971" s="46"/>
      <c r="U1971" s="46"/>
      <c r="V1971" s="33"/>
      <c r="W1971" s="34"/>
      <c r="X1971" s="22"/>
      <c r="Y1971" s="22"/>
      <c r="Z1971" s="54"/>
      <c r="AA1971" s="22"/>
      <c r="AB1971" s="22"/>
      <c r="AC1971" s="55"/>
      <c r="AD1971" s="56"/>
      <c r="AE1971" s="56"/>
      <c r="AF1971" s="56"/>
      <c r="AG1971" s="56"/>
      <c r="AH1971" s="64" t="str">
        <f t="shared" si="280"/>
        <v/>
      </c>
      <c r="AI1971" s="63" t="str">
        <f t="shared" si="281"/>
        <v/>
      </c>
      <c r="AJ1971" s="63" t="str">
        <f>IF(G1971="","",IF(LEN(G1971)&lt;&gt;18,"位数不对",IF(AND(LEN(G1971)=18,MID("10X98765432",MOD(SUM(MID(G1971,{1;2;3;4;5;6;7;8;9;10;11;12;13;14;15;16;17},1)*2^(18-{1;2;3;4;5;6;7;8;9;10;11;12;13;14;15;16;17})),11)+1,1)=RIGHT(G1971)),"正确","错误")))</f>
        <v/>
      </c>
      <c r="AK1971" s="65" t="str">
        <f ca="1" t="shared" si="282"/>
        <v/>
      </c>
      <c r="AL1971" s="63" t="str">
        <f t="shared" si="283"/>
        <v/>
      </c>
      <c r="AM1971" s="63" t="str">
        <f>IF(J1971="","",IF(LEN(J1971)&lt;&gt;18,"位数不对",IF(AND(LEN(J1971)=18,MID("10X98765432",MOD(SUM(MID(J1971,{1;2;3;4;5;6;7;8;9;10;11;12;13;14;15;16;17},1)*2^(18-{1;2;3;4;5;6;7;8;9;10;11;12;13;14;15;16;17})),11)+1,1)=RIGHT(J1971)),"正确","错误")))</f>
        <v/>
      </c>
      <c r="AN1971" s="63" t="str">
        <f>IF(L1971="","",IF(LEN(L1971)&lt;&gt;18,"位数不对",IF(AND(LEN(L1971)=18,MID("10X98765432",MOD(SUM(MID(L1971,{1;2;3;4;5;6;7;8;9;10;11;12;13;14;15;16;17},1)*2^(18-{1;2;3;4;5;6;7;8;9;10;11;12;13;14;15;16;17})),11)+1,1)=RIGHT(L1971)),"正确","错误")))</f>
        <v/>
      </c>
      <c r="AO1971" s="69" t="str">
        <f>IF(AB1971="","",IF(AB1971=INDEX(cs!$AL$1:$AL$242,MATCH(AC1971,cs!$AM$1:$AM$242,0)),"正确","请核对"))</f>
        <v/>
      </c>
    </row>
    <row r="1972" ht="15.6" spans="1:41">
      <c r="A1972" s="18" t="str">
        <f t="shared" si="275"/>
        <v/>
      </c>
      <c r="B1972" s="19"/>
      <c r="C1972" s="20"/>
      <c r="D1972" s="20"/>
      <c r="E1972" s="21"/>
      <c r="F1972" s="22"/>
      <c r="G1972" s="22"/>
      <c r="H1972" s="22"/>
      <c r="I1972" s="33"/>
      <c r="J1972" s="34"/>
      <c r="K1972" s="34"/>
      <c r="L1972" s="34"/>
      <c r="M1972" s="35" t="str">
        <f t="shared" si="276"/>
        <v/>
      </c>
      <c r="N1972" s="35" t="str">
        <f t="shared" si="277"/>
        <v/>
      </c>
      <c r="O1972" s="35" t="str">
        <f t="shared" si="278"/>
        <v/>
      </c>
      <c r="P1972" s="35" t="str">
        <f t="shared" si="279"/>
        <v/>
      </c>
      <c r="Q1972" s="45"/>
      <c r="R1972" s="45"/>
      <c r="S1972" s="45"/>
      <c r="T1972" s="46"/>
      <c r="U1972" s="46"/>
      <c r="V1972" s="33"/>
      <c r="W1972" s="34"/>
      <c r="X1972" s="22"/>
      <c r="Y1972" s="22"/>
      <c r="Z1972" s="54"/>
      <c r="AA1972" s="22"/>
      <c r="AB1972" s="22"/>
      <c r="AC1972" s="55"/>
      <c r="AD1972" s="56"/>
      <c r="AE1972" s="56"/>
      <c r="AF1972" s="56"/>
      <c r="AG1972" s="56"/>
      <c r="AH1972" s="64" t="str">
        <f t="shared" si="280"/>
        <v/>
      </c>
      <c r="AI1972" s="63" t="str">
        <f t="shared" si="281"/>
        <v/>
      </c>
      <c r="AJ1972" s="63" t="str">
        <f>IF(G1972="","",IF(LEN(G1972)&lt;&gt;18,"位数不对",IF(AND(LEN(G1972)=18,MID("10X98765432",MOD(SUM(MID(G1972,{1;2;3;4;5;6;7;8;9;10;11;12;13;14;15;16;17},1)*2^(18-{1;2;3;4;5;6;7;8;9;10;11;12;13;14;15;16;17})),11)+1,1)=RIGHT(G1972)),"正确","错误")))</f>
        <v/>
      </c>
      <c r="AK1972" s="65" t="str">
        <f ca="1" t="shared" si="282"/>
        <v/>
      </c>
      <c r="AL1972" s="63" t="str">
        <f t="shared" si="283"/>
        <v/>
      </c>
      <c r="AM1972" s="63" t="str">
        <f>IF(J1972="","",IF(LEN(J1972)&lt;&gt;18,"位数不对",IF(AND(LEN(J1972)=18,MID("10X98765432",MOD(SUM(MID(J1972,{1;2;3;4;5;6;7;8;9;10;11;12;13;14;15;16;17},1)*2^(18-{1;2;3;4;5;6;7;8;9;10;11;12;13;14;15;16;17})),11)+1,1)=RIGHT(J1972)),"正确","错误")))</f>
        <v/>
      </c>
      <c r="AN1972" s="63" t="str">
        <f>IF(L1972="","",IF(LEN(L1972)&lt;&gt;18,"位数不对",IF(AND(LEN(L1972)=18,MID("10X98765432",MOD(SUM(MID(L1972,{1;2;3;4;5;6;7;8;9;10;11;12;13;14;15;16;17},1)*2^(18-{1;2;3;4;5;6;7;8;9;10;11;12;13;14;15;16;17})),11)+1,1)=RIGHT(L1972)),"正确","错误")))</f>
        <v/>
      </c>
      <c r="AO1972" s="69" t="str">
        <f>IF(AB1972="","",IF(AB1972=INDEX(cs!$AL$1:$AL$242,MATCH(AC1972,cs!$AM$1:$AM$242,0)),"正确","请核对"))</f>
        <v/>
      </c>
    </row>
    <row r="1973" ht="15.6" spans="1:41">
      <c r="A1973" s="18" t="str">
        <f t="shared" si="275"/>
        <v/>
      </c>
      <c r="B1973" s="19"/>
      <c r="C1973" s="20"/>
      <c r="D1973" s="20"/>
      <c r="E1973" s="21"/>
      <c r="F1973" s="22"/>
      <c r="G1973" s="22"/>
      <c r="H1973" s="22"/>
      <c r="I1973" s="33"/>
      <c r="J1973" s="34"/>
      <c r="K1973" s="34"/>
      <c r="L1973" s="34"/>
      <c r="M1973" s="35" t="str">
        <f t="shared" si="276"/>
        <v/>
      </c>
      <c r="N1973" s="35" t="str">
        <f t="shared" si="277"/>
        <v/>
      </c>
      <c r="O1973" s="35" t="str">
        <f t="shared" si="278"/>
        <v/>
      </c>
      <c r="P1973" s="35" t="str">
        <f t="shared" si="279"/>
        <v/>
      </c>
      <c r="Q1973" s="45"/>
      <c r="R1973" s="45"/>
      <c r="S1973" s="45"/>
      <c r="T1973" s="46"/>
      <c r="U1973" s="46"/>
      <c r="V1973" s="33"/>
      <c r="W1973" s="34"/>
      <c r="X1973" s="22"/>
      <c r="Y1973" s="22"/>
      <c r="Z1973" s="54"/>
      <c r="AA1973" s="22"/>
      <c r="AB1973" s="22"/>
      <c r="AC1973" s="55"/>
      <c r="AD1973" s="56"/>
      <c r="AE1973" s="56"/>
      <c r="AF1973" s="56"/>
      <c r="AG1973" s="56"/>
      <c r="AH1973" s="64" t="str">
        <f t="shared" si="280"/>
        <v/>
      </c>
      <c r="AI1973" s="63" t="str">
        <f t="shared" si="281"/>
        <v/>
      </c>
      <c r="AJ1973" s="63" t="str">
        <f>IF(G1973="","",IF(LEN(G1973)&lt;&gt;18,"位数不对",IF(AND(LEN(G1973)=18,MID("10X98765432",MOD(SUM(MID(G1973,{1;2;3;4;5;6;7;8;9;10;11;12;13;14;15;16;17},1)*2^(18-{1;2;3;4;5;6;7;8;9;10;11;12;13;14;15;16;17})),11)+1,1)=RIGHT(G1973)),"正确","错误")))</f>
        <v/>
      </c>
      <c r="AK1973" s="65" t="str">
        <f ca="1" t="shared" si="282"/>
        <v/>
      </c>
      <c r="AL1973" s="63" t="str">
        <f t="shared" si="283"/>
        <v/>
      </c>
      <c r="AM1973" s="63" t="str">
        <f>IF(J1973="","",IF(LEN(J1973)&lt;&gt;18,"位数不对",IF(AND(LEN(J1973)=18,MID("10X98765432",MOD(SUM(MID(J1973,{1;2;3;4;5;6;7;8;9;10;11;12;13;14;15;16;17},1)*2^(18-{1;2;3;4;5;6;7;8;9;10;11;12;13;14;15;16;17})),11)+1,1)=RIGHT(J1973)),"正确","错误")))</f>
        <v/>
      </c>
      <c r="AN1973" s="63" t="str">
        <f>IF(L1973="","",IF(LEN(L1973)&lt;&gt;18,"位数不对",IF(AND(LEN(L1973)=18,MID("10X98765432",MOD(SUM(MID(L1973,{1;2;3;4;5;6;7;8;9;10;11;12;13;14;15;16;17},1)*2^(18-{1;2;3;4;5;6;7;8;9;10;11;12;13;14;15;16;17})),11)+1,1)=RIGHT(L1973)),"正确","错误")))</f>
        <v/>
      </c>
      <c r="AO1973" s="69" t="str">
        <f>IF(AB1973="","",IF(AB1973=INDEX(cs!$AL$1:$AL$242,MATCH(AC1973,cs!$AM$1:$AM$242,0)),"正确","请核对"))</f>
        <v/>
      </c>
    </row>
    <row r="1974" ht="15.6" spans="1:41">
      <c r="A1974" s="18" t="str">
        <f t="shared" si="275"/>
        <v/>
      </c>
      <c r="B1974" s="19"/>
      <c r="C1974" s="20"/>
      <c r="D1974" s="20"/>
      <c r="E1974" s="21"/>
      <c r="F1974" s="22"/>
      <c r="G1974" s="22"/>
      <c r="H1974" s="22"/>
      <c r="I1974" s="33"/>
      <c r="J1974" s="34"/>
      <c r="K1974" s="34"/>
      <c r="L1974" s="34"/>
      <c r="M1974" s="35" t="str">
        <f t="shared" si="276"/>
        <v/>
      </c>
      <c r="N1974" s="35" t="str">
        <f t="shared" si="277"/>
        <v/>
      </c>
      <c r="O1974" s="35" t="str">
        <f t="shared" si="278"/>
        <v/>
      </c>
      <c r="P1974" s="35" t="str">
        <f t="shared" si="279"/>
        <v/>
      </c>
      <c r="Q1974" s="45"/>
      <c r="R1974" s="45"/>
      <c r="S1974" s="45"/>
      <c r="T1974" s="46"/>
      <c r="U1974" s="46"/>
      <c r="V1974" s="33"/>
      <c r="W1974" s="34"/>
      <c r="X1974" s="22"/>
      <c r="Y1974" s="22"/>
      <c r="Z1974" s="54"/>
      <c r="AA1974" s="22"/>
      <c r="AB1974" s="22"/>
      <c r="AC1974" s="55"/>
      <c r="AD1974" s="56"/>
      <c r="AE1974" s="56"/>
      <c r="AF1974" s="56"/>
      <c r="AG1974" s="56"/>
      <c r="AH1974" s="64" t="str">
        <f t="shared" si="280"/>
        <v/>
      </c>
      <c r="AI1974" s="63" t="str">
        <f t="shared" si="281"/>
        <v/>
      </c>
      <c r="AJ1974" s="63" t="str">
        <f>IF(G1974="","",IF(LEN(G1974)&lt;&gt;18,"位数不对",IF(AND(LEN(G1974)=18,MID("10X98765432",MOD(SUM(MID(G1974,{1;2;3;4;5;6;7;8;9;10;11;12;13;14;15;16;17},1)*2^(18-{1;2;3;4;5;6;7;8;9;10;11;12;13;14;15;16;17})),11)+1,1)=RIGHT(G1974)),"正确","错误")))</f>
        <v/>
      </c>
      <c r="AK1974" s="65" t="str">
        <f ca="1" t="shared" si="282"/>
        <v/>
      </c>
      <c r="AL1974" s="63" t="str">
        <f t="shared" si="283"/>
        <v/>
      </c>
      <c r="AM1974" s="63" t="str">
        <f>IF(J1974="","",IF(LEN(J1974)&lt;&gt;18,"位数不对",IF(AND(LEN(J1974)=18,MID("10X98765432",MOD(SUM(MID(J1974,{1;2;3;4;5;6;7;8;9;10;11;12;13;14;15;16;17},1)*2^(18-{1;2;3;4;5;6;7;8;9;10;11;12;13;14;15;16;17})),11)+1,1)=RIGHT(J1974)),"正确","错误")))</f>
        <v/>
      </c>
      <c r="AN1974" s="63" t="str">
        <f>IF(L1974="","",IF(LEN(L1974)&lt;&gt;18,"位数不对",IF(AND(LEN(L1974)=18,MID("10X98765432",MOD(SUM(MID(L1974,{1;2;3;4;5;6;7;8;9;10;11;12;13;14;15;16;17},1)*2^(18-{1;2;3;4;5;6;7;8;9;10;11;12;13;14;15;16;17})),11)+1,1)=RIGHT(L1974)),"正确","错误")))</f>
        <v/>
      </c>
      <c r="AO1974" s="69" t="str">
        <f>IF(AB1974="","",IF(AB1974=INDEX(cs!$AL$1:$AL$242,MATCH(AC1974,cs!$AM$1:$AM$242,0)),"正确","请核对"))</f>
        <v/>
      </c>
    </row>
    <row r="1975" ht="15.6" spans="1:41">
      <c r="A1975" s="18" t="str">
        <f t="shared" si="275"/>
        <v/>
      </c>
      <c r="B1975" s="19"/>
      <c r="C1975" s="20"/>
      <c r="D1975" s="20"/>
      <c r="E1975" s="21"/>
      <c r="F1975" s="22"/>
      <c r="G1975" s="22"/>
      <c r="H1975" s="22"/>
      <c r="I1975" s="33"/>
      <c r="J1975" s="34"/>
      <c r="K1975" s="34"/>
      <c r="L1975" s="34"/>
      <c r="M1975" s="35" t="str">
        <f t="shared" si="276"/>
        <v/>
      </c>
      <c r="N1975" s="35" t="str">
        <f t="shared" si="277"/>
        <v/>
      </c>
      <c r="O1975" s="35" t="str">
        <f t="shared" si="278"/>
        <v/>
      </c>
      <c r="P1975" s="35" t="str">
        <f t="shared" si="279"/>
        <v/>
      </c>
      <c r="Q1975" s="45"/>
      <c r="R1975" s="45"/>
      <c r="S1975" s="45"/>
      <c r="T1975" s="46"/>
      <c r="U1975" s="46"/>
      <c r="V1975" s="33"/>
      <c r="W1975" s="34"/>
      <c r="X1975" s="22"/>
      <c r="Y1975" s="22"/>
      <c r="Z1975" s="54"/>
      <c r="AA1975" s="22"/>
      <c r="AB1975" s="22"/>
      <c r="AC1975" s="55"/>
      <c r="AD1975" s="56"/>
      <c r="AE1975" s="56"/>
      <c r="AF1975" s="56"/>
      <c r="AG1975" s="56"/>
      <c r="AH1975" s="64" t="str">
        <f t="shared" si="280"/>
        <v/>
      </c>
      <c r="AI1975" s="63" t="str">
        <f t="shared" si="281"/>
        <v/>
      </c>
      <c r="AJ1975" s="63" t="str">
        <f>IF(G1975="","",IF(LEN(G1975)&lt;&gt;18,"位数不对",IF(AND(LEN(G1975)=18,MID("10X98765432",MOD(SUM(MID(G1975,{1;2;3;4;5;6;7;8;9;10;11;12;13;14;15;16;17},1)*2^(18-{1;2;3;4;5;6;7;8;9;10;11;12;13;14;15;16;17})),11)+1,1)=RIGHT(G1975)),"正确","错误")))</f>
        <v/>
      </c>
      <c r="AK1975" s="65" t="str">
        <f ca="1" t="shared" si="282"/>
        <v/>
      </c>
      <c r="AL1975" s="63" t="str">
        <f t="shared" si="283"/>
        <v/>
      </c>
      <c r="AM1975" s="63" t="str">
        <f>IF(J1975="","",IF(LEN(J1975)&lt;&gt;18,"位数不对",IF(AND(LEN(J1975)=18,MID("10X98765432",MOD(SUM(MID(J1975,{1;2;3;4;5;6;7;8;9;10;11;12;13;14;15;16;17},1)*2^(18-{1;2;3;4;5;6;7;8;9;10;11;12;13;14;15;16;17})),11)+1,1)=RIGHT(J1975)),"正确","错误")))</f>
        <v/>
      </c>
      <c r="AN1975" s="63" t="str">
        <f>IF(L1975="","",IF(LEN(L1975)&lt;&gt;18,"位数不对",IF(AND(LEN(L1975)=18,MID("10X98765432",MOD(SUM(MID(L1975,{1;2;3;4;5;6;7;8;9;10;11;12;13;14;15;16;17},1)*2^(18-{1;2;3;4;5;6;7;8;9;10;11;12;13;14;15;16;17})),11)+1,1)=RIGHT(L1975)),"正确","错误")))</f>
        <v/>
      </c>
      <c r="AO1975" s="69" t="str">
        <f>IF(AB1975="","",IF(AB1975=INDEX(cs!$AL$1:$AL$242,MATCH(AC1975,cs!$AM$1:$AM$242,0)),"正确","请核对"))</f>
        <v/>
      </c>
    </row>
    <row r="1976" ht="15.6" spans="1:41">
      <c r="A1976" s="18" t="str">
        <f t="shared" si="275"/>
        <v/>
      </c>
      <c r="B1976" s="19"/>
      <c r="C1976" s="20"/>
      <c r="D1976" s="20"/>
      <c r="E1976" s="21"/>
      <c r="F1976" s="22"/>
      <c r="G1976" s="22"/>
      <c r="H1976" s="22"/>
      <c r="I1976" s="33"/>
      <c r="J1976" s="34"/>
      <c r="K1976" s="34"/>
      <c r="L1976" s="34"/>
      <c r="M1976" s="35" t="str">
        <f t="shared" si="276"/>
        <v/>
      </c>
      <c r="N1976" s="35" t="str">
        <f t="shared" si="277"/>
        <v/>
      </c>
      <c r="O1976" s="35" t="str">
        <f t="shared" si="278"/>
        <v/>
      </c>
      <c r="P1976" s="35" t="str">
        <f t="shared" si="279"/>
        <v/>
      </c>
      <c r="Q1976" s="45"/>
      <c r="R1976" s="45"/>
      <c r="S1976" s="45"/>
      <c r="T1976" s="46"/>
      <c r="U1976" s="46"/>
      <c r="V1976" s="33"/>
      <c r="W1976" s="34"/>
      <c r="X1976" s="22"/>
      <c r="Y1976" s="22"/>
      <c r="Z1976" s="54"/>
      <c r="AA1976" s="22"/>
      <c r="AB1976" s="22"/>
      <c r="AC1976" s="55"/>
      <c r="AD1976" s="56"/>
      <c r="AE1976" s="56"/>
      <c r="AF1976" s="56"/>
      <c r="AG1976" s="56"/>
      <c r="AH1976" s="64" t="str">
        <f t="shared" si="280"/>
        <v/>
      </c>
      <c r="AI1976" s="63" t="str">
        <f t="shared" si="281"/>
        <v/>
      </c>
      <c r="AJ1976" s="63" t="str">
        <f>IF(G1976="","",IF(LEN(G1976)&lt;&gt;18,"位数不对",IF(AND(LEN(G1976)=18,MID("10X98765432",MOD(SUM(MID(G1976,{1;2;3;4;5;6;7;8;9;10;11;12;13;14;15;16;17},1)*2^(18-{1;2;3;4;5;6;7;8;9;10;11;12;13;14;15;16;17})),11)+1,1)=RIGHT(G1976)),"正确","错误")))</f>
        <v/>
      </c>
      <c r="AK1976" s="65" t="str">
        <f ca="1" t="shared" si="282"/>
        <v/>
      </c>
      <c r="AL1976" s="63" t="str">
        <f t="shared" si="283"/>
        <v/>
      </c>
      <c r="AM1976" s="63" t="str">
        <f>IF(J1976="","",IF(LEN(J1976)&lt;&gt;18,"位数不对",IF(AND(LEN(J1976)=18,MID("10X98765432",MOD(SUM(MID(J1976,{1;2;3;4;5;6;7;8;9;10;11;12;13;14;15;16;17},1)*2^(18-{1;2;3;4;5;6;7;8;9;10;11;12;13;14;15;16;17})),11)+1,1)=RIGHT(J1976)),"正确","错误")))</f>
        <v/>
      </c>
      <c r="AN1976" s="63" t="str">
        <f>IF(L1976="","",IF(LEN(L1976)&lt;&gt;18,"位数不对",IF(AND(LEN(L1976)=18,MID("10X98765432",MOD(SUM(MID(L1976,{1;2;3;4;5;6;7;8;9;10;11;12;13;14;15;16;17},1)*2^(18-{1;2;3;4;5;6;7;8;9;10;11;12;13;14;15;16;17})),11)+1,1)=RIGHT(L1976)),"正确","错误")))</f>
        <v/>
      </c>
      <c r="AO1976" s="69" t="str">
        <f>IF(AB1976="","",IF(AB1976=INDEX(cs!$AL$1:$AL$242,MATCH(AC1976,cs!$AM$1:$AM$242,0)),"正确","请核对"))</f>
        <v/>
      </c>
    </row>
    <row r="1977" ht="15.6" spans="1:41">
      <c r="A1977" s="18" t="str">
        <f t="shared" si="275"/>
        <v/>
      </c>
      <c r="B1977" s="19"/>
      <c r="C1977" s="20"/>
      <c r="D1977" s="20"/>
      <c r="E1977" s="21"/>
      <c r="F1977" s="22"/>
      <c r="G1977" s="22"/>
      <c r="H1977" s="22"/>
      <c r="I1977" s="33"/>
      <c r="J1977" s="34"/>
      <c r="K1977" s="34"/>
      <c r="L1977" s="34"/>
      <c r="M1977" s="35" t="str">
        <f t="shared" si="276"/>
        <v/>
      </c>
      <c r="N1977" s="35" t="str">
        <f t="shared" si="277"/>
        <v/>
      </c>
      <c r="O1977" s="35" t="str">
        <f t="shared" si="278"/>
        <v/>
      </c>
      <c r="P1977" s="35" t="str">
        <f t="shared" si="279"/>
        <v/>
      </c>
      <c r="Q1977" s="45"/>
      <c r="R1977" s="45"/>
      <c r="S1977" s="45"/>
      <c r="T1977" s="46"/>
      <c r="U1977" s="46"/>
      <c r="V1977" s="33"/>
      <c r="W1977" s="34"/>
      <c r="X1977" s="22"/>
      <c r="Y1977" s="22"/>
      <c r="Z1977" s="54"/>
      <c r="AA1977" s="22"/>
      <c r="AB1977" s="22"/>
      <c r="AC1977" s="55"/>
      <c r="AD1977" s="56"/>
      <c r="AE1977" s="56"/>
      <c r="AF1977" s="56"/>
      <c r="AG1977" s="56"/>
      <c r="AH1977" s="64" t="str">
        <f t="shared" si="280"/>
        <v/>
      </c>
      <c r="AI1977" s="63" t="str">
        <f t="shared" si="281"/>
        <v/>
      </c>
      <c r="AJ1977" s="63" t="str">
        <f>IF(G1977="","",IF(LEN(G1977)&lt;&gt;18,"位数不对",IF(AND(LEN(G1977)=18,MID("10X98765432",MOD(SUM(MID(G1977,{1;2;3;4;5;6;7;8;9;10;11;12;13;14;15;16;17},1)*2^(18-{1;2;3;4;5;6;7;8;9;10;11;12;13;14;15;16;17})),11)+1,1)=RIGHT(G1977)),"正确","错误")))</f>
        <v/>
      </c>
      <c r="AK1977" s="65" t="str">
        <f ca="1" t="shared" si="282"/>
        <v/>
      </c>
      <c r="AL1977" s="63" t="str">
        <f t="shared" si="283"/>
        <v/>
      </c>
      <c r="AM1977" s="63" t="str">
        <f>IF(J1977="","",IF(LEN(J1977)&lt;&gt;18,"位数不对",IF(AND(LEN(J1977)=18,MID("10X98765432",MOD(SUM(MID(J1977,{1;2;3;4;5;6;7;8;9;10;11;12;13;14;15;16;17},1)*2^(18-{1;2;3;4;5;6;7;8;9;10;11;12;13;14;15;16;17})),11)+1,1)=RIGHT(J1977)),"正确","错误")))</f>
        <v/>
      </c>
      <c r="AN1977" s="63" t="str">
        <f>IF(L1977="","",IF(LEN(L1977)&lt;&gt;18,"位数不对",IF(AND(LEN(L1977)=18,MID("10X98765432",MOD(SUM(MID(L1977,{1;2;3;4;5;6;7;8;9;10;11;12;13;14;15;16;17},1)*2^(18-{1;2;3;4;5;6;7;8;9;10;11;12;13;14;15;16;17})),11)+1,1)=RIGHT(L1977)),"正确","错误")))</f>
        <v/>
      </c>
      <c r="AO1977" s="69" t="str">
        <f>IF(AB1977="","",IF(AB1977=INDEX(cs!$AL$1:$AL$242,MATCH(AC1977,cs!$AM$1:$AM$242,0)),"正确","请核对"))</f>
        <v/>
      </c>
    </row>
    <row r="1978" ht="15.6" spans="1:41">
      <c r="A1978" s="18" t="str">
        <f t="shared" ref="A1978:A2041" si="284">IF(E1978="","",$G$2)</f>
        <v/>
      </c>
      <c r="B1978" s="19"/>
      <c r="C1978" s="20"/>
      <c r="D1978" s="20"/>
      <c r="E1978" s="21"/>
      <c r="F1978" s="22"/>
      <c r="G1978" s="22"/>
      <c r="H1978" s="22"/>
      <c r="I1978" s="33"/>
      <c r="J1978" s="34"/>
      <c r="K1978" s="34"/>
      <c r="L1978" s="34"/>
      <c r="M1978" s="35" t="str">
        <f t="shared" ref="M1978:M2041" si="285">Z1978&amp;AD1978</f>
        <v/>
      </c>
      <c r="N1978" s="35" t="str">
        <f t="shared" ref="N1978:N2041" si="286">AA1978&amp;AE1978</f>
        <v/>
      </c>
      <c r="O1978" s="35" t="str">
        <f t="shared" ref="O1978:O2041" si="287">AB1978&amp;AF1978</f>
        <v/>
      </c>
      <c r="P1978" s="35" t="str">
        <f t="shared" ref="P1978:P2041" si="288">AC1978&amp;AG1978</f>
        <v/>
      </c>
      <c r="Q1978" s="45"/>
      <c r="R1978" s="45"/>
      <c r="S1978" s="45"/>
      <c r="T1978" s="46"/>
      <c r="U1978" s="46"/>
      <c r="V1978" s="33"/>
      <c r="W1978" s="34"/>
      <c r="X1978" s="22"/>
      <c r="Y1978" s="22"/>
      <c r="Z1978" s="54"/>
      <c r="AA1978" s="22"/>
      <c r="AB1978" s="22"/>
      <c r="AC1978" s="55"/>
      <c r="AD1978" s="56"/>
      <c r="AE1978" s="56"/>
      <c r="AF1978" s="56"/>
      <c r="AG1978" s="56"/>
      <c r="AH1978" s="64" t="str">
        <f t="shared" ref="AH1978:AH2041" si="289">IF(G1978="","",IF(MOD(MID(G1978,17,1),2),"男","女"))</f>
        <v/>
      </c>
      <c r="AI1978" s="63" t="str">
        <f t="shared" ref="AI1978:AI2041" si="290">TEXT(MID(G1978,7,8),"0000-00-00")</f>
        <v/>
      </c>
      <c r="AJ1978" s="63" t="str">
        <f>IF(G1978="","",IF(LEN(G1978)&lt;&gt;18,"位数不对",IF(AND(LEN(G1978)=18,MID("10X98765432",MOD(SUM(MID(G1978,{1;2;3;4;5;6;7;8;9;10;11;12;13;14;15;16;17},1)*2^(18-{1;2;3;4;5;6;7;8;9;10;11;12;13;14;15;16;17})),11)+1,1)=RIGHT(G1978)),"正确","错误")))</f>
        <v/>
      </c>
      <c r="AK1978" s="65" t="str">
        <f ca="1" t="shared" ref="AK1978:AK2041" si="291">IF(G1978="","",DATEDIF(AI1978,TODAY(),"y"))</f>
        <v/>
      </c>
      <c r="AL1978" s="63" t="str">
        <f t="shared" ref="AL1978:AL2041" si="292">IF(G1978="","",(COUNTIF(G:G,G1978&amp;"*")-1))</f>
        <v/>
      </c>
      <c r="AM1978" s="63" t="str">
        <f>IF(J1978="","",IF(LEN(J1978)&lt;&gt;18,"位数不对",IF(AND(LEN(J1978)=18,MID("10X98765432",MOD(SUM(MID(J1978,{1;2;3;4;5;6;7;8;9;10;11;12;13;14;15;16;17},1)*2^(18-{1;2;3;4;5;6;7;8;9;10;11;12;13;14;15;16;17})),11)+1,1)=RIGHT(J1978)),"正确","错误")))</f>
        <v/>
      </c>
      <c r="AN1978" s="63" t="str">
        <f>IF(L1978="","",IF(LEN(L1978)&lt;&gt;18,"位数不对",IF(AND(LEN(L1978)=18,MID("10X98765432",MOD(SUM(MID(L1978,{1;2;3;4;5;6;7;8;9;10;11;12;13;14;15;16;17},1)*2^(18-{1;2;3;4;5;6;7;8;9;10;11;12;13;14;15;16;17})),11)+1,1)=RIGHT(L1978)),"正确","错误")))</f>
        <v/>
      </c>
      <c r="AO1978" s="69" t="str">
        <f>IF(AB1978="","",IF(AB1978=INDEX(cs!$AL$1:$AL$242,MATCH(AC1978,cs!$AM$1:$AM$242,0)),"正确","请核对"))</f>
        <v/>
      </c>
    </row>
    <row r="1979" ht="15.6" spans="1:41">
      <c r="A1979" s="18" t="str">
        <f t="shared" si="284"/>
        <v/>
      </c>
      <c r="B1979" s="19"/>
      <c r="C1979" s="20"/>
      <c r="D1979" s="20"/>
      <c r="E1979" s="21"/>
      <c r="F1979" s="22"/>
      <c r="G1979" s="22"/>
      <c r="H1979" s="22"/>
      <c r="I1979" s="33"/>
      <c r="J1979" s="34"/>
      <c r="K1979" s="34"/>
      <c r="L1979" s="34"/>
      <c r="M1979" s="35" t="str">
        <f t="shared" si="285"/>
        <v/>
      </c>
      <c r="N1979" s="35" t="str">
        <f t="shared" si="286"/>
        <v/>
      </c>
      <c r="O1979" s="35" t="str">
        <f t="shared" si="287"/>
        <v/>
      </c>
      <c r="P1979" s="35" t="str">
        <f t="shared" si="288"/>
        <v/>
      </c>
      <c r="Q1979" s="45"/>
      <c r="R1979" s="45"/>
      <c r="S1979" s="45"/>
      <c r="T1979" s="46"/>
      <c r="U1979" s="46"/>
      <c r="V1979" s="33"/>
      <c r="W1979" s="34"/>
      <c r="X1979" s="22"/>
      <c r="Y1979" s="22"/>
      <c r="Z1979" s="54"/>
      <c r="AA1979" s="22"/>
      <c r="AB1979" s="22"/>
      <c r="AC1979" s="55"/>
      <c r="AD1979" s="56"/>
      <c r="AE1979" s="56"/>
      <c r="AF1979" s="56"/>
      <c r="AG1979" s="56"/>
      <c r="AH1979" s="64" t="str">
        <f t="shared" si="289"/>
        <v/>
      </c>
      <c r="AI1979" s="63" t="str">
        <f t="shared" si="290"/>
        <v/>
      </c>
      <c r="AJ1979" s="63" t="str">
        <f>IF(G1979="","",IF(LEN(G1979)&lt;&gt;18,"位数不对",IF(AND(LEN(G1979)=18,MID("10X98765432",MOD(SUM(MID(G1979,{1;2;3;4;5;6;7;8;9;10;11;12;13;14;15;16;17},1)*2^(18-{1;2;3;4;5;6;7;8;9;10;11;12;13;14;15;16;17})),11)+1,1)=RIGHT(G1979)),"正确","错误")))</f>
        <v/>
      </c>
      <c r="AK1979" s="65" t="str">
        <f ca="1" t="shared" si="291"/>
        <v/>
      </c>
      <c r="AL1979" s="63" t="str">
        <f t="shared" si="292"/>
        <v/>
      </c>
      <c r="AM1979" s="63" t="str">
        <f>IF(J1979="","",IF(LEN(J1979)&lt;&gt;18,"位数不对",IF(AND(LEN(J1979)=18,MID("10X98765432",MOD(SUM(MID(J1979,{1;2;3;4;5;6;7;8;9;10;11;12;13;14;15;16;17},1)*2^(18-{1;2;3;4;5;6;7;8;9;10;11;12;13;14;15;16;17})),11)+1,1)=RIGHT(J1979)),"正确","错误")))</f>
        <v/>
      </c>
      <c r="AN1979" s="63" t="str">
        <f>IF(L1979="","",IF(LEN(L1979)&lt;&gt;18,"位数不对",IF(AND(LEN(L1979)=18,MID("10X98765432",MOD(SUM(MID(L1979,{1;2;3;4;5;6;7;8;9;10;11;12;13;14;15;16;17},1)*2^(18-{1;2;3;4;5;6;7;8;9;10;11;12;13;14;15;16;17})),11)+1,1)=RIGHT(L1979)),"正确","错误")))</f>
        <v/>
      </c>
      <c r="AO1979" s="69" t="str">
        <f>IF(AB1979="","",IF(AB1979=INDEX(cs!$AL$1:$AL$242,MATCH(AC1979,cs!$AM$1:$AM$242,0)),"正确","请核对"))</f>
        <v/>
      </c>
    </row>
    <row r="1980" ht="15.6" spans="1:41">
      <c r="A1980" s="18" t="str">
        <f t="shared" si="284"/>
        <v/>
      </c>
      <c r="B1980" s="19"/>
      <c r="C1980" s="20"/>
      <c r="D1980" s="20"/>
      <c r="E1980" s="21"/>
      <c r="F1980" s="22"/>
      <c r="G1980" s="22"/>
      <c r="H1980" s="22"/>
      <c r="I1980" s="33"/>
      <c r="J1980" s="34"/>
      <c r="K1980" s="34"/>
      <c r="L1980" s="34"/>
      <c r="M1980" s="35" t="str">
        <f t="shared" si="285"/>
        <v/>
      </c>
      <c r="N1980" s="35" t="str">
        <f t="shared" si="286"/>
        <v/>
      </c>
      <c r="O1980" s="35" t="str">
        <f t="shared" si="287"/>
        <v/>
      </c>
      <c r="P1980" s="35" t="str">
        <f t="shared" si="288"/>
        <v/>
      </c>
      <c r="Q1980" s="45"/>
      <c r="R1980" s="45"/>
      <c r="S1980" s="45"/>
      <c r="T1980" s="46"/>
      <c r="U1980" s="46"/>
      <c r="V1980" s="33"/>
      <c r="W1980" s="34"/>
      <c r="X1980" s="22"/>
      <c r="Y1980" s="22"/>
      <c r="Z1980" s="54"/>
      <c r="AA1980" s="22"/>
      <c r="AB1980" s="22"/>
      <c r="AC1980" s="55"/>
      <c r="AD1980" s="56"/>
      <c r="AE1980" s="56"/>
      <c r="AF1980" s="56"/>
      <c r="AG1980" s="56"/>
      <c r="AH1980" s="64" t="str">
        <f t="shared" si="289"/>
        <v/>
      </c>
      <c r="AI1980" s="63" t="str">
        <f t="shared" si="290"/>
        <v/>
      </c>
      <c r="AJ1980" s="63" t="str">
        <f>IF(G1980="","",IF(LEN(G1980)&lt;&gt;18,"位数不对",IF(AND(LEN(G1980)=18,MID("10X98765432",MOD(SUM(MID(G1980,{1;2;3;4;5;6;7;8;9;10;11;12;13;14;15;16;17},1)*2^(18-{1;2;3;4;5;6;7;8;9;10;11;12;13;14;15;16;17})),11)+1,1)=RIGHT(G1980)),"正确","错误")))</f>
        <v/>
      </c>
      <c r="AK1980" s="65" t="str">
        <f ca="1" t="shared" si="291"/>
        <v/>
      </c>
      <c r="AL1980" s="63" t="str">
        <f t="shared" si="292"/>
        <v/>
      </c>
      <c r="AM1980" s="63" t="str">
        <f>IF(J1980="","",IF(LEN(J1980)&lt;&gt;18,"位数不对",IF(AND(LEN(J1980)=18,MID("10X98765432",MOD(SUM(MID(J1980,{1;2;3;4;5;6;7;8;9;10;11;12;13;14;15;16;17},1)*2^(18-{1;2;3;4;5;6;7;8;9;10;11;12;13;14;15;16;17})),11)+1,1)=RIGHT(J1980)),"正确","错误")))</f>
        <v/>
      </c>
      <c r="AN1980" s="63" t="str">
        <f>IF(L1980="","",IF(LEN(L1980)&lt;&gt;18,"位数不对",IF(AND(LEN(L1980)=18,MID("10X98765432",MOD(SUM(MID(L1980,{1;2;3;4;5;6;7;8;9;10;11;12;13;14;15;16;17},1)*2^(18-{1;2;3;4;5;6;7;8;9;10;11;12;13;14;15;16;17})),11)+1,1)=RIGHT(L1980)),"正确","错误")))</f>
        <v/>
      </c>
      <c r="AO1980" s="69" t="str">
        <f>IF(AB1980="","",IF(AB1980=INDEX(cs!$AL$1:$AL$242,MATCH(AC1980,cs!$AM$1:$AM$242,0)),"正确","请核对"))</f>
        <v/>
      </c>
    </row>
    <row r="1981" ht="15.6" spans="1:41">
      <c r="A1981" s="18" t="str">
        <f t="shared" si="284"/>
        <v/>
      </c>
      <c r="B1981" s="19"/>
      <c r="C1981" s="20"/>
      <c r="D1981" s="20"/>
      <c r="E1981" s="21"/>
      <c r="F1981" s="22"/>
      <c r="G1981" s="22"/>
      <c r="H1981" s="22"/>
      <c r="I1981" s="33"/>
      <c r="J1981" s="34"/>
      <c r="K1981" s="34"/>
      <c r="L1981" s="34"/>
      <c r="M1981" s="35" t="str">
        <f t="shared" si="285"/>
        <v/>
      </c>
      <c r="N1981" s="35" t="str">
        <f t="shared" si="286"/>
        <v/>
      </c>
      <c r="O1981" s="35" t="str">
        <f t="shared" si="287"/>
        <v/>
      </c>
      <c r="P1981" s="35" t="str">
        <f t="shared" si="288"/>
        <v/>
      </c>
      <c r="Q1981" s="45"/>
      <c r="R1981" s="45"/>
      <c r="S1981" s="45"/>
      <c r="T1981" s="46"/>
      <c r="U1981" s="46"/>
      <c r="V1981" s="33"/>
      <c r="W1981" s="34"/>
      <c r="X1981" s="22"/>
      <c r="Y1981" s="22"/>
      <c r="Z1981" s="54"/>
      <c r="AA1981" s="22"/>
      <c r="AB1981" s="22"/>
      <c r="AC1981" s="55"/>
      <c r="AD1981" s="56"/>
      <c r="AE1981" s="56"/>
      <c r="AF1981" s="56"/>
      <c r="AG1981" s="56"/>
      <c r="AH1981" s="64" t="str">
        <f t="shared" si="289"/>
        <v/>
      </c>
      <c r="AI1981" s="63" t="str">
        <f t="shared" si="290"/>
        <v/>
      </c>
      <c r="AJ1981" s="63" t="str">
        <f>IF(G1981="","",IF(LEN(G1981)&lt;&gt;18,"位数不对",IF(AND(LEN(G1981)=18,MID("10X98765432",MOD(SUM(MID(G1981,{1;2;3;4;5;6;7;8;9;10;11;12;13;14;15;16;17},1)*2^(18-{1;2;3;4;5;6;7;8;9;10;11;12;13;14;15;16;17})),11)+1,1)=RIGHT(G1981)),"正确","错误")))</f>
        <v/>
      </c>
      <c r="AK1981" s="65" t="str">
        <f ca="1" t="shared" si="291"/>
        <v/>
      </c>
      <c r="AL1981" s="63" t="str">
        <f t="shared" si="292"/>
        <v/>
      </c>
      <c r="AM1981" s="63" t="str">
        <f>IF(J1981="","",IF(LEN(J1981)&lt;&gt;18,"位数不对",IF(AND(LEN(J1981)=18,MID("10X98765432",MOD(SUM(MID(J1981,{1;2;3;4;5;6;7;8;9;10;11;12;13;14;15;16;17},1)*2^(18-{1;2;3;4;5;6;7;8;9;10;11;12;13;14;15;16;17})),11)+1,1)=RIGHT(J1981)),"正确","错误")))</f>
        <v/>
      </c>
      <c r="AN1981" s="63" t="str">
        <f>IF(L1981="","",IF(LEN(L1981)&lt;&gt;18,"位数不对",IF(AND(LEN(L1981)=18,MID("10X98765432",MOD(SUM(MID(L1981,{1;2;3;4;5;6;7;8;9;10;11;12;13;14;15;16;17},1)*2^(18-{1;2;3;4;5;6;7;8;9;10;11;12;13;14;15;16;17})),11)+1,1)=RIGHT(L1981)),"正确","错误")))</f>
        <v/>
      </c>
      <c r="AO1981" s="69" t="str">
        <f>IF(AB1981="","",IF(AB1981=INDEX(cs!$AL$1:$AL$242,MATCH(AC1981,cs!$AM$1:$AM$242,0)),"正确","请核对"))</f>
        <v/>
      </c>
    </row>
    <row r="1982" ht="15.6" spans="1:41">
      <c r="A1982" s="18" t="str">
        <f t="shared" si="284"/>
        <v/>
      </c>
      <c r="B1982" s="19"/>
      <c r="C1982" s="20"/>
      <c r="D1982" s="20"/>
      <c r="E1982" s="21"/>
      <c r="F1982" s="22"/>
      <c r="G1982" s="22"/>
      <c r="H1982" s="22"/>
      <c r="I1982" s="33"/>
      <c r="J1982" s="34"/>
      <c r="K1982" s="34"/>
      <c r="L1982" s="34"/>
      <c r="M1982" s="35" t="str">
        <f t="shared" si="285"/>
        <v/>
      </c>
      <c r="N1982" s="35" t="str">
        <f t="shared" si="286"/>
        <v/>
      </c>
      <c r="O1982" s="35" t="str">
        <f t="shared" si="287"/>
        <v/>
      </c>
      <c r="P1982" s="35" t="str">
        <f t="shared" si="288"/>
        <v/>
      </c>
      <c r="Q1982" s="45"/>
      <c r="R1982" s="45"/>
      <c r="S1982" s="45"/>
      <c r="T1982" s="46"/>
      <c r="U1982" s="46"/>
      <c r="V1982" s="33"/>
      <c r="W1982" s="34"/>
      <c r="X1982" s="22"/>
      <c r="Y1982" s="22"/>
      <c r="Z1982" s="54"/>
      <c r="AA1982" s="22"/>
      <c r="AB1982" s="22"/>
      <c r="AC1982" s="55"/>
      <c r="AD1982" s="56"/>
      <c r="AE1982" s="56"/>
      <c r="AF1982" s="56"/>
      <c r="AG1982" s="56"/>
      <c r="AH1982" s="64" t="str">
        <f t="shared" si="289"/>
        <v/>
      </c>
      <c r="AI1982" s="63" t="str">
        <f t="shared" si="290"/>
        <v/>
      </c>
      <c r="AJ1982" s="63" t="str">
        <f>IF(G1982="","",IF(LEN(G1982)&lt;&gt;18,"位数不对",IF(AND(LEN(G1982)=18,MID("10X98765432",MOD(SUM(MID(G1982,{1;2;3;4;5;6;7;8;9;10;11;12;13;14;15;16;17},1)*2^(18-{1;2;3;4;5;6;7;8;9;10;11;12;13;14;15;16;17})),11)+1,1)=RIGHT(G1982)),"正确","错误")))</f>
        <v/>
      </c>
      <c r="AK1982" s="65" t="str">
        <f ca="1" t="shared" si="291"/>
        <v/>
      </c>
      <c r="AL1982" s="63" t="str">
        <f t="shared" si="292"/>
        <v/>
      </c>
      <c r="AM1982" s="63" t="str">
        <f>IF(J1982="","",IF(LEN(J1982)&lt;&gt;18,"位数不对",IF(AND(LEN(J1982)=18,MID("10X98765432",MOD(SUM(MID(J1982,{1;2;3;4;5;6;7;8;9;10;11;12;13;14;15;16;17},1)*2^(18-{1;2;3;4;5;6;7;8;9;10;11;12;13;14;15;16;17})),11)+1,1)=RIGHT(J1982)),"正确","错误")))</f>
        <v/>
      </c>
      <c r="AN1982" s="63" t="str">
        <f>IF(L1982="","",IF(LEN(L1982)&lt;&gt;18,"位数不对",IF(AND(LEN(L1982)=18,MID("10X98765432",MOD(SUM(MID(L1982,{1;2;3;4;5;6;7;8;9;10;11;12;13;14;15;16;17},1)*2^(18-{1;2;3;4;5;6;7;8;9;10;11;12;13;14;15;16;17})),11)+1,1)=RIGHT(L1982)),"正确","错误")))</f>
        <v/>
      </c>
      <c r="AO1982" s="69" t="str">
        <f>IF(AB1982="","",IF(AB1982=INDEX(cs!$AL$1:$AL$242,MATCH(AC1982,cs!$AM$1:$AM$242,0)),"正确","请核对"))</f>
        <v/>
      </c>
    </row>
    <row r="1983" ht="15.6" spans="1:41">
      <c r="A1983" s="18" t="str">
        <f t="shared" si="284"/>
        <v/>
      </c>
      <c r="B1983" s="19"/>
      <c r="C1983" s="20"/>
      <c r="D1983" s="20"/>
      <c r="E1983" s="21"/>
      <c r="F1983" s="22"/>
      <c r="G1983" s="22"/>
      <c r="H1983" s="22"/>
      <c r="I1983" s="33"/>
      <c r="J1983" s="34"/>
      <c r="K1983" s="34"/>
      <c r="L1983" s="34"/>
      <c r="M1983" s="35" t="str">
        <f t="shared" si="285"/>
        <v/>
      </c>
      <c r="N1983" s="35" t="str">
        <f t="shared" si="286"/>
        <v/>
      </c>
      <c r="O1983" s="35" t="str">
        <f t="shared" si="287"/>
        <v/>
      </c>
      <c r="P1983" s="35" t="str">
        <f t="shared" si="288"/>
        <v/>
      </c>
      <c r="Q1983" s="45"/>
      <c r="R1983" s="45"/>
      <c r="S1983" s="45"/>
      <c r="T1983" s="46"/>
      <c r="U1983" s="46"/>
      <c r="V1983" s="33"/>
      <c r="W1983" s="34"/>
      <c r="X1983" s="22"/>
      <c r="Y1983" s="22"/>
      <c r="Z1983" s="54"/>
      <c r="AA1983" s="22"/>
      <c r="AB1983" s="22"/>
      <c r="AC1983" s="55"/>
      <c r="AD1983" s="56"/>
      <c r="AE1983" s="56"/>
      <c r="AF1983" s="56"/>
      <c r="AG1983" s="56"/>
      <c r="AH1983" s="64" t="str">
        <f t="shared" si="289"/>
        <v/>
      </c>
      <c r="AI1983" s="63" t="str">
        <f t="shared" si="290"/>
        <v/>
      </c>
      <c r="AJ1983" s="63" t="str">
        <f>IF(G1983="","",IF(LEN(G1983)&lt;&gt;18,"位数不对",IF(AND(LEN(G1983)=18,MID("10X98765432",MOD(SUM(MID(G1983,{1;2;3;4;5;6;7;8;9;10;11;12;13;14;15;16;17},1)*2^(18-{1;2;3;4;5;6;7;8;9;10;11;12;13;14;15;16;17})),11)+1,1)=RIGHT(G1983)),"正确","错误")))</f>
        <v/>
      </c>
      <c r="AK1983" s="65" t="str">
        <f ca="1" t="shared" si="291"/>
        <v/>
      </c>
      <c r="AL1983" s="63" t="str">
        <f t="shared" si="292"/>
        <v/>
      </c>
      <c r="AM1983" s="63" t="str">
        <f>IF(J1983="","",IF(LEN(J1983)&lt;&gt;18,"位数不对",IF(AND(LEN(J1983)=18,MID("10X98765432",MOD(SUM(MID(J1983,{1;2;3;4;5;6;7;8;9;10;11;12;13;14;15;16;17},1)*2^(18-{1;2;3;4;5;6;7;8;9;10;11;12;13;14;15;16;17})),11)+1,1)=RIGHT(J1983)),"正确","错误")))</f>
        <v/>
      </c>
      <c r="AN1983" s="63" t="str">
        <f>IF(L1983="","",IF(LEN(L1983)&lt;&gt;18,"位数不对",IF(AND(LEN(L1983)=18,MID("10X98765432",MOD(SUM(MID(L1983,{1;2;3;4;5;6;7;8;9;10;11;12;13;14;15;16;17},1)*2^(18-{1;2;3;4;5;6;7;8;9;10;11;12;13;14;15;16;17})),11)+1,1)=RIGHT(L1983)),"正确","错误")))</f>
        <v/>
      </c>
      <c r="AO1983" s="69" t="str">
        <f>IF(AB1983="","",IF(AB1983=INDEX(cs!$AL$1:$AL$242,MATCH(AC1983,cs!$AM$1:$AM$242,0)),"正确","请核对"))</f>
        <v/>
      </c>
    </row>
    <row r="1984" ht="15.6" spans="1:41">
      <c r="A1984" s="18" t="str">
        <f t="shared" si="284"/>
        <v/>
      </c>
      <c r="B1984" s="19"/>
      <c r="C1984" s="20"/>
      <c r="D1984" s="20"/>
      <c r="E1984" s="21"/>
      <c r="F1984" s="22"/>
      <c r="G1984" s="22"/>
      <c r="H1984" s="22"/>
      <c r="I1984" s="33"/>
      <c r="J1984" s="34"/>
      <c r="K1984" s="34"/>
      <c r="L1984" s="34"/>
      <c r="M1984" s="35" t="str">
        <f t="shared" si="285"/>
        <v/>
      </c>
      <c r="N1984" s="35" t="str">
        <f t="shared" si="286"/>
        <v/>
      </c>
      <c r="O1984" s="35" t="str">
        <f t="shared" si="287"/>
        <v/>
      </c>
      <c r="P1984" s="35" t="str">
        <f t="shared" si="288"/>
        <v/>
      </c>
      <c r="Q1984" s="45"/>
      <c r="R1984" s="45"/>
      <c r="S1984" s="45"/>
      <c r="T1984" s="46"/>
      <c r="U1984" s="46"/>
      <c r="V1984" s="33"/>
      <c r="W1984" s="34"/>
      <c r="X1984" s="22"/>
      <c r="Y1984" s="22"/>
      <c r="Z1984" s="54"/>
      <c r="AA1984" s="22"/>
      <c r="AB1984" s="22"/>
      <c r="AC1984" s="55"/>
      <c r="AD1984" s="56"/>
      <c r="AE1984" s="56"/>
      <c r="AF1984" s="56"/>
      <c r="AG1984" s="56"/>
      <c r="AH1984" s="64" t="str">
        <f t="shared" si="289"/>
        <v/>
      </c>
      <c r="AI1984" s="63" t="str">
        <f t="shared" si="290"/>
        <v/>
      </c>
      <c r="AJ1984" s="63" t="str">
        <f>IF(G1984="","",IF(LEN(G1984)&lt;&gt;18,"位数不对",IF(AND(LEN(G1984)=18,MID("10X98765432",MOD(SUM(MID(G1984,{1;2;3;4;5;6;7;8;9;10;11;12;13;14;15;16;17},1)*2^(18-{1;2;3;4;5;6;7;8;9;10;11;12;13;14;15;16;17})),11)+1,1)=RIGHT(G1984)),"正确","错误")))</f>
        <v/>
      </c>
      <c r="AK1984" s="65" t="str">
        <f ca="1" t="shared" si="291"/>
        <v/>
      </c>
      <c r="AL1984" s="63" t="str">
        <f t="shared" si="292"/>
        <v/>
      </c>
      <c r="AM1984" s="63" t="str">
        <f>IF(J1984="","",IF(LEN(J1984)&lt;&gt;18,"位数不对",IF(AND(LEN(J1984)=18,MID("10X98765432",MOD(SUM(MID(J1984,{1;2;3;4;5;6;7;8;9;10;11;12;13;14;15;16;17},1)*2^(18-{1;2;3;4;5;6;7;8;9;10;11;12;13;14;15;16;17})),11)+1,1)=RIGHT(J1984)),"正确","错误")))</f>
        <v/>
      </c>
      <c r="AN1984" s="63" t="str">
        <f>IF(L1984="","",IF(LEN(L1984)&lt;&gt;18,"位数不对",IF(AND(LEN(L1984)=18,MID("10X98765432",MOD(SUM(MID(L1984,{1;2;3;4;5;6;7;8;9;10;11;12;13;14;15;16;17},1)*2^(18-{1;2;3;4;5;6;7;8;9;10;11;12;13;14;15;16;17})),11)+1,1)=RIGHT(L1984)),"正确","错误")))</f>
        <v/>
      </c>
      <c r="AO1984" s="69" t="str">
        <f>IF(AB1984="","",IF(AB1984=INDEX(cs!$AL$1:$AL$242,MATCH(AC1984,cs!$AM$1:$AM$242,0)),"正确","请核对"))</f>
        <v/>
      </c>
    </row>
    <row r="1985" ht="15.6" spans="1:41">
      <c r="A1985" s="18" t="str">
        <f t="shared" si="284"/>
        <v/>
      </c>
      <c r="B1985" s="19"/>
      <c r="C1985" s="20"/>
      <c r="D1985" s="20"/>
      <c r="E1985" s="21"/>
      <c r="F1985" s="22"/>
      <c r="G1985" s="22"/>
      <c r="H1985" s="22"/>
      <c r="I1985" s="33"/>
      <c r="J1985" s="34"/>
      <c r="K1985" s="34"/>
      <c r="L1985" s="34"/>
      <c r="M1985" s="35" t="str">
        <f t="shared" si="285"/>
        <v/>
      </c>
      <c r="N1985" s="35" t="str">
        <f t="shared" si="286"/>
        <v/>
      </c>
      <c r="O1985" s="35" t="str">
        <f t="shared" si="287"/>
        <v/>
      </c>
      <c r="P1985" s="35" t="str">
        <f t="shared" si="288"/>
        <v/>
      </c>
      <c r="Q1985" s="45"/>
      <c r="R1985" s="45"/>
      <c r="S1985" s="45"/>
      <c r="T1985" s="46"/>
      <c r="U1985" s="46"/>
      <c r="V1985" s="33"/>
      <c r="W1985" s="34"/>
      <c r="X1985" s="22"/>
      <c r="Y1985" s="22"/>
      <c r="Z1985" s="54"/>
      <c r="AA1985" s="22"/>
      <c r="AB1985" s="22"/>
      <c r="AC1985" s="55"/>
      <c r="AD1985" s="56"/>
      <c r="AE1985" s="56"/>
      <c r="AF1985" s="56"/>
      <c r="AG1985" s="56"/>
      <c r="AH1985" s="64" t="str">
        <f t="shared" si="289"/>
        <v/>
      </c>
      <c r="AI1985" s="63" t="str">
        <f t="shared" si="290"/>
        <v/>
      </c>
      <c r="AJ1985" s="63" t="str">
        <f>IF(G1985="","",IF(LEN(G1985)&lt;&gt;18,"位数不对",IF(AND(LEN(G1985)=18,MID("10X98765432",MOD(SUM(MID(G1985,{1;2;3;4;5;6;7;8;9;10;11;12;13;14;15;16;17},1)*2^(18-{1;2;3;4;5;6;7;8;9;10;11;12;13;14;15;16;17})),11)+1,1)=RIGHT(G1985)),"正确","错误")))</f>
        <v/>
      </c>
      <c r="AK1985" s="65" t="str">
        <f ca="1" t="shared" si="291"/>
        <v/>
      </c>
      <c r="AL1985" s="63" t="str">
        <f t="shared" si="292"/>
        <v/>
      </c>
      <c r="AM1985" s="63" t="str">
        <f>IF(J1985="","",IF(LEN(J1985)&lt;&gt;18,"位数不对",IF(AND(LEN(J1985)=18,MID("10X98765432",MOD(SUM(MID(J1985,{1;2;3;4;5;6;7;8;9;10;11;12;13;14;15;16;17},1)*2^(18-{1;2;3;4;5;6;7;8;9;10;11;12;13;14;15;16;17})),11)+1,1)=RIGHT(J1985)),"正确","错误")))</f>
        <v/>
      </c>
      <c r="AN1985" s="63" t="str">
        <f>IF(L1985="","",IF(LEN(L1985)&lt;&gt;18,"位数不对",IF(AND(LEN(L1985)=18,MID("10X98765432",MOD(SUM(MID(L1985,{1;2;3;4;5;6;7;8;9;10;11;12;13;14;15;16;17},1)*2^(18-{1;2;3;4;5;6;7;8;9;10;11;12;13;14;15;16;17})),11)+1,1)=RIGHT(L1985)),"正确","错误")))</f>
        <v/>
      </c>
      <c r="AO1985" s="69" t="str">
        <f>IF(AB1985="","",IF(AB1985=INDEX(cs!$AL$1:$AL$242,MATCH(AC1985,cs!$AM$1:$AM$242,0)),"正确","请核对"))</f>
        <v/>
      </c>
    </row>
    <row r="1986" ht="15.6" spans="1:41">
      <c r="A1986" s="18" t="str">
        <f t="shared" si="284"/>
        <v/>
      </c>
      <c r="B1986" s="19"/>
      <c r="C1986" s="20"/>
      <c r="D1986" s="20"/>
      <c r="E1986" s="21"/>
      <c r="F1986" s="22"/>
      <c r="G1986" s="22"/>
      <c r="H1986" s="22"/>
      <c r="I1986" s="33"/>
      <c r="J1986" s="34"/>
      <c r="K1986" s="34"/>
      <c r="L1986" s="34"/>
      <c r="M1986" s="35" t="str">
        <f t="shared" si="285"/>
        <v/>
      </c>
      <c r="N1986" s="35" t="str">
        <f t="shared" si="286"/>
        <v/>
      </c>
      <c r="O1986" s="35" t="str">
        <f t="shared" si="287"/>
        <v/>
      </c>
      <c r="P1986" s="35" t="str">
        <f t="shared" si="288"/>
        <v/>
      </c>
      <c r="Q1986" s="45"/>
      <c r="R1986" s="45"/>
      <c r="S1986" s="45"/>
      <c r="T1986" s="46"/>
      <c r="U1986" s="46"/>
      <c r="V1986" s="33"/>
      <c r="W1986" s="34"/>
      <c r="X1986" s="22"/>
      <c r="Y1986" s="22"/>
      <c r="Z1986" s="54"/>
      <c r="AA1986" s="22"/>
      <c r="AB1986" s="22"/>
      <c r="AC1986" s="55"/>
      <c r="AD1986" s="56"/>
      <c r="AE1986" s="56"/>
      <c r="AF1986" s="56"/>
      <c r="AG1986" s="56"/>
      <c r="AH1986" s="64" t="str">
        <f t="shared" si="289"/>
        <v/>
      </c>
      <c r="AI1986" s="63" t="str">
        <f t="shared" si="290"/>
        <v/>
      </c>
      <c r="AJ1986" s="63" t="str">
        <f>IF(G1986="","",IF(LEN(G1986)&lt;&gt;18,"位数不对",IF(AND(LEN(G1986)=18,MID("10X98765432",MOD(SUM(MID(G1986,{1;2;3;4;5;6;7;8;9;10;11;12;13;14;15;16;17},1)*2^(18-{1;2;3;4;5;6;7;8;9;10;11;12;13;14;15;16;17})),11)+1,1)=RIGHT(G1986)),"正确","错误")))</f>
        <v/>
      </c>
      <c r="AK1986" s="65" t="str">
        <f ca="1" t="shared" si="291"/>
        <v/>
      </c>
      <c r="AL1986" s="63" t="str">
        <f t="shared" si="292"/>
        <v/>
      </c>
      <c r="AM1986" s="63" t="str">
        <f>IF(J1986="","",IF(LEN(J1986)&lt;&gt;18,"位数不对",IF(AND(LEN(J1986)=18,MID("10X98765432",MOD(SUM(MID(J1986,{1;2;3;4;5;6;7;8;9;10;11;12;13;14;15;16;17},1)*2^(18-{1;2;3;4;5;6;7;8;9;10;11;12;13;14;15;16;17})),11)+1,1)=RIGHT(J1986)),"正确","错误")))</f>
        <v/>
      </c>
      <c r="AN1986" s="63" t="str">
        <f>IF(L1986="","",IF(LEN(L1986)&lt;&gt;18,"位数不对",IF(AND(LEN(L1986)=18,MID("10X98765432",MOD(SUM(MID(L1986,{1;2;3;4;5;6;7;8;9;10;11;12;13;14;15;16;17},1)*2^(18-{1;2;3;4;5;6;7;8;9;10;11;12;13;14;15;16;17})),11)+1,1)=RIGHT(L1986)),"正确","错误")))</f>
        <v/>
      </c>
      <c r="AO1986" s="69" t="str">
        <f>IF(AB1986="","",IF(AB1986=INDEX(cs!$AL$1:$AL$242,MATCH(AC1986,cs!$AM$1:$AM$242,0)),"正确","请核对"))</f>
        <v/>
      </c>
    </row>
    <row r="1987" ht="15.6" spans="1:41">
      <c r="A1987" s="18" t="str">
        <f t="shared" si="284"/>
        <v/>
      </c>
      <c r="B1987" s="19"/>
      <c r="C1987" s="20"/>
      <c r="D1987" s="20"/>
      <c r="E1987" s="21"/>
      <c r="F1987" s="22"/>
      <c r="G1987" s="22"/>
      <c r="H1987" s="22"/>
      <c r="I1987" s="33"/>
      <c r="J1987" s="34"/>
      <c r="K1987" s="34"/>
      <c r="L1987" s="34"/>
      <c r="M1987" s="35" t="str">
        <f t="shared" si="285"/>
        <v/>
      </c>
      <c r="N1987" s="35" t="str">
        <f t="shared" si="286"/>
        <v/>
      </c>
      <c r="O1987" s="35" t="str">
        <f t="shared" si="287"/>
        <v/>
      </c>
      <c r="P1987" s="35" t="str">
        <f t="shared" si="288"/>
        <v/>
      </c>
      <c r="Q1987" s="45"/>
      <c r="R1987" s="45"/>
      <c r="S1987" s="45"/>
      <c r="T1987" s="46"/>
      <c r="U1987" s="46"/>
      <c r="V1987" s="33"/>
      <c r="W1987" s="34"/>
      <c r="X1987" s="22"/>
      <c r="Y1987" s="22"/>
      <c r="Z1987" s="54"/>
      <c r="AA1987" s="22"/>
      <c r="AB1987" s="22"/>
      <c r="AC1987" s="55"/>
      <c r="AD1987" s="56"/>
      <c r="AE1987" s="56"/>
      <c r="AF1987" s="56"/>
      <c r="AG1987" s="56"/>
      <c r="AH1987" s="64" t="str">
        <f t="shared" si="289"/>
        <v/>
      </c>
      <c r="AI1987" s="63" t="str">
        <f t="shared" si="290"/>
        <v/>
      </c>
      <c r="AJ1987" s="63" t="str">
        <f>IF(G1987="","",IF(LEN(G1987)&lt;&gt;18,"位数不对",IF(AND(LEN(G1987)=18,MID("10X98765432",MOD(SUM(MID(G1987,{1;2;3;4;5;6;7;8;9;10;11;12;13;14;15;16;17},1)*2^(18-{1;2;3;4;5;6;7;8;9;10;11;12;13;14;15;16;17})),11)+1,1)=RIGHT(G1987)),"正确","错误")))</f>
        <v/>
      </c>
      <c r="AK1987" s="65" t="str">
        <f ca="1" t="shared" si="291"/>
        <v/>
      </c>
      <c r="AL1987" s="63" t="str">
        <f t="shared" si="292"/>
        <v/>
      </c>
      <c r="AM1987" s="63" t="str">
        <f>IF(J1987="","",IF(LEN(J1987)&lt;&gt;18,"位数不对",IF(AND(LEN(J1987)=18,MID("10X98765432",MOD(SUM(MID(J1987,{1;2;3;4;5;6;7;8;9;10;11;12;13;14;15;16;17},1)*2^(18-{1;2;3;4;5;6;7;8;9;10;11;12;13;14;15;16;17})),11)+1,1)=RIGHT(J1987)),"正确","错误")))</f>
        <v/>
      </c>
      <c r="AN1987" s="63" t="str">
        <f>IF(L1987="","",IF(LEN(L1987)&lt;&gt;18,"位数不对",IF(AND(LEN(L1987)=18,MID("10X98765432",MOD(SUM(MID(L1987,{1;2;3;4;5;6;7;8;9;10;11;12;13;14;15;16;17},1)*2^(18-{1;2;3;4;5;6;7;8;9;10;11;12;13;14;15;16;17})),11)+1,1)=RIGHT(L1987)),"正确","错误")))</f>
        <v/>
      </c>
      <c r="AO1987" s="69" t="str">
        <f>IF(AB1987="","",IF(AB1987=INDEX(cs!$AL$1:$AL$242,MATCH(AC1987,cs!$AM$1:$AM$242,0)),"正确","请核对"))</f>
        <v/>
      </c>
    </row>
    <row r="1988" ht="15.6" spans="1:41">
      <c r="A1988" s="18" t="str">
        <f t="shared" si="284"/>
        <v/>
      </c>
      <c r="B1988" s="19"/>
      <c r="C1988" s="20"/>
      <c r="D1988" s="20"/>
      <c r="E1988" s="21"/>
      <c r="F1988" s="22"/>
      <c r="G1988" s="22"/>
      <c r="H1988" s="22"/>
      <c r="I1988" s="33"/>
      <c r="J1988" s="34"/>
      <c r="K1988" s="34"/>
      <c r="L1988" s="34"/>
      <c r="M1988" s="35" t="str">
        <f t="shared" si="285"/>
        <v/>
      </c>
      <c r="N1988" s="35" t="str">
        <f t="shared" si="286"/>
        <v/>
      </c>
      <c r="O1988" s="35" t="str">
        <f t="shared" si="287"/>
        <v/>
      </c>
      <c r="P1988" s="35" t="str">
        <f t="shared" si="288"/>
        <v/>
      </c>
      <c r="Q1988" s="45"/>
      <c r="R1988" s="45"/>
      <c r="S1988" s="45"/>
      <c r="T1988" s="46"/>
      <c r="U1988" s="46"/>
      <c r="V1988" s="33"/>
      <c r="W1988" s="34"/>
      <c r="X1988" s="22"/>
      <c r="Y1988" s="22"/>
      <c r="Z1988" s="54"/>
      <c r="AA1988" s="22"/>
      <c r="AB1988" s="22"/>
      <c r="AC1988" s="55"/>
      <c r="AD1988" s="56"/>
      <c r="AE1988" s="56"/>
      <c r="AF1988" s="56"/>
      <c r="AG1988" s="56"/>
      <c r="AH1988" s="64" t="str">
        <f t="shared" si="289"/>
        <v/>
      </c>
      <c r="AI1988" s="63" t="str">
        <f t="shared" si="290"/>
        <v/>
      </c>
      <c r="AJ1988" s="63" t="str">
        <f>IF(G1988="","",IF(LEN(G1988)&lt;&gt;18,"位数不对",IF(AND(LEN(G1988)=18,MID("10X98765432",MOD(SUM(MID(G1988,{1;2;3;4;5;6;7;8;9;10;11;12;13;14;15;16;17},1)*2^(18-{1;2;3;4;5;6;7;8;9;10;11;12;13;14;15;16;17})),11)+1,1)=RIGHT(G1988)),"正确","错误")))</f>
        <v/>
      </c>
      <c r="AK1988" s="65" t="str">
        <f ca="1" t="shared" si="291"/>
        <v/>
      </c>
      <c r="AL1988" s="63" t="str">
        <f t="shared" si="292"/>
        <v/>
      </c>
      <c r="AM1988" s="63" t="str">
        <f>IF(J1988="","",IF(LEN(J1988)&lt;&gt;18,"位数不对",IF(AND(LEN(J1988)=18,MID("10X98765432",MOD(SUM(MID(J1988,{1;2;3;4;5;6;7;8;9;10;11;12;13;14;15;16;17},1)*2^(18-{1;2;3;4;5;6;7;8;9;10;11;12;13;14;15;16;17})),11)+1,1)=RIGHT(J1988)),"正确","错误")))</f>
        <v/>
      </c>
      <c r="AN1988" s="63" t="str">
        <f>IF(L1988="","",IF(LEN(L1988)&lt;&gt;18,"位数不对",IF(AND(LEN(L1988)=18,MID("10X98765432",MOD(SUM(MID(L1988,{1;2;3;4;5;6;7;8;9;10;11;12;13;14;15;16;17},1)*2^(18-{1;2;3;4;5;6;7;8;9;10;11;12;13;14;15;16;17})),11)+1,1)=RIGHT(L1988)),"正确","错误")))</f>
        <v/>
      </c>
      <c r="AO1988" s="69" t="str">
        <f>IF(AB1988="","",IF(AB1988=INDEX(cs!$AL$1:$AL$242,MATCH(AC1988,cs!$AM$1:$AM$242,0)),"正确","请核对"))</f>
        <v/>
      </c>
    </row>
    <row r="1989" ht="15.6" spans="1:41">
      <c r="A1989" s="18" t="str">
        <f t="shared" si="284"/>
        <v/>
      </c>
      <c r="B1989" s="19"/>
      <c r="C1989" s="20"/>
      <c r="D1989" s="20"/>
      <c r="E1989" s="21"/>
      <c r="F1989" s="22"/>
      <c r="G1989" s="22"/>
      <c r="H1989" s="22"/>
      <c r="I1989" s="33"/>
      <c r="J1989" s="34"/>
      <c r="K1989" s="34"/>
      <c r="L1989" s="34"/>
      <c r="M1989" s="35" t="str">
        <f t="shared" si="285"/>
        <v/>
      </c>
      <c r="N1989" s="35" t="str">
        <f t="shared" si="286"/>
        <v/>
      </c>
      <c r="O1989" s="35" t="str">
        <f t="shared" si="287"/>
        <v/>
      </c>
      <c r="P1989" s="35" t="str">
        <f t="shared" si="288"/>
        <v/>
      </c>
      <c r="Q1989" s="45"/>
      <c r="R1989" s="45"/>
      <c r="S1989" s="45"/>
      <c r="T1989" s="46"/>
      <c r="U1989" s="46"/>
      <c r="V1989" s="33"/>
      <c r="W1989" s="34"/>
      <c r="X1989" s="22"/>
      <c r="Y1989" s="22"/>
      <c r="Z1989" s="54"/>
      <c r="AA1989" s="22"/>
      <c r="AB1989" s="22"/>
      <c r="AC1989" s="55"/>
      <c r="AD1989" s="56"/>
      <c r="AE1989" s="56"/>
      <c r="AF1989" s="56"/>
      <c r="AG1989" s="56"/>
      <c r="AH1989" s="64" t="str">
        <f t="shared" si="289"/>
        <v/>
      </c>
      <c r="AI1989" s="63" t="str">
        <f t="shared" si="290"/>
        <v/>
      </c>
      <c r="AJ1989" s="63" t="str">
        <f>IF(G1989="","",IF(LEN(G1989)&lt;&gt;18,"位数不对",IF(AND(LEN(G1989)=18,MID("10X98765432",MOD(SUM(MID(G1989,{1;2;3;4;5;6;7;8;9;10;11;12;13;14;15;16;17},1)*2^(18-{1;2;3;4;5;6;7;8;9;10;11;12;13;14;15;16;17})),11)+1,1)=RIGHT(G1989)),"正确","错误")))</f>
        <v/>
      </c>
      <c r="AK1989" s="65" t="str">
        <f ca="1" t="shared" si="291"/>
        <v/>
      </c>
      <c r="AL1989" s="63" t="str">
        <f t="shared" si="292"/>
        <v/>
      </c>
      <c r="AM1989" s="63" t="str">
        <f>IF(J1989="","",IF(LEN(J1989)&lt;&gt;18,"位数不对",IF(AND(LEN(J1989)=18,MID("10X98765432",MOD(SUM(MID(J1989,{1;2;3;4;5;6;7;8;9;10;11;12;13;14;15;16;17},1)*2^(18-{1;2;3;4;5;6;7;8;9;10;11;12;13;14;15;16;17})),11)+1,1)=RIGHT(J1989)),"正确","错误")))</f>
        <v/>
      </c>
      <c r="AN1989" s="63" t="str">
        <f>IF(L1989="","",IF(LEN(L1989)&lt;&gt;18,"位数不对",IF(AND(LEN(L1989)=18,MID("10X98765432",MOD(SUM(MID(L1989,{1;2;3;4;5;6;7;8;9;10;11;12;13;14;15;16;17},1)*2^(18-{1;2;3;4;5;6;7;8;9;10;11;12;13;14;15;16;17})),11)+1,1)=RIGHT(L1989)),"正确","错误")))</f>
        <v/>
      </c>
      <c r="AO1989" s="69" t="str">
        <f>IF(AB1989="","",IF(AB1989=INDEX(cs!$AL$1:$AL$242,MATCH(AC1989,cs!$AM$1:$AM$242,0)),"正确","请核对"))</f>
        <v/>
      </c>
    </row>
    <row r="1990" ht="15.6" spans="1:41">
      <c r="A1990" s="18" t="str">
        <f t="shared" si="284"/>
        <v/>
      </c>
      <c r="B1990" s="19"/>
      <c r="C1990" s="20"/>
      <c r="D1990" s="20"/>
      <c r="E1990" s="21"/>
      <c r="F1990" s="22"/>
      <c r="G1990" s="22"/>
      <c r="H1990" s="22"/>
      <c r="I1990" s="33"/>
      <c r="J1990" s="34"/>
      <c r="K1990" s="34"/>
      <c r="L1990" s="34"/>
      <c r="M1990" s="35" t="str">
        <f t="shared" si="285"/>
        <v/>
      </c>
      <c r="N1990" s="35" t="str">
        <f t="shared" si="286"/>
        <v/>
      </c>
      <c r="O1990" s="35" t="str">
        <f t="shared" si="287"/>
        <v/>
      </c>
      <c r="P1990" s="35" t="str">
        <f t="shared" si="288"/>
        <v/>
      </c>
      <c r="Q1990" s="45"/>
      <c r="R1990" s="45"/>
      <c r="S1990" s="45"/>
      <c r="T1990" s="46"/>
      <c r="U1990" s="46"/>
      <c r="V1990" s="33"/>
      <c r="W1990" s="34"/>
      <c r="X1990" s="22"/>
      <c r="Y1990" s="22"/>
      <c r="Z1990" s="54"/>
      <c r="AA1990" s="22"/>
      <c r="AB1990" s="22"/>
      <c r="AC1990" s="55"/>
      <c r="AD1990" s="56"/>
      <c r="AE1990" s="56"/>
      <c r="AF1990" s="56"/>
      <c r="AG1990" s="56"/>
      <c r="AH1990" s="64" t="str">
        <f t="shared" si="289"/>
        <v/>
      </c>
      <c r="AI1990" s="63" t="str">
        <f t="shared" si="290"/>
        <v/>
      </c>
      <c r="AJ1990" s="63" t="str">
        <f>IF(G1990="","",IF(LEN(G1990)&lt;&gt;18,"位数不对",IF(AND(LEN(G1990)=18,MID("10X98765432",MOD(SUM(MID(G1990,{1;2;3;4;5;6;7;8;9;10;11;12;13;14;15;16;17},1)*2^(18-{1;2;3;4;5;6;7;8;9;10;11;12;13;14;15;16;17})),11)+1,1)=RIGHT(G1990)),"正确","错误")))</f>
        <v/>
      </c>
      <c r="AK1990" s="65" t="str">
        <f ca="1" t="shared" si="291"/>
        <v/>
      </c>
      <c r="AL1990" s="63" t="str">
        <f t="shared" si="292"/>
        <v/>
      </c>
      <c r="AM1990" s="63" t="str">
        <f>IF(J1990="","",IF(LEN(J1990)&lt;&gt;18,"位数不对",IF(AND(LEN(J1990)=18,MID("10X98765432",MOD(SUM(MID(J1990,{1;2;3;4;5;6;7;8;9;10;11;12;13;14;15;16;17},1)*2^(18-{1;2;3;4;5;6;7;8;9;10;11;12;13;14;15;16;17})),11)+1,1)=RIGHT(J1990)),"正确","错误")))</f>
        <v/>
      </c>
      <c r="AN1990" s="63" t="str">
        <f>IF(L1990="","",IF(LEN(L1990)&lt;&gt;18,"位数不对",IF(AND(LEN(L1990)=18,MID("10X98765432",MOD(SUM(MID(L1990,{1;2;3;4;5;6;7;8;9;10;11;12;13;14;15;16;17},1)*2^(18-{1;2;3;4;5;6;7;8;9;10;11;12;13;14;15;16;17})),11)+1,1)=RIGHT(L1990)),"正确","错误")))</f>
        <v/>
      </c>
      <c r="AO1990" s="69" t="str">
        <f>IF(AB1990="","",IF(AB1990=INDEX(cs!$AL$1:$AL$242,MATCH(AC1990,cs!$AM$1:$AM$242,0)),"正确","请核对"))</f>
        <v/>
      </c>
    </row>
    <row r="1991" ht="15.6" spans="1:41">
      <c r="A1991" s="18" t="str">
        <f t="shared" si="284"/>
        <v/>
      </c>
      <c r="B1991" s="19"/>
      <c r="C1991" s="20"/>
      <c r="D1991" s="20"/>
      <c r="E1991" s="21"/>
      <c r="F1991" s="22"/>
      <c r="G1991" s="22"/>
      <c r="H1991" s="22"/>
      <c r="I1991" s="33"/>
      <c r="J1991" s="34"/>
      <c r="K1991" s="34"/>
      <c r="L1991" s="34"/>
      <c r="M1991" s="35" t="str">
        <f t="shared" si="285"/>
        <v/>
      </c>
      <c r="N1991" s="35" t="str">
        <f t="shared" si="286"/>
        <v/>
      </c>
      <c r="O1991" s="35" t="str">
        <f t="shared" si="287"/>
        <v/>
      </c>
      <c r="P1991" s="35" t="str">
        <f t="shared" si="288"/>
        <v/>
      </c>
      <c r="Q1991" s="45"/>
      <c r="R1991" s="45"/>
      <c r="S1991" s="45"/>
      <c r="T1991" s="46"/>
      <c r="U1991" s="46"/>
      <c r="V1991" s="33"/>
      <c r="W1991" s="34"/>
      <c r="X1991" s="22"/>
      <c r="Y1991" s="22"/>
      <c r="Z1991" s="54"/>
      <c r="AA1991" s="22"/>
      <c r="AB1991" s="22"/>
      <c r="AC1991" s="55"/>
      <c r="AD1991" s="56"/>
      <c r="AE1991" s="56"/>
      <c r="AF1991" s="56"/>
      <c r="AG1991" s="56"/>
      <c r="AH1991" s="64" t="str">
        <f t="shared" si="289"/>
        <v/>
      </c>
      <c r="AI1991" s="63" t="str">
        <f t="shared" si="290"/>
        <v/>
      </c>
      <c r="AJ1991" s="63" t="str">
        <f>IF(G1991="","",IF(LEN(G1991)&lt;&gt;18,"位数不对",IF(AND(LEN(G1991)=18,MID("10X98765432",MOD(SUM(MID(G1991,{1;2;3;4;5;6;7;8;9;10;11;12;13;14;15;16;17},1)*2^(18-{1;2;3;4;5;6;7;8;9;10;11;12;13;14;15;16;17})),11)+1,1)=RIGHT(G1991)),"正确","错误")))</f>
        <v/>
      </c>
      <c r="AK1991" s="65" t="str">
        <f ca="1" t="shared" si="291"/>
        <v/>
      </c>
      <c r="AL1991" s="63" t="str">
        <f t="shared" si="292"/>
        <v/>
      </c>
      <c r="AM1991" s="63" t="str">
        <f>IF(J1991="","",IF(LEN(J1991)&lt;&gt;18,"位数不对",IF(AND(LEN(J1991)=18,MID("10X98765432",MOD(SUM(MID(J1991,{1;2;3;4;5;6;7;8;9;10;11;12;13;14;15;16;17},1)*2^(18-{1;2;3;4;5;6;7;8;9;10;11;12;13;14;15;16;17})),11)+1,1)=RIGHT(J1991)),"正确","错误")))</f>
        <v/>
      </c>
      <c r="AN1991" s="63" t="str">
        <f>IF(L1991="","",IF(LEN(L1991)&lt;&gt;18,"位数不对",IF(AND(LEN(L1991)=18,MID("10X98765432",MOD(SUM(MID(L1991,{1;2;3;4;5;6;7;8;9;10;11;12;13;14;15;16;17},1)*2^(18-{1;2;3;4;5;6;7;8;9;10;11;12;13;14;15;16;17})),11)+1,1)=RIGHT(L1991)),"正确","错误")))</f>
        <v/>
      </c>
      <c r="AO1991" s="69" t="str">
        <f>IF(AB1991="","",IF(AB1991=INDEX(cs!$AL$1:$AL$242,MATCH(AC1991,cs!$AM$1:$AM$242,0)),"正确","请核对"))</f>
        <v/>
      </c>
    </row>
    <row r="1992" ht="15.6" spans="1:41">
      <c r="A1992" s="18" t="str">
        <f t="shared" si="284"/>
        <v/>
      </c>
      <c r="B1992" s="19"/>
      <c r="C1992" s="20"/>
      <c r="D1992" s="20"/>
      <c r="E1992" s="21"/>
      <c r="F1992" s="22"/>
      <c r="G1992" s="22"/>
      <c r="H1992" s="22"/>
      <c r="I1992" s="33"/>
      <c r="J1992" s="34"/>
      <c r="K1992" s="34"/>
      <c r="L1992" s="34"/>
      <c r="M1992" s="35" t="str">
        <f t="shared" si="285"/>
        <v/>
      </c>
      <c r="N1992" s="35" t="str">
        <f t="shared" si="286"/>
        <v/>
      </c>
      <c r="O1992" s="35" t="str">
        <f t="shared" si="287"/>
        <v/>
      </c>
      <c r="P1992" s="35" t="str">
        <f t="shared" si="288"/>
        <v/>
      </c>
      <c r="Q1992" s="45"/>
      <c r="R1992" s="45"/>
      <c r="S1992" s="45"/>
      <c r="T1992" s="46"/>
      <c r="U1992" s="46"/>
      <c r="V1992" s="33"/>
      <c r="W1992" s="34"/>
      <c r="X1992" s="22"/>
      <c r="Y1992" s="22"/>
      <c r="Z1992" s="54"/>
      <c r="AA1992" s="22"/>
      <c r="AB1992" s="22"/>
      <c r="AC1992" s="55"/>
      <c r="AD1992" s="56"/>
      <c r="AE1992" s="56"/>
      <c r="AF1992" s="56"/>
      <c r="AG1992" s="56"/>
      <c r="AH1992" s="64" t="str">
        <f t="shared" si="289"/>
        <v/>
      </c>
      <c r="AI1992" s="63" t="str">
        <f t="shared" si="290"/>
        <v/>
      </c>
      <c r="AJ1992" s="63" t="str">
        <f>IF(G1992="","",IF(LEN(G1992)&lt;&gt;18,"位数不对",IF(AND(LEN(G1992)=18,MID("10X98765432",MOD(SUM(MID(G1992,{1;2;3;4;5;6;7;8;9;10;11;12;13;14;15;16;17},1)*2^(18-{1;2;3;4;5;6;7;8;9;10;11;12;13;14;15;16;17})),11)+1,1)=RIGHT(G1992)),"正确","错误")))</f>
        <v/>
      </c>
      <c r="AK1992" s="65" t="str">
        <f ca="1" t="shared" si="291"/>
        <v/>
      </c>
      <c r="AL1992" s="63" t="str">
        <f t="shared" si="292"/>
        <v/>
      </c>
      <c r="AM1992" s="63" t="str">
        <f>IF(J1992="","",IF(LEN(J1992)&lt;&gt;18,"位数不对",IF(AND(LEN(J1992)=18,MID("10X98765432",MOD(SUM(MID(J1992,{1;2;3;4;5;6;7;8;9;10;11;12;13;14;15;16;17},1)*2^(18-{1;2;3;4;5;6;7;8;9;10;11;12;13;14;15;16;17})),11)+1,1)=RIGHT(J1992)),"正确","错误")))</f>
        <v/>
      </c>
      <c r="AN1992" s="63" t="str">
        <f>IF(L1992="","",IF(LEN(L1992)&lt;&gt;18,"位数不对",IF(AND(LEN(L1992)=18,MID("10X98765432",MOD(SUM(MID(L1992,{1;2;3;4;5;6;7;8;9;10;11;12;13;14;15;16;17},1)*2^(18-{1;2;3;4;5;6;7;8;9;10;11;12;13;14;15;16;17})),11)+1,1)=RIGHT(L1992)),"正确","错误")))</f>
        <v/>
      </c>
      <c r="AO1992" s="69" t="str">
        <f>IF(AB1992="","",IF(AB1992=INDEX(cs!$AL$1:$AL$242,MATCH(AC1992,cs!$AM$1:$AM$242,0)),"正确","请核对"))</f>
        <v/>
      </c>
    </row>
    <row r="1993" ht="15.6" spans="1:41">
      <c r="A1993" s="18" t="str">
        <f t="shared" si="284"/>
        <v/>
      </c>
      <c r="B1993" s="19"/>
      <c r="C1993" s="20"/>
      <c r="D1993" s="20"/>
      <c r="E1993" s="21"/>
      <c r="F1993" s="22"/>
      <c r="G1993" s="22"/>
      <c r="H1993" s="22"/>
      <c r="I1993" s="33"/>
      <c r="J1993" s="34"/>
      <c r="K1993" s="34"/>
      <c r="L1993" s="34"/>
      <c r="M1993" s="35" t="str">
        <f t="shared" si="285"/>
        <v/>
      </c>
      <c r="N1993" s="35" t="str">
        <f t="shared" si="286"/>
        <v/>
      </c>
      <c r="O1993" s="35" t="str">
        <f t="shared" si="287"/>
        <v/>
      </c>
      <c r="P1993" s="35" t="str">
        <f t="shared" si="288"/>
        <v/>
      </c>
      <c r="Q1993" s="45"/>
      <c r="R1993" s="45"/>
      <c r="S1993" s="45"/>
      <c r="T1993" s="46"/>
      <c r="U1993" s="46"/>
      <c r="V1993" s="33"/>
      <c r="W1993" s="34"/>
      <c r="X1993" s="22"/>
      <c r="Y1993" s="22"/>
      <c r="Z1993" s="54"/>
      <c r="AA1993" s="22"/>
      <c r="AB1993" s="22"/>
      <c r="AC1993" s="55"/>
      <c r="AD1993" s="56"/>
      <c r="AE1993" s="56"/>
      <c r="AF1993" s="56"/>
      <c r="AG1993" s="56"/>
      <c r="AH1993" s="64" t="str">
        <f t="shared" si="289"/>
        <v/>
      </c>
      <c r="AI1993" s="63" t="str">
        <f t="shared" si="290"/>
        <v/>
      </c>
      <c r="AJ1993" s="63" t="str">
        <f>IF(G1993="","",IF(LEN(G1993)&lt;&gt;18,"位数不对",IF(AND(LEN(G1993)=18,MID("10X98765432",MOD(SUM(MID(G1993,{1;2;3;4;5;6;7;8;9;10;11;12;13;14;15;16;17},1)*2^(18-{1;2;3;4;5;6;7;8;9;10;11;12;13;14;15;16;17})),11)+1,1)=RIGHT(G1993)),"正确","错误")))</f>
        <v/>
      </c>
      <c r="AK1993" s="65" t="str">
        <f ca="1" t="shared" si="291"/>
        <v/>
      </c>
      <c r="AL1993" s="63" t="str">
        <f t="shared" si="292"/>
        <v/>
      </c>
      <c r="AM1993" s="63" t="str">
        <f>IF(J1993="","",IF(LEN(J1993)&lt;&gt;18,"位数不对",IF(AND(LEN(J1993)=18,MID("10X98765432",MOD(SUM(MID(J1993,{1;2;3;4;5;6;7;8;9;10;11;12;13;14;15;16;17},1)*2^(18-{1;2;3;4;5;6;7;8;9;10;11;12;13;14;15;16;17})),11)+1,1)=RIGHT(J1993)),"正确","错误")))</f>
        <v/>
      </c>
      <c r="AN1993" s="63" t="str">
        <f>IF(L1993="","",IF(LEN(L1993)&lt;&gt;18,"位数不对",IF(AND(LEN(L1993)=18,MID("10X98765432",MOD(SUM(MID(L1993,{1;2;3;4;5;6;7;8;9;10;11;12;13;14;15;16;17},1)*2^(18-{1;2;3;4;5;6;7;8;9;10;11;12;13;14;15;16;17})),11)+1,1)=RIGHT(L1993)),"正确","错误")))</f>
        <v/>
      </c>
      <c r="AO1993" s="69" t="str">
        <f>IF(AB1993="","",IF(AB1993=INDEX(cs!$AL$1:$AL$242,MATCH(AC1993,cs!$AM$1:$AM$242,0)),"正确","请核对"))</f>
        <v/>
      </c>
    </row>
    <row r="1994" ht="15.6" spans="1:41">
      <c r="A1994" s="18" t="str">
        <f t="shared" si="284"/>
        <v/>
      </c>
      <c r="B1994" s="19"/>
      <c r="C1994" s="20"/>
      <c r="D1994" s="20"/>
      <c r="E1994" s="21"/>
      <c r="F1994" s="22"/>
      <c r="G1994" s="22"/>
      <c r="H1994" s="22"/>
      <c r="I1994" s="33"/>
      <c r="J1994" s="34"/>
      <c r="K1994" s="34"/>
      <c r="L1994" s="34"/>
      <c r="M1994" s="35" t="str">
        <f t="shared" si="285"/>
        <v/>
      </c>
      <c r="N1994" s="35" t="str">
        <f t="shared" si="286"/>
        <v/>
      </c>
      <c r="O1994" s="35" t="str">
        <f t="shared" si="287"/>
        <v/>
      </c>
      <c r="P1994" s="35" t="str">
        <f t="shared" si="288"/>
        <v/>
      </c>
      <c r="Q1994" s="45"/>
      <c r="R1994" s="45"/>
      <c r="S1994" s="45"/>
      <c r="T1994" s="46"/>
      <c r="U1994" s="46"/>
      <c r="V1994" s="33"/>
      <c r="W1994" s="34"/>
      <c r="X1994" s="22"/>
      <c r="Y1994" s="22"/>
      <c r="Z1994" s="54"/>
      <c r="AA1994" s="22"/>
      <c r="AB1994" s="22"/>
      <c r="AC1994" s="55"/>
      <c r="AD1994" s="56"/>
      <c r="AE1994" s="56"/>
      <c r="AF1994" s="56"/>
      <c r="AG1994" s="56"/>
      <c r="AH1994" s="64" t="str">
        <f t="shared" si="289"/>
        <v/>
      </c>
      <c r="AI1994" s="63" t="str">
        <f t="shared" si="290"/>
        <v/>
      </c>
      <c r="AJ1994" s="63" t="str">
        <f>IF(G1994="","",IF(LEN(G1994)&lt;&gt;18,"位数不对",IF(AND(LEN(G1994)=18,MID("10X98765432",MOD(SUM(MID(G1994,{1;2;3;4;5;6;7;8;9;10;11;12;13;14;15;16;17},1)*2^(18-{1;2;3;4;5;6;7;8;9;10;11;12;13;14;15;16;17})),11)+1,1)=RIGHT(G1994)),"正确","错误")))</f>
        <v/>
      </c>
      <c r="AK1994" s="65" t="str">
        <f ca="1" t="shared" si="291"/>
        <v/>
      </c>
      <c r="AL1994" s="63" t="str">
        <f t="shared" si="292"/>
        <v/>
      </c>
      <c r="AM1994" s="63" t="str">
        <f>IF(J1994="","",IF(LEN(J1994)&lt;&gt;18,"位数不对",IF(AND(LEN(J1994)=18,MID("10X98765432",MOD(SUM(MID(J1994,{1;2;3;4;5;6;7;8;9;10;11;12;13;14;15;16;17},1)*2^(18-{1;2;3;4;5;6;7;8;9;10;11;12;13;14;15;16;17})),11)+1,1)=RIGHT(J1994)),"正确","错误")))</f>
        <v/>
      </c>
      <c r="AN1994" s="63" t="str">
        <f>IF(L1994="","",IF(LEN(L1994)&lt;&gt;18,"位数不对",IF(AND(LEN(L1994)=18,MID("10X98765432",MOD(SUM(MID(L1994,{1;2;3;4;5;6;7;8;9;10;11;12;13;14;15;16;17},1)*2^(18-{1;2;3;4;5;6;7;8;9;10;11;12;13;14;15;16;17})),11)+1,1)=RIGHT(L1994)),"正确","错误")))</f>
        <v/>
      </c>
      <c r="AO1994" s="69" t="str">
        <f>IF(AB1994="","",IF(AB1994=INDEX(cs!$AL$1:$AL$242,MATCH(AC1994,cs!$AM$1:$AM$242,0)),"正确","请核对"))</f>
        <v/>
      </c>
    </row>
    <row r="1995" ht="15.6" spans="1:41">
      <c r="A1995" s="18" t="str">
        <f t="shared" si="284"/>
        <v/>
      </c>
      <c r="B1995" s="19"/>
      <c r="C1995" s="20"/>
      <c r="D1995" s="20"/>
      <c r="E1995" s="21"/>
      <c r="F1995" s="22"/>
      <c r="G1995" s="22"/>
      <c r="H1995" s="22"/>
      <c r="I1995" s="33"/>
      <c r="J1995" s="34"/>
      <c r="K1995" s="34"/>
      <c r="L1995" s="34"/>
      <c r="M1995" s="35" t="str">
        <f t="shared" si="285"/>
        <v/>
      </c>
      <c r="N1995" s="35" t="str">
        <f t="shared" si="286"/>
        <v/>
      </c>
      <c r="O1995" s="35" t="str">
        <f t="shared" si="287"/>
        <v/>
      </c>
      <c r="P1995" s="35" t="str">
        <f t="shared" si="288"/>
        <v/>
      </c>
      <c r="Q1995" s="45"/>
      <c r="R1995" s="45"/>
      <c r="S1995" s="45"/>
      <c r="T1995" s="46"/>
      <c r="U1995" s="46"/>
      <c r="V1995" s="33"/>
      <c r="W1995" s="34"/>
      <c r="X1995" s="22"/>
      <c r="Y1995" s="22"/>
      <c r="Z1995" s="54"/>
      <c r="AA1995" s="22"/>
      <c r="AB1995" s="22"/>
      <c r="AC1995" s="55"/>
      <c r="AD1995" s="56"/>
      <c r="AE1995" s="56"/>
      <c r="AF1995" s="56"/>
      <c r="AG1995" s="56"/>
      <c r="AH1995" s="64" t="str">
        <f t="shared" si="289"/>
        <v/>
      </c>
      <c r="AI1995" s="63" t="str">
        <f t="shared" si="290"/>
        <v/>
      </c>
      <c r="AJ1995" s="63" t="str">
        <f>IF(G1995="","",IF(LEN(G1995)&lt;&gt;18,"位数不对",IF(AND(LEN(G1995)=18,MID("10X98765432",MOD(SUM(MID(G1995,{1;2;3;4;5;6;7;8;9;10;11;12;13;14;15;16;17},1)*2^(18-{1;2;3;4;5;6;7;8;9;10;11;12;13;14;15;16;17})),11)+1,1)=RIGHT(G1995)),"正确","错误")))</f>
        <v/>
      </c>
      <c r="AK1995" s="65" t="str">
        <f ca="1" t="shared" si="291"/>
        <v/>
      </c>
      <c r="AL1995" s="63" t="str">
        <f t="shared" si="292"/>
        <v/>
      </c>
      <c r="AM1995" s="63" t="str">
        <f>IF(J1995="","",IF(LEN(J1995)&lt;&gt;18,"位数不对",IF(AND(LEN(J1995)=18,MID("10X98765432",MOD(SUM(MID(J1995,{1;2;3;4;5;6;7;8;9;10;11;12;13;14;15;16;17},1)*2^(18-{1;2;3;4;5;6;7;8;9;10;11;12;13;14;15;16;17})),11)+1,1)=RIGHT(J1995)),"正确","错误")))</f>
        <v/>
      </c>
      <c r="AN1995" s="63" t="str">
        <f>IF(L1995="","",IF(LEN(L1995)&lt;&gt;18,"位数不对",IF(AND(LEN(L1995)=18,MID("10X98765432",MOD(SUM(MID(L1995,{1;2;3;4;5;6;7;8;9;10;11;12;13;14;15;16;17},1)*2^(18-{1;2;3;4;5;6;7;8;9;10;11;12;13;14;15;16;17})),11)+1,1)=RIGHT(L1995)),"正确","错误")))</f>
        <v/>
      </c>
      <c r="AO1995" s="69" t="str">
        <f>IF(AB1995="","",IF(AB1995=INDEX(cs!$AL$1:$AL$242,MATCH(AC1995,cs!$AM$1:$AM$242,0)),"正确","请核对"))</f>
        <v/>
      </c>
    </row>
    <row r="1996" ht="15.6" spans="1:41">
      <c r="A1996" s="18" t="str">
        <f t="shared" si="284"/>
        <v/>
      </c>
      <c r="B1996" s="19"/>
      <c r="C1996" s="20"/>
      <c r="D1996" s="20"/>
      <c r="E1996" s="21"/>
      <c r="F1996" s="22"/>
      <c r="G1996" s="22"/>
      <c r="H1996" s="22"/>
      <c r="I1996" s="33"/>
      <c r="J1996" s="34"/>
      <c r="K1996" s="34"/>
      <c r="L1996" s="34"/>
      <c r="M1996" s="35" t="str">
        <f t="shared" si="285"/>
        <v/>
      </c>
      <c r="N1996" s="35" t="str">
        <f t="shared" si="286"/>
        <v/>
      </c>
      <c r="O1996" s="35" t="str">
        <f t="shared" si="287"/>
        <v/>
      </c>
      <c r="P1996" s="35" t="str">
        <f t="shared" si="288"/>
        <v/>
      </c>
      <c r="Q1996" s="45"/>
      <c r="R1996" s="45"/>
      <c r="S1996" s="45"/>
      <c r="T1996" s="46"/>
      <c r="U1996" s="46"/>
      <c r="V1996" s="33"/>
      <c r="W1996" s="34"/>
      <c r="X1996" s="22"/>
      <c r="Y1996" s="22"/>
      <c r="Z1996" s="54"/>
      <c r="AA1996" s="22"/>
      <c r="AB1996" s="22"/>
      <c r="AC1996" s="55"/>
      <c r="AD1996" s="56"/>
      <c r="AE1996" s="56"/>
      <c r="AF1996" s="56"/>
      <c r="AG1996" s="56"/>
      <c r="AH1996" s="64" t="str">
        <f t="shared" si="289"/>
        <v/>
      </c>
      <c r="AI1996" s="63" t="str">
        <f t="shared" si="290"/>
        <v/>
      </c>
      <c r="AJ1996" s="63" t="str">
        <f>IF(G1996="","",IF(LEN(G1996)&lt;&gt;18,"位数不对",IF(AND(LEN(G1996)=18,MID("10X98765432",MOD(SUM(MID(G1996,{1;2;3;4;5;6;7;8;9;10;11;12;13;14;15;16;17},1)*2^(18-{1;2;3;4;5;6;7;8;9;10;11;12;13;14;15;16;17})),11)+1,1)=RIGHT(G1996)),"正确","错误")))</f>
        <v/>
      </c>
      <c r="AK1996" s="65" t="str">
        <f ca="1" t="shared" si="291"/>
        <v/>
      </c>
      <c r="AL1996" s="63" t="str">
        <f t="shared" si="292"/>
        <v/>
      </c>
      <c r="AM1996" s="63" t="str">
        <f>IF(J1996="","",IF(LEN(J1996)&lt;&gt;18,"位数不对",IF(AND(LEN(J1996)=18,MID("10X98765432",MOD(SUM(MID(J1996,{1;2;3;4;5;6;7;8;9;10;11;12;13;14;15;16;17},1)*2^(18-{1;2;3;4;5;6;7;8;9;10;11;12;13;14;15;16;17})),11)+1,1)=RIGHT(J1996)),"正确","错误")))</f>
        <v/>
      </c>
      <c r="AN1996" s="63" t="str">
        <f>IF(L1996="","",IF(LEN(L1996)&lt;&gt;18,"位数不对",IF(AND(LEN(L1996)=18,MID("10X98765432",MOD(SUM(MID(L1996,{1;2;3;4;5;6;7;8;9;10;11;12;13;14;15;16;17},1)*2^(18-{1;2;3;4;5;6;7;8;9;10;11;12;13;14;15;16;17})),11)+1,1)=RIGHT(L1996)),"正确","错误")))</f>
        <v/>
      </c>
      <c r="AO1996" s="69" t="str">
        <f>IF(AB1996="","",IF(AB1996=INDEX(cs!$AL$1:$AL$242,MATCH(AC1996,cs!$AM$1:$AM$242,0)),"正确","请核对"))</f>
        <v/>
      </c>
    </row>
    <row r="1997" ht="15.6" spans="1:41">
      <c r="A1997" s="18" t="str">
        <f t="shared" si="284"/>
        <v/>
      </c>
      <c r="B1997" s="19"/>
      <c r="C1997" s="20"/>
      <c r="D1997" s="20"/>
      <c r="E1997" s="21"/>
      <c r="F1997" s="22"/>
      <c r="G1997" s="22"/>
      <c r="H1997" s="22"/>
      <c r="I1997" s="33"/>
      <c r="J1997" s="34"/>
      <c r="K1997" s="34"/>
      <c r="L1997" s="34"/>
      <c r="M1997" s="35" t="str">
        <f t="shared" si="285"/>
        <v/>
      </c>
      <c r="N1997" s="35" t="str">
        <f t="shared" si="286"/>
        <v/>
      </c>
      <c r="O1997" s="35" t="str">
        <f t="shared" si="287"/>
        <v/>
      </c>
      <c r="P1997" s="35" t="str">
        <f t="shared" si="288"/>
        <v/>
      </c>
      <c r="Q1997" s="45"/>
      <c r="R1997" s="45"/>
      <c r="S1997" s="45"/>
      <c r="T1997" s="46"/>
      <c r="U1997" s="46"/>
      <c r="V1997" s="33"/>
      <c r="W1997" s="34"/>
      <c r="X1997" s="22"/>
      <c r="Y1997" s="22"/>
      <c r="Z1997" s="54"/>
      <c r="AA1997" s="22"/>
      <c r="AB1997" s="22"/>
      <c r="AC1997" s="55"/>
      <c r="AD1997" s="56"/>
      <c r="AE1997" s="56"/>
      <c r="AF1997" s="56"/>
      <c r="AG1997" s="56"/>
      <c r="AH1997" s="64" t="str">
        <f t="shared" si="289"/>
        <v/>
      </c>
      <c r="AI1997" s="63" t="str">
        <f t="shared" si="290"/>
        <v/>
      </c>
      <c r="AJ1997" s="63" t="str">
        <f>IF(G1997="","",IF(LEN(G1997)&lt;&gt;18,"位数不对",IF(AND(LEN(G1997)=18,MID("10X98765432",MOD(SUM(MID(G1997,{1;2;3;4;5;6;7;8;9;10;11;12;13;14;15;16;17},1)*2^(18-{1;2;3;4;5;6;7;8;9;10;11;12;13;14;15;16;17})),11)+1,1)=RIGHT(G1997)),"正确","错误")))</f>
        <v/>
      </c>
      <c r="AK1997" s="65" t="str">
        <f ca="1" t="shared" si="291"/>
        <v/>
      </c>
      <c r="AL1997" s="63" t="str">
        <f t="shared" si="292"/>
        <v/>
      </c>
      <c r="AM1997" s="63" t="str">
        <f>IF(J1997="","",IF(LEN(J1997)&lt;&gt;18,"位数不对",IF(AND(LEN(J1997)=18,MID("10X98765432",MOD(SUM(MID(J1997,{1;2;3;4;5;6;7;8;9;10;11;12;13;14;15;16;17},1)*2^(18-{1;2;3;4;5;6;7;8;9;10;11;12;13;14;15;16;17})),11)+1,1)=RIGHT(J1997)),"正确","错误")))</f>
        <v/>
      </c>
      <c r="AN1997" s="63" t="str">
        <f>IF(L1997="","",IF(LEN(L1997)&lt;&gt;18,"位数不对",IF(AND(LEN(L1997)=18,MID("10X98765432",MOD(SUM(MID(L1997,{1;2;3;4;5;6;7;8;9;10;11;12;13;14;15;16;17},1)*2^(18-{1;2;3;4;5;6;7;8;9;10;11;12;13;14;15;16;17})),11)+1,1)=RIGHT(L1997)),"正确","错误")))</f>
        <v/>
      </c>
      <c r="AO1997" s="69" t="str">
        <f>IF(AB1997="","",IF(AB1997=INDEX(cs!$AL$1:$AL$242,MATCH(AC1997,cs!$AM$1:$AM$242,0)),"正确","请核对"))</f>
        <v/>
      </c>
    </row>
    <row r="1998" ht="15.6" spans="1:41">
      <c r="A1998" s="18" t="str">
        <f t="shared" si="284"/>
        <v/>
      </c>
      <c r="B1998" s="19"/>
      <c r="C1998" s="20"/>
      <c r="D1998" s="20"/>
      <c r="E1998" s="21"/>
      <c r="F1998" s="22"/>
      <c r="G1998" s="22"/>
      <c r="H1998" s="22"/>
      <c r="I1998" s="33"/>
      <c r="J1998" s="34"/>
      <c r="K1998" s="34"/>
      <c r="L1998" s="34"/>
      <c r="M1998" s="35" t="str">
        <f t="shared" si="285"/>
        <v/>
      </c>
      <c r="N1998" s="35" t="str">
        <f t="shared" si="286"/>
        <v/>
      </c>
      <c r="O1998" s="35" t="str">
        <f t="shared" si="287"/>
        <v/>
      </c>
      <c r="P1998" s="35" t="str">
        <f t="shared" si="288"/>
        <v/>
      </c>
      <c r="Q1998" s="45"/>
      <c r="R1998" s="45"/>
      <c r="S1998" s="45"/>
      <c r="T1998" s="46"/>
      <c r="U1998" s="46"/>
      <c r="V1998" s="33"/>
      <c r="W1998" s="34"/>
      <c r="X1998" s="22"/>
      <c r="Y1998" s="22"/>
      <c r="Z1998" s="54"/>
      <c r="AA1998" s="22"/>
      <c r="AB1998" s="22"/>
      <c r="AC1998" s="55"/>
      <c r="AD1998" s="56"/>
      <c r="AE1998" s="56"/>
      <c r="AF1998" s="56"/>
      <c r="AG1998" s="56"/>
      <c r="AH1998" s="64" t="str">
        <f t="shared" si="289"/>
        <v/>
      </c>
      <c r="AI1998" s="63" t="str">
        <f t="shared" si="290"/>
        <v/>
      </c>
      <c r="AJ1998" s="63" t="str">
        <f>IF(G1998="","",IF(LEN(G1998)&lt;&gt;18,"位数不对",IF(AND(LEN(G1998)=18,MID("10X98765432",MOD(SUM(MID(G1998,{1;2;3;4;5;6;7;8;9;10;11;12;13;14;15;16;17},1)*2^(18-{1;2;3;4;5;6;7;8;9;10;11;12;13;14;15;16;17})),11)+1,1)=RIGHT(G1998)),"正确","错误")))</f>
        <v/>
      </c>
      <c r="AK1998" s="65" t="str">
        <f ca="1" t="shared" si="291"/>
        <v/>
      </c>
      <c r="AL1998" s="63" t="str">
        <f t="shared" si="292"/>
        <v/>
      </c>
      <c r="AM1998" s="63" t="str">
        <f>IF(J1998="","",IF(LEN(J1998)&lt;&gt;18,"位数不对",IF(AND(LEN(J1998)=18,MID("10X98765432",MOD(SUM(MID(J1998,{1;2;3;4;5;6;7;8;9;10;11;12;13;14;15;16;17},1)*2^(18-{1;2;3;4;5;6;7;8;9;10;11;12;13;14;15;16;17})),11)+1,1)=RIGHT(J1998)),"正确","错误")))</f>
        <v/>
      </c>
      <c r="AN1998" s="63" t="str">
        <f>IF(L1998="","",IF(LEN(L1998)&lt;&gt;18,"位数不对",IF(AND(LEN(L1998)=18,MID("10X98765432",MOD(SUM(MID(L1998,{1;2;3;4;5;6;7;8;9;10;11;12;13;14;15;16;17},1)*2^(18-{1;2;3;4;5;6;7;8;9;10;11;12;13;14;15;16;17})),11)+1,1)=RIGHT(L1998)),"正确","错误")))</f>
        <v/>
      </c>
      <c r="AO1998" s="69" t="str">
        <f>IF(AB1998="","",IF(AB1998=INDEX(cs!$AL$1:$AL$242,MATCH(AC1998,cs!$AM$1:$AM$242,0)),"正确","请核对"))</f>
        <v/>
      </c>
    </row>
    <row r="1999" ht="15.6" spans="1:41">
      <c r="A1999" s="18" t="str">
        <f t="shared" si="284"/>
        <v/>
      </c>
      <c r="B1999" s="19"/>
      <c r="C1999" s="20"/>
      <c r="D1999" s="20"/>
      <c r="E1999" s="21"/>
      <c r="F1999" s="22"/>
      <c r="G1999" s="22"/>
      <c r="H1999" s="22"/>
      <c r="I1999" s="33"/>
      <c r="J1999" s="34"/>
      <c r="K1999" s="34"/>
      <c r="L1999" s="34"/>
      <c r="M1999" s="35" t="str">
        <f t="shared" si="285"/>
        <v/>
      </c>
      <c r="N1999" s="35" t="str">
        <f t="shared" si="286"/>
        <v/>
      </c>
      <c r="O1999" s="35" t="str">
        <f t="shared" si="287"/>
        <v/>
      </c>
      <c r="P1999" s="35" t="str">
        <f t="shared" si="288"/>
        <v/>
      </c>
      <c r="Q1999" s="45"/>
      <c r="R1999" s="45"/>
      <c r="S1999" s="45"/>
      <c r="T1999" s="46"/>
      <c r="U1999" s="46"/>
      <c r="V1999" s="33"/>
      <c r="W1999" s="34"/>
      <c r="X1999" s="22"/>
      <c r="Y1999" s="22"/>
      <c r="Z1999" s="54"/>
      <c r="AA1999" s="22"/>
      <c r="AB1999" s="22"/>
      <c r="AC1999" s="55"/>
      <c r="AD1999" s="56"/>
      <c r="AE1999" s="56"/>
      <c r="AF1999" s="56"/>
      <c r="AG1999" s="56"/>
      <c r="AH1999" s="64" t="str">
        <f t="shared" si="289"/>
        <v/>
      </c>
      <c r="AI1999" s="63" t="str">
        <f t="shared" si="290"/>
        <v/>
      </c>
      <c r="AJ1999" s="63" t="str">
        <f>IF(G1999="","",IF(LEN(G1999)&lt;&gt;18,"位数不对",IF(AND(LEN(G1999)=18,MID("10X98765432",MOD(SUM(MID(G1999,{1;2;3;4;5;6;7;8;9;10;11;12;13;14;15;16;17},1)*2^(18-{1;2;3;4;5;6;7;8;9;10;11;12;13;14;15;16;17})),11)+1,1)=RIGHT(G1999)),"正确","错误")))</f>
        <v/>
      </c>
      <c r="AK1999" s="65" t="str">
        <f ca="1" t="shared" si="291"/>
        <v/>
      </c>
      <c r="AL1999" s="63" t="str">
        <f t="shared" si="292"/>
        <v/>
      </c>
      <c r="AM1999" s="63" t="str">
        <f>IF(J1999="","",IF(LEN(J1999)&lt;&gt;18,"位数不对",IF(AND(LEN(J1999)=18,MID("10X98765432",MOD(SUM(MID(J1999,{1;2;3;4;5;6;7;8;9;10;11;12;13;14;15;16;17},1)*2^(18-{1;2;3;4;5;6;7;8;9;10;11;12;13;14;15;16;17})),11)+1,1)=RIGHT(J1999)),"正确","错误")))</f>
        <v/>
      </c>
      <c r="AN1999" s="63" t="str">
        <f>IF(L1999="","",IF(LEN(L1999)&lt;&gt;18,"位数不对",IF(AND(LEN(L1999)=18,MID("10X98765432",MOD(SUM(MID(L1999,{1;2;3;4;5;6;7;8;9;10;11;12;13;14;15;16;17},1)*2^(18-{1;2;3;4;5;6;7;8;9;10;11;12;13;14;15;16;17})),11)+1,1)=RIGHT(L1999)),"正确","错误")))</f>
        <v/>
      </c>
      <c r="AO1999" s="69" t="str">
        <f>IF(AB1999="","",IF(AB1999=INDEX(cs!$AL$1:$AL$242,MATCH(AC1999,cs!$AM$1:$AM$242,0)),"正确","请核对"))</f>
        <v/>
      </c>
    </row>
    <row r="2000" ht="15.6" spans="1:41">
      <c r="A2000" s="18" t="str">
        <f t="shared" si="284"/>
        <v/>
      </c>
      <c r="B2000" s="19"/>
      <c r="C2000" s="20"/>
      <c r="D2000" s="20"/>
      <c r="E2000" s="21"/>
      <c r="F2000" s="22"/>
      <c r="G2000" s="22"/>
      <c r="H2000" s="22"/>
      <c r="I2000" s="33"/>
      <c r="J2000" s="34"/>
      <c r="K2000" s="34"/>
      <c r="L2000" s="34"/>
      <c r="M2000" s="35" t="str">
        <f t="shared" si="285"/>
        <v/>
      </c>
      <c r="N2000" s="35" t="str">
        <f t="shared" si="286"/>
        <v/>
      </c>
      <c r="O2000" s="35" t="str">
        <f t="shared" si="287"/>
        <v/>
      </c>
      <c r="P2000" s="35" t="str">
        <f t="shared" si="288"/>
        <v/>
      </c>
      <c r="Q2000" s="45"/>
      <c r="R2000" s="45"/>
      <c r="S2000" s="45"/>
      <c r="T2000" s="46"/>
      <c r="U2000" s="46"/>
      <c r="V2000" s="33"/>
      <c r="W2000" s="34"/>
      <c r="X2000" s="22"/>
      <c r="Y2000" s="22"/>
      <c r="Z2000" s="54"/>
      <c r="AA2000" s="22"/>
      <c r="AB2000" s="22"/>
      <c r="AC2000" s="55"/>
      <c r="AD2000" s="56"/>
      <c r="AE2000" s="56"/>
      <c r="AF2000" s="56"/>
      <c r="AG2000" s="56"/>
      <c r="AH2000" s="64" t="str">
        <f t="shared" si="289"/>
        <v/>
      </c>
      <c r="AI2000" s="63" t="str">
        <f t="shared" si="290"/>
        <v/>
      </c>
      <c r="AJ2000" s="63" t="str">
        <f>IF(G2000="","",IF(LEN(G2000)&lt;&gt;18,"位数不对",IF(AND(LEN(G2000)=18,MID("10X98765432",MOD(SUM(MID(G2000,{1;2;3;4;5;6;7;8;9;10;11;12;13;14;15;16;17},1)*2^(18-{1;2;3;4;5;6;7;8;9;10;11;12;13;14;15;16;17})),11)+1,1)=RIGHT(G2000)),"正确","错误")))</f>
        <v/>
      </c>
      <c r="AK2000" s="65" t="str">
        <f ca="1" t="shared" si="291"/>
        <v/>
      </c>
      <c r="AL2000" s="63" t="str">
        <f t="shared" si="292"/>
        <v/>
      </c>
      <c r="AM2000" s="63" t="str">
        <f>IF(J2000="","",IF(LEN(J2000)&lt;&gt;18,"位数不对",IF(AND(LEN(J2000)=18,MID("10X98765432",MOD(SUM(MID(J2000,{1;2;3;4;5;6;7;8;9;10;11;12;13;14;15;16;17},1)*2^(18-{1;2;3;4;5;6;7;8;9;10;11;12;13;14;15;16;17})),11)+1,1)=RIGHT(J2000)),"正确","错误")))</f>
        <v/>
      </c>
      <c r="AN2000" s="63" t="str">
        <f>IF(L2000="","",IF(LEN(L2000)&lt;&gt;18,"位数不对",IF(AND(LEN(L2000)=18,MID("10X98765432",MOD(SUM(MID(L2000,{1;2;3;4;5;6;7;8;9;10;11;12;13;14;15;16;17},1)*2^(18-{1;2;3;4;5;6;7;8;9;10;11;12;13;14;15;16;17})),11)+1,1)=RIGHT(L2000)),"正确","错误")))</f>
        <v/>
      </c>
      <c r="AO2000" s="69" t="str">
        <f>IF(AB2000="","",IF(AB2000=INDEX(cs!$AL$1:$AL$242,MATCH(AC2000,cs!$AM$1:$AM$242,0)),"正确","请核对"))</f>
        <v/>
      </c>
    </row>
    <row r="2001" ht="15.6" spans="1:41">
      <c r="A2001" s="18" t="str">
        <f t="shared" si="284"/>
        <v/>
      </c>
      <c r="B2001" s="19"/>
      <c r="C2001" s="20"/>
      <c r="D2001" s="20"/>
      <c r="E2001" s="21"/>
      <c r="F2001" s="22"/>
      <c r="G2001" s="22"/>
      <c r="H2001" s="22"/>
      <c r="I2001" s="33"/>
      <c r="J2001" s="34"/>
      <c r="K2001" s="34"/>
      <c r="L2001" s="34"/>
      <c r="M2001" s="35" t="str">
        <f t="shared" si="285"/>
        <v/>
      </c>
      <c r="N2001" s="35" t="str">
        <f t="shared" si="286"/>
        <v/>
      </c>
      <c r="O2001" s="35" t="str">
        <f t="shared" si="287"/>
        <v/>
      </c>
      <c r="P2001" s="35" t="str">
        <f t="shared" si="288"/>
        <v/>
      </c>
      <c r="Q2001" s="45"/>
      <c r="R2001" s="45"/>
      <c r="S2001" s="45"/>
      <c r="T2001" s="46"/>
      <c r="U2001" s="46"/>
      <c r="V2001" s="33"/>
      <c r="W2001" s="34"/>
      <c r="X2001" s="22"/>
      <c r="Y2001" s="22"/>
      <c r="Z2001" s="54"/>
      <c r="AA2001" s="22"/>
      <c r="AB2001" s="22"/>
      <c r="AC2001" s="55"/>
      <c r="AD2001" s="56"/>
      <c r="AE2001" s="56"/>
      <c r="AF2001" s="56"/>
      <c r="AG2001" s="56"/>
      <c r="AH2001" s="64" t="str">
        <f t="shared" si="289"/>
        <v/>
      </c>
      <c r="AI2001" s="63" t="str">
        <f t="shared" si="290"/>
        <v/>
      </c>
      <c r="AJ2001" s="63" t="str">
        <f>IF(G2001="","",IF(LEN(G2001)&lt;&gt;18,"位数不对",IF(AND(LEN(G2001)=18,MID("10X98765432",MOD(SUM(MID(G2001,{1;2;3;4;5;6;7;8;9;10;11;12;13;14;15;16;17},1)*2^(18-{1;2;3;4;5;6;7;8;9;10;11;12;13;14;15;16;17})),11)+1,1)=RIGHT(G2001)),"正确","错误")))</f>
        <v/>
      </c>
      <c r="AK2001" s="65" t="str">
        <f ca="1" t="shared" si="291"/>
        <v/>
      </c>
      <c r="AL2001" s="63" t="str">
        <f t="shared" si="292"/>
        <v/>
      </c>
      <c r="AM2001" s="63" t="str">
        <f>IF(J2001="","",IF(LEN(J2001)&lt;&gt;18,"位数不对",IF(AND(LEN(J2001)=18,MID("10X98765432",MOD(SUM(MID(J2001,{1;2;3;4;5;6;7;8;9;10;11;12;13;14;15;16;17},1)*2^(18-{1;2;3;4;5;6;7;8;9;10;11;12;13;14;15;16;17})),11)+1,1)=RIGHT(J2001)),"正确","错误")))</f>
        <v/>
      </c>
      <c r="AN2001" s="63" t="str">
        <f>IF(L2001="","",IF(LEN(L2001)&lt;&gt;18,"位数不对",IF(AND(LEN(L2001)=18,MID("10X98765432",MOD(SUM(MID(L2001,{1;2;3;4;5;6;7;8;9;10;11;12;13;14;15;16;17},1)*2^(18-{1;2;3;4;5;6;7;8;9;10;11;12;13;14;15;16;17})),11)+1,1)=RIGHT(L2001)),"正确","错误")))</f>
        <v/>
      </c>
      <c r="AO2001" s="69" t="str">
        <f>IF(AB2001="","",IF(AB2001=INDEX(cs!$AL$1:$AL$242,MATCH(AC2001,cs!$AM$1:$AM$242,0)),"正确","请核对"))</f>
        <v/>
      </c>
    </row>
    <row r="2002" ht="15.6" spans="1:41">
      <c r="A2002" s="18" t="str">
        <f t="shared" si="284"/>
        <v/>
      </c>
      <c r="B2002" s="19"/>
      <c r="C2002" s="20"/>
      <c r="D2002" s="20"/>
      <c r="E2002" s="21"/>
      <c r="F2002" s="22"/>
      <c r="G2002" s="22"/>
      <c r="H2002" s="22"/>
      <c r="I2002" s="33"/>
      <c r="J2002" s="34"/>
      <c r="K2002" s="34"/>
      <c r="L2002" s="34"/>
      <c r="M2002" s="35" t="str">
        <f t="shared" si="285"/>
        <v/>
      </c>
      <c r="N2002" s="35" t="str">
        <f t="shared" si="286"/>
        <v/>
      </c>
      <c r="O2002" s="35" t="str">
        <f t="shared" si="287"/>
        <v/>
      </c>
      <c r="P2002" s="35" t="str">
        <f t="shared" si="288"/>
        <v/>
      </c>
      <c r="Q2002" s="45"/>
      <c r="R2002" s="45"/>
      <c r="S2002" s="45"/>
      <c r="T2002" s="46"/>
      <c r="U2002" s="46"/>
      <c r="V2002" s="33"/>
      <c r="W2002" s="34"/>
      <c r="X2002" s="22"/>
      <c r="Y2002" s="22"/>
      <c r="Z2002" s="54"/>
      <c r="AA2002" s="22"/>
      <c r="AB2002" s="22"/>
      <c r="AC2002" s="55"/>
      <c r="AD2002" s="56"/>
      <c r="AE2002" s="56"/>
      <c r="AF2002" s="56"/>
      <c r="AG2002" s="56"/>
      <c r="AH2002" s="64" t="str">
        <f t="shared" si="289"/>
        <v/>
      </c>
      <c r="AI2002" s="63" t="str">
        <f t="shared" si="290"/>
        <v/>
      </c>
      <c r="AJ2002" s="63" t="str">
        <f>IF(G2002="","",IF(LEN(G2002)&lt;&gt;18,"位数不对",IF(AND(LEN(G2002)=18,MID("10X98765432",MOD(SUM(MID(G2002,{1;2;3;4;5;6;7;8;9;10;11;12;13;14;15;16;17},1)*2^(18-{1;2;3;4;5;6;7;8;9;10;11;12;13;14;15;16;17})),11)+1,1)=RIGHT(G2002)),"正确","错误")))</f>
        <v/>
      </c>
      <c r="AK2002" s="65" t="str">
        <f ca="1" t="shared" si="291"/>
        <v/>
      </c>
      <c r="AL2002" s="63" t="str">
        <f t="shared" si="292"/>
        <v/>
      </c>
      <c r="AM2002" s="63" t="str">
        <f>IF(J2002="","",IF(LEN(J2002)&lt;&gt;18,"位数不对",IF(AND(LEN(J2002)=18,MID("10X98765432",MOD(SUM(MID(J2002,{1;2;3;4;5;6;7;8;9;10;11;12;13;14;15;16;17},1)*2^(18-{1;2;3;4;5;6;7;8;9;10;11;12;13;14;15;16;17})),11)+1,1)=RIGHT(J2002)),"正确","错误")))</f>
        <v/>
      </c>
      <c r="AN2002" s="63" t="str">
        <f>IF(L2002="","",IF(LEN(L2002)&lt;&gt;18,"位数不对",IF(AND(LEN(L2002)=18,MID("10X98765432",MOD(SUM(MID(L2002,{1;2;3;4;5;6;7;8;9;10;11;12;13;14;15;16;17},1)*2^(18-{1;2;3;4;5;6;7;8;9;10;11;12;13;14;15;16;17})),11)+1,1)=RIGHT(L2002)),"正确","错误")))</f>
        <v/>
      </c>
      <c r="AO2002" s="69" t="str">
        <f>IF(AB2002="","",IF(AB2002=INDEX(cs!$AL$1:$AL$242,MATCH(AC2002,cs!$AM$1:$AM$242,0)),"正确","请核对"))</f>
        <v/>
      </c>
    </row>
    <row r="2003" ht="15.6" spans="1:41">
      <c r="A2003" s="18" t="str">
        <f t="shared" si="284"/>
        <v/>
      </c>
      <c r="B2003" s="19"/>
      <c r="C2003" s="20"/>
      <c r="D2003" s="20"/>
      <c r="E2003" s="21"/>
      <c r="F2003" s="22"/>
      <c r="G2003" s="22"/>
      <c r="H2003" s="22"/>
      <c r="I2003" s="33"/>
      <c r="J2003" s="34"/>
      <c r="K2003" s="34"/>
      <c r="L2003" s="34"/>
      <c r="M2003" s="35" t="str">
        <f t="shared" si="285"/>
        <v/>
      </c>
      <c r="N2003" s="35" t="str">
        <f t="shared" si="286"/>
        <v/>
      </c>
      <c r="O2003" s="35" t="str">
        <f t="shared" si="287"/>
        <v/>
      </c>
      <c r="P2003" s="35" t="str">
        <f t="shared" si="288"/>
        <v/>
      </c>
      <c r="Q2003" s="45"/>
      <c r="R2003" s="45"/>
      <c r="S2003" s="45"/>
      <c r="T2003" s="46"/>
      <c r="U2003" s="46"/>
      <c r="V2003" s="33"/>
      <c r="W2003" s="34"/>
      <c r="X2003" s="22"/>
      <c r="Y2003" s="22"/>
      <c r="Z2003" s="54"/>
      <c r="AA2003" s="22"/>
      <c r="AB2003" s="22"/>
      <c r="AC2003" s="55"/>
      <c r="AD2003" s="56"/>
      <c r="AE2003" s="56"/>
      <c r="AF2003" s="56"/>
      <c r="AG2003" s="56"/>
      <c r="AH2003" s="64" t="str">
        <f t="shared" si="289"/>
        <v/>
      </c>
      <c r="AI2003" s="63" t="str">
        <f t="shared" si="290"/>
        <v/>
      </c>
      <c r="AJ2003" s="63" t="str">
        <f>IF(G2003="","",IF(LEN(G2003)&lt;&gt;18,"位数不对",IF(AND(LEN(G2003)=18,MID("10X98765432",MOD(SUM(MID(G2003,{1;2;3;4;5;6;7;8;9;10;11;12;13;14;15;16;17},1)*2^(18-{1;2;3;4;5;6;7;8;9;10;11;12;13;14;15;16;17})),11)+1,1)=RIGHT(G2003)),"正确","错误")))</f>
        <v/>
      </c>
      <c r="AK2003" s="65" t="str">
        <f ca="1" t="shared" si="291"/>
        <v/>
      </c>
      <c r="AL2003" s="63" t="str">
        <f t="shared" si="292"/>
        <v/>
      </c>
      <c r="AM2003" s="63" t="str">
        <f>IF(J2003="","",IF(LEN(J2003)&lt;&gt;18,"位数不对",IF(AND(LEN(J2003)=18,MID("10X98765432",MOD(SUM(MID(J2003,{1;2;3;4;5;6;7;8;9;10;11;12;13;14;15;16;17},1)*2^(18-{1;2;3;4;5;6;7;8;9;10;11;12;13;14;15;16;17})),11)+1,1)=RIGHT(J2003)),"正确","错误")))</f>
        <v/>
      </c>
      <c r="AN2003" s="63" t="str">
        <f>IF(L2003="","",IF(LEN(L2003)&lt;&gt;18,"位数不对",IF(AND(LEN(L2003)=18,MID("10X98765432",MOD(SUM(MID(L2003,{1;2;3;4;5;6;7;8;9;10;11;12;13;14;15;16;17},1)*2^(18-{1;2;3;4;5;6;7;8;9;10;11;12;13;14;15;16;17})),11)+1,1)=RIGHT(L2003)),"正确","错误")))</f>
        <v/>
      </c>
      <c r="AO2003" s="69" t="str">
        <f>IF(AB2003="","",IF(AB2003=INDEX(cs!$AL$1:$AL$242,MATCH(AC2003,cs!$AM$1:$AM$242,0)),"正确","请核对"))</f>
        <v/>
      </c>
    </row>
    <row r="2004" ht="15.6" spans="1:41">
      <c r="A2004" s="18" t="str">
        <f t="shared" si="284"/>
        <v/>
      </c>
      <c r="B2004" s="19"/>
      <c r="C2004" s="20"/>
      <c r="D2004" s="20"/>
      <c r="E2004" s="21"/>
      <c r="F2004" s="22"/>
      <c r="G2004" s="22"/>
      <c r="H2004" s="22"/>
      <c r="I2004" s="33"/>
      <c r="J2004" s="34"/>
      <c r="K2004" s="34"/>
      <c r="L2004" s="34"/>
      <c r="M2004" s="35" t="str">
        <f t="shared" si="285"/>
        <v/>
      </c>
      <c r="N2004" s="35" t="str">
        <f t="shared" si="286"/>
        <v/>
      </c>
      <c r="O2004" s="35" t="str">
        <f t="shared" si="287"/>
        <v/>
      </c>
      <c r="P2004" s="35" t="str">
        <f t="shared" si="288"/>
        <v/>
      </c>
      <c r="Q2004" s="45"/>
      <c r="R2004" s="45"/>
      <c r="S2004" s="45"/>
      <c r="T2004" s="46"/>
      <c r="U2004" s="46"/>
      <c r="V2004" s="33"/>
      <c r="W2004" s="34"/>
      <c r="X2004" s="22"/>
      <c r="Y2004" s="22"/>
      <c r="Z2004" s="54"/>
      <c r="AA2004" s="22"/>
      <c r="AB2004" s="22"/>
      <c r="AC2004" s="55"/>
      <c r="AD2004" s="56"/>
      <c r="AE2004" s="56"/>
      <c r="AF2004" s="56"/>
      <c r="AG2004" s="56"/>
      <c r="AH2004" s="64" t="str">
        <f t="shared" si="289"/>
        <v/>
      </c>
      <c r="AI2004" s="63" t="str">
        <f t="shared" si="290"/>
        <v/>
      </c>
      <c r="AJ2004" s="63" t="str">
        <f>IF(G2004="","",IF(LEN(G2004)&lt;&gt;18,"位数不对",IF(AND(LEN(G2004)=18,MID("10X98765432",MOD(SUM(MID(G2004,{1;2;3;4;5;6;7;8;9;10;11;12;13;14;15;16;17},1)*2^(18-{1;2;3;4;5;6;7;8;9;10;11;12;13;14;15;16;17})),11)+1,1)=RIGHT(G2004)),"正确","错误")))</f>
        <v/>
      </c>
      <c r="AK2004" s="65" t="str">
        <f ca="1" t="shared" si="291"/>
        <v/>
      </c>
      <c r="AL2004" s="63" t="str">
        <f t="shared" si="292"/>
        <v/>
      </c>
      <c r="AM2004" s="63" t="str">
        <f>IF(J2004="","",IF(LEN(J2004)&lt;&gt;18,"位数不对",IF(AND(LEN(J2004)=18,MID("10X98765432",MOD(SUM(MID(J2004,{1;2;3;4;5;6;7;8;9;10;11;12;13;14;15;16;17},1)*2^(18-{1;2;3;4;5;6;7;8;9;10;11;12;13;14;15;16;17})),11)+1,1)=RIGHT(J2004)),"正确","错误")))</f>
        <v/>
      </c>
      <c r="AN2004" s="63" t="str">
        <f>IF(L2004="","",IF(LEN(L2004)&lt;&gt;18,"位数不对",IF(AND(LEN(L2004)=18,MID("10X98765432",MOD(SUM(MID(L2004,{1;2;3;4;5;6;7;8;9;10;11;12;13;14;15;16;17},1)*2^(18-{1;2;3;4;5;6;7;8;9;10;11;12;13;14;15;16;17})),11)+1,1)=RIGHT(L2004)),"正确","错误")))</f>
        <v/>
      </c>
      <c r="AO2004" s="69" t="str">
        <f>IF(AB2004="","",IF(AB2004=INDEX(cs!$AL$1:$AL$242,MATCH(AC2004,cs!$AM$1:$AM$242,0)),"正确","请核对"))</f>
        <v/>
      </c>
    </row>
    <row r="2005" ht="15.6" spans="1:41">
      <c r="A2005" s="18" t="str">
        <f t="shared" si="284"/>
        <v/>
      </c>
      <c r="B2005" s="19"/>
      <c r="C2005" s="20"/>
      <c r="D2005" s="20"/>
      <c r="E2005" s="21"/>
      <c r="F2005" s="22"/>
      <c r="G2005" s="22"/>
      <c r="H2005" s="22"/>
      <c r="I2005" s="33"/>
      <c r="J2005" s="34"/>
      <c r="K2005" s="34"/>
      <c r="L2005" s="34"/>
      <c r="M2005" s="35" t="str">
        <f t="shared" si="285"/>
        <v/>
      </c>
      <c r="N2005" s="35" t="str">
        <f t="shared" si="286"/>
        <v/>
      </c>
      <c r="O2005" s="35" t="str">
        <f t="shared" si="287"/>
        <v/>
      </c>
      <c r="P2005" s="35" t="str">
        <f t="shared" si="288"/>
        <v/>
      </c>
      <c r="Q2005" s="45"/>
      <c r="R2005" s="45"/>
      <c r="S2005" s="45"/>
      <c r="T2005" s="46"/>
      <c r="U2005" s="46"/>
      <c r="V2005" s="33"/>
      <c r="W2005" s="34"/>
      <c r="X2005" s="22"/>
      <c r="Y2005" s="22"/>
      <c r="Z2005" s="54"/>
      <c r="AA2005" s="22"/>
      <c r="AB2005" s="22"/>
      <c r="AC2005" s="55"/>
      <c r="AD2005" s="56"/>
      <c r="AE2005" s="56"/>
      <c r="AF2005" s="56"/>
      <c r="AG2005" s="56"/>
      <c r="AH2005" s="64" t="str">
        <f t="shared" si="289"/>
        <v/>
      </c>
      <c r="AI2005" s="63" t="str">
        <f t="shared" si="290"/>
        <v/>
      </c>
      <c r="AJ2005" s="63" t="str">
        <f>IF(G2005="","",IF(LEN(G2005)&lt;&gt;18,"位数不对",IF(AND(LEN(G2005)=18,MID("10X98765432",MOD(SUM(MID(G2005,{1;2;3;4;5;6;7;8;9;10;11;12;13;14;15;16;17},1)*2^(18-{1;2;3;4;5;6;7;8;9;10;11;12;13;14;15;16;17})),11)+1,1)=RIGHT(G2005)),"正确","错误")))</f>
        <v/>
      </c>
      <c r="AK2005" s="65" t="str">
        <f ca="1" t="shared" si="291"/>
        <v/>
      </c>
      <c r="AL2005" s="63" t="str">
        <f t="shared" si="292"/>
        <v/>
      </c>
      <c r="AM2005" s="63" t="str">
        <f>IF(J2005="","",IF(LEN(J2005)&lt;&gt;18,"位数不对",IF(AND(LEN(J2005)=18,MID("10X98765432",MOD(SUM(MID(J2005,{1;2;3;4;5;6;7;8;9;10;11;12;13;14;15;16;17},1)*2^(18-{1;2;3;4;5;6;7;8;9;10;11;12;13;14;15;16;17})),11)+1,1)=RIGHT(J2005)),"正确","错误")))</f>
        <v/>
      </c>
      <c r="AN2005" s="63" t="str">
        <f>IF(L2005="","",IF(LEN(L2005)&lt;&gt;18,"位数不对",IF(AND(LEN(L2005)=18,MID("10X98765432",MOD(SUM(MID(L2005,{1;2;3;4;5;6;7;8;9;10;11;12;13;14;15;16;17},1)*2^(18-{1;2;3;4;5;6;7;8;9;10;11;12;13;14;15;16;17})),11)+1,1)=RIGHT(L2005)),"正确","错误")))</f>
        <v/>
      </c>
      <c r="AO2005" s="69" t="str">
        <f>IF(AB2005="","",IF(AB2005=INDEX(cs!$AL$1:$AL$242,MATCH(AC2005,cs!$AM$1:$AM$242,0)),"正确","请核对"))</f>
        <v/>
      </c>
    </row>
    <row r="2006" ht="15.6" spans="1:41">
      <c r="A2006" s="18" t="str">
        <f t="shared" si="284"/>
        <v/>
      </c>
      <c r="B2006" s="19"/>
      <c r="C2006" s="20"/>
      <c r="D2006" s="20"/>
      <c r="E2006" s="21"/>
      <c r="F2006" s="22"/>
      <c r="G2006" s="22"/>
      <c r="H2006" s="22"/>
      <c r="I2006" s="33"/>
      <c r="J2006" s="34"/>
      <c r="K2006" s="34"/>
      <c r="L2006" s="34"/>
      <c r="M2006" s="35" t="str">
        <f t="shared" si="285"/>
        <v/>
      </c>
      <c r="N2006" s="35" t="str">
        <f t="shared" si="286"/>
        <v/>
      </c>
      <c r="O2006" s="35" t="str">
        <f t="shared" si="287"/>
        <v/>
      </c>
      <c r="P2006" s="35" t="str">
        <f t="shared" si="288"/>
        <v/>
      </c>
      <c r="Q2006" s="45"/>
      <c r="R2006" s="45"/>
      <c r="S2006" s="45"/>
      <c r="T2006" s="46"/>
      <c r="U2006" s="46"/>
      <c r="V2006" s="33"/>
      <c r="W2006" s="34"/>
      <c r="X2006" s="22"/>
      <c r="Y2006" s="22"/>
      <c r="Z2006" s="54"/>
      <c r="AA2006" s="22"/>
      <c r="AB2006" s="22"/>
      <c r="AC2006" s="55"/>
      <c r="AD2006" s="56"/>
      <c r="AE2006" s="56"/>
      <c r="AF2006" s="56"/>
      <c r="AG2006" s="56"/>
      <c r="AH2006" s="64" t="str">
        <f t="shared" si="289"/>
        <v/>
      </c>
      <c r="AI2006" s="63" t="str">
        <f t="shared" si="290"/>
        <v/>
      </c>
      <c r="AJ2006" s="63" t="str">
        <f>IF(G2006="","",IF(LEN(G2006)&lt;&gt;18,"位数不对",IF(AND(LEN(G2006)=18,MID("10X98765432",MOD(SUM(MID(G2006,{1;2;3;4;5;6;7;8;9;10;11;12;13;14;15;16;17},1)*2^(18-{1;2;3;4;5;6;7;8;9;10;11;12;13;14;15;16;17})),11)+1,1)=RIGHT(G2006)),"正确","错误")))</f>
        <v/>
      </c>
      <c r="AK2006" s="65" t="str">
        <f ca="1" t="shared" si="291"/>
        <v/>
      </c>
      <c r="AL2006" s="63" t="str">
        <f t="shared" si="292"/>
        <v/>
      </c>
      <c r="AM2006" s="63" t="str">
        <f>IF(J2006="","",IF(LEN(J2006)&lt;&gt;18,"位数不对",IF(AND(LEN(J2006)=18,MID("10X98765432",MOD(SUM(MID(J2006,{1;2;3;4;5;6;7;8;9;10;11;12;13;14;15;16;17},1)*2^(18-{1;2;3;4;5;6;7;8;9;10;11;12;13;14;15;16;17})),11)+1,1)=RIGHT(J2006)),"正确","错误")))</f>
        <v/>
      </c>
      <c r="AN2006" s="63" t="str">
        <f>IF(L2006="","",IF(LEN(L2006)&lt;&gt;18,"位数不对",IF(AND(LEN(L2006)=18,MID("10X98765432",MOD(SUM(MID(L2006,{1;2;3;4;5;6;7;8;9;10;11;12;13;14;15;16;17},1)*2^(18-{1;2;3;4;5;6;7;8;9;10;11;12;13;14;15;16;17})),11)+1,1)=RIGHT(L2006)),"正确","错误")))</f>
        <v/>
      </c>
      <c r="AO2006" s="69" t="str">
        <f>IF(AB2006="","",IF(AB2006=INDEX(cs!$AL$1:$AL$242,MATCH(AC2006,cs!$AM$1:$AM$242,0)),"正确","请核对"))</f>
        <v/>
      </c>
    </row>
    <row r="2007" ht="15.6" spans="1:41">
      <c r="A2007" s="18" t="str">
        <f t="shared" si="284"/>
        <v/>
      </c>
      <c r="B2007" s="19"/>
      <c r="C2007" s="20"/>
      <c r="D2007" s="20"/>
      <c r="E2007" s="21"/>
      <c r="F2007" s="22"/>
      <c r="G2007" s="22"/>
      <c r="H2007" s="22"/>
      <c r="I2007" s="33"/>
      <c r="J2007" s="34"/>
      <c r="K2007" s="34"/>
      <c r="L2007" s="34"/>
      <c r="M2007" s="35" t="str">
        <f t="shared" si="285"/>
        <v/>
      </c>
      <c r="N2007" s="35" t="str">
        <f t="shared" si="286"/>
        <v/>
      </c>
      <c r="O2007" s="35" t="str">
        <f t="shared" si="287"/>
        <v/>
      </c>
      <c r="P2007" s="35" t="str">
        <f t="shared" si="288"/>
        <v/>
      </c>
      <c r="Q2007" s="45"/>
      <c r="R2007" s="45"/>
      <c r="S2007" s="45"/>
      <c r="T2007" s="46"/>
      <c r="U2007" s="46"/>
      <c r="V2007" s="33"/>
      <c r="W2007" s="34"/>
      <c r="X2007" s="22"/>
      <c r="Y2007" s="22"/>
      <c r="Z2007" s="54"/>
      <c r="AA2007" s="22"/>
      <c r="AB2007" s="22"/>
      <c r="AC2007" s="55"/>
      <c r="AD2007" s="56"/>
      <c r="AE2007" s="56"/>
      <c r="AF2007" s="56"/>
      <c r="AG2007" s="56"/>
      <c r="AH2007" s="64" t="str">
        <f t="shared" si="289"/>
        <v/>
      </c>
      <c r="AI2007" s="63" t="str">
        <f t="shared" si="290"/>
        <v/>
      </c>
      <c r="AJ2007" s="63" t="str">
        <f>IF(G2007="","",IF(LEN(G2007)&lt;&gt;18,"位数不对",IF(AND(LEN(G2007)=18,MID("10X98765432",MOD(SUM(MID(G2007,{1;2;3;4;5;6;7;8;9;10;11;12;13;14;15;16;17},1)*2^(18-{1;2;3;4;5;6;7;8;9;10;11;12;13;14;15;16;17})),11)+1,1)=RIGHT(G2007)),"正确","错误")))</f>
        <v/>
      </c>
      <c r="AK2007" s="65" t="str">
        <f ca="1" t="shared" si="291"/>
        <v/>
      </c>
      <c r="AL2007" s="63" t="str">
        <f t="shared" si="292"/>
        <v/>
      </c>
      <c r="AM2007" s="63" t="str">
        <f>IF(J2007="","",IF(LEN(J2007)&lt;&gt;18,"位数不对",IF(AND(LEN(J2007)=18,MID("10X98765432",MOD(SUM(MID(J2007,{1;2;3;4;5;6;7;8;9;10;11;12;13;14;15;16;17},1)*2^(18-{1;2;3;4;5;6;7;8;9;10;11;12;13;14;15;16;17})),11)+1,1)=RIGHT(J2007)),"正确","错误")))</f>
        <v/>
      </c>
      <c r="AN2007" s="63" t="str">
        <f>IF(L2007="","",IF(LEN(L2007)&lt;&gt;18,"位数不对",IF(AND(LEN(L2007)=18,MID("10X98765432",MOD(SUM(MID(L2007,{1;2;3;4;5;6;7;8;9;10;11;12;13;14;15;16;17},1)*2^(18-{1;2;3;4;5;6;7;8;9;10;11;12;13;14;15;16;17})),11)+1,1)=RIGHT(L2007)),"正确","错误")))</f>
        <v/>
      </c>
      <c r="AO2007" s="69" t="str">
        <f>IF(AB2007="","",IF(AB2007=INDEX(cs!$AL$1:$AL$242,MATCH(AC2007,cs!$AM$1:$AM$242,0)),"正确","请核对"))</f>
        <v/>
      </c>
    </row>
    <row r="2008" ht="15.6" spans="1:41">
      <c r="A2008" s="18" t="str">
        <f t="shared" si="284"/>
        <v/>
      </c>
      <c r="B2008" s="19"/>
      <c r="C2008" s="20"/>
      <c r="D2008" s="20"/>
      <c r="E2008" s="21"/>
      <c r="F2008" s="22"/>
      <c r="G2008" s="22"/>
      <c r="H2008" s="22"/>
      <c r="I2008" s="33"/>
      <c r="J2008" s="34"/>
      <c r="K2008" s="34"/>
      <c r="L2008" s="34"/>
      <c r="M2008" s="35" t="str">
        <f t="shared" si="285"/>
        <v/>
      </c>
      <c r="N2008" s="35" t="str">
        <f t="shared" si="286"/>
        <v/>
      </c>
      <c r="O2008" s="35" t="str">
        <f t="shared" si="287"/>
        <v/>
      </c>
      <c r="P2008" s="35" t="str">
        <f t="shared" si="288"/>
        <v/>
      </c>
      <c r="Q2008" s="45"/>
      <c r="R2008" s="45"/>
      <c r="S2008" s="45"/>
      <c r="T2008" s="46"/>
      <c r="U2008" s="46"/>
      <c r="V2008" s="33"/>
      <c r="W2008" s="34"/>
      <c r="X2008" s="22"/>
      <c r="Y2008" s="22"/>
      <c r="Z2008" s="54"/>
      <c r="AA2008" s="22"/>
      <c r="AB2008" s="22"/>
      <c r="AC2008" s="55"/>
      <c r="AD2008" s="56"/>
      <c r="AE2008" s="56"/>
      <c r="AF2008" s="56"/>
      <c r="AG2008" s="56"/>
      <c r="AH2008" s="64" t="str">
        <f t="shared" si="289"/>
        <v/>
      </c>
      <c r="AI2008" s="63" t="str">
        <f t="shared" si="290"/>
        <v/>
      </c>
      <c r="AJ2008" s="63" t="str">
        <f>IF(G2008="","",IF(LEN(G2008)&lt;&gt;18,"位数不对",IF(AND(LEN(G2008)=18,MID("10X98765432",MOD(SUM(MID(G2008,{1;2;3;4;5;6;7;8;9;10;11;12;13;14;15;16;17},1)*2^(18-{1;2;3;4;5;6;7;8;9;10;11;12;13;14;15;16;17})),11)+1,1)=RIGHT(G2008)),"正确","错误")))</f>
        <v/>
      </c>
      <c r="AK2008" s="65" t="str">
        <f ca="1" t="shared" si="291"/>
        <v/>
      </c>
      <c r="AL2008" s="63" t="str">
        <f t="shared" si="292"/>
        <v/>
      </c>
      <c r="AM2008" s="63" t="str">
        <f>IF(J2008="","",IF(LEN(J2008)&lt;&gt;18,"位数不对",IF(AND(LEN(J2008)=18,MID("10X98765432",MOD(SUM(MID(J2008,{1;2;3;4;5;6;7;8;9;10;11;12;13;14;15;16;17},1)*2^(18-{1;2;3;4;5;6;7;8;9;10;11;12;13;14;15;16;17})),11)+1,1)=RIGHT(J2008)),"正确","错误")))</f>
        <v/>
      </c>
      <c r="AN2008" s="63" t="str">
        <f>IF(L2008="","",IF(LEN(L2008)&lt;&gt;18,"位数不对",IF(AND(LEN(L2008)=18,MID("10X98765432",MOD(SUM(MID(L2008,{1;2;3;4;5;6;7;8;9;10;11;12;13;14;15;16;17},1)*2^(18-{1;2;3;4;5;6;7;8;9;10;11;12;13;14;15;16;17})),11)+1,1)=RIGHT(L2008)),"正确","错误")))</f>
        <v/>
      </c>
      <c r="AO2008" s="69" t="str">
        <f>IF(AB2008="","",IF(AB2008=INDEX(cs!$AL$1:$AL$242,MATCH(AC2008,cs!$AM$1:$AM$242,0)),"正确","请核对"))</f>
        <v/>
      </c>
    </row>
    <row r="2009" ht="15.6" spans="1:41">
      <c r="A2009" s="18" t="str">
        <f t="shared" si="284"/>
        <v/>
      </c>
      <c r="B2009" s="19"/>
      <c r="C2009" s="20"/>
      <c r="D2009" s="20"/>
      <c r="E2009" s="21"/>
      <c r="F2009" s="22"/>
      <c r="G2009" s="22"/>
      <c r="H2009" s="22"/>
      <c r="I2009" s="33"/>
      <c r="J2009" s="34"/>
      <c r="K2009" s="34"/>
      <c r="L2009" s="34"/>
      <c r="M2009" s="35" t="str">
        <f t="shared" si="285"/>
        <v/>
      </c>
      <c r="N2009" s="35" t="str">
        <f t="shared" si="286"/>
        <v/>
      </c>
      <c r="O2009" s="35" t="str">
        <f t="shared" si="287"/>
        <v/>
      </c>
      <c r="P2009" s="35" t="str">
        <f t="shared" si="288"/>
        <v/>
      </c>
      <c r="Q2009" s="45"/>
      <c r="R2009" s="45"/>
      <c r="S2009" s="45"/>
      <c r="T2009" s="46"/>
      <c r="U2009" s="46"/>
      <c r="V2009" s="33"/>
      <c r="W2009" s="34"/>
      <c r="X2009" s="22"/>
      <c r="Y2009" s="22"/>
      <c r="Z2009" s="54"/>
      <c r="AA2009" s="22"/>
      <c r="AB2009" s="22"/>
      <c r="AC2009" s="55"/>
      <c r="AD2009" s="56"/>
      <c r="AE2009" s="56"/>
      <c r="AF2009" s="56"/>
      <c r="AG2009" s="56"/>
      <c r="AH2009" s="64" t="str">
        <f t="shared" si="289"/>
        <v/>
      </c>
      <c r="AI2009" s="63" t="str">
        <f t="shared" si="290"/>
        <v/>
      </c>
      <c r="AJ2009" s="63" t="str">
        <f>IF(G2009="","",IF(LEN(G2009)&lt;&gt;18,"位数不对",IF(AND(LEN(G2009)=18,MID("10X98765432",MOD(SUM(MID(G2009,{1;2;3;4;5;6;7;8;9;10;11;12;13;14;15;16;17},1)*2^(18-{1;2;3;4;5;6;7;8;9;10;11;12;13;14;15;16;17})),11)+1,1)=RIGHT(G2009)),"正确","错误")))</f>
        <v/>
      </c>
      <c r="AK2009" s="65" t="str">
        <f ca="1" t="shared" si="291"/>
        <v/>
      </c>
      <c r="AL2009" s="63" t="str">
        <f t="shared" si="292"/>
        <v/>
      </c>
      <c r="AM2009" s="63" t="str">
        <f>IF(J2009="","",IF(LEN(J2009)&lt;&gt;18,"位数不对",IF(AND(LEN(J2009)=18,MID("10X98765432",MOD(SUM(MID(J2009,{1;2;3;4;5;6;7;8;9;10;11;12;13;14;15;16;17},1)*2^(18-{1;2;3;4;5;6;7;8;9;10;11;12;13;14;15;16;17})),11)+1,1)=RIGHT(J2009)),"正确","错误")))</f>
        <v/>
      </c>
      <c r="AN2009" s="63" t="str">
        <f>IF(L2009="","",IF(LEN(L2009)&lt;&gt;18,"位数不对",IF(AND(LEN(L2009)=18,MID("10X98765432",MOD(SUM(MID(L2009,{1;2;3;4;5;6;7;8;9;10;11;12;13;14;15;16;17},1)*2^(18-{1;2;3;4;5;6;7;8;9;10;11;12;13;14;15;16;17})),11)+1,1)=RIGHT(L2009)),"正确","错误")))</f>
        <v/>
      </c>
      <c r="AO2009" s="69" t="str">
        <f>IF(AB2009="","",IF(AB2009=INDEX(cs!$AL$1:$AL$242,MATCH(AC2009,cs!$AM$1:$AM$242,0)),"正确","请核对"))</f>
        <v/>
      </c>
    </row>
    <row r="2010" ht="15.6" spans="1:41">
      <c r="A2010" s="18" t="str">
        <f t="shared" si="284"/>
        <v/>
      </c>
      <c r="B2010" s="19"/>
      <c r="C2010" s="20"/>
      <c r="D2010" s="20"/>
      <c r="E2010" s="21"/>
      <c r="F2010" s="22"/>
      <c r="G2010" s="22"/>
      <c r="H2010" s="22"/>
      <c r="I2010" s="33"/>
      <c r="J2010" s="34"/>
      <c r="K2010" s="34"/>
      <c r="L2010" s="34"/>
      <c r="M2010" s="35" t="str">
        <f t="shared" si="285"/>
        <v/>
      </c>
      <c r="N2010" s="35" t="str">
        <f t="shared" si="286"/>
        <v/>
      </c>
      <c r="O2010" s="35" t="str">
        <f t="shared" si="287"/>
        <v/>
      </c>
      <c r="P2010" s="35" t="str">
        <f t="shared" si="288"/>
        <v/>
      </c>
      <c r="Q2010" s="45"/>
      <c r="R2010" s="45"/>
      <c r="S2010" s="45"/>
      <c r="T2010" s="46"/>
      <c r="U2010" s="46"/>
      <c r="V2010" s="33"/>
      <c r="W2010" s="34"/>
      <c r="X2010" s="22"/>
      <c r="Y2010" s="22"/>
      <c r="Z2010" s="54"/>
      <c r="AA2010" s="22"/>
      <c r="AB2010" s="22"/>
      <c r="AC2010" s="55"/>
      <c r="AD2010" s="56"/>
      <c r="AE2010" s="56"/>
      <c r="AF2010" s="56"/>
      <c r="AG2010" s="56"/>
      <c r="AH2010" s="64" t="str">
        <f t="shared" si="289"/>
        <v/>
      </c>
      <c r="AI2010" s="63" t="str">
        <f t="shared" si="290"/>
        <v/>
      </c>
      <c r="AJ2010" s="63" t="str">
        <f>IF(G2010="","",IF(LEN(G2010)&lt;&gt;18,"位数不对",IF(AND(LEN(G2010)=18,MID("10X98765432",MOD(SUM(MID(G2010,{1;2;3;4;5;6;7;8;9;10;11;12;13;14;15;16;17},1)*2^(18-{1;2;3;4;5;6;7;8;9;10;11;12;13;14;15;16;17})),11)+1,1)=RIGHT(G2010)),"正确","错误")))</f>
        <v/>
      </c>
      <c r="AK2010" s="65" t="str">
        <f ca="1" t="shared" si="291"/>
        <v/>
      </c>
      <c r="AL2010" s="63" t="str">
        <f t="shared" si="292"/>
        <v/>
      </c>
      <c r="AM2010" s="63" t="str">
        <f>IF(J2010="","",IF(LEN(J2010)&lt;&gt;18,"位数不对",IF(AND(LEN(J2010)=18,MID("10X98765432",MOD(SUM(MID(J2010,{1;2;3;4;5;6;7;8;9;10;11;12;13;14;15;16;17},1)*2^(18-{1;2;3;4;5;6;7;8;9;10;11;12;13;14;15;16;17})),11)+1,1)=RIGHT(J2010)),"正确","错误")))</f>
        <v/>
      </c>
      <c r="AN2010" s="63" t="str">
        <f>IF(L2010="","",IF(LEN(L2010)&lt;&gt;18,"位数不对",IF(AND(LEN(L2010)=18,MID("10X98765432",MOD(SUM(MID(L2010,{1;2;3;4;5;6;7;8;9;10;11;12;13;14;15;16;17},1)*2^(18-{1;2;3;4;5;6;7;8;9;10;11;12;13;14;15;16;17})),11)+1,1)=RIGHT(L2010)),"正确","错误")))</f>
        <v/>
      </c>
      <c r="AO2010" s="69" t="str">
        <f>IF(AB2010="","",IF(AB2010=INDEX(cs!$AL$1:$AL$242,MATCH(AC2010,cs!$AM$1:$AM$242,0)),"正确","请核对"))</f>
        <v/>
      </c>
    </row>
    <row r="2011" ht="15.6" spans="1:41">
      <c r="A2011" s="18" t="str">
        <f t="shared" si="284"/>
        <v/>
      </c>
      <c r="B2011" s="19"/>
      <c r="C2011" s="20"/>
      <c r="D2011" s="20"/>
      <c r="E2011" s="21"/>
      <c r="F2011" s="22"/>
      <c r="G2011" s="22"/>
      <c r="H2011" s="22"/>
      <c r="I2011" s="33"/>
      <c r="J2011" s="34"/>
      <c r="K2011" s="34"/>
      <c r="L2011" s="34"/>
      <c r="M2011" s="35" t="str">
        <f t="shared" si="285"/>
        <v/>
      </c>
      <c r="N2011" s="35" t="str">
        <f t="shared" si="286"/>
        <v/>
      </c>
      <c r="O2011" s="35" t="str">
        <f t="shared" si="287"/>
        <v/>
      </c>
      <c r="P2011" s="35" t="str">
        <f t="shared" si="288"/>
        <v/>
      </c>
      <c r="Q2011" s="45"/>
      <c r="R2011" s="45"/>
      <c r="S2011" s="45"/>
      <c r="T2011" s="46"/>
      <c r="U2011" s="46"/>
      <c r="V2011" s="33"/>
      <c r="W2011" s="34"/>
      <c r="X2011" s="22"/>
      <c r="Y2011" s="22"/>
      <c r="Z2011" s="54"/>
      <c r="AA2011" s="22"/>
      <c r="AB2011" s="22"/>
      <c r="AC2011" s="55"/>
      <c r="AD2011" s="56"/>
      <c r="AE2011" s="56"/>
      <c r="AF2011" s="56"/>
      <c r="AG2011" s="56"/>
      <c r="AH2011" s="64" t="str">
        <f t="shared" si="289"/>
        <v/>
      </c>
      <c r="AI2011" s="63" t="str">
        <f t="shared" si="290"/>
        <v/>
      </c>
      <c r="AJ2011" s="63" t="str">
        <f>IF(G2011="","",IF(LEN(G2011)&lt;&gt;18,"位数不对",IF(AND(LEN(G2011)=18,MID("10X98765432",MOD(SUM(MID(G2011,{1;2;3;4;5;6;7;8;9;10;11;12;13;14;15;16;17},1)*2^(18-{1;2;3;4;5;6;7;8;9;10;11;12;13;14;15;16;17})),11)+1,1)=RIGHT(G2011)),"正确","错误")))</f>
        <v/>
      </c>
      <c r="AK2011" s="65" t="str">
        <f ca="1" t="shared" si="291"/>
        <v/>
      </c>
      <c r="AL2011" s="63" t="str">
        <f t="shared" si="292"/>
        <v/>
      </c>
      <c r="AM2011" s="63" t="str">
        <f>IF(J2011="","",IF(LEN(J2011)&lt;&gt;18,"位数不对",IF(AND(LEN(J2011)=18,MID("10X98765432",MOD(SUM(MID(J2011,{1;2;3;4;5;6;7;8;9;10;11;12;13;14;15;16;17},1)*2^(18-{1;2;3;4;5;6;7;8;9;10;11;12;13;14;15;16;17})),11)+1,1)=RIGHT(J2011)),"正确","错误")))</f>
        <v/>
      </c>
      <c r="AN2011" s="63" t="str">
        <f>IF(L2011="","",IF(LEN(L2011)&lt;&gt;18,"位数不对",IF(AND(LEN(L2011)=18,MID("10X98765432",MOD(SUM(MID(L2011,{1;2;3;4;5;6;7;8;9;10;11;12;13;14;15;16;17},1)*2^(18-{1;2;3;4;5;6;7;8;9;10;11;12;13;14;15;16;17})),11)+1,1)=RIGHT(L2011)),"正确","错误")))</f>
        <v/>
      </c>
      <c r="AO2011" s="69" t="str">
        <f>IF(AB2011="","",IF(AB2011=INDEX(cs!$AL$1:$AL$242,MATCH(AC2011,cs!$AM$1:$AM$242,0)),"正确","请核对"))</f>
        <v/>
      </c>
    </row>
    <row r="2012" ht="15.6" spans="1:41">
      <c r="A2012" s="18" t="str">
        <f t="shared" si="284"/>
        <v/>
      </c>
      <c r="B2012" s="19"/>
      <c r="C2012" s="20"/>
      <c r="D2012" s="20"/>
      <c r="E2012" s="21"/>
      <c r="F2012" s="22"/>
      <c r="G2012" s="22"/>
      <c r="H2012" s="22"/>
      <c r="I2012" s="33"/>
      <c r="J2012" s="34"/>
      <c r="K2012" s="34"/>
      <c r="L2012" s="34"/>
      <c r="M2012" s="35" t="str">
        <f t="shared" si="285"/>
        <v/>
      </c>
      <c r="N2012" s="35" t="str">
        <f t="shared" si="286"/>
        <v/>
      </c>
      <c r="O2012" s="35" t="str">
        <f t="shared" si="287"/>
        <v/>
      </c>
      <c r="P2012" s="35" t="str">
        <f t="shared" si="288"/>
        <v/>
      </c>
      <c r="Q2012" s="45"/>
      <c r="R2012" s="45"/>
      <c r="S2012" s="45"/>
      <c r="T2012" s="46"/>
      <c r="U2012" s="46"/>
      <c r="V2012" s="33"/>
      <c r="W2012" s="34"/>
      <c r="X2012" s="22"/>
      <c r="Y2012" s="22"/>
      <c r="Z2012" s="54"/>
      <c r="AA2012" s="22"/>
      <c r="AB2012" s="22"/>
      <c r="AC2012" s="55"/>
      <c r="AD2012" s="56"/>
      <c r="AE2012" s="56"/>
      <c r="AF2012" s="56"/>
      <c r="AG2012" s="56"/>
      <c r="AH2012" s="64" t="str">
        <f t="shared" si="289"/>
        <v/>
      </c>
      <c r="AI2012" s="63" t="str">
        <f t="shared" si="290"/>
        <v/>
      </c>
      <c r="AJ2012" s="63" t="str">
        <f>IF(G2012="","",IF(LEN(G2012)&lt;&gt;18,"位数不对",IF(AND(LEN(G2012)=18,MID("10X98765432",MOD(SUM(MID(G2012,{1;2;3;4;5;6;7;8;9;10;11;12;13;14;15;16;17},1)*2^(18-{1;2;3;4;5;6;7;8;9;10;11;12;13;14;15;16;17})),11)+1,1)=RIGHT(G2012)),"正确","错误")))</f>
        <v/>
      </c>
      <c r="AK2012" s="65" t="str">
        <f ca="1" t="shared" si="291"/>
        <v/>
      </c>
      <c r="AL2012" s="63" t="str">
        <f t="shared" si="292"/>
        <v/>
      </c>
      <c r="AM2012" s="63" t="str">
        <f>IF(J2012="","",IF(LEN(J2012)&lt;&gt;18,"位数不对",IF(AND(LEN(J2012)=18,MID("10X98765432",MOD(SUM(MID(J2012,{1;2;3;4;5;6;7;8;9;10;11;12;13;14;15;16;17},1)*2^(18-{1;2;3;4;5;6;7;8;9;10;11;12;13;14;15;16;17})),11)+1,1)=RIGHT(J2012)),"正确","错误")))</f>
        <v/>
      </c>
      <c r="AN2012" s="63" t="str">
        <f>IF(L2012="","",IF(LEN(L2012)&lt;&gt;18,"位数不对",IF(AND(LEN(L2012)=18,MID("10X98765432",MOD(SUM(MID(L2012,{1;2;3;4;5;6;7;8;9;10;11;12;13;14;15;16;17},1)*2^(18-{1;2;3;4;5;6;7;8;9;10;11;12;13;14;15;16;17})),11)+1,1)=RIGHT(L2012)),"正确","错误")))</f>
        <v/>
      </c>
      <c r="AO2012" s="69" t="str">
        <f>IF(AB2012="","",IF(AB2012=INDEX(cs!$AL$1:$AL$242,MATCH(AC2012,cs!$AM$1:$AM$242,0)),"正确","请核对"))</f>
        <v/>
      </c>
    </row>
    <row r="2013" ht="15.6" spans="1:41">
      <c r="A2013" s="18" t="str">
        <f t="shared" si="284"/>
        <v/>
      </c>
      <c r="B2013" s="19"/>
      <c r="C2013" s="20"/>
      <c r="D2013" s="20"/>
      <c r="E2013" s="21"/>
      <c r="F2013" s="22"/>
      <c r="G2013" s="22"/>
      <c r="H2013" s="22"/>
      <c r="I2013" s="33"/>
      <c r="J2013" s="34"/>
      <c r="K2013" s="34"/>
      <c r="L2013" s="34"/>
      <c r="M2013" s="35" t="str">
        <f t="shared" si="285"/>
        <v/>
      </c>
      <c r="N2013" s="35" t="str">
        <f t="shared" si="286"/>
        <v/>
      </c>
      <c r="O2013" s="35" t="str">
        <f t="shared" si="287"/>
        <v/>
      </c>
      <c r="P2013" s="35" t="str">
        <f t="shared" si="288"/>
        <v/>
      </c>
      <c r="Q2013" s="45"/>
      <c r="R2013" s="45"/>
      <c r="S2013" s="45"/>
      <c r="T2013" s="46"/>
      <c r="U2013" s="46"/>
      <c r="V2013" s="33"/>
      <c r="W2013" s="34"/>
      <c r="X2013" s="22"/>
      <c r="Y2013" s="22"/>
      <c r="Z2013" s="54"/>
      <c r="AA2013" s="22"/>
      <c r="AB2013" s="22"/>
      <c r="AC2013" s="55"/>
      <c r="AD2013" s="56"/>
      <c r="AE2013" s="56"/>
      <c r="AF2013" s="56"/>
      <c r="AG2013" s="56"/>
      <c r="AH2013" s="64" t="str">
        <f t="shared" si="289"/>
        <v/>
      </c>
      <c r="AI2013" s="63" t="str">
        <f t="shared" si="290"/>
        <v/>
      </c>
      <c r="AJ2013" s="63" t="str">
        <f>IF(G2013="","",IF(LEN(G2013)&lt;&gt;18,"位数不对",IF(AND(LEN(G2013)=18,MID("10X98765432",MOD(SUM(MID(G2013,{1;2;3;4;5;6;7;8;9;10;11;12;13;14;15;16;17},1)*2^(18-{1;2;3;4;5;6;7;8;9;10;11;12;13;14;15;16;17})),11)+1,1)=RIGHT(G2013)),"正确","错误")))</f>
        <v/>
      </c>
      <c r="AK2013" s="65" t="str">
        <f ca="1" t="shared" si="291"/>
        <v/>
      </c>
      <c r="AL2013" s="63" t="str">
        <f t="shared" si="292"/>
        <v/>
      </c>
      <c r="AM2013" s="63" t="str">
        <f>IF(J2013="","",IF(LEN(J2013)&lt;&gt;18,"位数不对",IF(AND(LEN(J2013)=18,MID("10X98765432",MOD(SUM(MID(J2013,{1;2;3;4;5;6;7;8;9;10;11;12;13;14;15;16;17},1)*2^(18-{1;2;3;4;5;6;7;8;9;10;11;12;13;14;15;16;17})),11)+1,1)=RIGHT(J2013)),"正确","错误")))</f>
        <v/>
      </c>
      <c r="AN2013" s="63" t="str">
        <f>IF(L2013="","",IF(LEN(L2013)&lt;&gt;18,"位数不对",IF(AND(LEN(L2013)=18,MID("10X98765432",MOD(SUM(MID(L2013,{1;2;3;4;5;6;7;8;9;10;11;12;13;14;15;16;17},1)*2^(18-{1;2;3;4;5;6;7;8;9;10;11;12;13;14;15;16;17})),11)+1,1)=RIGHT(L2013)),"正确","错误")))</f>
        <v/>
      </c>
      <c r="AO2013" s="69" t="str">
        <f>IF(AB2013="","",IF(AB2013=INDEX(cs!$AL$1:$AL$242,MATCH(AC2013,cs!$AM$1:$AM$242,0)),"正确","请核对"))</f>
        <v/>
      </c>
    </row>
    <row r="2014" ht="15.6" spans="1:41">
      <c r="A2014" s="18" t="str">
        <f t="shared" si="284"/>
        <v/>
      </c>
      <c r="B2014" s="19"/>
      <c r="C2014" s="20"/>
      <c r="D2014" s="20"/>
      <c r="E2014" s="21"/>
      <c r="F2014" s="22"/>
      <c r="G2014" s="22"/>
      <c r="H2014" s="22"/>
      <c r="I2014" s="33"/>
      <c r="J2014" s="34"/>
      <c r="K2014" s="34"/>
      <c r="L2014" s="34"/>
      <c r="M2014" s="35" t="str">
        <f t="shared" si="285"/>
        <v/>
      </c>
      <c r="N2014" s="35" t="str">
        <f t="shared" si="286"/>
        <v/>
      </c>
      <c r="O2014" s="35" t="str">
        <f t="shared" si="287"/>
        <v/>
      </c>
      <c r="P2014" s="35" t="str">
        <f t="shared" si="288"/>
        <v/>
      </c>
      <c r="Q2014" s="45"/>
      <c r="R2014" s="45"/>
      <c r="S2014" s="45"/>
      <c r="T2014" s="46"/>
      <c r="U2014" s="46"/>
      <c r="V2014" s="33"/>
      <c r="W2014" s="34"/>
      <c r="X2014" s="22"/>
      <c r="Y2014" s="22"/>
      <c r="Z2014" s="54"/>
      <c r="AA2014" s="22"/>
      <c r="AB2014" s="22"/>
      <c r="AC2014" s="55"/>
      <c r="AD2014" s="56"/>
      <c r="AE2014" s="56"/>
      <c r="AF2014" s="56"/>
      <c r="AG2014" s="56"/>
      <c r="AH2014" s="64" t="str">
        <f t="shared" si="289"/>
        <v/>
      </c>
      <c r="AI2014" s="63" t="str">
        <f t="shared" si="290"/>
        <v/>
      </c>
      <c r="AJ2014" s="63" t="str">
        <f>IF(G2014="","",IF(LEN(G2014)&lt;&gt;18,"位数不对",IF(AND(LEN(G2014)=18,MID("10X98765432",MOD(SUM(MID(G2014,{1;2;3;4;5;6;7;8;9;10;11;12;13;14;15;16;17},1)*2^(18-{1;2;3;4;5;6;7;8;9;10;11;12;13;14;15;16;17})),11)+1,1)=RIGHT(G2014)),"正确","错误")))</f>
        <v/>
      </c>
      <c r="AK2014" s="65" t="str">
        <f ca="1" t="shared" si="291"/>
        <v/>
      </c>
      <c r="AL2014" s="63" t="str">
        <f t="shared" si="292"/>
        <v/>
      </c>
      <c r="AM2014" s="63" t="str">
        <f>IF(J2014="","",IF(LEN(J2014)&lt;&gt;18,"位数不对",IF(AND(LEN(J2014)=18,MID("10X98765432",MOD(SUM(MID(J2014,{1;2;3;4;5;6;7;8;9;10;11;12;13;14;15;16;17},1)*2^(18-{1;2;3;4;5;6;7;8;9;10;11;12;13;14;15;16;17})),11)+1,1)=RIGHT(J2014)),"正确","错误")))</f>
        <v/>
      </c>
      <c r="AN2014" s="63" t="str">
        <f>IF(L2014="","",IF(LEN(L2014)&lt;&gt;18,"位数不对",IF(AND(LEN(L2014)=18,MID("10X98765432",MOD(SUM(MID(L2014,{1;2;3;4;5;6;7;8;9;10;11;12;13;14;15;16;17},1)*2^(18-{1;2;3;4;5;6;7;8;9;10;11;12;13;14;15;16;17})),11)+1,1)=RIGHT(L2014)),"正确","错误")))</f>
        <v/>
      </c>
      <c r="AO2014" s="69" t="str">
        <f>IF(AB2014="","",IF(AB2014=INDEX(cs!$AL$1:$AL$242,MATCH(AC2014,cs!$AM$1:$AM$242,0)),"正确","请核对"))</f>
        <v/>
      </c>
    </row>
    <row r="2015" ht="15.6" spans="1:41">
      <c r="A2015" s="18" t="str">
        <f t="shared" si="284"/>
        <v/>
      </c>
      <c r="B2015" s="19"/>
      <c r="C2015" s="20"/>
      <c r="D2015" s="20"/>
      <c r="E2015" s="21"/>
      <c r="F2015" s="22"/>
      <c r="G2015" s="22"/>
      <c r="H2015" s="22"/>
      <c r="I2015" s="33"/>
      <c r="J2015" s="34"/>
      <c r="K2015" s="34"/>
      <c r="L2015" s="34"/>
      <c r="M2015" s="35" t="str">
        <f t="shared" si="285"/>
        <v/>
      </c>
      <c r="N2015" s="35" t="str">
        <f t="shared" si="286"/>
        <v/>
      </c>
      <c r="O2015" s="35" t="str">
        <f t="shared" si="287"/>
        <v/>
      </c>
      <c r="P2015" s="35" t="str">
        <f t="shared" si="288"/>
        <v/>
      </c>
      <c r="Q2015" s="45"/>
      <c r="R2015" s="45"/>
      <c r="S2015" s="45"/>
      <c r="T2015" s="46"/>
      <c r="U2015" s="46"/>
      <c r="V2015" s="33"/>
      <c r="W2015" s="34"/>
      <c r="X2015" s="22"/>
      <c r="Y2015" s="22"/>
      <c r="Z2015" s="54"/>
      <c r="AA2015" s="22"/>
      <c r="AB2015" s="22"/>
      <c r="AC2015" s="55"/>
      <c r="AD2015" s="56"/>
      <c r="AE2015" s="56"/>
      <c r="AF2015" s="56"/>
      <c r="AG2015" s="56"/>
      <c r="AH2015" s="64" t="str">
        <f t="shared" si="289"/>
        <v/>
      </c>
      <c r="AI2015" s="63" t="str">
        <f t="shared" si="290"/>
        <v/>
      </c>
      <c r="AJ2015" s="63" t="str">
        <f>IF(G2015="","",IF(LEN(G2015)&lt;&gt;18,"位数不对",IF(AND(LEN(G2015)=18,MID("10X98765432",MOD(SUM(MID(G2015,{1;2;3;4;5;6;7;8;9;10;11;12;13;14;15;16;17},1)*2^(18-{1;2;3;4;5;6;7;8;9;10;11;12;13;14;15;16;17})),11)+1,1)=RIGHT(G2015)),"正确","错误")))</f>
        <v/>
      </c>
      <c r="AK2015" s="65" t="str">
        <f ca="1" t="shared" si="291"/>
        <v/>
      </c>
      <c r="AL2015" s="63" t="str">
        <f t="shared" si="292"/>
        <v/>
      </c>
      <c r="AM2015" s="63" t="str">
        <f>IF(J2015="","",IF(LEN(J2015)&lt;&gt;18,"位数不对",IF(AND(LEN(J2015)=18,MID("10X98765432",MOD(SUM(MID(J2015,{1;2;3;4;5;6;7;8;9;10;11;12;13;14;15;16;17},1)*2^(18-{1;2;3;4;5;6;7;8;9;10;11;12;13;14;15;16;17})),11)+1,1)=RIGHT(J2015)),"正确","错误")))</f>
        <v/>
      </c>
      <c r="AN2015" s="63" t="str">
        <f>IF(L2015="","",IF(LEN(L2015)&lt;&gt;18,"位数不对",IF(AND(LEN(L2015)=18,MID("10X98765432",MOD(SUM(MID(L2015,{1;2;3;4;5;6;7;8;9;10;11;12;13;14;15;16;17},1)*2^(18-{1;2;3;4;5;6;7;8;9;10;11;12;13;14;15;16;17})),11)+1,1)=RIGHT(L2015)),"正确","错误")))</f>
        <v/>
      </c>
      <c r="AO2015" s="69" t="str">
        <f>IF(AB2015="","",IF(AB2015=INDEX(cs!$AL$1:$AL$242,MATCH(AC2015,cs!$AM$1:$AM$242,0)),"正确","请核对"))</f>
        <v/>
      </c>
    </row>
    <row r="2016" ht="15.6" spans="1:41">
      <c r="A2016" s="18" t="str">
        <f t="shared" si="284"/>
        <v/>
      </c>
      <c r="B2016" s="19"/>
      <c r="C2016" s="20"/>
      <c r="D2016" s="20"/>
      <c r="E2016" s="21"/>
      <c r="F2016" s="22"/>
      <c r="G2016" s="22"/>
      <c r="H2016" s="22"/>
      <c r="I2016" s="33"/>
      <c r="J2016" s="34"/>
      <c r="K2016" s="34"/>
      <c r="L2016" s="34"/>
      <c r="M2016" s="35" t="str">
        <f t="shared" si="285"/>
        <v/>
      </c>
      <c r="N2016" s="35" t="str">
        <f t="shared" si="286"/>
        <v/>
      </c>
      <c r="O2016" s="35" t="str">
        <f t="shared" si="287"/>
        <v/>
      </c>
      <c r="P2016" s="35" t="str">
        <f t="shared" si="288"/>
        <v/>
      </c>
      <c r="Q2016" s="45"/>
      <c r="R2016" s="45"/>
      <c r="S2016" s="45"/>
      <c r="T2016" s="46"/>
      <c r="U2016" s="46"/>
      <c r="V2016" s="33"/>
      <c r="W2016" s="34"/>
      <c r="X2016" s="22"/>
      <c r="Y2016" s="22"/>
      <c r="Z2016" s="54"/>
      <c r="AA2016" s="22"/>
      <c r="AB2016" s="22"/>
      <c r="AC2016" s="55"/>
      <c r="AD2016" s="56"/>
      <c r="AE2016" s="56"/>
      <c r="AF2016" s="56"/>
      <c r="AG2016" s="56"/>
      <c r="AH2016" s="64" t="str">
        <f t="shared" si="289"/>
        <v/>
      </c>
      <c r="AI2016" s="63" t="str">
        <f t="shared" si="290"/>
        <v/>
      </c>
      <c r="AJ2016" s="63" t="str">
        <f>IF(G2016="","",IF(LEN(G2016)&lt;&gt;18,"位数不对",IF(AND(LEN(G2016)=18,MID("10X98765432",MOD(SUM(MID(G2016,{1;2;3;4;5;6;7;8;9;10;11;12;13;14;15;16;17},1)*2^(18-{1;2;3;4;5;6;7;8;9;10;11;12;13;14;15;16;17})),11)+1,1)=RIGHT(G2016)),"正确","错误")))</f>
        <v/>
      </c>
      <c r="AK2016" s="65" t="str">
        <f ca="1" t="shared" si="291"/>
        <v/>
      </c>
      <c r="AL2016" s="63" t="str">
        <f t="shared" si="292"/>
        <v/>
      </c>
      <c r="AM2016" s="63" t="str">
        <f>IF(J2016="","",IF(LEN(J2016)&lt;&gt;18,"位数不对",IF(AND(LEN(J2016)=18,MID("10X98765432",MOD(SUM(MID(J2016,{1;2;3;4;5;6;7;8;9;10;11;12;13;14;15;16;17},1)*2^(18-{1;2;3;4;5;6;7;8;9;10;11;12;13;14;15;16;17})),11)+1,1)=RIGHT(J2016)),"正确","错误")))</f>
        <v/>
      </c>
      <c r="AN2016" s="63" t="str">
        <f>IF(L2016="","",IF(LEN(L2016)&lt;&gt;18,"位数不对",IF(AND(LEN(L2016)=18,MID("10X98765432",MOD(SUM(MID(L2016,{1;2;3;4;5;6;7;8;9;10;11;12;13;14;15;16;17},1)*2^(18-{1;2;3;4;5;6;7;8;9;10;11;12;13;14;15;16;17})),11)+1,1)=RIGHT(L2016)),"正确","错误")))</f>
        <v/>
      </c>
      <c r="AO2016" s="69" t="str">
        <f>IF(AB2016="","",IF(AB2016=INDEX(cs!$AL$1:$AL$242,MATCH(AC2016,cs!$AM$1:$AM$242,0)),"正确","请核对"))</f>
        <v/>
      </c>
    </row>
    <row r="2017" ht="15.6" spans="1:41">
      <c r="A2017" s="18" t="str">
        <f t="shared" si="284"/>
        <v/>
      </c>
      <c r="B2017" s="19"/>
      <c r="C2017" s="20"/>
      <c r="D2017" s="20"/>
      <c r="E2017" s="21"/>
      <c r="F2017" s="22"/>
      <c r="G2017" s="22"/>
      <c r="H2017" s="22"/>
      <c r="I2017" s="33"/>
      <c r="J2017" s="34"/>
      <c r="K2017" s="34"/>
      <c r="L2017" s="34"/>
      <c r="M2017" s="35" t="str">
        <f t="shared" si="285"/>
        <v/>
      </c>
      <c r="N2017" s="35" t="str">
        <f t="shared" si="286"/>
        <v/>
      </c>
      <c r="O2017" s="35" t="str">
        <f t="shared" si="287"/>
        <v/>
      </c>
      <c r="P2017" s="35" t="str">
        <f t="shared" si="288"/>
        <v/>
      </c>
      <c r="Q2017" s="45"/>
      <c r="R2017" s="45"/>
      <c r="S2017" s="45"/>
      <c r="T2017" s="46"/>
      <c r="U2017" s="46"/>
      <c r="V2017" s="33"/>
      <c r="W2017" s="34"/>
      <c r="X2017" s="22"/>
      <c r="Y2017" s="22"/>
      <c r="Z2017" s="54"/>
      <c r="AA2017" s="22"/>
      <c r="AB2017" s="22"/>
      <c r="AC2017" s="55"/>
      <c r="AD2017" s="56"/>
      <c r="AE2017" s="56"/>
      <c r="AF2017" s="56"/>
      <c r="AG2017" s="56"/>
      <c r="AH2017" s="64" t="str">
        <f t="shared" si="289"/>
        <v/>
      </c>
      <c r="AI2017" s="63" t="str">
        <f t="shared" si="290"/>
        <v/>
      </c>
      <c r="AJ2017" s="63" t="str">
        <f>IF(G2017="","",IF(LEN(G2017)&lt;&gt;18,"位数不对",IF(AND(LEN(G2017)=18,MID("10X98765432",MOD(SUM(MID(G2017,{1;2;3;4;5;6;7;8;9;10;11;12;13;14;15;16;17},1)*2^(18-{1;2;3;4;5;6;7;8;9;10;11;12;13;14;15;16;17})),11)+1,1)=RIGHT(G2017)),"正确","错误")))</f>
        <v/>
      </c>
      <c r="AK2017" s="65" t="str">
        <f ca="1" t="shared" si="291"/>
        <v/>
      </c>
      <c r="AL2017" s="63" t="str">
        <f t="shared" si="292"/>
        <v/>
      </c>
      <c r="AM2017" s="63" t="str">
        <f>IF(J2017="","",IF(LEN(J2017)&lt;&gt;18,"位数不对",IF(AND(LEN(J2017)=18,MID("10X98765432",MOD(SUM(MID(J2017,{1;2;3;4;5;6;7;8;9;10;11;12;13;14;15;16;17},1)*2^(18-{1;2;3;4;5;6;7;8;9;10;11;12;13;14;15;16;17})),11)+1,1)=RIGHT(J2017)),"正确","错误")))</f>
        <v/>
      </c>
      <c r="AN2017" s="63" t="str">
        <f>IF(L2017="","",IF(LEN(L2017)&lt;&gt;18,"位数不对",IF(AND(LEN(L2017)=18,MID("10X98765432",MOD(SUM(MID(L2017,{1;2;3;4;5;6;7;8;9;10;11;12;13;14;15;16;17},1)*2^(18-{1;2;3;4;5;6;7;8;9;10;11;12;13;14;15;16;17})),11)+1,1)=RIGHT(L2017)),"正确","错误")))</f>
        <v/>
      </c>
      <c r="AO2017" s="69" t="str">
        <f>IF(AB2017="","",IF(AB2017=INDEX(cs!$AL$1:$AL$242,MATCH(AC2017,cs!$AM$1:$AM$242,0)),"正确","请核对"))</f>
        <v/>
      </c>
    </row>
    <row r="2018" ht="15.6" spans="1:41">
      <c r="A2018" s="18" t="str">
        <f t="shared" si="284"/>
        <v/>
      </c>
      <c r="B2018" s="19"/>
      <c r="C2018" s="20"/>
      <c r="D2018" s="20"/>
      <c r="E2018" s="21"/>
      <c r="F2018" s="22"/>
      <c r="G2018" s="22"/>
      <c r="H2018" s="22"/>
      <c r="I2018" s="33"/>
      <c r="J2018" s="34"/>
      <c r="K2018" s="34"/>
      <c r="L2018" s="34"/>
      <c r="M2018" s="35" t="str">
        <f t="shared" si="285"/>
        <v/>
      </c>
      <c r="N2018" s="35" t="str">
        <f t="shared" si="286"/>
        <v/>
      </c>
      <c r="O2018" s="35" t="str">
        <f t="shared" si="287"/>
        <v/>
      </c>
      <c r="P2018" s="35" t="str">
        <f t="shared" si="288"/>
        <v/>
      </c>
      <c r="Q2018" s="45"/>
      <c r="R2018" s="45"/>
      <c r="S2018" s="45"/>
      <c r="T2018" s="46"/>
      <c r="U2018" s="46"/>
      <c r="V2018" s="33"/>
      <c r="W2018" s="34"/>
      <c r="X2018" s="22"/>
      <c r="Y2018" s="22"/>
      <c r="Z2018" s="54"/>
      <c r="AA2018" s="22"/>
      <c r="AB2018" s="22"/>
      <c r="AC2018" s="55"/>
      <c r="AD2018" s="56"/>
      <c r="AE2018" s="56"/>
      <c r="AF2018" s="56"/>
      <c r="AG2018" s="56"/>
      <c r="AH2018" s="64" t="str">
        <f t="shared" si="289"/>
        <v/>
      </c>
      <c r="AI2018" s="63" t="str">
        <f t="shared" si="290"/>
        <v/>
      </c>
      <c r="AJ2018" s="63" t="str">
        <f>IF(G2018="","",IF(LEN(G2018)&lt;&gt;18,"位数不对",IF(AND(LEN(G2018)=18,MID("10X98765432",MOD(SUM(MID(G2018,{1;2;3;4;5;6;7;8;9;10;11;12;13;14;15;16;17},1)*2^(18-{1;2;3;4;5;6;7;8;9;10;11;12;13;14;15;16;17})),11)+1,1)=RIGHT(G2018)),"正确","错误")))</f>
        <v/>
      </c>
      <c r="AK2018" s="65" t="str">
        <f ca="1" t="shared" si="291"/>
        <v/>
      </c>
      <c r="AL2018" s="63" t="str">
        <f t="shared" si="292"/>
        <v/>
      </c>
      <c r="AM2018" s="63" t="str">
        <f>IF(J2018="","",IF(LEN(J2018)&lt;&gt;18,"位数不对",IF(AND(LEN(J2018)=18,MID("10X98765432",MOD(SUM(MID(J2018,{1;2;3;4;5;6;7;8;9;10;11;12;13;14;15;16;17},1)*2^(18-{1;2;3;4;5;6;7;8;9;10;11;12;13;14;15;16;17})),11)+1,1)=RIGHT(J2018)),"正确","错误")))</f>
        <v/>
      </c>
      <c r="AN2018" s="63" t="str">
        <f>IF(L2018="","",IF(LEN(L2018)&lt;&gt;18,"位数不对",IF(AND(LEN(L2018)=18,MID("10X98765432",MOD(SUM(MID(L2018,{1;2;3;4;5;6;7;8;9;10;11;12;13;14;15;16;17},1)*2^(18-{1;2;3;4;5;6;7;8;9;10;11;12;13;14;15;16;17})),11)+1,1)=RIGHT(L2018)),"正确","错误")))</f>
        <v/>
      </c>
      <c r="AO2018" s="69" t="str">
        <f>IF(AB2018="","",IF(AB2018=INDEX(cs!$AL$1:$AL$242,MATCH(AC2018,cs!$AM$1:$AM$242,0)),"正确","请核对"))</f>
        <v/>
      </c>
    </row>
    <row r="2019" ht="15.6" spans="1:41">
      <c r="A2019" s="18" t="str">
        <f t="shared" si="284"/>
        <v/>
      </c>
      <c r="B2019" s="19"/>
      <c r="C2019" s="20"/>
      <c r="D2019" s="20"/>
      <c r="E2019" s="21"/>
      <c r="F2019" s="22"/>
      <c r="G2019" s="22"/>
      <c r="H2019" s="22"/>
      <c r="I2019" s="33"/>
      <c r="J2019" s="34"/>
      <c r="K2019" s="34"/>
      <c r="L2019" s="34"/>
      <c r="M2019" s="35" t="str">
        <f t="shared" si="285"/>
        <v/>
      </c>
      <c r="N2019" s="35" t="str">
        <f t="shared" si="286"/>
        <v/>
      </c>
      <c r="O2019" s="35" t="str">
        <f t="shared" si="287"/>
        <v/>
      </c>
      <c r="P2019" s="35" t="str">
        <f t="shared" si="288"/>
        <v/>
      </c>
      <c r="Q2019" s="45"/>
      <c r="R2019" s="45"/>
      <c r="S2019" s="45"/>
      <c r="T2019" s="46"/>
      <c r="U2019" s="46"/>
      <c r="V2019" s="33"/>
      <c r="W2019" s="34"/>
      <c r="X2019" s="22"/>
      <c r="Y2019" s="22"/>
      <c r="Z2019" s="54"/>
      <c r="AA2019" s="22"/>
      <c r="AB2019" s="22"/>
      <c r="AC2019" s="55"/>
      <c r="AD2019" s="56"/>
      <c r="AE2019" s="56"/>
      <c r="AF2019" s="56"/>
      <c r="AG2019" s="56"/>
      <c r="AH2019" s="64" t="str">
        <f t="shared" si="289"/>
        <v/>
      </c>
      <c r="AI2019" s="63" t="str">
        <f t="shared" si="290"/>
        <v/>
      </c>
      <c r="AJ2019" s="63" t="str">
        <f>IF(G2019="","",IF(LEN(G2019)&lt;&gt;18,"位数不对",IF(AND(LEN(G2019)=18,MID("10X98765432",MOD(SUM(MID(G2019,{1;2;3;4;5;6;7;8;9;10;11;12;13;14;15;16;17},1)*2^(18-{1;2;3;4;5;6;7;8;9;10;11;12;13;14;15;16;17})),11)+1,1)=RIGHT(G2019)),"正确","错误")))</f>
        <v/>
      </c>
      <c r="AK2019" s="65" t="str">
        <f ca="1" t="shared" si="291"/>
        <v/>
      </c>
      <c r="AL2019" s="63" t="str">
        <f t="shared" si="292"/>
        <v/>
      </c>
      <c r="AM2019" s="63" t="str">
        <f>IF(J2019="","",IF(LEN(J2019)&lt;&gt;18,"位数不对",IF(AND(LEN(J2019)=18,MID("10X98765432",MOD(SUM(MID(J2019,{1;2;3;4;5;6;7;8;9;10;11;12;13;14;15;16;17},1)*2^(18-{1;2;3;4;5;6;7;8;9;10;11;12;13;14;15;16;17})),11)+1,1)=RIGHT(J2019)),"正确","错误")))</f>
        <v/>
      </c>
      <c r="AN2019" s="63" t="str">
        <f>IF(L2019="","",IF(LEN(L2019)&lt;&gt;18,"位数不对",IF(AND(LEN(L2019)=18,MID("10X98765432",MOD(SUM(MID(L2019,{1;2;3;4;5;6;7;8;9;10;11;12;13;14;15;16;17},1)*2^(18-{1;2;3;4;5;6;7;8;9;10;11;12;13;14;15;16;17})),11)+1,1)=RIGHT(L2019)),"正确","错误")))</f>
        <v/>
      </c>
      <c r="AO2019" s="69" t="str">
        <f>IF(AB2019="","",IF(AB2019=INDEX(cs!$AL$1:$AL$242,MATCH(AC2019,cs!$AM$1:$AM$242,0)),"正确","请核对"))</f>
        <v/>
      </c>
    </row>
    <row r="2020" ht="15.6" spans="1:41">
      <c r="A2020" s="18" t="str">
        <f t="shared" si="284"/>
        <v/>
      </c>
      <c r="B2020" s="19"/>
      <c r="C2020" s="20"/>
      <c r="D2020" s="20"/>
      <c r="E2020" s="21"/>
      <c r="F2020" s="22"/>
      <c r="G2020" s="22"/>
      <c r="H2020" s="22"/>
      <c r="I2020" s="33"/>
      <c r="J2020" s="34"/>
      <c r="K2020" s="34"/>
      <c r="L2020" s="34"/>
      <c r="M2020" s="35" t="str">
        <f t="shared" si="285"/>
        <v/>
      </c>
      <c r="N2020" s="35" t="str">
        <f t="shared" si="286"/>
        <v/>
      </c>
      <c r="O2020" s="35" t="str">
        <f t="shared" si="287"/>
        <v/>
      </c>
      <c r="P2020" s="35" t="str">
        <f t="shared" si="288"/>
        <v/>
      </c>
      <c r="Q2020" s="45"/>
      <c r="R2020" s="45"/>
      <c r="S2020" s="45"/>
      <c r="T2020" s="46"/>
      <c r="U2020" s="46"/>
      <c r="V2020" s="33"/>
      <c r="W2020" s="34"/>
      <c r="X2020" s="22"/>
      <c r="Y2020" s="22"/>
      <c r="Z2020" s="54"/>
      <c r="AA2020" s="22"/>
      <c r="AB2020" s="22"/>
      <c r="AC2020" s="55"/>
      <c r="AD2020" s="56"/>
      <c r="AE2020" s="56"/>
      <c r="AF2020" s="56"/>
      <c r="AG2020" s="56"/>
      <c r="AH2020" s="64" t="str">
        <f t="shared" si="289"/>
        <v/>
      </c>
      <c r="AI2020" s="63" t="str">
        <f t="shared" si="290"/>
        <v/>
      </c>
      <c r="AJ2020" s="63" t="str">
        <f>IF(G2020="","",IF(LEN(G2020)&lt;&gt;18,"位数不对",IF(AND(LEN(G2020)=18,MID("10X98765432",MOD(SUM(MID(G2020,{1;2;3;4;5;6;7;8;9;10;11;12;13;14;15;16;17},1)*2^(18-{1;2;3;4;5;6;7;8;9;10;11;12;13;14;15;16;17})),11)+1,1)=RIGHT(G2020)),"正确","错误")))</f>
        <v/>
      </c>
      <c r="AK2020" s="65" t="str">
        <f ca="1" t="shared" si="291"/>
        <v/>
      </c>
      <c r="AL2020" s="63" t="str">
        <f t="shared" si="292"/>
        <v/>
      </c>
      <c r="AM2020" s="63" t="str">
        <f>IF(J2020="","",IF(LEN(J2020)&lt;&gt;18,"位数不对",IF(AND(LEN(J2020)=18,MID("10X98765432",MOD(SUM(MID(J2020,{1;2;3;4;5;6;7;8;9;10;11;12;13;14;15;16;17},1)*2^(18-{1;2;3;4;5;6;7;8;9;10;11;12;13;14;15;16;17})),11)+1,1)=RIGHT(J2020)),"正确","错误")))</f>
        <v/>
      </c>
      <c r="AN2020" s="63" t="str">
        <f>IF(L2020="","",IF(LEN(L2020)&lt;&gt;18,"位数不对",IF(AND(LEN(L2020)=18,MID("10X98765432",MOD(SUM(MID(L2020,{1;2;3;4;5;6;7;8;9;10;11;12;13;14;15;16;17},1)*2^(18-{1;2;3;4;5;6;7;8;9;10;11;12;13;14;15;16;17})),11)+1,1)=RIGHT(L2020)),"正确","错误")))</f>
        <v/>
      </c>
      <c r="AO2020" s="69" t="str">
        <f>IF(AB2020="","",IF(AB2020=INDEX(cs!$AL$1:$AL$242,MATCH(AC2020,cs!$AM$1:$AM$242,0)),"正确","请核对"))</f>
        <v/>
      </c>
    </row>
    <row r="2021" ht="15.6" spans="1:41">
      <c r="A2021" s="18" t="str">
        <f t="shared" si="284"/>
        <v/>
      </c>
      <c r="B2021" s="19"/>
      <c r="C2021" s="20"/>
      <c r="D2021" s="20"/>
      <c r="E2021" s="21"/>
      <c r="F2021" s="22"/>
      <c r="G2021" s="22"/>
      <c r="H2021" s="22"/>
      <c r="I2021" s="33"/>
      <c r="J2021" s="34"/>
      <c r="K2021" s="34"/>
      <c r="L2021" s="34"/>
      <c r="M2021" s="35" t="str">
        <f t="shared" si="285"/>
        <v/>
      </c>
      <c r="N2021" s="35" t="str">
        <f t="shared" si="286"/>
        <v/>
      </c>
      <c r="O2021" s="35" t="str">
        <f t="shared" si="287"/>
        <v/>
      </c>
      <c r="P2021" s="35" t="str">
        <f t="shared" si="288"/>
        <v/>
      </c>
      <c r="Q2021" s="45"/>
      <c r="R2021" s="45"/>
      <c r="S2021" s="45"/>
      <c r="T2021" s="46"/>
      <c r="U2021" s="46"/>
      <c r="V2021" s="33"/>
      <c r="W2021" s="34"/>
      <c r="X2021" s="22"/>
      <c r="Y2021" s="22"/>
      <c r="Z2021" s="54"/>
      <c r="AA2021" s="22"/>
      <c r="AB2021" s="22"/>
      <c r="AC2021" s="55"/>
      <c r="AD2021" s="56"/>
      <c r="AE2021" s="56"/>
      <c r="AF2021" s="56"/>
      <c r="AG2021" s="56"/>
      <c r="AH2021" s="64" t="str">
        <f t="shared" si="289"/>
        <v/>
      </c>
      <c r="AI2021" s="63" t="str">
        <f t="shared" si="290"/>
        <v/>
      </c>
      <c r="AJ2021" s="63" t="str">
        <f>IF(G2021="","",IF(LEN(G2021)&lt;&gt;18,"位数不对",IF(AND(LEN(G2021)=18,MID("10X98765432",MOD(SUM(MID(G2021,{1;2;3;4;5;6;7;8;9;10;11;12;13;14;15;16;17},1)*2^(18-{1;2;3;4;5;6;7;8;9;10;11;12;13;14;15;16;17})),11)+1,1)=RIGHT(G2021)),"正确","错误")))</f>
        <v/>
      </c>
      <c r="AK2021" s="65" t="str">
        <f ca="1" t="shared" si="291"/>
        <v/>
      </c>
      <c r="AL2021" s="63" t="str">
        <f t="shared" si="292"/>
        <v/>
      </c>
      <c r="AM2021" s="63" t="str">
        <f>IF(J2021="","",IF(LEN(J2021)&lt;&gt;18,"位数不对",IF(AND(LEN(J2021)=18,MID("10X98765432",MOD(SUM(MID(J2021,{1;2;3;4;5;6;7;8;9;10;11;12;13;14;15;16;17},1)*2^(18-{1;2;3;4;5;6;7;8;9;10;11;12;13;14;15;16;17})),11)+1,1)=RIGHT(J2021)),"正确","错误")))</f>
        <v/>
      </c>
      <c r="AN2021" s="63" t="str">
        <f>IF(L2021="","",IF(LEN(L2021)&lt;&gt;18,"位数不对",IF(AND(LEN(L2021)=18,MID("10X98765432",MOD(SUM(MID(L2021,{1;2;3;4;5;6;7;8;9;10;11;12;13;14;15;16;17},1)*2^(18-{1;2;3;4;5;6;7;8;9;10;11;12;13;14;15;16;17})),11)+1,1)=RIGHT(L2021)),"正确","错误")))</f>
        <v/>
      </c>
      <c r="AO2021" s="69" t="str">
        <f>IF(AB2021="","",IF(AB2021=INDEX(cs!$AL$1:$AL$242,MATCH(AC2021,cs!$AM$1:$AM$242,0)),"正确","请核对"))</f>
        <v/>
      </c>
    </row>
    <row r="2022" ht="15.6" spans="1:41">
      <c r="A2022" s="18" t="str">
        <f t="shared" si="284"/>
        <v/>
      </c>
      <c r="B2022" s="19"/>
      <c r="C2022" s="20"/>
      <c r="D2022" s="20"/>
      <c r="E2022" s="21"/>
      <c r="F2022" s="22"/>
      <c r="G2022" s="22"/>
      <c r="H2022" s="22"/>
      <c r="I2022" s="33"/>
      <c r="J2022" s="34"/>
      <c r="K2022" s="34"/>
      <c r="L2022" s="34"/>
      <c r="M2022" s="35" t="str">
        <f t="shared" si="285"/>
        <v/>
      </c>
      <c r="N2022" s="35" t="str">
        <f t="shared" si="286"/>
        <v/>
      </c>
      <c r="O2022" s="35" t="str">
        <f t="shared" si="287"/>
        <v/>
      </c>
      <c r="P2022" s="35" t="str">
        <f t="shared" si="288"/>
        <v/>
      </c>
      <c r="Q2022" s="45"/>
      <c r="R2022" s="45"/>
      <c r="S2022" s="45"/>
      <c r="T2022" s="46"/>
      <c r="U2022" s="46"/>
      <c r="V2022" s="33"/>
      <c r="W2022" s="34"/>
      <c r="X2022" s="22"/>
      <c r="Y2022" s="22"/>
      <c r="Z2022" s="54"/>
      <c r="AA2022" s="22"/>
      <c r="AB2022" s="22"/>
      <c r="AC2022" s="55"/>
      <c r="AD2022" s="56"/>
      <c r="AE2022" s="56"/>
      <c r="AF2022" s="56"/>
      <c r="AG2022" s="56"/>
      <c r="AH2022" s="64" t="str">
        <f t="shared" si="289"/>
        <v/>
      </c>
      <c r="AI2022" s="63" t="str">
        <f t="shared" si="290"/>
        <v/>
      </c>
      <c r="AJ2022" s="63" t="str">
        <f>IF(G2022="","",IF(LEN(G2022)&lt;&gt;18,"位数不对",IF(AND(LEN(G2022)=18,MID("10X98765432",MOD(SUM(MID(G2022,{1;2;3;4;5;6;7;8;9;10;11;12;13;14;15;16;17},1)*2^(18-{1;2;3;4;5;6;7;8;9;10;11;12;13;14;15;16;17})),11)+1,1)=RIGHT(G2022)),"正确","错误")))</f>
        <v/>
      </c>
      <c r="AK2022" s="65" t="str">
        <f ca="1" t="shared" si="291"/>
        <v/>
      </c>
      <c r="AL2022" s="63" t="str">
        <f t="shared" si="292"/>
        <v/>
      </c>
      <c r="AM2022" s="63" t="str">
        <f>IF(J2022="","",IF(LEN(J2022)&lt;&gt;18,"位数不对",IF(AND(LEN(J2022)=18,MID("10X98765432",MOD(SUM(MID(J2022,{1;2;3;4;5;6;7;8;9;10;11;12;13;14;15;16;17},1)*2^(18-{1;2;3;4;5;6;7;8;9;10;11;12;13;14;15;16;17})),11)+1,1)=RIGHT(J2022)),"正确","错误")))</f>
        <v/>
      </c>
      <c r="AN2022" s="63" t="str">
        <f>IF(L2022="","",IF(LEN(L2022)&lt;&gt;18,"位数不对",IF(AND(LEN(L2022)=18,MID("10X98765432",MOD(SUM(MID(L2022,{1;2;3;4;5;6;7;8;9;10;11;12;13;14;15;16;17},1)*2^(18-{1;2;3;4;5;6;7;8;9;10;11;12;13;14;15;16;17})),11)+1,1)=RIGHT(L2022)),"正确","错误")))</f>
        <v/>
      </c>
      <c r="AO2022" s="69" t="str">
        <f>IF(AB2022="","",IF(AB2022=INDEX(cs!$AL$1:$AL$242,MATCH(AC2022,cs!$AM$1:$AM$242,0)),"正确","请核对"))</f>
        <v/>
      </c>
    </row>
    <row r="2023" ht="15.6" spans="1:41">
      <c r="A2023" s="18" t="str">
        <f t="shared" si="284"/>
        <v/>
      </c>
      <c r="B2023" s="19"/>
      <c r="C2023" s="20"/>
      <c r="D2023" s="20"/>
      <c r="E2023" s="21"/>
      <c r="F2023" s="22"/>
      <c r="G2023" s="22"/>
      <c r="H2023" s="22"/>
      <c r="I2023" s="33"/>
      <c r="J2023" s="34"/>
      <c r="K2023" s="34"/>
      <c r="L2023" s="34"/>
      <c r="M2023" s="35" t="str">
        <f t="shared" si="285"/>
        <v/>
      </c>
      <c r="N2023" s="35" t="str">
        <f t="shared" si="286"/>
        <v/>
      </c>
      <c r="O2023" s="35" t="str">
        <f t="shared" si="287"/>
        <v/>
      </c>
      <c r="P2023" s="35" t="str">
        <f t="shared" si="288"/>
        <v/>
      </c>
      <c r="Q2023" s="45"/>
      <c r="R2023" s="45"/>
      <c r="S2023" s="45"/>
      <c r="T2023" s="46"/>
      <c r="U2023" s="46"/>
      <c r="V2023" s="33"/>
      <c r="W2023" s="34"/>
      <c r="X2023" s="22"/>
      <c r="Y2023" s="22"/>
      <c r="Z2023" s="54"/>
      <c r="AA2023" s="22"/>
      <c r="AB2023" s="22"/>
      <c r="AC2023" s="55"/>
      <c r="AD2023" s="56"/>
      <c r="AE2023" s="56"/>
      <c r="AF2023" s="56"/>
      <c r="AG2023" s="56"/>
      <c r="AH2023" s="64" t="str">
        <f t="shared" si="289"/>
        <v/>
      </c>
      <c r="AI2023" s="63" t="str">
        <f t="shared" si="290"/>
        <v/>
      </c>
      <c r="AJ2023" s="63" t="str">
        <f>IF(G2023="","",IF(LEN(G2023)&lt;&gt;18,"位数不对",IF(AND(LEN(G2023)=18,MID("10X98765432",MOD(SUM(MID(G2023,{1;2;3;4;5;6;7;8;9;10;11;12;13;14;15;16;17},1)*2^(18-{1;2;3;4;5;6;7;8;9;10;11;12;13;14;15;16;17})),11)+1,1)=RIGHT(G2023)),"正确","错误")))</f>
        <v/>
      </c>
      <c r="AK2023" s="65" t="str">
        <f ca="1" t="shared" si="291"/>
        <v/>
      </c>
      <c r="AL2023" s="63" t="str">
        <f t="shared" si="292"/>
        <v/>
      </c>
      <c r="AM2023" s="63" t="str">
        <f>IF(J2023="","",IF(LEN(J2023)&lt;&gt;18,"位数不对",IF(AND(LEN(J2023)=18,MID("10X98765432",MOD(SUM(MID(J2023,{1;2;3;4;5;6;7;8;9;10;11;12;13;14;15;16;17},1)*2^(18-{1;2;3;4;5;6;7;8;9;10;11;12;13;14;15;16;17})),11)+1,1)=RIGHT(J2023)),"正确","错误")))</f>
        <v/>
      </c>
      <c r="AN2023" s="63" t="str">
        <f>IF(L2023="","",IF(LEN(L2023)&lt;&gt;18,"位数不对",IF(AND(LEN(L2023)=18,MID("10X98765432",MOD(SUM(MID(L2023,{1;2;3;4;5;6;7;8;9;10;11;12;13;14;15;16;17},1)*2^(18-{1;2;3;4;5;6;7;8;9;10;11;12;13;14;15;16;17})),11)+1,1)=RIGHT(L2023)),"正确","错误")))</f>
        <v/>
      </c>
      <c r="AO2023" s="69" t="str">
        <f>IF(AB2023="","",IF(AB2023=INDEX(cs!$AL$1:$AL$242,MATCH(AC2023,cs!$AM$1:$AM$242,0)),"正确","请核对"))</f>
        <v/>
      </c>
    </row>
    <row r="2024" ht="15.6" spans="1:41">
      <c r="A2024" s="18" t="str">
        <f t="shared" si="284"/>
        <v/>
      </c>
      <c r="B2024" s="19"/>
      <c r="C2024" s="20"/>
      <c r="D2024" s="20"/>
      <c r="E2024" s="21"/>
      <c r="F2024" s="22"/>
      <c r="G2024" s="22"/>
      <c r="H2024" s="22"/>
      <c r="I2024" s="33"/>
      <c r="J2024" s="34"/>
      <c r="K2024" s="34"/>
      <c r="L2024" s="34"/>
      <c r="M2024" s="35" t="str">
        <f t="shared" si="285"/>
        <v/>
      </c>
      <c r="N2024" s="35" t="str">
        <f t="shared" si="286"/>
        <v/>
      </c>
      <c r="O2024" s="35" t="str">
        <f t="shared" si="287"/>
        <v/>
      </c>
      <c r="P2024" s="35" t="str">
        <f t="shared" si="288"/>
        <v/>
      </c>
      <c r="Q2024" s="45"/>
      <c r="R2024" s="45"/>
      <c r="S2024" s="45"/>
      <c r="T2024" s="46"/>
      <c r="U2024" s="46"/>
      <c r="V2024" s="33"/>
      <c r="W2024" s="34"/>
      <c r="X2024" s="22"/>
      <c r="Y2024" s="22"/>
      <c r="Z2024" s="54"/>
      <c r="AA2024" s="22"/>
      <c r="AB2024" s="22"/>
      <c r="AC2024" s="55"/>
      <c r="AD2024" s="56"/>
      <c r="AE2024" s="56"/>
      <c r="AF2024" s="56"/>
      <c r="AG2024" s="56"/>
      <c r="AH2024" s="64" t="str">
        <f t="shared" si="289"/>
        <v/>
      </c>
      <c r="AI2024" s="63" t="str">
        <f t="shared" si="290"/>
        <v/>
      </c>
      <c r="AJ2024" s="63" t="str">
        <f>IF(G2024="","",IF(LEN(G2024)&lt;&gt;18,"位数不对",IF(AND(LEN(G2024)=18,MID("10X98765432",MOD(SUM(MID(G2024,{1;2;3;4;5;6;7;8;9;10;11;12;13;14;15;16;17},1)*2^(18-{1;2;3;4;5;6;7;8;9;10;11;12;13;14;15;16;17})),11)+1,1)=RIGHT(G2024)),"正确","错误")))</f>
        <v/>
      </c>
      <c r="AK2024" s="65" t="str">
        <f ca="1" t="shared" si="291"/>
        <v/>
      </c>
      <c r="AL2024" s="63" t="str">
        <f t="shared" si="292"/>
        <v/>
      </c>
      <c r="AM2024" s="63" t="str">
        <f>IF(J2024="","",IF(LEN(J2024)&lt;&gt;18,"位数不对",IF(AND(LEN(J2024)=18,MID("10X98765432",MOD(SUM(MID(J2024,{1;2;3;4;5;6;7;8;9;10;11;12;13;14;15;16;17},1)*2^(18-{1;2;3;4;5;6;7;8;9;10;11;12;13;14;15;16;17})),11)+1,1)=RIGHT(J2024)),"正确","错误")))</f>
        <v/>
      </c>
      <c r="AN2024" s="63" t="str">
        <f>IF(L2024="","",IF(LEN(L2024)&lt;&gt;18,"位数不对",IF(AND(LEN(L2024)=18,MID("10X98765432",MOD(SUM(MID(L2024,{1;2;3;4;5;6;7;8;9;10;11;12;13;14;15;16;17},1)*2^(18-{1;2;3;4;5;6;7;8;9;10;11;12;13;14;15;16;17})),11)+1,1)=RIGHT(L2024)),"正确","错误")))</f>
        <v/>
      </c>
      <c r="AO2024" s="69" t="str">
        <f>IF(AB2024="","",IF(AB2024=INDEX(cs!$AL$1:$AL$242,MATCH(AC2024,cs!$AM$1:$AM$242,0)),"正确","请核对"))</f>
        <v/>
      </c>
    </row>
    <row r="2025" ht="15.6" spans="1:41">
      <c r="A2025" s="18" t="str">
        <f t="shared" si="284"/>
        <v/>
      </c>
      <c r="B2025" s="19"/>
      <c r="C2025" s="20"/>
      <c r="D2025" s="20"/>
      <c r="E2025" s="21"/>
      <c r="F2025" s="22"/>
      <c r="G2025" s="22"/>
      <c r="H2025" s="22"/>
      <c r="I2025" s="33"/>
      <c r="J2025" s="34"/>
      <c r="K2025" s="34"/>
      <c r="L2025" s="34"/>
      <c r="M2025" s="35" t="str">
        <f t="shared" si="285"/>
        <v/>
      </c>
      <c r="N2025" s="35" t="str">
        <f t="shared" si="286"/>
        <v/>
      </c>
      <c r="O2025" s="35" t="str">
        <f t="shared" si="287"/>
        <v/>
      </c>
      <c r="P2025" s="35" t="str">
        <f t="shared" si="288"/>
        <v/>
      </c>
      <c r="Q2025" s="45"/>
      <c r="R2025" s="45"/>
      <c r="S2025" s="45"/>
      <c r="T2025" s="46"/>
      <c r="U2025" s="46"/>
      <c r="V2025" s="33"/>
      <c r="W2025" s="34"/>
      <c r="X2025" s="22"/>
      <c r="Y2025" s="22"/>
      <c r="Z2025" s="54"/>
      <c r="AA2025" s="22"/>
      <c r="AB2025" s="22"/>
      <c r="AC2025" s="55"/>
      <c r="AD2025" s="56"/>
      <c r="AE2025" s="56"/>
      <c r="AF2025" s="56"/>
      <c r="AG2025" s="56"/>
      <c r="AH2025" s="64" t="str">
        <f t="shared" si="289"/>
        <v/>
      </c>
      <c r="AI2025" s="63" t="str">
        <f t="shared" si="290"/>
        <v/>
      </c>
      <c r="AJ2025" s="63" t="str">
        <f>IF(G2025="","",IF(LEN(G2025)&lt;&gt;18,"位数不对",IF(AND(LEN(G2025)=18,MID("10X98765432",MOD(SUM(MID(G2025,{1;2;3;4;5;6;7;8;9;10;11;12;13;14;15;16;17},1)*2^(18-{1;2;3;4;5;6;7;8;9;10;11;12;13;14;15;16;17})),11)+1,1)=RIGHT(G2025)),"正确","错误")))</f>
        <v/>
      </c>
      <c r="AK2025" s="65" t="str">
        <f ca="1" t="shared" si="291"/>
        <v/>
      </c>
      <c r="AL2025" s="63" t="str">
        <f t="shared" si="292"/>
        <v/>
      </c>
      <c r="AM2025" s="63" t="str">
        <f>IF(J2025="","",IF(LEN(J2025)&lt;&gt;18,"位数不对",IF(AND(LEN(J2025)=18,MID("10X98765432",MOD(SUM(MID(J2025,{1;2;3;4;5;6;7;8;9;10;11;12;13;14;15;16;17},1)*2^(18-{1;2;3;4;5;6;7;8;9;10;11;12;13;14;15;16;17})),11)+1,1)=RIGHT(J2025)),"正确","错误")))</f>
        <v/>
      </c>
      <c r="AN2025" s="63" t="str">
        <f>IF(L2025="","",IF(LEN(L2025)&lt;&gt;18,"位数不对",IF(AND(LEN(L2025)=18,MID("10X98765432",MOD(SUM(MID(L2025,{1;2;3;4;5;6;7;8;9;10;11;12;13;14;15;16;17},1)*2^(18-{1;2;3;4;5;6;7;8;9;10;11;12;13;14;15;16;17})),11)+1,1)=RIGHT(L2025)),"正确","错误")))</f>
        <v/>
      </c>
      <c r="AO2025" s="69" t="str">
        <f>IF(AB2025="","",IF(AB2025=INDEX(cs!$AL$1:$AL$242,MATCH(AC2025,cs!$AM$1:$AM$242,0)),"正确","请核对"))</f>
        <v/>
      </c>
    </row>
    <row r="2026" ht="15.6" spans="1:41">
      <c r="A2026" s="18" t="str">
        <f t="shared" si="284"/>
        <v/>
      </c>
      <c r="B2026" s="19"/>
      <c r="C2026" s="20"/>
      <c r="D2026" s="20"/>
      <c r="E2026" s="21"/>
      <c r="F2026" s="22"/>
      <c r="G2026" s="22"/>
      <c r="H2026" s="22"/>
      <c r="I2026" s="33"/>
      <c r="J2026" s="34"/>
      <c r="K2026" s="34"/>
      <c r="L2026" s="34"/>
      <c r="M2026" s="35" t="str">
        <f t="shared" si="285"/>
        <v/>
      </c>
      <c r="N2026" s="35" t="str">
        <f t="shared" si="286"/>
        <v/>
      </c>
      <c r="O2026" s="35" t="str">
        <f t="shared" si="287"/>
        <v/>
      </c>
      <c r="P2026" s="35" t="str">
        <f t="shared" si="288"/>
        <v/>
      </c>
      <c r="Q2026" s="45"/>
      <c r="R2026" s="45"/>
      <c r="S2026" s="45"/>
      <c r="T2026" s="46"/>
      <c r="U2026" s="46"/>
      <c r="V2026" s="33"/>
      <c r="W2026" s="34"/>
      <c r="X2026" s="22"/>
      <c r="Y2026" s="22"/>
      <c r="Z2026" s="54"/>
      <c r="AA2026" s="22"/>
      <c r="AB2026" s="22"/>
      <c r="AC2026" s="55"/>
      <c r="AD2026" s="56"/>
      <c r="AE2026" s="56"/>
      <c r="AF2026" s="56"/>
      <c r="AG2026" s="56"/>
      <c r="AH2026" s="64" t="str">
        <f t="shared" si="289"/>
        <v/>
      </c>
      <c r="AI2026" s="63" t="str">
        <f t="shared" si="290"/>
        <v/>
      </c>
      <c r="AJ2026" s="63" t="str">
        <f>IF(G2026="","",IF(LEN(G2026)&lt;&gt;18,"位数不对",IF(AND(LEN(G2026)=18,MID("10X98765432",MOD(SUM(MID(G2026,{1;2;3;4;5;6;7;8;9;10;11;12;13;14;15;16;17},1)*2^(18-{1;2;3;4;5;6;7;8;9;10;11;12;13;14;15;16;17})),11)+1,1)=RIGHT(G2026)),"正确","错误")))</f>
        <v/>
      </c>
      <c r="AK2026" s="65" t="str">
        <f ca="1" t="shared" si="291"/>
        <v/>
      </c>
      <c r="AL2026" s="63" t="str">
        <f t="shared" si="292"/>
        <v/>
      </c>
      <c r="AM2026" s="63" t="str">
        <f>IF(J2026="","",IF(LEN(J2026)&lt;&gt;18,"位数不对",IF(AND(LEN(J2026)=18,MID("10X98765432",MOD(SUM(MID(J2026,{1;2;3;4;5;6;7;8;9;10;11;12;13;14;15;16;17},1)*2^(18-{1;2;3;4;5;6;7;8;9;10;11;12;13;14;15;16;17})),11)+1,1)=RIGHT(J2026)),"正确","错误")))</f>
        <v/>
      </c>
      <c r="AN2026" s="63" t="str">
        <f>IF(L2026="","",IF(LEN(L2026)&lt;&gt;18,"位数不对",IF(AND(LEN(L2026)=18,MID("10X98765432",MOD(SUM(MID(L2026,{1;2;3;4;5;6;7;8;9;10;11;12;13;14;15;16;17},1)*2^(18-{1;2;3;4;5;6;7;8;9;10;11;12;13;14;15;16;17})),11)+1,1)=RIGHT(L2026)),"正确","错误")))</f>
        <v/>
      </c>
      <c r="AO2026" s="69" t="str">
        <f>IF(AB2026="","",IF(AB2026=INDEX(cs!$AL$1:$AL$242,MATCH(AC2026,cs!$AM$1:$AM$242,0)),"正确","请核对"))</f>
        <v/>
      </c>
    </row>
    <row r="2027" ht="15.6" spans="1:41">
      <c r="A2027" s="18" t="str">
        <f t="shared" si="284"/>
        <v/>
      </c>
      <c r="B2027" s="19"/>
      <c r="C2027" s="20"/>
      <c r="D2027" s="20"/>
      <c r="E2027" s="21"/>
      <c r="F2027" s="22"/>
      <c r="G2027" s="22"/>
      <c r="H2027" s="22"/>
      <c r="I2027" s="33"/>
      <c r="J2027" s="34"/>
      <c r="K2027" s="34"/>
      <c r="L2027" s="34"/>
      <c r="M2027" s="35" t="str">
        <f t="shared" si="285"/>
        <v/>
      </c>
      <c r="N2027" s="35" t="str">
        <f t="shared" si="286"/>
        <v/>
      </c>
      <c r="O2027" s="35" t="str">
        <f t="shared" si="287"/>
        <v/>
      </c>
      <c r="P2027" s="35" t="str">
        <f t="shared" si="288"/>
        <v/>
      </c>
      <c r="Q2027" s="45"/>
      <c r="R2027" s="45"/>
      <c r="S2027" s="45"/>
      <c r="T2027" s="46"/>
      <c r="U2027" s="46"/>
      <c r="V2027" s="33"/>
      <c r="W2027" s="34"/>
      <c r="X2027" s="22"/>
      <c r="Y2027" s="22"/>
      <c r="Z2027" s="54"/>
      <c r="AA2027" s="22"/>
      <c r="AB2027" s="22"/>
      <c r="AC2027" s="55"/>
      <c r="AD2027" s="56"/>
      <c r="AE2027" s="56"/>
      <c r="AF2027" s="56"/>
      <c r="AG2027" s="56"/>
      <c r="AH2027" s="64" t="str">
        <f t="shared" si="289"/>
        <v/>
      </c>
      <c r="AI2027" s="63" t="str">
        <f t="shared" si="290"/>
        <v/>
      </c>
      <c r="AJ2027" s="63" t="str">
        <f>IF(G2027="","",IF(LEN(G2027)&lt;&gt;18,"位数不对",IF(AND(LEN(G2027)=18,MID("10X98765432",MOD(SUM(MID(G2027,{1;2;3;4;5;6;7;8;9;10;11;12;13;14;15;16;17},1)*2^(18-{1;2;3;4;5;6;7;8;9;10;11;12;13;14;15;16;17})),11)+1,1)=RIGHT(G2027)),"正确","错误")))</f>
        <v/>
      </c>
      <c r="AK2027" s="65" t="str">
        <f ca="1" t="shared" si="291"/>
        <v/>
      </c>
      <c r="AL2027" s="63" t="str">
        <f t="shared" si="292"/>
        <v/>
      </c>
      <c r="AM2027" s="63" t="str">
        <f>IF(J2027="","",IF(LEN(J2027)&lt;&gt;18,"位数不对",IF(AND(LEN(J2027)=18,MID("10X98765432",MOD(SUM(MID(J2027,{1;2;3;4;5;6;7;8;9;10;11;12;13;14;15;16;17},1)*2^(18-{1;2;3;4;5;6;7;8;9;10;11;12;13;14;15;16;17})),11)+1,1)=RIGHT(J2027)),"正确","错误")))</f>
        <v/>
      </c>
      <c r="AN2027" s="63" t="str">
        <f>IF(L2027="","",IF(LEN(L2027)&lt;&gt;18,"位数不对",IF(AND(LEN(L2027)=18,MID("10X98765432",MOD(SUM(MID(L2027,{1;2;3;4;5;6;7;8;9;10;11;12;13;14;15;16;17},1)*2^(18-{1;2;3;4;5;6;7;8;9;10;11;12;13;14;15;16;17})),11)+1,1)=RIGHT(L2027)),"正确","错误")))</f>
        <v/>
      </c>
      <c r="AO2027" s="69" t="str">
        <f>IF(AB2027="","",IF(AB2027=INDEX(cs!$AL$1:$AL$242,MATCH(AC2027,cs!$AM$1:$AM$242,0)),"正确","请核对"))</f>
        <v/>
      </c>
    </row>
    <row r="2028" ht="15.6" spans="1:41">
      <c r="A2028" s="18" t="str">
        <f t="shared" si="284"/>
        <v/>
      </c>
      <c r="B2028" s="19"/>
      <c r="C2028" s="20"/>
      <c r="D2028" s="20"/>
      <c r="E2028" s="21"/>
      <c r="F2028" s="22"/>
      <c r="G2028" s="22"/>
      <c r="H2028" s="22"/>
      <c r="I2028" s="33"/>
      <c r="J2028" s="34"/>
      <c r="K2028" s="34"/>
      <c r="L2028" s="34"/>
      <c r="M2028" s="35" t="str">
        <f t="shared" si="285"/>
        <v/>
      </c>
      <c r="N2028" s="35" t="str">
        <f t="shared" si="286"/>
        <v/>
      </c>
      <c r="O2028" s="35" t="str">
        <f t="shared" si="287"/>
        <v/>
      </c>
      <c r="P2028" s="35" t="str">
        <f t="shared" si="288"/>
        <v/>
      </c>
      <c r="Q2028" s="45"/>
      <c r="R2028" s="45"/>
      <c r="S2028" s="45"/>
      <c r="T2028" s="46"/>
      <c r="U2028" s="46"/>
      <c r="V2028" s="33"/>
      <c r="W2028" s="34"/>
      <c r="X2028" s="22"/>
      <c r="Y2028" s="22"/>
      <c r="Z2028" s="54"/>
      <c r="AA2028" s="22"/>
      <c r="AB2028" s="22"/>
      <c r="AC2028" s="55"/>
      <c r="AD2028" s="56"/>
      <c r="AE2028" s="56"/>
      <c r="AF2028" s="56"/>
      <c r="AG2028" s="56"/>
      <c r="AH2028" s="64" t="str">
        <f t="shared" si="289"/>
        <v/>
      </c>
      <c r="AI2028" s="63" t="str">
        <f t="shared" si="290"/>
        <v/>
      </c>
      <c r="AJ2028" s="63" t="str">
        <f>IF(G2028="","",IF(LEN(G2028)&lt;&gt;18,"位数不对",IF(AND(LEN(G2028)=18,MID("10X98765432",MOD(SUM(MID(G2028,{1;2;3;4;5;6;7;8;9;10;11;12;13;14;15;16;17},1)*2^(18-{1;2;3;4;5;6;7;8;9;10;11;12;13;14;15;16;17})),11)+1,1)=RIGHT(G2028)),"正确","错误")))</f>
        <v/>
      </c>
      <c r="AK2028" s="65" t="str">
        <f ca="1" t="shared" si="291"/>
        <v/>
      </c>
      <c r="AL2028" s="63" t="str">
        <f t="shared" si="292"/>
        <v/>
      </c>
      <c r="AM2028" s="63" t="str">
        <f>IF(J2028="","",IF(LEN(J2028)&lt;&gt;18,"位数不对",IF(AND(LEN(J2028)=18,MID("10X98765432",MOD(SUM(MID(J2028,{1;2;3;4;5;6;7;8;9;10;11;12;13;14;15;16;17},1)*2^(18-{1;2;3;4;5;6;7;8;9;10;11;12;13;14;15;16;17})),11)+1,1)=RIGHT(J2028)),"正确","错误")))</f>
        <v/>
      </c>
      <c r="AN2028" s="63" t="str">
        <f>IF(L2028="","",IF(LEN(L2028)&lt;&gt;18,"位数不对",IF(AND(LEN(L2028)=18,MID("10X98765432",MOD(SUM(MID(L2028,{1;2;3;4;5;6;7;8;9;10;11;12;13;14;15;16;17},1)*2^(18-{1;2;3;4;5;6;7;8;9;10;11;12;13;14;15;16;17})),11)+1,1)=RIGHT(L2028)),"正确","错误")))</f>
        <v/>
      </c>
      <c r="AO2028" s="69" t="str">
        <f>IF(AB2028="","",IF(AB2028=INDEX(cs!$AL$1:$AL$242,MATCH(AC2028,cs!$AM$1:$AM$242,0)),"正确","请核对"))</f>
        <v/>
      </c>
    </row>
    <row r="2029" ht="15.6" spans="1:41">
      <c r="A2029" s="18" t="str">
        <f t="shared" si="284"/>
        <v/>
      </c>
      <c r="B2029" s="19"/>
      <c r="C2029" s="20"/>
      <c r="D2029" s="20"/>
      <c r="E2029" s="21"/>
      <c r="F2029" s="22"/>
      <c r="G2029" s="22"/>
      <c r="H2029" s="22"/>
      <c r="I2029" s="33"/>
      <c r="J2029" s="34"/>
      <c r="K2029" s="34"/>
      <c r="L2029" s="34"/>
      <c r="M2029" s="35" t="str">
        <f t="shared" si="285"/>
        <v/>
      </c>
      <c r="N2029" s="35" t="str">
        <f t="shared" si="286"/>
        <v/>
      </c>
      <c r="O2029" s="35" t="str">
        <f t="shared" si="287"/>
        <v/>
      </c>
      <c r="P2029" s="35" t="str">
        <f t="shared" si="288"/>
        <v/>
      </c>
      <c r="Q2029" s="45"/>
      <c r="R2029" s="45"/>
      <c r="S2029" s="45"/>
      <c r="T2029" s="46"/>
      <c r="U2029" s="46"/>
      <c r="V2029" s="33"/>
      <c r="W2029" s="34"/>
      <c r="X2029" s="22"/>
      <c r="Y2029" s="22"/>
      <c r="Z2029" s="54"/>
      <c r="AA2029" s="22"/>
      <c r="AB2029" s="22"/>
      <c r="AC2029" s="55"/>
      <c r="AD2029" s="56"/>
      <c r="AE2029" s="56"/>
      <c r="AF2029" s="56"/>
      <c r="AG2029" s="56"/>
      <c r="AH2029" s="64" t="str">
        <f t="shared" si="289"/>
        <v/>
      </c>
      <c r="AI2029" s="63" t="str">
        <f t="shared" si="290"/>
        <v/>
      </c>
      <c r="AJ2029" s="63" t="str">
        <f>IF(G2029="","",IF(LEN(G2029)&lt;&gt;18,"位数不对",IF(AND(LEN(G2029)=18,MID("10X98765432",MOD(SUM(MID(G2029,{1;2;3;4;5;6;7;8;9;10;11;12;13;14;15;16;17},1)*2^(18-{1;2;3;4;5;6;7;8;9;10;11;12;13;14;15;16;17})),11)+1,1)=RIGHT(G2029)),"正确","错误")))</f>
        <v/>
      </c>
      <c r="AK2029" s="65" t="str">
        <f ca="1" t="shared" si="291"/>
        <v/>
      </c>
      <c r="AL2029" s="63" t="str">
        <f t="shared" si="292"/>
        <v/>
      </c>
      <c r="AM2029" s="63" t="str">
        <f>IF(J2029="","",IF(LEN(J2029)&lt;&gt;18,"位数不对",IF(AND(LEN(J2029)=18,MID("10X98765432",MOD(SUM(MID(J2029,{1;2;3;4;5;6;7;8;9;10;11;12;13;14;15;16;17},1)*2^(18-{1;2;3;4;5;6;7;8;9;10;11;12;13;14;15;16;17})),11)+1,1)=RIGHT(J2029)),"正确","错误")))</f>
        <v/>
      </c>
      <c r="AN2029" s="63" t="str">
        <f>IF(L2029="","",IF(LEN(L2029)&lt;&gt;18,"位数不对",IF(AND(LEN(L2029)=18,MID("10X98765432",MOD(SUM(MID(L2029,{1;2;3;4;5;6;7;8;9;10;11;12;13;14;15;16;17},1)*2^(18-{1;2;3;4;5;6;7;8;9;10;11;12;13;14;15;16;17})),11)+1,1)=RIGHT(L2029)),"正确","错误")))</f>
        <v/>
      </c>
      <c r="AO2029" s="69" t="str">
        <f>IF(AB2029="","",IF(AB2029=INDEX(cs!$AL$1:$AL$242,MATCH(AC2029,cs!$AM$1:$AM$242,0)),"正确","请核对"))</f>
        <v/>
      </c>
    </row>
    <row r="2030" ht="15.6" spans="1:41">
      <c r="A2030" s="18" t="str">
        <f t="shared" si="284"/>
        <v/>
      </c>
      <c r="B2030" s="19"/>
      <c r="C2030" s="20"/>
      <c r="D2030" s="20"/>
      <c r="E2030" s="21"/>
      <c r="F2030" s="22"/>
      <c r="G2030" s="22"/>
      <c r="H2030" s="22"/>
      <c r="I2030" s="33"/>
      <c r="J2030" s="34"/>
      <c r="K2030" s="34"/>
      <c r="L2030" s="34"/>
      <c r="M2030" s="35" t="str">
        <f t="shared" si="285"/>
        <v/>
      </c>
      <c r="N2030" s="35" t="str">
        <f t="shared" si="286"/>
        <v/>
      </c>
      <c r="O2030" s="35" t="str">
        <f t="shared" si="287"/>
        <v/>
      </c>
      <c r="P2030" s="35" t="str">
        <f t="shared" si="288"/>
        <v/>
      </c>
      <c r="Q2030" s="45"/>
      <c r="R2030" s="45"/>
      <c r="S2030" s="45"/>
      <c r="T2030" s="46"/>
      <c r="U2030" s="46"/>
      <c r="V2030" s="33"/>
      <c r="W2030" s="34"/>
      <c r="X2030" s="22"/>
      <c r="Y2030" s="22"/>
      <c r="Z2030" s="54"/>
      <c r="AA2030" s="22"/>
      <c r="AB2030" s="22"/>
      <c r="AC2030" s="55"/>
      <c r="AD2030" s="56"/>
      <c r="AE2030" s="56"/>
      <c r="AF2030" s="56"/>
      <c r="AG2030" s="56"/>
      <c r="AH2030" s="64" t="str">
        <f t="shared" si="289"/>
        <v/>
      </c>
      <c r="AI2030" s="63" t="str">
        <f t="shared" si="290"/>
        <v/>
      </c>
      <c r="AJ2030" s="63" t="str">
        <f>IF(G2030="","",IF(LEN(G2030)&lt;&gt;18,"位数不对",IF(AND(LEN(G2030)=18,MID("10X98765432",MOD(SUM(MID(G2030,{1;2;3;4;5;6;7;8;9;10;11;12;13;14;15;16;17},1)*2^(18-{1;2;3;4;5;6;7;8;9;10;11;12;13;14;15;16;17})),11)+1,1)=RIGHT(G2030)),"正确","错误")))</f>
        <v/>
      </c>
      <c r="AK2030" s="65" t="str">
        <f ca="1" t="shared" si="291"/>
        <v/>
      </c>
      <c r="AL2030" s="63" t="str">
        <f t="shared" si="292"/>
        <v/>
      </c>
      <c r="AM2030" s="63" t="str">
        <f>IF(J2030="","",IF(LEN(J2030)&lt;&gt;18,"位数不对",IF(AND(LEN(J2030)=18,MID("10X98765432",MOD(SUM(MID(J2030,{1;2;3;4;5;6;7;8;9;10;11;12;13;14;15;16;17},1)*2^(18-{1;2;3;4;5;6;7;8;9;10;11;12;13;14;15;16;17})),11)+1,1)=RIGHT(J2030)),"正确","错误")))</f>
        <v/>
      </c>
      <c r="AN2030" s="63" t="str">
        <f>IF(L2030="","",IF(LEN(L2030)&lt;&gt;18,"位数不对",IF(AND(LEN(L2030)=18,MID("10X98765432",MOD(SUM(MID(L2030,{1;2;3;4;5;6;7;8;9;10;11;12;13;14;15;16;17},1)*2^(18-{1;2;3;4;5;6;7;8;9;10;11;12;13;14;15;16;17})),11)+1,1)=RIGHT(L2030)),"正确","错误")))</f>
        <v/>
      </c>
      <c r="AO2030" s="69" t="str">
        <f>IF(AB2030="","",IF(AB2030=INDEX(cs!$AL$1:$AL$242,MATCH(AC2030,cs!$AM$1:$AM$242,0)),"正确","请核对"))</f>
        <v/>
      </c>
    </row>
    <row r="2031" ht="15.6" spans="1:41">
      <c r="A2031" s="18" t="str">
        <f t="shared" si="284"/>
        <v/>
      </c>
      <c r="B2031" s="19"/>
      <c r="C2031" s="20"/>
      <c r="D2031" s="20"/>
      <c r="E2031" s="21"/>
      <c r="F2031" s="22"/>
      <c r="G2031" s="22"/>
      <c r="H2031" s="22"/>
      <c r="I2031" s="33"/>
      <c r="J2031" s="34"/>
      <c r="K2031" s="34"/>
      <c r="L2031" s="34"/>
      <c r="M2031" s="35" t="str">
        <f t="shared" si="285"/>
        <v/>
      </c>
      <c r="N2031" s="35" t="str">
        <f t="shared" si="286"/>
        <v/>
      </c>
      <c r="O2031" s="35" t="str">
        <f t="shared" si="287"/>
        <v/>
      </c>
      <c r="P2031" s="35" t="str">
        <f t="shared" si="288"/>
        <v/>
      </c>
      <c r="Q2031" s="45"/>
      <c r="R2031" s="45"/>
      <c r="S2031" s="45"/>
      <c r="T2031" s="46"/>
      <c r="U2031" s="46"/>
      <c r="V2031" s="33"/>
      <c r="W2031" s="34"/>
      <c r="X2031" s="22"/>
      <c r="Y2031" s="22"/>
      <c r="Z2031" s="54"/>
      <c r="AA2031" s="22"/>
      <c r="AB2031" s="22"/>
      <c r="AC2031" s="55"/>
      <c r="AD2031" s="56"/>
      <c r="AE2031" s="56"/>
      <c r="AF2031" s="56"/>
      <c r="AG2031" s="56"/>
      <c r="AH2031" s="64" t="str">
        <f t="shared" si="289"/>
        <v/>
      </c>
      <c r="AI2031" s="63" t="str">
        <f t="shared" si="290"/>
        <v/>
      </c>
      <c r="AJ2031" s="63" t="str">
        <f>IF(G2031="","",IF(LEN(G2031)&lt;&gt;18,"位数不对",IF(AND(LEN(G2031)=18,MID("10X98765432",MOD(SUM(MID(G2031,{1;2;3;4;5;6;7;8;9;10;11;12;13;14;15;16;17},1)*2^(18-{1;2;3;4;5;6;7;8;9;10;11;12;13;14;15;16;17})),11)+1,1)=RIGHT(G2031)),"正确","错误")))</f>
        <v/>
      </c>
      <c r="AK2031" s="65" t="str">
        <f ca="1" t="shared" si="291"/>
        <v/>
      </c>
      <c r="AL2031" s="63" t="str">
        <f t="shared" si="292"/>
        <v/>
      </c>
      <c r="AM2031" s="63" t="str">
        <f>IF(J2031="","",IF(LEN(J2031)&lt;&gt;18,"位数不对",IF(AND(LEN(J2031)=18,MID("10X98765432",MOD(SUM(MID(J2031,{1;2;3;4;5;6;7;8;9;10;11;12;13;14;15;16;17},1)*2^(18-{1;2;3;4;5;6;7;8;9;10;11;12;13;14;15;16;17})),11)+1,1)=RIGHT(J2031)),"正确","错误")))</f>
        <v/>
      </c>
      <c r="AN2031" s="63" t="str">
        <f>IF(L2031="","",IF(LEN(L2031)&lt;&gt;18,"位数不对",IF(AND(LEN(L2031)=18,MID("10X98765432",MOD(SUM(MID(L2031,{1;2;3;4;5;6;7;8;9;10;11;12;13;14;15;16;17},1)*2^(18-{1;2;3;4;5;6;7;8;9;10;11;12;13;14;15;16;17})),11)+1,1)=RIGHT(L2031)),"正确","错误")))</f>
        <v/>
      </c>
      <c r="AO2031" s="69" t="str">
        <f>IF(AB2031="","",IF(AB2031=INDEX(cs!$AL$1:$AL$242,MATCH(AC2031,cs!$AM$1:$AM$242,0)),"正确","请核对"))</f>
        <v/>
      </c>
    </row>
    <row r="2032" ht="15.6" spans="1:41">
      <c r="A2032" s="18" t="str">
        <f t="shared" si="284"/>
        <v/>
      </c>
      <c r="B2032" s="19"/>
      <c r="C2032" s="20"/>
      <c r="D2032" s="20"/>
      <c r="E2032" s="21"/>
      <c r="F2032" s="22"/>
      <c r="G2032" s="22"/>
      <c r="H2032" s="22"/>
      <c r="I2032" s="33"/>
      <c r="J2032" s="34"/>
      <c r="K2032" s="34"/>
      <c r="L2032" s="34"/>
      <c r="M2032" s="35" t="str">
        <f t="shared" si="285"/>
        <v/>
      </c>
      <c r="N2032" s="35" t="str">
        <f t="shared" si="286"/>
        <v/>
      </c>
      <c r="O2032" s="35" t="str">
        <f t="shared" si="287"/>
        <v/>
      </c>
      <c r="P2032" s="35" t="str">
        <f t="shared" si="288"/>
        <v/>
      </c>
      <c r="Q2032" s="45"/>
      <c r="R2032" s="45"/>
      <c r="S2032" s="45"/>
      <c r="T2032" s="46"/>
      <c r="U2032" s="46"/>
      <c r="V2032" s="33"/>
      <c r="W2032" s="34"/>
      <c r="X2032" s="22"/>
      <c r="Y2032" s="22"/>
      <c r="Z2032" s="54"/>
      <c r="AA2032" s="22"/>
      <c r="AB2032" s="22"/>
      <c r="AC2032" s="55"/>
      <c r="AD2032" s="56"/>
      <c r="AE2032" s="56"/>
      <c r="AF2032" s="56"/>
      <c r="AG2032" s="56"/>
      <c r="AH2032" s="64" t="str">
        <f t="shared" si="289"/>
        <v/>
      </c>
      <c r="AI2032" s="63" t="str">
        <f t="shared" si="290"/>
        <v/>
      </c>
      <c r="AJ2032" s="63" t="str">
        <f>IF(G2032="","",IF(LEN(G2032)&lt;&gt;18,"位数不对",IF(AND(LEN(G2032)=18,MID("10X98765432",MOD(SUM(MID(G2032,{1;2;3;4;5;6;7;8;9;10;11;12;13;14;15;16;17},1)*2^(18-{1;2;3;4;5;6;7;8;9;10;11;12;13;14;15;16;17})),11)+1,1)=RIGHT(G2032)),"正确","错误")))</f>
        <v/>
      </c>
      <c r="AK2032" s="65" t="str">
        <f ca="1" t="shared" si="291"/>
        <v/>
      </c>
      <c r="AL2032" s="63" t="str">
        <f t="shared" si="292"/>
        <v/>
      </c>
      <c r="AM2032" s="63" t="str">
        <f>IF(J2032="","",IF(LEN(J2032)&lt;&gt;18,"位数不对",IF(AND(LEN(J2032)=18,MID("10X98765432",MOD(SUM(MID(J2032,{1;2;3;4;5;6;7;8;9;10;11;12;13;14;15;16;17},1)*2^(18-{1;2;3;4;5;6;7;8;9;10;11;12;13;14;15;16;17})),11)+1,1)=RIGHT(J2032)),"正确","错误")))</f>
        <v/>
      </c>
      <c r="AN2032" s="63" t="str">
        <f>IF(L2032="","",IF(LEN(L2032)&lt;&gt;18,"位数不对",IF(AND(LEN(L2032)=18,MID("10X98765432",MOD(SUM(MID(L2032,{1;2;3;4;5;6;7;8;9;10;11;12;13;14;15;16;17},1)*2^(18-{1;2;3;4;5;6;7;8;9;10;11;12;13;14;15;16;17})),11)+1,1)=RIGHT(L2032)),"正确","错误")))</f>
        <v/>
      </c>
      <c r="AO2032" s="69" t="str">
        <f>IF(AB2032="","",IF(AB2032=INDEX(cs!$AL$1:$AL$242,MATCH(AC2032,cs!$AM$1:$AM$242,0)),"正确","请核对"))</f>
        <v/>
      </c>
    </row>
    <row r="2033" ht="15.6" spans="1:41">
      <c r="A2033" s="18" t="str">
        <f t="shared" si="284"/>
        <v/>
      </c>
      <c r="B2033" s="19"/>
      <c r="C2033" s="20"/>
      <c r="D2033" s="20"/>
      <c r="E2033" s="21"/>
      <c r="F2033" s="22"/>
      <c r="G2033" s="22"/>
      <c r="H2033" s="22"/>
      <c r="I2033" s="33"/>
      <c r="J2033" s="34"/>
      <c r="K2033" s="34"/>
      <c r="L2033" s="34"/>
      <c r="M2033" s="35" t="str">
        <f t="shared" si="285"/>
        <v/>
      </c>
      <c r="N2033" s="35" t="str">
        <f t="shared" si="286"/>
        <v/>
      </c>
      <c r="O2033" s="35" t="str">
        <f t="shared" si="287"/>
        <v/>
      </c>
      <c r="P2033" s="35" t="str">
        <f t="shared" si="288"/>
        <v/>
      </c>
      <c r="Q2033" s="45"/>
      <c r="R2033" s="45"/>
      <c r="S2033" s="45"/>
      <c r="T2033" s="46"/>
      <c r="U2033" s="46"/>
      <c r="V2033" s="33"/>
      <c r="W2033" s="34"/>
      <c r="X2033" s="22"/>
      <c r="Y2033" s="22"/>
      <c r="Z2033" s="54"/>
      <c r="AA2033" s="22"/>
      <c r="AB2033" s="22"/>
      <c r="AC2033" s="55"/>
      <c r="AD2033" s="56"/>
      <c r="AE2033" s="56"/>
      <c r="AF2033" s="56"/>
      <c r="AG2033" s="56"/>
      <c r="AH2033" s="64" t="str">
        <f t="shared" si="289"/>
        <v/>
      </c>
      <c r="AI2033" s="63" t="str">
        <f t="shared" si="290"/>
        <v/>
      </c>
      <c r="AJ2033" s="63" t="str">
        <f>IF(G2033="","",IF(LEN(G2033)&lt;&gt;18,"位数不对",IF(AND(LEN(G2033)=18,MID("10X98765432",MOD(SUM(MID(G2033,{1;2;3;4;5;6;7;8;9;10;11;12;13;14;15;16;17},1)*2^(18-{1;2;3;4;5;6;7;8;9;10;11;12;13;14;15;16;17})),11)+1,1)=RIGHT(G2033)),"正确","错误")))</f>
        <v/>
      </c>
      <c r="AK2033" s="65" t="str">
        <f ca="1" t="shared" si="291"/>
        <v/>
      </c>
      <c r="AL2033" s="63" t="str">
        <f t="shared" si="292"/>
        <v/>
      </c>
      <c r="AM2033" s="63" t="str">
        <f>IF(J2033="","",IF(LEN(J2033)&lt;&gt;18,"位数不对",IF(AND(LEN(J2033)=18,MID("10X98765432",MOD(SUM(MID(J2033,{1;2;3;4;5;6;7;8;9;10;11;12;13;14;15;16;17},1)*2^(18-{1;2;3;4;5;6;7;8;9;10;11;12;13;14;15;16;17})),11)+1,1)=RIGHT(J2033)),"正确","错误")))</f>
        <v/>
      </c>
      <c r="AN2033" s="63" t="str">
        <f>IF(L2033="","",IF(LEN(L2033)&lt;&gt;18,"位数不对",IF(AND(LEN(L2033)=18,MID("10X98765432",MOD(SUM(MID(L2033,{1;2;3;4;5;6;7;8;9;10;11;12;13;14;15;16;17},1)*2^(18-{1;2;3;4;5;6;7;8;9;10;11;12;13;14;15;16;17})),11)+1,1)=RIGHT(L2033)),"正确","错误")))</f>
        <v/>
      </c>
      <c r="AO2033" s="69" t="str">
        <f>IF(AB2033="","",IF(AB2033=INDEX(cs!$AL$1:$AL$242,MATCH(AC2033,cs!$AM$1:$AM$242,0)),"正确","请核对"))</f>
        <v/>
      </c>
    </row>
    <row r="2034" ht="15.6" spans="1:41">
      <c r="A2034" s="18" t="str">
        <f t="shared" si="284"/>
        <v/>
      </c>
      <c r="B2034" s="19"/>
      <c r="C2034" s="20"/>
      <c r="D2034" s="20"/>
      <c r="E2034" s="21"/>
      <c r="F2034" s="22"/>
      <c r="G2034" s="22"/>
      <c r="H2034" s="22"/>
      <c r="I2034" s="33"/>
      <c r="J2034" s="34"/>
      <c r="K2034" s="34"/>
      <c r="L2034" s="34"/>
      <c r="M2034" s="35" t="str">
        <f t="shared" si="285"/>
        <v/>
      </c>
      <c r="N2034" s="35" t="str">
        <f t="shared" si="286"/>
        <v/>
      </c>
      <c r="O2034" s="35" t="str">
        <f t="shared" si="287"/>
        <v/>
      </c>
      <c r="P2034" s="35" t="str">
        <f t="shared" si="288"/>
        <v/>
      </c>
      <c r="Q2034" s="45"/>
      <c r="R2034" s="45"/>
      <c r="S2034" s="45"/>
      <c r="T2034" s="46"/>
      <c r="U2034" s="46"/>
      <c r="V2034" s="33"/>
      <c r="W2034" s="34"/>
      <c r="X2034" s="22"/>
      <c r="Y2034" s="22"/>
      <c r="Z2034" s="54"/>
      <c r="AA2034" s="22"/>
      <c r="AB2034" s="22"/>
      <c r="AC2034" s="55"/>
      <c r="AD2034" s="56"/>
      <c r="AE2034" s="56"/>
      <c r="AF2034" s="56"/>
      <c r="AG2034" s="56"/>
      <c r="AH2034" s="64" t="str">
        <f t="shared" si="289"/>
        <v/>
      </c>
      <c r="AI2034" s="63" t="str">
        <f t="shared" si="290"/>
        <v/>
      </c>
      <c r="AJ2034" s="63" t="str">
        <f>IF(G2034="","",IF(LEN(G2034)&lt;&gt;18,"位数不对",IF(AND(LEN(G2034)=18,MID("10X98765432",MOD(SUM(MID(G2034,{1;2;3;4;5;6;7;8;9;10;11;12;13;14;15;16;17},1)*2^(18-{1;2;3;4;5;6;7;8;9;10;11;12;13;14;15;16;17})),11)+1,1)=RIGHT(G2034)),"正确","错误")))</f>
        <v/>
      </c>
      <c r="AK2034" s="65" t="str">
        <f ca="1" t="shared" si="291"/>
        <v/>
      </c>
      <c r="AL2034" s="63" t="str">
        <f t="shared" si="292"/>
        <v/>
      </c>
      <c r="AM2034" s="63" t="str">
        <f>IF(J2034="","",IF(LEN(J2034)&lt;&gt;18,"位数不对",IF(AND(LEN(J2034)=18,MID("10X98765432",MOD(SUM(MID(J2034,{1;2;3;4;5;6;7;8;9;10;11;12;13;14;15;16;17},1)*2^(18-{1;2;3;4;5;6;7;8;9;10;11;12;13;14;15;16;17})),11)+1,1)=RIGHT(J2034)),"正确","错误")))</f>
        <v/>
      </c>
      <c r="AN2034" s="63" t="str">
        <f>IF(L2034="","",IF(LEN(L2034)&lt;&gt;18,"位数不对",IF(AND(LEN(L2034)=18,MID("10X98765432",MOD(SUM(MID(L2034,{1;2;3;4;5;6;7;8;9;10;11;12;13;14;15;16;17},1)*2^(18-{1;2;3;4;5;6;7;8;9;10;11;12;13;14;15;16;17})),11)+1,1)=RIGHT(L2034)),"正确","错误")))</f>
        <v/>
      </c>
      <c r="AO2034" s="69" t="str">
        <f>IF(AB2034="","",IF(AB2034=INDEX(cs!$AL$1:$AL$242,MATCH(AC2034,cs!$AM$1:$AM$242,0)),"正确","请核对"))</f>
        <v/>
      </c>
    </row>
    <row r="2035" ht="15.6" spans="1:41">
      <c r="A2035" s="18" t="str">
        <f t="shared" si="284"/>
        <v/>
      </c>
      <c r="B2035" s="19"/>
      <c r="C2035" s="20"/>
      <c r="D2035" s="20"/>
      <c r="E2035" s="21"/>
      <c r="F2035" s="22"/>
      <c r="G2035" s="22"/>
      <c r="H2035" s="22"/>
      <c r="I2035" s="33"/>
      <c r="J2035" s="34"/>
      <c r="K2035" s="34"/>
      <c r="L2035" s="34"/>
      <c r="M2035" s="35" t="str">
        <f t="shared" si="285"/>
        <v/>
      </c>
      <c r="N2035" s="35" t="str">
        <f t="shared" si="286"/>
        <v/>
      </c>
      <c r="O2035" s="35" t="str">
        <f t="shared" si="287"/>
        <v/>
      </c>
      <c r="P2035" s="35" t="str">
        <f t="shared" si="288"/>
        <v/>
      </c>
      <c r="Q2035" s="45"/>
      <c r="R2035" s="45"/>
      <c r="S2035" s="45"/>
      <c r="T2035" s="46"/>
      <c r="U2035" s="46"/>
      <c r="V2035" s="33"/>
      <c r="W2035" s="34"/>
      <c r="X2035" s="22"/>
      <c r="Y2035" s="22"/>
      <c r="Z2035" s="54"/>
      <c r="AA2035" s="22"/>
      <c r="AB2035" s="22"/>
      <c r="AC2035" s="55"/>
      <c r="AD2035" s="56"/>
      <c r="AE2035" s="56"/>
      <c r="AF2035" s="56"/>
      <c r="AG2035" s="56"/>
      <c r="AH2035" s="64" t="str">
        <f t="shared" si="289"/>
        <v/>
      </c>
      <c r="AI2035" s="63" t="str">
        <f t="shared" si="290"/>
        <v/>
      </c>
      <c r="AJ2035" s="63" t="str">
        <f>IF(G2035="","",IF(LEN(G2035)&lt;&gt;18,"位数不对",IF(AND(LEN(G2035)=18,MID("10X98765432",MOD(SUM(MID(G2035,{1;2;3;4;5;6;7;8;9;10;11;12;13;14;15;16;17},1)*2^(18-{1;2;3;4;5;6;7;8;9;10;11;12;13;14;15;16;17})),11)+1,1)=RIGHT(G2035)),"正确","错误")))</f>
        <v/>
      </c>
      <c r="AK2035" s="65" t="str">
        <f ca="1" t="shared" si="291"/>
        <v/>
      </c>
      <c r="AL2035" s="63" t="str">
        <f t="shared" si="292"/>
        <v/>
      </c>
      <c r="AM2035" s="63" t="str">
        <f>IF(J2035="","",IF(LEN(J2035)&lt;&gt;18,"位数不对",IF(AND(LEN(J2035)=18,MID("10X98765432",MOD(SUM(MID(J2035,{1;2;3;4;5;6;7;8;9;10;11;12;13;14;15;16;17},1)*2^(18-{1;2;3;4;5;6;7;8;9;10;11;12;13;14;15;16;17})),11)+1,1)=RIGHT(J2035)),"正确","错误")))</f>
        <v/>
      </c>
      <c r="AN2035" s="63" t="str">
        <f>IF(L2035="","",IF(LEN(L2035)&lt;&gt;18,"位数不对",IF(AND(LEN(L2035)=18,MID("10X98765432",MOD(SUM(MID(L2035,{1;2;3;4;5;6;7;8;9;10;11;12;13;14;15;16;17},1)*2^(18-{1;2;3;4;5;6;7;8;9;10;11;12;13;14;15;16;17})),11)+1,1)=RIGHT(L2035)),"正确","错误")))</f>
        <v/>
      </c>
      <c r="AO2035" s="69" t="str">
        <f>IF(AB2035="","",IF(AB2035=INDEX(cs!$AL$1:$AL$242,MATCH(AC2035,cs!$AM$1:$AM$242,0)),"正确","请核对"))</f>
        <v/>
      </c>
    </row>
    <row r="2036" ht="15.6" spans="1:41">
      <c r="A2036" s="18" t="str">
        <f t="shared" si="284"/>
        <v/>
      </c>
      <c r="B2036" s="19"/>
      <c r="C2036" s="20"/>
      <c r="D2036" s="20"/>
      <c r="E2036" s="21"/>
      <c r="F2036" s="22"/>
      <c r="G2036" s="22"/>
      <c r="H2036" s="22"/>
      <c r="I2036" s="33"/>
      <c r="J2036" s="34"/>
      <c r="K2036" s="34"/>
      <c r="L2036" s="34"/>
      <c r="M2036" s="35" t="str">
        <f t="shared" si="285"/>
        <v/>
      </c>
      <c r="N2036" s="35" t="str">
        <f t="shared" si="286"/>
        <v/>
      </c>
      <c r="O2036" s="35" t="str">
        <f t="shared" si="287"/>
        <v/>
      </c>
      <c r="P2036" s="35" t="str">
        <f t="shared" si="288"/>
        <v/>
      </c>
      <c r="Q2036" s="45"/>
      <c r="R2036" s="45"/>
      <c r="S2036" s="45"/>
      <c r="T2036" s="46"/>
      <c r="U2036" s="46"/>
      <c r="V2036" s="33"/>
      <c r="W2036" s="34"/>
      <c r="X2036" s="22"/>
      <c r="Y2036" s="22"/>
      <c r="Z2036" s="54"/>
      <c r="AA2036" s="22"/>
      <c r="AB2036" s="22"/>
      <c r="AC2036" s="55"/>
      <c r="AD2036" s="56"/>
      <c r="AE2036" s="56"/>
      <c r="AF2036" s="56"/>
      <c r="AG2036" s="56"/>
      <c r="AH2036" s="64" t="str">
        <f t="shared" si="289"/>
        <v/>
      </c>
      <c r="AI2036" s="63" t="str">
        <f t="shared" si="290"/>
        <v/>
      </c>
      <c r="AJ2036" s="63" t="str">
        <f>IF(G2036="","",IF(LEN(G2036)&lt;&gt;18,"位数不对",IF(AND(LEN(G2036)=18,MID("10X98765432",MOD(SUM(MID(G2036,{1;2;3;4;5;6;7;8;9;10;11;12;13;14;15;16;17},1)*2^(18-{1;2;3;4;5;6;7;8;9;10;11;12;13;14;15;16;17})),11)+1,1)=RIGHT(G2036)),"正确","错误")))</f>
        <v/>
      </c>
      <c r="AK2036" s="65" t="str">
        <f ca="1" t="shared" si="291"/>
        <v/>
      </c>
      <c r="AL2036" s="63" t="str">
        <f t="shared" si="292"/>
        <v/>
      </c>
      <c r="AM2036" s="63" t="str">
        <f>IF(J2036="","",IF(LEN(J2036)&lt;&gt;18,"位数不对",IF(AND(LEN(J2036)=18,MID("10X98765432",MOD(SUM(MID(J2036,{1;2;3;4;5;6;7;8;9;10;11;12;13;14;15;16;17},1)*2^(18-{1;2;3;4;5;6;7;8;9;10;11;12;13;14;15;16;17})),11)+1,1)=RIGHT(J2036)),"正确","错误")))</f>
        <v/>
      </c>
      <c r="AN2036" s="63" t="str">
        <f>IF(L2036="","",IF(LEN(L2036)&lt;&gt;18,"位数不对",IF(AND(LEN(L2036)=18,MID("10X98765432",MOD(SUM(MID(L2036,{1;2;3;4;5;6;7;8;9;10;11;12;13;14;15;16;17},1)*2^(18-{1;2;3;4;5;6;7;8;9;10;11;12;13;14;15;16;17})),11)+1,1)=RIGHT(L2036)),"正确","错误")))</f>
        <v/>
      </c>
      <c r="AO2036" s="69" t="str">
        <f>IF(AB2036="","",IF(AB2036=INDEX(cs!$AL$1:$AL$242,MATCH(AC2036,cs!$AM$1:$AM$242,0)),"正确","请核对"))</f>
        <v/>
      </c>
    </row>
    <row r="2037" ht="15.6" spans="1:41">
      <c r="A2037" s="18" t="str">
        <f t="shared" si="284"/>
        <v/>
      </c>
      <c r="B2037" s="19"/>
      <c r="C2037" s="20"/>
      <c r="D2037" s="20"/>
      <c r="E2037" s="21"/>
      <c r="F2037" s="22"/>
      <c r="G2037" s="22"/>
      <c r="H2037" s="22"/>
      <c r="I2037" s="33"/>
      <c r="J2037" s="34"/>
      <c r="K2037" s="34"/>
      <c r="L2037" s="34"/>
      <c r="M2037" s="35" t="str">
        <f t="shared" si="285"/>
        <v/>
      </c>
      <c r="N2037" s="35" t="str">
        <f t="shared" si="286"/>
        <v/>
      </c>
      <c r="O2037" s="35" t="str">
        <f t="shared" si="287"/>
        <v/>
      </c>
      <c r="P2037" s="35" t="str">
        <f t="shared" si="288"/>
        <v/>
      </c>
      <c r="Q2037" s="45"/>
      <c r="R2037" s="45"/>
      <c r="S2037" s="45"/>
      <c r="T2037" s="46"/>
      <c r="U2037" s="46"/>
      <c r="V2037" s="33"/>
      <c r="W2037" s="34"/>
      <c r="X2037" s="22"/>
      <c r="Y2037" s="22"/>
      <c r="Z2037" s="54"/>
      <c r="AA2037" s="22"/>
      <c r="AB2037" s="22"/>
      <c r="AC2037" s="55"/>
      <c r="AD2037" s="56"/>
      <c r="AE2037" s="56"/>
      <c r="AF2037" s="56"/>
      <c r="AG2037" s="56"/>
      <c r="AH2037" s="64" t="str">
        <f t="shared" si="289"/>
        <v/>
      </c>
      <c r="AI2037" s="63" t="str">
        <f t="shared" si="290"/>
        <v/>
      </c>
      <c r="AJ2037" s="63" t="str">
        <f>IF(G2037="","",IF(LEN(G2037)&lt;&gt;18,"位数不对",IF(AND(LEN(G2037)=18,MID("10X98765432",MOD(SUM(MID(G2037,{1;2;3;4;5;6;7;8;9;10;11;12;13;14;15;16;17},1)*2^(18-{1;2;3;4;5;6;7;8;9;10;11;12;13;14;15;16;17})),11)+1,1)=RIGHT(G2037)),"正确","错误")))</f>
        <v/>
      </c>
      <c r="AK2037" s="65" t="str">
        <f ca="1" t="shared" si="291"/>
        <v/>
      </c>
      <c r="AL2037" s="63" t="str">
        <f t="shared" si="292"/>
        <v/>
      </c>
      <c r="AM2037" s="63" t="str">
        <f>IF(J2037="","",IF(LEN(J2037)&lt;&gt;18,"位数不对",IF(AND(LEN(J2037)=18,MID("10X98765432",MOD(SUM(MID(J2037,{1;2;3;4;5;6;7;8;9;10;11;12;13;14;15;16;17},1)*2^(18-{1;2;3;4;5;6;7;8;9;10;11;12;13;14;15;16;17})),11)+1,1)=RIGHT(J2037)),"正确","错误")))</f>
        <v/>
      </c>
      <c r="AN2037" s="63" t="str">
        <f>IF(L2037="","",IF(LEN(L2037)&lt;&gt;18,"位数不对",IF(AND(LEN(L2037)=18,MID("10X98765432",MOD(SUM(MID(L2037,{1;2;3;4;5;6;7;8;9;10;11;12;13;14;15;16;17},1)*2^(18-{1;2;3;4;5;6;7;8;9;10;11;12;13;14;15;16;17})),11)+1,1)=RIGHT(L2037)),"正确","错误")))</f>
        <v/>
      </c>
      <c r="AO2037" s="69" t="str">
        <f>IF(AB2037="","",IF(AB2037=INDEX(cs!$AL$1:$AL$242,MATCH(AC2037,cs!$AM$1:$AM$242,0)),"正确","请核对"))</f>
        <v/>
      </c>
    </row>
    <row r="2038" ht="15.6" spans="1:41">
      <c r="A2038" s="18" t="str">
        <f t="shared" si="284"/>
        <v/>
      </c>
      <c r="B2038" s="19"/>
      <c r="C2038" s="20"/>
      <c r="D2038" s="20"/>
      <c r="E2038" s="21"/>
      <c r="F2038" s="22"/>
      <c r="G2038" s="22"/>
      <c r="H2038" s="22"/>
      <c r="I2038" s="33"/>
      <c r="J2038" s="34"/>
      <c r="K2038" s="34"/>
      <c r="L2038" s="34"/>
      <c r="M2038" s="35" t="str">
        <f t="shared" si="285"/>
        <v/>
      </c>
      <c r="N2038" s="35" t="str">
        <f t="shared" si="286"/>
        <v/>
      </c>
      <c r="O2038" s="35" t="str">
        <f t="shared" si="287"/>
        <v/>
      </c>
      <c r="P2038" s="35" t="str">
        <f t="shared" si="288"/>
        <v/>
      </c>
      <c r="Q2038" s="45"/>
      <c r="R2038" s="45"/>
      <c r="S2038" s="45"/>
      <c r="T2038" s="46"/>
      <c r="U2038" s="46"/>
      <c r="V2038" s="33"/>
      <c r="W2038" s="34"/>
      <c r="X2038" s="22"/>
      <c r="Y2038" s="22"/>
      <c r="Z2038" s="54"/>
      <c r="AA2038" s="22"/>
      <c r="AB2038" s="22"/>
      <c r="AC2038" s="55"/>
      <c r="AD2038" s="56"/>
      <c r="AE2038" s="56"/>
      <c r="AF2038" s="56"/>
      <c r="AG2038" s="56"/>
      <c r="AH2038" s="64" t="str">
        <f t="shared" si="289"/>
        <v/>
      </c>
      <c r="AI2038" s="63" t="str">
        <f t="shared" si="290"/>
        <v/>
      </c>
      <c r="AJ2038" s="63" t="str">
        <f>IF(G2038="","",IF(LEN(G2038)&lt;&gt;18,"位数不对",IF(AND(LEN(G2038)=18,MID("10X98765432",MOD(SUM(MID(G2038,{1;2;3;4;5;6;7;8;9;10;11;12;13;14;15;16;17},1)*2^(18-{1;2;3;4;5;6;7;8;9;10;11;12;13;14;15;16;17})),11)+1,1)=RIGHT(G2038)),"正确","错误")))</f>
        <v/>
      </c>
      <c r="AK2038" s="65" t="str">
        <f ca="1" t="shared" si="291"/>
        <v/>
      </c>
      <c r="AL2038" s="63" t="str">
        <f t="shared" si="292"/>
        <v/>
      </c>
      <c r="AM2038" s="63" t="str">
        <f>IF(J2038="","",IF(LEN(J2038)&lt;&gt;18,"位数不对",IF(AND(LEN(J2038)=18,MID("10X98765432",MOD(SUM(MID(J2038,{1;2;3;4;5;6;7;8;9;10;11;12;13;14;15;16;17},1)*2^(18-{1;2;3;4;5;6;7;8;9;10;11;12;13;14;15;16;17})),11)+1,1)=RIGHT(J2038)),"正确","错误")))</f>
        <v/>
      </c>
      <c r="AN2038" s="63" t="str">
        <f>IF(L2038="","",IF(LEN(L2038)&lt;&gt;18,"位数不对",IF(AND(LEN(L2038)=18,MID("10X98765432",MOD(SUM(MID(L2038,{1;2;3;4;5;6;7;8;9;10;11;12;13;14;15;16;17},1)*2^(18-{1;2;3;4;5;6;7;8;9;10;11;12;13;14;15;16;17})),11)+1,1)=RIGHT(L2038)),"正确","错误")))</f>
        <v/>
      </c>
      <c r="AO2038" s="69" t="str">
        <f>IF(AB2038="","",IF(AB2038=INDEX(cs!$AL$1:$AL$242,MATCH(AC2038,cs!$AM$1:$AM$242,0)),"正确","请核对"))</f>
        <v/>
      </c>
    </row>
    <row r="2039" ht="15.6" spans="1:41">
      <c r="A2039" s="18" t="str">
        <f t="shared" si="284"/>
        <v/>
      </c>
      <c r="B2039" s="19"/>
      <c r="C2039" s="20"/>
      <c r="D2039" s="20"/>
      <c r="E2039" s="21"/>
      <c r="F2039" s="22"/>
      <c r="G2039" s="22"/>
      <c r="H2039" s="22"/>
      <c r="I2039" s="33"/>
      <c r="J2039" s="34"/>
      <c r="K2039" s="34"/>
      <c r="L2039" s="34"/>
      <c r="M2039" s="35" t="str">
        <f t="shared" si="285"/>
        <v/>
      </c>
      <c r="N2039" s="35" t="str">
        <f t="shared" si="286"/>
        <v/>
      </c>
      <c r="O2039" s="35" t="str">
        <f t="shared" si="287"/>
        <v/>
      </c>
      <c r="P2039" s="35" t="str">
        <f t="shared" si="288"/>
        <v/>
      </c>
      <c r="Q2039" s="45"/>
      <c r="R2039" s="45"/>
      <c r="S2039" s="45"/>
      <c r="T2039" s="46"/>
      <c r="U2039" s="46"/>
      <c r="V2039" s="33"/>
      <c r="W2039" s="34"/>
      <c r="X2039" s="22"/>
      <c r="Y2039" s="22"/>
      <c r="Z2039" s="54"/>
      <c r="AA2039" s="22"/>
      <c r="AB2039" s="22"/>
      <c r="AC2039" s="55"/>
      <c r="AD2039" s="56"/>
      <c r="AE2039" s="56"/>
      <c r="AF2039" s="56"/>
      <c r="AG2039" s="56"/>
      <c r="AH2039" s="64" t="str">
        <f t="shared" si="289"/>
        <v/>
      </c>
      <c r="AI2039" s="63" t="str">
        <f t="shared" si="290"/>
        <v/>
      </c>
      <c r="AJ2039" s="63" t="str">
        <f>IF(G2039="","",IF(LEN(G2039)&lt;&gt;18,"位数不对",IF(AND(LEN(G2039)=18,MID("10X98765432",MOD(SUM(MID(G2039,{1;2;3;4;5;6;7;8;9;10;11;12;13;14;15;16;17},1)*2^(18-{1;2;3;4;5;6;7;8;9;10;11;12;13;14;15;16;17})),11)+1,1)=RIGHT(G2039)),"正确","错误")))</f>
        <v/>
      </c>
      <c r="AK2039" s="65" t="str">
        <f ca="1" t="shared" si="291"/>
        <v/>
      </c>
      <c r="AL2039" s="63" t="str">
        <f t="shared" si="292"/>
        <v/>
      </c>
      <c r="AM2039" s="63" t="str">
        <f>IF(J2039="","",IF(LEN(J2039)&lt;&gt;18,"位数不对",IF(AND(LEN(J2039)=18,MID("10X98765432",MOD(SUM(MID(J2039,{1;2;3;4;5;6;7;8;9;10;11;12;13;14;15;16;17},1)*2^(18-{1;2;3;4;5;6;7;8;9;10;11;12;13;14;15;16;17})),11)+1,1)=RIGHT(J2039)),"正确","错误")))</f>
        <v/>
      </c>
      <c r="AN2039" s="63" t="str">
        <f>IF(L2039="","",IF(LEN(L2039)&lt;&gt;18,"位数不对",IF(AND(LEN(L2039)=18,MID("10X98765432",MOD(SUM(MID(L2039,{1;2;3;4;5;6;7;8;9;10;11;12;13;14;15;16;17},1)*2^(18-{1;2;3;4;5;6;7;8;9;10;11;12;13;14;15;16;17})),11)+1,1)=RIGHT(L2039)),"正确","错误")))</f>
        <v/>
      </c>
      <c r="AO2039" s="69" t="str">
        <f>IF(AB2039="","",IF(AB2039=INDEX(cs!$AL$1:$AL$242,MATCH(AC2039,cs!$AM$1:$AM$242,0)),"正确","请核对"))</f>
        <v/>
      </c>
    </row>
    <row r="2040" ht="15.6" spans="1:41">
      <c r="A2040" s="18" t="str">
        <f t="shared" si="284"/>
        <v/>
      </c>
      <c r="B2040" s="19"/>
      <c r="C2040" s="20"/>
      <c r="D2040" s="20"/>
      <c r="E2040" s="21"/>
      <c r="F2040" s="22"/>
      <c r="G2040" s="22"/>
      <c r="H2040" s="22"/>
      <c r="I2040" s="33"/>
      <c r="J2040" s="34"/>
      <c r="K2040" s="34"/>
      <c r="L2040" s="34"/>
      <c r="M2040" s="35" t="str">
        <f t="shared" si="285"/>
        <v/>
      </c>
      <c r="N2040" s="35" t="str">
        <f t="shared" si="286"/>
        <v/>
      </c>
      <c r="O2040" s="35" t="str">
        <f t="shared" si="287"/>
        <v/>
      </c>
      <c r="P2040" s="35" t="str">
        <f t="shared" si="288"/>
        <v/>
      </c>
      <c r="Q2040" s="45"/>
      <c r="R2040" s="45"/>
      <c r="S2040" s="45"/>
      <c r="T2040" s="46"/>
      <c r="U2040" s="46"/>
      <c r="V2040" s="33"/>
      <c r="W2040" s="34"/>
      <c r="X2040" s="22"/>
      <c r="Y2040" s="22"/>
      <c r="Z2040" s="54"/>
      <c r="AA2040" s="22"/>
      <c r="AB2040" s="22"/>
      <c r="AC2040" s="55"/>
      <c r="AD2040" s="56"/>
      <c r="AE2040" s="56"/>
      <c r="AF2040" s="56"/>
      <c r="AG2040" s="56"/>
      <c r="AH2040" s="64" t="str">
        <f t="shared" si="289"/>
        <v/>
      </c>
      <c r="AI2040" s="63" t="str">
        <f t="shared" si="290"/>
        <v/>
      </c>
      <c r="AJ2040" s="63" t="str">
        <f>IF(G2040="","",IF(LEN(G2040)&lt;&gt;18,"位数不对",IF(AND(LEN(G2040)=18,MID("10X98765432",MOD(SUM(MID(G2040,{1;2;3;4;5;6;7;8;9;10;11;12;13;14;15;16;17},1)*2^(18-{1;2;3;4;5;6;7;8;9;10;11;12;13;14;15;16;17})),11)+1,1)=RIGHT(G2040)),"正确","错误")))</f>
        <v/>
      </c>
      <c r="AK2040" s="65" t="str">
        <f ca="1" t="shared" si="291"/>
        <v/>
      </c>
      <c r="AL2040" s="63" t="str">
        <f t="shared" si="292"/>
        <v/>
      </c>
      <c r="AM2040" s="63" t="str">
        <f>IF(J2040="","",IF(LEN(J2040)&lt;&gt;18,"位数不对",IF(AND(LEN(J2040)=18,MID("10X98765432",MOD(SUM(MID(J2040,{1;2;3;4;5;6;7;8;9;10;11;12;13;14;15;16;17},1)*2^(18-{1;2;3;4;5;6;7;8;9;10;11;12;13;14;15;16;17})),11)+1,1)=RIGHT(J2040)),"正确","错误")))</f>
        <v/>
      </c>
      <c r="AN2040" s="63" t="str">
        <f>IF(L2040="","",IF(LEN(L2040)&lt;&gt;18,"位数不对",IF(AND(LEN(L2040)=18,MID("10X98765432",MOD(SUM(MID(L2040,{1;2;3;4;5;6;7;8;9;10;11;12;13;14;15;16;17},1)*2^(18-{1;2;3;4;5;6;7;8;9;10;11;12;13;14;15;16;17})),11)+1,1)=RIGHT(L2040)),"正确","错误")))</f>
        <v/>
      </c>
      <c r="AO2040" s="69" t="str">
        <f>IF(AB2040="","",IF(AB2040=INDEX(cs!$AL$1:$AL$242,MATCH(AC2040,cs!$AM$1:$AM$242,0)),"正确","请核对"))</f>
        <v/>
      </c>
    </row>
    <row r="2041" ht="15.6" spans="1:41">
      <c r="A2041" s="18" t="str">
        <f t="shared" si="284"/>
        <v/>
      </c>
      <c r="B2041" s="19"/>
      <c r="C2041" s="20"/>
      <c r="D2041" s="20"/>
      <c r="E2041" s="21"/>
      <c r="F2041" s="22"/>
      <c r="G2041" s="22"/>
      <c r="H2041" s="22"/>
      <c r="I2041" s="33"/>
      <c r="J2041" s="34"/>
      <c r="K2041" s="34"/>
      <c r="L2041" s="34"/>
      <c r="M2041" s="35" t="str">
        <f t="shared" si="285"/>
        <v/>
      </c>
      <c r="N2041" s="35" t="str">
        <f t="shared" si="286"/>
        <v/>
      </c>
      <c r="O2041" s="35" t="str">
        <f t="shared" si="287"/>
        <v/>
      </c>
      <c r="P2041" s="35" t="str">
        <f t="shared" si="288"/>
        <v/>
      </c>
      <c r="Q2041" s="45"/>
      <c r="R2041" s="45"/>
      <c r="S2041" s="45"/>
      <c r="T2041" s="46"/>
      <c r="U2041" s="46"/>
      <c r="V2041" s="33"/>
      <c r="W2041" s="34"/>
      <c r="X2041" s="22"/>
      <c r="Y2041" s="22"/>
      <c r="Z2041" s="54"/>
      <c r="AA2041" s="22"/>
      <c r="AB2041" s="22"/>
      <c r="AC2041" s="55"/>
      <c r="AD2041" s="56"/>
      <c r="AE2041" s="56"/>
      <c r="AF2041" s="56"/>
      <c r="AG2041" s="56"/>
      <c r="AH2041" s="64" t="str">
        <f t="shared" si="289"/>
        <v/>
      </c>
      <c r="AI2041" s="63" t="str">
        <f t="shared" si="290"/>
        <v/>
      </c>
      <c r="AJ2041" s="63" t="str">
        <f>IF(G2041="","",IF(LEN(G2041)&lt;&gt;18,"位数不对",IF(AND(LEN(G2041)=18,MID("10X98765432",MOD(SUM(MID(G2041,{1;2;3;4;5;6;7;8;9;10;11;12;13;14;15;16;17},1)*2^(18-{1;2;3;4;5;6;7;8;9;10;11;12;13;14;15;16;17})),11)+1,1)=RIGHT(G2041)),"正确","错误")))</f>
        <v/>
      </c>
      <c r="AK2041" s="65" t="str">
        <f ca="1" t="shared" si="291"/>
        <v/>
      </c>
      <c r="AL2041" s="63" t="str">
        <f t="shared" si="292"/>
        <v/>
      </c>
      <c r="AM2041" s="63" t="str">
        <f>IF(J2041="","",IF(LEN(J2041)&lt;&gt;18,"位数不对",IF(AND(LEN(J2041)=18,MID("10X98765432",MOD(SUM(MID(J2041,{1;2;3;4;5;6;7;8;9;10;11;12;13;14;15;16;17},1)*2^(18-{1;2;3;4;5;6;7;8;9;10;11;12;13;14;15;16;17})),11)+1,1)=RIGHT(J2041)),"正确","错误")))</f>
        <v/>
      </c>
      <c r="AN2041" s="63" t="str">
        <f>IF(L2041="","",IF(LEN(L2041)&lt;&gt;18,"位数不对",IF(AND(LEN(L2041)=18,MID("10X98765432",MOD(SUM(MID(L2041,{1;2;3;4;5;6;7;8;9;10;11;12;13;14;15;16;17},1)*2^(18-{1;2;3;4;5;6;7;8;9;10;11;12;13;14;15;16;17})),11)+1,1)=RIGHT(L2041)),"正确","错误")))</f>
        <v/>
      </c>
      <c r="AO2041" s="69" t="str">
        <f>IF(AB2041="","",IF(AB2041=INDEX(cs!$AL$1:$AL$242,MATCH(AC2041,cs!$AM$1:$AM$242,0)),"正确","请核对"))</f>
        <v/>
      </c>
    </row>
    <row r="2042" ht="15.6" spans="1:41">
      <c r="A2042" s="18" t="str">
        <f t="shared" ref="A2042:A2105" si="293">IF(E2042="","",$G$2)</f>
        <v/>
      </c>
      <c r="B2042" s="19"/>
      <c r="C2042" s="20"/>
      <c r="D2042" s="20"/>
      <c r="E2042" s="21"/>
      <c r="F2042" s="22"/>
      <c r="G2042" s="22"/>
      <c r="H2042" s="22"/>
      <c r="I2042" s="33"/>
      <c r="J2042" s="34"/>
      <c r="K2042" s="34"/>
      <c r="L2042" s="34"/>
      <c r="M2042" s="35" t="str">
        <f t="shared" ref="M2042:M2105" si="294">Z2042&amp;AD2042</f>
        <v/>
      </c>
      <c r="N2042" s="35" t="str">
        <f t="shared" ref="N2042:N2105" si="295">AA2042&amp;AE2042</f>
        <v/>
      </c>
      <c r="O2042" s="35" t="str">
        <f t="shared" ref="O2042:O2105" si="296">AB2042&amp;AF2042</f>
        <v/>
      </c>
      <c r="P2042" s="35" t="str">
        <f t="shared" ref="P2042:P2105" si="297">AC2042&amp;AG2042</f>
        <v/>
      </c>
      <c r="Q2042" s="45"/>
      <c r="R2042" s="45"/>
      <c r="S2042" s="45"/>
      <c r="T2042" s="46"/>
      <c r="U2042" s="46"/>
      <c r="V2042" s="33"/>
      <c r="W2042" s="34"/>
      <c r="X2042" s="22"/>
      <c r="Y2042" s="22"/>
      <c r="Z2042" s="54"/>
      <c r="AA2042" s="22"/>
      <c r="AB2042" s="22"/>
      <c r="AC2042" s="55"/>
      <c r="AD2042" s="56"/>
      <c r="AE2042" s="56"/>
      <c r="AF2042" s="56"/>
      <c r="AG2042" s="56"/>
      <c r="AH2042" s="64" t="str">
        <f t="shared" ref="AH2042:AH2105" si="298">IF(G2042="","",IF(MOD(MID(G2042,17,1),2),"男","女"))</f>
        <v/>
      </c>
      <c r="AI2042" s="63" t="str">
        <f t="shared" ref="AI2042:AI2105" si="299">TEXT(MID(G2042,7,8),"0000-00-00")</f>
        <v/>
      </c>
      <c r="AJ2042" s="63" t="str">
        <f>IF(G2042="","",IF(LEN(G2042)&lt;&gt;18,"位数不对",IF(AND(LEN(G2042)=18,MID("10X98765432",MOD(SUM(MID(G2042,{1;2;3;4;5;6;7;8;9;10;11;12;13;14;15;16;17},1)*2^(18-{1;2;3;4;5;6;7;8;9;10;11;12;13;14;15;16;17})),11)+1,1)=RIGHT(G2042)),"正确","错误")))</f>
        <v/>
      </c>
      <c r="AK2042" s="65" t="str">
        <f ca="1" t="shared" ref="AK2042:AK2105" si="300">IF(G2042="","",DATEDIF(AI2042,TODAY(),"y"))</f>
        <v/>
      </c>
      <c r="AL2042" s="63" t="str">
        <f t="shared" ref="AL2042:AL2105" si="301">IF(G2042="","",(COUNTIF(G:G,G2042&amp;"*")-1))</f>
        <v/>
      </c>
      <c r="AM2042" s="63" t="str">
        <f>IF(J2042="","",IF(LEN(J2042)&lt;&gt;18,"位数不对",IF(AND(LEN(J2042)=18,MID("10X98765432",MOD(SUM(MID(J2042,{1;2;3;4;5;6;7;8;9;10;11;12;13;14;15;16;17},1)*2^(18-{1;2;3;4;5;6;7;8;9;10;11;12;13;14;15;16;17})),11)+1,1)=RIGHT(J2042)),"正确","错误")))</f>
        <v/>
      </c>
      <c r="AN2042" s="63" t="str">
        <f>IF(L2042="","",IF(LEN(L2042)&lt;&gt;18,"位数不对",IF(AND(LEN(L2042)=18,MID("10X98765432",MOD(SUM(MID(L2042,{1;2;3;4;5;6;7;8;9;10;11;12;13;14;15;16;17},1)*2^(18-{1;2;3;4;5;6;7;8;9;10;11;12;13;14;15;16;17})),11)+1,1)=RIGHT(L2042)),"正确","错误")))</f>
        <v/>
      </c>
      <c r="AO2042" s="69" t="str">
        <f>IF(AB2042="","",IF(AB2042=INDEX(cs!$AL$1:$AL$242,MATCH(AC2042,cs!$AM$1:$AM$242,0)),"正确","请核对"))</f>
        <v/>
      </c>
    </row>
    <row r="2043" ht="15.6" spans="1:41">
      <c r="A2043" s="18" t="str">
        <f t="shared" si="293"/>
        <v/>
      </c>
      <c r="B2043" s="19"/>
      <c r="C2043" s="20"/>
      <c r="D2043" s="20"/>
      <c r="E2043" s="21"/>
      <c r="F2043" s="22"/>
      <c r="G2043" s="22"/>
      <c r="H2043" s="22"/>
      <c r="I2043" s="33"/>
      <c r="J2043" s="34"/>
      <c r="K2043" s="34"/>
      <c r="L2043" s="34"/>
      <c r="M2043" s="35" t="str">
        <f t="shared" si="294"/>
        <v/>
      </c>
      <c r="N2043" s="35" t="str">
        <f t="shared" si="295"/>
        <v/>
      </c>
      <c r="O2043" s="35" t="str">
        <f t="shared" si="296"/>
        <v/>
      </c>
      <c r="P2043" s="35" t="str">
        <f t="shared" si="297"/>
        <v/>
      </c>
      <c r="Q2043" s="45"/>
      <c r="R2043" s="45"/>
      <c r="S2043" s="45"/>
      <c r="T2043" s="46"/>
      <c r="U2043" s="46"/>
      <c r="V2043" s="33"/>
      <c r="W2043" s="34"/>
      <c r="X2043" s="22"/>
      <c r="Y2043" s="22"/>
      <c r="Z2043" s="54"/>
      <c r="AA2043" s="22"/>
      <c r="AB2043" s="22"/>
      <c r="AC2043" s="55"/>
      <c r="AD2043" s="56"/>
      <c r="AE2043" s="56"/>
      <c r="AF2043" s="56"/>
      <c r="AG2043" s="56"/>
      <c r="AH2043" s="64" t="str">
        <f t="shared" si="298"/>
        <v/>
      </c>
      <c r="AI2043" s="63" t="str">
        <f t="shared" si="299"/>
        <v/>
      </c>
      <c r="AJ2043" s="63" t="str">
        <f>IF(G2043="","",IF(LEN(G2043)&lt;&gt;18,"位数不对",IF(AND(LEN(G2043)=18,MID("10X98765432",MOD(SUM(MID(G2043,{1;2;3;4;5;6;7;8;9;10;11;12;13;14;15;16;17},1)*2^(18-{1;2;3;4;5;6;7;8;9;10;11;12;13;14;15;16;17})),11)+1,1)=RIGHT(G2043)),"正确","错误")))</f>
        <v/>
      </c>
      <c r="AK2043" s="65" t="str">
        <f ca="1" t="shared" si="300"/>
        <v/>
      </c>
      <c r="AL2043" s="63" t="str">
        <f t="shared" si="301"/>
        <v/>
      </c>
      <c r="AM2043" s="63" t="str">
        <f>IF(J2043="","",IF(LEN(J2043)&lt;&gt;18,"位数不对",IF(AND(LEN(J2043)=18,MID("10X98765432",MOD(SUM(MID(J2043,{1;2;3;4;5;6;7;8;9;10;11;12;13;14;15;16;17},1)*2^(18-{1;2;3;4;5;6;7;8;9;10;11;12;13;14;15;16;17})),11)+1,1)=RIGHT(J2043)),"正确","错误")))</f>
        <v/>
      </c>
      <c r="AN2043" s="63" t="str">
        <f>IF(L2043="","",IF(LEN(L2043)&lt;&gt;18,"位数不对",IF(AND(LEN(L2043)=18,MID("10X98765432",MOD(SUM(MID(L2043,{1;2;3;4;5;6;7;8;9;10;11;12;13;14;15;16;17},1)*2^(18-{1;2;3;4;5;6;7;8;9;10;11;12;13;14;15;16;17})),11)+1,1)=RIGHT(L2043)),"正确","错误")))</f>
        <v/>
      </c>
      <c r="AO2043" s="69" t="str">
        <f>IF(AB2043="","",IF(AB2043=INDEX(cs!$AL$1:$AL$242,MATCH(AC2043,cs!$AM$1:$AM$242,0)),"正确","请核对"))</f>
        <v/>
      </c>
    </row>
    <row r="2044" ht="15.6" spans="1:41">
      <c r="A2044" s="18" t="str">
        <f t="shared" si="293"/>
        <v/>
      </c>
      <c r="B2044" s="19"/>
      <c r="C2044" s="20"/>
      <c r="D2044" s="20"/>
      <c r="E2044" s="21"/>
      <c r="F2044" s="22"/>
      <c r="G2044" s="22"/>
      <c r="H2044" s="22"/>
      <c r="I2044" s="33"/>
      <c r="J2044" s="34"/>
      <c r="K2044" s="34"/>
      <c r="L2044" s="34"/>
      <c r="M2044" s="35" t="str">
        <f t="shared" si="294"/>
        <v/>
      </c>
      <c r="N2044" s="35" t="str">
        <f t="shared" si="295"/>
        <v/>
      </c>
      <c r="O2044" s="35" t="str">
        <f t="shared" si="296"/>
        <v/>
      </c>
      <c r="P2044" s="35" t="str">
        <f t="shared" si="297"/>
        <v/>
      </c>
      <c r="Q2044" s="45"/>
      <c r="R2044" s="45"/>
      <c r="S2044" s="45"/>
      <c r="T2044" s="46"/>
      <c r="U2044" s="46"/>
      <c r="V2044" s="33"/>
      <c r="W2044" s="34"/>
      <c r="X2044" s="22"/>
      <c r="Y2044" s="22"/>
      <c r="Z2044" s="54"/>
      <c r="AA2044" s="22"/>
      <c r="AB2044" s="22"/>
      <c r="AC2044" s="55"/>
      <c r="AD2044" s="56"/>
      <c r="AE2044" s="56"/>
      <c r="AF2044" s="56"/>
      <c r="AG2044" s="56"/>
      <c r="AH2044" s="64" t="str">
        <f t="shared" si="298"/>
        <v/>
      </c>
      <c r="AI2044" s="63" t="str">
        <f t="shared" si="299"/>
        <v/>
      </c>
      <c r="AJ2044" s="63" t="str">
        <f>IF(G2044="","",IF(LEN(G2044)&lt;&gt;18,"位数不对",IF(AND(LEN(G2044)=18,MID("10X98765432",MOD(SUM(MID(G2044,{1;2;3;4;5;6;7;8;9;10;11;12;13;14;15;16;17},1)*2^(18-{1;2;3;4;5;6;7;8;9;10;11;12;13;14;15;16;17})),11)+1,1)=RIGHT(G2044)),"正确","错误")))</f>
        <v/>
      </c>
      <c r="AK2044" s="65" t="str">
        <f ca="1" t="shared" si="300"/>
        <v/>
      </c>
      <c r="AL2044" s="63" t="str">
        <f t="shared" si="301"/>
        <v/>
      </c>
      <c r="AM2044" s="63" t="str">
        <f>IF(J2044="","",IF(LEN(J2044)&lt;&gt;18,"位数不对",IF(AND(LEN(J2044)=18,MID("10X98765432",MOD(SUM(MID(J2044,{1;2;3;4;5;6;7;8;9;10;11;12;13;14;15;16;17},1)*2^(18-{1;2;3;4;5;6;7;8;9;10;11;12;13;14;15;16;17})),11)+1,1)=RIGHT(J2044)),"正确","错误")))</f>
        <v/>
      </c>
      <c r="AN2044" s="63" t="str">
        <f>IF(L2044="","",IF(LEN(L2044)&lt;&gt;18,"位数不对",IF(AND(LEN(L2044)=18,MID("10X98765432",MOD(SUM(MID(L2044,{1;2;3;4;5;6;7;8;9;10;11;12;13;14;15;16;17},1)*2^(18-{1;2;3;4;5;6;7;8;9;10;11;12;13;14;15;16;17})),11)+1,1)=RIGHT(L2044)),"正确","错误")))</f>
        <v/>
      </c>
      <c r="AO2044" s="69" t="str">
        <f>IF(AB2044="","",IF(AB2044=INDEX(cs!$AL$1:$AL$242,MATCH(AC2044,cs!$AM$1:$AM$242,0)),"正确","请核对"))</f>
        <v/>
      </c>
    </row>
    <row r="2045" ht="15.6" spans="1:41">
      <c r="A2045" s="18" t="str">
        <f t="shared" si="293"/>
        <v/>
      </c>
      <c r="B2045" s="19"/>
      <c r="C2045" s="20"/>
      <c r="D2045" s="20"/>
      <c r="E2045" s="21"/>
      <c r="F2045" s="22"/>
      <c r="G2045" s="22"/>
      <c r="H2045" s="22"/>
      <c r="I2045" s="33"/>
      <c r="J2045" s="34"/>
      <c r="K2045" s="34"/>
      <c r="L2045" s="34"/>
      <c r="M2045" s="35" t="str">
        <f t="shared" si="294"/>
        <v/>
      </c>
      <c r="N2045" s="35" t="str">
        <f t="shared" si="295"/>
        <v/>
      </c>
      <c r="O2045" s="35" t="str">
        <f t="shared" si="296"/>
        <v/>
      </c>
      <c r="P2045" s="35" t="str">
        <f t="shared" si="297"/>
        <v/>
      </c>
      <c r="Q2045" s="45"/>
      <c r="R2045" s="45"/>
      <c r="S2045" s="45"/>
      <c r="T2045" s="46"/>
      <c r="U2045" s="46"/>
      <c r="V2045" s="33"/>
      <c r="W2045" s="34"/>
      <c r="X2045" s="22"/>
      <c r="Y2045" s="22"/>
      <c r="Z2045" s="54"/>
      <c r="AA2045" s="22"/>
      <c r="AB2045" s="22"/>
      <c r="AC2045" s="55"/>
      <c r="AD2045" s="56"/>
      <c r="AE2045" s="56"/>
      <c r="AF2045" s="56"/>
      <c r="AG2045" s="56"/>
      <c r="AH2045" s="64" t="str">
        <f t="shared" si="298"/>
        <v/>
      </c>
      <c r="AI2045" s="63" t="str">
        <f t="shared" si="299"/>
        <v/>
      </c>
      <c r="AJ2045" s="63" t="str">
        <f>IF(G2045="","",IF(LEN(G2045)&lt;&gt;18,"位数不对",IF(AND(LEN(G2045)=18,MID("10X98765432",MOD(SUM(MID(G2045,{1;2;3;4;5;6;7;8;9;10;11;12;13;14;15;16;17},1)*2^(18-{1;2;3;4;5;6;7;8;9;10;11;12;13;14;15;16;17})),11)+1,1)=RIGHT(G2045)),"正确","错误")))</f>
        <v/>
      </c>
      <c r="AK2045" s="65" t="str">
        <f ca="1" t="shared" si="300"/>
        <v/>
      </c>
      <c r="AL2045" s="63" t="str">
        <f t="shared" si="301"/>
        <v/>
      </c>
      <c r="AM2045" s="63" t="str">
        <f>IF(J2045="","",IF(LEN(J2045)&lt;&gt;18,"位数不对",IF(AND(LEN(J2045)=18,MID("10X98765432",MOD(SUM(MID(J2045,{1;2;3;4;5;6;7;8;9;10;11;12;13;14;15;16;17},1)*2^(18-{1;2;3;4;5;6;7;8;9;10;11;12;13;14;15;16;17})),11)+1,1)=RIGHT(J2045)),"正确","错误")))</f>
        <v/>
      </c>
      <c r="AN2045" s="63" t="str">
        <f>IF(L2045="","",IF(LEN(L2045)&lt;&gt;18,"位数不对",IF(AND(LEN(L2045)=18,MID("10X98765432",MOD(SUM(MID(L2045,{1;2;3;4;5;6;7;8;9;10;11;12;13;14;15;16;17},1)*2^(18-{1;2;3;4;5;6;7;8;9;10;11;12;13;14;15;16;17})),11)+1,1)=RIGHT(L2045)),"正确","错误")))</f>
        <v/>
      </c>
      <c r="AO2045" s="69" t="str">
        <f>IF(AB2045="","",IF(AB2045=INDEX(cs!$AL$1:$AL$242,MATCH(AC2045,cs!$AM$1:$AM$242,0)),"正确","请核对"))</f>
        <v/>
      </c>
    </row>
    <row r="2046" ht="15.6" spans="1:41">
      <c r="A2046" s="18" t="str">
        <f t="shared" si="293"/>
        <v/>
      </c>
      <c r="B2046" s="19"/>
      <c r="C2046" s="20"/>
      <c r="D2046" s="20"/>
      <c r="E2046" s="21"/>
      <c r="F2046" s="22"/>
      <c r="G2046" s="22"/>
      <c r="H2046" s="22"/>
      <c r="I2046" s="33"/>
      <c r="J2046" s="34"/>
      <c r="K2046" s="34"/>
      <c r="L2046" s="34"/>
      <c r="M2046" s="35" t="str">
        <f t="shared" si="294"/>
        <v/>
      </c>
      <c r="N2046" s="35" t="str">
        <f t="shared" si="295"/>
        <v/>
      </c>
      <c r="O2046" s="35" t="str">
        <f t="shared" si="296"/>
        <v/>
      </c>
      <c r="P2046" s="35" t="str">
        <f t="shared" si="297"/>
        <v/>
      </c>
      <c r="Q2046" s="45"/>
      <c r="R2046" s="45"/>
      <c r="S2046" s="45"/>
      <c r="T2046" s="46"/>
      <c r="U2046" s="46"/>
      <c r="V2046" s="33"/>
      <c r="W2046" s="34"/>
      <c r="X2046" s="22"/>
      <c r="Y2046" s="22"/>
      <c r="Z2046" s="54"/>
      <c r="AA2046" s="22"/>
      <c r="AB2046" s="22"/>
      <c r="AC2046" s="55"/>
      <c r="AD2046" s="56"/>
      <c r="AE2046" s="56"/>
      <c r="AF2046" s="56"/>
      <c r="AG2046" s="56"/>
      <c r="AH2046" s="64" t="str">
        <f t="shared" si="298"/>
        <v/>
      </c>
      <c r="AI2046" s="63" t="str">
        <f t="shared" si="299"/>
        <v/>
      </c>
      <c r="AJ2046" s="63" t="str">
        <f>IF(G2046="","",IF(LEN(G2046)&lt;&gt;18,"位数不对",IF(AND(LEN(G2046)=18,MID("10X98765432",MOD(SUM(MID(G2046,{1;2;3;4;5;6;7;8;9;10;11;12;13;14;15;16;17},1)*2^(18-{1;2;3;4;5;6;7;8;9;10;11;12;13;14;15;16;17})),11)+1,1)=RIGHT(G2046)),"正确","错误")))</f>
        <v/>
      </c>
      <c r="AK2046" s="65" t="str">
        <f ca="1" t="shared" si="300"/>
        <v/>
      </c>
      <c r="AL2046" s="63" t="str">
        <f t="shared" si="301"/>
        <v/>
      </c>
      <c r="AM2046" s="63" t="str">
        <f>IF(J2046="","",IF(LEN(J2046)&lt;&gt;18,"位数不对",IF(AND(LEN(J2046)=18,MID("10X98765432",MOD(SUM(MID(J2046,{1;2;3;4;5;6;7;8;9;10;11;12;13;14;15;16;17},1)*2^(18-{1;2;3;4;5;6;7;8;9;10;11;12;13;14;15;16;17})),11)+1,1)=RIGHT(J2046)),"正确","错误")))</f>
        <v/>
      </c>
      <c r="AN2046" s="63" t="str">
        <f>IF(L2046="","",IF(LEN(L2046)&lt;&gt;18,"位数不对",IF(AND(LEN(L2046)=18,MID("10X98765432",MOD(SUM(MID(L2046,{1;2;3;4;5;6;7;8;9;10;11;12;13;14;15;16;17},1)*2^(18-{1;2;3;4;5;6;7;8;9;10;11;12;13;14;15;16;17})),11)+1,1)=RIGHT(L2046)),"正确","错误")))</f>
        <v/>
      </c>
      <c r="AO2046" s="69" t="str">
        <f>IF(AB2046="","",IF(AB2046=INDEX(cs!$AL$1:$AL$242,MATCH(AC2046,cs!$AM$1:$AM$242,0)),"正确","请核对"))</f>
        <v/>
      </c>
    </row>
    <row r="2047" ht="15.6" spans="1:41">
      <c r="A2047" s="18" t="str">
        <f t="shared" si="293"/>
        <v/>
      </c>
      <c r="B2047" s="19"/>
      <c r="C2047" s="20"/>
      <c r="D2047" s="20"/>
      <c r="E2047" s="21"/>
      <c r="F2047" s="22"/>
      <c r="G2047" s="22"/>
      <c r="H2047" s="22"/>
      <c r="I2047" s="33"/>
      <c r="J2047" s="34"/>
      <c r="K2047" s="34"/>
      <c r="L2047" s="34"/>
      <c r="M2047" s="35" t="str">
        <f t="shared" si="294"/>
        <v/>
      </c>
      <c r="N2047" s="35" t="str">
        <f t="shared" si="295"/>
        <v/>
      </c>
      <c r="O2047" s="35" t="str">
        <f t="shared" si="296"/>
        <v/>
      </c>
      <c r="P2047" s="35" t="str">
        <f t="shared" si="297"/>
        <v/>
      </c>
      <c r="Q2047" s="45"/>
      <c r="R2047" s="45"/>
      <c r="S2047" s="45"/>
      <c r="T2047" s="46"/>
      <c r="U2047" s="46"/>
      <c r="V2047" s="33"/>
      <c r="W2047" s="34"/>
      <c r="X2047" s="22"/>
      <c r="Y2047" s="22"/>
      <c r="Z2047" s="54"/>
      <c r="AA2047" s="22"/>
      <c r="AB2047" s="22"/>
      <c r="AC2047" s="55"/>
      <c r="AD2047" s="56"/>
      <c r="AE2047" s="56"/>
      <c r="AF2047" s="56"/>
      <c r="AG2047" s="56"/>
      <c r="AH2047" s="64" t="str">
        <f t="shared" si="298"/>
        <v/>
      </c>
      <c r="AI2047" s="63" t="str">
        <f t="shared" si="299"/>
        <v/>
      </c>
      <c r="AJ2047" s="63" t="str">
        <f>IF(G2047="","",IF(LEN(G2047)&lt;&gt;18,"位数不对",IF(AND(LEN(G2047)=18,MID("10X98765432",MOD(SUM(MID(G2047,{1;2;3;4;5;6;7;8;9;10;11;12;13;14;15;16;17},1)*2^(18-{1;2;3;4;5;6;7;8;9;10;11;12;13;14;15;16;17})),11)+1,1)=RIGHT(G2047)),"正确","错误")))</f>
        <v/>
      </c>
      <c r="AK2047" s="65" t="str">
        <f ca="1" t="shared" si="300"/>
        <v/>
      </c>
      <c r="AL2047" s="63" t="str">
        <f t="shared" si="301"/>
        <v/>
      </c>
      <c r="AM2047" s="63" t="str">
        <f>IF(J2047="","",IF(LEN(J2047)&lt;&gt;18,"位数不对",IF(AND(LEN(J2047)=18,MID("10X98765432",MOD(SUM(MID(J2047,{1;2;3;4;5;6;7;8;9;10;11;12;13;14;15;16;17},1)*2^(18-{1;2;3;4;5;6;7;8;9;10;11;12;13;14;15;16;17})),11)+1,1)=RIGHT(J2047)),"正确","错误")))</f>
        <v/>
      </c>
      <c r="AN2047" s="63" t="str">
        <f>IF(L2047="","",IF(LEN(L2047)&lt;&gt;18,"位数不对",IF(AND(LEN(L2047)=18,MID("10X98765432",MOD(SUM(MID(L2047,{1;2;3;4;5;6;7;8;9;10;11;12;13;14;15;16;17},1)*2^(18-{1;2;3;4;5;6;7;8;9;10;11;12;13;14;15;16;17})),11)+1,1)=RIGHT(L2047)),"正确","错误")))</f>
        <v/>
      </c>
      <c r="AO2047" s="69" t="str">
        <f>IF(AB2047="","",IF(AB2047=INDEX(cs!$AL$1:$AL$242,MATCH(AC2047,cs!$AM$1:$AM$242,0)),"正确","请核对"))</f>
        <v/>
      </c>
    </row>
    <row r="2048" ht="15.6" spans="1:41">
      <c r="A2048" s="18" t="str">
        <f t="shared" si="293"/>
        <v/>
      </c>
      <c r="B2048" s="19"/>
      <c r="C2048" s="20"/>
      <c r="D2048" s="20"/>
      <c r="E2048" s="21"/>
      <c r="F2048" s="22"/>
      <c r="G2048" s="22"/>
      <c r="H2048" s="22"/>
      <c r="I2048" s="33"/>
      <c r="J2048" s="34"/>
      <c r="K2048" s="34"/>
      <c r="L2048" s="34"/>
      <c r="M2048" s="35" t="str">
        <f t="shared" si="294"/>
        <v/>
      </c>
      <c r="N2048" s="35" t="str">
        <f t="shared" si="295"/>
        <v/>
      </c>
      <c r="O2048" s="35" t="str">
        <f t="shared" si="296"/>
        <v/>
      </c>
      <c r="P2048" s="35" t="str">
        <f t="shared" si="297"/>
        <v/>
      </c>
      <c r="Q2048" s="45"/>
      <c r="R2048" s="45"/>
      <c r="S2048" s="45"/>
      <c r="T2048" s="46"/>
      <c r="U2048" s="46"/>
      <c r="V2048" s="33"/>
      <c r="W2048" s="34"/>
      <c r="X2048" s="22"/>
      <c r="Y2048" s="22"/>
      <c r="Z2048" s="54"/>
      <c r="AA2048" s="22"/>
      <c r="AB2048" s="22"/>
      <c r="AC2048" s="55"/>
      <c r="AD2048" s="56"/>
      <c r="AE2048" s="56"/>
      <c r="AF2048" s="56"/>
      <c r="AG2048" s="56"/>
      <c r="AH2048" s="64" t="str">
        <f t="shared" si="298"/>
        <v/>
      </c>
      <c r="AI2048" s="63" t="str">
        <f t="shared" si="299"/>
        <v/>
      </c>
      <c r="AJ2048" s="63" t="str">
        <f>IF(G2048="","",IF(LEN(G2048)&lt;&gt;18,"位数不对",IF(AND(LEN(G2048)=18,MID("10X98765432",MOD(SUM(MID(G2048,{1;2;3;4;5;6;7;8;9;10;11;12;13;14;15;16;17},1)*2^(18-{1;2;3;4;5;6;7;8;9;10;11;12;13;14;15;16;17})),11)+1,1)=RIGHT(G2048)),"正确","错误")))</f>
        <v/>
      </c>
      <c r="AK2048" s="65" t="str">
        <f ca="1" t="shared" si="300"/>
        <v/>
      </c>
      <c r="AL2048" s="63" t="str">
        <f t="shared" si="301"/>
        <v/>
      </c>
      <c r="AM2048" s="63" t="str">
        <f>IF(J2048="","",IF(LEN(J2048)&lt;&gt;18,"位数不对",IF(AND(LEN(J2048)=18,MID("10X98765432",MOD(SUM(MID(J2048,{1;2;3;4;5;6;7;8;9;10;11;12;13;14;15;16;17},1)*2^(18-{1;2;3;4;5;6;7;8;9;10;11;12;13;14;15;16;17})),11)+1,1)=RIGHT(J2048)),"正确","错误")))</f>
        <v/>
      </c>
      <c r="AN2048" s="63" t="str">
        <f>IF(L2048="","",IF(LEN(L2048)&lt;&gt;18,"位数不对",IF(AND(LEN(L2048)=18,MID("10X98765432",MOD(SUM(MID(L2048,{1;2;3;4;5;6;7;8;9;10;11;12;13;14;15;16;17},1)*2^(18-{1;2;3;4;5;6;7;8;9;10;11;12;13;14;15;16;17})),11)+1,1)=RIGHT(L2048)),"正确","错误")))</f>
        <v/>
      </c>
      <c r="AO2048" s="69" t="str">
        <f>IF(AB2048="","",IF(AB2048=INDEX(cs!$AL$1:$AL$242,MATCH(AC2048,cs!$AM$1:$AM$242,0)),"正确","请核对"))</f>
        <v/>
      </c>
    </row>
    <row r="2049" ht="15.6" spans="1:41">
      <c r="A2049" s="18" t="str">
        <f t="shared" si="293"/>
        <v/>
      </c>
      <c r="B2049" s="19"/>
      <c r="C2049" s="20"/>
      <c r="D2049" s="20"/>
      <c r="E2049" s="21"/>
      <c r="F2049" s="22"/>
      <c r="G2049" s="22"/>
      <c r="H2049" s="22"/>
      <c r="I2049" s="33"/>
      <c r="J2049" s="34"/>
      <c r="K2049" s="34"/>
      <c r="L2049" s="34"/>
      <c r="M2049" s="35" t="str">
        <f t="shared" si="294"/>
        <v/>
      </c>
      <c r="N2049" s="35" t="str">
        <f t="shared" si="295"/>
        <v/>
      </c>
      <c r="O2049" s="35" t="str">
        <f t="shared" si="296"/>
        <v/>
      </c>
      <c r="P2049" s="35" t="str">
        <f t="shared" si="297"/>
        <v/>
      </c>
      <c r="Q2049" s="45"/>
      <c r="R2049" s="45"/>
      <c r="S2049" s="45"/>
      <c r="T2049" s="46"/>
      <c r="U2049" s="46"/>
      <c r="V2049" s="33"/>
      <c r="W2049" s="34"/>
      <c r="X2049" s="22"/>
      <c r="Y2049" s="22"/>
      <c r="Z2049" s="54"/>
      <c r="AA2049" s="22"/>
      <c r="AB2049" s="22"/>
      <c r="AC2049" s="55"/>
      <c r="AD2049" s="56"/>
      <c r="AE2049" s="56"/>
      <c r="AF2049" s="56"/>
      <c r="AG2049" s="56"/>
      <c r="AH2049" s="64" t="str">
        <f t="shared" si="298"/>
        <v/>
      </c>
      <c r="AI2049" s="63" t="str">
        <f t="shared" si="299"/>
        <v/>
      </c>
      <c r="AJ2049" s="63" t="str">
        <f>IF(G2049="","",IF(LEN(G2049)&lt;&gt;18,"位数不对",IF(AND(LEN(G2049)=18,MID("10X98765432",MOD(SUM(MID(G2049,{1;2;3;4;5;6;7;8;9;10;11;12;13;14;15;16;17},1)*2^(18-{1;2;3;4;5;6;7;8;9;10;11;12;13;14;15;16;17})),11)+1,1)=RIGHT(G2049)),"正确","错误")))</f>
        <v/>
      </c>
      <c r="AK2049" s="65" t="str">
        <f ca="1" t="shared" si="300"/>
        <v/>
      </c>
      <c r="AL2049" s="63" t="str">
        <f t="shared" si="301"/>
        <v/>
      </c>
      <c r="AM2049" s="63" t="str">
        <f>IF(J2049="","",IF(LEN(J2049)&lt;&gt;18,"位数不对",IF(AND(LEN(J2049)=18,MID("10X98765432",MOD(SUM(MID(J2049,{1;2;3;4;5;6;7;8;9;10;11;12;13;14;15;16;17},1)*2^(18-{1;2;3;4;5;6;7;8;9;10;11;12;13;14;15;16;17})),11)+1,1)=RIGHT(J2049)),"正确","错误")))</f>
        <v/>
      </c>
      <c r="AN2049" s="63" t="str">
        <f>IF(L2049="","",IF(LEN(L2049)&lt;&gt;18,"位数不对",IF(AND(LEN(L2049)=18,MID("10X98765432",MOD(SUM(MID(L2049,{1;2;3;4;5;6;7;8;9;10;11;12;13;14;15;16;17},1)*2^(18-{1;2;3;4;5;6;7;8;9;10;11;12;13;14;15;16;17})),11)+1,1)=RIGHT(L2049)),"正确","错误")))</f>
        <v/>
      </c>
      <c r="AO2049" s="69" t="str">
        <f>IF(AB2049="","",IF(AB2049=INDEX(cs!$AL$1:$AL$242,MATCH(AC2049,cs!$AM$1:$AM$242,0)),"正确","请核对"))</f>
        <v/>
      </c>
    </row>
    <row r="2050" ht="15.6" spans="1:41">
      <c r="A2050" s="18" t="str">
        <f t="shared" si="293"/>
        <v/>
      </c>
      <c r="B2050" s="19"/>
      <c r="C2050" s="20"/>
      <c r="D2050" s="20"/>
      <c r="E2050" s="21"/>
      <c r="F2050" s="22"/>
      <c r="G2050" s="22"/>
      <c r="H2050" s="22"/>
      <c r="I2050" s="33"/>
      <c r="J2050" s="34"/>
      <c r="K2050" s="34"/>
      <c r="L2050" s="34"/>
      <c r="M2050" s="35" t="str">
        <f t="shared" si="294"/>
        <v/>
      </c>
      <c r="N2050" s="35" t="str">
        <f t="shared" si="295"/>
        <v/>
      </c>
      <c r="O2050" s="35" t="str">
        <f t="shared" si="296"/>
        <v/>
      </c>
      <c r="P2050" s="35" t="str">
        <f t="shared" si="297"/>
        <v/>
      </c>
      <c r="Q2050" s="45"/>
      <c r="R2050" s="45"/>
      <c r="S2050" s="45"/>
      <c r="T2050" s="46"/>
      <c r="U2050" s="46"/>
      <c r="V2050" s="33"/>
      <c r="W2050" s="34"/>
      <c r="X2050" s="22"/>
      <c r="Y2050" s="22"/>
      <c r="Z2050" s="54"/>
      <c r="AA2050" s="22"/>
      <c r="AB2050" s="22"/>
      <c r="AC2050" s="55"/>
      <c r="AD2050" s="56"/>
      <c r="AE2050" s="56"/>
      <c r="AF2050" s="56"/>
      <c r="AG2050" s="56"/>
      <c r="AH2050" s="64" t="str">
        <f t="shared" si="298"/>
        <v/>
      </c>
      <c r="AI2050" s="63" t="str">
        <f t="shared" si="299"/>
        <v/>
      </c>
      <c r="AJ2050" s="63" t="str">
        <f>IF(G2050="","",IF(LEN(G2050)&lt;&gt;18,"位数不对",IF(AND(LEN(G2050)=18,MID("10X98765432",MOD(SUM(MID(G2050,{1;2;3;4;5;6;7;8;9;10;11;12;13;14;15;16;17},1)*2^(18-{1;2;3;4;5;6;7;8;9;10;11;12;13;14;15;16;17})),11)+1,1)=RIGHT(G2050)),"正确","错误")))</f>
        <v/>
      </c>
      <c r="AK2050" s="65" t="str">
        <f ca="1" t="shared" si="300"/>
        <v/>
      </c>
      <c r="AL2050" s="63" t="str">
        <f t="shared" si="301"/>
        <v/>
      </c>
      <c r="AM2050" s="63" t="str">
        <f>IF(J2050="","",IF(LEN(J2050)&lt;&gt;18,"位数不对",IF(AND(LEN(J2050)=18,MID("10X98765432",MOD(SUM(MID(J2050,{1;2;3;4;5;6;7;8;9;10;11;12;13;14;15;16;17},1)*2^(18-{1;2;3;4;5;6;7;8;9;10;11;12;13;14;15;16;17})),11)+1,1)=RIGHT(J2050)),"正确","错误")))</f>
        <v/>
      </c>
      <c r="AN2050" s="63" t="str">
        <f>IF(L2050="","",IF(LEN(L2050)&lt;&gt;18,"位数不对",IF(AND(LEN(L2050)=18,MID("10X98765432",MOD(SUM(MID(L2050,{1;2;3;4;5;6;7;8;9;10;11;12;13;14;15;16;17},1)*2^(18-{1;2;3;4;5;6;7;8;9;10;11;12;13;14;15;16;17})),11)+1,1)=RIGHT(L2050)),"正确","错误")))</f>
        <v/>
      </c>
      <c r="AO2050" s="69" t="str">
        <f>IF(AB2050="","",IF(AB2050=INDEX(cs!$AL$1:$AL$242,MATCH(AC2050,cs!$AM$1:$AM$242,0)),"正确","请核对"))</f>
        <v/>
      </c>
    </row>
    <row r="2051" ht="15.6" spans="1:41">
      <c r="A2051" s="18" t="str">
        <f t="shared" si="293"/>
        <v/>
      </c>
      <c r="B2051" s="19"/>
      <c r="C2051" s="20"/>
      <c r="D2051" s="20"/>
      <c r="E2051" s="21"/>
      <c r="F2051" s="22"/>
      <c r="G2051" s="22"/>
      <c r="H2051" s="22"/>
      <c r="I2051" s="33"/>
      <c r="J2051" s="34"/>
      <c r="K2051" s="34"/>
      <c r="L2051" s="34"/>
      <c r="M2051" s="35" t="str">
        <f t="shared" si="294"/>
        <v/>
      </c>
      <c r="N2051" s="35" t="str">
        <f t="shared" si="295"/>
        <v/>
      </c>
      <c r="O2051" s="35" t="str">
        <f t="shared" si="296"/>
        <v/>
      </c>
      <c r="P2051" s="35" t="str">
        <f t="shared" si="297"/>
        <v/>
      </c>
      <c r="Q2051" s="45"/>
      <c r="R2051" s="45"/>
      <c r="S2051" s="45"/>
      <c r="T2051" s="46"/>
      <c r="U2051" s="46"/>
      <c r="V2051" s="33"/>
      <c r="W2051" s="34"/>
      <c r="X2051" s="22"/>
      <c r="Y2051" s="22"/>
      <c r="Z2051" s="54"/>
      <c r="AA2051" s="22"/>
      <c r="AB2051" s="22"/>
      <c r="AC2051" s="55"/>
      <c r="AD2051" s="56"/>
      <c r="AE2051" s="56"/>
      <c r="AF2051" s="56"/>
      <c r="AG2051" s="56"/>
      <c r="AH2051" s="64" t="str">
        <f t="shared" si="298"/>
        <v/>
      </c>
      <c r="AI2051" s="63" t="str">
        <f t="shared" si="299"/>
        <v/>
      </c>
      <c r="AJ2051" s="63" t="str">
        <f>IF(G2051="","",IF(LEN(G2051)&lt;&gt;18,"位数不对",IF(AND(LEN(G2051)=18,MID("10X98765432",MOD(SUM(MID(G2051,{1;2;3;4;5;6;7;8;9;10;11;12;13;14;15;16;17},1)*2^(18-{1;2;3;4;5;6;7;8;9;10;11;12;13;14;15;16;17})),11)+1,1)=RIGHT(G2051)),"正确","错误")))</f>
        <v/>
      </c>
      <c r="AK2051" s="65" t="str">
        <f ca="1" t="shared" si="300"/>
        <v/>
      </c>
      <c r="AL2051" s="63" t="str">
        <f t="shared" si="301"/>
        <v/>
      </c>
      <c r="AM2051" s="63" t="str">
        <f>IF(J2051="","",IF(LEN(J2051)&lt;&gt;18,"位数不对",IF(AND(LEN(J2051)=18,MID("10X98765432",MOD(SUM(MID(J2051,{1;2;3;4;5;6;7;8;9;10;11;12;13;14;15;16;17},1)*2^(18-{1;2;3;4;5;6;7;8;9;10;11;12;13;14;15;16;17})),11)+1,1)=RIGHT(J2051)),"正确","错误")))</f>
        <v/>
      </c>
      <c r="AN2051" s="63" t="str">
        <f>IF(L2051="","",IF(LEN(L2051)&lt;&gt;18,"位数不对",IF(AND(LEN(L2051)=18,MID("10X98765432",MOD(SUM(MID(L2051,{1;2;3;4;5;6;7;8;9;10;11;12;13;14;15;16;17},1)*2^(18-{1;2;3;4;5;6;7;8;9;10;11;12;13;14;15;16;17})),11)+1,1)=RIGHT(L2051)),"正确","错误")))</f>
        <v/>
      </c>
      <c r="AO2051" s="69" t="str">
        <f>IF(AB2051="","",IF(AB2051=INDEX(cs!$AL$1:$AL$242,MATCH(AC2051,cs!$AM$1:$AM$242,0)),"正确","请核对"))</f>
        <v/>
      </c>
    </row>
    <row r="2052" ht="15.6" spans="1:41">
      <c r="A2052" s="18" t="str">
        <f t="shared" si="293"/>
        <v/>
      </c>
      <c r="B2052" s="19"/>
      <c r="C2052" s="20"/>
      <c r="D2052" s="20"/>
      <c r="E2052" s="21"/>
      <c r="F2052" s="22"/>
      <c r="G2052" s="22"/>
      <c r="H2052" s="22"/>
      <c r="I2052" s="33"/>
      <c r="J2052" s="34"/>
      <c r="K2052" s="34"/>
      <c r="L2052" s="34"/>
      <c r="M2052" s="35" t="str">
        <f t="shared" si="294"/>
        <v/>
      </c>
      <c r="N2052" s="35" t="str">
        <f t="shared" si="295"/>
        <v/>
      </c>
      <c r="O2052" s="35" t="str">
        <f t="shared" si="296"/>
        <v/>
      </c>
      <c r="P2052" s="35" t="str">
        <f t="shared" si="297"/>
        <v/>
      </c>
      <c r="Q2052" s="45"/>
      <c r="R2052" s="45"/>
      <c r="S2052" s="45"/>
      <c r="T2052" s="46"/>
      <c r="U2052" s="46"/>
      <c r="V2052" s="33"/>
      <c r="W2052" s="34"/>
      <c r="X2052" s="22"/>
      <c r="Y2052" s="22"/>
      <c r="Z2052" s="54"/>
      <c r="AA2052" s="22"/>
      <c r="AB2052" s="22"/>
      <c r="AC2052" s="55"/>
      <c r="AD2052" s="56"/>
      <c r="AE2052" s="56"/>
      <c r="AF2052" s="56"/>
      <c r="AG2052" s="56"/>
      <c r="AH2052" s="64" t="str">
        <f t="shared" si="298"/>
        <v/>
      </c>
      <c r="AI2052" s="63" t="str">
        <f t="shared" si="299"/>
        <v/>
      </c>
      <c r="AJ2052" s="63" t="str">
        <f>IF(G2052="","",IF(LEN(G2052)&lt;&gt;18,"位数不对",IF(AND(LEN(G2052)=18,MID("10X98765432",MOD(SUM(MID(G2052,{1;2;3;4;5;6;7;8;9;10;11;12;13;14;15;16;17},1)*2^(18-{1;2;3;4;5;6;7;8;9;10;11;12;13;14;15;16;17})),11)+1,1)=RIGHT(G2052)),"正确","错误")))</f>
        <v/>
      </c>
      <c r="AK2052" s="65" t="str">
        <f ca="1" t="shared" si="300"/>
        <v/>
      </c>
      <c r="AL2052" s="63" t="str">
        <f t="shared" si="301"/>
        <v/>
      </c>
      <c r="AM2052" s="63" t="str">
        <f>IF(J2052="","",IF(LEN(J2052)&lt;&gt;18,"位数不对",IF(AND(LEN(J2052)=18,MID("10X98765432",MOD(SUM(MID(J2052,{1;2;3;4;5;6;7;8;9;10;11;12;13;14;15;16;17},1)*2^(18-{1;2;3;4;5;6;7;8;9;10;11;12;13;14;15;16;17})),11)+1,1)=RIGHT(J2052)),"正确","错误")))</f>
        <v/>
      </c>
      <c r="AN2052" s="63" t="str">
        <f>IF(L2052="","",IF(LEN(L2052)&lt;&gt;18,"位数不对",IF(AND(LEN(L2052)=18,MID("10X98765432",MOD(SUM(MID(L2052,{1;2;3;4;5;6;7;8;9;10;11;12;13;14;15;16;17},1)*2^(18-{1;2;3;4;5;6;7;8;9;10;11;12;13;14;15;16;17})),11)+1,1)=RIGHT(L2052)),"正确","错误")))</f>
        <v/>
      </c>
      <c r="AO2052" s="69" t="str">
        <f>IF(AB2052="","",IF(AB2052=INDEX(cs!$AL$1:$AL$242,MATCH(AC2052,cs!$AM$1:$AM$242,0)),"正确","请核对"))</f>
        <v/>
      </c>
    </row>
    <row r="2053" ht="15.6" spans="1:41">
      <c r="A2053" s="18" t="str">
        <f t="shared" si="293"/>
        <v/>
      </c>
      <c r="B2053" s="19"/>
      <c r="C2053" s="20"/>
      <c r="D2053" s="20"/>
      <c r="E2053" s="21"/>
      <c r="F2053" s="22"/>
      <c r="G2053" s="22"/>
      <c r="H2053" s="22"/>
      <c r="I2053" s="33"/>
      <c r="J2053" s="34"/>
      <c r="K2053" s="34"/>
      <c r="L2053" s="34"/>
      <c r="M2053" s="35" t="str">
        <f t="shared" si="294"/>
        <v/>
      </c>
      <c r="N2053" s="35" t="str">
        <f t="shared" si="295"/>
        <v/>
      </c>
      <c r="O2053" s="35" t="str">
        <f t="shared" si="296"/>
        <v/>
      </c>
      <c r="P2053" s="35" t="str">
        <f t="shared" si="297"/>
        <v/>
      </c>
      <c r="Q2053" s="45"/>
      <c r="R2053" s="45"/>
      <c r="S2053" s="45"/>
      <c r="T2053" s="46"/>
      <c r="U2053" s="46"/>
      <c r="V2053" s="33"/>
      <c r="W2053" s="34"/>
      <c r="X2053" s="22"/>
      <c r="Y2053" s="22"/>
      <c r="Z2053" s="54"/>
      <c r="AA2053" s="22"/>
      <c r="AB2053" s="22"/>
      <c r="AC2053" s="55"/>
      <c r="AD2053" s="56"/>
      <c r="AE2053" s="56"/>
      <c r="AF2053" s="56"/>
      <c r="AG2053" s="56"/>
      <c r="AH2053" s="64" t="str">
        <f t="shared" si="298"/>
        <v/>
      </c>
      <c r="AI2053" s="63" t="str">
        <f t="shared" si="299"/>
        <v/>
      </c>
      <c r="AJ2053" s="63" t="str">
        <f>IF(G2053="","",IF(LEN(G2053)&lt;&gt;18,"位数不对",IF(AND(LEN(G2053)=18,MID("10X98765432",MOD(SUM(MID(G2053,{1;2;3;4;5;6;7;8;9;10;11;12;13;14;15;16;17},1)*2^(18-{1;2;3;4;5;6;7;8;9;10;11;12;13;14;15;16;17})),11)+1,1)=RIGHT(G2053)),"正确","错误")))</f>
        <v/>
      </c>
      <c r="AK2053" s="65" t="str">
        <f ca="1" t="shared" si="300"/>
        <v/>
      </c>
      <c r="AL2053" s="63" t="str">
        <f t="shared" si="301"/>
        <v/>
      </c>
      <c r="AM2053" s="63" t="str">
        <f>IF(J2053="","",IF(LEN(J2053)&lt;&gt;18,"位数不对",IF(AND(LEN(J2053)=18,MID("10X98765432",MOD(SUM(MID(J2053,{1;2;3;4;5;6;7;8;9;10;11;12;13;14;15;16;17},1)*2^(18-{1;2;3;4;5;6;7;8;9;10;11;12;13;14;15;16;17})),11)+1,1)=RIGHT(J2053)),"正确","错误")))</f>
        <v/>
      </c>
      <c r="AN2053" s="63" t="str">
        <f>IF(L2053="","",IF(LEN(L2053)&lt;&gt;18,"位数不对",IF(AND(LEN(L2053)=18,MID("10X98765432",MOD(SUM(MID(L2053,{1;2;3;4;5;6;7;8;9;10;11;12;13;14;15;16;17},1)*2^(18-{1;2;3;4;5;6;7;8;9;10;11;12;13;14;15;16;17})),11)+1,1)=RIGHT(L2053)),"正确","错误")))</f>
        <v/>
      </c>
      <c r="AO2053" s="69" t="str">
        <f>IF(AB2053="","",IF(AB2053=INDEX(cs!$AL$1:$AL$242,MATCH(AC2053,cs!$AM$1:$AM$242,0)),"正确","请核对"))</f>
        <v/>
      </c>
    </row>
    <row r="2054" ht="15.6" spans="1:41">
      <c r="A2054" s="18" t="str">
        <f t="shared" si="293"/>
        <v/>
      </c>
      <c r="B2054" s="19"/>
      <c r="C2054" s="20"/>
      <c r="D2054" s="20"/>
      <c r="E2054" s="21"/>
      <c r="F2054" s="22"/>
      <c r="G2054" s="22"/>
      <c r="H2054" s="22"/>
      <c r="I2054" s="33"/>
      <c r="J2054" s="34"/>
      <c r="K2054" s="34"/>
      <c r="L2054" s="34"/>
      <c r="M2054" s="35" t="str">
        <f t="shared" si="294"/>
        <v/>
      </c>
      <c r="N2054" s="35" t="str">
        <f t="shared" si="295"/>
        <v/>
      </c>
      <c r="O2054" s="35" t="str">
        <f t="shared" si="296"/>
        <v/>
      </c>
      <c r="P2054" s="35" t="str">
        <f t="shared" si="297"/>
        <v/>
      </c>
      <c r="Q2054" s="45"/>
      <c r="R2054" s="45"/>
      <c r="S2054" s="45"/>
      <c r="T2054" s="46"/>
      <c r="U2054" s="46"/>
      <c r="V2054" s="33"/>
      <c r="W2054" s="34"/>
      <c r="X2054" s="22"/>
      <c r="Y2054" s="22"/>
      <c r="Z2054" s="54"/>
      <c r="AA2054" s="22"/>
      <c r="AB2054" s="22"/>
      <c r="AC2054" s="55"/>
      <c r="AD2054" s="56"/>
      <c r="AE2054" s="56"/>
      <c r="AF2054" s="56"/>
      <c r="AG2054" s="56"/>
      <c r="AH2054" s="64" t="str">
        <f t="shared" si="298"/>
        <v/>
      </c>
      <c r="AI2054" s="63" t="str">
        <f t="shared" si="299"/>
        <v/>
      </c>
      <c r="AJ2054" s="63" t="str">
        <f>IF(G2054="","",IF(LEN(G2054)&lt;&gt;18,"位数不对",IF(AND(LEN(G2054)=18,MID("10X98765432",MOD(SUM(MID(G2054,{1;2;3;4;5;6;7;8;9;10;11;12;13;14;15;16;17},1)*2^(18-{1;2;3;4;5;6;7;8;9;10;11;12;13;14;15;16;17})),11)+1,1)=RIGHT(G2054)),"正确","错误")))</f>
        <v/>
      </c>
      <c r="AK2054" s="65" t="str">
        <f ca="1" t="shared" si="300"/>
        <v/>
      </c>
      <c r="AL2054" s="63" t="str">
        <f t="shared" si="301"/>
        <v/>
      </c>
      <c r="AM2054" s="63" t="str">
        <f>IF(J2054="","",IF(LEN(J2054)&lt;&gt;18,"位数不对",IF(AND(LEN(J2054)=18,MID("10X98765432",MOD(SUM(MID(J2054,{1;2;3;4;5;6;7;8;9;10;11;12;13;14;15;16;17},1)*2^(18-{1;2;3;4;5;6;7;8;9;10;11;12;13;14;15;16;17})),11)+1,1)=RIGHT(J2054)),"正确","错误")))</f>
        <v/>
      </c>
      <c r="AN2054" s="63" t="str">
        <f>IF(L2054="","",IF(LEN(L2054)&lt;&gt;18,"位数不对",IF(AND(LEN(L2054)=18,MID("10X98765432",MOD(SUM(MID(L2054,{1;2;3;4;5;6;7;8;9;10;11;12;13;14;15;16;17},1)*2^(18-{1;2;3;4;5;6;7;8;9;10;11;12;13;14;15;16;17})),11)+1,1)=RIGHT(L2054)),"正确","错误")))</f>
        <v/>
      </c>
      <c r="AO2054" s="69" t="str">
        <f>IF(AB2054="","",IF(AB2054=INDEX(cs!$AL$1:$AL$242,MATCH(AC2054,cs!$AM$1:$AM$242,0)),"正确","请核对"))</f>
        <v/>
      </c>
    </row>
    <row r="2055" ht="15.6" spans="1:41">
      <c r="A2055" s="18" t="str">
        <f t="shared" si="293"/>
        <v/>
      </c>
      <c r="B2055" s="19"/>
      <c r="C2055" s="20"/>
      <c r="D2055" s="20"/>
      <c r="E2055" s="21"/>
      <c r="F2055" s="22"/>
      <c r="G2055" s="22"/>
      <c r="H2055" s="22"/>
      <c r="I2055" s="33"/>
      <c r="J2055" s="34"/>
      <c r="K2055" s="34"/>
      <c r="L2055" s="34"/>
      <c r="M2055" s="35" t="str">
        <f t="shared" si="294"/>
        <v/>
      </c>
      <c r="N2055" s="35" t="str">
        <f t="shared" si="295"/>
        <v/>
      </c>
      <c r="O2055" s="35" t="str">
        <f t="shared" si="296"/>
        <v/>
      </c>
      <c r="P2055" s="35" t="str">
        <f t="shared" si="297"/>
        <v/>
      </c>
      <c r="Q2055" s="45"/>
      <c r="R2055" s="45"/>
      <c r="S2055" s="45"/>
      <c r="T2055" s="46"/>
      <c r="U2055" s="46"/>
      <c r="V2055" s="33"/>
      <c r="W2055" s="34"/>
      <c r="X2055" s="22"/>
      <c r="Y2055" s="22"/>
      <c r="Z2055" s="54"/>
      <c r="AA2055" s="22"/>
      <c r="AB2055" s="22"/>
      <c r="AC2055" s="55"/>
      <c r="AD2055" s="56"/>
      <c r="AE2055" s="56"/>
      <c r="AF2055" s="56"/>
      <c r="AG2055" s="56"/>
      <c r="AH2055" s="64" t="str">
        <f t="shared" si="298"/>
        <v/>
      </c>
      <c r="AI2055" s="63" t="str">
        <f t="shared" si="299"/>
        <v/>
      </c>
      <c r="AJ2055" s="63" t="str">
        <f>IF(G2055="","",IF(LEN(G2055)&lt;&gt;18,"位数不对",IF(AND(LEN(G2055)=18,MID("10X98765432",MOD(SUM(MID(G2055,{1;2;3;4;5;6;7;8;9;10;11;12;13;14;15;16;17},1)*2^(18-{1;2;3;4;5;6;7;8;9;10;11;12;13;14;15;16;17})),11)+1,1)=RIGHT(G2055)),"正确","错误")))</f>
        <v/>
      </c>
      <c r="AK2055" s="65" t="str">
        <f ca="1" t="shared" si="300"/>
        <v/>
      </c>
      <c r="AL2055" s="63" t="str">
        <f t="shared" si="301"/>
        <v/>
      </c>
      <c r="AM2055" s="63" t="str">
        <f>IF(J2055="","",IF(LEN(J2055)&lt;&gt;18,"位数不对",IF(AND(LEN(J2055)=18,MID("10X98765432",MOD(SUM(MID(J2055,{1;2;3;4;5;6;7;8;9;10;11;12;13;14;15;16;17},1)*2^(18-{1;2;3;4;5;6;7;8;9;10;11;12;13;14;15;16;17})),11)+1,1)=RIGHT(J2055)),"正确","错误")))</f>
        <v/>
      </c>
      <c r="AN2055" s="63" t="str">
        <f>IF(L2055="","",IF(LEN(L2055)&lt;&gt;18,"位数不对",IF(AND(LEN(L2055)=18,MID("10X98765432",MOD(SUM(MID(L2055,{1;2;3;4;5;6;7;8;9;10;11;12;13;14;15;16;17},1)*2^(18-{1;2;3;4;5;6;7;8;9;10;11;12;13;14;15;16;17})),11)+1,1)=RIGHT(L2055)),"正确","错误")))</f>
        <v/>
      </c>
      <c r="AO2055" s="69" t="str">
        <f>IF(AB2055="","",IF(AB2055=INDEX(cs!$AL$1:$AL$242,MATCH(AC2055,cs!$AM$1:$AM$242,0)),"正确","请核对"))</f>
        <v/>
      </c>
    </row>
    <row r="2056" ht="15.6" spans="1:41">
      <c r="A2056" s="18" t="str">
        <f t="shared" si="293"/>
        <v/>
      </c>
      <c r="B2056" s="19"/>
      <c r="C2056" s="20"/>
      <c r="D2056" s="20"/>
      <c r="E2056" s="21"/>
      <c r="F2056" s="22"/>
      <c r="G2056" s="22"/>
      <c r="H2056" s="22"/>
      <c r="I2056" s="33"/>
      <c r="J2056" s="34"/>
      <c r="K2056" s="34"/>
      <c r="L2056" s="34"/>
      <c r="M2056" s="35" t="str">
        <f t="shared" si="294"/>
        <v/>
      </c>
      <c r="N2056" s="35" t="str">
        <f t="shared" si="295"/>
        <v/>
      </c>
      <c r="O2056" s="35" t="str">
        <f t="shared" si="296"/>
        <v/>
      </c>
      <c r="P2056" s="35" t="str">
        <f t="shared" si="297"/>
        <v/>
      </c>
      <c r="Q2056" s="45"/>
      <c r="R2056" s="45"/>
      <c r="S2056" s="45"/>
      <c r="T2056" s="46"/>
      <c r="U2056" s="46"/>
      <c r="V2056" s="33"/>
      <c r="W2056" s="34"/>
      <c r="X2056" s="22"/>
      <c r="Y2056" s="22"/>
      <c r="Z2056" s="54"/>
      <c r="AA2056" s="22"/>
      <c r="AB2056" s="22"/>
      <c r="AC2056" s="55"/>
      <c r="AD2056" s="56"/>
      <c r="AE2056" s="56"/>
      <c r="AF2056" s="56"/>
      <c r="AG2056" s="56"/>
      <c r="AH2056" s="64" t="str">
        <f t="shared" si="298"/>
        <v/>
      </c>
      <c r="AI2056" s="63" t="str">
        <f t="shared" si="299"/>
        <v/>
      </c>
      <c r="AJ2056" s="63" t="str">
        <f>IF(G2056="","",IF(LEN(G2056)&lt;&gt;18,"位数不对",IF(AND(LEN(G2056)=18,MID("10X98765432",MOD(SUM(MID(G2056,{1;2;3;4;5;6;7;8;9;10;11;12;13;14;15;16;17},1)*2^(18-{1;2;3;4;5;6;7;8;9;10;11;12;13;14;15;16;17})),11)+1,1)=RIGHT(G2056)),"正确","错误")))</f>
        <v/>
      </c>
      <c r="AK2056" s="65" t="str">
        <f ca="1" t="shared" si="300"/>
        <v/>
      </c>
      <c r="AL2056" s="63" t="str">
        <f t="shared" si="301"/>
        <v/>
      </c>
      <c r="AM2056" s="63" t="str">
        <f>IF(J2056="","",IF(LEN(J2056)&lt;&gt;18,"位数不对",IF(AND(LEN(J2056)=18,MID("10X98765432",MOD(SUM(MID(J2056,{1;2;3;4;5;6;7;8;9;10;11;12;13;14;15;16;17},1)*2^(18-{1;2;3;4;5;6;7;8;9;10;11;12;13;14;15;16;17})),11)+1,1)=RIGHT(J2056)),"正确","错误")))</f>
        <v/>
      </c>
      <c r="AN2056" s="63" t="str">
        <f>IF(L2056="","",IF(LEN(L2056)&lt;&gt;18,"位数不对",IF(AND(LEN(L2056)=18,MID("10X98765432",MOD(SUM(MID(L2056,{1;2;3;4;5;6;7;8;9;10;11;12;13;14;15;16;17},1)*2^(18-{1;2;3;4;5;6;7;8;9;10;11;12;13;14;15;16;17})),11)+1,1)=RIGHT(L2056)),"正确","错误")))</f>
        <v/>
      </c>
      <c r="AO2056" s="69" t="str">
        <f>IF(AB2056="","",IF(AB2056=INDEX(cs!$AL$1:$AL$242,MATCH(AC2056,cs!$AM$1:$AM$242,0)),"正确","请核对"))</f>
        <v/>
      </c>
    </row>
    <row r="2057" ht="15.6" spans="1:41">
      <c r="A2057" s="18" t="str">
        <f t="shared" si="293"/>
        <v/>
      </c>
      <c r="B2057" s="19"/>
      <c r="C2057" s="20"/>
      <c r="D2057" s="20"/>
      <c r="E2057" s="21"/>
      <c r="F2057" s="22"/>
      <c r="G2057" s="22"/>
      <c r="H2057" s="22"/>
      <c r="I2057" s="33"/>
      <c r="J2057" s="34"/>
      <c r="K2057" s="34"/>
      <c r="L2057" s="34"/>
      <c r="M2057" s="35" t="str">
        <f t="shared" si="294"/>
        <v/>
      </c>
      <c r="N2057" s="35" t="str">
        <f t="shared" si="295"/>
        <v/>
      </c>
      <c r="O2057" s="35" t="str">
        <f t="shared" si="296"/>
        <v/>
      </c>
      <c r="P2057" s="35" t="str">
        <f t="shared" si="297"/>
        <v/>
      </c>
      <c r="Q2057" s="45"/>
      <c r="R2057" s="45"/>
      <c r="S2057" s="45"/>
      <c r="T2057" s="46"/>
      <c r="U2057" s="46"/>
      <c r="V2057" s="33"/>
      <c r="W2057" s="34"/>
      <c r="X2057" s="22"/>
      <c r="Y2057" s="22"/>
      <c r="Z2057" s="54"/>
      <c r="AA2057" s="22"/>
      <c r="AB2057" s="22"/>
      <c r="AC2057" s="55"/>
      <c r="AD2057" s="56"/>
      <c r="AE2057" s="56"/>
      <c r="AF2057" s="56"/>
      <c r="AG2057" s="56"/>
      <c r="AH2057" s="64" t="str">
        <f t="shared" si="298"/>
        <v/>
      </c>
      <c r="AI2057" s="63" t="str">
        <f t="shared" si="299"/>
        <v/>
      </c>
      <c r="AJ2057" s="63" t="str">
        <f>IF(G2057="","",IF(LEN(G2057)&lt;&gt;18,"位数不对",IF(AND(LEN(G2057)=18,MID("10X98765432",MOD(SUM(MID(G2057,{1;2;3;4;5;6;7;8;9;10;11;12;13;14;15;16;17},1)*2^(18-{1;2;3;4;5;6;7;8;9;10;11;12;13;14;15;16;17})),11)+1,1)=RIGHT(G2057)),"正确","错误")))</f>
        <v/>
      </c>
      <c r="AK2057" s="65" t="str">
        <f ca="1" t="shared" si="300"/>
        <v/>
      </c>
      <c r="AL2057" s="63" t="str">
        <f t="shared" si="301"/>
        <v/>
      </c>
      <c r="AM2057" s="63" t="str">
        <f>IF(J2057="","",IF(LEN(J2057)&lt;&gt;18,"位数不对",IF(AND(LEN(J2057)=18,MID("10X98765432",MOD(SUM(MID(J2057,{1;2;3;4;5;6;7;8;9;10;11;12;13;14;15;16;17},1)*2^(18-{1;2;3;4;5;6;7;8;9;10;11;12;13;14;15;16;17})),11)+1,1)=RIGHT(J2057)),"正确","错误")))</f>
        <v/>
      </c>
      <c r="AN2057" s="63" t="str">
        <f>IF(L2057="","",IF(LEN(L2057)&lt;&gt;18,"位数不对",IF(AND(LEN(L2057)=18,MID("10X98765432",MOD(SUM(MID(L2057,{1;2;3;4;5;6;7;8;9;10;11;12;13;14;15;16;17},1)*2^(18-{1;2;3;4;5;6;7;8;9;10;11;12;13;14;15;16;17})),11)+1,1)=RIGHT(L2057)),"正确","错误")))</f>
        <v/>
      </c>
      <c r="AO2057" s="69" t="str">
        <f>IF(AB2057="","",IF(AB2057=INDEX(cs!$AL$1:$AL$242,MATCH(AC2057,cs!$AM$1:$AM$242,0)),"正确","请核对"))</f>
        <v/>
      </c>
    </row>
    <row r="2058" ht="15.6" spans="1:41">
      <c r="A2058" s="18" t="str">
        <f t="shared" si="293"/>
        <v/>
      </c>
      <c r="B2058" s="19"/>
      <c r="C2058" s="20"/>
      <c r="D2058" s="20"/>
      <c r="E2058" s="21"/>
      <c r="F2058" s="22"/>
      <c r="G2058" s="22"/>
      <c r="H2058" s="22"/>
      <c r="I2058" s="33"/>
      <c r="J2058" s="34"/>
      <c r="K2058" s="34"/>
      <c r="L2058" s="34"/>
      <c r="M2058" s="35" t="str">
        <f t="shared" si="294"/>
        <v/>
      </c>
      <c r="N2058" s="35" t="str">
        <f t="shared" si="295"/>
        <v/>
      </c>
      <c r="O2058" s="35" t="str">
        <f t="shared" si="296"/>
        <v/>
      </c>
      <c r="P2058" s="35" t="str">
        <f t="shared" si="297"/>
        <v/>
      </c>
      <c r="Q2058" s="45"/>
      <c r="R2058" s="45"/>
      <c r="S2058" s="45"/>
      <c r="T2058" s="46"/>
      <c r="U2058" s="46"/>
      <c r="V2058" s="33"/>
      <c r="W2058" s="34"/>
      <c r="X2058" s="22"/>
      <c r="Y2058" s="22"/>
      <c r="Z2058" s="54"/>
      <c r="AA2058" s="22"/>
      <c r="AB2058" s="22"/>
      <c r="AC2058" s="55"/>
      <c r="AD2058" s="56"/>
      <c r="AE2058" s="56"/>
      <c r="AF2058" s="56"/>
      <c r="AG2058" s="56"/>
      <c r="AH2058" s="64" t="str">
        <f t="shared" si="298"/>
        <v/>
      </c>
      <c r="AI2058" s="63" t="str">
        <f t="shared" si="299"/>
        <v/>
      </c>
      <c r="AJ2058" s="63" t="str">
        <f>IF(G2058="","",IF(LEN(G2058)&lt;&gt;18,"位数不对",IF(AND(LEN(G2058)=18,MID("10X98765432",MOD(SUM(MID(G2058,{1;2;3;4;5;6;7;8;9;10;11;12;13;14;15;16;17},1)*2^(18-{1;2;3;4;5;6;7;8;9;10;11;12;13;14;15;16;17})),11)+1,1)=RIGHT(G2058)),"正确","错误")))</f>
        <v/>
      </c>
      <c r="AK2058" s="65" t="str">
        <f ca="1" t="shared" si="300"/>
        <v/>
      </c>
      <c r="AL2058" s="63" t="str">
        <f t="shared" si="301"/>
        <v/>
      </c>
      <c r="AM2058" s="63" t="str">
        <f>IF(J2058="","",IF(LEN(J2058)&lt;&gt;18,"位数不对",IF(AND(LEN(J2058)=18,MID("10X98765432",MOD(SUM(MID(J2058,{1;2;3;4;5;6;7;8;9;10;11;12;13;14;15;16;17},1)*2^(18-{1;2;3;4;5;6;7;8;9;10;11;12;13;14;15;16;17})),11)+1,1)=RIGHT(J2058)),"正确","错误")))</f>
        <v/>
      </c>
      <c r="AN2058" s="63" t="str">
        <f>IF(L2058="","",IF(LEN(L2058)&lt;&gt;18,"位数不对",IF(AND(LEN(L2058)=18,MID("10X98765432",MOD(SUM(MID(L2058,{1;2;3;4;5;6;7;8;9;10;11;12;13;14;15;16;17},1)*2^(18-{1;2;3;4;5;6;7;8;9;10;11;12;13;14;15;16;17})),11)+1,1)=RIGHT(L2058)),"正确","错误")))</f>
        <v/>
      </c>
      <c r="AO2058" s="69" t="str">
        <f>IF(AB2058="","",IF(AB2058=INDEX(cs!$AL$1:$AL$242,MATCH(AC2058,cs!$AM$1:$AM$242,0)),"正确","请核对"))</f>
        <v/>
      </c>
    </row>
    <row r="2059" ht="15.6" spans="1:41">
      <c r="A2059" s="18" t="str">
        <f t="shared" si="293"/>
        <v/>
      </c>
      <c r="B2059" s="19"/>
      <c r="C2059" s="20"/>
      <c r="D2059" s="20"/>
      <c r="E2059" s="21"/>
      <c r="F2059" s="22"/>
      <c r="G2059" s="22"/>
      <c r="H2059" s="22"/>
      <c r="I2059" s="33"/>
      <c r="J2059" s="34"/>
      <c r="K2059" s="34"/>
      <c r="L2059" s="34"/>
      <c r="M2059" s="35" t="str">
        <f t="shared" si="294"/>
        <v/>
      </c>
      <c r="N2059" s="35" t="str">
        <f t="shared" si="295"/>
        <v/>
      </c>
      <c r="O2059" s="35" t="str">
        <f t="shared" si="296"/>
        <v/>
      </c>
      <c r="P2059" s="35" t="str">
        <f t="shared" si="297"/>
        <v/>
      </c>
      <c r="Q2059" s="45"/>
      <c r="R2059" s="45"/>
      <c r="S2059" s="45"/>
      <c r="T2059" s="46"/>
      <c r="U2059" s="46"/>
      <c r="V2059" s="33"/>
      <c r="W2059" s="34"/>
      <c r="X2059" s="22"/>
      <c r="Y2059" s="22"/>
      <c r="Z2059" s="54"/>
      <c r="AA2059" s="22"/>
      <c r="AB2059" s="22"/>
      <c r="AC2059" s="55"/>
      <c r="AD2059" s="56"/>
      <c r="AE2059" s="56"/>
      <c r="AF2059" s="56"/>
      <c r="AG2059" s="56"/>
      <c r="AH2059" s="64" t="str">
        <f t="shared" si="298"/>
        <v/>
      </c>
      <c r="AI2059" s="63" t="str">
        <f t="shared" si="299"/>
        <v/>
      </c>
      <c r="AJ2059" s="63" t="str">
        <f>IF(G2059="","",IF(LEN(G2059)&lt;&gt;18,"位数不对",IF(AND(LEN(G2059)=18,MID("10X98765432",MOD(SUM(MID(G2059,{1;2;3;4;5;6;7;8;9;10;11;12;13;14;15;16;17},1)*2^(18-{1;2;3;4;5;6;7;8;9;10;11;12;13;14;15;16;17})),11)+1,1)=RIGHT(G2059)),"正确","错误")))</f>
        <v/>
      </c>
      <c r="AK2059" s="65" t="str">
        <f ca="1" t="shared" si="300"/>
        <v/>
      </c>
      <c r="AL2059" s="63" t="str">
        <f t="shared" si="301"/>
        <v/>
      </c>
      <c r="AM2059" s="63" t="str">
        <f>IF(J2059="","",IF(LEN(J2059)&lt;&gt;18,"位数不对",IF(AND(LEN(J2059)=18,MID("10X98765432",MOD(SUM(MID(J2059,{1;2;3;4;5;6;7;8;9;10;11;12;13;14;15;16;17},1)*2^(18-{1;2;3;4;5;6;7;8;9;10;11;12;13;14;15;16;17})),11)+1,1)=RIGHT(J2059)),"正确","错误")))</f>
        <v/>
      </c>
      <c r="AN2059" s="63" t="str">
        <f>IF(L2059="","",IF(LEN(L2059)&lt;&gt;18,"位数不对",IF(AND(LEN(L2059)=18,MID("10X98765432",MOD(SUM(MID(L2059,{1;2;3;4;5;6;7;8;9;10;11;12;13;14;15;16;17},1)*2^(18-{1;2;3;4;5;6;7;8;9;10;11;12;13;14;15;16;17})),11)+1,1)=RIGHT(L2059)),"正确","错误")))</f>
        <v/>
      </c>
      <c r="AO2059" s="69" t="str">
        <f>IF(AB2059="","",IF(AB2059=INDEX(cs!$AL$1:$AL$242,MATCH(AC2059,cs!$AM$1:$AM$242,0)),"正确","请核对"))</f>
        <v/>
      </c>
    </row>
    <row r="2060" ht="15.6" spans="1:41">
      <c r="A2060" s="18" t="str">
        <f t="shared" si="293"/>
        <v/>
      </c>
      <c r="B2060" s="19"/>
      <c r="C2060" s="20"/>
      <c r="D2060" s="20"/>
      <c r="E2060" s="21"/>
      <c r="F2060" s="22"/>
      <c r="G2060" s="22"/>
      <c r="H2060" s="22"/>
      <c r="I2060" s="33"/>
      <c r="J2060" s="34"/>
      <c r="K2060" s="34"/>
      <c r="L2060" s="34"/>
      <c r="M2060" s="35" t="str">
        <f t="shared" si="294"/>
        <v/>
      </c>
      <c r="N2060" s="35" t="str">
        <f t="shared" si="295"/>
        <v/>
      </c>
      <c r="O2060" s="35" t="str">
        <f t="shared" si="296"/>
        <v/>
      </c>
      <c r="P2060" s="35" t="str">
        <f t="shared" si="297"/>
        <v/>
      </c>
      <c r="Q2060" s="45"/>
      <c r="R2060" s="45"/>
      <c r="S2060" s="45"/>
      <c r="T2060" s="46"/>
      <c r="U2060" s="46"/>
      <c r="V2060" s="33"/>
      <c r="W2060" s="34"/>
      <c r="X2060" s="22"/>
      <c r="Y2060" s="22"/>
      <c r="Z2060" s="54"/>
      <c r="AA2060" s="22"/>
      <c r="AB2060" s="22"/>
      <c r="AC2060" s="55"/>
      <c r="AD2060" s="56"/>
      <c r="AE2060" s="56"/>
      <c r="AF2060" s="56"/>
      <c r="AG2060" s="56"/>
      <c r="AH2060" s="64" t="str">
        <f t="shared" si="298"/>
        <v/>
      </c>
      <c r="AI2060" s="63" t="str">
        <f t="shared" si="299"/>
        <v/>
      </c>
      <c r="AJ2060" s="63" t="str">
        <f>IF(G2060="","",IF(LEN(G2060)&lt;&gt;18,"位数不对",IF(AND(LEN(G2060)=18,MID("10X98765432",MOD(SUM(MID(G2060,{1;2;3;4;5;6;7;8;9;10;11;12;13;14;15;16;17},1)*2^(18-{1;2;3;4;5;6;7;8;9;10;11;12;13;14;15;16;17})),11)+1,1)=RIGHT(G2060)),"正确","错误")))</f>
        <v/>
      </c>
      <c r="AK2060" s="65" t="str">
        <f ca="1" t="shared" si="300"/>
        <v/>
      </c>
      <c r="AL2060" s="63" t="str">
        <f t="shared" si="301"/>
        <v/>
      </c>
      <c r="AM2060" s="63" t="str">
        <f>IF(J2060="","",IF(LEN(J2060)&lt;&gt;18,"位数不对",IF(AND(LEN(J2060)=18,MID("10X98765432",MOD(SUM(MID(J2060,{1;2;3;4;5;6;7;8;9;10;11;12;13;14;15;16;17},1)*2^(18-{1;2;3;4;5;6;7;8;9;10;11;12;13;14;15;16;17})),11)+1,1)=RIGHT(J2060)),"正确","错误")))</f>
        <v/>
      </c>
      <c r="AN2060" s="63" t="str">
        <f>IF(L2060="","",IF(LEN(L2060)&lt;&gt;18,"位数不对",IF(AND(LEN(L2060)=18,MID("10X98765432",MOD(SUM(MID(L2060,{1;2;3;4;5;6;7;8;9;10;11;12;13;14;15;16;17},1)*2^(18-{1;2;3;4;5;6;7;8;9;10;11;12;13;14;15;16;17})),11)+1,1)=RIGHT(L2060)),"正确","错误")))</f>
        <v/>
      </c>
      <c r="AO2060" s="69" t="str">
        <f>IF(AB2060="","",IF(AB2060=INDEX(cs!$AL$1:$AL$242,MATCH(AC2060,cs!$AM$1:$AM$242,0)),"正确","请核对"))</f>
        <v/>
      </c>
    </row>
    <row r="2061" ht="15.6" spans="1:41">
      <c r="A2061" s="18" t="str">
        <f t="shared" si="293"/>
        <v/>
      </c>
      <c r="B2061" s="19"/>
      <c r="C2061" s="20"/>
      <c r="D2061" s="20"/>
      <c r="E2061" s="21"/>
      <c r="F2061" s="22"/>
      <c r="G2061" s="22"/>
      <c r="H2061" s="22"/>
      <c r="I2061" s="33"/>
      <c r="J2061" s="34"/>
      <c r="K2061" s="34"/>
      <c r="L2061" s="34"/>
      <c r="M2061" s="35" t="str">
        <f t="shared" si="294"/>
        <v/>
      </c>
      <c r="N2061" s="35" t="str">
        <f t="shared" si="295"/>
        <v/>
      </c>
      <c r="O2061" s="35" t="str">
        <f t="shared" si="296"/>
        <v/>
      </c>
      <c r="P2061" s="35" t="str">
        <f t="shared" si="297"/>
        <v/>
      </c>
      <c r="Q2061" s="45"/>
      <c r="R2061" s="45"/>
      <c r="S2061" s="45"/>
      <c r="T2061" s="46"/>
      <c r="U2061" s="46"/>
      <c r="V2061" s="33"/>
      <c r="W2061" s="34"/>
      <c r="X2061" s="22"/>
      <c r="Y2061" s="22"/>
      <c r="Z2061" s="54"/>
      <c r="AA2061" s="22"/>
      <c r="AB2061" s="22"/>
      <c r="AC2061" s="55"/>
      <c r="AD2061" s="56"/>
      <c r="AE2061" s="56"/>
      <c r="AF2061" s="56"/>
      <c r="AG2061" s="56"/>
      <c r="AH2061" s="64" t="str">
        <f t="shared" si="298"/>
        <v/>
      </c>
      <c r="AI2061" s="63" t="str">
        <f t="shared" si="299"/>
        <v/>
      </c>
      <c r="AJ2061" s="63" t="str">
        <f>IF(G2061="","",IF(LEN(G2061)&lt;&gt;18,"位数不对",IF(AND(LEN(G2061)=18,MID("10X98765432",MOD(SUM(MID(G2061,{1;2;3;4;5;6;7;8;9;10;11;12;13;14;15;16;17},1)*2^(18-{1;2;3;4;5;6;7;8;9;10;11;12;13;14;15;16;17})),11)+1,1)=RIGHT(G2061)),"正确","错误")))</f>
        <v/>
      </c>
      <c r="AK2061" s="65" t="str">
        <f ca="1" t="shared" si="300"/>
        <v/>
      </c>
      <c r="AL2061" s="63" t="str">
        <f t="shared" si="301"/>
        <v/>
      </c>
      <c r="AM2061" s="63" t="str">
        <f>IF(J2061="","",IF(LEN(J2061)&lt;&gt;18,"位数不对",IF(AND(LEN(J2061)=18,MID("10X98765432",MOD(SUM(MID(J2061,{1;2;3;4;5;6;7;8;9;10;11;12;13;14;15;16;17},1)*2^(18-{1;2;3;4;5;6;7;8;9;10;11;12;13;14;15;16;17})),11)+1,1)=RIGHT(J2061)),"正确","错误")))</f>
        <v/>
      </c>
      <c r="AN2061" s="63" t="str">
        <f>IF(L2061="","",IF(LEN(L2061)&lt;&gt;18,"位数不对",IF(AND(LEN(L2061)=18,MID("10X98765432",MOD(SUM(MID(L2061,{1;2;3;4;5;6;7;8;9;10;11;12;13;14;15;16;17},1)*2^(18-{1;2;3;4;5;6;7;8;9;10;11;12;13;14;15;16;17})),11)+1,1)=RIGHT(L2061)),"正确","错误")))</f>
        <v/>
      </c>
      <c r="AO2061" s="69" t="str">
        <f>IF(AB2061="","",IF(AB2061=INDEX(cs!$AL$1:$AL$242,MATCH(AC2061,cs!$AM$1:$AM$242,0)),"正确","请核对"))</f>
        <v/>
      </c>
    </row>
    <row r="2062" ht="15.6" spans="1:41">
      <c r="A2062" s="18" t="str">
        <f t="shared" si="293"/>
        <v/>
      </c>
      <c r="B2062" s="19"/>
      <c r="C2062" s="20"/>
      <c r="D2062" s="20"/>
      <c r="E2062" s="21"/>
      <c r="F2062" s="22"/>
      <c r="G2062" s="22"/>
      <c r="H2062" s="22"/>
      <c r="I2062" s="33"/>
      <c r="J2062" s="34"/>
      <c r="K2062" s="34"/>
      <c r="L2062" s="34"/>
      <c r="M2062" s="35" t="str">
        <f t="shared" si="294"/>
        <v/>
      </c>
      <c r="N2062" s="35" t="str">
        <f t="shared" si="295"/>
        <v/>
      </c>
      <c r="O2062" s="35" t="str">
        <f t="shared" si="296"/>
        <v/>
      </c>
      <c r="P2062" s="35" t="str">
        <f t="shared" si="297"/>
        <v/>
      </c>
      <c r="Q2062" s="45"/>
      <c r="R2062" s="45"/>
      <c r="S2062" s="45"/>
      <c r="T2062" s="46"/>
      <c r="U2062" s="46"/>
      <c r="V2062" s="33"/>
      <c r="W2062" s="34"/>
      <c r="X2062" s="22"/>
      <c r="Y2062" s="22"/>
      <c r="Z2062" s="54"/>
      <c r="AA2062" s="22"/>
      <c r="AB2062" s="22"/>
      <c r="AC2062" s="55"/>
      <c r="AD2062" s="56"/>
      <c r="AE2062" s="56"/>
      <c r="AF2062" s="56"/>
      <c r="AG2062" s="56"/>
      <c r="AH2062" s="64" t="str">
        <f t="shared" si="298"/>
        <v/>
      </c>
      <c r="AI2062" s="63" t="str">
        <f t="shared" si="299"/>
        <v/>
      </c>
      <c r="AJ2062" s="63" t="str">
        <f>IF(G2062="","",IF(LEN(G2062)&lt;&gt;18,"位数不对",IF(AND(LEN(G2062)=18,MID("10X98765432",MOD(SUM(MID(G2062,{1;2;3;4;5;6;7;8;9;10;11;12;13;14;15;16;17},1)*2^(18-{1;2;3;4;5;6;7;8;9;10;11;12;13;14;15;16;17})),11)+1,1)=RIGHT(G2062)),"正确","错误")))</f>
        <v/>
      </c>
      <c r="AK2062" s="65" t="str">
        <f ca="1" t="shared" si="300"/>
        <v/>
      </c>
      <c r="AL2062" s="63" t="str">
        <f t="shared" si="301"/>
        <v/>
      </c>
      <c r="AM2062" s="63" t="str">
        <f>IF(J2062="","",IF(LEN(J2062)&lt;&gt;18,"位数不对",IF(AND(LEN(J2062)=18,MID("10X98765432",MOD(SUM(MID(J2062,{1;2;3;4;5;6;7;8;9;10;11;12;13;14;15;16;17},1)*2^(18-{1;2;3;4;5;6;7;8;9;10;11;12;13;14;15;16;17})),11)+1,1)=RIGHT(J2062)),"正确","错误")))</f>
        <v/>
      </c>
      <c r="AN2062" s="63" t="str">
        <f>IF(L2062="","",IF(LEN(L2062)&lt;&gt;18,"位数不对",IF(AND(LEN(L2062)=18,MID("10X98765432",MOD(SUM(MID(L2062,{1;2;3;4;5;6;7;8;9;10;11;12;13;14;15;16;17},1)*2^(18-{1;2;3;4;5;6;7;8;9;10;11;12;13;14;15;16;17})),11)+1,1)=RIGHT(L2062)),"正确","错误")))</f>
        <v/>
      </c>
      <c r="AO2062" s="69" t="str">
        <f>IF(AB2062="","",IF(AB2062=INDEX(cs!$AL$1:$AL$242,MATCH(AC2062,cs!$AM$1:$AM$242,0)),"正确","请核对"))</f>
        <v/>
      </c>
    </row>
    <row r="2063" ht="15.6" spans="1:41">
      <c r="A2063" s="18" t="str">
        <f t="shared" si="293"/>
        <v/>
      </c>
      <c r="B2063" s="19"/>
      <c r="C2063" s="20"/>
      <c r="D2063" s="20"/>
      <c r="E2063" s="21"/>
      <c r="F2063" s="22"/>
      <c r="G2063" s="22"/>
      <c r="H2063" s="22"/>
      <c r="I2063" s="33"/>
      <c r="J2063" s="34"/>
      <c r="K2063" s="34"/>
      <c r="L2063" s="34"/>
      <c r="M2063" s="35" t="str">
        <f t="shared" si="294"/>
        <v/>
      </c>
      <c r="N2063" s="35" t="str">
        <f t="shared" si="295"/>
        <v/>
      </c>
      <c r="O2063" s="35" t="str">
        <f t="shared" si="296"/>
        <v/>
      </c>
      <c r="P2063" s="35" t="str">
        <f t="shared" si="297"/>
        <v/>
      </c>
      <c r="Q2063" s="45"/>
      <c r="R2063" s="45"/>
      <c r="S2063" s="45"/>
      <c r="T2063" s="46"/>
      <c r="U2063" s="46"/>
      <c r="V2063" s="33"/>
      <c r="W2063" s="34"/>
      <c r="X2063" s="22"/>
      <c r="Y2063" s="22"/>
      <c r="Z2063" s="54"/>
      <c r="AA2063" s="22"/>
      <c r="AB2063" s="22"/>
      <c r="AC2063" s="55"/>
      <c r="AD2063" s="56"/>
      <c r="AE2063" s="56"/>
      <c r="AF2063" s="56"/>
      <c r="AG2063" s="56"/>
      <c r="AH2063" s="64" t="str">
        <f t="shared" si="298"/>
        <v/>
      </c>
      <c r="AI2063" s="63" t="str">
        <f t="shared" si="299"/>
        <v/>
      </c>
      <c r="AJ2063" s="63" t="str">
        <f>IF(G2063="","",IF(LEN(G2063)&lt;&gt;18,"位数不对",IF(AND(LEN(G2063)=18,MID("10X98765432",MOD(SUM(MID(G2063,{1;2;3;4;5;6;7;8;9;10;11;12;13;14;15;16;17},1)*2^(18-{1;2;3;4;5;6;7;8;9;10;11;12;13;14;15;16;17})),11)+1,1)=RIGHT(G2063)),"正确","错误")))</f>
        <v/>
      </c>
      <c r="AK2063" s="65" t="str">
        <f ca="1" t="shared" si="300"/>
        <v/>
      </c>
      <c r="AL2063" s="63" t="str">
        <f t="shared" si="301"/>
        <v/>
      </c>
      <c r="AM2063" s="63" t="str">
        <f>IF(J2063="","",IF(LEN(J2063)&lt;&gt;18,"位数不对",IF(AND(LEN(J2063)=18,MID("10X98765432",MOD(SUM(MID(J2063,{1;2;3;4;5;6;7;8;9;10;11;12;13;14;15;16;17},1)*2^(18-{1;2;3;4;5;6;7;8;9;10;11;12;13;14;15;16;17})),11)+1,1)=RIGHT(J2063)),"正确","错误")))</f>
        <v/>
      </c>
      <c r="AN2063" s="63" t="str">
        <f>IF(L2063="","",IF(LEN(L2063)&lt;&gt;18,"位数不对",IF(AND(LEN(L2063)=18,MID("10X98765432",MOD(SUM(MID(L2063,{1;2;3;4;5;6;7;8;9;10;11;12;13;14;15;16;17},1)*2^(18-{1;2;3;4;5;6;7;8;9;10;11;12;13;14;15;16;17})),11)+1,1)=RIGHT(L2063)),"正确","错误")))</f>
        <v/>
      </c>
      <c r="AO2063" s="69" t="str">
        <f>IF(AB2063="","",IF(AB2063=INDEX(cs!$AL$1:$AL$242,MATCH(AC2063,cs!$AM$1:$AM$242,0)),"正确","请核对"))</f>
        <v/>
      </c>
    </row>
    <row r="2064" ht="15.6" spans="1:41">
      <c r="A2064" s="18" t="str">
        <f t="shared" si="293"/>
        <v/>
      </c>
      <c r="B2064" s="19"/>
      <c r="C2064" s="20"/>
      <c r="D2064" s="20"/>
      <c r="E2064" s="21"/>
      <c r="F2064" s="22"/>
      <c r="G2064" s="22"/>
      <c r="H2064" s="22"/>
      <c r="I2064" s="33"/>
      <c r="J2064" s="34"/>
      <c r="K2064" s="34"/>
      <c r="L2064" s="34"/>
      <c r="M2064" s="35" t="str">
        <f t="shared" si="294"/>
        <v/>
      </c>
      <c r="N2064" s="35" t="str">
        <f t="shared" si="295"/>
        <v/>
      </c>
      <c r="O2064" s="35" t="str">
        <f t="shared" si="296"/>
        <v/>
      </c>
      <c r="P2064" s="35" t="str">
        <f t="shared" si="297"/>
        <v/>
      </c>
      <c r="Q2064" s="45"/>
      <c r="R2064" s="45"/>
      <c r="S2064" s="45"/>
      <c r="T2064" s="46"/>
      <c r="U2064" s="46"/>
      <c r="V2064" s="33"/>
      <c r="W2064" s="34"/>
      <c r="X2064" s="22"/>
      <c r="Y2064" s="22"/>
      <c r="Z2064" s="54"/>
      <c r="AA2064" s="22"/>
      <c r="AB2064" s="22"/>
      <c r="AC2064" s="55"/>
      <c r="AD2064" s="56"/>
      <c r="AE2064" s="56"/>
      <c r="AF2064" s="56"/>
      <c r="AG2064" s="56"/>
      <c r="AH2064" s="64" t="str">
        <f t="shared" si="298"/>
        <v/>
      </c>
      <c r="AI2064" s="63" t="str">
        <f t="shared" si="299"/>
        <v/>
      </c>
      <c r="AJ2064" s="63" t="str">
        <f>IF(G2064="","",IF(LEN(G2064)&lt;&gt;18,"位数不对",IF(AND(LEN(G2064)=18,MID("10X98765432",MOD(SUM(MID(G2064,{1;2;3;4;5;6;7;8;9;10;11;12;13;14;15;16;17},1)*2^(18-{1;2;3;4;5;6;7;8;9;10;11;12;13;14;15;16;17})),11)+1,1)=RIGHT(G2064)),"正确","错误")))</f>
        <v/>
      </c>
      <c r="AK2064" s="65" t="str">
        <f ca="1" t="shared" si="300"/>
        <v/>
      </c>
      <c r="AL2064" s="63" t="str">
        <f t="shared" si="301"/>
        <v/>
      </c>
      <c r="AM2064" s="63" t="str">
        <f>IF(J2064="","",IF(LEN(J2064)&lt;&gt;18,"位数不对",IF(AND(LEN(J2064)=18,MID("10X98765432",MOD(SUM(MID(J2064,{1;2;3;4;5;6;7;8;9;10;11;12;13;14;15;16;17},1)*2^(18-{1;2;3;4;5;6;7;8;9;10;11;12;13;14;15;16;17})),11)+1,1)=RIGHT(J2064)),"正确","错误")))</f>
        <v/>
      </c>
      <c r="AN2064" s="63" t="str">
        <f>IF(L2064="","",IF(LEN(L2064)&lt;&gt;18,"位数不对",IF(AND(LEN(L2064)=18,MID("10X98765432",MOD(SUM(MID(L2064,{1;2;3;4;5;6;7;8;9;10;11;12;13;14;15;16;17},1)*2^(18-{1;2;3;4;5;6;7;8;9;10;11;12;13;14;15;16;17})),11)+1,1)=RIGHT(L2064)),"正确","错误")))</f>
        <v/>
      </c>
      <c r="AO2064" s="69" t="str">
        <f>IF(AB2064="","",IF(AB2064=INDEX(cs!$AL$1:$AL$242,MATCH(AC2064,cs!$AM$1:$AM$242,0)),"正确","请核对"))</f>
        <v/>
      </c>
    </row>
    <row r="2065" ht="15.6" spans="1:41">
      <c r="A2065" s="18" t="str">
        <f t="shared" si="293"/>
        <v/>
      </c>
      <c r="B2065" s="19"/>
      <c r="C2065" s="20"/>
      <c r="D2065" s="20"/>
      <c r="E2065" s="21"/>
      <c r="F2065" s="22"/>
      <c r="G2065" s="22"/>
      <c r="H2065" s="22"/>
      <c r="I2065" s="33"/>
      <c r="J2065" s="34"/>
      <c r="K2065" s="34"/>
      <c r="L2065" s="34"/>
      <c r="M2065" s="35" t="str">
        <f t="shared" si="294"/>
        <v/>
      </c>
      <c r="N2065" s="35" t="str">
        <f t="shared" si="295"/>
        <v/>
      </c>
      <c r="O2065" s="35" t="str">
        <f t="shared" si="296"/>
        <v/>
      </c>
      <c r="P2065" s="35" t="str">
        <f t="shared" si="297"/>
        <v/>
      </c>
      <c r="Q2065" s="45"/>
      <c r="R2065" s="45"/>
      <c r="S2065" s="45"/>
      <c r="T2065" s="46"/>
      <c r="U2065" s="46"/>
      <c r="V2065" s="33"/>
      <c r="W2065" s="34"/>
      <c r="X2065" s="22"/>
      <c r="Y2065" s="22"/>
      <c r="Z2065" s="54"/>
      <c r="AA2065" s="22"/>
      <c r="AB2065" s="22"/>
      <c r="AC2065" s="55"/>
      <c r="AD2065" s="56"/>
      <c r="AE2065" s="56"/>
      <c r="AF2065" s="56"/>
      <c r="AG2065" s="56"/>
      <c r="AH2065" s="64" t="str">
        <f t="shared" si="298"/>
        <v/>
      </c>
      <c r="AI2065" s="63" t="str">
        <f t="shared" si="299"/>
        <v/>
      </c>
      <c r="AJ2065" s="63" t="str">
        <f>IF(G2065="","",IF(LEN(G2065)&lt;&gt;18,"位数不对",IF(AND(LEN(G2065)=18,MID("10X98765432",MOD(SUM(MID(G2065,{1;2;3;4;5;6;7;8;9;10;11;12;13;14;15;16;17},1)*2^(18-{1;2;3;4;5;6;7;8;9;10;11;12;13;14;15;16;17})),11)+1,1)=RIGHT(G2065)),"正确","错误")))</f>
        <v/>
      </c>
      <c r="AK2065" s="65" t="str">
        <f ca="1" t="shared" si="300"/>
        <v/>
      </c>
      <c r="AL2065" s="63" t="str">
        <f t="shared" si="301"/>
        <v/>
      </c>
      <c r="AM2065" s="63" t="str">
        <f>IF(J2065="","",IF(LEN(J2065)&lt;&gt;18,"位数不对",IF(AND(LEN(J2065)=18,MID("10X98765432",MOD(SUM(MID(J2065,{1;2;3;4;5;6;7;8;9;10;11;12;13;14;15;16;17},1)*2^(18-{1;2;3;4;5;6;7;8;9;10;11;12;13;14;15;16;17})),11)+1,1)=RIGHT(J2065)),"正确","错误")))</f>
        <v/>
      </c>
      <c r="AN2065" s="63" t="str">
        <f>IF(L2065="","",IF(LEN(L2065)&lt;&gt;18,"位数不对",IF(AND(LEN(L2065)=18,MID("10X98765432",MOD(SUM(MID(L2065,{1;2;3;4;5;6;7;8;9;10;11;12;13;14;15;16;17},1)*2^(18-{1;2;3;4;5;6;7;8;9;10;11;12;13;14;15;16;17})),11)+1,1)=RIGHT(L2065)),"正确","错误")))</f>
        <v/>
      </c>
      <c r="AO2065" s="69" t="str">
        <f>IF(AB2065="","",IF(AB2065=INDEX(cs!$AL$1:$AL$242,MATCH(AC2065,cs!$AM$1:$AM$242,0)),"正确","请核对"))</f>
        <v/>
      </c>
    </row>
    <row r="2066" ht="15.6" spans="1:41">
      <c r="A2066" s="18" t="str">
        <f t="shared" si="293"/>
        <v/>
      </c>
      <c r="B2066" s="19"/>
      <c r="C2066" s="20"/>
      <c r="D2066" s="20"/>
      <c r="E2066" s="21"/>
      <c r="F2066" s="22"/>
      <c r="G2066" s="22"/>
      <c r="H2066" s="22"/>
      <c r="I2066" s="33"/>
      <c r="J2066" s="34"/>
      <c r="K2066" s="34"/>
      <c r="L2066" s="34"/>
      <c r="M2066" s="35" t="str">
        <f t="shared" si="294"/>
        <v/>
      </c>
      <c r="N2066" s="35" t="str">
        <f t="shared" si="295"/>
        <v/>
      </c>
      <c r="O2066" s="35" t="str">
        <f t="shared" si="296"/>
        <v/>
      </c>
      <c r="P2066" s="35" t="str">
        <f t="shared" si="297"/>
        <v/>
      </c>
      <c r="Q2066" s="45"/>
      <c r="R2066" s="45"/>
      <c r="S2066" s="45"/>
      <c r="T2066" s="46"/>
      <c r="U2066" s="46"/>
      <c r="V2066" s="33"/>
      <c r="W2066" s="34"/>
      <c r="X2066" s="22"/>
      <c r="Y2066" s="22"/>
      <c r="Z2066" s="54"/>
      <c r="AA2066" s="22"/>
      <c r="AB2066" s="22"/>
      <c r="AC2066" s="55"/>
      <c r="AD2066" s="56"/>
      <c r="AE2066" s="56"/>
      <c r="AF2066" s="56"/>
      <c r="AG2066" s="56"/>
      <c r="AH2066" s="64" t="str">
        <f t="shared" si="298"/>
        <v/>
      </c>
      <c r="AI2066" s="63" t="str">
        <f t="shared" si="299"/>
        <v/>
      </c>
      <c r="AJ2066" s="63" t="str">
        <f>IF(G2066="","",IF(LEN(G2066)&lt;&gt;18,"位数不对",IF(AND(LEN(G2066)=18,MID("10X98765432",MOD(SUM(MID(G2066,{1;2;3;4;5;6;7;8;9;10;11;12;13;14;15;16;17},1)*2^(18-{1;2;3;4;5;6;7;8;9;10;11;12;13;14;15;16;17})),11)+1,1)=RIGHT(G2066)),"正确","错误")))</f>
        <v/>
      </c>
      <c r="AK2066" s="65" t="str">
        <f ca="1" t="shared" si="300"/>
        <v/>
      </c>
      <c r="AL2066" s="63" t="str">
        <f t="shared" si="301"/>
        <v/>
      </c>
      <c r="AM2066" s="63" t="str">
        <f>IF(J2066="","",IF(LEN(J2066)&lt;&gt;18,"位数不对",IF(AND(LEN(J2066)=18,MID("10X98765432",MOD(SUM(MID(J2066,{1;2;3;4;5;6;7;8;9;10;11;12;13;14;15;16;17},1)*2^(18-{1;2;3;4;5;6;7;8;9;10;11;12;13;14;15;16;17})),11)+1,1)=RIGHT(J2066)),"正确","错误")))</f>
        <v/>
      </c>
      <c r="AN2066" s="63" t="str">
        <f>IF(L2066="","",IF(LEN(L2066)&lt;&gt;18,"位数不对",IF(AND(LEN(L2066)=18,MID("10X98765432",MOD(SUM(MID(L2066,{1;2;3;4;5;6;7;8;9;10;11;12;13;14;15;16;17},1)*2^(18-{1;2;3;4;5;6;7;8;9;10;11;12;13;14;15;16;17})),11)+1,1)=RIGHT(L2066)),"正确","错误")))</f>
        <v/>
      </c>
      <c r="AO2066" s="69" t="str">
        <f>IF(AB2066="","",IF(AB2066=INDEX(cs!$AL$1:$AL$242,MATCH(AC2066,cs!$AM$1:$AM$242,0)),"正确","请核对"))</f>
        <v/>
      </c>
    </row>
    <row r="2067" ht="15.6" spans="1:41">
      <c r="A2067" s="18" t="str">
        <f t="shared" si="293"/>
        <v/>
      </c>
      <c r="B2067" s="19"/>
      <c r="C2067" s="20"/>
      <c r="D2067" s="20"/>
      <c r="E2067" s="21"/>
      <c r="F2067" s="22"/>
      <c r="G2067" s="22"/>
      <c r="H2067" s="22"/>
      <c r="I2067" s="33"/>
      <c r="J2067" s="34"/>
      <c r="K2067" s="34"/>
      <c r="L2067" s="34"/>
      <c r="M2067" s="35" t="str">
        <f t="shared" si="294"/>
        <v/>
      </c>
      <c r="N2067" s="35" t="str">
        <f t="shared" si="295"/>
        <v/>
      </c>
      <c r="O2067" s="35" t="str">
        <f t="shared" si="296"/>
        <v/>
      </c>
      <c r="P2067" s="35" t="str">
        <f t="shared" si="297"/>
        <v/>
      </c>
      <c r="Q2067" s="45"/>
      <c r="R2067" s="45"/>
      <c r="S2067" s="45"/>
      <c r="T2067" s="46"/>
      <c r="U2067" s="46"/>
      <c r="V2067" s="33"/>
      <c r="W2067" s="34"/>
      <c r="X2067" s="22"/>
      <c r="Y2067" s="22"/>
      <c r="Z2067" s="54"/>
      <c r="AA2067" s="22"/>
      <c r="AB2067" s="22"/>
      <c r="AC2067" s="55"/>
      <c r="AD2067" s="56"/>
      <c r="AE2067" s="56"/>
      <c r="AF2067" s="56"/>
      <c r="AG2067" s="56"/>
      <c r="AH2067" s="64" t="str">
        <f t="shared" si="298"/>
        <v/>
      </c>
      <c r="AI2067" s="63" t="str">
        <f t="shared" si="299"/>
        <v/>
      </c>
      <c r="AJ2067" s="63" t="str">
        <f>IF(G2067="","",IF(LEN(G2067)&lt;&gt;18,"位数不对",IF(AND(LEN(G2067)=18,MID("10X98765432",MOD(SUM(MID(G2067,{1;2;3;4;5;6;7;8;9;10;11;12;13;14;15;16;17},1)*2^(18-{1;2;3;4;5;6;7;8;9;10;11;12;13;14;15;16;17})),11)+1,1)=RIGHT(G2067)),"正确","错误")))</f>
        <v/>
      </c>
      <c r="AK2067" s="65" t="str">
        <f ca="1" t="shared" si="300"/>
        <v/>
      </c>
      <c r="AL2067" s="63" t="str">
        <f t="shared" si="301"/>
        <v/>
      </c>
      <c r="AM2067" s="63" t="str">
        <f>IF(J2067="","",IF(LEN(J2067)&lt;&gt;18,"位数不对",IF(AND(LEN(J2067)=18,MID("10X98765432",MOD(SUM(MID(J2067,{1;2;3;4;5;6;7;8;9;10;11;12;13;14;15;16;17},1)*2^(18-{1;2;3;4;5;6;7;8;9;10;11;12;13;14;15;16;17})),11)+1,1)=RIGHT(J2067)),"正确","错误")))</f>
        <v/>
      </c>
      <c r="AN2067" s="63" t="str">
        <f>IF(L2067="","",IF(LEN(L2067)&lt;&gt;18,"位数不对",IF(AND(LEN(L2067)=18,MID("10X98765432",MOD(SUM(MID(L2067,{1;2;3;4;5;6;7;8;9;10;11;12;13;14;15;16;17},1)*2^(18-{1;2;3;4;5;6;7;8;9;10;11;12;13;14;15;16;17})),11)+1,1)=RIGHT(L2067)),"正确","错误")))</f>
        <v/>
      </c>
      <c r="AO2067" s="69" t="str">
        <f>IF(AB2067="","",IF(AB2067=INDEX(cs!$AL$1:$AL$242,MATCH(AC2067,cs!$AM$1:$AM$242,0)),"正确","请核对"))</f>
        <v/>
      </c>
    </row>
    <row r="2068" ht="15.6" spans="1:41">
      <c r="A2068" s="18" t="str">
        <f t="shared" si="293"/>
        <v/>
      </c>
      <c r="B2068" s="19"/>
      <c r="C2068" s="20"/>
      <c r="D2068" s="20"/>
      <c r="E2068" s="21"/>
      <c r="F2068" s="22"/>
      <c r="G2068" s="22"/>
      <c r="H2068" s="22"/>
      <c r="I2068" s="33"/>
      <c r="J2068" s="34"/>
      <c r="K2068" s="34"/>
      <c r="L2068" s="34"/>
      <c r="M2068" s="35" t="str">
        <f t="shared" si="294"/>
        <v/>
      </c>
      <c r="N2068" s="35" t="str">
        <f t="shared" si="295"/>
        <v/>
      </c>
      <c r="O2068" s="35" t="str">
        <f t="shared" si="296"/>
        <v/>
      </c>
      <c r="P2068" s="35" t="str">
        <f t="shared" si="297"/>
        <v/>
      </c>
      <c r="Q2068" s="45"/>
      <c r="R2068" s="45"/>
      <c r="S2068" s="45"/>
      <c r="T2068" s="46"/>
      <c r="U2068" s="46"/>
      <c r="V2068" s="33"/>
      <c r="W2068" s="34"/>
      <c r="X2068" s="22"/>
      <c r="Y2068" s="22"/>
      <c r="Z2068" s="54"/>
      <c r="AA2068" s="22"/>
      <c r="AB2068" s="22"/>
      <c r="AC2068" s="55"/>
      <c r="AD2068" s="56"/>
      <c r="AE2068" s="56"/>
      <c r="AF2068" s="56"/>
      <c r="AG2068" s="56"/>
      <c r="AH2068" s="64" t="str">
        <f t="shared" si="298"/>
        <v/>
      </c>
      <c r="AI2068" s="63" t="str">
        <f t="shared" si="299"/>
        <v/>
      </c>
      <c r="AJ2068" s="63" t="str">
        <f>IF(G2068="","",IF(LEN(G2068)&lt;&gt;18,"位数不对",IF(AND(LEN(G2068)=18,MID("10X98765432",MOD(SUM(MID(G2068,{1;2;3;4;5;6;7;8;9;10;11;12;13;14;15;16;17},1)*2^(18-{1;2;3;4;5;6;7;8;9;10;11;12;13;14;15;16;17})),11)+1,1)=RIGHT(G2068)),"正确","错误")))</f>
        <v/>
      </c>
      <c r="AK2068" s="65" t="str">
        <f ca="1" t="shared" si="300"/>
        <v/>
      </c>
      <c r="AL2068" s="63" t="str">
        <f t="shared" si="301"/>
        <v/>
      </c>
      <c r="AM2068" s="63" t="str">
        <f>IF(J2068="","",IF(LEN(J2068)&lt;&gt;18,"位数不对",IF(AND(LEN(J2068)=18,MID("10X98765432",MOD(SUM(MID(J2068,{1;2;3;4;5;6;7;8;9;10;11;12;13;14;15;16;17},1)*2^(18-{1;2;3;4;5;6;7;8;9;10;11;12;13;14;15;16;17})),11)+1,1)=RIGHT(J2068)),"正确","错误")))</f>
        <v/>
      </c>
      <c r="AN2068" s="63" t="str">
        <f>IF(L2068="","",IF(LEN(L2068)&lt;&gt;18,"位数不对",IF(AND(LEN(L2068)=18,MID("10X98765432",MOD(SUM(MID(L2068,{1;2;3;4;5;6;7;8;9;10;11;12;13;14;15;16;17},1)*2^(18-{1;2;3;4;5;6;7;8;9;10;11;12;13;14;15;16;17})),11)+1,1)=RIGHT(L2068)),"正确","错误")))</f>
        <v/>
      </c>
      <c r="AO2068" s="69" t="str">
        <f>IF(AB2068="","",IF(AB2068=INDEX(cs!$AL$1:$AL$242,MATCH(AC2068,cs!$AM$1:$AM$242,0)),"正确","请核对"))</f>
        <v/>
      </c>
    </row>
    <row r="2069" ht="15.6" spans="1:41">
      <c r="A2069" s="18" t="str">
        <f t="shared" si="293"/>
        <v/>
      </c>
      <c r="B2069" s="19"/>
      <c r="C2069" s="20"/>
      <c r="D2069" s="20"/>
      <c r="E2069" s="21"/>
      <c r="F2069" s="22"/>
      <c r="G2069" s="22"/>
      <c r="H2069" s="22"/>
      <c r="I2069" s="33"/>
      <c r="J2069" s="34"/>
      <c r="K2069" s="34"/>
      <c r="L2069" s="34"/>
      <c r="M2069" s="35" t="str">
        <f t="shared" si="294"/>
        <v/>
      </c>
      <c r="N2069" s="35" t="str">
        <f t="shared" si="295"/>
        <v/>
      </c>
      <c r="O2069" s="35" t="str">
        <f t="shared" si="296"/>
        <v/>
      </c>
      <c r="P2069" s="35" t="str">
        <f t="shared" si="297"/>
        <v/>
      </c>
      <c r="Q2069" s="45"/>
      <c r="R2069" s="45"/>
      <c r="S2069" s="45"/>
      <c r="T2069" s="46"/>
      <c r="U2069" s="46"/>
      <c r="V2069" s="33"/>
      <c r="W2069" s="34"/>
      <c r="X2069" s="22"/>
      <c r="Y2069" s="22"/>
      <c r="Z2069" s="54"/>
      <c r="AA2069" s="22"/>
      <c r="AB2069" s="22"/>
      <c r="AC2069" s="55"/>
      <c r="AD2069" s="56"/>
      <c r="AE2069" s="56"/>
      <c r="AF2069" s="56"/>
      <c r="AG2069" s="56"/>
      <c r="AH2069" s="64" t="str">
        <f t="shared" si="298"/>
        <v/>
      </c>
      <c r="AI2069" s="63" t="str">
        <f t="shared" si="299"/>
        <v/>
      </c>
      <c r="AJ2069" s="63" t="str">
        <f>IF(G2069="","",IF(LEN(G2069)&lt;&gt;18,"位数不对",IF(AND(LEN(G2069)=18,MID("10X98765432",MOD(SUM(MID(G2069,{1;2;3;4;5;6;7;8;9;10;11;12;13;14;15;16;17},1)*2^(18-{1;2;3;4;5;6;7;8;9;10;11;12;13;14;15;16;17})),11)+1,1)=RIGHT(G2069)),"正确","错误")))</f>
        <v/>
      </c>
      <c r="AK2069" s="65" t="str">
        <f ca="1" t="shared" si="300"/>
        <v/>
      </c>
      <c r="AL2069" s="63" t="str">
        <f t="shared" si="301"/>
        <v/>
      </c>
      <c r="AM2069" s="63" t="str">
        <f>IF(J2069="","",IF(LEN(J2069)&lt;&gt;18,"位数不对",IF(AND(LEN(J2069)=18,MID("10X98765432",MOD(SUM(MID(J2069,{1;2;3;4;5;6;7;8;9;10;11;12;13;14;15;16;17},1)*2^(18-{1;2;3;4;5;6;7;8;9;10;11;12;13;14;15;16;17})),11)+1,1)=RIGHT(J2069)),"正确","错误")))</f>
        <v/>
      </c>
      <c r="AN2069" s="63" t="str">
        <f>IF(L2069="","",IF(LEN(L2069)&lt;&gt;18,"位数不对",IF(AND(LEN(L2069)=18,MID("10X98765432",MOD(SUM(MID(L2069,{1;2;3;4;5;6;7;8;9;10;11;12;13;14;15;16;17},1)*2^(18-{1;2;3;4;5;6;7;8;9;10;11;12;13;14;15;16;17})),11)+1,1)=RIGHT(L2069)),"正确","错误")))</f>
        <v/>
      </c>
      <c r="AO2069" s="69" t="str">
        <f>IF(AB2069="","",IF(AB2069=INDEX(cs!$AL$1:$AL$242,MATCH(AC2069,cs!$AM$1:$AM$242,0)),"正确","请核对"))</f>
        <v/>
      </c>
    </row>
    <row r="2070" ht="15.6" spans="1:41">
      <c r="A2070" s="18" t="str">
        <f t="shared" si="293"/>
        <v/>
      </c>
      <c r="B2070" s="19"/>
      <c r="C2070" s="20"/>
      <c r="D2070" s="20"/>
      <c r="E2070" s="21"/>
      <c r="F2070" s="22"/>
      <c r="G2070" s="22"/>
      <c r="H2070" s="22"/>
      <c r="I2070" s="33"/>
      <c r="J2070" s="34"/>
      <c r="K2070" s="34"/>
      <c r="L2070" s="34"/>
      <c r="M2070" s="35" t="str">
        <f t="shared" si="294"/>
        <v/>
      </c>
      <c r="N2070" s="35" t="str">
        <f t="shared" si="295"/>
        <v/>
      </c>
      <c r="O2070" s="35" t="str">
        <f t="shared" si="296"/>
        <v/>
      </c>
      <c r="P2070" s="35" t="str">
        <f t="shared" si="297"/>
        <v/>
      </c>
      <c r="Q2070" s="45"/>
      <c r="R2070" s="45"/>
      <c r="S2070" s="45"/>
      <c r="T2070" s="46"/>
      <c r="U2070" s="46"/>
      <c r="V2070" s="33"/>
      <c r="W2070" s="34"/>
      <c r="X2070" s="22"/>
      <c r="Y2070" s="22"/>
      <c r="Z2070" s="54"/>
      <c r="AA2070" s="22"/>
      <c r="AB2070" s="22"/>
      <c r="AC2070" s="55"/>
      <c r="AD2070" s="56"/>
      <c r="AE2070" s="56"/>
      <c r="AF2070" s="56"/>
      <c r="AG2070" s="56"/>
      <c r="AH2070" s="64" t="str">
        <f t="shared" si="298"/>
        <v/>
      </c>
      <c r="AI2070" s="63" t="str">
        <f t="shared" si="299"/>
        <v/>
      </c>
      <c r="AJ2070" s="63" t="str">
        <f>IF(G2070="","",IF(LEN(G2070)&lt;&gt;18,"位数不对",IF(AND(LEN(G2070)=18,MID("10X98765432",MOD(SUM(MID(G2070,{1;2;3;4;5;6;7;8;9;10;11;12;13;14;15;16;17},1)*2^(18-{1;2;3;4;5;6;7;8;9;10;11;12;13;14;15;16;17})),11)+1,1)=RIGHT(G2070)),"正确","错误")))</f>
        <v/>
      </c>
      <c r="AK2070" s="65" t="str">
        <f ca="1" t="shared" si="300"/>
        <v/>
      </c>
      <c r="AL2070" s="63" t="str">
        <f t="shared" si="301"/>
        <v/>
      </c>
      <c r="AM2070" s="63" t="str">
        <f>IF(J2070="","",IF(LEN(J2070)&lt;&gt;18,"位数不对",IF(AND(LEN(J2070)=18,MID("10X98765432",MOD(SUM(MID(J2070,{1;2;3;4;5;6;7;8;9;10;11;12;13;14;15;16;17},1)*2^(18-{1;2;3;4;5;6;7;8;9;10;11;12;13;14;15;16;17})),11)+1,1)=RIGHT(J2070)),"正确","错误")))</f>
        <v/>
      </c>
      <c r="AN2070" s="63" t="str">
        <f>IF(L2070="","",IF(LEN(L2070)&lt;&gt;18,"位数不对",IF(AND(LEN(L2070)=18,MID("10X98765432",MOD(SUM(MID(L2070,{1;2;3;4;5;6;7;8;9;10;11;12;13;14;15;16;17},1)*2^(18-{1;2;3;4;5;6;7;8;9;10;11;12;13;14;15;16;17})),11)+1,1)=RIGHT(L2070)),"正确","错误")))</f>
        <v/>
      </c>
      <c r="AO2070" s="69" t="str">
        <f>IF(AB2070="","",IF(AB2070=INDEX(cs!$AL$1:$AL$242,MATCH(AC2070,cs!$AM$1:$AM$242,0)),"正确","请核对"))</f>
        <v/>
      </c>
    </row>
    <row r="2071" ht="15.6" spans="1:41">
      <c r="A2071" s="18" t="str">
        <f t="shared" si="293"/>
        <v/>
      </c>
      <c r="B2071" s="19"/>
      <c r="C2071" s="20"/>
      <c r="D2071" s="20"/>
      <c r="E2071" s="21"/>
      <c r="F2071" s="22"/>
      <c r="G2071" s="22"/>
      <c r="H2071" s="22"/>
      <c r="I2071" s="33"/>
      <c r="J2071" s="34"/>
      <c r="K2071" s="34"/>
      <c r="L2071" s="34"/>
      <c r="M2071" s="35" t="str">
        <f t="shared" si="294"/>
        <v/>
      </c>
      <c r="N2071" s="35" t="str">
        <f t="shared" si="295"/>
        <v/>
      </c>
      <c r="O2071" s="35" t="str">
        <f t="shared" si="296"/>
        <v/>
      </c>
      <c r="P2071" s="35" t="str">
        <f t="shared" si="297"/>
        <v/>
      </c>
      <c r="Q2071" s="45"/>
      <c r="R2071" s="45"/>
      <c r="S2071" s="45"/>
      <c r="T2071" s="46"/>
      <c r="U2071" s="46"/>
      <c r="V2071" s="33"/>
      <c r="W2071" s="34"/>
      <c r="X2071" s="22"/>
      <c r="Y2071" s="22"/>
      <c r="Z2071" s="54"/>
      <c r="AA2071" s="22"/>
      <c r="AB2071" s="22"/>
      <c r="AC2071" s="55"/>
      <c r="AD2071" s="56"/>
      <c r="AE2071" s="56"/>
      <c r="AF2071" s="56"/>
      <c r="AG2071" s="56"/>
      <c r="AH2071" s="64" t="str">
        <f t="shared" si="298"/>
        <v/>
      </c>
      <c r="AI2071" s="63" t="str">
        <f t="shared" si="299"/>
        <v/>
      </c>
      <c r="AJ2071" s="63" t="str">
        <f>IF(G2071="","",IF(LEN(G2071)&lt;&gt;18,"位数不对",IF(AND(LEN(G2071)=18,MID("10X98765432",MOD(SUM(MID(G2071,{1;2;3;4;5;6;7;8;9;10;11;12;13;14;15;16;17},1)*2^(18-{1;2;3;4;5;6;7;8;9;10;11;12;13;14;15;16;17})),11)+1,1)=RIGHT(G2071)),"正确","错误")))</f>
        <v/>
      </c>
      <c r="AK2071" s="65" t="str">
        <f ca="1" t="shared" si="300"/>
        <v/>
      </c>
      <c r="AL2071" s="63" t="str">
        <f t="shared" si="301"/>
        <v/>
      </c>
      <c r="AM2071" s="63" t="str">
        <f>IF(J2071="","",IF(LEN(J2071)&lt;&gt;18,"位数不对",IF(AND(LEN(J2071)=18,MID("10X98765432",MOD(SUM(MID(J2071,{1;2;3;4;5;6;7;8;9;10;11;12;13;14;15;16;17},1)*2^(18-{1;2;3;4;5;6;7;8;9;10;11;12;13;14;15;16;17})),11)+1,1)=RIGHT(J2071)),"正确","错误")))</f>
        <v/>
      </c>
      <c r="AN2071" s="63" t="str">
        <f>IF(L2071="","",IF(LEN(L2071)&lt;&gt;18,"位数不对",IF(AND(LEN(L2071)=18,MID("10X98765432",MOD(SUM(MID(L2071,{1;2;3;4;5;6;7;8;9;10;11;12;13;14;15;16;17},1)*2^(18-{1;2;3;4;5;6;7;8;9;10;11;12;13;14;15;16;17})),11)+1,1)=RIGHT(L2071)),"正确","错误")))</f>
        <v/>
      </c>
      <c r="AO2071" s="69" t="str">
        <f>IF(AB2071="","",IF(AB2071=INDEX(cs!$AL$1:$AL$242,MATCH(AC2071,cs!$AM$1:$AM$242,0)),"正确","请核对"))</f>
        <v/>
      </c>
    </row>
    <row r="2072" ht="15.6" spans="1:41">
      <c r="A2072" s="18" t="str">
        <f t="shared" si="293"/>
        <v/>
      </c>
      <c r="B2072" s="19"/>
      <c r="C2072" s="20"/>
      <c r="D2072" s="20"/>
      <c r="E2072" s="21"/>
      <c r="F2072" s="22"/>
      <c r="G2072" s="22"/>
      <c r="H2072" s="22"/>
      <c r="I2072" s="33"/>
      <c r="J2072" s="34"/>
      <c r="K2072" s="34"/>
      <c r="L2072" s="34"/>
      <c r="M2072" s="35" t="str">
        <f t="shared" si="294"/>
        <v/>
      </c>
      <c r="N2072" s="35" t="str">
        <f t="shared" si="295"/>
        <v/>
      </c>
      <c r="O2072" s="35" t="str">
        <f t="shared" si="296"/>
        <v/>
      </c>
      <c r="P2072" s="35" t="str">
        <f t="shared" si="297"/>
        <v/>
      </c>
      <c r="Q2072" s="45"/>
      <c r="R2072" s="45"/>
      <c r="S2072" s="45"/>
      <c r="T2072" s="46"/>
      <c r="U2072" s="46"/>
      <c r="V2072" s="33"/>
      <c r="W2072" s="34"/>
      <c r="X2072" s="22"/>
      <c r="Y2072" s="22"/>
      <c r="Z2072" s="54"/>
      <c r="AA2072" s="22"/>
      <c r="AB2072" s="22"/>
      <c r="AC2072" s="55"/>
      <c r="AD2072" s="56"/>
      <c r="AE2072" s="56"/>
      <c r="AF2072" s="56"/>
      <c r="AG2072" s="56"/>
      <c r="AH2072" s="64" t="str">
        <f t="shared" si="298"/>
        <v/>
      </c>
      <c r="AI2072" s="63" t="str">
        <f t="shared" si="299"/>
        <v/>
      </c>
      <c r="AJ2072" s="63" t="str">
        <f>IF(G2072="","",IF(LEN(G2072)&lt;&gt;18,"位数不对",IF(AND(LEN(G2072)=18,MID("10X98765432",MOD(SUM(MID(G2072,{1;2;3;4;5;6;7;8;9;10;11;12;13;14;15;16;17},1)*2^(18-{1;2;3;4;5;6;7;8;9;10;11;12;13;14;15;16;17})),11)+1,1)=RIGHT(G2072)),"正确","错误")))</f>
        <v/>
      </c>
      <c r="AK2072" s="65" t="str">
        <f ca="1" t="shared" si="300"/>
        <v/>
      </c>
      <c r="AL2072" s="63" t="str">
        <f t="shared" si="301"/>
        <v/>
      </c>
      <c r="AM2072" s="63" t="str">
        <f>IF(J2072="","",IF(LEN(J2072)&lt;&gt;18,"位数不对",IF(AND(LEN(J2072)=18,MID("10X98765432",MOD(SUM(MID(J2072,{1;2;3;4;5;6;7;8;9;10;11;12;13;14;15;16;17},1)*2^(18-{1;2;3;4;5;6;7;8;9;10;11;12;13;14;15;16;17})),11)+1,1)=RIGHT(J2072)),"正确","错误")))</f>
        <v/>
      </c>
      <c r="AN2072" s="63" t="str">
        <f>IF(L2072="","",IF(LEN(L2072)&lt;&gt;18,"位数不对",IF(AND(LEN(L2072)=18,MID("10X98765432",MOD(SUM(MID(L2072,{1;2;3;4;5;6;7;8;9;10;11;12;13;14;15;16;17},1)*2^(18-{1;2;3;4;5;6;7;8;9;10;11;12;13;14;15;16;17})),11)+1,1)=RIGHT(L2072)),"正确","错误")))</f>
        <v/>
      </c>
      <c r="AO2072" s="69" t="str">
        <f>IF(AB2072="","",IF(AB2072=INDEX(cs!$AL$1:$AL$242,MATCH(AC2072,cs!$AM$1:$AM$242,0)),"正确","请核对"))</f>
        <v/>
      </c>
    </row>
    <row r="2073" ht="15.6" spans="1:41">
      <c r="A2073" s="18" t="str">
        <f t="shared" si="293"/>
        <v/>
      </c>
      <c r="B2073" s="19"/>
      <c r="C2073" s="20"/>
      <c r="D2073" s="20"/>
      <c r="E2073" s="21"/>
      <c r="F2073" s="22"/>
      <c r="G2073" s="22"/>
      <c r="H2073" s="22"/>
      <c r="I2073" s="33"/>
      <c r="J2073" s="34"/>
      <c r="K2073" s="34"/>
      <c r="L2073" s="34"/>
      <c r="M2073" s="35" t="str">
        <f t="shared" si="294"/>
        <v/>
      </c>
      <c r="N2073" s="35" t="str">
        <f t="shared" si="295"/>
        <v/>
      </c>
      <c r="O2073" s="35" t="str">
        <f t="shared" si="296"/>
        <v/>
      </c>
      <c r="P2073" s="35" t="str">
        <f t="shared" si="297"/>
        <v/>
      </c>
      <c r="Q2073" s="45"/>
      <c r="R2073" s="45"/>
      <c r="S2073" s="45"/>
      <c r="T2073" s="46"/>
      <c r="U2073" s="46"/>
      <c r="V2073" s="33"/>
      <c r="W2073" s="34"/>
      <c r="X2073" s="22"/>
      <c r="Y2073" s="22"/>
      <c r="Z2073" s="54"/>
      <c r="AA2073" s="22"/>
      <c r="AB2073" s="22"/>
      <c r="AC2073" s="55"/>
      <c r="AD2073" s="56"/>
      <c r="AE2073" s="56"/>
      <c r="AF2073" s="56"/>
      <c r="AG2073" s="56"/>
      <c r="AH2073" s="64" t="str">
        <f t="shared" si="298"/>
        <v/>
      </c>
      <c r="AI2073" s="63" t="str">
        <f t="shared" si="299"/>
        <v/>
      </c>
      <c r="AJ2073" s="63" t="str">
        <f>IF(G2073="","",IF(LEN(G2073)&lt;&gt;18,"位数不对",IF(AND(LEN(G2073)=18,MID("10X98765432",MOD(SUM(MID(G2073,{1;2;3;4;5;6;7;8;9;10;11;12;13;14;15;16;17},1)*2^(18-{1;2;3;4;5;6;7;8;9;10;11;12;13;14;15;16;17})),11)+1,1)=RIGHT(G2073)),"正确","错误")))</f>
        <v/>
      </c>
      <c r="AK2073" s="65" t="str">
        <f ca="1" t="shared" si="300"/>
        <v/>
      </c>
      <c r="AL2073" s="63" t="str">
        <f t="shared" si="301"/>
        <v/>
      </c>
      <c r="AM2073" s="63" t="str">
        <f>IF(J2073="","",IF(LEN(J2073)&lt;&gt;18,"位数不对",IF(AND(LEN(J2073)=18,MID("10X98765432",MOD(SUM(MID(J2073,{1;2;3;4;5;6;7;8;9;10;11;12;13;14;15;16;17},1)*2^(18-{1;2;3;4;5;6;7;8;9;10;11;12;13;14;15;16;17})),11)+1,1)=RIGHT(J2073)),"正确","错误")))</f>
        <v/>
      </c>
      <c r="AN2073" s="63" t="str">
        <f>IF(L2073="","",IF(LEN(L2073)&lt;&gt;18,"位数不对",IF(AND(LEN(L2073)=18,MID("10X98765432",MOD(SUM(MID(L2073,{1;2;3;4;5;6;7;8;9;10;11;12;13;14;15;16;17},1)*2^(18-{1;2;3;4;5;6;7;8;9;10;11;12;13;14;15;16;17})),11)+1,1)=RIGHT(L2073)),"正确","错误")))</f>
        <v/>
      </c>
      <c r="AO2073" s="69" t="str">
        <f>IF(AB2073="","",IF(AB2073=INDEX(cs!$AL$1:$AL$242,MATCH(AC2073,cs!$AM$1:$AM$242,0)),"正确","请核对"))</f>
        <v/>
      </c>
    </row>
    <row r="2074" ht="15.6" spans="1:41">
      <c r="A2074" s="18" t="str">
        <f t="shared" si="293"/>
        <v/>
      </c>
      <c r="B2074" s="19"/>
      <c r="C2074" s="20"/>
      <c r="D2074" s="20"/>
      <c r="E2074" s="21"/>
      <c r="F2074" s="22"/>
      <c r="G2074" s="22"/>
      <c r="H2074" s="22"/>
      <c r="I2074" s="33"/>
      <c r="J2074" s="34"/>
      <c r="K2074" s="34"/>
      <c r="L2074" s="34"/>
      <c r="M2074" s="35" t="str">
        <f t="shared" si="294"/>
        <v/>
      </c>
      <c r="N2074" s="35" t="str">
        <f t="shared" si="295"/>
        <v/>
      </c>
      <c r="O2074" s="35" t="str">
        <f t="shared" si="296"/>
        <v/>
      </c>
      <c r="P2074" s="35" t="str">
        <f t="shared" si="297"/>
        <v/>
      </c>
      <c r="Q2074" s="45"/>
      <c r="R2074" s="45"/>
      <c r="S2074" s="45"/>
      <c r="T2074" s="46"/>
      <c r="U2074" s="46"/>
      <c r="V2074" s="33"/>
      <c r="W2074" s="34"/>
      <c r="X2074" s="22"/>
      <c r="Y2074" s="22"/>
      <c r="Z2074" s="54"/>
      <c r="AA2074" s="22"/>
      <c r="AB2074" s="22"/>
      <c r="AC2074" s="55"/>
      <c r="AD2074" s="56"/>
      <c r="AE2074" s="56"/>
      <c r="AF2074" s="56"/>
      <c r="AG2074" s="56"/>
      <c r="AH2074" s="64" t="str">
        <f t="shared" si="298"/>
        <v/>
      </c>
      <c r="AI2074" s="63" t="str">
        <f t="shared" si="299"/>
        <v/>
      </c>
      <c r="AJ2074" s="63" t="str">
        <f>IF(G2074="","",IF(LEN(G2074)&lt;&gt;18,"位数不对",IF(AND(LEN(G2074)=18,MID("10X98765432",MOD(SUM(MID(G2074,{1;2;3;4;5;6;7;8;9;10;11;12;13;14;15;16;17},1)*2^(18-{1;2;3;4;5;6;7;8;9;10;11;12;13;14;15;16;17})),11)+1,1)=RIGHT(G2074)),"正确","错误")))</f>
        <v/>
      </c>
      <c r="AK2074" s="65" t="str">
        <f ca="1" t="shared" si="300"/>
        <v/>
      </c>
      <c r="AL2074" s="63" t="str">
        <f t="shared" si="301"/>
        <v/>
      </c>
      <c r="AM2074" s="63" t="str">
        <f>IF(J2074="","",IF(LEN(J2074)&lt;&gt;18,"位数不对",IF(AND(LEN(J2074)=18,MID("10X98765432",MOD(SUM(MID(J2074,{1;2;3;4;5;6;7;8;9;10;11;12;13;14;15;16;17},1)*2^(18-{1;2;3;4;5;6;7;8;9;10;11;12;13;14;15;16;17})),11)+1,1)=RIGHT(J2074)),"正确","错误")))</f>
        <v/>
      </c>
      <c r="AN2074" s="63" t="str">
        <f>IF(L2074="","",IF(LEN(L2074)&lt;&gt;18,"位数不对",IF(AND(LEN(L2074)=18,MID("10X98765432",MOD(SUM(MID(L2074,{1;2;3;4;5;6;7;8;9;10;11;12;13;14;15;16;17},1)*2^(18-{1;2;3;4;5;6;7;8;9;10;11;12;13;14;15;16;17})),11)+1,1)=RIGHT(L2074)),"正确","错误")))</f>
        <v/>
      </c>
      <c r="AO2074" s="69" t="str">
        <f>IF(AB2074="","",IF(AB2074=INDEX(cs!$AL$1:$AL$242,MATCH(AC2074,cs!$AM$1:$AM$242,0)),"正确","请核对"))</f>
        <v/>
      </c>
    </row>
    <row r="2075" ht="15.6" spans="1:41">
      <c r="A2075" s="18" t="str">
        <f t="shared" si="293"/>
        <v/>
      </c>
      <c r="B2075" s="19"/>
      <c r="C2075" s="20"/>
      <c r="D2075" s="20"/>
      <c r="E2075" s="21"/>
      <c r="F2075" s="22"/>
      <c r="G2075" s="22"/>
      <c r="H2075" s="22"/>
      <c r="I2075" s="33"/>
      <c r="J2075" s="34"/>
      <c r="K2075" s="34"/>
      <c r="L2075" s="34"/>
      <c r="M2075" s="35" t="str">
        <f t="shared" si="294"/>
        <v/>
      </c>
      <c r="N2075" s="35" t="str">
        <f t="shared" si="295"/>
        <v/>
      </c>
      <c r="O2075" s="35" t="str">
        <f t="shared" si="296"/>
        <v/>
      </c>
      <c r="P2075" s="35" t="str">
        <f t="shared" si="297"/>
        <v/>
      </c>
      <c r="Q2075" s="45"/>
      <c r="R2075" s="45"/>
      <c r="S2075" s="45"/>
      <c r="T2075" s="46"/>
      <c r="U2075" s="46"/>
      <c r="V2075" s="33"/>
      <c r="W2075" s="34"/>
      <c r="X2075" s="22"/>
      <c r="Y2075" s="22"/>
      <c r="Z2075" s="54"/>
      <c r="AA2075" s="22"/>
      <c r="AB2075" s="22"/>
      <c r="AC2075" s="55"/>
      <c r="AD2075" s="56"/>
      <c r="AE2075" s="56"/>
      <c r="AF2075" s="56"/>
      <c r="AG2075" s="56"/>
      <c r="AH2075" s="64" t="str">
        <f t="shared" si="298"/>
        <v/>
      </c>
      <c r="AI2075" s="63" t="str">
        <f t="shared" si="299"/>
        <v/>
      </c>
      <c r="AJ2075" s="63" t="str">
        <f>IF(G2075="","",IF(LEN(G2075)&lt;&gt;18,"位数不对",IF(AND(LEN(G2075)=18,MID("10X98765432",MOD(SUM(MID(G2075,{1;2;3;4;5;6;7;8;9;10;11;12;13;14;15;16;17},1)*2^(18-{1;2;3;4;5;6;7;8;9;10;11;12;13;14;15;16;17})),11)+1,1)=RIGHT(G2075)),"正确","错误")))</f>
        <v/>
      </c>
      <c r="AK2075" s="65" t="str">
        <f ca="1" t="shared" si="300"/>
        <v/>
      </c>
      <c r="AL2075" s="63" t="str">
        <f t="shared" si="301"/>
        <v/>
      </c>
      <c r="AM2075" s="63" t="str">
        <f>IF(J2075="","",IF(LEN(J2075)&lt;&gt;18,"位数不对",IF(AND(LEN(J2075)=18,MID("10X98765432",MOD(SUM(MID(J2075,{1;2;3;4;5;6;7;8;9;10;11;12;13;14;15;16;17},1)*2^(18-{1;2;3;4;5;6;7;8;9;10;11;12;13;14;15;16;17})),11)+1,1)=RIGHT(J2075)),"正确","错误")))</f>
        <v/>
      </c>
      <c r="AN2075" s="63" t="str">
        <f>IF(L2075="","",IF(LEN(L2075)&lt;&gt;18,"位数不对",IF(AND(LEN(L2075)=18,MID("10X98765432",MOD(SUM(MID(L2075,{1;2;3;4;5;6;7;8;9;10;11;12;13;14;15;16;17},1)*2^(18-{1;2;3;4;5;6;7;8;9;10;11;12;13;14;15;16;17})),11)+1,1)=RIGHT(L2075)),"正确","错误")))</f>
        <v/>
      </c>
      <c r="AO2075" s="69" t="str">
        <f>IF(AB2075="","",IF(AB2075=INDEX(cs!$AL$1:$AL$242,MATCH(AC2075,cs!$AM$1:$AM$242,0)),"正确","请核对"))</f>
        <v/>
      </c>
    </row>
    <row r="2076" ht="15.6" spans="1:41">
      <c r="A2076" s="18" t="str">
        <f t="shared" si="293"/>
        <v/>
      </c>
      <c r="B2076" s="19"/>
      <c r="C2076" s="20"/>
      <c r="D2076" s="20"/>
      <c r="E2076" s="21"/>
      <c r="F2076" s="22"/>
      <c r="G2076" s="22"/>
      <c r="H2076" s="22"/>
      <c r="I2076" s="33"/>
      <c r="J2076" s="34"/>
      <c r="K2076" s="34"/>
      <c r="L2076" s="34"/>
      <c r="M2076" s="35" t="str">
        <f t="shared" si="294"/>
        <v/>
      </c>
      <c r="N2076" s="35" t="str">
        <f t="shared" si="295"/>
        <v/>
      </c>
      <c r="O2076" s="35" t="str">
        <f t="shared" si="296"/>
        <v/>
      </c>
      <c r="P2076" s="35" t="str">
        <f t="shared" si="297"/>
        <v/>
      </c>
      <c r="Q2076" s="45"/>
      <c r="R2076" s="45"/>
      <c r="S2076" s="45"/>
      <c r="T2076" s="46"/>
      <c r="U2076" s="46"/>
      <c r="V2076" s="33"/>
      <c r="W2076" s="34"/>
      <c r="X2076" s="22"/>
      <c r="Y2076" s="22"/>
      <c r="Z2076" s="54"/>
      <c r="AA2076" s="22"/>
      <c r="AB2076" s="22"/>
      <c r="AC2076" s="55"/>
      <c r="AD2076" s="56"/>
      <c r="AE2076" s="56"/>
      <c r="AF2076" s="56"/>
      <c r="AG2076" s="56"/>
      <c r="AH2076" s="64" t="str">
        <f t="shared" si="298"/>
        <v/>
      </c>
      <c r="AI2076" s="63" t="str">
        <f t="shared" si="299"/>
        <v/>
      </c>
      <c r="AJ2076" s="63" t="str">
        <f>IF(G2076="","",IF(LEN(G2076)&lt;&gt;18,"位数不对",IF(AND(LEN(G2076)=18,MID("10X98765432",MOD(SUM(MID(G2076,{1;2;3;4;5;6;7;8;9;10;11;12;13;14;15;16;17},1)*2^(18-{1;2;3;4;5;6;7;8;9;10;11;12;13;14;15;16;17})),11)+1,1)=RIGHT(G2076)),"正确","错误")))</f>
        <v/>
      </c>
      <c r="AK2076" s="65" t="str">
        <f ca="1" t="shared" si="300"/>
        <v/>
      </c>
      <c r="AL2076" s="63" t="str">
        <f t="shared" si="301"/>
        <v/>
      </c>
      <c r="AM2076" s="63" t="str">
        <f>IF(J2076="","",IF(LEN(J2076)&lt;&gt;18,"位数不对",IF(AND(LEN(J2076)=18,MID("10X98765432",MOD(SUM(MID(J2076,{1;2;3;4;5;6;7;8;9;10;11;12;13;14;15;16;17},1)*2^(18-{1;2;3;4;5;6;7;8;9;10;11;12;13;14;15;16;17})),11)+1,1)=RIGHT(J2076)),"正确","错误")))</f>
        <v/>
      </c>
      <c r="AN2076" s="63" t="str">
        <f>IF(L2076="","",IF(LEN(L2076)&lt;&gt;18,"位数不对",IF(AND(LEN(L2076)=18,MID("10X98765432",MOD(SUM(MID(L2076,{1;2;3;4;5;6;7;8;9;10;11;12;13;14;15;16;17},1)*2^(18-{1;2;3;4;5;6;7;8;9;10;11;12;13;14;15;16;17})),11)+1,1)=RIGHT(L2076)),"正确","错误")))</f>
        <v/>
      </c>
      <c r="AO2076" s="69" t="str">
        <f>IF(AB2076="","",IF(AB2076=INDEX(cs!$AL$1:$AL$242,MATCH(AC2076,cs!$AM$1:$AM$242,0)),"正确","请核对"))</f>
        <v/>
      </c>
    </row>
    <row r="2077" ht="15.6" spans="1:41">
      <c r="A2077" s="18" t="str">
        <f t="shared" si="293"/>
        <v/>
      </c>
      <c r="B2077" s="19"/>
      <c r="C2077" s="20"/>
      <c r="D2077" s="20"/>
      <c r="E2077" s="21"/>
      <c r="F2077" s="22"/>
      <c r="G2077" s="22"/>
      <c r="H2077" s="22"/>
      <c r="I2077" s="33"/>
      <c r="J2077" s="34"/>
      <c r="K2077" s="34"/>
      <c r="L2077" s="34"/>
      <c r="M2077" s="35" t="str">
        <f t="shared" si="294"/>
        <v/>
      </c>
      <c r="N2077" s="35" t="str">
        <f t="shared" si="295"/>
        <v/>
      </c>
      <c r="O2077" s="35" t="str">
        <f t="shared" si="296"/>
        <v/>
      </c>
      <c r="P2077" s="35" t="str">
        <f t="shared" si="297"/>
        <v/>
      </c>
      <c r="Q2077" s="45"/>
      <c r="R2077" s="45"/>
      <c r="S2077" s="45"/>
      <c r="T2077" s="46"/>
      <c r="U2077" s="46"/>
      <c r="V2077" s="33"/>
      <c r="W2077" s="34"/>
      <c r="X2077" s="22"/>
      <c r="Y2077" s="22"/>
      <c r="Z2077" s="54"/>
      <c r="AA2077" s="22"/>
      <c r="AB2077" s="22"/>
      <c r="AC2077" s="55"/>
      <c r="AD2077" s="56"/>
      <c r="AE2077" s="56"/>
      <c r="AF2077" s="56"/>
      <c r="AG2077" s="56"/>
      <c r="AH2077" s="64" t="str">
        <f t="shared" si="298"/>
        <v/>
      </c>
      <c r="AI2077" s="63" t="str">
        <f t="shared" si="299"/>
        <v/>
      </c>
      <c r="AJ2077" s="63" t="str">
        <f>IF(G2077="","",IF(LEN(G2077)&lt;&gt;18,"位数不对",IF(AND(LEN(G2077)=18,MID("10X98765432",MOD(SUM(MID(G2077,{1;2;3;4;5;6;7;8;9;10;11;12;13;14;15;16;17},1)*2^(18-{1;2;3;4;5;6;7;8;9;10;11;12;13;14;15;16;17})),11)+1,1)=RIGHT(G2077)),"正确","错误")))</f>
        <v/>
      </c>
      <c r="AK2077" s="65" t="str">
        <f ca="1" t="shared" si="300"/>
        <v/>
      </c>
      <c r="AL2077" s="63" t="str">
        <f t="shared" si="301"/>
        <v/>
      </c>
      <c r="AM2077" s="63" t="str">
        <f>IF(J2077="","",IF(LEN(J2077)&lt;&gt;18,"位数不对",IF(AND(LEN(J2077)=18,MID("10X98765432",MOD(SUM(MID(J2077,{1;2;3;4;5;6;7;8;9;10;11;12;13;14;15;16;17},1)*2^(18-{1;2;3;4;5;6;7;8;9;10;11;12;13;14;15;16;17})),11)+1,1)=RIGHT(J2077)),"正确","错误")))</f>
        <v/>
      </c>
      <c r="AN2077" s="63" t="str">
        <f>IF(L2077="","",IF(LEN(L2077)&lt;&gt;18,"位数不对",IF(AND(LEN(L2077)=18,MID("10X98765432",MOD(SUM(MID(L2077,{1;2;3;4;5;6;7;8;9;10;11;12;13;14;15;16;17},1)*2^(18-{1;2;3;4;5;6;7;8;9;10;11;12;13;14;15;16;17})),11)+1,1)=RIGHT(L2077)),"正确","错误")))</f>
        <v/>
      </c>
      <c r="AO2077" s="69" t="str">
        <f>IF(AB2077="","",IF(AB2077=INDEX(cs!$AL$1:$AL$242,MATCH(AC2077,cs!$AM$1:$AM$242,0)),"正确","请核对"))</f>
        <v/>
      </c>
    </row>
    <row r="2078" ht="15.6" spans="1:41">
      <c r="A2078" s="18" t="str">
        <f t="shared" si="293"/>
        <v/>
      </c>
      <c r="B2078" s="19"/>
      <c r="C2078" s="20"/>
      <c r="D2078" s="20"/>
      <c r="E2078" s="21"/>
      <c r="F2078" s="22"/>
      <c r="G2078" s="22"/>
      <c r="H2078" s="22"/>
      <c r="I2078" s="33"/>
      <c r="J2078" s="34"/>
      <c r="K2078" s="34"/>
      <c r="L2078" s="34"/>
      <c r="M2078" s="35" t="str">
        <f t="shared" si="294"/>
        <v/>
      </c>
      <c r="N2078" s="35" t="str">
        <f t="shared" si="295"/>
        <v/>
      </c>
      <c r="O2078" s="35" t="str">
        <f t="shared" si="296"/>
        <v/>
      </c>
      <c r="P2078" s="35" t="str">
        <f t="shared" si="297"/>
        <v/>
      </c>
      <c r="Q2078" s="45"/>
      <c r="R2078" s="45"/>
      <c r="S2078" s="45"/>
      <c r="T2078" s="46"/>
      <c r="U2078" s="46"/>
      <c r="V2078" s="33"/>
      <c r="W2078" s="34"/>
      <c r="X2078" s="22"/>
      <c r="Y2078" s="22"/>
      <c r="Z2078" s="54"/>
      <c r="AA2078" s="22"/>
      <c r="AB2078" s="22"/>
      <c r="AC2078" s="55"/>
      <c r="AD2078" s="56"/>
      <c r="AE2078" s="56"/>
      <c r="AF2078" s="56"/>
      <c r="AG2078" s="56"/>
      <c r="AH2078" s="64" t="str">
        <f t="shared" si="298"/>
        <v/>
      </c>
      <c r="AI2078" s="63" t="str">
        <f t="shared" si="299"/>
        <v/>
      </c>
      <c r="AJ2078" s="63" t="str">
        <f>IF(G2078="","",IF(LEN(G2078)&lt;&gt;18,"位数不对",IF(AND(LEN(G2078)=18,MID("10X98765432",MOD(SUM(MID(G2078,{1;2;3;4;5;6;7;8;9;10;11;12;13;14;15;16;17},1)*2^(18-{1;2;3;4;5;6;7;8;9;10;11;12;13;14;15;16;17})),11)+1,1)=RIGHT(G2078)),"正确","错误")))</f>
        <v/>
      </c>
      <c r="AK2078" s="65" t="str">
        <f ca="1" t="shared" si="300"/>
        <v/>
      </c>
      <c r="AL2078" s="63" t="str">
        <f t="shared" si="301"/>
        <v/>
      </c>
      <c r="AM2078" s="63" t="str">
        <f>IF(J2078="","",IF(LEN(J2078)&lt;&gt;18,"位数不对",IF(AND(LEN(J2078)=18,MID("10X98765432",MOD(SUM(MID(J2078,{1;2;3;4;5;6;7;8;9;10;11;12;13;14;15;16;17},1)*2^(18-{1;2;3;4;5;6;7;8;9;10;11;12;13;14;15;16;17})),11)+1,1)=RIGHT(J2078)),"正确","错误")))</f>
        <v/>
      </c>
      <c r="AN2078" s="63" t="str">
        <f>IF(L2078="","",IF(LEN(L2078)&lt;&gt;18,"位数不对",IF(AND(LEN(L2078)=18,MID("10X98765432",MOD(SUM(MID(L2078,{1;2;3;4;5;6;7;8;9;10;11;12;13;14;15;16;17},1)*2^(18-{1;2;3;4;5;6;7;8;9;10;11;12;13;14;15;16;17})),11)+1,1)=RIGHT(L2078)),"正确","错误")))</f>
        <v/>
      </c>
      <c r="AO2078" s="69" t="str">
        <f>IF(AB2078="","",IF(AB2078=INDEX(cs!$AL$1:$AL$242,MATCH(AC2078,cs!$AM$1:$AM$242,0)),"正确","请核对"))</f>
        <v/>
      </c>
    </row>
    <row r="2079" ht="15.6" spans="1:41">
      <c r="A2079" s="18" t="str">
        <f t="shared" si="293"/>
        <v/>
      </c>
      <c r="B2079" s="19"/>
      <c r="C2079" s="20"/>
      <c r="D2079" s="20"/>
      <c r="E2079" s="21"/>
      <c r="F2079" s="22"/>
      <c r="G2079" s="22"/>
      <c r="H2079" s="22"/>
      <c r="I2079" s="33"/>
      <c r="J2079" s="34"/>
      <c r="K2079" s="34"/>
      <c r="L2079" s="34"/>
      <c r="M2079" s="35" t="str">
        <f t="shared" si="294"/>
        <v/>
      </c>
      <c r="N2079" s="35" t="str">
        <f t="shared" si="295"/>
        <v/>
      </c>
      <c r="O2079" s="35" t="str">
        <f t="shared" si="296"/>
        <v/>
      </c>
      <c r="P2079" s="35" t="str">
        <f t="shared" si="297"/>
        <v/>
      </c>
      <c r="Q2079" s="45"/>
      <c r="R2079" s="45"/>
      <c r="S2079" s="45"/>
      <c r="T2079" s="46"/>
      <c r="U2079" s="46"/>
      <c r="V2079" s="33"/>
      <c r="W2079" s="34"/>
      <c r="X2079" s="22"/>
      <c r="Y2079" s="22"/>
      <c r="Z2079" s="54"/>
      <c r="AA2079" s="22"/>
      <c r="AB2079" s="22"/>
      <c r="AC2079" s="55"/>
      <c r="AD2079" s="56"/>
      <c r="AE2079" s="56"/>
      <c r="AF2079" s="56"/>
      <c r="AG2079" s="56"/>
      <c r="AH2079" s="64" t="str">
        <f t="shared" si="298"/>
        <v/>
      </c>
      <c r="AI2079" s="63" t="str">
        <f t="shared" si="299"/>
        <v/>
      </c>
      <c r="AJ2079" s="63" t="str">
        <f>IF(G2079="","",IF(LEN(G2079)&lt;&gt;18,"位数不对",IF(AND(LEN(G2079)=18,MID("10X98765432",MOD(SUM(MID(G2079,{1;2;3;4;5;6;7;8;9;10;11;12;13;14;15;16;17},1)*2^(18-{1;2;3;4;5;6;7;8;9;10;11;12;13;14;15;16;17})),11)+1,1)=RIGHT(G2079)),"正确","错误")))</f>
        <v/>
      </c>
      <c r="AK2079" s="65" t="str">
        <f ca="1" t="shared" si="300"/>
        <v/>
      </c>
      <c r="AL2079" s="63" t="str">
        <f t="shared" si="301"/>
        <v/>
      </c>
      <c r="AM2079" s="63" t="str">
        <f>IF(J2079="","",IF(LEN(J2079)&lt;&gt;18,"位数不对",IF(AND(LEN(J2079)=18,MID("10X98765432",MOD(SUM(MID(J2079,{1;2;3;4;5;6;7;8;9;10;11;12;13;14;15;16;17},1)*2^(18-{1;2;3;4;5;6;7;8;9;10;11;12;13;14;15;16;17})),11)+1,1)=RIGHT(J2079)),"正确","错误")))</f>
        <v/>
      </c>
      <c r="AN2079" s="63" t="str">
        <f>IF(L2079="","",IF(LEN(L2079)&lt;&gt;18,"位数不对",IF(AND(LEN(L2079)=18,MID("10X98765432",MOD(SUM(MID(L2079,{1;2;3;4;5;6;7;8;9;10;11;12;13;14;15;16;17},1)*2^(18-{1;2;3;4;5;6;7;8;9;10;11;12;13;14;15;16;17})),11)+1,1)=RIGHT(L2079)),"正确","错误")))</f>
        <v/>
      </c>
      <c r="AO2079" s="69" t="str">
        <f>IF(AB2079="","",IF(AB2079=INDEX(cs!$AL$1:$AL$242,MATCH(AC2079,cs!$AM$1:$AM$242,0)),"正确","请核对"))</f>
        <v/>
      </c>
    </row>
    <row r="2080" ht="15.6" spans="1:41">
      <c r="A2080" s="18" t="str">
        <f t="shared" si="293"/>
        <v/>
      </c>
      <c r="B2080" s="19"/>
      <c r="C2080" s="20"/>
      <c r="D2080" s="20"/>
      <c r="E2080" s="21"/>
      <c r="F2080" s="22"/>
      <c r="G2080" s="22"/>
      <c r="H2080" s="22"/>
      <c r="I2080" s="33"/>
      <c r="J2080" s="34"/>
      <c r="K2080" s="34"/>
      <c r="L2080" s="34"/>
      <c r="M2080" s="35" t="str">
        <f t="shared" si="294"/>
        <v/>
      </c>
      <c r="N2080" s="35" t="str">
        <f t="shared" si="295"/>
        <v/>
      </c>
      <c r="O2080" s="35" t="str">
        <f t="shared" si="296"/>
        <v/>
      </c>
      <c r="P2080" s="35" t="str">
        <f t="shared" si="297"/>
        <v/>
      </c>
      <c r="Q2080" s="45"/>
      <c r="R2080" s="45"/>
      <c r="S2080" s="45"/>
      <c r="T2080" s="46"/>
      <c r="U2080" s="46"/>
      <c r="V2080" s="33"/>
      <c r="W2080" s="34"/>
      <c r="X2080" s="22"/>
      <c r="Y2080" s="22"/>
      <c r="Z2080" s="54"/>
      <c r="AA2080" s="22"/>
      <c r="AB2080" s="22"/>
      <c r="AC2080" s="55"/>
      <c r="AD2080" s="56"/>
      <c r="AE2080" s="56"/>
      <c r="AF2080" s="56"/>
      <c r="AG2080" s="56"/>
      <c r="AH2080" s="64" t="str">
        <f t="shared" si="298"/>
        <v/>
      </c>
      <c r="AI2080" s="63" t="str">
        <f t="shared" si="299"/>
        <v/>
      </c>
      <c r="AJ2080" s="63" t="str">
        <f>IF(G2080="","",IF(LEN(G2080)&lt;&gt;18,"位数不对",IF(AND(LEN(G2080)=18,MID("10X98765432",MOD(SUM(MID(G2080,{1;2;3;4;5;6;7;8;9;10;11;12;13;14;15;16;17},1)*2^(18-{1;2;3;4;5;6;7;8;9;10;11;12;13;14;15;16;17})),11)+1,1)=RIGHT(G2080)),"正确","错误")))</f>
        <v/>
      </c>
      <c r="AK2080" s="65" t="str">
        <f ca="1" t="shared" si="300"/>
        <v/>
      </c>
      <c r="AL2080" s="63" t="str">
        <f t="shared" si="301"/>
        <v/>
      </c>
      <c r="AM2080" s="63" t="str">
        <f>IF(J2080="","",IF(LEN(J2080)&lt;&gt;18,"位数不对",IF(AND(LEN(J2080)=18,MID("10X98765432",MOD(SUM(MID(J2080,{1;2;3;4;5;6;7;8;9;10;11;12;13;14;15;16;17},1)*2^(18-{1;2;3;4;5;6;7;8;9;10;11;12;13;14;15;16;17})),11)+1,1)=RIGHT(J2080)),"正确","错误")))</f>
        <v/>
      </c>
      <c r="AN2080" s="63" t="str">
        <f>IF(L2080="","",IF(LEN(L2080)&lt;&gt;18,"位数不对",IF(AND(LEN(L2080)=18,MID("10X98765432",MOD(SUM(MID(L2080,{1;2;3;4;5;6;7;8;9;10;11;12;13;14;15;16;17},1)*2^(18-{1;2;3;4;5;6;7;8;9;10;11;12;13;14;15;16;17})),11)+1,1)=RIGHT(L2080)),"正确","错误")))</f>
        <v/>
      </c>
      <c r="AO2080" s="69" t="str">
        <f>IF(AB2080="","",IF(AB2080=INDEX(cs!$AL$1:$AL$242,MATCH(AC2080,cs!$AM$1:$AM$242,0)),"正确","请核对"))</f>
        <v/>
      </c>
    </row>
    <row r="2081" ht="15.6" spans="1:41">
      <c r="A2081" s="18" t="str">
        <f t="shared" si="293"/>
        <v/>
      </c>
      <c r="B2081" s="19"/>
      <c r="C2081" s="20"/>
      <c r="D2081" s="20"/>
      <c r="E2081" s="21"/>
      <c r="F2081" s="22"/>
      <c r="G2081" s="22"/>
      <c r="H2081" s="22"/>
      <c r="I2081" s="33"/>
      <c r="J2081" s="34"/>
      <c r="K2081" s="34"/>
      <c r="L2081" s="34"/>
      <c r="M2081" s="35" t="str">
        <f t="shared" si="294"/>
        <v/>
      </c>
      <c r="N2081" s="35" t="str">
        <f t="shared" si="295"/>
        <v/>
      </c>
      <c r="O2081" s="35" t="str">
        <f t="shared" si="296"/>
        <v/>
      </c>
      <c r="P2081" s="35" t="str">
        <f t="shared" si="297"/>
        <v/>
      </c>
      <c r="Q2081" s="45"/>
      <c r="R2081" s="45"/>
      <c r="S2081" s="45"/>
      <c r="T2081" s="46"/>
      <c r="U2081" s="46"/>
      <c r="V2081" s="33"/>
      <c r="W2081" s="34"/>
      <c r="X2081" s="22"/>
      <c r="Y2081" s="22"/>
      <c r="Z2081" s="54"/>
      <c r="AA2081" s="22"/>
      <c r="AB2081" s="22"/>
      <c r="AC2081" s="55"/>
      <c r="AD2081" s="56"/>
      <c r="AE2081" s="56"/>
      <c r="AF2081" s="56"/>
      <c r="AG2081" s="56"/>
      <c r="AH2081" s="64" t="str">
        <f t="shared" si="298"/>
        <v/>
      </c>
      <c r="AI2081" s="63" t="str">
        <f t="shared" si="299"/>
        <v/>
      </c>
      <c r="AJ2081" s="63" t="str">
        <f>IF(G2081="","",IF(LEN(G2081)&lt;&gt;18,"位数不对",IF(AND(LEN(G2081)=18,MID("10X98765432",MOD(SUM(MID(G2081,{1;2;3;4;5;6;7;8;9;10;11;12;13;14;15;16;17},1)*2^(18-{1;2;3;4;5;6;7;8;9;10;11;12;13;14;15;16;17})),11)+1,1)=RIGHT(G2081)),"正确","错误")))</f>
        <v/>
      </c>
      <c r="AK2081" s="65" t="str">
        <f ca="1" t="shared" si="300"/>
        <v/>
      </c>
      <c r="AL2081" s="63" t="str">
        <f t="shared" si="301"/>
        <v/>
      </c>
      <c r="AM2081" s="63" t="str">
        <f>IF(J2081="","",IF(LEN(J2081)&lt;&gt;18,"位数不对",IF(AND(LEN(J2081)=18,MID("10X98765432",MOD(SUM(MID(J2081,{1;2;3;4;5;6;7;8;9;10;11;12;13;14;15;16;17},1)*2^(18-{1;2;3;4;5;6;7;8;9;10;11;12;13;14;15;16;17})),11)+1,1)=RIGHT(J2081)),"正确","错误")))</f>
        <v/>
      </c>
      <c r="AN2081" s="63" t="str">
        <f>IF(L2081="","",IF(LEN(L2081)&lt;&gt;18,"位数不对",IF(AND(LEN(L2081)=18,MID("10X98765432",MOD(SUM(MID(L2081,{1;2;3;4;5;6;7;8;9;10;11;12;13;14;15;16;17},1)*2^(18-{1;2;3;4;5;6;7;8;9;10;11;12;13;14;15;16;17})),11)+1,1)=RIGHT(L2081)),"正确","错误")))</f>
        <v/>
      </c>
      <c r="AO2081" s="69" t="str">
        <f>IF(AB2081="","",IF(AB2081=INDEX(cs!$AL$1:$AL$242,MATCH(AC2081,cs!$AM$1:$AM$242,0)),"正确","请核对"))</f>
        <v/>
      </c>
    </row>
    <row r="2082" ht="15.6" spans="1:41">
      <c r="A2082" s="18" t="str">
        <f t="shared" si="293"/>
        <v/>
      </c>
      <c r="B2082" s="19"/>
      <c r="C2082" s="20"/>
      <c r="D2082" s="20"/>
      <c r="E2082" s="21"/>
      <c r="F2082" s="22"/>
      <c r="G2082" s="22"/>
      <c r="H2082" s="22"/>
      <c r="I2082" s="33"/>
      <c r="J2082" s="34"/>
      <c r="K2082" s="34"/>
      <c r="L2082" s="34"/>
      <c r="M2082" s="35" t="str">
        <f t="shared" si="294"/>
        <v/>
      </c>
      <c r="N2082" s="35" t="str">
        <f t="shared" si="295"/>
        <v/>
      </c>
      <c r="O2082" s="35" t="str">
        <f t="shared" si="296"/>
        <v/>
      </c>
      <c r="P2082" s="35" t="str">
        <f t="shared" si="297"/>
        <v/>
      </c>
      <c r="Q2082" s="45"/>
      <c r="R2082" s="45"/>
      <c r="S2082" s="45"/>
      <c r="T2082" s="46"/>
      <c r="U2082" s="46"/>
      <c r="V2082" s="33"/>
      <c r="W2082" s="34"/>
      <c r="X2082" s="22"/>
      <c r="Y2082" s="22"/>
      <c r="Z2082" s="54"/>
      <c r="AA2082" s="22"/>
      <c r="AB2082" s="22"/>
      <c r="AC2082" s="55"/>
      <c r="AD2082" s="56"/>
      <c r="AE2082" s="56"/>
      <c r="AF2082" s="56"/>
      <c r="AG2082" s="56"/>
      <c r="AH2082" s="64" t="str">
        <f t="shared" si="298"/>
        <v/>
      </c>
      <c r="AI2082" s="63" t="str">
        <f t="shared" si="299"/>
        <v/>
      </c>
      <c r="AJ2082" s="63" t="str">
        <f>IF(G2082="","",IF(LEN(G2082)&lt;&gt;18,"位数不对",IF(AND(LEN(G2082)=18,MID("10X98765432",MOD(SUM(MID(G2082,{1;2;3;4;5;6;7;8;9;10;11;12;13;14;15;16;17},1)*2^(18-{1;2;3;4;5;6;7;8;9;10;11;12;13;14;15;16;17})),11)+1,1)=RIGHT(G2082)),"正确","错误")))</f>
        <v/>
      </c>
      <c r="AK2082" s="65" t="str">
        <f ca="1" t="shared" si="300"/>
        <v/>
      </c>
      <c r="AL2082" s="63" t="str">
        <f t="shared" si="301"/>
        <v/>
      </c>
      <c r="AM2082" s="63" t="str">
        <f>IF(J2082="","",IF(LEN(J2082)&lt;&gt;18,"位数不对",IF(AND(LEN(J2082)=18,MID("10X98765432",MOD(SUM(MID(J2082,{1;2;3;4;5;6;7;8;9;10;11;12;13;14;15;16;17},1)*2^(18-{1;2;3;4;5;6;7;8;9;10;11;12;13;14;15;16;17})),11)+1,1)=RIGHT(J2082)),"正确","错误")))</f>
        <v/>
      </c>
      <c r="AN2082" s="63" t="str">
        <f>IF(L2082="","",IF(LEN(L2082)&lt;&gt;18,"位数不对",IF(AND(LEN(L2082)=18,MID("10X98765432",MOD(SUM(MID(L2082,{1;2;3;4;5;6;7;8;9;10;11;12;13;14;15;16;17},1)*2^(18-{1;2;3;4;5;6;7;8;9;10;11;12;13;14;15;16;17})),11)+1,1)=RIGHT(L2082)),"正确","错误")))</f>
        <v/>
      </c>
      <c r="AO2082" s="69" t="str">
        <f>IF(AB2082="","",IF(AB2082=INDEX(cs!$AL$1:$AL$242,MATCH(AC2082,cs!$AM$1:$AM$242,0)),"正确","请核对"))</f>
        <v/>
      </c>
    </row>
    <row r="2083" ht="15.6" spans="1:41">
      <c r="A2083" s="18" t="str">
        <f t="shared" si="293"/>
        <v/>
      </c>
      <c r="B2083" s="19"/>
      <c r="C2083" s="20"/>
      <c r="D2083" s="20"/>
      <c r="E2083" s="21"/>
      <c r="F2083" s="22"/>
      <c r="G2083" s="22"/>
      <c r="H2083" s="22"/>
      <c r="I2083" s="33"/>
      <c r="J2083" s="34"/>
      <c r="K2083" s="34"/>
      <c r="L2083" s="34"/>
      <c r="M2083" s="35" t="str">
        <f t="shared" si="294"/>
        <v/>
      </c>
      <c r="N2083" s="35" t="str">
        <f t="shared" si="295"/>
        <v/>
      </c>
      <c r="O2083" s="35" t="str">
        <f t="shared" si="296"/>
        <v/>
      </c>
      <c r="P2083" s="35" t="str">
        <f t="shared" si="297"/>
        <v/>
      </c>
      <c r="Q2083" s="45"/>
      <c r="R2083" s="45"/>
      <c r="S2083" s="45"/>
      <c r="T2083" s="46"/>
      <c r="U2083" s="46"/>
      <c r="V2083" s="33"/>
      <c r="W2083" s="34"/>
      <c r="X2083" s="22"/>
      <c r="Y2083" s="22"/>
      <c r="Z2083" s="54"/>
      <c r="AA2083" s="22"/>
      <c r="AB2083" s="22"/>
      <c r="AC2083" s="55"/>
      <c r="AD2083" s="56"/>
      <c r="AE2083" s="56"/>
      <c r="AF2083" s="56"/>
      <c r="AG2083" s="56"/>
      <c r="AH2083" s="64" t="str">
        <f t="shared" si="298"/>
        <v/>
      </c>
      <c r="AI2083" s="63" t="str">
        <f t="shared" si="299"/>
        <v/>
      </c>
      <c r="AJ2083" s="63" t="str">
        <f>IF(G2083="","",IF(LEN(G2083)&lt;&gt;18,"位数不对",IF(AND(LEN(G2083)=18,MID("10X98765432",MOD(SUM(MID(G2083,{1;2;3;4;5;6;7;8;9;10;11;12;13;14;15;16;17},1)*2^(18-{1;2;3;4;5;6;7;8;9;10;11;12;13;14;15;16;17})),11)+1,1)=RIGHT(G2083)),"正确","错误")))</f>
        <v/>
      </c>
      <c r="AK2083" s="65" t="str">
        <f ca="1" t="shared" si="300"/>
        <v/>
      </c>
      <c r="AL2083" s="63" t="str">
        <f t="shared" si="301"/>
        <v/>
      </c>
      <c r="AM2083" s="63" t="str">
        <f>IF(J2083="","",IF(LEN(J2083)&lt;&gt;18,"位数不对",IF(AND(LEN(J2083)=18,MID("10X98765432",MOD(SUM(MID(J2083,{1;2;3;4;5;6;7;8;9;10;11;12;13;14;15;16;17},1)*2^(18-{1;2;3;4;5;6;7;8;9;10;11;12;13;14;15;16;17})),11)+1,1)=RIGHT(J2083)),"正确","错误")))</f>
        <v/>
      </c>
      <c r="AN2083" s="63" t="str">
        <f>IF(L2083="","",IF(LEN(L2083)&lt;&gt;18,"位数不对",IF(AND(LEN(L2083)=18,MID("10X98765432",MOD(SUM(MID(L2083,{1;2;3;4;5;6;7;8;9;10;11;12;13;14;15;16;17},1)*2^(18-{1;2;3;4;5;6;7;8;9;10;11;12;13;14;15;16;17})),11)+1,1)=RIGHT(L2083)),"正确","错误")))</f>
        <v/>
      </c>
      <c r="AO2083" s="69" t="str">
        <f>IF(AB2083="","",IF(AB2083=INDEX(cs!$AL$1:$AL$242,MATCH(AC2083,cs!$AM$1:$AM$242,0)),"正确","请核对"))</f>
        <v/>
      </c>
    </row>
    <row r="2084" ht="15.6" spans="1:41">
      <c r="A2084" s="18" t="str">
        <f t="shared" si="293"/>
        <v/>
      </c>
      <c r="B2084" s="19"/>
      <c r="C2084" s="20"/>
      <c r="D2084" s="20"/>
      <c r="E2084" s="21"/>
      <c r="F2084" s="22"/>
      <c r="G2084" s="22"/>
      <c r="H2084" s="22"/>
      <c r="I2084" s="33"/>
      <c r="J2084" s="34"/>
      <c r="K2084" s="34"/>
      <c r="L2084" s="34"/>
      <c r="M2084" s="35" t="str">
        <f t="shared" si="294"/>
        <v/>
      </c>
      <c r="N2084" s="35" t="str">
        <f t="shared" si="295"/>
        <v/>
      </c>
      <c r="O2084" s="35" t="str">
        <f t="shared" si="296"/>
        <v/>
      </c>
      <c r="P2084" s="35" t="str">
        <f t="shared" si="297"/>
        <v/>
      </c>
      <c r="Q2084" s="45"/>
      <c r="R2084" s="45"/>
      <c r="S2084" s="45"/>
      <c r="T2084" s="46"/>
      <c r="U2084" s="46"/>
      <c r="V2084" s="33"/>
      <c r="W2084" s="34"/>
      <c r="X2084" s="22"/>
      <c r="Y2084" s="22"/>
      <c r="Z2084" s="54"/>
      <c r="AA2084" s="22"/>
      <c r="AB2084" s="22"/>
      <c r="AC2084" s="55"/>
      <c r="AD2084" s="56"/>
      <c r="AE2084" s="56"/>
      <c r="AF2084" s="56"/>
      <c r="AG2084" s="56"/>
      <c r="AH2084" s="64" t="str">
        <f t="shared" si="298"/>
        <v/>
      </c>
      <c r="AI2084" s="63" t="str">
        <f t="shared" si="299"/>
        <v/>
      </c>
      <c r="AJ2084" s="63" t="str">
        <f>IF(G2084="","",IF(LEN(G2084)&lt;&gt;18,"位数不对",IF(AND(LEN(G2084)=18,MID("10X98765432",MOD(SUM(MID(G2084,{1;2;3;4;5;6;7;8;9;10;11;12;13;14;15;16;17},1)*2^(18-{1;2;3;4;5;6;7;8;9;10;11;12;13;14;15;16;17})),11)+1,1)=RIGHT(G2084)),"正确","错误")))</f>
        <v/>
      </c>
      <c r="AK2084" s="65" t="str">
        <f ca="1" t="shared" si="300"/>
        <v/>
      </c>
      <c r="AL2084" s="63" t="str">
        <f t="shared" si="301"/>
        <v/>
      </c>
      <c r="AM2084" s="63" t="str">
        <f>IF(J2084="","",IF(LEN(J2084)&lt;&gt;18,"位数不对",IF(AND(LEN(J2084)=18,MID("10X98765432",MOD(SUM(MID(J2084,{1;2;3;4;5;6;7;8;9;10;11;12;13;14;15;16;17},1)*2^(18-{1;2;3;4;5;6;7;8;9;10;11;12;13;14;15;16;17})),11)+1,1)=RIGHT(J2084)),"正确","错误")))</f>
        <v/>
      </c>
      <c r="AN2084" s="63" t="str">
        <f>IF(L2084="","",IF(LEN(L2084)&lt;&gt;18,"位数不对",IF(AND(LEN(L2084)=18,MID("10X98765432",MOD(SUM(MID(L2084,{1;2;3;4;5;6;7;8;9;10;11;12;13;14;15;16;17},1)*2^(18-{1;2;3;4;5;6;7;8;9;10;11;12;13;14;15;16;17})),11)+1,1)=RIGHT(L2084)),"正确","错误")))</f>
        <v/>
      </c>
      <c r="AO2084" s="69" t="str">
        <f>IF(AB2084="","",IF(AB2084=INDEX(cs!$AL$1:$AL$242,MATCH(AC2084,cs!$AM$1:$AM$242,0)),"正确","请核对"))</f>
        <v/>
      </c>
    </row>
    <row r="2085" ht="15.6" spans="1:41">
      <c r="A2085" s="18" t="str">
        <f t="shared" si="293"/>
        <v/>
      </c>
      <c r="B2085" s="19"/>
      <c r="C2085" s="20"/>
      <c r="D2085" s="20"/>
      <c r="E2085" s="21"/>
      <c r="F2085" s="22"/>
      <c r="G2085" s="22"/>
      <c r="H2085" s="22"/>
      <c r="I2085" s="33"/>
      <c r="J2085" s="34"/>
      <c r="K2085" s="34"/>
      <c r="L2085" s="34"/>
      <c r="M2085" s="35" t="str">
        <f t="shared" si="294"/>
        <v/>
      </c>
      <c r="N2085" s="35" t="str">
        <f t="shared" si="295"/>
        <v/>
      </c>
      <c r="O2085" s="35" t="str">
        <f t="shared" si="296"/>
        <v/>
      </c>
      <c r="P2085" s="35" t="str">
        <f t="shared" si="297"/>
        <v/>
      </c>
      <c r="Q2085" s="45"/>
      <c r="R2085" s="45"/>
      <c r="S2085" s="45"/>
      <c r="T2085" s="46"/>
      <c r="U2085" s="46"/>
      <c r="V2085" s="33"/>
      <c r="W2085" s="34"/>
      <c r="X2085" s="22"/>
      <c r="Y2085" s="22"/>
      <c r="Z2085" s="54"/>
      <c r="AA2085" s="22"/>
      <c r="AB2085" s="22"/>
      <c r="AC2085" s="55"/>
      <c r="AD2085" s="56"/>
      <c r="AE2085" s="56"/>
      <c r="AF2085" s="56"/>
      <c r="AG2085" s="56"/>
      <c r="AH2085" s="64" t="str">
        <f t="shared" si="298"/>
        <v/>
      </c>
      <c r="AI2085" s="63" t="str">
        <f t="shared" si="299"/>
        <v/>
      </c>
      <c r="AJ2085" s="63" t="str">
        <f>IF(G2085="","",IF(LEN(G2085)&lt;&gt;18,"位数不对",IF(AND(LEN(G2085)=18,MID("10X98765432",MOD(SUM(MID(G2085,{1;2;3;4;5;6;7;8;9;10;11;12;13;14;15;16;17},1)*2^(18-{1;2;3;4;5;6;7;8;9;10;11;12;13;14;15;16;17})),11)+1,1)=RIGHT(G2085)),"正确","错误")))</f>
        <v/>
      </c>
      <c r="AK2085" s="65" t="str">
        <f ca="1" t="shared" si="300"/>
        <v/>
      </c>
      <c r="AL2085" s="63" t="str">
        <f t="shared" si="301"/>
        <v/>
      </c>
      <c r="AM2085" s="63" t="str">
        <f>IF(J2085="","",IF(LEN(J2085)&lt;&gt;18,"位数不对",IF(AND(LEN(J2085)=18,MID("10X98765432",MOD(SUM(MID(J2085,{1;2;3;4;5;6;7;8;9;10;11;12;13;14;15;16;17},1)*2^(18-{1;2;3;4;5;6;7;8;9;10;11;12;13;14;15;16;17})),11)+1,1)=RIGHT(J2085)),"正确","错误")))</f>
        <v/>
      </c>
      <c r="AN2085" s="63" t="str">
        <f>IF(L2085="","",IF(LEN(L2085)&lt;&gt;18,"位数不对",IF(AND(LEN(L2085)=18,MID("10X98765432",MOD(SUM(MID(L2085,{1;2;3;4;5;6;7;8;9;10;11;12;13;14;15;16;17},1)*2^(18-{1;2;3;4;5;6;7;8;9;10;11;12;13;14;15;16;17})),11)+1,1)=RIGHT(L2085)),"正确","错误")))</f>
        <v/>
      </c>
      <c r="AO2085" s="69" t="str">
        <f>IF(AB2085="","",IF(AB2085=INDEX(cs!$AL$1:$AL$242,MATCH(AC2085,cs!$AM$1:$AM$242,0)),"正确","请核对"))</f>
        <v/>
      </c>
    </row>
    <row r="2086" ht="15.6" spans="1:41">
      <c r="A2086" s="18" t="str">
        <f t="shared" si="293"/>
        <v/>
      </c>
      <c r="B2086" s="19"/>
      <c r="C2086" s="20"/>
      <c r="D2086" s="20"/>
      <c r="E2086" s="21"/>
      <c r="F2086" s="22"/>
      <c r="G2086" s="22"/>
      <c r="H2086" s="22"/>
      <c r="I2086" s="33"/>
      <c r="J2086" s="34"/>
      <c r="K2086" s="34"/>
      <c r="L2086" s="34"/>
      <c r="M2086" s="35" t="str">
        <f t="shared" si="294"/>
        <v/>
      </c>
      <c r="N2086" s="35" t="str">
        <f t="shared" si="295"/>
        <v/>
      </c>
      <c r="O2086" s="35" t="str">
        <f t="shared" si="296"/>
        <v/>
      </c>
      <c r="P2086" s="35" t="str">
        <f t="shared" si="297"/>
        <v/>
      </c>
      <c r="Q2086" s="45"/>
      <c r="R2086" s="45"/>
      <c r="S2086" s="45"/>
      <c r="T2086" s="46"/>
      <c r="U2086" s="46"/>
      <c r="V2086" s="33"/>
      <c r="W2086" s="34"/>
      <c r="X2086" s="22"/>
      <c r="Y2086" s="22"/>
      <c r="Z2086" s="54"/>
      <c r="AA2086" s="22"/>
      <c r="AB2086" s="22"/>
      <c r="AC2086" s="55"/>
      <c r="AD2086" s="56"/>
      <c r="AE2086" s="56"/>
      <c r="AF2086" s="56"/>
      <c r="AG2086" s="56"/>
      <c r="AH2086" s="64" t="str">
        <f t="shared" si="298"/>
        <v/>
      </c>
      <c r="AI2086" s="63" t="str">
        <f t="shared" si="299"/>
        <v/>
      </c>
      <c r="AJ2086" s="63" t="str">
        <f>IF(G2086="","",IF(LEN(G2086)&lt;&gt;18,"位数不对",IF(AND(LEN(G2086)=18,MID("10X98765432",MOD(SUM(MID(G2086,{1;2;3;4;5;6;7;8;9;10;11;12;13;14;15;16;17},1)*2^(18-{1;2;3;4;5;6;7;8;9;10;11;12;13;14;15;16;17})),11)+1,1)=RIGHT(G2086)),"正确","错误")))</f>
        <v/>
      </c>
      <c r="AK2086" s="65" t="str">
        <f ca="1" t="shared" si="300"/>
        <v/>
      </c>
      <c r="AL2086" s="63" t="str">
        <f t="shared" si="301"/>
        <v/>
      </c>
      <c r="AM2086" s="63" t="str">
        <f>IF(J2086="","",IF(LEN(J2086)&lt;&gt;18,"位数不对",IF(AND(LEN(J2086)=18,MID("10X98765432",MOD(SUM(MID(J2086,{1;2;3;4;5;6;7;8;9;10;11;12;13;14;15;16;17},1)*2^(18-{1;2;3;4;5;6;7;8;9;10;11;12;13;14;15;16;17})),11)+1,1)=RIGHT(J2086)),"正确","错误")))</f>
        <v/>
      </c>
      <c r="AN2086" s="63" t="str">
        <f>IF(L2086="","",IF(LEN(L2086)&lt;&gt;18,"位数不对",IF(AND(LEN(L2086)=18,MID("10X98765432",MOD(SUM(MID(L2086,{1;2;3;4;5;6;7;8;9;10;11;12;13;14;15;16;17},1)*2^(18-{1;2;3;4;5;6;7;8;9;10;11;12;13;14;15;16;17})),11)+1,1)=RIGHT(L2086)),"正确","错误")))</f>
        <v/>
      </c>
      <c r="AO2086" s="69" t="str">
        <f>IF(AB2086="","",IF(AB2086=INDEX(cs!$AL$1:$AL$242,MATCH(AC2086,cs!$AM$1:$AM$242,0)),"正确","请核对"))</f>
        <v/>
      </c>
    </row>
    <row r="2087" ht="15.6" spans="1:41">
      <c r="A2087" s="18" t="str">
        <f t="shared" si="293"/>
        <v/>
      </c>
      <c r="B2087" s="19"/>
      <c r="C2087" s="20"/>
      <c r="D2087" s="20"/>
      <c r="E2087" s="21"/>
      <c r="F2087" s="22"/>
      <c r="G2087" s="22"/>
      <c r="H2087" s="22"/>
      <c r="I2087" s="33"/>
      <c r="J2087" s="34"/>
      <c r="K2087" s="34"/>
      <c r="L2087" s="34"/>
      <c r="M2087" s="35" t="str">
        <f t="shared" si="294"/>
        <v/>
      </c>
      <c r="N2087" s="35" t="str">
        <f t="shared" si="295"/>
        <v/>
      </c>
      <c r="O2087" s="35" t="str">
        <f t="shared" si="296"/>
        <v/>
      </c>
      <c r="P2087" s="35" t="str">
        <f t="shared" si="297"/>
        <v/>
      </c>
      <c r="Q2087" s="45"/>
      <c r="R2087" s="45"/>
      <c r="S2087" s="45"/>
      <c r="T2087" s="46"/>
      <c r="U2087" s="46"/>
      <c r="V2087" s="33"/>
      <c r="W2087" s="34"/>
      <c r="X2087" s="22"/>
      <c r="Y2087" s="22"/>
      <c r="Z2087" s="54"/>
      <c r="AA2087" s="22"/>
      <c r="AB2087" s="22"/>
      <c r="AC2087" s="55"/>
      <c r="AD2087" s="56"/>
      <c r="AE2087" s="56"/>
      <c r="AF2087" s="56"/>
      <c r="AG2087" s="56"/>
      <c r="AH2087" s="64" t="str">
        <f t="shared" si="298"/>
        <v/>
      </c>
      <c r="AI2087" s="63" t="str">
        <f t="shared" si="299"/>
        <v/>
      </c>
      <c r="AJ2087" s="63" t="str">
        <f>IF(G2087="","",IF(LEN(G2087)&lt;&gt;18,"位数不对",IF(AND(LEN(G2087)=18,MID("10X98765432",MOD(SUM(MID(G2087,{1;2;3;4;5;6;7;8;9;10;11;12;13;14;15;16;17},1)*2^(18-{1;2;3;4;5;6;7;8;9;10;11;12;13;14;15;16;17})),11)+1,1)=RIGHT(G2087)),"正确","错误")))</f>
        <v/>
      </c>
      <c r="AK2087" s="65" t="str">
        <f ca="1" t="shared" si="300"/>
        <v/>
      </c>
      <c r="AL2087" s="63" t="str">
        <f t="shared" si="301"/>
        <v/>
      </c>
      <c r="AM2087" s="63" t="str">
        <f>IF(J2087="","",IF(LEN(J2087)&lt;&gt;18,"位数不对",IF(AND(LEN(J2087)=18,MID("10X98765432",MOD(SUM(MID(J2087,{1;2;3;4;5;6;7;8;9;10;11;12;13;14;15;16;17},1)*2^(18-{1;2;3;4;5;6;7;8;9;10;11;12;13;14;15;16;17})),11)+1,1)=RIGHT(J2087)),"正确","错误")))</f>
        <v/>
      </c>
      <c r="AN2087" s="63" t="str">
        <f>IF(L2087="","",IF(LEN(L2087)&lt;&gt;18,"位数不对",IF(AND(LEN(L2087)=18,MID("10X98765432",MOD(SUM(MID(L2087,{1;2;3;4;5;6;7;8;9;10;11;12;13;14;15;16;17},1)*2^(18-{1;2;3;4;5;6;7;8;9;10;11;12;13;14;15;16;17})),11)+1,1)=RIGHT(L2087)),"正确","错误")))</f>
        <v/>
      </c>
      <c r="AO2087" s="69" t="str">
        <f>IF(AB2087="","",IF(AB2087=INDEX(cs!$AL$1:$AL$242,MATCH(AC2087,cs!$AM$1:$AM$242,0)),"正确","请核对"))</f>
        <v/>
      </c>
    </row>
    <row r="2088" ht="15.6" spans="1:41">
      <c r="A2088" s="18" t="str">
        <f t="shared" si="293"/>
        <v/>
      </c>
      <c r="B2088" s="19"/>
      <c r="C2088" s="20"/>
      <c r="D2088" s="20"/>
      <c r="E2088" s="21"/>
      <c r="F2088" s="22"/>
      <c r="G2088" s="22"/>
      <c r="H2088" s="22"/>
      <c r="I2088" s="33"/>
      <c r="J2088" s="34"/>
      <c r="K2088" s="34"/>
      <c r="L2088" s="34"/>
      <c r="M2088" s="35" t="str">
        <f t="shared" si="294"/>
        <v/>
      </c>
      <c r="N2088" s="35" t="str">
        <f t="shared" si="295"/>
        <v/>
      </c>
      <c r="O2088" s="35" t="str">
        <f t="shared" si="296"/>
        <v/>
      </c>
      <c r="P2088" s="35" t="str">
        <f t="shared" si="297"/>
        <v/>
      </c>
      <c r="Q2088" s="45"/>
      <c r="R2088" s="45"/>
      <c r="S2088" s="45"/>
      <c r="T2088" s="46"/>
      <c r="U2088" s="46"/>
      <c r="V2088" s="33"/>
      <c r="W2088" s="34"/>
      <c r="X2088" s="22"/>
      <c r="Y2088" s="22"/>
      <c r="Z2088" s="54"/>
      <c r="AA2088" s="22"/>
      <c r="AB2088" s="22"/>
      <c r="AC2088" s="55"/>
      <c r="AD2088" s="56"/>
      <c r="AE2088" s="56"/>
      <c r="AF2088" s="56"/>
      <c r="AG2088" s="56"/>
      <c r="AH2088" s="64" t="str">
        <f t="shared" si="298"/>
        <v/>
      </c>
      <c r="AI2088" s="63" t="str">
        <f t="shared" si="299"/>
        <v/>
      </c>
      <c r="AJ2088" s="63" t="str">
        <f>IF(G2088="","",IF(LEN(G2088)&lt;&gt;18,"位数不对",IF(AND(LEN(G2088)=18,MID("10X98765432",MOD(SUM(MID(G2088,{1;2;3;4;5;6;7;8;9;10;11;12;13;14;15;16;17},1)*2^(18-{1;2;3;4;5;6;7;8;9;10;11;12;13;14;15;16;17})),11)+1,1)=RIGHT(G2088)),"正确","错误")))</f>
        <v/>
      </c>
      <c r="AK2088" s="65" t="str">
        <f ca="1" t="shared" si="300"/>
        <v/>
      </c>
      <c r="AL2088" s="63" t="str">
        <f t="shared" si="301"/>
        <v/>
      </c>
      <c r="AM2088" s="63" t="str">
        <f>IF(J2088="","",IF(LEN(J2088)&lt;&gt;18,"位数不对",IF(AND(LEN(J2088)=18,MID("10X98765432",MOD(SUM(MID(J2088,{1;2;3;4;5;6;7;8;9;10;11;12;13;14;15;16;17},1)*2^(18-{1;2;3;4;5;6;7;8;9;10;11;12;13;14;15;16;17})),11)+1,1)=RIGHT(J2088)),"正确","错误")))</f>
        <v/>
      </c>
      <c r="AN2088" s="63" t="str">
        <f>IF(L2088="","",IF(LEN(L2088)&lt;&gt;18,"位数不对",IF(AND(LEN(L2088)=18,MID("10X98765432",MOD(SUM(MID(L2088,{1;2;3;4;5;6;7;8;9;10;11;12;13;14;15;16;17},1)*2^(18-{1;2;3;4;5;6;7;8;9;10;11;12;13;14;15;16;17})),11)+1,1)=RIGHT(L2088)),"正确","错误")))</f>
        <v/>
      </c>
      <c r="AO2088" s="69" t="str">
        <f>IF(AB2088="","",IF(AB2088=INDEX(cs!$AL$1:$AL$242,MATCH(AC2088,cs!$AM$1:$AM$242,0)),"正确","请核对"))</f>
        <v/>
      </c>
    </row>
    <row r="2089" ht="15.6" spans="1:41">
      <c r="A2089" s="18" t="str">
        <f t="shared" si="293"/>
        <v/>
      </c>
      <c r="B2089" s="19"/>
      <c r="C2089" s="20"/>
      <c r="D2089" s="20"/>
      <c r="E2089" s="21"/>
      <c r="F2089" s="22"/>
      <c r="G2089" s="22"/>
      <c r="H2089" s="22"/>
      <c r="I2089" s="33"/>
      <c r="J2089" s="34"/>
      <c r="K2089" s="34"/>
      <c r="L2089" s="34"/>
      <c r="M2089" s="35" t="str">
        <f t="shared" si="294"/>
        <v/>
      </c>
      <c r="N2089" s="35" t="str">
        <f t="shared" si="295"/>
        <v/>
      </c>
      <c r="O2089" s="35" t="str">
        <f t="shared" si="296"/>
        <v/>
      </c>
      <c r="P2089" s="35" t="str">
        <f t="shared" si="297"/>
        <v/>
      </c>
      <c r="Q2089" s="45"/>
      <c r="R2089" s="45"/>
      <c r="S2089" s="45"/>
      <c r="T2089" s="46"/>
      <c r="U2089" s="46"/>
      <c r="V2089" s="33"/>
      <c r="W2089" s="34"/>
      <c r="X2089" s="22"/>
      <c r="Y2089" s="22"/>
      <c r="Z2089" s="54"/>
      <c r="AA2089" s="22"/>
      <c r="AB2089" s="22"/>
      <c r="AC2089" s="55"/>
      <c r="AD2089" s="56"/>
      <c r="AE2089" s="56"/>
      <c r="AF2089" s="56"/>
      <c r="AG2089" s="56"/>
      <c r="AH2089" s="64" t="str">
        <f t="shared" si="298"/>
        <v/>
      </c>
      <c r="AI2089" s="63" t="str">
        <f t="shared" si="299"/>
        <v/>
      </c>
      <c r="AJ2089" s="63" t="str">
        <f>IF(G2089="","",IF(LEN(G2089)&lt;&gt;18,"位数不对",IF(AND(LEN(G2089)=18,MID("10X98765432",MOD(SUM(MID(G2089,{1;2;3;4;5;6;7;8;9;10;11;12;13;14;15;16;17},1)*2^(18-{1;2;3;4;5;6;7;8;9;10;11;12;13;14;15;16;17})),11)+1,1)=RIGHT(G2089)),"正确","错误")))</f>
        <v/>
      </c>
      <c r="AK2089" s="65" t="str">
        <f ca="1" t="shared" si="300"/>
        <v/>
      </c>
      <c r="AL2089" s="63" t="str">
        <f t="shared" si="301"/>
        <v/>
      </c>
      <c r="AM2089" s="63" t="str">
        <f>IF(J2089="","",IF(LEN(J2089)&lt;&gt;18,"位数不对",IF(AND(LEN(J2089)=18,MID("10X98765432",MOD(SUM(MID(J2089,{1;2;3;4;5;6;7;8;9;10;11;12;13;14;15;16;17},1)*2^(18-{1;2;3;4;5;6;7;8;9;10;11;12;13;14;15;16;17})),11)+1,1)=RIGHT(J2089)),"正确","错误")))</f>
        <v/>
      </c>
      <c r="AN2089" s="63" t="str">
        <f>IF(L2089="","",IF(LEN(L2089)&lt;&gt;18,"位数不对",IF(AND(LEN(L2089)=18,MID("10X98765432",MOD(SUM(MID(L2089,{1;2;3;4;5;6;7;8;9;10;11;12;13;14;15;16;17},1)*2^(18-{1;2;3;4;5;6;7;8;9;10;11;12;13;14;15;16;17})),11)+1,1)=RIGHT(L2089)),"正确","错误")))</f>
        <v/>
      </c>
      <c r="AO2089" s="69" t="str">
        <f>IF(AB2089="","",IF(AB2089=INDEX(cs!$AL$1:$AL$242,MATCH(AC2089,cs!$AM$1:$AM$242,0)),"正确","请核对"))</f>
        <v/>
      </c>
    </row>
    <row r="2090" ht="15.6" spans="1:41">
      <c r="A2090" s="18" t="str">
        <f t="shared" si="293"/>
        <v/>
      </c>
      <c r="B2090" s="19"/>
      <c r="C2090" s="20"/>
      <c r="D2090" s="20"/>
      <c r="E2090" s="21"/>
      <c r="F2090" s="22"/>
      <c r="G2090" s="22"/>
      <c r="H2090" s="22"/>
      <c r="I2090" s="33"/>
      <c r="J2090" s="34"/>
      <c r="K2090" s="34"/>
      <c r="L2090" s="34"/>
      <c r="M2090" s="35" t="str">
        <f t="shared" si="294"/>
        <v/>
      </c>
      <c r="N2090" s="35" t="str">
        <f t="shared" si="295"/>
        <v/>
      </c>
      <c r="O2090" s="35" t="str">
        <f t="shared" si="296"/>
        <v/>
      </c>
      <c r="P2090" s="35" t="str">
        <f t="shared" si="297"/>
        <v/>
      </c>
      <c r="Q2090" s="45"/>
      <c r="R2090" s="45"/>
      <c r="S2090" s="45"/>
      <c r="T2090" s="46"/>
      <c r="U2090" s="46"/>
      <c r="V2090" s="33"/>
      <c r="W2090" s="34"/>
      <c r="X2090" s="22"/>
      <c r="Y2090" s="22"/>
      <c r="Z2090" s="54"/>
      <c r="AA2090" s="22"/>
      <c r="AB2090" s="22"/>
      <c r="AC2090" s="55"/>
      <c r="AD2090" s="56"/>
      <c r="AE2090" s="56"/>
      <c r="AF2090" s="56"/>
      <c r="AG2090" s="56"/>
      <c r="AH2090" s="64" t="str">
        <f t="shared" si="298"/>
        <v/>
      </c>
      <c r="AI2090" s="63" t="str">
        <f t="shared" si="299"/>
        <v/>
      </c>
      <c r="AJ2090" s="63" t="str">
        <f>IF(G2090="","",IF(LEN(G2090)&lt;&gt;18,"位数不对",IF(AND(LEN(G2090)=18,MID("10X98765432",MOD(SUM(MID(G2090,{1;2;3;4;5;6;7;8;9;10;11;12;13;14;15;16;17},1)*2^(18-{1;2;3;4;5;6;7;8;9;10;11;12;13;14;15;16;17})),11)+1,1)=RIGHT(G2090)),"正确","错误")))</f>
        <v/>
      </c>
      <c r="AK2090" s="65" t="str">
        <f ca="1" t="shared" si="300"/>
        <v/>
      </c>
      <c r="AL2090" s="63" t="str">
        <f t="shared" si="301"/>
        <v/>
      </c>
      <c r="AM2090" s="63" t="str">
        <f>IF(J2090="","",IF(LEN(J2090)&lt;&gt;18,"位数不对",IF(AND(LEN(J2090)=18,MID("10X98765432",MOD(SUM(MID(J2090,{1;2;3;4;5;6;7;8;9;10;11;12;13;14;15;16;17},1)*2^(18-{1;2;3;4;5;6;7;8;9;10;11;12;13;14;15;16;17})),11)+1,1)=RIGHT(J2090)),"正确","错误")))</f>
        <v/>
      </c>
      <c r="AN2090" s="63" t="str">
        <f>IF(L2090="","",IF(LEN(L2090)&lt;&gt;18,"位数不对",IF(AND(LEN(L2090)=18,MID("10X98765432",MOD(SUM(MID(L2090,{1;2;3;4;5;6;7;8;9;10;11;12;13;14;15;16;17},1)*2^(18-{1;2;3;4;5;6;7;8;9;10;11;12;13;14;15;16;17})),11)+1,1)=RIGHT(L2090)),"正确","错误")))</f>
        <v/>
      </c>
      <c r="AO2090" s="69" t="str">
        <f>IF(AB2090="","",IF(AB2090=INDEX(cs!$AL$1:$AL$242,MATCH(AC2090,cs!$AM$1:$AM$242,0)),"正确","请核对"))</f>
        <v/>
      </c>
    </row>
    <row r="2091" ht="15.6" spans="1:41">
      <c r="A2091" s="18" t="str">
        <f t="shared" si="293"/>
        <v/>
      </c>
      <c r="B2091" s="19"/>
      <c r="C2091" s="20"/>
      <c r="D2091" s="20"/>
      <c r="E2091" s="21"/>
      <c r="F2091" s="22"/>
      <c r="G2091" s="22"/>
      <c r="H2091" s="22"/>
      <c r="I2091" s="33"/>
      <c r="J2091" s="34"/>
      <c r="K2091" s="34"/>
      <c r="L2091" s="34"/>
      <c r="M2091" s="35" t="str">
        <f t="shared" si="294"/>
        <v/>
      </c>
      <c r="N2091" s="35" t="str">
        <f t="shared" si="295"/>
        <v/>
      </c>
      <c r="O2091" s="35" t="str">
        <f t="shared" si="296"/>
        <v/>
      </c>
      <c r="P2091" s="35" t="str">
        <f t="shared" si="297"/>
        <v/>
      </c>
      <c r="Q2091" s="45"/>
      <c r="R2091" s="45"/>
      <c r="S2091" s="45"/>
      <c r="T2091" s="46"/>
      <c r="U2091" s="46"/>
      <c r="V2091" s="33"/>
      <c r="W2091" s="34"/>
      <c r="X2091" s="22"/>
      <c r="Y2091" s="22"/>
      <c r="Z2091" s="54"/>
      <c r="AA2091" s="22"/>
      <c r="AB2091" s="22"/>
      <c r="AC2091" s="55"/>
      <c r="AD2091" s="56"/>
      <c r="AE2091" s="56"/>
      <c r="AF2091" s="56"/>
      <c r="AG2091" s="56"/>
      <c r="AH2091" s="64" t="str">
        <f t="shared" si="298"/>
        <v/>
      </c>
      <c r="AI2091" s="63" t="str">
        <f t="shared" si="299"/>
        <v/>
      </c>
      <c r="AJ2091" s="63" t="str">
        <f>IF(G2091="","",IF(LEN(G2091)&lt;&gt;18,"位数不对",IF(AND(LEN(G2091)=18,MID("10X98765432",MOD(SUM(MID(G2091,{1;2;3;4;5;6;7;8;9;10;11;12;13;14;15;16;17},1)*2^(18-{1;2;3;4;5;6;7;8;9;10;11;12;13;14;15;16;17})),11)+1,1)=RIGHT(G2091)),"正确","错误")))</f>
        <v/>
      </c>
      <c r="AK2091" s="65" t="str">
        <f ca="1" t="shared" si="300"/>
        <v/>
      </c>
      <c r="AL2091" s="63" t="str">
        <f t="shared" si="301"/>
        <v/>
      </c>
      <c r="AM2091" s="63" t="str">
        <f>IF(J2091="","",IF(LEN(J2091)&lt;&gt;18,"位数不对",IF(AND(LEN(J2091)=18,MID("10X98765432",MOD(SUM(MID(J2091,{1;2;3;4;5;6;7;8;9;10;11;12;13;14;15;16;17},1)*2^(18-{1;2;3;4;5;6;7;8;9;10;11;12;13;14;15;16;17})),11)+1,1)=RIGHT(J2091)),"正确","错误")))</f>
        <v/>
      </c>
      <c r="AN2091" s="63" t="str">
        <f>IF(L2091="","",IF(LEN(L2091)&lt;&gt;18,"位数不对",IF(AND(LEN(L2091)=18,MID("10X98765432",MOD(SUM(MID(L2091,{1;2;3;4;5;6;7;8;9;10;11;12;13;14;15;16;17},1)*2^(18-{1;2;3;4;5;6;7;8;9;10;11;12;13;14;15;16;17})),11)+1,1)=RIGHT(L2091)),"正确","错误")))</f>
        <v/>
      </c>
      <c r="AO2091" s="69" t="str">
        <f>IF(AB2091="","",IF(AB2091=INDEX(cs!$AL$1:$AL$242,MATCH(AC2091,cs!$AM$1:$AM$242,0)),"正确","请核对"))</f>
        <v/>
      </c>
    </row>
    <row r="2092" ht="15.6" spans="1:41">
      <c r="A2092" s="18" t="str">
        <f t="shared" si="293"/>
        <v/>
      </c>
      <c r="B2092" s="19"/>
      <c r="C2092" s="20"/>
      <c r="D2092" s="20"/>
      <c r="E2092" s="21"/>
      <c r="F2092" s="22"/>
      <c r="G2092" s="22"/>
      <c r="H2092" s="22"/>
      <c r="I2092" s="33"/>
      <c r="J2092" s="34"/>
      <c r="K2092" s="34"/>
      <c r="L2092" s="34"/>
      <c r="M2092" s="35" t="str">
        <f t="shared" si="294"/>
        <v/>
      </c>
      <c r="N2092" s="35" t="str">
        <f t="shared" si="295"/>
        <v/>
      </c>
      <c r="O2092" s="35" t="str">
        <f t="shared" si="296"/>
        <v/>
      </c>
      <c r="P2092" s="35" t="str">
        <f t="shared" si="297"/>
        <v/>
      </c>
      <c r="Q2092" s="45"/>
      <c r="R2092" s="45"/>
      <c r="S2092" s="45"/>
      <c r="T2092" s="46"/>
      <c r="U2092" s="46"/>
      <c r="V2092" s="33"/>
      <c r="W2092" s="34"/>
      <c r="X2092" s="22"/>
      <c r="Y2092" s="22"/>
      <c r="Z2092" s="54"/>
      <c r="AA2092" s="22"/>
      <c r="AB2092" s="22"/>
      <c r="AC2092" s="55"/>
      <c r="AD2092" s="56"/>
      <c r="AE2092" s="56"/>
      <c r="AF2092" s="56"/>
      <c r="AG2092" s="56"/>
      <c r="AH2092" s="64" t="str">
        <f t="shared" si="298"/>
        <v/>
      </c>
      <c r="AI2092" s="63" t="str">
        <f t="shared" si="299"/>
        <v/>
      </c>
      <c r="AJ2092" s="63" t="str">
        <f>IF(G2092="","",IF(LEN(G2092)&lt;&gt;18,"位数不对",IF(AND(LEN(G2092)=18,MID("10X98765432",MOD(SUM(MID(G2092,{1;2;3;4;5;6;7;8;9;10;11;12;13;14;15;16;17},1)*2^(18-{1;2;3;4;5;6;7;8;9;10;11;12;13;14;15;16;17})),11)+1,1)=RIGHT(G2092)),"正确","错误")))</f>
        <v/>
      </c>
      <c r="AK2092" s="65" t="str">
        <f ca="1" t="shared" si="300"/>
        <v/>
      </c>
      <c r="AL2092" s="63" t="str">
        <f t="shared" si="301"/>
        <v/>
      </c>
      <c r="AM2092" s="63" t="str">
        <f>IF(J2092="","",IF(LEN(J2092)&lt;&gt;18,"位数不对",IF(AND(LEN(J2092)=18,MID("10X98765432",MOD(SUM(MID(J2092,{1;2;3;4;5;6;7;8;9;10;11;12;13;14;15;16;17},1)*2^(18-{1;2;3;4;5;6;7;8;9;10;11;12;13;14;15;16;17})),11)+1,1)=RIGHT(J2092)),"正确","错误")))</f>
        <v/>
      </c>
      <c r="AN2092" s="63" t="str">
        <f>IF(L2092="","",IF(LEN(L2092)&lt;&gt;18,"位数不对",IF(AND(LEN(L2092)=18,MID("10X98765432",MOD(SUM(MID(L2092,{1;2;3;4;5;6;7;8;9;10;11;12;13;14;15;16;17},1)*2^(18-{1;2;3;4;5;6;7;8;9;10;11;12;13;14;15;16;17})),11)+1,1)=RIGHT(L2092)),"正确","错误")))</f>
        <v/>
      </c>
      <c r="AO2092" s="69" t="str">
        <f>IF(AB2092="","",IF(AB2092=INDEX(cs!$AL$1:$AL$242,MATCH(AC2092,cs!$AM$1:$AM$242,0)),"正确","请核对"))</f>
        <v/>
      </c>
    </row>
    <row r="2093" ht="15.6" spans="1:41">
      <c r="A2093" s="18" t="str">
        <f t="shared" si="293"/>
        <v/>
      </c>
      <c r="B2093" s="19"/>
      <c r="C2093" s="20"/>
      <c r="D2093" s="20"/>
      <c r="E2093" s="21"/>
      <c r="F2093" s="22"/>
      <c r="G2093" s="22"/>
      <c r="H2093" s="22"/>
      <c r="I2093" s="33"/>
      <c r="J2093" s="34"/>
      <c r="K2093" s="34"/>
      <c r="L2093" s="34"/>
      <c r="M2093" s="35" t="str">
        <f t="shared" si="294"/>
        <v/>
      </c>
      <c r="N2093" s="35" t="str">
        <f t="shared" si="295"/>
        <v/>
      </c>
      <c r="O2093" s="35" t="str">
        <f t="shared" si="296"/>
        <v/>
      </c>
      <c r="P2093" s="35" t="str">
        <f t="shared" si="297"/>
        <v/>
      </c>
      <c r="Q2093" s="45"/>
      <c r="R2093" s="45"/>
      <c r="S2093" s="45"/>
      <c r="T2093" s="46"/>
      <c r="U2093" s="46"/>
      <c r="V2093" s="33"/>
      <c r="W2093" s="34"/>
      <c r="X2093" s="22"/>
      <c r="Y2093" s="22"/>
      <c r="Z2093" s="54"/>
      <c r="AA2093" s="22"/>
      <c r="AB2093" s="22"/>
      <c r="AC2093" s="55"/>
      <c r="AD2093" s="56"/>
      <c r="AE2093" s="56"/>
      <c r="AF2093" s="56"/>
      <c r="AG2093" s="56"/>
      <c r="AH2093" s="64" t="str">
        <f t="shared" si="298"/>
        <v/>
      </c>
      <c r="AI2093" s="63" t="str">
        <f t="shared" si="299"/>
        <v/>
      </c>
      <c r="AJ2093" s="63" t="str">
        <f>IF(G2093="","",IF(LEN(G2093)&lt;&gt;18,"位数不对",IF(AND(LEN(G2093)=18,MID("10X98765432",MOD(SUM(MID(G2093,{1;2;3;4;5;6;7;8;9;10;11;12;13;14;15;16;17},1)*2^(18-{1;2;3;4;5;6;7;8;9;10;11;12;13;14;15;16;17})),11)+1,1)=RIGHT(G2093)),"正确","错误")))</f>
        <v/>
      </c>
      <c r="AK2093" s="65" t="str">
        <f ca="1" t="shared" si="300"/>
        <v/>
      </c>
      <c r="AL2093" s="63" t="str">
        <f t="shared" si="301"/>
        <v/>
      </c>
      <c r="AM2093" s="63" t="str">
        <f>IF(J2093="","",IF(LEN(J2093)&lt;&gt;18,"位数不对",IF(AND(LEN(J2093)=18,MID("10X98765432",MOD(SUM(MID(J2093,{1;2;3;4;5;6;7;8;9;10;11;12;13;14;15;16;17},1)*2^(18-{1;2;3;4;5;6;7;8;9;10;11;12;13;14;15;16;17})),11)+1,1)=RIGHT(J2093)),"正确","错误")))</f>
        <v/>
      </c>
      <c r="AN2093" s="63" t="str">
        <f>IF(L2093="","",IF(LEN(L2093)&lt;&gt;18,"位数不对",IF(AND(LEN(L2093)=18,MID("10X98765432",MOD(SUM(MID(L2093,{1;2;3;4;5;6;7;8;9;10;11;12;13;14;15;16;17},1)*2^(18-{1;2;3;4;5;6;7;8;9;10;11;12;13;14;15;16;17})),11)+1,1)=RIGHT(L2093)),"正确","错误")))</f>
        <v/>
      </c>
      <c r="AO2093" s="69" t="str">
        <f>IF(AB2093="","",IF(AB2093=INDEX(cs!$AL$1:$AL$242,MATCH(AC2093,cs!$AM$1:$AM$242,0)),"正确","请核对"))</f>
        <v/>
      </c>
    </row>
    <row r="2094" ht="15.6" spans="1:41">
      <c r="A2094" s="18" t="str">
        <f t="shared" si="293"/>
        <v/>
      </c>
      <c r="B2094" s="19"/>
      <c r="C2094" s="20"/>
      <c r="D2094" s="20"/>
      <c r="E2094" s="21"/>
      <c r="F2094" s="22"/>
      <c r="G2094" s="22"/>
      <c r="H2094" s="22"/>
      <c r="I2094" s="33"/>
      <c r="J2094" s="34"/>
      <c r="K2094" s="34"/>
      <c r="L2094" s="34"/>
      <c r="M2094" s="35" t="str">
        <f t="shared" si="294"/>
        <v/>
      </c>
      <c r="N2094" s="35" t="str">
        <f t="shared" si="295"/>
        <v/>
      </c>
      <c r="O2094" s="35" t="str">
        <f t="shared" si="296"/>
        <v/>
      </c>
      <c r="P2094" s="35" t="str">
        <f t="shared" si="297"/>
        <v/>
      </c>
      <c r="Q2094" s="45"/>
      <c r="R2094" s="45"/>
      <c r="S2094" s="45"/>
      <c r="T2094" s="46"/>
      <c r="U2094" s="46"/>
      <c r="V2094" s="33"/>
      <c r="W2094" s="34"/>
      <c r="X2094" s="22"/>
      <c r="Y2094" s="22"/>
      <c r="Z2094" s="54"/>
      <c r="AA2094" s="22"/>
      <c r="AB2094" s="22"/>
      <c r="AC2094" s="55"/>
      <c r="AD2094" s="56"/>
      <c r="AE2094" s="56"/>
      <c r="AF2094" s="56"/>
      <c r="AG2094" s="56"/>
      <c r="AH2094" s="64" t="str">
        <f t="shared" si="298"/>
        <v/>
      </c>
      <c r="AI2094" s="63" t="str">
        <f t="shared" si="299"/>
        <v/>
      </c>
      <c r="AJ2094" s="63" t="str">
        <f>IF(G2094="","",IF(LEN(G2094)&lt;&gt;18,"位数不对",IF(AND(LEN(G2094)=18,MID("10X98765432",MOD(SUM(MID(G2094,{1;2;3;4;5;6;7;8;9;10;11;12;13;14;15;16;17},1)*2^(18-{1;2;3;4;5;6;7;8;9;10;11;12;13;14;15;16;17})),11)+1,1)=RIGHT(G2094)),"正确","错误")))</f>
        <v/>
      </c>
      <c r="AK2094" s="65" t="str">
        <f ca="1" t="shared" si="300"/>
        <v/>
      </c>
      <c r="AL2094" s="63" t="str">
        <f t="shared" si="301"/>
        <v/>
      </c>
      <c r="AM2094" s="63" t="str">
        <f>IF(J2094="","",IF(LEN(J2094)&lt;&gt;18,"位数不对",IF(AND(LEN(J2094)=18,MID("10X98765432",MOD(SUM(MID(J2094,{1;2;3;4;5;6;7;8;9;10;11;12;13;14;15;16;17},1)*2^(18-{1;2;3;4;5;6;7;8;9;10;11;12;13;14;15;16;17})),11)+1,1)=RIGHT(J2094)),"正确","错误")))</f>
        <v/>
      </c>
      <c r="AN2094" s="63" t="str">
        <f>IF(L2094="","",IF(LEN(L2094)&lt;&gt;18,"位数不对",IF(AND(LEN(L2094)=18,MID("10X98765432",MOD(SUM(MID(L2094,{1;2;3;4;5;6;7;8;9;10;11;12;13;14;15;16;17},1)*2^(18-{1;2;3;4;5;6;7;8;9;10;11;12;13;14;15;16;17})),11)+1,1)=RIGHT(L2094)),"正确","错误")))</f>
        <v/>
      </c>
      <c r="AO2094" s="69" t="str">
        <f>IF(AB2094="","",IF(AB2094=INDEX(cs!$AL$1:$AL$242,MATCH(AC2094,cs!$AM$1:$AM$242,0)),"正确","请核对"))</f>
        <v/>
      </c>
    </row>
    <row r="2095" ht="15.6" spans="1:41">
      <c r="A2095" s="18" t="str">
        <f t="shared" si="293"/>
        <v/>
      </c>
      <c r="B2095" s="19"/>
      <c r="C2095" s="20"/>
      <c r="D2095" s="20"/>
      <c r="E2095" s="21"/>
      <c r="F2095" s="22"/>
      <c r="G2095" s="22"/>
      <c r="H2095" s="22"/>
      <c r="I2095" s="33"/>
      <c r="J2095" s="34"/>
      <c r="K2095" s="34"/>
      <c r="L2095" s="34"/>
      <c r="M2095" s="35" t="str">
        <f t="shared" si="294"/>
        <v/>
      </c>
      <c r="N2095" s="35" t="str">
        <f t="shared" si="295"/>
        <v/>
      </c>
      <c r="O2095" s="35" t="str">
        <f t="shared" si="296"/>
        <v/>
      </c>
      <c r="P2095" s="35" t="str">
        <f t="shared" si="297"/>
        <v/>
      </c>
      <c r="Q2095" s="45"/>
      <c r="R2095" s="45"/>
      <c r="S2095" s="45"/>
      <c r="T2095" s="46"/>
      <c r="U2095" s="46"/>
      <c r="V2095" s="33"/>
      <c r="W2095" s="34"/>
      <c r="X2095" s="22"/>
      <c r="Y2095" s="22"/>
      <c r="Z2095" s="54"/>
      <c r="AA2095" s="22"/>
      <c r="AB2095" s="22"/>
      <c r="AC2095" s="55"/>
      <c r="AD2095" s="56"/>
      <c r="AE2095" s="56"/>
      <c r="AF2095" s="56"/>
      <c r="AG2095" s="56"/>
      <c r="AH2095" s="64" t="str">
        <f t="shared" si="298"/>
        <v/>
      </c>
      <c r="AI2095" s="63" t="str">
        <f t="shared" si="299"/>
        <v/>
      </c>
      <c r="AJ2095" s="63" t="str">
        <f>IF(G2095="","",IF(LEN(G2095)&lt;&gt;18,"位数不对",IF(AND(LEN(G2095)=18,MID("10X98765432",MOD(SUM(MID(G2095,{1;2;3;4;5;6;7;8;9;10;11;12;13;14;15;16;17},1)*2^(18-{1;2;3;4;5;6;7;8;9;10;11;12;13;14;15;16;17})),11)+1,1)=RIGHT(G2095)),"正确","错误")))</f>
        <v/>
      </c>
      <c r="AK2095" s="65" t="str">
        <f ca="1" t="shared" si="300"/>
        <v/>
      </c>
      <c r="AL2095" s="63" t="str">
        <f t="shared" si="301"/>
        <v/>
      </c>
      <c r="AM2095" s="63" t="str">
        <f>IF(J2095="","",IF(LEN(J2095)&lt;&gt;18,"位数不对",IF(AND(LEN(J2095)=18,MID("10X98765432",MOD(SUM(MID(J2095,{1;2;3;4;5;6;7;8;9;10;11;12;13;14;15;16;17},1)*2^(18-{1;2;3;4;5;6;7;8;9;10;11;12;13;14;15;16;17})),11)+1,1)=RIGHT(J2095)),"正确","错误")))</f>
        <v/>
      </c>
      <c r="AN2095" s="63" t="str">
        <f>IF(L2095="","",IF(LEN(L2095)&lt;&gt;18,"位数不对",IF(AND(LEN(L2095)=18,MID("10X98765432",MOD(SUM(MID(L2095,{1;2;3;4;5;6;7;8;9;10;11;12;13;14;15;16;17},1)*2^(18-{1;2;3;4;5;6;7;8;9;10;11;12;13;14;15;16;17})),11)+1,1)=RIGHT(L2095)),"正确","错误")))</f>
        <v/>
      </c>
      <c r="AO2095" s="69" t="str">
        <f>IF(AB2095="","",IF(AB2095=INDEX(cs!$AL$1:$AL$242,MATCH(AC2095,cs!$AM$1:$AM$242,0)),"正确","请核对"))</f>
        <v/>
      </c>
    </row>
    <row r="2096" ht="15.6" spans="1:41">
      <c r="A2096" s="18" t="str">
        <f t="shared" si="293"/>
        <v/>
      </c>
      <c r="B2096" s="19"/>
      <c r="C2096" s="20"/>
      <c r="D2096" s="20"/>
      <c r="E2096" s="21"/>
      <c r="F2096" s="22"/>
      <c r="G2096" s="22"/>
      <c r="H2096" s="22"/>
      <c r="I2096" s="33"/>
      <c r="J2096" s="34"/>
      <c r="K2096" s="34"/>
      <c r="L2096" s="34"/>
      <c r="M2096" s="35" t="str">
        <f t="shared" si="294"/>
        <v/>
      </c>
      <c r="N2096" s="35" t="str">
        <f t="shared" si="295"/>
        <v/>
      </c>
      <c r="O2096" s="35" t="str">
        <f t="shared" si="296"/>
        <v/>
      </c>
      <c r="P2096" s="35" t="str">
        <f t="shared" si="297"/>
        <v/>
      </c>
      <c r="Q2096" s="45"/>
      <c r="R2096" s="45"/>
      <c r="S2096" s="45"/>
      <c r="T2096" s="46"/>
      <c r="U2096" s="46"/>
      <c r="V2096" s="33"/>
      <c r="W2096" s="34"/>
      <c r="X2096" s="22"/>
      <c r="Y2096" s="22"/>
      <c r="Z2096" s="54"/>
      <c r="AA2096" s="22"/>
      <c r="AB2096" s="22"/>
      <c r="AC2096" s="55"/>
      <c r="AD2096" s="56"/>
      <c r="AE2096" s="56"/>
      <c r="AF2096" s="56"/>
      <c r="AG2096" s="56"/>
      <c r="AH2096" s="64" t="str">
        <f t="shared" si="298"/>
        <v/>
      </c>
      <c r="AI2096" s="63" t="str">
        <f t="shared" si="299"/>
        <v/>
      </c>
      <c r="AJ2096" s="63" t="str">
        <f>IF(G2096="","",IF(LEN(G2096)&lt;&gt;18,"位数不对",IF(AND(LEN(G2096)=18,MID("10X98765432",MOD(SUM(MID(G2096,{1;2;3;4;5;6;7;8;9;10;11;12;13;14;15;16;17},1)*2^(18-{1;2;3;4;5;6;7;8;9;10;11;12;13;14;15;16;17})),11)+1,1)=RIGHT(G2096)),"正确","错误")))</f>
        <v/>
      </c>
      <c r="AK2096" s="65" t="str">
        <f ca="1" t="shared" si="300"/>
        <v/>
      </c>
      <c r="AL2096" s="63" t="str">
        <f t="shared" si="301"/>
        <v/>
      </c>
      <c r="AM2096" s="63" t="str">
        <f>IF(J2096="","",IF(LEN(J2096)&lt;&gt;18,"位数不对",IF(AND(LEN(J2096)=18,MID("10X98765432",MOD(SUM(MID(J2096,{1;2;3;4;5;6;7;8;9;10;11;12;13;14;15;16;17},1)*2^(18-{1;2;3;4;5;6;7;8;9;10;11;12;13;14;15;16;17})),11)+1,1)=RIGHT(J2096)),"正确","错误")))</f>
        <v/>
      </c>
      <c r="AN2096" s="63" t="str">
        <f>IF(L2096="","",IF(LEN(L2096)&lt;&gt;18,"位数不对",IF(AND(LEN(L2096)=18,MID("10X98765432",MOD(SUM(MID(L2096,{1;2;3;4;5;6;7;8;9;10;11;12;13;14;15;16;17},1)*2^(18-{1;2;3;4;5;6;7;8;9;10;11;12;13;14;15;16;17})),11)+1,1)=RIGHT(L2096)),"正确","错误")))</f>
        <v/>
      </c>
      <c r="AO2096" s="69" t="str">
        <f>IF(AB2096="","",IF(AB2096=INDEX(cs!$AL$1:$AL$242,MATCH(AC2096,cs!$AM$1:$AM$242,0)),"正确","请核对"))</f>
        <v/>
      </c>
    </row>
    <row r="2097" ht="15.6" spans="1:41">
      <c r="A2097" s="18" t="str">
        <f t="shared" si="293"/>
        <v/>
      </c>
      <c r="B2097" s="19"/>
      <c r="C2097" s="20"/>
      <c r="D2097" s="20"/>
      <c r="E2097" s="21"/>
      <c r="F2097" s="22"/>
      <c r="G2097" s="22"/>
      <c r="H2097" s="22"/>
      <c r="I2097" s="33"/>
      <c r="J2097" s="34"/>
      <c r="K2097" s="34"/>
      <c r="L2097" s="34"/>
      <c r="M2097" s="35" t="str">
        <f t="shared" si="294"/>
        <v/>
      </c>
      <c r="N2097" s="35" t="str">
        <f t="shared" si="295"/>
        <v/>
      </c>
      <c r="O2097" s="35" t="str">
        <f t="shared" si="296"/>
        <v/>
      </c>
      <c r="P2097" s="35" t="str">
        <f t="shared" si="297"/>
        <v/>
      </c>
      <c r="Q2097" s="45"/>
      <c r="R2097" s="45"/>
      <c r="S2097" s="45"/>
      <c r="T2097" s="46"/>
      <c r="U2097" s="46"/>
      <c r="V2097" s="33"/>
      <c r="W2097" s="34"/>
      <c r="X2097" s="22"/>
      <c r="Y2097" s="22"/>
      <c r="Z2097" s="54"/>
      <c r="AA2097" s="22"/>
      <c r="AB2097" s="22"/>
      <c r="AC2097" s="55"/>
      <c r="AD2097" s="56"/>
      <c r="AE2097" s="56"/>
      <c r="AF2097" s="56"/>
      <c r="AG2097" s="56"/>
      <c r="AH2097" s="64" t="str">
        <f t="shared" si="298"/>
        <v/>
      </c>
      <c r="AI2097" s="63" t="str">
        <f t="shared" si="299"/>
        <v/>
      </c>
      <c r="AJ2097" s="63" t="str">
        <f>IF(G2097="","",IF(LEN(G2097)&lt;&gt;18,"位数不对",IF(AND(LEN(G2097)=18,MID("10X98765432",MOD(SUM(MID(G2097,{1;2;3;4;5;6;7;8;9;10;11;12;13;14;15;16;17},1)*2^(18-{1;2;3;4;5;6;7;8;9;10;11;12;13;14;15;16;17})),11)+1,1)=RIGHT(G2097)),"正确","错误")))</f>
        <v/>
      </c>
      <c r="AK2097" s="65" t="str">
        <f ca="1" t="shared" si="300"/>
        <v/>
      </c>
      <c r="AL2097" s="63" t="str">
        <f t="shared" si="301"/>
        <v/>
      </c>
      <c r="AM2097" s="63" t="str">
        <f>IF(J2097="","",IF(LEN(J2097)&lt;&gt;18,"位数不对",IF(AND(LEN(J2097)=18,MID("10X98765432",MOD(SUM(MID(J2097,{1;2;3;4;5;6;7;8;9;10;11;12;13;14;15;16;17},1)*2^(18-{1;2;3;4;5;6;7;8;9;10;11;12;13;14;15;16;17})),11)+1,1)=RIGHT(J2097)),"正确","错误")))</f>
        <v/>
      </c>
      <c r="AN2097" s="63" t="str">
        <f>IF(L2097="","",IF(LEN(L2097)&lt;&gt;18,"位数不对",IF(AND(LEN(L2097)=18,MID("10X98765432",MOD(SUM(MID(L2097,{1;2;3;4;5;6;7;8;9;10;11;12;13;14;15;16;17},1)*2^(18-{1;2;3;4;5;6;7;8;9;10;11;12;13;14;15;16;17})),11)+1,1)=RIGHT(L2097)),"正确","错误")))</f>
        <v/>
      </c>
      <c r="AO2097" s="69" t="str">
        <f>IF(AB2097="","",IF(AB2097=INDEX(cs!$AL$1:$AL$242,MATCH(AC2097,cs!$AM$1:$AM$242,0)),"正确","请核对"))</f>
        <v/>
      </c>
    </row>
    <row r="2098" ht="15.6" spans="1:41">
      <c r="A2098" s="18" t="str">
        <f t="shared" si="293"/>
        <v/>
      </c>
      <c r="B2098" s="19"/>
      <c r="C2098" s="20"/>
      <c r="D2098" s="20"/>
      <c r="E2098" s="21"/>
      <c r="F2098" s="22"/>
      <c r="G2098" s="22"/>
      <c r="H2098" s="22"/>
      <c r="I2098" s="33"/>
      <c r="J2098" s="34"/>
      <c r="K2098" s="34"/>
      <c r="L2098" s="34"/>
      <c r="M2098" s="35" t="str">
        <f t="shared" si="294"/>
        <v/>
      </c>
      <c r="N2098" s="35" t="str">
        <f t="shared" si="295"/>
        <v/>
      </c>
      <c r="O2098" s="35" t="str">
        <f t="shared" si="296"/>
        <v/>
      </c>
      <c r="P2098" s="35" t="str">
        <f t="shared" si="297"/>
        <v/>
      </c>
      <c r="Q2098" s="45"/>
      <c r="R2098" s="45"/>
      <c r="S2098" s="45"/>
      <c r="T2098" s="46"/>
      <c r="U2098" s="46"/>
      <c r="V2098" s="33"/>
      <c r="W2098" s="34"/>
      <c r="X2098" s="22"/>
      <c r="Y2098" s="22"/>
      <c r="Z2098" s="54"/>
      <c r="AA2098" s="22"/>
      <c r="AB2098" s="22"/>
      <c r="AC2098" s="55"/>
      <c r="AD2098" s="56"/>
      <c r="AE2098" s="56"/>
      <c r="AF2098" s="56"/>
      <c r="AG2098" s="56"/>
      <c r="AH2098" s="64" t="str">
        <f t="shared" si="298"/>
        <v/>
      </c>
      <c r="AI2098" s="63" t="str">
        <f t="shared" si="299"/>
        <v/>
      </c>
      <c r="AJ2098" s="63" t="str">
        <f>IF(G2098="","",IF(LEN(G2098)&lt;&gt;18,"位数不对",IF(AND(LEN(G2098)=18,MID("10X98765432",MOD(SUM(MID(G2098,{1;2;3;4;5;6;7;8;9;10;11;12;13;14;15;16;17},1)*2^(18-{1;2;3;4;5;6;7;8;9;10;11;12;13;14;15;16;17})),11)+1,1)=RIGHT(G2098)),"正确","错误")))</f>
        <v/>
      </c>
      <c r="AK2098" s="65" t="str">
        <f ca="1" t="shared" si="300"/>
        <v/>
      </c>
      <c r="AL2098" s="63" t="str">
        <f t="shared" si="301"/>
        <v/>
      </c>
      <c r="AM2098" s="63" t="str">
        <f>IF(J2098="","",IF(LEN(J2098)&lt;&gt;18,"位数不对",IF(AND(LEN(J2098)=18,MID("10X98765432",MOD(SUM(MID(J2098,{1;2;3;4;5;6;7;8;9;10;11;12;13;14;15;16;17},1)*2^(18-{1;2;3;4;5;6;7;8;9;10;11;12;13;14;15;16;17})),11)+1,1)=RIGHT(J2098)),"正确","错误")))</f>
        <v/>
      </c>
      <c r="AN2098" s="63" t="str">
        <f>IF(L2098="","",IF(LEN(L2098)&lt;&gt;18,"位数不对",IF(AND(LEN(L2098)=18,MID("10X98765432",MOD(SUM(MID(L2098,{1;2;3;4;5;6;7;8;9;10;11;12;13;14;15;16;17},1)*2^(18-{1;2;3;4;5;6;7;8;9;10;11;12;13;14;15;16;17})),11)+1,1)=RIGHT(L2098)),"正确","错误")))</f>
        <v/>
      </c>
      <c r="AO2098" s="69" t="str">
        <f>IF(AB2098="","",IF(AB2098=INDEX(cs!$AL$1:$AL$242,MATCH(AC2098,cs!$AM$1:$AM$242,0)),"正确","请核对"))</f>
        <v/>
      </c>
    </row>
    <row r="2099" ht="15.6" spans="1:41">
      <c r="A2099" s="18" t="str">
        <f t="shared" si="293"/>
        <v/>
      </c>
      <c r="B2099" s="19"/>
      <c r="C2099" s="20"/>
      <c r="D2099" s="20"/>
      <c r="E2099" s="21"/>
      <c r="F2099" s="22"/>
      <c r="G2099" s="22"/>
      <c r="H2099" s="22"/>
      <c r="I2099" s="33"/>
      <c r="J2099" s="34"/>
      <c r="K2099" s="34"/>
      <c r="L2099" s="34"/>
      <c r="M2099" s="35" t="str">
        <f t="shared" si="294"/>
        <v/>
      </c>
      <c r="N2099" s="35" t="str">
        <f t="shared" si="295"/>
        <v/>
      </c>
      <c r="O2099" s="35" t="str">
        <f t="shared" si="296"/>
        <v/>
      </c>
      <c r="P2099" s="35" t="str">
        <f t="shared" si="297"/>
        <v/>
      </c>
      <c r="Q2099" s="45"/>
      <c r="R2099" s="45"/>
      <c r="S2099" s="45"/>
      <c r="T2099" s="46"/>
      <c r="U2099" s="46"/>
      <c r="V2099" s="33"/>
      <c r="W2099" s="34"/>
      <c r="X2099" s="22"/>
      <c r="Y2099" s="22"/>
      <c r="Z2099" s="54"/>
      <c r="AA2099" s="22"/>
      <c r="AB2099" s="22"/>
      <c r="AC2099" s="55"/>
      <c r="AD2099" s="56"/>
      <c r="AE2099" s="56"/>
      <c r="AF2099" s="56"/>
      <c r="AG2099" s="56"/>
      <c r="AH2099" s="64" t="str">
        <f t="shared" si="298"/>
        <v/>
      </c>
      <c r="AI2099" s="63" t="str">
        <f t="shared" si="299"/>
        <v/>
      </c>
      <c r="AJ2099" s="63" t="str">
        <f>IF(G2099="","",IF(LEN(G2099)&lt;&gt;18,"位数不对",IF(AND(LEN(G2099)=18,MID("10X98765432",MOD(SUM(MID(G2099,{1;2;3;4;5;6;7;8;9;10;11;12;13;14;15;16;17},1)*2^(18-{1;2;3;4;5;6;7;8;9;10;11;12;13;14;15;16;17})),11)+1,1)=RIGHT(G2099)),"正确","错误")))</f>
        <v/>
      </c>
      <c r="AK2099" s="65" t="str">
        <f ca="1" t="shared" si="300"/>
        <v/>
      </c>
      <c r="AL2099" s="63" t="str">
        <f t="shared" si="301"/>
        <v/>
      </c>
      <c r="AM2099" s="63" t="str">
        <f>IF(J2099="","",IF(LEN(J2099)&lt;&gt;18,"位数不对",IF(AND(LEN(J2099)=18,MID("10X98765432",MOD(SUM(MID(J2099,{1;2;3;4;5;6;7;8;9;10;11;12;13;14;15;16;17},1)*2^(18-{1;2;3;4;5;6;7;8;9;10;11;12;13;14;15;16;17})),11)+1,1)=RIGHT(J2099)),"正确","错误")))</f>
        <v/>
      </c>
      <c r="AN2099" s="63" t="str">
        <f>IF(L2099="","",IF(LEN(L2099)&lt;&gt;18,"位数不对",IF(AND(LEN(L2099)=18,MID("10X98765432",MOD(SUM(MID(L2099,{1;2;3;4;5;6;7;8;9;10;11;12;13;14;15;16;17},1)*2^(18-{1;2;3;4;5;6;7;8;9;10;11;12;13;14;15;16;17})),11)+1,1)=RIGHT(L2099)),"正确","错误")))</f>
        <v/>
      </c>
      <c r="AO2099" s="69" t="str">
        <f>IF(AB2099="","",IF(AB2099=INDEX(cs!$AL$1:$AL$242,MATCH(AC2099,cs!$AM$1:$AM$242,0)),"正确","请核对"))</f>
        <v/>
      </c>
    </row>
    <row r="2100" ht="15.6" spans="1:41">
      <c r="A2100" s="18" t="str">
        <f t="shared" si="293"/>
        <v/>
      </c>
      <c r="B2100" s="19"/>
      <c r="C2100" s="20"/>
      <c r="D2100" s="20"/>
      <c r="E2100" s="21"/>
      <c r="F2100" s="22"/>
      <c r="G2100" s="22"/>
      <c r="H2100" s="22"/>
      <c r="I2100" s="33"/>
      <c r="J2100" s="34"/>
      <c r="K2100" s="34"/>
      <c r="L2100" s="34"/>
      <c r="M2100" s="35" t="str">
        <f t="shared" si="294"/>
        <v/>
      </c>
      <c r="N2100" s="35" t="str">
        <f t="shared" si="295"/>
        <v/>
      </c>
      <c r="O2100" s="35" t="str">
        <f t="shared" si="296"/>
        <v/>
      </c>
      <c r="P2100" s="35" t="str">
        <f t="shared" si="297"/>
        <v/>
      </c>
      <c r="Q2100" s="45"/>
      <c r="R2100" s="45"/>
      <c r="S2100" s="45"/>
      <c r="T2100" s="46"/>
      <c r="U2100" s="46"/>
      <c r="V2100" s="33"/>
      <c r="W2100" s="34"/>
      <c r="X2100" s="22"/>
      <c r="Y2100" s="22"/>
      <c r="Z2100" s="54"/>
      <c r="AA2100" s="22"/>
      <c r="AB2100" s="22"/>
      <c r="AC2100" s="55"/>
      <c r="AD2100" s="56"/>
      <c r="AE2100" s="56"/>
      <c r="AF2100" s="56"/>
      <c r="AG2100" s="56"/>
      <c r="AH2100" s="64" t="str">
        <f t="shared" si="298"/>
        <v/>
      </c>
      <c r="AI2100" s="63" t="str">
        <f t="shared" si="299"/>
        <v/>
      </c>
      <c r="AJ2100" s="63" t="str">
        <f>IF(G2100="","",IF(LEN(G2100)&lt;&gt;18,"位数不对",IF(AND(LEN(G2100)=18,MID("10X98765432",MOD(SUM(MID(G2100,{1;2;3;4;5;6;7;8;9;10;11;12;13;14;15;16;17},1)*2^(18-{1;2;3;4;5;6;7;8;9;10;11;12;13;14;15;16;17})),11)+1,1)=RIGHT(G2100)),"正确","错误")))</f>
        <v/>
      </c>
      <c r="AK2100" s="65" t="str">
        <f ca="1" t="shared" si="300"/>
        <v/>
      </c>
      <c r="AL2100" s="63" t="str">
        <f t="shared" si="301"/>
        <v/>
      </c>
      <c r="AM2100" s="63" t="str">
        <f>IF(J2100="","",IF(LEN(J2100)&lt;&gt;18,"位数不对",IF(AND(LEN(J2100)=18,MID("10X98765432",MOD(SUM(MID(J2100,{1;2;3;4;5;6;7;8;9;10;11;12;13;14;15;16;17},1)*2^(18-{1;2;3;4;5;6;7;8;9;10;11;12;13;14;15;16;17})),11)+1,1)=RIGHT(J2100)),"正确","错误")))</f>
        <v/>
      </c>
      <c r="AN2100" s="63" t="str">
        <f>IF(L2100="","",IF(LEN(L2100)&lt;&gt;18,"位数不对",IF(AND(LEN(L2100)=18,MID("10X98765432",MOD(SUM(MID(L2100,{1;2;3;4;5;6;7;8;9;10;11;12;13;14;15;16;17},1)*2^(18-{1;2;3;4;5;6;7;8;9;10;11;12;13;14;15;16;17})),11)+1,1)=RIGHT(L2100)),"正确","错误")))</f>
        <v/>
      </c>
      <c r="AO2100" s="69" t="str">
        <f>IF(AB2100="","",IF(AB2100=INDEX(cs!$AL$1:$AL$242,MATCH(AC2100,cs!$AM$1:$AM$242,0)),"正确","请核对"))</f>
        <v/>
      </c>
    </row>
    <row r="2101" ht="15.6" spans="1:41">
      <c r="A2101" s="18" t="str">
        <f t="shared" si="293"/>
        <v/>
      </c>
      <c r="B2101" s="19"/>
      <c r="C2101" s="20"/>
      <c r="D2101" s="20"/>
      <c r="E2101" s="21"/>
      <c r="F2101" s="22"/>
      <c r="G2101" s="22"/>
      <c r="H2101" s="22"/>
      <c r="I2101" s="33"/>
      <c r="J2101" s="34"/>
      <c r="K2101" s="34"/>
      <c r="L2101" s="34"/>
      <c r="M2101" s="35" t="str">
        <f t="shared" si="294"/>
        <v/>
      </c>
      <c r="N2101" s="35" t="str">
        <f t="shared" si="295"/>
        <v/>
      </c>
      <c r="O2101" s="35" t="str">
        <f t="shared" si="296"/>
        <v/>
      </c>
      <c r="P2101" s="35" t="str">
        <f t="shared" si="297"/>
        <v/>
      </c>
      <c r="Q2101" s="45"/>
      <c r="R2101" s="45"/>
      <c r="S2101" s="45"/>
      <c r="T2101" s="46"/>
      <c r="U2101" s="46"/>
      <c r="V2101" s="33"/>
      <c r="W2101" s="34"/>
      <c r="X2101" s="22"/>
      <c r="Y2101" s="22"/>
      <c r="Z2101" s="54"/>
      <c r="AA2101" s="22"/>
      <c r="AB2101" s="22"/>
      <c r="AC2101" s="55"/>
      <c r="AD2101" s="56"/>
      <c r="AE2101" s="56"/>
      <c r="AF2101" s="56"/>
      <c r="AG2101" s="56"/>
      <c r="AH2101" s="64" t="str">
        <f t="shared" si="298"/>
        <v/>
      </c>
      <c r="AI2101" s="63" t="str">
        <f t="shared" si="299"/>
        <v/>
      </c>
      <c r="AJ2101" s="63" t="str">
        <f>IF(G2101="","",IF(LEN(G2101)&lt;&gt;18,"位数不对",IF(AND(LEN(G2101)=18,MID("10X98765432",MOD(SUM(MID(G2101,{1;2;3;4;5;6;7;8;9;10;11;12;13;14;15;16;17},1)*2^(18-{1;2;3;4;5;6;7;8;9;10;11;12;13;14;15;16;17})),11)+1,1)=RIGHT(G2101)),"正确","错误")))</f>
        <v/>
      </c>
      <c r="AK2101" s="65" t="str">
        <f ca="1" t="shared" si="300"/>
        <v/>
      </c>
      <c r="AL2101" s="63" t="str">
        <f t="shared" si="301"/>
        <v/>
      </c>
      <c r="AM2101" s="63" t="str">
        <f>IF(J2101="","",IF(LEN(J2101)&lt;&gt;18,"位数不对",IF(AND(LEN(J2101)=18,MID("10X98765432",MOD(SUM(MID(J2101,{1;2;3;4;5;6;7;8;9;10;11;12;13;14;15;16;17},1)*2^(18-{1;2;3;4;5;6;7;8;9;10;11;12;13;14;15;16;17})),11)+1,1)=RIGHT(J2101)),"正确","错误")))</f>
        <v/>
      </c>
      <c r="AN2101" s="63" t="str">
        <f>IF(L2101="","",IF(LEN(L2101)&lt;&gt;18,"位数不对",IF(AND(LEN(L2101)=18,MID("10X98765432",MOD(SUM(MID(L2101,{1;2;3;4;5;6;7;8;9;10;11;12;13;14;15;16;17},1)*2^(18-{1;2;3;4;5;6;7;8;9;10;11;12;13;14;15;16;17})),11)+1,1)=RIGHT(L2101)),"正确","错误")))</f>
        <v/>
      </c>
      <c r="AO2101" s="69" t="str">
        <f>IF(AB2101="","",IF(AB2101=INDEX(cs!$AL$1:$AL$242,MATCH(AC2101,cs!$AM$1:$AM$242,0)),"正确","请核对"))</f>
        <v/>
      </c>
    </row>
    <row r="2102" ht="15.6" spans="1:41">
      <c r="A2102" s="18" t="str">
        <f t="shared" si="293"/>
        <v/>
      </c>
      <c r="B2102" s="19"/>
      <c r="C2102" s="20"/>
      <c r="D2102" s="20"/>
      <c r="E2102" s="21"/>
      <c r="F2102" s="22"/>
      <c r="G2102" s="22"/>
      <c r="H2102" s="22"/>
      <c r="I2102" s="33"/>
      <c r="J2102" s="34"/>
      <c r="K2102" s="34"/>
      <c r="L2102" s="34"/>
      <c r="M2102" s="35" t="str">
        <f t="shared" si="294"/>
        <v/>
      </c>
      <c r="N2102" s="35" t="str">
        <f t="shared" si="295"/>
        <v/>
      </c>
      <c r="O2102" s="35" t="str">
        <f t="shared" si="296"/>
        <v/>
      </c>
      <c r="P2102" s="35" t="str">
        <f t="shared" si="297"/>
        <v/>
      </c>
      <c r="Q2102" s="45"/>
      <c r="R2102" s="45"/>
      <c r="S2102" s="45"/>
      <c r="T2102" s="46"/>
      <c r="U2102" s="46"/>
      <c r="V2102" s="33"/>
      <c r="W2102" s="34"/>
      <c r="X2102" s="22"/>
      <c r="Y2102" s="22"/>
      <c r="Z2102" s="54"/>
      <c r="AA2102" s="22"/>
      <c r="AB2102" s="22"/>
      <c r="AC2102" s="55"/>
      <c r="AD2102" s="56"/>
      <c r="AE2102" s="56"/>
      <c r="AF2102" s="56"/>
      <c r="AG2102" s="56"/>
      <c r="AH2102" s="64" t="str">
        <f t="shared" si="298"/>
        <v/>
      </c>
      <c r="AI2102" s="63" t="str">
        <f t="shared" si="299"/>
        <v/>
      </c>
      <c r="AJ2102" s="63" t="str">
        <f>IF(G2102="","",IF(LEN(G2102)&lt;&gt;18,"位数不对",IF(AND(LEN(G2102)=18,MID("10X98765432",MOD(SUM(MID(G2102,{1;2;3;4;5;6;7;8;9;10;11;12;13;14;15;16;17},1)*2^(18-{1;2;3;4;5;6;7;8;9;10;11;12;13;14;15;16;17})),11)+1,1)=RIGHT(G2102)),"正确","错误")))</f>
        <v/>
      </c>
      <c r="AK2102" s="65" t="str">
        <f ca="1" t="shared" si="300"/>
        <v/>
      </c>
      <c r="AL2102" s="63" t="str">
        <f t="shared" si="301"/>
        <v/>
      </c>
      <c r="AM2102" s="63" t="str">
        <f>IF(J2102="","",IF(LEN(J2102)&lt;&gt;18,"位数不对",IF(AND(LEN(J2102)=18,MID("10X98765432",MOD(SUM(MID(J2102,{1;2;3;4;5;6;7;8;9;10;11;12;13;14;15;16;17},1)*2^(18-{1;2;3;4;5;6;7;8;9;10;11;12;13;14;15;16;17})),11)+1,1)=RIGHT(J2102)),"正确","错误")))</f>
        <v/>
      </c>
      <c r="AN2102" s="63" t="str">
        <f>IF(L2102="","",IF(LEN(L2102)&lt;&gt;18,"位数不对",IF(AND(LEN(L2102)=18,MID("10X98765432",MOD(SUM(MID(L2102,{1;2;3;4;5;6;7;8;9;10;11;12;13;14;15;16;17},1)*2^(18-{1;2;3;4;5;6;7;8;9;10;11;12;13;14;15;16;17})),11)+1,1)=RIGHT(L2102)),"正确","错误")))</f>
        <v/>
      </c>
      <c r="AO2102" s="69" t="str">
        <f>IF(AB2102="","",IF(AB2102=INDEX(cs!$AL$1:$AL$242,MATCH(AC2102,cs!$AM$1:$AM$242,0)),"正确","请核对"))</f>
        <v/>
      </c>
    </row>
    <row r="2103" ht="15.6" spans="1:41">
      <c r="A2103" s="18" t="str">
        <f t="shared" si="293"/>
        <v/>
      </c>
      <c r="B2103" s="19"/>
      <c r="C2103" s="20"/>
      <c r="D2103" s="20"/>
      <c r="E2103" s="21"/>
      <c r="F2103" s="22"/>
      <c r="G2103" s="22"/>
      <c r="H2103" s="22"/>
      <c r="I2103" s="33"/>
      <c r="J2103" s="34"/>
      <c r="K2103" s="34"/>
      <c r="L2103" s="34"/>
      <c r="M2103" s="35" t="str">
        <f t="shared" si="294"/>
        <v/>
      </c>
      <c r="N2103" s="35" t="str">
        <f t="shared" si="295"/>
        <v/>
      </c>
      <c r="O2103" s="35" t="str">
        <f t="shared" si="296"/>
        <v/>
      </c>
      <c r="P2103" s="35" t="str">
        <f t="shared" si="297"/>
        <v/>
      </c>
      <c r="Q2103" s="45"/>
      <c r="R2103" s="45"/>
      <c r="S2103" s="45"/>
      <c r="T2103" s="46"/>
      <c r="U2103" s="46"/>
      <c r="V2103" s="33"/>
      <c r="W2103" s="34"/>
      <c r="X2103" s="22"/>
      <c r="Y2103" s="22"/>
      <c r="Z2103" s="54"/>
      <c r="AA2103" s="22"/>
      <c r="AB2103" s="22"/>
      <c r="AC2103" s="55"/>
      <c r="AD2103" s="56"/>
      <c r="AE2103" s="56"/>
      <c r="AF2103" s="56"/>
      <c r="AG2103" s="56"/>
      <c r="AH2103" s="64" t="str">
        <f t="shared" si="298"/>
        <v/>
      </c>
      <c r="AI2103" s="63" t="str">
        <f t="shared" si="299"/>
        <v/>
      </c>
      <c r="AJ2103" s="63" t="str">
        <f>IF(G2103="","",IF(LEN(G2103)&lt;&gt;18,"位数不对",IF(AND(LEN(G2103)=18,MID("10X98765432",MOD(SUM(MID(G2103,{1;2;3;4;5;6;7;8;9;10;11;12;13;14;15;16;17},1)*2^(18-{1;2;3;4;5;6;7;8;9;10;11;12;13;14;15;16;17})),11)+1,1)=RIGHT(G2103)),"正确","错误")))</f>
        <v/>
      </c>
      <c r="AK2103" s="65" t="str">
        <f ca="1" t="shared" si="300"/>
        <v/>
      </c>
      <c r="AL2103" s="63" t="str">
        <f t="shared" si="301"/>
        <v/>
      </c>
      <c r="AM2103" s="63" t="str">
        <f>IF(J2103="","",IF(LEN(J2103)&lt;&gt;18,"位数不对",IF(AND(LEN(J2103)=18,MID("10X98765432",MOD(SUM(MID(J2103,{1;2;3;4;5;6;7;8;9;10;11;12;13;14;15;16;17},1)*2^(18-{1;2;3;4;5;6;7;8;9;10;11;12;13;14;15;16;17})),11)+1,1)=RIGHT(J2103)),"正确","错误")))</f>
        <v/>
      </c>
      <c r="AN2103" s="63" t="str">
        <f>IF(L2103="","",IF(LEN(L2103)&lt;&gt;18,"位数不对",IF(AND(LEN(L2103)=18,MID("10X98765432",MOD(SUM(MID(L2103,{1;2;3;4;5;6;7;8;9;10;11;12;13;14;15;16;17},1)*2^(18-{1;2;3;4;5;6;7;8;9;10;11;12;13;14;15;16;17})),11)+1,1)=RIGHT(L2103)),"正确","错误")))</f>
        <v/>
      </c>
      <c r="AO2103" s="69" t="str">
        <f>IF(AB2103="","",IF(AB2103=INDEX(cs!$AL$1:$AL$242,MATCH(AC2103,cs!$AM$1:$AM$242,0)),"正确","请核对"))</f>
        <v/>
      </c>
    </row>
    <row r="2104" ht="15.6" spans="1:41">
      <c r="A2104" s="18" t="str">
        <f t="shared" si="293"/>
        <v/>
      </c>
      <c r="B2104" s="19"/>
      <c r="C2104" s="20"/>
      <c r="D2104" s="20"/>
      <c r="E2104" s="21"/>
      <c r="F2104" s="22"/>
      <c r="G2104" s="22"/>
      <c r="H2104" s="22"/>
      <c r="I2104" s="33"/>
      <c r="J2104" s="34"/>
      <c r="K2104" s="34"/>
      <c r="L2104" s="34"/>
      <c r="M2104" s="35" t="str">
        <f t="shared" si="294"/>
        <v/>
      </c>
      <c r="N2104" s="35" t="str">
        <f t="shared" si="295"/>
        <v/>
      </c>
      <c r="O2104" s="35" t="str">
        <f t="shared" si="296"/>
        <v/>
      </c>
      <c r="P2104" s="35" t="str">
        <f t="shared" si="297"/>
        <v/>
      </c>
      <c r="Q2104" s="45"/>
      <c r="R2104" s="45"/>
      <c r="S2104" s="45"/>
      <c r="T2104" s="46"/>
      <c r="U2104" s="46"/>
      <c r="V2104" s="33"/>
      <c r="W2104" s="34"/>
      <c r="X2104" s="22"/>
      <c r="Y2104" s="22"/>
      <c r="Z2104" s="54"/>
      <c r="AA2104" s="22"/>
      <c r="AB2104" s="22"/>
      <c r="AC2104" s="55"/>
      <c r="AD2104" s="56"/>
      <c r="AE2104" s="56"/>
      <c r="AF2104" s="56"/>
      <c r="AG2104" s="56"/>
      <c r="AH2104" s="64" t="str">
        <f t="shared" si="298"/>
        <v/>
      </c>
      <c r="AI2104" s="63" t="str">
        <f t="shared" si="299"/>
        <v/>
      </c>
      <c r="AJ2104" s="63" t="str">
        <f>IF(G2104="","",IF(LEN(G2104)&lt;&gt;18,"位数不对",IF(AND(LEN(G2104)=18,MID("10X98765432",MOD(SUM(MID(G2104,{1;2;3;4;5;6;7;8;9;10;11;12;13;14;15;16;17},1)*2^(18-{1;2;3;4;5;6;7;8;9;10;11;12;13;14;15;16;17})),11)+1,1)=RIGHT(G2104)),"正确","错误")))</f>
        <v/>
      </c>
      <c r="AK2104" s="65" t="str">
        <f ca="1" t="shared" si="300"/>
        <v/>
      </c>
      <c r="AL2104" s="63" t="str">
        <f t="shared" si="301"/>
        <v/>
      </c>
      <c r="AM2104" s="63" t="str">
        <f>IF(J2104="","",IF(LEN(J2104)&lt;&gt;18,"位数不对",IF(AND(LEN(J2104)=18,MID("10X98765432",MOD(SUM(MID(J2104,{1;2;3;4;5;6;7;8;9;10;11;12;13;14;15;16;17},1)*2^(18-{1;2;3;4;5;6;7;8;9;10;11;12;13;14;15;16;17})),11)+1,1)=RIGHT(J2104)),"正确","错误")))</f>
        <v/>
      </c>
      <c r="AN2104" s="63" t="str">
        <f>IF(L2104="","",IF(LEN(L2104)&lt;&gt;18,"位数不对",IF(AND(LEN(L2104)=18,MID("10X98765432",MOD(SUM(MID(L2104,{1;2;3;4;5;6;7;8;9;10;11;12;13;14;15;16;17},1)*2^(18-{1;2;3;4;5;6;7;8;9;10;11;12;13;14;15;16;17})),11)+1,1)=RIGHT(L2104)),"正确","错误")))</f>
        <v/>
      </c>
      <c r="AO2104" s="69" t="str">
        <f>IF(AB2104="","",IF(AB2104=INDEX(cs!$AL$1:$AL$242,MATCH(AC2104,cs!$AM$1:$AM$242,0)),"正确","请核对"))</f>
        <v/>
      </c>
    </row>
    <row r="2105" ht="15.6" spans="1:41">
      <c r="A2105" s="18" t="str">
        <f t="shared" si="293"/>
        <v/>
      </c>
      <c r="B2105" s="19"/>
      <c r="C2105" s="20"/>
      <c r="D2105" s="20"/>
      <c r="E2105" s="21"/>
      <c r="F2105" s="22"/>
      <c r="G2105" s="22"/>
      <c r="H2105" s="22"/>
      <c r="I2105" s="33"/>
      <c r="J2105" s="34"/>
      <c r="K2105" s="34"/>
      <c r="L2105" s="34"/>
      <c r="M2105" s="35" t="str">
        <f t="shared" si="294"/>
        <v/>
      </c>
      <c r="N2105" s="35" t="str">
        <f t="shared" si="295"/>
        <v/>
      </c>
      <c r="O2105" s="35" t="str">
        <f t="shared" si="296"/>
        <v/>
      </c>
      <c r="P2105" s="35" t="str">
        <f t="shared" si="297"/>
        <v/>
      </c>
      <c r="Q2105" s="45"/>
      <c r="R2105" s="45"/>
      <c r="S2105" s="45"/>
      <c r="T2105" s="46"/>
      <c r="U2105" s="46"/>
      <c r="V2105" s="33"/>
      <c r="W2105" s="34"/>
      <c r="X2105" s="22"/>
      <c r="Y2105" s="22"/>
      <c r="Z2105" s="54"/>
      <c r="AA2105" s="22"/>
      <c r="AB2105" s="22"/>
      <c r="AC2105" s="55"/>
      <c r="AD2105" s="56"/>
      <c r="AE2105" s="56"/>
      <c r="AF2105" s="56"/>
      <c r="AG2105" s="56"/>
      <c r="AH2105" s="64" t="str">
        <f t="shared" si="298"/>
        <v/>
      </c>
      <c r="AI2105" s="63" t="str">
        <f t="shared" si="299"/>
        <v/>
      </c>
      <c r="AJ2105" s="63" t="str">
        <f>IF(G2105="","",IF(LEN(G2105)&lt;&gt;18,"位数不对",IF(AND(LEN(G2105)=18,MID("10X98765432",MOD(SUM(MID(G2105,{1;2;3;4;5;6;7;8;9;10;11;12;13;14;15;16;17},1)*2^(18-{1;2;3;4;5;6;7;8;9;10;11;12;13;14;15;16;17})),11)+1,1)=RIGHT(G2105)),"正确","错误")))</f>
        <v/>
      </c>
      <c r="AK2105" s="65" t="str">
        <f ca="1" t="shared" si="300"/>
        <v/>
      </c>
      <c r="AL2105" s="63" t="str">
        <f t="shared" si="301"/>
        <v/>
      </c>
      <c r="AM2105" s="63" t="str">
        <f>IF(J2105="","",IF(LEN(J2105)&lt;&gt;18,"位数不对",IF(AND(LEN(J2105)=18,MID("10X98765432",MOD(SUM(MID(J2105,{1;2;3;4;5;6;7;8;9;10;11;12;13;14;15;16;17},1)*2^(18-{1;2;3;4;5;6;7;8;9;10;11;12;13;14;15;16;17})),11)+1,1)=RIGHT(J2105)),"正确","错误")))</f>
        <v/>
      </c>
      <c r="AN2105" s="63" t="str">
        <f>IF(L2105="","",IF(LEN(L2105)&lt;&gt;18,"位数不对",IF(AND(LEN(L2105)=18,MID("10X98765432",MOD(SUM(MID(L2105,{1;2;3;4;5;6;7;8;9;10;11;12;13;14;15;16;17},1)*2^(18-{1;2;3;4;5;6;7;8;9;10;11;12;13;14;15;16;17})),11)+1,1)=RIGHT(L2105)),"正确","错误")))</f>
        <v/>
      </c>
      <c r="AO2105" s="69" t="str">
        <f>IF(AB2105="","",IF(AB2105=INDEX(cs!$AL$1:$AL$242,MATCH(AC2105,cs!$AM$1:$AM$242,0)),"正确","请核对"))</f>
        <v/>
      </c>
    </row>
    <row r="2106" ht="15.6" spans="1:41">
      <c r="A2106" s="18" t="str">
        <f t="shared" ref="A2106:A2169" si="302">IF(E2106="","",$G$2)</f>
        <v/>
      </c>
      <c r="B2106" s="19"/>
      <c r="C2106" s="20"/>
      <c r="D2106" s="20"/>
      <c r="E2106" s="21"/>
      <c r="F2106" s="22"/>
      <c r="G2106" s="22"/>
      <c r="H2106" s="22"/>
      <c r="I2106" s="33"/>
      <c r="J2106" s="34"/>
      <c r="K2106" s="34"/>
      <c r="L2106" s="34"/>
      <c r="M2106" s="35" t="str">
        <f t="shared" ref="M2106:M2169" si="303">Z2106&amp;AD2106</f>
        <v/>
      </c>
      <c r="N2106" s="35" t="str">
        <f t="shared" ref="N2106:N2169" si="304">AA2106&amp;AE2106</f>
        <v/>
      </c>
      <c r="O2106" s="35" t="str">
        <f t="shared" ref="O2106:O2169" si="305">AB2106&amp;AF2106</f>
        <v/>
      </c>
      <c r="P2106" s="35" t="str">
        <f t="shared" ref="P2106:P2169" si="306">AC2106&amp;AG2106</f>
        <v/>
      </c>
      <c r="Q2106" s="45"/>
      <c r="R2106" s="45"/>
      <c r="S2106" s="45"/>
      <c r="T2106" s="46"/>
      <c r="U2106" s="46"/>
      <c r="V2106" s="33"/>
      <c r="W2106" s="34"/>
      <c r="X2106" s="22"/>
      <c r="Y2106" s="22"/>
      <c r="Z2106" s="54"/>
      <c r="AA2106" s="22"/>
      <c r="AB2106" s="22"/>
      <c r="AC2106" s="55"/>
      <c r="AD2106" s="56"/>
      <c r="AE2106" s="56"/>
      <c r="AF2106" s="56"/>
      <c r="AG2106" s="56"/>
      <c r="AH2106" s="64" t="str">
        <f t="shared" ref="AH2106:AH2169" si="307">IF(G2106="","",IF(MOD(MID(G2106,17,1),2),"男","女"))</f>
        <v/>
      </c>
      <c r="AI2106" s="63" t="str">
        <f t="shared" ref="AI2106:AI2169" si="308">TEXT(MID(G2106,7,8),"0000-00-00")</f>
        <v/>
      </c>
      <c r="AJ2106" s="63" t="str">
        <f>IF(G2106="","",IF(LEN(G2106)&lt;&gt;18,"位数不对",IF(AND(LEN(G2106)=18,MID("10X98765432",MOD(SUM(MID(G2106,{1;2;3;4;5;6;7;8;9;10;11;12;13;14;15;16;17},1)*2^(18-{1;2;3;4;5;6;7;8;9;10;11;12;13;14;15;16;17})),11)+1,1)=RIGHT(G2106)),"正确","错误")))</f>
        <v/>
      </c>
      <c r="AK2106" s="65" t="str">
        <f ca="1" t="shared" ref="AK2106:AK2169" si="309">IF(G2106="","",DATEDIF(AI2106,TODAY(),"y"))</f>
        <v/>
      </c>
      <c r="AL2106" s="63" t="str">
        <f t="shared" ref="AL2106:AL2169" si="310">IF(G2106="","",(COUNTIF(G:G,G2106&amp;"*")-1))</f>
        <v/>
      </c>
      <c r="AM2106" s="63" t="str">
        <f>IF(J2106="","",IF(LEN(J2106)&lt;&gt;18,"位数不对",IF(AND(LEN(J2106)=18,MID("10X98765432",MOD(SUM(MID(J2106,{1;2;3;4;5;6;7;8;9;10;11;12;13;14;15;16;17},1)*2^(18-{1;2;3;4;5;6;7;8;9;10;11;12;13;14;15;16;17})),11)+1,1)=RIGHT(J2106)),"正确","错误")))</f>
        <v/>
      </c>
      <c r="AN2106" s="63" t="str">
        <f>IF(L2106="","",IF(LEN(L2106)&lt;&gt;18,"位数不对",IF(AND(LEN(L2106)=18,MID("10X98765432",MOD(SUM(MID(L2106,{1;2;3;4;5;6;7;8;9;10;11;12;13;14;15;16;17},1)*2^(18-{1;2;3;4;5;6;7;8;9;10;11;12;13;14;15;16;17})),11)+1,1)=RIGHT(L2106)),"正确","错误")))</f>
        <v/>
      </c>
      <c r="AO2106" s="69" t="str">
        <f>IF(AB2106="","",IF(AB2106=INDEX(cs!$AL$1:$AL$242,MATCH(AC2106,cs!$AM$1:$AM$242,0)),"正确","请核对"))</f>
        <v/>
      </c>
    </row>
    <row r="2107" ht="15.6" spans="1:41">
      <c r="A2107" s="18" t="str">
        <f t="shared" si="302"/>
        <v/>
      </c>
      <c r="B2107" s="19"/>
      <c r="C2107" s="20"/>
      <c r="D2107" s="20"/>
      <c r="E2107" s="21"/>
      <c r="F2107" s="22"/>
      <c r="G2107" s="22"/>
      <c r="H2107" s="22"/>
      <c r="I2107" s="33"/>
      <c r="J2107" s="34"/>
      <c r="K2107" s="34"/>
      <c r="L2107" s="34"/>
      <c r="M2107" s="35" t="str">
        <f t="shared" si="303"/>
        <v/>
      </c>
      <c r="N2107" s="35" t="str">
        <f t="shared" si="304"/>
        <v/>
      </c>
      <c r="O2107" s="35" t="str">
        <f t="shared" si="305"/>
        <v/>
      </c>
      <c r="P2107" s="35" t="str">
        <f t="shared" si="306"/>
        <v/>
      </c>
      <c r="Q2107" s="45"/>
      <c r="R2107" s="45"/>
      <c r="S2107" s="45"/>
      <c r="T2107" s="46"/>
      <c r="U2107" s="46"/>
      <c r="V2107" s="33"/>
      <c r="W2107" s="34"/>
      <c r="X2107" s="22"/>
      <c r="Y2107" s="22"/>
      <c r="Z2107" s="54"/>
      <c r="AA2107" s="22"/>
      <c r="AB2107" s="22"/>
      <c r="AC2107" s="55"/>
      <c r="AD2107" s="56"/>
      <c r="AE2107" s="56"/>
      <c r="AF2107" s="56"/>
      <c r="AG2107" s="56"/>
      <c r="AH2107" s="64" t="str">
        <f t="shared" si="307"/>
        <v/>
      </c>
      <c r="AI2107" s="63" t="str">
        <f t="shared" si="308"/>
        <v/>
      </c>
      <c r="AJ2107" s="63" t="str">
        <f>IF(G2107="","",IF(LEN(G2107)&lt;&gt;18,"位数不对",IF(AND(LEN(G2107)=18,MID("10X98765432",MOD(SUM(MID(G2107,{1;2;3;4;5;6;7;8;9;10;11;12;13;14;15;16;17},1)*2^(18-{1;2;3;4;5;6;7;8;9;10;11;12;13;14;15;16;17})),11)+1,1)=RIGHT(G2107)),"正确","错误")))</f>
        <v/>
      </c>
      <c r="AK2107" s="65" t="str">
        <f ca="1" t="shared" si="309"/>
        <v/>
      </c>
      <c r="AL2107" s="63" t="str">
        <f t="shared" si="310"/>
        <v/>
      </c>
      <c r="AM2107" s="63" t="str">
        <f>IF(J2107="","",IF(LEN(J2107)&lt;&gt;18,"位数不对",IF(AND(LEN(J2107)=18,MID("10X98765432",MOD(SUM(MID(J2107,{1;2;3;4;5;6;7;8;9;10;11;12;13;14;15;16;17},1)*2^(18-{1;2;3;4;5;6;7;8;9;10;11;12;13;14;15;16;17})),11)+1,1)=RIGHT(J2107)),"正确","错误")))</f>
        <v/>
      </c>
      <c r="AN2107" s="63" t="str">
        <f>IF(L2107="","",IF(LEN(L2107)&lt;&gt;18,"位数不对",IF(AND(LEN(L2107)=18,MID("10X98765432",MOD(SUM(MID(L2107,{1;2;3;4;5;6;7;8;9;10;11;12;13;14;15;16;17},1)*2^(18-{1;2;3;4;5;6;7;8;9;10;11;12;13;14;15;16;17})),11)+1,1)=RIGHT(L2107)),"正确","错误")))</f>
        <v/>
      </c>
      <c r="AO2107" s="69" t="str">
        <f>IF(AB2107="","",IF(AB2107=INDEX(cs!$AL$1:$AL$242,MATCH(AC2107,cs!$AM$1:$AM$242,0)),"正确","请核对"))</f>
        <v/>
      </c>
    </row>
    <row r="2108" ht="15.6" spans="1:41">
      <c r="A2108" s="18" t="str">
        <f t="shared" si="302"/>
        <v/>
      </c>
      <c r="B2108" s="19"/>
      <c r="C2108" s="20"/>
      <c r="D2108" s="20"/>
      <c r="E2108" s="21"/>
      <c r="F2108" s="22"/>
      <c r="G2108" s="22"/>
      <c r="H2108" s="22"/>
      <c r="I2108" s="33"/>
      <c r="J2108" s="34"/>
      <c r="K2108" s="34"/>
      <c r="L2108" s="34"/>
      <c r="M2108" s="35" t="str">
        <f t="shared" si="303"/>
        <v/>
      </c>
      <c r="N2108" s="35" t="str">
        <f t="shared" si="304"/>
        <v/>
      </c>
      <c r="O2108" s="35" t="str">
        <f t="shared" si="305"/>
        <v/>
      </c>
      <c r="P2108" s="35" t="str">
        <f t="shared" si="306"/>
        <v/>
      </c>
      <c r="Q2108" s="45"/>
      <c r="R2108" s="45"/>
      <c r="S2108" s="45"/>
      <c r="T2108" s="46"/>
      <c r="U2108" s="46"/>
      <c r="V2108" s="33"/>
      <c r="W2108" s="34"/>
      <c r="X2108" s="22"/>
      <c r="Y2108" s="22"/>
      <c r="Z2108" s="54"/>
      <c r="AA2108" s="22"/>
      <c r="AB2108" s="22"/>
      <c r="AC2108" s="55"/>
      <c r="AD2108" s="56"/>
      <c r="AE2108" s="56"/>
      <c r="AF2108" s="56"/>
      <c r="AG2108" s="56"/>
      <c r="AH2108" s="64" t="str">
        <f t="shared" si="307"/>
        <v/>
      </c>
      <c r="AI2108" s="63" t="str">
        <f t="shared" si="308"/>
        <v/>
      </c>
      <c r="AJ2108" s="63" t="str">
        <f>IF(G2108="","",IF(LEN(G2108)&lt;&gt;18,"位数不对",IF(AND(LEN(G2108)=18,MID("10X98765432",MOD(SUM(MID(G2108,{1;2;3;4;5;6;7;8;9;10;11;12;13;14;15;16;17},1)*2^(18-{1;2;3;4;5;6;7;8;9;10;11;12;13;14;15;16;17})),11)+1,1)=RIGHT(G2108)),"正确","错误")))</f>
        <v/>
      </c>
      <c r="AK2108" s="65" t="str">
        <f ca="1" t="shared" si="309"/>
        <v/>
      </c>
      <c r="AL2108" s="63" t="str">
        <f t="shared" si="310"/>
        <v/>
      </c>
      <c r="AM2108" s="63" t="str">
        <f>IF(J2108="","",IF(LEN(J2108)&lt;&gt;18,"位数不对",IF(AND(LEN(J2108)=18,MID("10X98765432",MOD(SUM(MID(J2108,{1;2;3;4;5;6;7;8;9;10;11;12;13;14;15;16;17},1)*2^(18-{1;2;3;4;5;6;7;8;9;10;11;12;13;14;15;16;17})),11)+1,1)=RIGHT(J2108)),"正确","错误")))</f>
        <v/>
      </c>
      <c r="AN2108" s="63" t="str">
        <f>IF(L2108="","",IF(LEN(L2108)&lt;&gt;18,"位数不对",IF(AND(LEN(L2108)=18,MID("10X98765432",MOD(SUM(MID(L2108,{1;2;3;4;5;6;7;8;9;10;11;12;13;14;15;16;17},1)*2^(18-{1;2;3;4;5;6;7;8;9;10;11;12;13;14;15;16;17})),11)+1,1)=RIGHT(L2108)),"正确","错误")))</f>
        <v/>
      </c>
      <c r="AO2108" s="69" t="str">
        <f>IF(AB2108="","",IF(AB2108=INDEX(cs!$AL$1:$AL$242,MATCH(AC2108,cs!$AM$1:$AM$242,0)),"正确","请核对"))</f>
        <v/>
      </c>
    </row>
    <row r="2109" ht="15.6" spans="1:41">
      <c r="A2109" s="18" t="str">
        <f t="shared" si="302"/>
        <v/>
      </c>
      <c r="B2109" s="19"/>
      <c r="C2109" s="20"/>
      <c r="D2109" s="20"/>
      <c r="E2109" s="21"/>
      <c r="F2109" s="22"/>
      <c r="G2109" s="22"/>
      <c r="H2109" s="22"/>
      <c r="I2109" s="33"/>
      <c r="J2109" s="34"/>
      <c r="K2109" s="34"/>
      <c r="L2109" s="34"/>
      <c r="M2109" s="35" t="str">
        <f t="shared" si="303"/>
        <v/>
      </c>
      <c r="N2109" s="35" t="str">
        <f t="shared" si="304"/>
        <v/>
      </c>
      <c r="O2109" s="35" t="str">
        <f t="shared" si="305"/>
        <v/>
      </c>
      <c r="P2109" s="35" t="str">
        <f t="shared" si="306"/>
        <v/>
      </c>
      <c r="Q2109" s="45"/>
      <c r="R2109" s="45"/>
      <c r="S2109" s="45"/>
      <c r="T2109" s="46"/>
      <c r="U2109" s="46"/>
      <c r="V2109" s="33"/>
      <c r="W2109" s="34"/>
      <c r="X2109" s="22"/>
      <c r="Y2109" s="22"/>
      <c r="Z2109" s="54"/>
      <c r="AA2109" s="22"/>
      <c r="AB2109" s="22"/>
      <c r="AC2109" s="55"/>
      <c r="AD2109" s="56"/>
      <c r="AE2109" s="56"/>
      <c r="AF2109" s="56"/>
      <c r="AG2109" s="56"/>
      <c r="AH2109" s="64" t="str">
        <f t="shared" si="307"/>
        <v/>
      </c>
      <c r="AI2109" s="63" t="str">
        <f t="shared" si="308"/>
        <v/>
      </c>
      <c r="AJ2109" s="63" t="str">
        <f>IF(G2109="","",IF(LEN(G2109)&lt;&gt;18,"位数不对",IF(AND(LEN(G2109)=18,MID("10X98765432",MOD(SUM(MID(G2109,{1;2;3;4;5;6;7;8;9;10;11;12;13;14;15;16;17},1)*2^(18-{1;2;3;4;5;6;7;8;9;10;11;12;13;14;15;16;17})),11)+1,1)=RIGHT(G2109)),"正确","错误")))</f>
        <v/>
      </c>
      <c r="AK2109" s="65" t="str">
        <f ca="1" t="shared" si="309"/>
        <v/>
      </c>
      <c r="AL2109" s="63" t="str">
        <f t="shared" si="310"/>
        <v/>
      </c>
      <c r="AM2109" s="63" t="str">
        <f>IF(J2109="","",IF(LEN(J2109)&lt;&gt;18,"位数不对",IF(AND(LEN(J2109)=18,MID("10X98765432",MOD(SUM(MID(J2109,{1;2;3;4;5;6;7;8;9;10;11;12;13;14;15;16;17},1)*2^(18-{1;2;3;4;5;6;7;8;9;10;11;12;13;14;15;16;17})),11)+1,1)=RIGHT(J2109)),"正确","错误")))</f>
        <v/>
      </c>
      <c r="AN2109" s="63" t="str">
        <f>IF(L2109="","",IF(LEN(L2109)&lt;&gt;18,"位数不对",IF(AND(LEN(L2109)=18,MID("10X98765432",MOD(SUM(MID(L2109,{1;2;3;4;5;6;7;8;9;10;11;12;13;14;15;16;17},1)*2^(18-{1;2;3;4;5;6;7;8;9;10;11;12;13;14;15;16;17})),11)+1,1)=RIGHT(L2109)),"正确","错误")))</f>
        <v/>
      </c>
      <c r="AO2109" s="69" t="str">
        <f>IF(AB2109="","",IF(AB2109=INDEX(cs!$AL$1:$AL$242,MATCH(AC2109,cs!$AM$1:$AM$242,0)),"正确","请核对"))</f>
        <v/>
      </c>
    </row>
    <row r="2110" ht="15.6" spans="1:41">
      <c r="A2110" s="18" t="str">
        <f t="shared" si="302"/>
        <v/>
      </c>
      <c r="B2110" s="19"/>
      <c r="C2110" s="20"/>
      <c r="D2110" s="20"/>
      <c r="E2110" s="21"/>
      <c r="F2110" s="22"/>
      <c r="G2110" s="22"/>
      <c r="H2110" s="22"/>
      <c r="I2110" s="33"/>
      <c r="J2110" s="34"/>
      <c r="K2110" s="34"/>
      <c r="L2110" s="34"/>
      <c r="M2110" s="35" t="str">
        <f t="shared" si="303"/>
        <v/>
      </c>
      <c r="N2110" s="35" t="str">
        <f t="shared" si="304"/>
        <v/>
      </c>
      <c r="O2110" s="35" t="str">
        <f t="shared" si="305"/>
        <v/>
      </c>
      <c r="P2110" s="35" t="str">
        <f t="shared" si="306"/>
        <v/>
      </c>
      <c r="Q2110" s="45"/>
      <c r="R2110" s="45"/>
      <c r="S2110" s="45"/>
      <c r="T2110" s="46"/>
      <c r="U2110" s="46"/>
      <c r="V2110" s="33"/>
      <c r="W2110" s="34"/>
      <c r="X2110" s="22"/>
      <c r="Y2110" s="22"/>
      <c r="Z2110" s="54"/>
      <c r="AA2110" s="22"/>
      <c r="AB2110" s="22"/>
      <c r="AC2110" s="55"/>
      <c r="AD2110" s="56"/>
      <c r="AE2110" s="56"/>
      <c r="AF2110" s="56"/>
      <c r="AG2110" s="56"/>
      <c r="AH2110" s="64" t="str">
        <f t="shared" si="307"/>
        <v/>
      </c>
      <c r="AI2110" s="63" t="str">
        <f t="shared" si="308"/>
        <v/>
      </c>
      <c r="AJ2110" s="63" t="str">
        <f>IF(G2110="","",IF(LEN(G2110)&lt;&gt;18,"位数不对",IF(AND(LEN(G2110)=18,MID("10X98765432",MOD(SUM(MID(G2110,{1;2;3;4;5;6;7;8;9;10;11;12;13;14;15;16;17},1)*2^(18-{1;2;3;4;5;6;7;8;9;10;11;12;13;14;15;16;17})),11)+1,1)=RIGHT(G2110)),"正确","错误")))</f>
        <v/>
      </c>
      <c r="AK2110" s="65" t="str">
        <f ca="1" t="shared" si="309"/>
        <v/>
      </c>
      <c r="AL2110" s="63" t="str">
        <f t="shared" si="310"/>
        <v/>
      </c>
      <c r="AM2110" s="63" t="str">
        <f>IF(J2110="","",IF(LEN(J2110)&lt;&gt;18,"位数不对",IF(AND(LEN(J2110)=18,MID("10X98765432",MOD(SUM(MID(J2110,{1;2;3;4;5;6;7;8;9;10;11;12;13;14;15;16;17},1)*2^(18-{1;2;3;4;5;6;7;8;9;10;11;12;13;14;15;16;17})),11)+1,1)=RIGHT(J2110)),"正确","错误")))</f>
        <v/>
      </c>
      <c r="AN2110" s="63" t="str">
        <f>IF(L2110="","",IF(LEN(L2110)&lt;&gt;18,"位数不对",IF(AND(LEN(L2110)=18,MID("10X98765432",MOD(SUM(MID(L2110,{1;2;3;4;5;6;7;8;9;10;11;12;13;14;15;16;17},1)*2^(18-{1;2;3;4;5;6;7;8;9;10;11;12;13;14;15;16;17})),11)+1,1)=RIGHT(L2110)),"正确","错误")))</f>
        <v/>
      </c>
      <c r="AO2110" s="69" t="str">
        <f>IF(AB2110="","",IF(AB2110=INDEX(cs!$AL$1:$AL$242,MATCH(AC2110,cs!$AM$1:$AM$242,0)),"正确","请核对"))</f>
        <v/>
      </c>
    </row>
    <row r="2111" ht="15.6" spans="1:41">
      <c r="A2111" s="18" t="str">
        <f t="shared" si="302"/>
        <v/>
      </c>
      <c r="B2111" s="19"/>
      <c r="C2111" s="20"/>
      <c r="D2111" s="20"/>
      <c r="E2111" s="21"/>
      <c r="F2111" s="22"/>
      <c r="G2111" s="22"/>
      <c r="H2111" s="22"/>
      <c r="I2111" s="33"/>
      <c r="J2111" s="34"/>
      <c r="K2111" s="34"/>
      <c r="L2111" s="34"/>
      <c r="M2111" s="35" t="str">
        <f t="shared" si="303"/>
        <v/>
      </c>
      <c r="N2111" s="35" t="str">
        <f t="shared" si="304"/>
        <v/>
      </c>
      <c r="O2111" s="35" t="str">
        <f t="shared" si="305"/>
        <v/>
      </c>
      <c r="P2111" s="35" t="str">
        <f t="shared" si="306"/>
        <v/>
      </c>
      <c r="Q2111" s="45"/>
      <c r="R2111" s="45"/>
      <c r="S2111" s="45"/>
      <c r="T2111" s="46"/>
      <c r="U2111" s="46"/>
      <c r="V2111" s="33"/>
      <c r="W2111" s="34"/>
      <c r="X2111" s="22"/>
      <c r="Y2111" s="22"/>
      <c r="Z2111" s="54"/>
      <c r="AA2111" s="22"/>
      <c r="AB2111" s="22"/>
      <c r="AC2111" s="55"/>
      <c r="AD2111" s="56"/>
      <c r="AE2111" s="56"/>
      <c r="AF2111" s="56"/>
      <c r="AG2111" s="56"/>
      <c r="AH2111" s="64" t="str">
        <f t="shared" si="307"/>
        <v/>
      </c>
      <c r="AI2111" s="63" t="str">
        <f t="shared" si="308"/>
        <v/>
      </c>
      <c r="AJ2111" s="63" t="str">
        <f>IF(G2111="","",IF(LEN(G2111)&lt;&gt;18,"位数不对",IF(AND(LEN(G2111)=18,MID("10X98765432",MOD(SUM(MID(G2111,{1;2;3;4;5;6;7;8;9;10;11;12;13;14;15;16;17},1)*2^(18-{1;2;3;4;5;6;7;8;9;10;11;12;13;14;15;16;17})),11)+1,1)=RIGHT(G2111)),"正确","错误")))</f>
        <v/>
      </c>
      <c r="AK2111" s="65" t="str">
        <f ca="1" t="shared" si="309"/>
        <v/>
      </c>
      <c r="AL2111" s="63" t="str">
        <f t="shared" si="310"/>
        <v/>
      </c>
      <c r="AM2111" s="63" t="str">
        <f>IF(J2111="","",IF(LEN(J2111)&lt;&gt;18,"位数不对",IF(AND(LEN(J2111)=18,MID("10X98765432",MOD(SUM(MID(J2111,{1;2;3;4;5;6;7;8;9;10;11;12;13;14;15;16;17},1)*2^(18-{1;2;3;4;5;6;7;8;9;10;11;12;13;14;15;16;17})),11)+1,1)=RIGHT(J2111)),"正确","错误")))</f>
        <v/>
      </c>
      <c r="AN2111" s="63" t="str">
        <f>IF(L2111="","",IF(LEN(L2111)&lt;&gt;18,"位数不对",IF(AND(LEN(L2111)=18,MID("10X98765432",MOD(SUM(MID(L2111,{1;2;3;4;5;6;7;8;9;10;11;12;13;14;15;16;17},1)*2^(18-{1;2;3;4;5;6;7;8;9;10;11;12;13;14;15;16;17})),11)+1,1)=RIGHT(L2111)),"正确","错误")))</f>
        <v/>
      </c>
      <c r="AO2111" s="69" t="str">
        <f>IF(AB2111="","",IF(AB2111=INDEX(cs!$AL$1:$AL$242,MATCH(AC2111,cs!$AM$1:$AM$242,0)),"正确","请核对"))</f>
        <v/>
      </c>
    </row>
    <row r="2112" ht="15.6" spans="1:41">
      <c r="A2112" s="18" t="str">
        <f t="shared" si="302"/>
        <v/>
      </c>
      <c r="B2112" s="19"/>
      <c r="C2112" s="20"/>
      <c r="D2112" s="20"/>
      <c r="E2112" s="21"/>
      <c r="F2112" s="22"/>
      <c r="G2112" s="22"/>
      <c r="H2112" s="22"/>
      <c r="I2112" s="33"/>
      <c r="J2112" s="34"/>
      <c r="K2112" s="34"/>
      <c r="L2112" s="34"/>
      <c r="M2112" s="35" t="str">
        <f t="shared" si="303"/>
        <v/>
      </c>
      <c r="N2112" s="35" t="str">
        <f t="shared" si="304"/>
        <v/>
      </c>
      <c r="O2112" s="35" t="str">
        <f t="shared" si="305"/>
        <v/>
      </c>
      <c r="P2112" s="35" t="str">
        <f t="shared" si="306"/>
        <v/>
      </c>
      <c r="Q2112" s="45"/>
      <c r="R2112" s="45"/>
      <c r="S2112" s="45"/>
      <c r="T2112" s="46"/>
      <c r="U2112" s="46"/>
      <c r="V2112" s="33"/>
      <c r="W2112" s="34"/>
      <c r="X2112" s="22"/>
      <c r="Y2112" s="22"/>
      <c r="Z2112" s="54"/>
      <c r="AA2112" s="22"/>
      <c r="AB2112" s="22"/>
      <c r="AC2112" s="55"/>
      <c r="AD2112" s="56"/>
      <c r="AE2112" s="56"/>
      <c r="AF2112" s="56"/>
      <c r="AG2112" s="56"/>
      <c r="AH2112" s="64" t="str">
        <f t="shared" si="307"/>
        <v/>
      </c>
      <c r="AI2112" s="63" t="str">
        <f t="shared" si="308"/>
        <v/>
      </c>
      <c r="AJ2112" s="63" t="str">
        <f>IF(G2112="","",IF(LEN(G2112)&lt;&gt;18,"位数不对",IF(AND(LEN(G2112)=18,MID("10X98765432",MOD(SUM(MID(G2112,{1;2;3;4;5;6;7;8;9;10;11;12;13;14;15;16;17},1)*2^(18-{1;2;3;4;5;6;7;8;9;10;11;12;13;14;15;16;17})),11)+1,1)=RIGHT(G2112)),"正确","错误")))</f>
        <v/>
      </c>
      <c r="AK2112" s="65" t="str">
        <f ca="1" t="shared" si="309"/>
        <v/>
      </c>
      <c r="AL2112" s="63" t="str">
        <f t="shared" si="310"/>
        <v/>
      </c>
      <c r="AM2112" s="63" t="str">
        <f>IF(J2112="","",IF(LEN(J2112)&lt;&gt;18,"位数不对",IF(AND(LEN(J2112)=18,MID("10X98765432",MOD(SUM(MID(J2112,{1;2;3;4;5;6;7;8;9;10;11;12;13;14;15;16;17},1)*2^(18-{1;2;3;4;5;6;7;8;9;10;11;12;13;14;15;16;17})),11)+1,1)=RIGHT(J2112)),"正确","错误")))</f>
        <v/>
      </c>
      <c r="AN2112" s="63" t="str">
        <f>IF(L2112="","",IF(LEN(L2112)&lt;&gt;18,"位数不对",IF(AND(LEN(L2112)=18,MID("10X98765432",MOD(SUM(MID(L2112,{1;2;3;4;5;6;7;8;9;10;11;12;13;14;15;16;17},1)*2^(18-{1;2;3;4;5;6;7;8;9;10;11;12;13;14;15;16;17})),11)+1,1)=RIGHT(L2112)),"正确","错误")))</f>
        <v/>
      </c>
      <c r="AO2112" s="69" t="str">
        <f>IF(AB2112="","",IF(AB2112=INDEX(cs!$AL$1:$AL$242,MATCH(AC2112,cs!$AM$1:$AM$242,0)),"正确","请核对"))</f>
        <v/>
      </c>
    </row>
    <row r="2113" ht="15.6" spans="1:41">
      <c r="A2113" s="18" t="str">
        <f t="shared" si="302"/>
        <v/>
      </c>
      <c r="B2113" s="19"/>
      <c r="C2113" s="20"/>
      <c r="D2113" s="20"/>
      <c r="E2113" s="21"/>
      <c r="F2113" s="22"/>
      <c r="G2113" s="22"/>
      <c r="H2113" s="22"/>
      <c r="I2113" s="33"/>
      <c r="J2113" s="34"/>
      <c r="K2113" s="34"/>
      <c r="L2113" s="34"/>
      <c r="M2113" s="35" t="str">
        <f t="shared" si="303"/>
        <v/>
      </c>
      <c r="N2113" s="35" t="str">
        <f t="shared" si="304"/>
        <v/>
      </c>
      <c r="O2113" s="35" t="str">
        <f t="shared" si="305"/>
        <v/>
      </c>
      <c r="P2113" s="35" t="str">
        <f t="shared" si="306"/>
        <v/>
      </c>
      <c r="Q2113" s="45"/>
      <c r="R2113" s="45"/>
      <c r="S2113" s="45"/>
      <c r="T2113" s="46"/>
      <c r="U2113" s="46"/>
      <c r="V2113" s="33"/>
      <c r="W2113" s="34"/>
      <c r="X2113" s="22"/>
      <c r="Y2113" s="22"/>
      <c r="Z2113" s="54"/>
      <c r="AA2113" s="22"/>
      <c r="AB2113" s="22"/>
      <c r="AC2113" s="55"/>
      <c r="AD2113" s="56"/>
      <c r="AE2113" s="56"/>
      <c r="AF2113" s="56"/>
      <c r="AG2113" s="56"/>
      <c r="AH2113" s="64" t="str">
        <f t="shared" si="307"/>
        <v/>
      </c>
      <c r="AI2113" s="63" t="str">
        <f t="shared" si="308"/>
        <v/>
      </c>
      <c r="AJ2113" s="63" t="str">
        <f>IF(G2113="","",IF(LEN(G2113)&lt;&gt;18,"位数不对",IF(AND(LEN(G2113)=18,MID("10X98765432",MOD(SUM(MID(G2113,{1;2;3;4;5;6;7;8;9;10;11;12;13;14;15;16;17},1)*2^(18-{1;2;3;4;5;6;7;8;9;10;11;12;13;14;15;16;17})),11)+1,1)=RIGHT(G2113)),"正确","错误")))</f>
        <v/>
      </c>
      <c r="AK2113" s="65" t="str">
        <f ca="1" t="shared" si="309"/>
        <v/>
      </c>
      <c r="AL2113" s="63" t="str">
        <f t="shared" si="310"/>
        <v/>
      </c>
      <c r="AM2113" s="63" t="str">
        <f>IF(J2113="","",IF(LEN(J2113)&lt;&gt;18,"位数不对",IF(AND(LEN(J2113)=18,MID("10X98765432",MOD(SUM(MID(J2113,{1;2;3;4;5;6;7;8;9;10;11;12;13;14;15;16;17},1)*2^(18-{1;2;3;4;5;6;7;8;9;10;11;12;13;14;15;16;17})),11)+1,1)=RIGHT(J2113)),"正确","错误")))</f>
        <v/>
      </c>
      <c r="AN2113" s="63" t="str">
        <f>IF(L2113="","",IF(LEN(L2113)&lt;&gt;18,"位数不对",IF(AND(LEN(L2113)=18,MID("10X98765432",MOD(SUM(MID(L2113,{1;2;3;4;5;6;7;8;9;10;11;12;13;14;15;16;17},1)*2^(18-{1;2;3;4;5;6;7;8;9;10;11;12;13;14;15;16;17})),11)+1,1)=RIGHT(L2113)),"正确","错误")))</f>
        <v/>
      </c>
      <c r="AO2113" s="69" t="str">
        <f>IF(AB2113="","",IF(AB2113=INDEX(cs!$AL$1:$AL$242,MATCH(AC2113,cs!$AM$1:$AM$242,0)),"正确","请核对"))</f>
        <v/>
      </c>
    </row>
    <row r="2114" ht="15.6" spans="1:41">
      <c r="A2114" s="18" t="str">
        <f t="shared" si="302"/>
        <v/>
      </c>
      <c r="B2114" s="19"/>
      <c r="C2114" s="20"/>
      <c r="D2114" s="20"/>
      <c r="E2114" s="21"/>
      <c r="F2114" s="22"/>
      <c r="G2114" s="22"/>
      <c r="H2114" s="22"/>
      <c r="I2114" s="33"/>
      <c r="J2114" s="34"/>
      <c r="K2114" s="34"/>
      <c r="L2114" s="34"/>
      <c r="M2114" s="35" t="str">
        <f t="shared" si="303"/>
        <v/>
      </c>
      <c r="N2114" s="35" t="str">
        <f t="shared" si="304"/>
        <v/>
      </c>
      <c r="O2114" s="35" t="str">
        <f t="shared" si="305"/>
        <v/>
      </c>
      <c r="P2114" s="35" t="str">
        <f t="shared" si="306"/>
        <v/>
      </c>
      <c r="Q2114" s="45"/>
      <c r="R2114" s="45"/>
      <c r="S2114" s="45"/>
      <c r="T2114" s="46"/>
      <c r="U2114" s="46"/>
      <c r="V2114" s="33"/>
      <c r="W2114" s="34"/>
      <c r="X2114" s="22"/>
      <c r="Y2114" s="22"/>
      <c r="Z2114" s="54"/>
      <c r="AA2114" s="22"/>
      <c r="AB2114" s="22"/>
      <c r="AC2114" s="55"/>
      <c r="AD2114" s="56"/>
      <c r="AE2114" s="56"/>
      <c r="AF2114" s="56"/>
      <c r="AG2114" s="56"/>
      <c r="AH2114" s="64" t="str">
        <f t="shared" si="307"/>
        <v/>
      </c>
      <c r="AI2114" s="63" t="str">
        <f t="shared" si="308"/>
        <v/>
      </c>
      <c r="AJ2114" s="63" t="str">
        <f>IF(G2114="","",IF(LEN(G2114)&lt;&gt;18,"位数不对",IF(AND(LEN(G2114)=18,MID("10X98765432",MOD(SUM(MID(G2114,{1;2;3;4;5;6;7;8;9;10;11;12;13;14;15;16;17},1)*2^(18-{1;2;3;4;5;6;7;8;9;10;11;12;13;14;15;16;17})),11)+1,1)=RIGHT(G2114)),"正确","错误")))</f>
        <v/>
      </c>
      <c r="AK2114" s="65" t="str">
        <f ca="1" t="shared" si="309"/>
        <v/>
      </c>
      <c r="AL2114" s="63" t="str">
        <f t="shared" si="310"/>
        <v/>
      </c>
      <c r="AM2114" s="63" t="str">
        <f>IF(J2114="","",IF(LEN(J2114)&lt;&gt;18,"位数不对",IF(AND(LEN(J2114)=18,MID("10X98765432",MOD(SUM(MID(J2114,{1;2;3;4;5;6;7;8;9;10;11;12;13;14;15;16;17},1)*2^(18-{1;2;3;4;5;6;7;8;9;10;11;12;13;14;15;16;17})),11)+1,1)=RIGHT(J2114)),"正确","错误")))</f>
        <v/>
      </c>
      <c r="AN2114" s="63" t="str">
        <f>IF(L2114="","",IF(LEN(L2114)&lt;&gt;18,"位数不对",IF(AND(LEN(L2114)=18,MID("10X98765432",MOD(SUM(MID(L2114,{1;2;3;4;5;6;7;8;9;10;11;12;13;14;15;16;17},1)*2^(18-{1;2;3;4;5;6;7;8;9;10;11;12;13;14;15;16;17})),11)+1,1)=RIGHT(L2114)),"正确","错误")))</f>
        <v/>
      </c>
      <c r="AO2114" s="69" t="str">
        <f>IF(AB2114="","",IF(AB2114=INDEX(cs!$AL$1:$AL$242,MATCH(AC2114,cs!$AM$1:$AM$242,0)),"正确","请核对"))</f>
        <v/>
      </c>
    </row>
    <row r="2115" ht="15.6" spans="1:41">
      <c r="A2115" s="18" t="str">
        <f t="shared" si="302"/>
        <v/>
      </c>
      <c r="B2115" s="19"/>
      <c r="C2115" s="20"/>
      <c r="D2115" s="20"/>
      <c r="E2115" s="21"/>
      <c r="F2115" s="22"/>
      <c r="G2115" s="22"/>
      <c r="H2115" s="22"/>
      <c r="I2115" s="33"/>
      <c r="J2115" s="34"/>
      <c r="K2115" s="34"/>
      <c r="L2115" s="34"/>
      <c r="M2115" s="35" t="str">
        <f t="shared" si="303"/>
        <v/>
      </c>
      <c r="N2115" s="35" t="str">
        <f t="shared" si="304"/>
        <v/>
      </c>
      <c r="O2115" s="35" t="str">
        <f t="shared" si="305"/>
        <v/>
      </c>
      <c r="P2115" s="35" t="str">
        <f t="shared" si="306"/>
        <v/>
      </c>
      <c r="Q2115" s="45"/>
      <c r="R2115" s="45"/>
      <c r="S2115" s="45"/>
      <c r="T2115" s="46"/>
      <c r="U2115" s="46"/>
      <c r="V2115" s="33"/>
      <c r="W2115" s="34"/>
      <c r="X2115" s="22"/>
      <c r="Y2115" s="22"/>
      <c r="Z2115" s="54"/>
      <c r="AA2115" s="22"/>
      <c r="AB2115" s="22"/>
      <c r="AC2115" s="55"/>
      <c r="AD2115" s="56"/>
      <c r="AE2115" s="56"/>
      <c r="AF2115" s="56"/>
      <c r="AG2115" s="56"/>
      <c r="AH2115" s="64" t="str">
        <f t="shared" si="307"/>
        <v/>
      </c>
      <c r="AI2115" s="63" t="str">
        <f t="shared" si="308"/>
        <v/>
      </c>
      <c r="AJ2115" s="63" t="str">
        <f>IF(G2115="","",IF(LEN(G2115)&lt;&gt;18,"位数不对",IF(AND(LEN(G2115)=18,MID("10X98765432",MOD(SUM(MID(G2115,{1;2;3;4;5;6;7;8;9;10;11;12;13;14;15;16;17},1)*2^(18-{1;2;3;4;5;6;7;8;9;10;11;12;13;14;15;16;17})),11)+1,1)=RIGHT(G2115)),"正确","错误")))</f>
        <v/>
      </c>
      <c r="AK2115" s="65" t="str">
        <f ca="1" t="shared" si="309"/>
        <v/>
      </c>
      <c r="AL2115" s="63" t="str">
        <f t="shared" si="310"/>
        <v/>
      </c>
      <c r="AM2115" s="63" t="str">
        <f>IF(J2115="","",IF(LEN(J2115)&lt;&gt;18,"位数不对",IF(AND(LEN(J2115)=18,MID("10X98765432",MOD(SUM(MID(J2115,{1;2;3;4;5;6;7;8;9;10;11;12;13;14;15;16;17},1)*2^(18-{1;2;3;4;5;6;7;8;9;10;11;12;13;14;15;16;17})),11)+1,1)=RIGHT(J2115)),"正确","错误")))</f>
        <v/>
      </c>
      <c r="AN2115" s="63" t="str">
        <f>IF(L2115="","",IF(LEN(L2115)&lt;&gt;18,"位数不对",IF(AND(LEN(L2115)=18,MID("10X98765432",MOD(SUM(MID(L2115,{1;2;3;4;5;6;7;8;9;10;11;12;13;14;15;16;17},1)*2^(18-{1;2;3;4;5;6;7;8;9;10;11;12;13;14;15;16;17})),11)+1,1)=RIGHT(L2115)),"正确","错误")))</f>
        <v/>
      </c>
      <c r="AO2115" s="69" t="str">
        <f>IF(AB2115="","",IF(AB2115=INDEX(cs!$AL$1:$AL$242,MATCH(AC2115,cs!$AM$1:$AM$242,0)),"正确","请核对"))</f>
        <v/>
      </c>
    </row>
    <row r="2116" ht="15.6" spans="1:41">
      <c r="A2116" s="18" t="str">
        <f t="shared" si="302"/>
        <v/>
      </c>
      <c r="B2116" s="19"/>
      <c r="C2116" s="20"/>
      <c r="D2116" s="20"/>
      <c r="E2116" s="21"/>
      <c r="F2116" s="22"/>
      <c r="G2116" s="22"/>
      <c r="H2116" s="22"/>
      <c r="I2116" s="33"/>
      <c r="J2116" s="34"/>
      <c r="K2116" s="34"/>
      <c r="L2116" s="34"/>
      <c r="M2116" s="35" t="str">
        <f t="shared" si="303"/>
        <v/>
      </c>
      <c r="N2116" s="35" t="str">
        <f t="shared" si="304"/>
        <v/>
      </c>
      <c r="O2116" s="35" t="str">
        <f t="shared" si="305"/>
        <v/>
      </c>
      <c r="P2116" s="35" t="str">
        <f t="shared" si="306"/>
        <v/>
      </c>
      <c r="Q2116" s="45"/>
      <c r="R2116" s="45"/>
      <c r="S2116" s="45"/>
      <c r="T2116" s="46"/>
      <c r="U2116" s="46"/>
      <c r="V2116" s="33"/>
      <c r="W2116" s="34"/>
      <c r="X2116" s="22"/>
      <c r="Y2116" s="22"/>
      <c r="Z2116" s="54"/>
      <c r="AA2116" s="22"/>
      <c r="AB2116" s="22"/>
      <c r="AC2116" s="55"/>
      <c r="AD2116" s="56"/>
      <c r="AE2116" s="56"/>
      <c r="AF2116" s="56"/>
      <c r="AG2116" s="56"/>
      <c r="AH2116" s="64" t="str">
        <f t="shared" si="307"/>
        <v/>
      </c>
      <c r="AI2116" s="63" t="str">
        <f t="shared" si="308"/>
        <v/>
      </c>
      <c r="AJ2116" s="63" t="str">
        <f>IF(G2116="","",IF(LEN(G2116)&lt;&gt;18,"位数不对",IF(AND(LEN(G2116)=18,MID("10X98765432",MOD(SUM(MID(G2116,{1;2;3;4;5;6;7;8;9;10;11;12;13;14;15;16;17},1)*2^(18-{1;2;3;4;5;6;7;8;9;10;11;12;13;14;15;16;17})),11)+1,1)=RIGHT(G2116)),"正确","错误")))</f>
        <v/>
      </c>
      <c r="AK2116" s="65" t="str">
        <f ca="1" t="shared" si="309"/>
        <v/>
      </c>
      <c r="AL2116" s="63" t="str">
        <f t="shared" si="310"/>
        <v/>
      </c>
      <c r="AM2116" s="63" t="str">
        <f>IF(J2116="","",IF(LEN(J2116)&lt;&gt;18,"位数不对",IF(AND(LEN(J2116)=18,MID("10X98765432",MOD(SUM(MID(J2116,{1;2;3;4;5;6;7;8;9;10;11;12;13;14;15;16;17},1)*2^(18-{1;2;3;4;5;6;7;8;9;10;11;12;13;14;15;16;17})),11)+1,1)=RIGHT(J2116)),"正确","错误")))</f>
        <v/>
      </c>
      <c r="AN2116" s="63" t="str">
        <f>IF(L2116="","",IF(LEN(L2116)&lt;&gt;18,"位数不对",IF(AND(LEN(L2116)=18,MID("10X98765432",MOD(SUM(MID(L2116,{1;2;3;4;5;6;7;8;9;10;11;12;13;14;15;16;17},1)*2^(18-{1;2;3;4;5;6;7;8;9;10;11;12;13;14;15;16;17})),11)+1,1)=RIGHT(L2116)),"正确","错误")))</f>
        <v/>
      </c>
      <c r="AO2116" s="69" t="str">
        <f>IF(AB2116="","",IF(AB2116=INDEX(cs!$AL$1:$AL$242,MATCH(AC2116,cs!$AM$1:$AM$242,0)),"正确","请核对"))</f>
        <v/>
      </c>
    </row>
    <row r="2117" ht="15.6" spans="1:41">
      <c r="A2117" s="18" t="str">
        <f t="shared" si="302"/>
        <v/>
      </c>
      <c r="B2117" s="19"/>
      <c r="C2117" s="20"/>
      <c r="D2117" s="20"/>
      <c r="E2117" s="21"/>
      <c r="F2117" s="22"/>
      <c r="G2117" s="22"/>
      <c r="H2117" s="22"/>
      <c r="I2117" s="33"/>
      <c r="J2117" s="34"/>
      <c r="K2117" s="34"/>
      <c r="L2117" s="34"/>
      <c r="M2117" s="35" t="str">
        <f t="shared" si="303"/>
        <v/>
      </c>
      <c r="N2117" s="35" t="str">
        <f t="shared" si="304"/>
        <v/>
      </c>
      <c r="O2117" s="35" t="str">
        <f t="shared" si="305"/>
        <v/>
      </c>
      <c r="P2117" s="35" t="str">
        <f t="shared" si="306"/>
        <v/>
      </c>
      <c r="Q2117" s="45"/>
      <c r="R2117" s="45"/>
      <c r="S2117" s="45"/>
      <c r="T2117" s="46"/>
      <c r="U2117" s="46"/>
      <c r="V2117" s="33"/>
      <c r="W2117" s="34"/>
      <c r="X2117" s="22"/>
      <c r="Y2117" s="22"/>
      <c r="Z2117" s="54"/>
      <c r="AA2117" s="22"/>
      <c r="AB2117" s="22"/>
      <c r="AC2117" s="55"/>
      <c r="AD2117" s="56"/>
      <c r="AE2117" s="56"/>
      <c r="AF2117" s="56"/>
      <c r="AG2117" s="56"/>
      <c r="AH2117" s="64" t="str">
        <f t="shared" si="307"/>
        <v/>
      </c>
      <c r="AI2117" s="63" t="str">
        <f t="shared" si="308"/>
        <v/>
      </c>
      <c r="AJ2117" s="63" t="str">
        <f>IF(G2117="","",IF(LEN(G2117)&lt;&gt;18,"位数不对",IF(AND(LEN(G2117)=18,MID("10X98765432",MOD(SUM(MID(G2117,{1;2;3;4;5;6;7;8;9;10;11;12;13;14;15;16;17},1)*2^(18-{1;2;3;4;5;6;7;8;9;10;11;12;13;14;15;16;17})),11)+1,1)=RIGHT(G2117)),"正确","错误")))</f>
        <v/>
      </c>
      <c r="AK2117" s="65" t="str">
        <f ca="1" t="shared" si="309"/>
        <v/>
      </c>
      <c r="AL2117" s="63" t="str">
        <f t="shared" si="310"/>
        <v/>
      </c>
      <c r="AM2117" s="63" t="str">
        <f>IF(J2117="","",IF(LEN(J2117)&lt;&gt;18,"位数不对",IF(AND(LEN(J2117)=18,MID("10X98765432",MOD(SUM(MID(J2117,{1;2;3;4;5;6;7;8;9;10;11;12;13;14;15;16;17},1)*2^(18-{1;2;3;4;5;6;7;8;9;10;11;12;13;14;15;16;17})),11)+1,1)=RIGHT(J2117)),"正确","错误")))</f>
        <v/>
      </c>
      <c r="AN2117" s="63" t="str">
        <f>IF(L2117="","",IF(LEN(L2117)&lt;&gt;18,"位数不对",IF(AND(LEN(L2117)=18,MID("10X98765432",MOD(SUM(MID(L2117,{1;2;3;4;5;6;7;8;9;10;11;12;13;14;15;16;17},1)*2^(18-{1;2;3;4;5;6;7;8;9;10;11;12;13;14;15;16;17})),11)+1,1)=RIGHT(L2117)),"正确","错误")))</f>
        <v/>
      </c>
      <c r="AO2117" s="69" t="str">
        <f>IF(AB2117="","",IF(AB2117=INDEX(cs!$AL$1:$AL$242,MATCH(AC2117,cs!$AM$1:$AM$242,0)),"正确","请核对"))</f>
        <v/>
      </c>
    </row>
    <row r="2118" ht="15.6" spans="1:41">
      <c r="A2118" s="18" t="str">
        <f t="shared" si="302"/>
        <v/>
      </c>
      <c r="B2118" s="19"/>
      <c r="C2118" s="20"/>
      <c r="D2118" s="20"/>
      <c r="E2118" s="21"/>
      <c r="F2118" s="22"/>
      <c r="G2118" s="22"/>
      <c r="H2118" s="22"/>
      <c r="I2118" s="33"/>
      <c r="J2118" s="34"/>
      <c r="K2118" s="34"/>
      <c r="L2118" s="34"/>
      <c r="M2118" s="35" t="str">
        <f t="shared" si="303"/>
        <v/>
      </c>
      <c r="N2118" s="35" t="str">
        <f t="shared" si="304"/>
        <v/>
      </c>
      <c r="O2118" s="35" t="str">
        <f t="shared" si="305"/>
        <v/>
      </c>
      <c r="P2118" s="35" t="str">
        <f t="shared" si="306"/>
        <v/>
      </c>
      <c r="Q2118" s="45"/>
      <c r="R2118" s="45"/>
      <c r="S2118" s="45"/>
      <c r="T2118" s="46"/>
      <c r="U2118" s="46"/>
      <c r="V2118" s="33"/>
      <c r="W2118" s="34"/>
      <c r="X2118" s="22"/>
      <c r="Y2118" s="22"/>
      <c r="Z2118" s="54"/>
      <c r="AA2118" s="22"/>
      <c r="AB2118" s="22"/>
      <c r="AC2118" s="55"/>
      <c r="AD2118" s="56"/>
      <c r="AE2118" s="56"/>
      <c r="AF2118" s="56"/>
      <c r="AG2118" s="56"/>
      <c r="AH2118" s="64" t="str">
        <f t="shared" si="307"/>
        <v/>
      </c>
      <c r="AI2118" s="63" t="str">
        <f t="shared" si="308"/>
        <v/>
      </c>
      <c r="AJ2118" s="63" t="str">
        <f>IF(G2118="","",IF(LEN(G2118)&lt;&gt;18,"位数不对",IF(AND(LEN(G2118)=18,MID("10X98765432",MOD(SUM(MID(G2118,{1;2;3;4;5;6;7;8;9;10;11;12;13;14;15;16;17},1)*2^(18-{1;2;3;4;5;6;7;8;9;10;11;12;13;14;15;16;17})),11)+1,1)=RIGHT(G2118)),"正确","错误")))</f>
        <v/>
      </c>
      <c r="AK2118" s="65" t="str">
        <f ca="1" t="shared" si="309"/>
        <v/>
      </c>
      <c r="AL2118" s="63" t="str">
        <f t="shared" si="310"/>
        <v/>
      </c>
      <c r="AM2118" s="63" t="str">
        <f>IF(J2118="","",IF(LEN(J2118)&lt;&gt;18,"位数不对",IF(AND(LEN(J2118)=18,MID("10X98765432",MOD(SUM(MID(J2118,{1;2;3;4;5;6;7;8;9;10;11;12;13;14;15;16;17},1)*2^(18-{1;2;3;4;5;6;7;8;9;10;11;12;13;14;15;16;17})),11)+1,1)=RIGHT(J2118)),"正确","错误")))</f>
        <v/>
      </c>
      <c r="AN2118" s="63" t="str">
        <f>IF(L2118="","",IF(LEN(L2118)&lt;&gt;18,"位数不对",IF(AND(LEN(L2118)=18,MID("10X98765432",MOD(SUM(MID(L2118,{1;2;3;4;5;6;7;8;9;10;11;12;13;14;15;16;17},1)*2^(18-{1;2;3;4;5;6;7;8;9;10;11;12;13;14;15;16;17})),11)+1,1)=RIGHT(L2118)),"正确","错误")))</f>
        <v/>
      </c>
      <c r="AO2118" s="69" t="str">
        <f>IF(AB2118="","",IF(AB2118=INDEX(cs!$AL$1:$AL$242,MATCH(AC2118,cs!$AM$1:$AM$242,0)),"正确","请核对"))</f>
        <v/>
      </c>
    </row>
    <row r="2119" ht="15.6" spans="1:41">
      <c r="A2119" s="18" t="str">
        <f t="shared" si="302"/>
        <v/>
      </c>
      <c r="B2119" s="19"/>
      <c r="C2119" s="20"/>
      <c r="D2119" s="20"/>
      <c r="E2119" s="21"/>
      <c r="F2119" s="22"/>
      <c r="G2119" s="22"/>
      <c r="H2119" s="22"/>
      <c r="I2119" s="33"/>
      <c r="J2119" s="34"/>
      <c r="K2119" s="34"/>
      <c r="L2119" s="34"/>
      <c r="M2119" s="35" t="str">
        <f t="shared" si="303"/>
        <v/>
      </c>
      <c r="N2119" s="35" t="str">
        <f t="shared" si="304"/>
        <v/>
      </c>
      <c r="O2119" s="35" t="str">
        <f t="shared" si="305"/>
        <v/>
      </c>
      <c r="P2119" s="35" t="str">
        <f t="shared" si="306"/>
        <v/>
      </c>
      <c r="Q2119" s="45"/>
      <c r="R2119" s="45"/>
      <c r="S2119" s="45"/>
      <c r="T2119" s="46"/>
      <c r="U2119" s="46"/>
      <c r="V2119" s="33"/>
      <c r="W2119" s="34"/>
      <c r="X2119" s="22"/>
      <c r="Y2119" s="22"/>
      <c r="Z2119" s="54"/>
      <c r="AA2119" s="22"/>
      <c r="AB2119" s="22"/>
      <c r="AC2119" s="55"/>
      <c r="AD2119" s="56"/>
      <c r="AE2119" s="56"/>
      <c r="AF2119" s="56"/>
      <c r="AG2119" s="56"/>
      <c r="AH2119" s="64" t="str">
        <f t="shared" si="307"/>
        <v/>
      </c>
      <c r="AI2119" s="63" t="str">
        <f t="shared" si="308"/>
        <v/>
      </c>
      <c r="AJ2119" s="63" t="str">
        <f>IF(G2119="","",IF(LEN(G2119)&lt;&gt;18,"位数不对",IF(AND(LEN(G2119)=18,MID("10X98765432",MOD(SUM(MID(G2119,{1;2;3;4;5;6;7;8;9;10;11;12;13;14;15;16;17},1)*2^(18-{1;2;3;4;5;6;7;8;9;10;11;12;13;14;15;16;17})),11)+1,1)=RIGHT(G2119)),"正确","错误")))</f>
        <v/>
      </c>
      <c r="AK2119" s="65" t="str">
        <f ca="1" t="shared" si="309"/>
        <v/>
      </c>
      <c r="AL2119" s="63" t="str">
        <f t="shared" si="310"/>
        <v/>
      </c>
      <c r="AM2119" s="63" t="str">
        <f>IF(J2119="","",IF(LEN(J2119)&lt;&gt;18,"位数不对",IF(AND(LEN(J2119)=18,MID("10X98765432",MOD(SUM(MID(J2119,{1;2;3;4;5;6;7;8;9;10;11;12;13;14;15;16;17},1)*2^(18-{1;2;3;4;5;6;7;8;9;10;11;12;13;14;15;16;17})),11)+1,1)=RIGHT(J2119)),"正确","错误")))</f>
        <v/>
      </c>
      <c r="AN2119" s="63" t="str">
        <f>IF(L2119="","",IF(LEN(L2119)&lt;&gt;18,"位数不对",IF(AND(LEN(L2119)=18,MID("10X98765432",MOD(SUM(MID(L2119,{1;2;3;4;5;6;7;8;9;10;11;12;13;14;15;16;17},1)*2^(18-{1;2;3;4;5;6;7;8;9;10;11;12;13;14;15;16;17})),11)+1,1)=RIGHT(L2119)),"正确","错误")))</f>
        <v/>
      </c>
      <c r="AO2119" s="69" t="str">
        <f>IF(AB2119="","",IF(AB2119=INDEX(cs!$AL$1:$AL$242,MATCH(AC2119,cs!$AM$1:$AM$242,0)),"正确","请核对"))</f>
        <v/>
      </c>
    </row>
    <row r="2120" ht="15.6" spans="1:41">
      <c r="A2120" s="18" t="str">
        <f t="shared" si="302"/>
        <v/>
      </c>
      <c r="B2120" s="19"/>
      <c r="C2120" s="20"/>
      <c r="D2120" s="20"/>
      <c r="E2120" s="21"/>
      <c r="F2120" s="22"/>
      <c r="G2120" s="22"/>
      <c r="H2120" s="22"/>
      <c r="I2120" s="33"/>
      <c r="J2120" s="34"/>
      <c r="K2120" s="34"/>
      <c r="L2120" s="34"/>
      <c r="M2120" s="35" t="str">
        <f t="shared" si="303"/>
        <v/>
      </c>
      <c r="N2120" s="35" t="str">
        <f t="shared" si="304"/>
        <v/>
      </c>
      <c r="O2120" s="35" t="str">
        <f t="shared" si="305"/>
        <v/>
      </c>
      <c r="P2120" s="35" t="str">
        <f t="shared" si="306"/>
        <v/>
      </c>
      <c r="Q2120" s="45"/>
      <c r="R2120" s="45"/>
      <c r="S2120" s="45"/>
      <c r="T2120" s="46"/>
      <c r="U2120" s="46"/>
      <c r="V2120" s="33"/>
      <c r="W2120" s="34"/>
      <c r="X2120" s="22"/>
      <c r="Y2120" s="22"/>
      <c r="Z2120" s="54"/>
      <c r="AA2120" s="22"/>
      <c r="AB2120" s="22"/>
      <c r="AC2120" s="55"/>
      <c r="AD2120" s="56"/>
      <c r="AE2120" s="56"/>
      <c r="AF2120" s="56"/>
      <c r="AG2120" s="56"/>
      <c r="AH2120" s="64" t="str">
        <f t="shared" si="307"/>
        <v/>
      </c>
      <c r="AI2120" s="63" t="str">
        <f t="shared" si="308"/>
        <v/>
      </c>
      <c r="AJ2120" s="63" t="str">
        <f>IF(G2120="","",IF(LEN(G2120)&lt;&gt;18,"位数不对",IF(AND(LEN(G2120)=18,MID("10X98765432",MOD(SUM(MID(G2120,{1;2;3;4;5;6;7;8;9;10;11;12;13;14;15;16;17},1)*2^(18-{1;2;3;4;5;6;7;8;9;10;11;12;13;14;15;16;17})),11)+1,1)=RIGHT(G2120)),"正确","错误")))</f>
        <v/>
      </c>
      <c r="AK2120" s="65" t="str">
        <f ca="1" t="shared" si="309"/>
        <v/>
      </c>
      <c r="AL2120" s="63" t="str">
        <f t="shared" si="310"/>
        <v/>
      </c>
      <c r="AM2120" s="63" t="str">
        <f>IF(J2120="","",IF(LEN(J2120)&lt;&gt;18,"位数不对",IF(AND(LEN(J2120)=18,MID("10X98765432",MOD(SUM(MID(J2120,{1;2;3;4;5;6;7;8;9;10;11;12;13;14;15;16;17},1)*2^(18-{1;2;3;4;5;6;7;8;9;10;11;12;13;14;15;16;17})),11)+1,1)=RIGHT(J2120)),"正确","错误")))</f>
        <v/>
      </c>
      <c r="AN2120" s="63" t="str">
        <f>IF(L2120="","",IF(LEN(L2120)&lt;&gt;18,"位数不对",IF(AND(LEN(L2120)=18,MID("10X98765432",MOD(SUM(MID(L2120,{1;2;3;4;5;6;7;8;9;10;11;12;13;14;15;16;17},1)*2^(18-{1;2;3;4;5;6;7;8;9;10;11;12;13;14;15;16;17})),11)+1,1)=RIGHT(L2120)),"正确","错误")))</f>
        <v/>
      </c>
      <c r="AO2120" s="69" t="str">
        <f>IF(AB2120="","",IF(AB2120=INDEX(cs!$AL$1:$AL$242,MATCH(AC2120,cs!$AM$1:$AM$242,0)),"正确","请核对"))</f>
        <v/>
      </c>
    </row>
    <row r="2121" ht="15.6" spans="1:41">
      <c r="A2121" s="18" t="str">
        <f t="shared" si="302"/>
        <v/>
      </c>
      <c r="B2121" s="19"/>
      <c r="C2121" s="20"/>
      <c r="D2121" s="20"/>
      <c r="E2121" s="21"/>
      <c r="F2121" s="22"/>
      <c r="G2121" s="22"/>
      <c r="H2121" s="22"/>
      <c r="I2121" s="33"/>
      <c r="J2121" s="34"/>
      <c r="K2121" s="34"/>
      <c r="L2121" s="34"/>
      <c r="M2121" s="35" t="str">
        <f t="shared" si="303"/>
        <v/>
      </c>
      <c r="N2121" s="35" t="str">
        <f t="shared" si="304"/>
        <v/>
      </c>
      <c r="O2121" s="35" t="str">
        <f t="shared" si="305"/>
        <v/>
      </c>
      <c r="P2121" s="35" t="str">
        <f t="shared" si="306"/>
        <v/>
      </c>
      <c r="Q2121" s="45"/>
      <c r="R2121" s="45"/>
      <c r="S2121" s="45"/>
      <c r="T2121" s="46"/>
      <c r="U2121" s="46"/>
      <c r="V2121" s="33"/>
      <c r="W2121" s="34"/>
      <c r="X2121" s="22"/>
      <c r="Y2121" s="22"/>
      <c r="Z2121" s="54"/>
      <c r="AA2121" s="22"/>
      <c r="AB2121" s="22"/>
      <c r="AC2121" s="55"/>
      <c r="AD2121" s="56"/>
      <c r="AE2121" s="56"/>
      <c r="AF2121" s="56"/>
      <c r="AG2121" s="56"/>
      <c r="AH2121" s="64" t="str">
        <f t="shared" si="307"/>
        <v/>
      </c>
      <c r="AI2121" s="63" t="str">
        <f t="shared" si="308"/>
        <v/>
      </c>
      <c r="AJ2121" s="63" t="str">
        <f>IF(G2121="","",IF(LEN(G2121)&lt;&gt;18,"位数不对",IF(AND(LEN(G2121)=18,MID("10X98765432",MOD(SUM(MID(G2121,{1;2;3;4;5;6;7;8;9;10;11;12;13;14;15;16;17},1)*2^(18-{1;2;3;4;5;6;7;8;9;10;11;12;13;14;15;16;17})),11)+1,1)=RIGHT(G2121)),"正确","错误")))</f>
        <v/>
      </c>
      <c r="AK2121" s="65" t="str">
        <f ca="1" t="shared" si="309"/>
        <v/>
      </c>
      <c r="AL2121" s="63" t="str">
        <f t="shared" si="310"/>
        <v/>
      </c>
      <c r="AM2121" s="63" t="str">
        <f>IF(J2121="","",IF(LEN(J2121)&lt;&gt;18,"位数不对",IF(AND(LEN(J2121)=18,MID("10X98765432",MOD(SUM(MID(J2121,{1;2;3;4;5;6;7;8;9;10;11;12;13;14;15;16;17},1)*2^(18-{1;2;3;4;5;6;7;8;9;10;11;12;13;14;15;16;17})),11)+1,1)=RIGHT(J2121)),"正确","错误")))</f>
        <v/>
      </c>
      <c r="AN2121" s="63" t="str">
        <f>IF(L2121="","",IF(LEN(L2121)&lt;&gt;18,"位数不对",IF(AND(LEN(L2121)=18,MID("10X98765432",MOD(SUM(MID(L2121,{1;2;3;4;5;6;7;8;9;10;11;12;13;14;15;16;17},1)*2^(18-{1;2;3;4;5;6;7;8;9;10;11;12;13;14;15;16;17})),11)+1,1)=RIGHT(L2121)),"正确","错误")))</f>
        <v/>
      </c>
      <c r="AO2121" s="69" t="str">
        <f>IF(AB2121="","",IF(AB2121=INDEX(cs!$AL$1:$AL$242,MATCH(AC2121,cs!$AM$1:$AM$242,0)),"正确","请核对"))</f>
        <v/>
      </c>
    </row>
    <row r="2122" ht="15.6" spans="1:41">
      <c r="A2122" s="18" t="str">
        <f t="shared" si="302"/>
        <v/>
      </c>
      <c r="B2122" s="19"/>
      <c r="C2122" s="20"/>
      <c r="D2122" s="20"/>
      <c r="E2122" s="21"/>
      <c r="F2122" s="22"/>
      <c r="G2122" s="22"/>
      <c r="H2122" s="22"/>
      <c r="I2122" s="33"/>
      <c r="J2122" s="34"/>
      <c r="K2122" s="34"/>
      <c r="L2122" s="34"/>
      <c r="M2122" s="35" t="str">
        <f t="shared" si="303"/>
        <v/>
      </c>
      <c r="N2122" s="35" t="str">
        <f t="shared" si="304"/>
        <v/>
      </c>
      <c r="O2122" s="35" t="str">
        <f t="shared" si="305"/>
        <v/>
      </c>
      <c r="P2122" s="35" t="str">
        <f t="shared" si="306"/>
        <v/>
      </c>
      <c r="Q2122" s="45"/>
      <c r="R2122" s="45"/>
      <c r="S2122" s="45"/>
      <c r="T2122" s="46"/>
      <c r="U2122" s="46"/>
      <c r="V2122" s="33"/>
      <c r="W2122" s="34"/>
      <c r="X2122" s="22"/>
      <c r="Y2122" s="22"/>
      <c r="Z2122" s="54"/>
      <c r="AA2122" s="22"/>
      <c r="AB2122" s="22"/>
      <c r="AC2122" s="55"/>
      <c r="AD2122" s="56"/>
      <c r="AE2122" s="56"/>
      <c r="AF2122" s="56"/>
      <c r="AG2122" s="56"/>
      <c r="AH2122" s="64" t="str">
        <f t="shared" si="307"/>
        <v/>
      </c>
      <c r="AI2122" s="63" t="str">
        <f t="shared" si="308"/>
        <v/>
      </c>
      <c r="AJ2122" s="63" t="str">
        <f>IF(G2122="","",IF(LEN(G2122)&lt;&gt;18,"位数不对",IF(AND(LEN(G2122)=18,MID("10X98765432",MOD(SUM(MID(G2122,{1;2;3;4;5;6;7;8;9;10;11;12;13;14;15;16;17},1)*2^(18-{1;2;3;4;5;6;7;8;9;10;11;12;13;14;15;16;17})),11)+1,1)=RIGHT(G2122)),"正确","错误")))</f>
        <v/>
      </c>
      <c r="AK2122" s="65" t="str">
        <f ca="1" t="shared" si="309"/>
        <v/>
      </c>
      <c r="AL2122" s="63" t="str">
        <f t="shared" si="310"/>
        <v/>
      </c>
      <c r="AM2122" s="63" t="str">
        <f>IF(J2122="","",IF(LEN(J2122)&lt;&gt;18,"位数不对",IF(AND(LEN(J2122)=18,MID("10X98765432",MOD(SUM(MID(J2122,{1;2;3;4;5;6;7;8;9;10;11;12;13;14;15;16;17},1)*2^(18-{1;2;3;4;5;6;7;8;9;10;11;12;13;14;15;16;17})),11)+1,1)=RIGHT(J2122)),"正确","错误")))</f>
        <v/>
      </c>
      <c r="AN2122" s="63" t="str">
        <f>IF(L2122="","",IF(LEN(L2122)&lt;&gt;18,"位数不对",IF(AND(LEN(L2122)=18,MID("10X98765432",MOD(SUM(MID(L2122,{1;2;3;4;5;6;7;8;9;10;11;12;13;14;15;16;17},1)*2^(18-{1;2;3;4;5;6;7;8;9;10;11;12;13;14;15;16;17})),11)+1,1)=RIGHT(L2122)),"正确","错误")))</f>
        <v/>
      </c>
      <c r="AO2122" s="69" t="str">
        <f>IF(AB2122="","",IF(AB2122=INDEX(cs!$AL$1:$AL$242,MATCH(AC2122,cs!$AM$1:$AM$242,0)),"正确","请核对"))</f>
        <v/>
      </c>
    </row>
    <row r="2123" ht="15.6" spans="1:41">
      <c r="A2123" s="18" t="str">
        <f t="shared" si="302"/>
        <v/>
      </c>
      <c r="B2123" s="19"/>
      <c r="C2123" s="20"/>
      <c r="D2123" s="20"/>
      <c r="E2123" s="21"/>
      <c r="F2123" s="22"/>
      <c r="G2123" s="22"/>
      <c r="H2123" s="22"/>
      <c r="I2123" s="33"/>
      <c r="J2123" s="34"/>
      <c r="K2123" s="34"/>
      <c r="L2123" s="34"/>
      <c r="M2123" s="35" t="str">
        <f t="shared" si="303"/>
        <v/>
      </c>
      <c r="N2123" s="35" t="str">
        <f t="shared" si="304"/>
        <v/>
      </c>
      <c r="O2123" s="35" t="str">
        <f t="shared" si="305"/>
        <v/>
      </c>
      <c r="P2123" s="35" t="str">
        <f t="shared" si="306"/>
        <v/>
      </c>
      <c r="Q2123" s="45"/>
      <c r="R2123" s="45"/>
      <c r="S2123" s="45"/>
      <c r="T2123" s="46"/>
      <c r="U2123" s="46"/>
      <c r="V2123" s="33"/>
      <c r="W2123" s="34"/>
      <c r="X2123" s="22"/>
      <c r="Y2123" s="22"/>
      <c r="Z2123" s="54"/>
      <c r="AA2123" s="22"/>
      <c r="AB2123" s="22"/>
      <c r="AC2123" s="55"/>
      <c r="AD2123" s="56"/>
      <c r="AE2123" s="56"/>
      <c r="AF2123" s="56"/>
      <c r="AG2123" s="56"/>
      <c r="AH2123" s="64" t="str">
        <f t="shared" si="307"/>
        <v/>
      </c>
      <c r="AI2123" s="63" t="str">
        <f t="shared" si="308"/>
        <v/>
      </c>
      <c r="AJ2123" s="63" t="str">
        <f>IF(G2123="","",IF(LEN(G2123)&lt;&gt;18,"位数不对",IF(AND(LEN(G2123)=18,MID("10X98765432",MOD(SUM(MID(G2123,{1;2;3;4;5;6;7;8;9;10;11;12;13;14;15;16;17},1)*2^(18-{1;2;3;4;5;6;7;8;9;10;11;12;13;14;15;16;17})),11)+1,1)=RIGHT(G2123)),"正确","错误")))</f>
        <v/>
      </c>
      <c r="AK2123" s="65" t="str">
        <f ca="1" t="shared" si="309"/>
        <v/>
      </c>
      <c r="AL2123" s="63" t="str">
        <f t="shared" si="310"/>
        <v/>
      </c>
      <c r="AM2123" s="63" t="str">
        <f>IF(J2123="","",IF(LEN(J2123)&lt;&gt;18,"位数不对",IF(AND(LEN(J2123)=18,MID("10X98765432",MOD(SUM(MID(J2123,{1;2;3;4;5;6;7;8;9;10;11;12;13;14;15;16;17},1)*2^(18-{1;2;3;4;5;6;7;8;9;10;11;12;13;14;15;16;17})),11)+1,1)=RIGHT(J2123)),"正确","错误")))</f>
        <v/>
      </c>
      <c r="AN2123" s="63" t="str">
        <f>IF(L2123="","",IF(LEN(L2123)&lt;&gt;18,"位数不对",IF(AND(LEN(L2123)=18,MID("10X98765432",MOD(SUM(MID(L2123,{1;2;3;4;5;6;7;8;9;10;11;12;13;14;15;16;17},1)*2^(18-{1;2;3;4;5;6;7;8;9;10;11;12;13;14;15;16;17})),11)+1,1)=RIGHT(L2123)),"正确","错误")))</f>
        <v/>
      </c>
      <c r="AO2123" s="69" t="str">
        <f>IF(AB2123="","",IF(AB2123=INDEX(cs!$AL$1:$AL$242,MATCH(AC2123,cs!$AM$1:$AM$242,0)),"正确","请核对"))</f>
        <v/>
      </c>
    </row>
    <row r="2124" ht="15.6" spans="1:41">
      <c r="A2124" s="18" t="str">
        <f t="shared" si="302"/>
        <v/>
      </c>
      <c r="B2124" s="19"/>
      <c r="C2124" s="20"/>
      <c r="D2124" s="20"/>
      <c r="E2124" s="21"/>
      <c r="F2124" s="22"/>
      <c r="G2124" s="22"/>
      <c r="H2124" s="22"/>
      <c r="I2124" s="33"/>
      <c r="J2124" s="34"/>
      <c r="K2124" s="34"/>
      <c r="L2124" s="34"/>
      <c r="M2124" s="35" t="str">
        <f t="shared" si="303"/>
        <v/>
      </c>
      <c r="N2124" s="35" t="str">
        <f t="shared" si="304"/>
        <v/>
      </c>
      <c r="O2124" s="35" t="str">
        <f t="shared" si="305"/>
        <v/>
      </c>
      <c r="P2124" s="35" t="str">
        <f t="shared" si="306"/>
        <v/>
      </c>
      <c r="Q2124" s="45"/>
      <c r="R2124" s="45"/>
      <c r="S2124" s="45"/>
      <c r="T2124" s="46"/>
      <c r="U2124" s="46"/>
      <c r="V2124" s="33"/>
      <c r="W2124" s="34"/>
      <c r="X2124" s="22"/>
      <c r="Y2124" s="22"/>
      <c r="Z2124" s="54"/>
      <c r="AA2124" s="22"/>
      <c r="AB2124" s="22"/>
      <c r="AC2124" s="55"/>
      <c r="AD2124" s="56"/>
      <c r="AE2124" s="56"/>
      <c r="AF2124" s="56"/>
      <c r="AG2124" s="56"/>
      <c r="AH2124" s="64" t="str">
        <f t="shared" si="307"/>
        <v/>
      </c>
      <c r="AI2124" s="63" t="str">
        <f t="shared" si="308"/>
        <v/>
      </c>
      <c r="AJ2124" s="63" t="str">
        <f>IF(G2124="","",IF(LEN(G2124)&lt;&gt;18,"位数不对",IF(AND(LEN(G2124)=18,MID("10X98765432",MOD(SUM(MID(G2124,{1;2;3;4;5;6;7;8;9;10;11;12;13;14;15;16;17},1)*2^(18-{1;2;3;4;5;6;7;8;9;10;11;12;13;14;15;16;17})),11)+1,1)=RIGHT(G2124)),"正确","错误")))</f>
        <v/>
      </c>
      <c r="AK2124" s="65" t="str">
        <f ca="1" t="shared" si="309"/>
        <v/>
      </c>
      <c r="AL2124" s="63" t="str">
        <f t="shared" si="310"/>
        <v/>
      </c>
      <c r="AM2124" s="63" t="str">
        <f>IF(J2124="","",IF(LEN(J2124)&lt;&gt;18,"位数不对",IF(AND(LEN(J2124)=18,MID("10X98765432",MOD(SUM(MID(J2124,{1;2;3;4;5;6;7;8;9;10;11;12;13;14;15;16;17},1)*2^(18-{1;2;3;4;5;6;7;8;9;10;11;12;13;14;15;16;17})),11)+1,1)=RIGHT(J2124)),"正确","错误")))</f>
        <v/>
      </c>
      <c r="AN2124" s="63" t="str">
        <f>IF(L2124="","",IF(LEN(L2124)&lt;&gt;18,"位数不对",IF(AND(LEN(L2124)=18,MID("10X98765432",MOD(SUM(MID(L2124,{1;2;3;4;5;6;7;8;9;10;11;12;13;14;15;16;17},1)*2^(18-{1;2;3;4;5;6;7;8;9;10;11;12;13;14;15;16;17})),11)+1,1)=RIGHT(L2124)),"正确","错误")))</f>
        <v/>
      </c>
      <c r="AO2124" s="69" t="str">
        <f>IF(AB2124="","",IF(AB2124=INDEX(cs!$AL$1:$AL$242,MATCH(AC2124,cs!$AM$1:$AM$242,0)),"正确","请核对"))</f>
        <v/>
      </c>
    </row>
    <row r="2125" ht="15.6" spans="1:41">
      <c r="A2125" s="18" t="str">
        <f t="shared" si="302"/>
        <v/>
      </c>
      <c r="B2125" s="19"/>
      <c r="C2125" s="20"/>
      <c r="D2125" s="20"/>
      <c r="E2125" s="21"/>
      <c r="F2125" s="22"/>
      <c r="G2125" s="22"/>
      <c r="H2125" s="22"/>
      <c r="I2125" s="33"/>
      <c r="J2125" s="34"/>
      <c r="K2125" s="34"/>
      <c r="L2125" s="34"/>
      <c r="M2125" s="35" t="str">
        <f t="shared" si="303"/>
        <v/>
      </c>
      <c r="N2125" s="35" t="str">
        <f t="shared" si="304"/>
        <v/>
      </c>
      <c r="O2125" s="35" t="str">
        <f t="shared" si="305"/>
        <v/>
      </c>
      <c r="P2125" s="35" t="str">
        <f t="shared" si="306"/>
        <v/>
      </c>
      <c r="Q2125" s="45"/>
      <c r="R2125" s="45"/>
      <c r="S2125" s="45"/>
      <c r="T2125" s="46"/>
      <c r="U2125" s="46"/>
      <c r="V2125" s="33"/>
      <c r="W2125" s="34"/>
      <c r="X2125" s="22"/>
      <c r="Y2125" s="22"/>
      <c r="Z2125" s="54"/>
      <c r="AA2125" s="22"/>
      <c r="AB2125" s="22"/>
      <c r="AC2125" s="55"/>
      <c r="AD2125" s="56"/>
      <c r="AE2125" s="56"/>
      <c r="AF2125" s="56"/>
      <c r="AG2125" s="56"/>
      <c r="AH2125" s="64" t="str">
        <f t="shared" si="307"/>
        <v/>
      </c>
      <c r="AI2125" s="63" t="str">
        <f t="shared" si="308"/>
        <v/>
      </c>
      <c r="AJ2125" s="63" t="str">
        <f>IF(G2125="","",IF(LEN(G2125)&lt;&gt;18,"位数不对",IF(AND(LEN(G2125)=18,MID("10X98765432",MOD(SUM(MID(G2125,{1;2;3;4;5;6;7;8;9;10;11;12;13;14;15;16;17},1)*2^(18-{1;2;3;4;5;6;7;8;9;10;11;12;13;14;15;16;17})),11)+1,1)=RIGHT(G2125)),"正确","错误")))</f>
        <v/>
      </c>
      <c r="AK2125" s="65" t="str">
        <f ca="1" t="shared" si="309"/>
        <v/>
      </c>
      <c r="AL2125" s="63" t="str">
        <f t="shared" si="310"/>
        <v/>
      </c>
      <c r="AM2125" s="63" t="str">
        <f>IF(J2125="","",IF(LEN(J2125)&lt;&gt;18,"位数不对",IF(AND(LEN(J2125)=18,MID("10X98765432",MOD(SUM(MID(J2125,{1;2;3;4;5;6;7;8;9;10;11;12;13;14;15;16;17},1)*2^(18-{1;2;3;4;5;6;7;8;9;10;11;12;13;14;15;16;17})),11)+1,1)=RIGHT(J2125)),"正确","错误")))</f>
        <v/>
      </c>
      <c r="AN2125" s="63" t="str">
        <f>IF(L2125="","",IF(LEN(L2125)&lt;&gt;18,"位数不对",IF(AND(LEN(L2125)=18,MID("10X98765432",MOD(SUM(MID(L2125,{1;2;3;4;5;6;7;8;9;10;11;12;13;14;15;16;17},1)*2^(18-{1;2;3;4;5;6;7;8;9;10;11;12;13;14;15;16;17})),11)+1,1)=RIGHT(L2125)),"正确","错误")))</f>
        <v/>
      </c>
      <c r="AO2125" s="69" t="str">
        <f>IF(AB2125="","",IF(AB2125=INDEX(cs!$AL$1:$AL$242,MATCH(AC2125,cs!$AM$1:$AM$242,0)),"正确","请核对"))</f>
        <v/>
      </c>
    </row>
    <row r="2126" ht="15.6" spans="1:41">
      <c r="A2126" s="18" t="str">
        <f t="shared" si="302"/>
        <v/>
      </c>
      <c r="B2126" s="19"/>
      <c r="C2126" s="20"/>
      <c r="D2126" s="20"/>
      <c r="E2126" s="21"/>
      <c r="F2126" s="22"/>
      <c r="G2126" s="22"/>
      <c r="H2126" s="22"/>
      <c r="I2126" s="33"/>
      <c r="J2126" s="34"/>
      <c r="K2126" s="34"/>
      <c r="L2126" s="34"/>
      <c r="M2126" s="35" t="str">
        <f t="shared" si="303"/>
        <v/>
      </c>
      <c r="N2126" s="35" t="str">
        <f t="shared" si="304"/>
        <v/>
      </c>
      <c r="O2126" s="35" t="str">
        <f t="shared" si="305"/>
        <v/>
      </c>
      <c r="P2126" s="35" t="str">
        <f t="shared" si="306"/>
        <v/>
      </c>
      <c r="Q2126" s="45"/>
      <c r="R2126" s="45"/>
      <c r="S2126" s="45"/>
      <c r="T2126" s="46"/>
      <c r="U2126" s="46"/>
      <c r="V2126" s="33"/>
      <c r="W2126" s="34"/>
      <c r="X2126" s="22"/>
      <c r="Y2126" s="22"/>
      <c r="Z2126" s="54"/>
      <c r="AA2126" s="22"/>
      <c r="AB2126" s="22"/>
      <c r="AC2126" s="55"/>
      <c r="AD2126" s="56"/>
      <c r="AE2126" s="56"/>
      <c r="AF2126" s="56"/>
      <c r="AG2126" s="56"/>
      <c r="AH2126" s="64" t="str">
        <f t="shared" si="307"/>
        <v/>
      </c>
      <c r="AI2126" s="63" t="str">
        <f t="shared" si="308"/>
        <v/>
      </c>
      <c r="AJ2126" s="63" t="str">
        <f>IF(G2126="","",IF(LEN(G2126)&lt;&gt;18,"位数不对",IF(AND(LEN(G2126)=18,MID("10X98765432",MOD(SUM(MID(G2126,{1;2;3;4;5;6;7;8;9;10;11;12;13;14;15;16;17},1)*2^(18-{1;2;3;4;5;6;7;8;9;10;11;12;13;14;15;16;17})),11)+1,1)=RIGHT(G2126)),"正确","错误")))</f>
        <v/>
      </c>
      <c r="AK2126" s="65" t="str">
        <f ca="1" t="shared" si="309"/>
        <v/>
      </c>
      <c r="AL2126" s="63" t="str">
        <f t="shared" si="310"/>
        <v/>
      </c>
      <c r="AM2126" s="63" t="str">
        <f>IF(J2126="","",IF(LEN(J2126)&lt;&gt;18,"位数不对",IF(AND(LEN(J2126)=18,MID("10X98765432",MOD(SUM(MID(J2126,{1;2;3;4;5;6;7;8;9;10;11;12;13;14;15;16;17},1)*2^(18-{1;2;3;4;5;6;7;8;9;10;11;12;13;14;15;16;17})),11)+1,1)=RIGHT(J2126)),"正确","错误")))</f>
        <v/>
      </c>
      <c r="AN2126" s="63" t="str">
        <f>IF(L2126="","",IF(LEN(L2126)&lt;&gt;18,"位数不对",IF(AND(LEN(L2126)=18,MID("10X98765432",MOD(SUM(MID(L2126,{1;2;3;4;5;6;7;8;9;10;11;12;13;14;15;16;17},1)*2^(18-{1;2;3;4;5;6;7;8;9;10;11;12;13;14;15;16;17})),11)+1,1)=RIGHT(L2126)),"正确","错误")))</f>
        <v/>
      </c>
      <c r="AO2126" s="69" t="str">
        <f>IF(AB2126="","",IF(AB2126=INDEX(cs!$AL$1:$AL$242,MATCH(AC2126,cs!$AM$1:$AM$242,0)),"正确","请核对"))</f>
        <v/>
      </c>
    </row>
    <row r="2127" ht="15.6" spans="1:41">
      <c r="A2127" s="18" t="str">
        <f t="shared" si="302"/>
        <v/>
      </c>
      <c r="B2127" s="19"/>
      <c r="C2127" s="20"/>
      <c r="D2127" s="20"/>
      <c r="E2127" s="21"/>
      <c r="F2127" s="22"/>
      <c r="G2127" s="22"/>
      <c r="H2127" s="22"/>
      <c r="I2127" s="33"/>
      <c r="J2127" s="34"/>
      <c r="K2127" s="34"/>
      <c r="L2127" s="34"/>
      <c r="M2127" s="35" t="str">
        <f t="shared" si="303"/>
        <v/>
      </c>
      <c r="N2127" s="35" t="str">
        <f t="shared" si="304"/>
        <v/>
      </c>
      <c r="O2127" s="35" t="str">
        <f t="shared" si="305"/>
        <v/>
      </c>
      <c r="P2127" s="35" t="str">
        <f t="shared" si="306"/>
        <v/>
      </c>
      <c r="Q2127" s="45"/>
      <c r="R2127" s="45"/>
      <c r="S2127" s="45"/>
      <c r="T2127" s="46"/>
      <c r="U2127" s="46"/>
      <c r="V2127" s="33"/>
      <c r="W2127" s="34"/>
      <c r="X2127" s="22"/>
      <c r="Y2127" s="22"/>
      <c r="Z2127" s="54"/>
      <c r="AA2127" s="22"/>
      <c r="AB2127" s="22"/>
      <c r="AC2127" s="55"/>
      <c r="AD2127" s="56"/>
      <c r="AE2127" s="56"/>
      <c r="AF2127" s="56"/>
      <c r="AG2127" s="56"/>
      <c r="AH2127" s="64" t="str">
        <f t="shared" si="307"/>
        <v/>
      </c>
      <c r="AI2127" s="63" t="str">
        <f t="shared" si="308"/>
        <v/>
      </c>
      <c r="AJ2127" s="63" t="str">
        <f>IF(G2127="","",IF(LEN(G2127)&lt;&gt;18,"位数不对",IF(AND(LEN(G2127)=18,MID("10X98765432",MOD(SUM(MID(G2127,{1;2;3;4;5;6;7;8;9;10;11;12;13;14;15;16;17},1)*2^(18-{1;2;3;4;5;6;7;8;9;10;11;12;13;14;15;16;17})),11)+1,1)=RIGHT(G2127)),"正确","错误")))</f>
        <v/>
      </c>
      <c r="AK2127" s="65" t="str">
        <f ca="1" t="shared" si="309"/>
        <v/>
      </c>
      <c r="AL2127" s="63" t="str">
        <f t="shared" si="310"/>
        <v/>
      </c>
      <c r="AM2127" s="63" t="str">
        <f>IF(J2127="","",IF(LEN(J2127)&lt;&gt;18,"位数不对",IF(AND(LEN(J2127)=18,MID("10X98765432",MOD(SUM(MID(J2127,{1;2;3;4;5;6;7;8;9;10;11;12;13;14;15;16;17},1)*2^(18-{1;2;3;4;5;6;7;8;9;10;11;12;13;14;15;16;17})),11)+1,1)=RIGHT(J2127)),"正确","错误")))</f>
        <v/>
      </c>
      <c r="AN2127" s="63" t="str">
        <f>IF(L2127="","",IF(LEN(L2127)&lt;&gt;18,"位数不对",IF(AND(LEN(L2127)=18,MID("10X98765432",MOD(SUM(MID(L2127,{1;2;3;4;5;6;7;8;9;10;11;12;13;14;15;16;17},1)*2^(18-{1;2;3;4;5;6;7;8;9;10;11;12;13;14;15;16;17})),11)+1,1)=RIGHT(L2127)),"正确","错误")))</f>
        <v/>
      </c>
      <c r="AO2127" s="69" t="str">
        <f>IF(AB2127="","",IF(AB2127=INDEX(cs!$AL$1:$AL$242,MATCH(AC2127,cs!$AM$1:$AM$242,0)),"正确","请核对"))</f>
        <v/>
      </c>
    </row>
    <row r="2128" ht="15.6" spans="1:41">
      <c r="A2128" s="18" t="str">
        <f t="shared" si="302"/>
        <v/>
      </c>
      <c r="B2128" s="19"/>
      <c r="C2128" s="20"/>
      <c r="D2128" s="20"/>
      <c r="E2128" s="21"/>
      <c r="F2128" s="22"/>
      <c r="G2128" s="22"/>
      <c r="H2128" s="22"/>
      <c r="I2128" s="33"/>
      <c r="J2128" s="34"/>
      <c r="K2128" s="34"/>
      <c r="L2128" s="34"/>
      <c r="M2128" s="35" t="str">
        <f t="shared" si="303"/>
        <v/>
      </c>
      <c r="N2128" s="35" t="str">
        <f t="shared" si="304"/>
        <v/>
      </c>
      <c r="O2128" s="35" t="str">
        <f t="shared" si="305"/>
        <v/>
      </c>
      <c r="P2128" s="35" t="str">
        <f t="shared" si="306"/>
        <v/>
      </c>
      <c r="Q2128" s="45"/>
      <c r="R2128" s="45"/>
      <c r="S2128" s="45"/>
      <c r="T2128" s="46"/>
      <c r="U2128" s="46"/>
      <c r="V2128" s="33"/>
      <c r="W2128" s="34"/>
      <c r="X2128" s="22"/>
      <c r="Y2128" s="22"/>
      <c r="Z2128" s="54"/>
      <c r="AA2128" s="22"/>
      <c r="AB2128" s="22"/>
      <c r="AC2128" s="55"/>
      <c r="AD2128" s="56"/>
      <c r="AE2128" s="56"/>
      <c r="AF2128" s="56"/>
      <c r="AG2128" s="56"/>
      <c r="AH2128" s="64" t="str">
        <f t="shared" si="307"/>
        <v/>
      </c>
      <c r="AI2128" s="63" t="str">
        <f t="shared" si="308"/>
        <v/>
      </c>
      <c r="AJ2128" s="63" t="str">
        <f>IF(G2128="","",IF(LEN(G2128)&lt;&gt;18,"位数不对",IF(AND(LEN(G2128)=18,MID("10X98765432",MOD(SUM(MID(G2128,{1;2;3;4;5;6;7;8;9;10;11;12;13;14;15;16;17},1)*2^(18-{1;2;3;4;5;6;7;8;9;10;11;12;13;14;15;16;17})),11)+1,1)=RIGHT(G2128)),"正确","错误")))</f>
        <v/>
      </c>
      <c r="AK2128" s="65" t="str">
        <f ca="1" t="shared" si="309"/>
        <v/>
      </c>
      <c r="AL2128" s="63" t="str">
        <f t="shared" si="310"/>
        <v/>
      </c>
      <c r="AM2128" s="63" t="str">
        <f>IF(J2128="","",IF(LEN(J2128)&lt;&gt;18,"位数不对",IF(AND(LEN(J2128)=18,MID("10X98765432",MOD(SUM(MID(J2128,{1;2;3;4;5;6;7;8;9;10;11;12;13;14;15;16;17},1)*2^(18-{1;2;3;4;5;6;7;8;9;10;11;12;13;14;15;16;17})),11)+1,1)=RIGHT(J2128)),"正确","错误")))</f>
        <v/>
      </c>
      <c r="AN2128" s="63" t="str">
        <f>IF(L2128="","",IF(LEN(L2128)&lt;&gt;18,"位数不对",IF(AND(LEN(L2128)=18,MID("10X98765432",MOD(SUM(MID(L2128,{1;2;3;4;5;6;7;8;9;10;11;12;13;14;15;16;17},1)*2^(18-{1;2;3;4;5;6;7;8;9;10;11;12;13;14;15;16;17})),11)+1,1)=RIGHT(L2128)),"正确","错误")))</f>
        <v/>
      </c>
      <c r="AO2128" s="69" t="str">
        <f>IF(AB2128="","",IF(AB2128=INDEX(cs!$AL$1:$AL$242,MATCH(AC2128,cs!$AM$1:$AM$242,0)),"正确","请核对"))</f>
        <v/>
      </c>
    </row>
    <row r="2129" ht="15.6" spans="1:41">
      <c r="A2129" s="18" t="str">
        <f t="shared" si="302"/>
        <v/>
      </c>
      <c r="B2129" s="19"/>
      <c r="C2129" s="20"/>
      <c r="D2129" s="20"/>
      <c r="E2129" s="21"/>
      <c r="F2129" s="22"/>
      <c r="G2129" s="22"/>
      <c r="H2129" s="22"/>
      <c r="I2129" s="33"/>
      <c r="J2129" s="34"/>
      <c r="K2129" s="34"/>
      <c r="L2129" s="34"/>
      <c r="M2129" s="35" t="str">
        <f t="shared" si="303"/>
        <v/>
      </c>
      <c r="N2129" s="35" t="str">
        <f t="shared" si="304"/>
        <v/>
      </c>
      <c r="O2129" s="35" t="str">
        <f t="shared" si="305"/>
        <v/>
      </c>
      <c r="P2129" s="35" t="str">
        <f t="shared" si="306"/>
        <v/>
      </c>
      <c r="Q2129" s="45"/>
      <c r="R2129" s="45"/>
      <c r="S2129" s="45"/>
      <c r="T2129" s="46"/>
      <c r="U2129" s="46"/>
      <c r="V2129" s="33"/>
      <c r="W2129" s="34"/>
      <c r="X2129" s="22"/>
      <c r="Y2129" s="22"/>
      <c r="Z2129" s="54"/>
      <c r="AA2129" s="22"/>
      <c r="AB2129" s="22"/>
      <c r="AC2129" s="55"/>
      <c r="AD2129" s="56"/>
      <c r="AE2129" s="56"/>
      <c r="AF2129" s="56"/>
      <c r="AG2129" s="56"/>
      <c r="AH2129" s="64" t="str">
        <f t="shared" si="307"/>
        <v/>
      </c>
      <c r="AI2129" s="63" t="str">
        <f t="shared" si="308"/>
        <v/>
      </c>
      <c r="AJ2129" s="63" t="str">
        <f>IF(G2129="","",IF(LEN(G2129)&lt;&gt;18,"位数不对",IF(AND(LEN(G2129)=18,MID("10X98765432",MOD(SUM(MID(G2129,{1;2;3;4;5;6;7;8;9;10;11;12;13;14;15;16;17},1)*2^(18-{1;2;3;4;5;6;7;8;9;10;11;12;13;14;15;16;17})),11)+1,1)=RIGHT(G2129)),"正确","错误")))</f>
        <v/>
      </c>
      <c r="AK2129" s="65" t="str">
        <f ca="1" t="shared" si="309"/>
        <v/>
      </c>
      <c r="AL2129" s="63" t="str">
        <f t="shared" si="310"/>
        <v/>
      </c>
      <c r="AM2129" s="63" t="str">
        <f>IF(J2129="","",IF(LEN(J2129)&lt;&gt;18,"位数不对",IF(AND(LEN(J2129)=18,MID("10X98765432",MOD(SUM(MID(J2129,{1;2;3;4;5;6;7;8;9;10;11;12;13;14;15;16;17},1)*2^(18-{1;2;3;4;5;6;7;8;9;10;11;12;13;14;15;16;17})),11)+1,1)=RIGHT(J2129)),"正确","错误")))</f>
        <v/>
      </c>
      <c r="AN2129" s="63" t="str">
        <f>IF(L2129="","",IF(LEN(L2129)&lt;&gt;18,"位数不对",IF(AND(LEN(L2129)=18,MID("10X98765432",MOD(SUM(MID(L2129,{1;2;3;4;5;6;7;8;9;10;11;12;13;14;15;16;17},1)*2^(18-{1;2;3;4;5;6;7;8;9;10;11;12;13;14;15;16;17})),11)+1,1)=RIGHT(L2129)),"正确","错误")))</f>
        <v/>
      </c>
      <c r="AO2129" s="69" t="str">
        <f>IF(AB2129="","",IF(AB2129=INDEX(cs!$AL$1:$AL$242,MATCH(AC2129,cs!$AM$1:$AM$242,0)),"正确","请核对"))</f>
        <v/>
      </c>
    </row>
    <row r="2130" ht="15.6" spans="1:41">
      <c r="A2130" s="18" t="str">
        <f t="shared" si="302"/>
        <v/>
      </c>
      <c r="B2130" s="19"/>
      <c r="C2130" s="20"/>
      <c r="D2130" s="20"/>
      <c r="E2130" s="21"/>
      <c r="F2130" s="22"/>
      <c r="G2130" s="22"/>
      <c r="H2130" s="22"/>
      <c r="I2130" s="33"/>
      <c r="J2130" s="34"/>
      <c r="K2130" s="34"/>
      <c r="L2130" s="34"/>
      <c r="M2130" s="35" t="str">
        <f t="shared" si="303"/>
        <v/>
      </c>
      <c r="N2130" s="35" t="str">
        <f t="shared" si="304"/>
        <v/>
      </c>
      <c r="O2130" s="35" t="str">
        <f t="shared" si="305"/>
        <v/>
      </c>
      <c r="P2130" s="35" t="str">
        <f t="shared" si="306"/>
        <v/>
      </c>
      <c r="Q2130" s="45"/>
      <c r="R2130" s="45"/>
      <c r="S2130" s="45"/>
      <c r="T2130" s="46"/>
      <c r="U2130" s="46"/>
      <c r="V2130" s="33"/>
      <c r="W2130" s="34"/>
      <c r="X2130" s="22"/>
      <c r="Y2130" s="22"/>
      <c r="Z2130" s="54"/>
      <c r="AA2130" s="22"/>
      <c r="AB2130" s="22"/>
      <c r="AC2130" s="55"/>
      <c r="AD2130" s="56"/>
      <c r="AE2130" s="56"/>
      <c r="AF2130" s="56"/>
      <c r="AG2130" s="56"/>
      <c r="AH2130" s="64" t="str">
        <f t="shared" si="307"/>
        <v/>
      </c>
      <c r="AI2130" s="63" t="str">
        <f t="shared" si="308"/>
        <v/>
      </c>
      <c r="AJ2130" s="63" t="str">
        <f>IF(G2130="","",IF(LEN(G2130)&lt;&gt;18,"位数不对",IF(AND(LEN(G2130)=18,MID("10X98765432",MOD(SUM(MID(G2130,{1;2;3;4;5;6;7;8;9;10;11;12;13;14;15;16;17},1)*2^(18-{1;2;3;4;5;6;7;8;9;10;11;12;13;14;15;16;17})),11)+1,1)=RIGHT(G2130)),"正确","错误")))</f>
        <v/>
      </c>
      <c r="AK2130" s="65" t="str">
        <f ca="1" t="shared" si="309"/>
        <v/>
      </c>
      <c r="AL2130" s="63" t="str">
        <f t="shared" si="310"/>
        <v/>
      </c>
      <c r="AM2130" s="63" t="str">
        <f>IF(J2130="","",IF(LEN(J2130)&lt;&gt;18,"位数不对",IF(AND(LEN(J2130)=18,MID("10X98765432",MOD(SUM(MID(J2130,{1;2;3;4;5;6;7;8;9;10;11;12;13;14;15;16;17},1)*2^(18-{1;2;3;4;5;6;7;8;9;10;11;12;13;14;15;16;17})),11)+1,1)=RIGHT(J2130)),"正确","错误")))</f>
        <v/>
      </c>
      <c r="AN2130" s="63" t="str">
        <f>IF(L2130="","",IF(LEN(L2130)&lt;&gt;18,"位数不对",IF(AND(LEN(L2130)=18,MID("10X98765432",MOD(SUM(MID(L2130,{1;2;3;4;5;6;7;8;9;10;11;12;13;14;15;16;17},1)*2^(18-{1;2;3;4;5;6;7;8;9;10;11;12;13;14;15;16;17})),11)+1,1)=RIGHT(L2130)),"正确","错误")))</f>
        <v/>
      </c>
      <c r="AO2130" s="69" t="str">
        <f>IF(AB2130="","",IF(AB2130=INDEX(cs!$AL$1:$AL$242,MATCH(AC2130,cs!$AM$1:$AM$242,0)),"正确","请核对"))</f>
        <v/>
      </c>
    </row>
    <row r="2131" ht="15.6" spans="1:41">
      <c r="A2131" s="18" t="str">
        <f t="shared" si="302"/>
        <v/>
      </c>
      <c r="B2131" s="19"/>
      <c r="C2131" s="20"/>
      <c r="D2131" s="20"/>
      <c r="E2131" s="21"/>
      <c r="F2131" s="22"/>
      <c r="G2131" s="22"/>
      <c r="H2131" s="22"/>
      <c r="I2131" s="33"/>
      <c r="J2131" s="34"/>
      <c r="K2131" s="34"/>
      <c r="L2131" s="34"/>
      <c r="M2131" s="35" t="str">
        <f t="shared" si="303"/>
        <v/>
      </c>
      <c r="N2131" s="35" t="str">
        <f t="shared" si="304"/>
        <v/>
      </c>
      <c r="O2131" s="35" t="str">
        <f t="shared" si="305"/>
        <v/>
      </c>
      <c r="P2131" s="35" t="str">
        <f t="shared" si="306"/>
        <v/>
      </c>
      <c r="Q2131" s="45"/>
      <c r="R2131" s="45"/>
      <c r="S2131" s="45"/>
      <c r="T2131" s="46"/>
      <c r="U2131" s="46"/>
      <c r="V2131" s="33"/>
      <c r="W2131" s="34"/>
      <c r="X2131" s="22"/>
      <c r="Y2131" s="22"/>
      <c r="Z2131" s="54"/>
      <c r="AA2131" s="22"/>
      <c r="AB2131" s="22"/>
      <c r="AC2131" s="55"/>
      <c r="AD2131" s="56"/>
      <c r="AE2131" s="56"/>
      <c r="AF2131" s="56"/>
      <c r="AG2131" s="56"/>
      <c r="AH2131" s="64" t="str">
        <f t="shared" si="307"/>
        <v/>
      </c>
      <c r="AI2131" s="63" t="str">
        <f t="shared" si="308"/>
        <v/>
      </c>
      <c r="AJ2131" s="63" t="str">
        <f>IF(G2131="","",IF(LEN(G2131)&lt;&gt;18,"位数不对",IF(AND(LEN(G2131)=18,MID("10X98765432",MOD(SUM(MID(G2131,{1;2;3;4;5;6;7;8;9;10;11;12;13;14;15;16;17},1)*2^(18-{1;2;3;4;5;6;7;8;9;10;11;12;13;14;15;16;17})),11)+1,1)=RIGHT(G2131)),"正确","错误")))</f>
        <v/>
      </c>
      <c r="AK2131" s="65" t="str">
        <f ca="1" t="shared" si="309"/>
        <v/>
      </c>
      <c r="AL2131" s="63" t="str">
        <f t="shared" si="310"/>
        <v/>
      </c>
      <c r="AM2131" s="63" t="str">
        <f>IF(J2131="","",IF(LEN(J2131)&lt;&gt;18,"位数不对",IF(AND(LEN(J2131)=18,MID("10X98765432",MOD(SUM(MID(J2131,{1;2;3;4;5;6;7;8;9;10;11;12;13;14;15;16;17},1)*2^(18-{1;2;3;4;5;6;7;8;9;10;11;12;13;14;15;16;17})),11)+1,1)=RIGHT(J2131)),"正确","错误")))</f>
        <v/>
      </c>
      <c r="AN2131" s="63" t="str">
        <f>IF(L2131="","",IF(LEN(L2131)&lt;&gt;18,"位数不对",IF(AND(LEN(L2131)=18,MID("10X98765432",MOD(SUM(MID(L2131,{1;2;3;4;5;6;7;8;9;10;11;12;13;14;15;16;17},1)*2^(18-{1;2;3;4;5;6;7;8;9;10;11;12;13;14;15;16;17})),11)+1,1)=RIGHT(L2131)),"正确","错误")))</f>
        <v/>
      </c>
      <c r="AO2131" s="69" t="str">
        <f>IF(AB2131="","",IF(AB2131=INDEX(cs!$AL$1:$AL$242,MATCH(AC2131,cs!$AM$1:$AM$242,0)),"正确","请核对"))</f>
        <v/>
      </c>
    </row>
    <row r="2132" ht="15.6" spans="1:41">
      <c r="A2132" s="18" t="str">
        <f t="shared" si="302"/>
        <v/>
      </c>
      <c r="B2132" s="19"/>
      <c r="C2132" s="20"/>
      <c r="D2132" s="20"/>
      <c r="E2132" s="21"/>
      <c r="F2132" s="22"/>
      <c r="G2132" s="22"/>
      <c r="H2132" s="22"/>
      <c r="I2132" s="33"/>
      <c r="J2132" s="34"/>
      <c r="K2132" s="34"/>
      <c r="L2132" s="34"/>
      <c r="M2132" s="35" t="str">
        <f t="shared" si="303"/>
        <v/>
      </c>
      <c r="N2132" s="35" t="str">
        <f t="shared" si="304"/>
        <v/>
      </c>
      <c r="O2132" s="35" t="str">
        <f t="shared" si="305"/>
        <v/>
      </c>
      <c r="P2132" s="35" t="str">
        <f t="shared" si="306"/>
        <v/>
      </c>
      <c r="Q2132" s="45"/>
      <c r="R2132" s="45"/>
      <c r="S2132" s="45"/>
      <c r="T2132" s="46"/>
      <c r="U2132" s="46"/>
      <c r="V2132" s="33"/>
      <c r="W2132" s="34"/>
      <c r="X2132" s="22"/>
      <c r="Y2132" s="22"/>
      <c r="Z2132" s="54"/>
      <c r="AA2132" s="22"/>
      <c r="AB2132" s="22"/>
      <c r="AC2132" s="55"/>
      <c r="AD2132" s="56"/>
      <c r="AE2132" s="56"/>
      <c r="AF2132" s="56"/>
      <c r="AG2132" s="56"/>
      <c r="AH2132" s="64" t="str">
        <f t="shared" si="307"/>
        <v/>
      </c>
      <c r="AI2132" s="63" t="str">
        <f t="shared" si="308"/>
        <v/>
      </c>
      <c r="AJ2132" s="63" t="str">
        <f>IF(G2132="","",IF(LEN(G2132)&lt;&gt;18,"位数不对",IF(AND(LEN(G2132)=18,MID("10X98765432",MOD(SUM(MID(G2132,{1;2;3;4;5;6;7;8;9;10;11;12;13;14;15;16;17},1)*2^(18-{1;2;3;4;5;6;7;8;9;10;11;12;13;14;15;16;17})),11)+1,1)=RIGHT(G2132)),"正确","错误")))</f>
        <v/>
      </c>
      <c r="AK2132" s="65" t="str">
        <f ca="1" t="shared" si="309"/>
        <v/>
      </c>
      <c r="AL2132" s="63" t="str">
        <f t="shared" si="310"/>
        <v/>
      </c>
      <c r="AM2132" s="63" t="str">
        <f>IF(J2132="","",IF(LEN(J2132)&lt;&gt;18,"位数不对",IF(AND(LEN(J2132)=18,MID("10X98765432",MOD(SUM(MID(J2132,{1;2;3;4;5;6;7;8;9;10;11;12;13;14;15;16;17},1)*2^(18-{1;2;3;4;5;6;7;8;9;10;11;12;13;14;15;16;17})),11)+1,1)=RIGHT(J2132)),"正确","错误")))</f>
        <v/>
      </c>
      <c r="AN2132" s="63" t="str">
        <f>IF(L2132="","",IF(LEN(L2132)&lt;&gt;18,"位数不对",IF(AND(LEN(L2132)=18,MID("10X98765432",MOD(SUM(MID(L2132,{1;2;3;4;5;6;7;8;9;10;11;12;13;14;15;16;17},1)*2^(18-{1;2;3;4;5;6;7;8;9;10;11;12;13;14;15;16;17})),11)+1,1)=RIGHT(L2132)),"正确","错误")))</f>
        <v/>
      </c>
      <c r="AO2132" s="69" t="str">
        <f>IF(AB2132="","",IF(AB2132=INDEX(cs!$AL$1:$AL$242,MATCH(AC2132,cs!$AM$1:$AM$242,0)),"正确","请核对"))</f>
        <v/>
      </c>
    </row>
    <row r="2133" ht="15.6" spans="1:41">
      <c r="A2133" s="18" t="str">
        <f t="shared" si="302"/>
        <v/>
      </c>
      <c r="B2133" s="19"/>
      <c r="C2133" s="20"/>
      <c r="D2133" s="20"/>
      <c r="E2133" s="21"/>
      <c r="F2133" s="22"/>
      <c r="G2133" s="22"/>
      <c r="H2133" s="22"/>
      <c r="I2133" s="33"/>
      <c r="J2133" s="34"/>
      <c r="K2133" s="34"/>
      <c r="L2133" s="34"/>
      <c r="M2133" s="35" t="str">
        <f t="shared" si="303"/>
        <v/>
      </c>
      <c r="N2133" s="35" t="str">
        <f t="shared" si="304"/>
        <v/>
      </c>
      <c r="O2133" s="35" t="str">
        <f t="shared" si="305"/>
        <v/>
      </c>
      <c r="P2133" s="35" t="str">
        <f t="shared" si="306"/>
        <v/>
      </c>
      <c r="Q2133" s="45"/>
      <c r="R2133" s="45"/>
      <c r="S2133" s="45"/>
      <c r="T2133" s="46"/>
      <c r="U2133" s="46"/>
      <c r="V2133" s="33"/>
      <c r="W2133" s="34"/>
      <c r="X2133" s="22"/>
      <c r="Y2133" s="22"/>
      <c r="Z2133" s="54"/>
      <c r="AA2133" s="22"/>
      <c r="AB2133" s="22"/>
      <c r="AC2133" s="55"/>
      <c r="AD2133" s="56"/>
      <c r="AE2133" s="56"/>
      <c r="AF2133" s="56"/>
      <c r="AG2133" s="56"/>
      <c r="AH2133" s="64" t="str">
        <f t="shared" si="307"/>
        <v/>
      </c>
      <c r="AI2133" s="63" t="str">
        <f t="shared" si="308"/>
        <v/>
      </c>
      <c r="AJ2133" s="63" t="str">
        <f>IF(G2133="","",IF(LEN(G2133)&lt;&gt;18,"位数不对",IF(AND(LEN(G2133)=18,MID("10X98765432",MOD(SUM(MID(G2133,{1;2;3;4;5;6;7;8;9;10;11;12;13;14;15;16;17},1)*2^(18-{1;2;3;4;5;6;7;8;9;10;11;12;13;14;15;16;17})),11)+1,1)=RIGHT(G2133)),"正确","错误")))</f>
        <v/>
      </c>
      <c r="AK2133" s="65" t="str">
        <f ca="1" t="shared" si="309"/>
        <v/>
      </c>
      <c r="AL2133" s="63" t="str">
        <f t="shared" si="310"/>
        <v/>
      </c>
      <c r="AM2133" s="63" t="str">
        <f>IF(J2133="","",IF(LEN(J2133)&lt;&gt;18,"位数不对",IF(AND(LEN(J2133)=18,MID("10X98765432",MOD(SUM(MID(J2133,{1;2;3;4;5;6;7;8;9;10;11;12;13;14;15;16;17},1)*2^(18-{1;2;3;4;5;6;7;8;9;10;11;12;13;14;15;16;17})),11)+1,1)=RIGHT(J2133)),"正确","错误")))</f>
        <v/>
      </c>
      <c r="AN2133" s="63" t="str">
        <f>IF(L2133="","",IF(LEN(L2133)&lt;&gt;18,"位数不对",IF(AND(LEN(L2133)=18,MID("10X98765432",MOD(SUM(MID(L2133,{1;2;3;4;5;6;7;8;9;10;11;12;13;14;15;16;17},1)*2^(18-{1;2;3;4;5;6;7;8;9;10;11;12;13;14;15;16;17})),11)+1,1)=RIGHT(L2133)),"正确","错误")))</f>
        <v/>
      </c>
      <c r="AO2133" s="69" t="str">
        <f>IF(AB2133="","",IF(AB2133=INDEX(cs!$AL$1:$AL$242,MATCH(AC2133,cs!$AM$1:$AM$242,0)),"正确","请核对"))</f>
        <v/>
      </c>
    </row>
    <row r="2134" ht="15.6" spans="1:41">
      <c r="A2134" s="18" t="str">
        <f t="shared" si="302"/>
        <v/>
      </c>
      <c r="B2134" s="19"/>
      <c r="C2134" s="20"/>
      <c r="D2134" s="20"/>
      <c r="E2134" s="21"/>
      <c r="F2134" s="22"/>
      <c r="G2134" s="22"/>
      <c r="H2134" s="22"/>
      <c r="I2134" s="33"/>
      <c r="J2134" s="34"/>
      <c r="K2134" s="34"/>
      <c r="L2134" s="34"/>
      <c r="M2134" s="35" t="str">
        <f t="shared" si="303"/>
        <v/>
      </c>
      <c r="N2134" s="35" t="str">
        <f t="shared" si="304"/>
        <v/>
      </c>
      <c r="O2134" s="35" t="str">
        <f t="shared" si="305"/>
        <v/>
      </c>
      <c r="P2134" s="35" t="str">
        <f t="shared" si="306"/>
        <v/>
      </c>
      <c r="Q2134" s="45"/>
      <c r="R2134" s="45"/>
      <c r="S2134" s="45"/>
      <c r="T2134" s="46"/>
      <c r="U2134" s="46"/>
      <c r="V2134" s="33"/>
      <c r="W2134" s="34"/>
      <c r="X2134" s="22"/>
      <c r="Y2134" s="22"/>
      <c r="Z2134" s="54"/>
      <c r="AA2134" s="22"/>
      <c r="AB2134" s="22"/>
      <c r="AC2134" s="55"/>
      <c r="AD2134" s="56"/>
      <c r="AE2134" s="56"/>
      <c r="AF2134" s="56"/>
      <c r="AG2134" s="56"/>
      <c r="AH2134" s="64" t="str">
        <f t="shared" si="307"/>
        <v/>
      </c>
      <c r="AI2134" s="63" t="str">
        <f t="shared" si="308"/>
        <v/>
      </c>
      <c r="AJ2134" s="63" t="str">
        <f>IF(G2134="","",IF(LEN(G2134)&lt;&gt;18,"位数不对",IF(AND(LEN(G2134)=18,MID("10X98765432",MOD(SUM(MID(G2134,{1;2;3;4;5;6;7;8;9;10;11;12;13;14;15;16;17},1)*2^(18-{1;2;3;4;5;6;7;8;9;10;11;12;13;14;15;16;17})),11)+1,1)=RIGHT(G2134)),"正确","错误")))</f>
        <v/>
      </c>
      <c r="AK2134" s="65" t="str">
        <f ca="1" t="shared" si="309"/>
        <v/>
      </c>
      <c r="AL2134" s="63" t="str">
        <f t="shared" si="310"/>
        <v/>
      </c>
      <c r="AM2134" s="63" t="str">
        <f>IF(J2134="","",IF(LEN(J2134)&lt;&gt;18,"位数不对",IF(AND(LEN(J2134)=18,MID("10X98765432",MOD(SUM(MID(J2134,{1;2;3;4;5;6;7;8;9;10;11;12;13;14;15;16;17},1)*2^(18-{1;2;3;4;5;6;7;8;9;10;11;12;13;14;15;16;17})),11)+1,1)=RIGHT(J2134)),"正确","错误")))</f>
        <v/>
      </c>
      <c r="AN2134" s="63" t="str">
        <f>IF(L2134="","",IF(LEN(L2134)&lt;&gt;18,"位数不对",IF(AND(LEN(L2134)=18,MID("10X98765432",MOD(SUM(MID(L2134,{1;2;3;4;5;6;7;8;9;10;11;12;13;14;15;16;17},1)*2^(18-{1;2;3;4;5;6;7;8;9;10;11;12;13;14;15;16;17})),11)+1,1)=RIGHT(L2134)),"正确","错误")))</f>
        <v/>
      </c>
      <c r="AO2134" s="69" t="str">
        <f>IF(AB2134="","",IF(AB2134=INDEX(cs!$AL$1:$AL$242,MATCH(AC2134,cs!$AM$1:$AM$242,0)),"正确","请核对"))</f>
        <v/>
      </c>
    </row>
    <row r="2135" ht="15.6" spans="1:41">
      <c r="A2135" s="18" t="str">
        <f t="shared" si="302"/>
        <v/>
      </c>
      <c r="B2135" s="19"/>
      <c r="C2135" s="20"/>
      <c r="D2135" s="20"/>
      <c r="E2135" s="21"/>
      <c r="F2135" s="22"/>
      <c r="G2135" s="22"/>
      <c r="H2135" s="22"/>
      <c r="I2135" s="33"/>
      <c r="J2135" s="34"/>
      <c r="K2135" s="34"/>
      <c r="L2135" s="34"/>
      <c r="M2135" s="35" t="str">
        <f t="shared" si="303"/>
        <v/>
      </c>
      <c r="N2135" s="35" t="str">
        <f t="shared" si="304"/>
        <v/>
      </c>
      <c r="O2135" s="35" t="str">
        <f t="shared" si="305"/>
        <v/>
      </c>
      <c r="P2135" s="35" t="str">
        <f t="shared" si="306"/>
        <v/>
      </c>
      <c r="Q2135" s="45"/>
      <c r="R2135" s="45"/>
      <c r="S2135" s="45"/>
      <c r="T2135" s="46"/>
      <c r="U2135" s="46"/>
      <c r="V2135" s="33"/>
      <c r="W2135" s="34"/>
      <c r="X2135" s="22"/>
      <c r="Y2135" s="22"/>
      <c r="Z2135" s="54"/>
      <c r="AA2135" s="22"/>
      <c r="AB2135" s="22"/>
      <c r="AC2135" s="55"/>
      <c r="AD2135" s="56"/>
      <c r="AE2135" s="56"/>
      <c r="AF2135" s="56"/>
      <c r="AG2135" s="56"/>
      <c r="AH2135" s="64" t="str">
        <f t="shared" si="307"/>
        <v/>
      </c>
      <c r="AI2135" s="63" t="str">
        <f t="shared" si="308"/>
        <v/>
      </c>
      <c r="AJ2135" s="63" t="str">
        <f>IF(G2135="","",IF(LEN(G2135)&lt;&gt;18,"位数不对",IF(AND(LEN(G2135)=18,MID("10X98765432",MOD(SUM(MID(G2135,{1;2;3;4;5;6;7;8;9;10;11;12;13;14;15;16;17},1)*2^(18-{1;2;3;4;5;6;7;8;9;10;11;12;13;14;15;16;17})),11)+1,1)=RIGHT(G2135)),"正确","错误")))</f>
        <v/>
      </c>
      <c r="AK2135" s="65" t="str">
        <f ca="1" t="shared" si="309"/>
        <v/>
      </c>
      <c r="AL2135" s="63" t="str">
        <f t="shared" si="310"/>
        <v/>
      </c>
      <c r="AM2135" s="63" t="str">
        <f>IF(J2135="","",IF(LEN(J2135)&lt;&gt;18,"位数不对",IF(AND(LEN(J2135)=18,MID("10X98765432",MOD(SUM(MID(J2135,{1;2;3;4;5;6;7;8;9;10;11;12;13;14;15;16;17},1)*2^(18-{1;2;3;4;5;6;7;8;9;10;11;12;13;14;15;16;17})),11)+1,1)=RIGHT(J2135)),"正确","错误")))</f>
        <v/>
      </c>
      <c r="AN2135" s="63" t="str">
        <f>IF(L2135="","",IF(LEN(L2135)&lt;&gt;18,"位数不对",IF(AND(LEN(L2135)=18,MID("10X98765432",MOD(SUM(MID(L2135,{1;2;3;4;5;6;7;8;9;10;11;12;13;14;15;16;17},1)*2^(18-{1;2;3;4;5;6;7;8;9;10;11;12;13;14;15;16;17})),11)+1,1)=RIGHT(L2135)),"正确","错误")))</f>
        <v/>
      </c>
      <c r="AO2135" s="69" t="str">
        <f>IF(AB2135="","",IF(AB2135=INDEX(cs!$AL$1:$AL$242,MATCH(AC2135,cs!$AM$1:$AM$242,0)),"正确","请核对"))</f>
        <v/>
      </c>
    </row>
    <row r="2136" ht="15.6" spans="1:41">
      <c r="A2136" s="18" t="str">
        <f t="shared" si="302"/>
        <v/>
      </c>
      <c r="B2136" s="19"/>
      <c r="C2136" s="20"/>
      <c r="D2136" s="20"/>
      <c r="E2136" s="21"/>
      <c r="F2136" s="22"/>
      <c r="G2136" s="22"/>
      <c r="H2136" s="22"/>
      <c r="I2136" s="33"/>
      <c r="J2136" s="34"/>
      <c r="K2136" s="34"/>
      <c r="L2136" s="34"/>
      <c r="M2136" s="35" t="str">
        <f t="shared" si="303"/>
        <v/>
      </c>
      <c r="N2136" s="35" t="str">
        <f t="shared" si="304"/>
        <v/>
      </c>
      <c r="O2136" s="35" t="str">
        <f t="shared" si="305"/>
        <v/>
      </c>
      <c r="P2136" s="35" t="str">
        <f t="shared" si="306"/>
        <v/>
      </c>
      <c r="Q2136" s="45"/>
      <c r="R2136" s="45"/>
      <c r="S2136" s="45"/>
      <c r="T2136" s="46"/>
      <c r="U2136" s="46"/>
      <c r="V2136" s="33"/>
      <c r="W2136" s="34"/>
      <c r="X2136" s="22"/>
      <c r="Y2136" s="22"/>
      <c r="Z2136" s="54"/>
      <c r="AA2136" s="22"/>
      <c r="AB2136" s="22"/>
      <c r="AC2136" s="55"/>
      <c r="AD2136" s="56"/>
      <c r="AE2136" s="56"/>
      <c r="AF2136" s="56"/>
      <c r="AG2136" s="56"/>
      <c r="AH2136" s="64" t="str">
        <f t="shared" si="307"/>
        <v/>
      </c>
      <c r="AI2136" s="63" t="str">
        <f t="shared" si="308"/>
        <v/>
      </c>
      <c r="AJ2136" s="63" t="str">
        <f>IF(G2136="","",IF(LEN(G2136)&lt;&gt;18,"位数不对",IF(AND(LEN(G2136)=18,MID("10X98765432",MOD(SUM(MID(G2136,{1;2;3;4;5;6;7;8;9;10;11;12;13;14;15;16;17},1)*2^(18-{1;2;3;4;5;6;7;8;9;10;11;12;13;14;15;16;17})),11)+1,1)=RIGHT(G2136)),"正确","错误")))</f>
        <v/>
      </c>
      <c r="AK2136" s="65" t="str">
        <f ca="1" t="shared" si="309"/>
        <v/>
      </c>
      <c r="AL2136" s="63" t="str">
        <f t="shared" si="310"/>
        <v/>
      </c>
      <c r="AM2136" s="63" t="str">
        <f>IF(J2136="","",IF(LEN(J2136)&lt;&gt;18,"位数不对",IF(AND(LEN(J2136)=18,MID("10X98765432",MOD(SUM(MID(J2136,{1;2;3;4;5;6;7;8;9;10;11;12;13;14;15;16;17},1)*2^(18-{1;2;3;4;5;6;7;8;9;10;11;12;13;14;15;16;17})),11)+1,1)=RIGHT(J2136)),"正确","错误")))</f>
        <v/>
      </c>
      <c r="AN2136" s="63" t="str">
        <f>IF(L2136="","",IF(LEN(L2136)&lt;&gt;18,"位数不对",IF(AND(LEN(L2136)=18,MID("10X98765432",MOD(SUM(MID(L2136,{1;2;3;4;5;6;7;8;9;10;11;12;13;14;15;16;17},1)*2^(18-{1;2;3;4;5;6;7;8;9;10;11;12;13;14;15;16;17})),11)+1,1)=RIGHT(L2136)),"正确","错误")))</f>
        <v/>
      </c>
      <c r="AO2136" s="69" t="str">
        <f>IF(AB2136="","",IF(AB2136=INDEX(cs!$AL$1:$AL$242,MATCH(AC2136,cs!$AM$1:$AM$242,0)),"正确","请核对"))</f>
        <v/>
      </c>
    </row>
    <row r="2137" ht="15.6" spans="1:41">
      <c r="A2137" s="18" t="str">
        <f t="shared" si="302"/>
        <v/>
      </c>
      <c r="B2137" s="19"/>
      <c r="C2137" s="20"/>
      <c r="D2137" s="20"/>
      <c r="E2137" s="21"/>
      <c r="F2137" s="22"/>
      <c r="G2137" s="22"/>
      <c r="H2137" s="22"/>
      <c r="I2137" s="33"/>
      <c r="J2137" s="34"/>
      <c r="K2137" s="34"/>
      <c r="L2137" s="34"/>
      <c r="M2137" s="35" t="str">
        <f t="shared" si="303"/>
        <v/>
      </c>
      <c r="N2137" s="35" t="str">
        <f t="shared" si="304"/>
        <v/>
      </c>
      <c r="O2137" s="35" t="str">
        <f t="shared" si="305"/>
        <v/>
      </c>
      <c r="P2137" s="35" t="str">
        <f t="shared" si="306"/>
        <v/>
      </c>
      <c r="Q2137" s="45"/>
      <c r="R2137" s="45"/>
      <c r="S2137" s="45"/>
      <c r="T2137" s="46"/>
      <c r="U2137" s="46"/>
      <c r="V2137" s="33"/>
      <c r="W2137" s="34"/>
      <c r="X2137" s="22"/>
      <c r="Y2137" s="22"/>
      <c r="Z2137" s="54"/>
      <c r="AA2137" s="22"/>
      <c r="AB2137" s="22"/>
      <c r="AC2137" s="55"/>
      <c r="AD2137" s="56"/>
      <c r="AE2137" s="56"/>
      <c r="AF2137" s="56"/>
      <c r="AG2137" s="56"/>
      <c r="AH2137" s="64" t="str">
        <f t="shared" si="307"/>
        <v/>
      </c>
      <c r="AI2137" s="63" t="str">
        <f t="shared" si="308"/>
        <v/>
      </c>
      <c r="AJ2137" s="63" t="str">
        <f>IF(G2137="","",IF(LEN(G2137)&lt;&gt;18,"位数不对",IF(AND(LEN(G2137)=18,MID("10X98765432",MOD(SUM(MID(G2137,{1;2;3;4;5;6;7;8;9;10;11;12;13;14;15;16;17},1)*2^(18-{1;2;3;4;5;6;7;8;9;10;11;12;13;14;15;16;17})),11)+1,1)=RIGHT(G2137)),"正确","错误")))</f>
        <v/>
      </c>
      <c r="AK2137" s="65" t="str">
        <f ca="1" t="shared" si="309"/>
        <v/>
      </c>
      <c r="AL2137" s="63" t="str">
        <f t="shared" si="310"/>
        <v/>
      </c>
      <c r="AM2137" s="63" t="str">
        <f>IF(J2137="","",IF(LEN(J2137)&lt;&gt;18,"位数不对",IF(AND(LEN(J2137)=18,MID("10X98765432",MOD(SUM(MID(J2137,{1;2;3;4;5;6;7;8;9;10;11;12;13;14;15;16;17},1)*2^(18-{1;2;3;4;5;6;7;8;9;10;11;12;13;14;15;16;17})),11)+1,1)=RIGHT(J2137)),"正确","错误")))</f>
        <v/>
      </c>
      <c r="AN2137" s="63" t="str">
        <f>IF(L2137="","",IF(LEN(L2137)&lt;&gt;18,"位数不对",IF(AND(LEN(L2137)=18,MID("10X98765432",MOD(SUM(MID(L2137,{1;2;3;4;5;6;7;8;9;10;11;12;13;14;15;16;17},1)*2^(18-{1;2;3;4;5;6;7;8;9;10;11;12;13;14;15;16;17})),11)+1,1)=RIGHT(L2137)),"正确","错误")))</f>
        <v/>
      </c>
      <c r="AO2137" s="69" t="str">
        <f>IF(AB2137="","",IF(AB2137=INDEX(cs!$AL$1:$AL$242,MATCH(AC2137,cs!$AM$1:$AM$242,0)),"正确","请核对"))</f>
        <v/>
      </c>
    </row>
    <row r="2138" ht="15.6" spans="1:41">
      <c r="A2138" s="18" t="str">
        <f t="shared" si="302"/>
        <v/>
      </c>
      <c r="B2138" s="19"/>
      <c r="C2138" s="20"/>
      <c r="D2138" s="20"/>
      <c r="E2138" s="21"/>
      <c r="F2138" s="22"/>
      <c r="G2138" s="22"/>
      <c r="H2138" s="22"/>
      <c r="I2138" s="33"/>
      <c r="J2138" s="34"/>
      <c r="K2138" s="34"/>
      <c r="L2138" s="34"/>
      <c r="M2138" s="35" t="str">
        <f t="shared" si="303"/>
        <v/>
      </c>
      <c r="N2138" s="35" t="str">
        <f t="shared" si="304"/>
        <v/>
      </c>
      <c r="O2138" s="35" t="str">
        <f t="shared" si="305"/>
        <v/>
      </c>
      <c r="P2138" s="35" t="str">
        <f t="shared" si="306"/>
        <v/>
      </c>
      <c r="Q2138" s="45"/>
      <c r="R2138" s="45"/>
      <c r="S2138" s="45"/>
      <c r="T2138" s="46"/>
      <c r="U2138" s="46"/>
      <c r="V2138" s="33"/>
      <c r="W2138" s="34"/>
      <c r="X2138" s="22"/>
      <c r="Y2138" s="22"/>
      <c r="Z2138" s="54"/>
      <c r="AA2138" s="22"/>
      <c r="AB2138" s="22"/>
      <c r="AC2138" s="55"/>
      <c r="AD2138" s="56"/>
      <c r="AE2138" s="56"/>
      <c r="AF2138" s="56"/>
      <c r="AG2138" s="56"/>
      <c r="AH2138" s="64" t="str">
        <f t="shared" si="307"/>
        <v/>
      </c>
      <c r="AI2138" s="63" t="str">
        <f t="shared" si="308"/>
        <v/>
      </c>
      <c r="AJ2138" s="63" t="str">
        <f>IF(G2138="","",IF(LEN(G2138)&lt;&gt;18,"位数不对",IF(AND(LEN(G2138)=18,MID("10X98765432",MOD(SUM(MID(G2138,{1;2;3;4;5;6;7;8;9;10;11;12;13;14;15;16;17},1)*2^(18-{1;2;3;4;5;6;7;8;9;10;11;12;13;14;15;16;17})),11)+1,1)=RIGHT(G2138)),"正确","错误")))</f>
        <v/>
      </c>
      <c r="AK2138" s="65" t="str">
        <f ca="1" t="shared" si="309"/>
        <v/>
      </c>
      <c r="AL2138" s="63" t="str">
        <f t="shared" si="310"/>
        <v/>
      </c>
      <c r="AM2138" s="63" t="str">
        <f>IF(J2138="","",IF(LEN(J2138)&lt;&gt;18,"位数不对",IF(AND(LEN(J2138)=18,MID("10X98765432",MOD(SUM(MID(J2138,{1;2;3;4;5;6;7;8;9;10;11;12;13;14;15;16;17},1)*2^(18-{1;2;3;4;5;6;7;8;9;10;11;12;13;14;15;16;17})),11)+1,1)=RIGHT(J2138)),"正确","错误")))</f>
        <v/>
      </c>
      <c r="AN2138" s="63" t="str">
        <f>IF(L2138="","",IF(LEN(L2138)&lt;&gt;18,"位数不对",IF(AND(LEN(L2138)=18,MID("10X98765432",MOD(SUM(MID(L2138,{1;2;3;4;5;6;7;8;9;10;11;12;13;14;15;16;17},1)*2^(18-{1;2;3;4;5;6;7;8;9;10;11;12;13;14;15;16;17})),11)+1,1)=RIGHT(L2138)),"正确","错误")))</f>
        <v/>
      </c>
      <c r="AO2138" s="69" t="str">
        <f>IF(AB2138="","",IF(AB2138=INDEX(cs!$AL$1:$AL$242,MATCH(AC2138,cs!$AM$1:$AM$242,0)),"正确","请核对"))</f>
        <v/>
      </c>
    </row>
    <row r="2139" ht="15.6" spans="1:41">
      <c r="A2139" s="18" t="str">
        <f t="shared" si="302"/>
        <v/>
      </c>
      <c r="B2139" s="19"/>
      <c r="C2139" s="20"/>
      <c r="D2139" s="20"/>
      <c r="E2139" s="21"/>
      <c r="F2139" s="22"/>
      <c r="G2139" s="22"/>
      <c r="H2139" s="22"/>
      <c r="I2139" s="33"/>
      <c r="J2139" s="34"/>
      <c r="K2139" s="34"/>
      <c r="L2139" s="34"/>
      <c r="M2139" s="35" t="str">
        <f t="shared" si="303"/>
        <v/>
      </c>
      <c r="N2139" s="35" t="str">
        <f t="shared" si="304"/>
        <v/>
      </c>
      <c r="O2139" s="35" t="str">
        <f t="shared" si="305"/>
        <v/>
      </c>
      <c r="P2139" s="35" t="str">
        <f t="shared" si="306"/>
        <v/>
      </c>
      <c r="Q2139" s="45"/>
      <c r="R2139" s="45"/>
      <c r="S2139" s="45"/>
      <c r="T2139" s="46"/>
      <c r="U2139" s="46"/>
      <c r="V2139" s="33"/>
      <c r="W2139" s="34"/>
      <c r="X2139" s="22"/>
      <c r="Y2139" s="22"/>
      <c r="Z2139" s="54"/>
      <c r="AA2139" s="22"/>
      <c r="AB2139" s="22"/>
      <c r="AC2139" s="55"/>
      <c r="AD2139" s="56"/>
      <c r="AE2139" s="56"/>
      <c r="AF2139" s="56"/>
      <c r="AG2139" s="56"/>
      <c r="AH2139" s="64" t="str">
        <f t="shared" si="307"/>
        <v/>
      </c>
      <c r="AI2139" s="63" t="str">
        <f t="shared" si="308"/>
        <v/>
      </c>
      <c r="AJ2139" s="63" t="str">
        <f>IF(G2139="","",IF(LEN(G2139)&lt;&gt;18,"位数不对",IF(AND(LEN(G2139)=18,MID("10X98765432",MOD(SUM(MID(G2139,{1;2;3;4;5;6;7;8;9;10;11;12;13;14;15;16;17},1)*2^(18-{1;2;3;4;5;6;7;8;9;10;11;12;13;14;15;16;17})),11)+1,1)=RIGHT(G2139)),"正确","错误")))</f>
        <v/>
      </c>
      <c r="AK2139" s="65" t="str">
        <f ca="1" t="shared" si="309"/>
        <v/>
      </c>
      <c r="AL2139" s="63" t="str">
        <f t="shared" si="310"/>
        <v/>
      </c>
      <c r="AM2139" s="63" t="str">
        <f>IF(J2139="","",IF(LEN(J2139)&lt;&gt;18,"位数不对",IF(AND(LEN(J2139)=18,MID("10X98765432",MOD(SUM(MID(J2139,{1;2;3;4;5;6;7;8;9;10;11;12;13;14;15;16;17},1)*2^(18-{1;2;3;4;5;6;7;8;9;10;11;12;13;14;15;16;17})),11)+1,1)=RIGHT(J2139)),"正确","错误")))</f>
        <v/>
      </c>
      <c r="AN2139" s="63" t="str">
        <f>IF(L2139="","",IF(LEN(L2139)&lt;&gt;18,"位数不对",IF(AND(LEN(L2139)=18,MID("10X98765432",MOD(SUM(MID(L2139,{1;2;3;4;5;6;7;8;9;10;11;12;13;14;15;16;17},1)*2^(18-{1;2;3;4;5;6;7;8;9;10;11;12;13;14;15;16;17})),11)+1,1)=RIGHT(L2139)),"正确","错误")))</f>
        <v/>
      </c>
      <c r="AO2139" s="69" t="str">
        <f>IF(AB2139="","",IF(AB2139=INDEX(cs!$AL$1:$AL$242,MATCH(AC2139,cs!$AM$1:$AM$242,0)),"正确","请核对"))</f>
        <v/>
      </c>
    </row>
    <row r="2140" ht="15.6" spans="1:41">
      <c r="A2140" s="18" t="str">
        <f t="shared" si="302"/>
        <v/>
      </c>
      <c r="B2140" s="19"/>
      <c r="C2140" s="20"/>
      <c r="D2140" s="20"/>
      <c r="E2140" s="21"/>
      <c r="F2140" s="22"/>
      <c r="G2140" s="22"/>
      <c r="H2140" s="22"/>
      <c r="I2140" s="33"/>
      <c r="J2140" s="34"/>
      <c r="K2140" s="34"/>
      <c r="L2140" s="34"/>
      <c r="M2140" s="35" t="str">
        <f t="shared" si="303"/>
        <v/>
      </c>
      <c r="N2140" s="35" t="str">
        <f t="shared" si="304"/>
        <v/>
      </c>
      <c r="O2140" s="35" t="str">
        <f t="shared" si="305"/>
        <v/>
      </c>
      <c r="P2140" s="35" t="str">
        <f t="shared" si="306"/>
        <v/>
      </c>
      <c r="Q2140" s="45"/>
      <c r="R2140" s="45"/>
      <c r="S2140" s="45"/>
      <c r="T2140" s="46"/>
      <c r="U2140" s="46"/>
      <c r="V2140" s="33"/>
      <c r="W2140" s="34"/>
      <c r="X2140" s="22"/>
      <c r="Y2140" s="22"/>
      <c r="Z2140" s="54"/>
      <c r="AA2140" s="22"/>
      <c r="AB2140" s="22"/>
      <c r="AC2140" s="55"/>
      <c r="AD2140" s="56"/>
      <c r="AE2140" s="56"/>
      <c r="AF2140" s="56"/>
      <c r="AG2140" s="56"/>
      <c r="AH2140" s="64" t="str">
        <f t="shared" si="307"/>
        <v/>
      </c>
      <c r="AI2140" s="63" t="str">
        <f t="shared" si="308"/>
        <v/>
      </c>
      <c r="AJ2140" s="63" t="str">
        <f>IF(G2140="","",IF(LEN(G2140)&lt;&gt;18,"位数不对",IF(AND(LEN(G2140)=18,MID("10X98765432",MOD(SUM(MID(G2140,{1;2;3;4;5;6;7;8;9;10;11;12;13;14;15;16;17},1)*2^(18-{1;2;3;4;5;6;7;8;9;10;11;12;13;14;15;16;17})),11)+1,1)=RIGHT(G2140)),"正确","错误")))</f>
        <v/>
      </c>
      <c r="AK2140" s="65" t="str">
        <f ca="1" t="shared" si="309"/>
        <v/>
      </c>
      <c r="AL2140" s="63" t="str">
        <f t="shared" si="310"/>
        <v/>
      </c>
      <c r="AM2140" s="63" t="str">
        <f>IF(J2140="","",IF(LEN(J2140)&lt;&gt;18,"位数不对",IF(AND(LEN(J2140)=18,MID("10X98765432",MOD(SUM(MID(J2140,{1;2;3;4;5;6;7;8;9;10;11;12;13;14;15;16;17},1)*2^(18-{1;2;3;4;5;6;7;8;9;10;11;12;13;14;15;16;17})),11)+1,1)=RIGHT(J2140)),"正确","错误")))</f>
        <v/>
      </c>
      <c r="AN2140" s="63" t="str">
        <f>IF(L2140="","",IF(LEN(L2140)&lt;&gt;18,"位数不对",IF(AND(LEN(L2140)=18,MID("10X98765432",MOD(SUM(MID(L2140,{1;2;3;4;5;6;7;8;9;10;11;12;13;14;15;16;17},1)*2^(18-{1;2;3;4;5;6;7;8;9;10;11;12;13;14;15;16;17})),11)+1,1)=RIGHT(L2140)),"正确","错误")))</f>
        <v/>
      </c>
      <c r="AO2140" s="69" t="str">
        <f>IF(AB2140="","",IF(AB2140=INDEX(cs!$AL$1:$AL$242,MATCH(AC2140,cs!$AM$1:$AM$242,0)),"正确","请核对"))</f>
        <v/>
      </c>
    </row>
    <row r="2141" ht="15.6" spans="1:41">
      <c r="A2141" s="18" t="str">
        <f t="shared" si="302"/>
        <v/>
      </c>
      <c r="B2141" s="19"/>
      <c r="C2141" s="20"/>
      <c r="D2141" s="20"/>
      <c r="E2141" s="21"/>
      <c r="F2141" s="22"/>
      <c r="G2141" s="22"/>
      <c r="H2141" s="22"/>
      <c r="I2141" s="33"/>
      <c r="J2141" s="34"/>
      <c r="K2141" s="34"/>
      <c r="L2141" s="34"/>
      <c r="M2141" s="35" t="str">
        <f t="shared" si="303"/>
        <v/>
      </c>
      <c r="N2141" s="35" t="str">
        <f t="shared" si="304"/>
        <v/>
      </c>
      <c r="O2141" s="35" t="str">
        <f t="shared" si="305"/>
        <v/>
      </c>
      <c r="P2141" s="35" t="str">
        <f t="shared" si="306"/>
        <v/>
      </c>
      <c r="Q2141" s="45"/>
      <c r="R2141" s="45"/>
      <c r="S2141" s="45"/>
      <c r="T2141" s="46"/>
      <c r="U2141" s="46"/>
      <c r="V2141" s="33"/>
      <c r="W2141" s="34"/>
      <c r="X2141" s="22"/>
      <c r="Y2141" s="22"/>
      <c r="Z2141" s="54"/>
      <c r="AA2141" s="22"/>
      <c r="AB2141" s="22"/>
      <c r="AC2141" s="55"/>
      <c r="AD2141" s="56"/>
      <c r="AE2141" s="56"/>
      <c r="AF2141" s="56"/>
      <c r="AG2141" s="56"/>
      <c r="AH2141" s="64" t="str">
        <f t="shared" si="307"/>
        <v/>
      </c>
      <c r="AI2141" s="63" t="str">
        <f t="shared" si="308"/>
        <v/>
      </c>
      <c r="AJ2141" s="63" t="str">
        <f>IF(G2141="","",IF(LEN(G2141)&lt;&gt;18,"位数不对",IF(AND(LEN(G2141)=18,MID("10X98765432",MOD(SUM(MID(G2141,{1;2;3;4;5;6;7;8;9;10;11;12;13;14;15;16;17},1)*2^(18-{1;2;3;4;5;6;7;8;9;10;11;12;13;14;15;16;17})),11)+1,1)=RIGHT(G2141)),"正确","错误")))</f>
        <v/>
      </c>
      <c r="AK2141" s="65" t="str">
        <f ca="1" t="shared" si="309"/>
        <v/>
      </c>
      <c r="AL2141" s="63" t="str">
        <f t="shared" si="310"/>
        <v/>
      </c>
      <c r="AM2141" s="63" t="str">
        <f>IF(J2141="","",IF(LEN(J2141)&lt;&gt;18,"位数不对",IF(AND(LEN(J2141)=18,MID("10X98765432",MOD(SUM(MID(J2141,{1;2;3;4;5;6;7;8;9;10;11;12;13;14;15;16;17},1)*2^(18-{1;2;3;4;5;6;7;8;9;10;11;12;13;14;15;16;17})),11)+1,1)=RIGHT(J2141)),"正确","错误")))</f>
        <v/>
      </c>
      <c r="AN2141" s="63" t="str">
        <f>IF(L2141="","",IF(LEN(L2141)&lt;&gt;18,"位数不对",IF(AND(LEN(L2141)=18,MID("10X98765432",MOD(SUM(MID(L2141,{1;2;3;4;5;6;7;8;9;10;11;12;13;14;15;16;17},1)*2^(18-{1;2;3;4;5;6;7;8;9;10;11;12;13;14;15;16;17})),11)+1,1)=RIGHT(L2141)),"正确","错误")))</f>
        <v/>
      </c>
      <c r="AO2141" s="69" t="str">
        <f>IF(AB2141="","",IF(AB2141=INDEX(cs!$AL$1:$AL$242,MATCH(AC2141,cs!$AM$1:$AM$242,0)),"正确","请核对"))</f>
        <v/>
      </c>
    </row>
    <row r="2142" ht="15.6" spans="1:41">
      <c r="A2142" s="18" t="str">
        <f t="shared" si="302"/>
        <v/>
      </c>
      <c r="B2142" s="19"/>
      <c r="C2142" s="20"/>
      <c r="D2142" s="20"/>
      <c r="E2142" s="21"/>
      <c r="F2142" s="22"/>
      <c r="G2142" s="22"/>
      <c r="H2142" s="22"/>
      <c r="I2142" s="33"/>
      <c r="J2142" s="34"/>
      <c r="K2142" s="34"/>
      <c r="L2142" s="34"/>
      <c r="M2142" s="35" t="str">
        <f t="shared" si="303"/>
        <v/>
      </c>
      <c r="N2142" s="35" t="str">
        <f t="shared" si="304"/>
        <v/>
      </c>
      <c r="O2142" s="35" t="str">
        <f t="shared" si="305"/>
        <v/>
      </c>
      <c r="P2142" s="35" t="str">
        <f t="shared" si="306"/>
        <v/>
      </c>
      <c r="Q2142" s="45"/>
      <c r="R2142" s="45"/>
      <c r="S2142" s="45"/>
      <c r="T2142" s="46"/>
      <c r="U2142" s="46"/>
      <c r="V2142" s="33"/>
      <c r="W2142" s="34"/>
      <c r="X2142" s="22"/>
      <c r="Y2142" s="22"/>
      <c r="Z2142" s="54"/>
      <c r="AA2142" s="22"/>
      <c r="AB2142" s="22"/>
      <c r="AC2142" s="55"/>
      <c r="AD2142" s="56"/>
      <c r="AE2142" s="56"/>
      <c r="AF2142" s="56"/>
      <c r="AG2142" s="56"/>
      <c r="AH2142" s="64" t="str">
        <f t="shared" si="307"/>
        <v/>
      </c>
      <c r="AI2142" s="63" t="str">
        <f t="shared" si="308"/>
        <v/>
      </c>
      <c r="AJ2142" s="63" t="str">
        <f>IF(G2142="","",IF(LEN(G2142)&lt;&gt;18,"位数不对",IF(AND(LEN(G2142)=18,MID("10X98765432",MOD(SUM(MID(G2142,{1;2;3;4;5;6;7;8;9;10;11;12;13;14;15;16;17},1)*2^(18-{1;2;3;4;5;6;7;8;9;10;11;12;13;14;15;16;17})),11)+1,1)=RIGHT(G2142)),"正确","错误")))</f>
        <v/>
      </c>
      <c r="AK2142" s="65" t="str">
        <f ca="1" t="shared" si="309"/>
        <v/>
      </c>
      <c r="AL2142" s="63" t="str">
        <f t="shared" si="310"/>
        <v/>
      </c>
      <c r="AM2142" s="63" t="str">
        <f>IF(J2142="","",IF(LEN(J2142)&lt;&gt;18,"位数不对",IF(AND(LEN(J2142)=18,MID("10X98765432",MOD(SUM(MID(J2142,{1;2;3;4;5;6;7;8;9;10;11;12;13;14;15;16;17},1)*2^(18-{1;2;3;4;5;6;7;8;9;10;11;12;13;14;15;16;17})),11)+1,1)=RIGHT(J2142)),"正确","错误")))</f>
        <v/>
      </c>
      <c r="AN2142" s="63" t="str">
        <f>IF(L2142="","",IF(LEN(L2142)&lt;&gt;18,"位数不对",IF(AND(LEN(L2142)=18,MID("10X98765432",MOD(SUM(MID(L2142,{1;2;3;4;5;6;7;8;9;10;11;12;13;14;15;16;17},1)*2^(18-{1;2;3;4;5;6;7;8;9;10;11;12;13;14;15;16;17})),11)+1,1)=RIGHT(L2142)),"正确","错误")))</f>
        <v/>
      </c>
      <c r="AO2142" s="69" t="str">
        <f>IF(AB2142="","",IF(AB2142=INDEX(cs!$AL$1:$AL$242,MATCH(AC2142,cs!$AM$1:$AM$242,0)),"正确","请核对"))</f>
        <v/>
      </c>
    </row>
    <row r="2143" ht="15.6" spans="1:41">
      <c r="A2143" s="18" t="str">
        <f t="shared" si="302"/>
        <v/>
      </c>
      <c r="B2143" s="19"/>
      <c r="C2143" s="20"/>
      <c r="D2143" s="20"/>
      <c r="E2143" s="21"/>
      <c r="F2143" s="22"/>
      <c r="G2143" s="22"/>
      <c r="H2143" s="22"/>
      <c r="I2143" s="33"/>
      <c r="J2143" s="34"/>
      <c r="K2143" s="34"/>
      <c r="L2143" s="34"/>
      <c r="M2143" s="35" t="str">
        <f t="shared" si="303"/>
        <v/>
      </c>
      <c r="N2143" s="35" t="str">
        <f t="shared" si="304"/>
        <v/>
      </c>
      <c r="O2143" s="35" t="str">
        <f t="shared" si="305"/>
        <v/>
      </c>
      <c r="P2143" s="35" t="str">
        <f t="shared" si="306"/>
        <v/>
      </c>
      <c r="Q2143" s="45"/>
      <c r="R2143" s="45"/>
      <c r="S2143" s="45"/>
      <c r="T2143" s="46"/>
      <c r="U2143" s="46"/>
      <c r="V2143" s="33"/>
      <c r="W2143" s="34"/>
      <c r="X2143" s="22"/>
      <c r="Y2143" s="22"/>
      <c r="Z2143" s="54"/>
      <c r="AA2143" s="22"/>
      <c r="AB2143" s="22"/>
      <c r="AC2143" s="55"/>
      <c r="AD2143" s="56"/>
      <c r="AE2143" s="56"/>
      <c r="AF2143" s="56"/>
      <c r="AG2143" s="56"/>
      <c r="AH2143" s="64" t="str">
        <f t="shared" si="307"/>
        <v/>
      </c>
      <c r="AI2143" s="63" t="str">
        <f t="shared" si="308"/>
        <v/>
      </c>
      <c r="AJ2143" s="63" t="str">
        <f>IF(G2143="","",IF(LEN(G2143)&lt;&gt;18,"位数不对",IF(AND(LEN(G2143)=18,MID("10X98765432",MOD(SUM(MID(G2143,{1;2;3;4;5;6;7;8;9;10;11;12;13;14;15;16;17},1)*2^(18-{1;2;3;4;5;6;7;8;9;10;11;12;13;14;15;16;17})),11)+1,1)=RIGHT(G2143)),"正确","错误")))</f>
        <v/>
      </c>
      <c r="AK2143" s="65" t="str">
        <f ca="1" t="shared" si="309"/>
        <v/>
      </c>
      <c r="AL2143" s="63" t="str">
        <f t="shared" si="310"/>
        <v/>
      </c>
      <c r="AM2143" s="63" t="str">
        <f>IF(J2143="","",IF(LEN(J2143)&lt;&gt;18,"位数不对",IF(AND(LEN(J2143)=18,MID("10X98765432",MOD(SUM(MID(J2143,{1;2;3;4;5;6;7;8;9;10;11;12;13;14;15;16;17},1)*2^(18-{1;2;3;4;5;6;7;8;9;10;11;12;13;14;15;16;17})),11)+1,1)=RIGHT(J2143)),"正确","错误")))</f>
        <v/>
      </c>
      <c r="AN2143" s="63" t="str">
        <f>IF(L2143="","",IF(LEN(L2143)&lt;&gt;18,"位数不对",IF(AND(LEN(L2143)=18,MID("10X98765432",MOD(SUM(MID(L2143,{1;2;3;4;5;6;7;8;9;10;11;12;13;14;15;16;17},1)*2^(18-{1;2;3;4;5;6;7;8;9;10;11;12;13;14;15;16;17})),11)+1,1)=RIGHT(L2143)),"正确","错误")))</f>
        <v/>
      </c>
      <c r="AO2143" s="69" t="str">
        <f>IF(AB2143="","",IF(AB2143=INDEX(cs!$AL$1:$AL$242,MATCH(AC2143,cs!$AM$1:$AM$242,0)),"正确","请核对"))</f>
        <v/>
      </c>
    </row>
    <row r="2144" ht="15.6" spans="1:41">
      <c r="A2144" s="18" t="str">
        <f t="shared" si="302"/>
        <v/>
      </c>
      <c r="B2144" s="19"/>
      <c r="C2144" s="20"/>
      <c r="D2144" s="20"/>
      <c r="E2144" s="21"/>
      <c r="F2144" s="22"/>
      <c r="G2144" s="22"/>
      <c r="H2144" s="22"/>
      <c r="I2144" s="33"/>
      <c r="J2144" s="34"/>
      <c r="K2144" s="34"/>
      <c r="L2144" s="34"/>
      <c r="M2144" s="35" t="str">
        <f t="shared" si="303"/>
        <v/>
      </c>
      <c r="N2144" s="35" t="str">
        <f t="shared" si="304"/>
        <v/>
      </c>
      <c r="O2144" s="35" t="str">
        <f t="shared" si="305"/>
        <v/>
      </c>
      <c r="P2144" s="35" t="str">
        <f t="shared" si="306"/>
        <v/>
      </c>
      <c r="Q2144" s="45"/>
      <c r="R2144" s="45"/>
      <c r="S2144" s="45"/>
      <c r="T2144" s="46"/>
      <c r="U2144" s="46"/>
      <c r="V2144" s="33"/>
      <c r="W2144" s="34"/>
      <c r="X2144" s="22"/>
      <c r="Y2144" s="22"/>
      <c r="Z2144" s="54"/>
      <c r="AA2144" s="22"/>
      <c r="AB2144" s="22"/>
      <c r="AC2144" s="55"/>
      <c r="AD2144" s="56"/>
      <c r="AE2144" s="56"/>
      <c r="AF2144" s="56"/>
      <c r="AG2144" s="56"/>
      <c r="AH2144" s="64" t="str">
        <f t="shared" si="307"/>
        <v/>
      </c>
      <c r="AI2144" s="63" t="str">
        <f t="shared" si="308"/>
        <v/>
      </c>
      <c r="AJ2144" s="63" t="str">
        <f>IF(G2144="","",IF(LEN(G2144)&lt;&gt;18,"位数不对",IF(AND(LEN(G2144)=18,MID("10X98765432",MOD(SUM(MID(G2144,{1;2;3;4;5;6;7;8;9;10;11;12;13;14;15;16;17},1)*2^(18-{1;2;3;4;5;6;7;8;9;10;11;12;13;14;15;16;17})),11)+1,1)=RIGHT(G2144)),"正确","错误")))</f>
        <v/>
      </c>
      <c r="AK2144" s="65" t="str">
        <f ca="1" t="shared" si="309"/>
        <v/>
      </c>
      <c r="AL2144" s="63" t="str">
        <f t="shared" si="310"/>
        <v/>
      </c>
      <c r="AM2144" s="63" t="str">
        <f>IF(J2144="","",IF(LEN(J2144)&lt;&gt;18,"位数不对",IF(AND(LEN(J2144)=18,MID("10X98765432",MOD(SUM(MID(J2144,{1;2;3;4;5;6;7;8;9;10;11;12;13;14;15;16;17},1)*2^(18-{1;2;3;4;5;6;7;8;9;10;11;12;13;14;15;16;17})),11)+1,1)=RIGHT(J2144)),"正确","错误")))</f>
        <v/>
      </c>
      <c r="AN2144" s="63" t="str">
        <f>IF(L2144="","",IF(LEN(L2144)&lt;&gt;18,"位数不对",IF(AND(LEN(L2144)=18,MID("10X98765432",MOD(SUM(MID(L2144,{1;2;3;4;5;6;7;8;9;10;11;12;13;14;15;16;17},1)*2^(18-{1;2;3;4;5;6;7;8;9;10;11;12;13;14;15;16;17})),11)+1,1)=RIGHT(L2144)),"正确","错误")))</f>
        <v/>
      </c>
      <c r="AO2144" s="69" t="str">
        <f>IF(AB2144="","",IF(AB2144=INDEX(cs!$AL$1:$AL$242,MATCH(AC2144,cs!$AM$1:$AM$242,0)),"正确","请核对"))</f>
        <v/>
      </c>
    </row>
    <row r="2145" ht="15.6" spans="1:41">
      <c r="A2145" s="18" t="str">
        <f t="shared" si="302"/>
        <v/>
      </c>
      <c r="B2145" s="19"/>
      <c r="C2145" s="20"/>
      <c r="D2145" s="20"/>
      <c r="E2145" s="21"/>
      <c r="F2145" s="22"/>
      <c r="G2145" s="22"/>
      <c r="H2145" s="22"/>
      <c r="I2145" s="33"/>
      <c r="J2145" s="34"/>
      <c r="K2145" s="34"/>
      <c r="L2145" s="34"/>
      <c r="M2145" s="35" t="str">
        <f t="shared" si="303"/>
        <v/>
      </c>
      <c r="N2145" s="35" t="str">
        <f t="shared" si="304"/>
        <v/>
      </c>
      <c r="O2145" s="35" t="str">
        <f t="shared" si="305"/>
        <v/>
      </c>
      <c r="P2145" s="35" t="str">
        <f t="shared" si="306"/>
        <v/>
      </c>
      <c r="Q2145" s="45"/>
      <c r="R2145" s="45"/>
      <c r="S2145" s="45"/>
      <c r="T2145" s="46"/>
      <c r="U2145" s="46"/>
      <c r="V2145" s="33"/>
      <c r="W2145" s="34"/>
      <c r="X2145" s="22"/>
      <c r="Y2145" s="22"/>
      <c r="Z2145" s="54"/>
      <c r="AA2145" s="22"/>
      <c r="AB2145" s="22"/>
      <c r="AC2145" s="55"/>
      <c r="AD2145" s="56"/>
      <c r="AE2145" s="56"/>
      <c r="AF2145" s="56"/>
      <c r="AG2145" s="56"/>
      <c r="AH2145" s="64" t="str">
        <f t="shared" si="307"/>
        <v/>
      </c>
      <c r="AI2145" s="63" t="str">
        <f t="shared" si="308"/>
        <v/>
      </c>
      <c r="AJ2145" s="63" t="str">
        <f>IF(G2145="","",IF(LEN(G2145)&lt;&gt;18,"位数不对",IF(AND(LEN(G2145)=18,MID("10X98765432",MOD(SUM(MID(G2145,{1;2;3;4;5;6;7;8;9;10;11;12;13;14;15;16;17},1)*2^(18-{1;2;3;4;5;6;7;8;9;10;11;12;13;14;15;16;17})),11)+1,1)=RIGHT(G2145)),"正确","错误")))</f>
        <v/>
      </c>
      <c r="AK2145" s="65" t="str">
        <f ca="1" t="shared" si="309"/>
        <v/>
      </c>
      <c r="AL2145" s="63" t="str">
        <f t="shared" si="310"/>
        <v/>
      </c>
      <c r="AM2145" s="63" t="str">
        <f>IF(J2145="","",IF(LEN(J2145)&lt;&gt;18,"位数不对",IF(AND(LEN(J2145)=18,MID("10X98765432",MOD(SUM(MID(J2145,{1;2;3;4;5;6;7;8;9;10;11;12;13;14;15;16;17},1)*2^(18-{1;2;3;4;5;6;7;8;9;10;11;12;13;14;15;16;17})),11)+1,1)=RIGHT(J2145)),"正确","错误")))</f>
        <v/>
      </c>
      <c r="AN2145" s="63" t="str">
        <f>IF(L2145="","",IF(LEN(L2145)&lt;&gt;18,"位数不对",IF(AND(LEN(L2145)=18,MID("10X98765432",MOD(SUM(MID(L2145,{1;2;3;4;5;6;7;8;9;10;11;12;13;14;15;16;17},1)*2^(18-{1;2;3;4;5;6;7;8;9;10;11;12;13;14;15;16;17})),11)+1,1)=RIGHT(L2145)),"正确","错误")))</f>
        <v/>
      </c>
      <c r="AO2145" s="69" t="str">
        <f>IF(AB2145="","",IF(AB2145=INDEX(cs!$AL$1:$AL$242,MATCH(AC2145,cs!$AM$1:$AM$242,0)),"正确","请核对"))</f>
        <v/>
      </c>
    </row>
    <row r="2146" ht="15.6" spans="1:41">
      <c r="A2146" s="18" t="str">
        <f t="shared" si="302"/>
        <v/>
      </c>
      <c r="B2146" s="19"/>
      <c r="C2146" s="20"/>
      <c r="D2146" s="20"/>
      <c r="E2146" s="21"/>
      <c r="F2146" s="22"/>
      <c r="G2146" s="22"/>
      <c r="H2146" s="22"/>
      <c r="I2146" s="33"/>
      <c r="J2146" s="34"/>
      <c r="K2146" s="34"/>
      <c r="L2146" s="34"/>
      <c r="M2146" s="35" t="str">
        <f t="shared" si="303"/>
        <v/>
      </c>
      <c r="N2146" s="35" t="str">
        <f t="shared" si="304"/>
        <v/>
      </c>
      <c r="O2146" s="35" t="str">
        <f t="shared" si="305"/>
        <v/>
      </c>
      <c r="P2146" s="35" t="str">
        <f t="shared" si="306"/>
        <v/>
      </c>
      <c r="Q2146" s="45"/>
      <c r="R2146" s="45"/>
      <c r="S2146" s="45"/>
      <c r="T2146" s="46"/>
      <c r="U2146" s="46"/>
      <c r="V2146" s="33"/>
      <c r="W2146" s="34"/>
      <c r="X2146" s="22"/>
      <c r="Y2146" s="22"/>
      <c r="Z2146" s="54"/>
      <c r="AA2146" s="22"/>
      <c r="AB2146" s="22"/>
      <c r="AC2146" s="55"/>
      <c r="AD2146" s="56"/>
      <c r="AE2146" s="56"/>
      <c r="AF2146" s="56"/>
      <c r="AG2146" s="56"/>
      <c r="AH2146" s="64" t="str">
        <f t="shared" si="307"/>
        <v/>
      </c>
      <c r="AI2146" s="63" t="str">
        <f t="shared" si="308"/>
        <v/>
      </c>
      <c r="AJ2146" s="63" t="str">
        <f>IF(G2146="","",IF(LEN(G2146)&lt;&gt;18,"位数不对",IF(AND(LEN(G2146)=18,MID("10X98765432",MOD(SUM(MID(G2146,{1;2;3;4;5;6;7;8;9;10;11;12;13;14;15;16;17},1)*2^(18-{1;2;3;4;5;6;7;8;9;10;11;12;13;14;15;16;17})),11)+1,1)=RIGHT(G2146)),"正确","错误")))</f>
        <v/>
      </c>
      <c r="AK2146" s="65" t="str">
        <f ca="1" t="shared" si="309"/>
        <v/>
      </c>
      <c r="AL2146" s="63" t="str">
        <f t="shared" si="310"/>
        <v/>
      </c>
      <c r="AM2146" s="63" t="str">
        <f>IF(J2146="","",IF(LEN(J2146)&lt;&gt;18,"位数不对",IF(AND(LEN(J2146)=18,MID("10X98765432",MOD(SUM(MID(J2146,{1;2;3;4;5;6;7;8;9;10;11;12;13;14;15;16;17},1)*2^(18-{1;2;3;4;5;6;7;8;9;10;11;12;13;14;15;16;17})),11)+1,1)=RIGHT(J2146)),"正确","错误")))</f>
        <v/>
      </c>
      <c r="AN2146" s="63" t="str">
        <f>IF(L2146="","",IF(LEN(L2146)&lt;&gt;18,"位数不对",IF(AND(LEN(L2146)=18,MID("10X98765432",MOD(SUM(MID(L2146,{1;2;3;4;5;6;7;8;9;10;11;12;13;14;15;16;17},1)*2^(18-{1;2;3;4;5;6;7;8;9;10;11;12;13;14;15;16;17})),11)+1,1)=RIGHT(L2146)),"正确","错误")))</f>
        <v/>
      </c>
      <c r="AO2146" s="69" t="str">
        <f>IF(AB2146="","",IF(AB2146=INDEX(cs!$AL$1:$AL$242,MATCH(AC2146,cs!$AM$1:$AM$242,0)),"正确","请核对"))</f>
        <v/>
      </c>
    </row>
    <row r="2147" ht="15.6" spans="1:41">
      <c r="A2147" s="18" t="str">
        <f t="shared" si="302"/>
        <v/>
      </c>
      <c r="B2147" s="19"/>
      <c r="C2147" s="20"/>
      <c r="D2147" s="20"/>
      <c r="E2147" s="21"/>
      <c r="F2147" s="22"/>
      <c r="G2147" s="22"/>
      <c r="H2147" s="22"/>
      <c r="I2147" s="33"/>
      <c r="J2147" s="34"/>
      <c r="K2147" s="34"/>
      <c r="L2147" s="34"/>
      <c r="M2147" s="35" t="str">
        <f t="shared" si="303"/>
        <v/>
      </c>
      <c r="N2147" s="35" t="str">
        <f t="shared" si="304"/>
        <v/>
      </c>
      <c r="O2147" s="35" t="str">
        <f t="shared" si="305"/>
        <v/>
      </c>
      <c r="P2147" s="35" t="str">
        <f t="shared" si="306"/>
        <v/>
      </c>
      <c r="Q2147" s="45"/>
      <c r="R2147" s="45"/>
      <c r="S2147" s="45"/>
      <c r="T2147" s="46"/>
      <c r="U2147" s="46"/>
      <c r="V2147" s="33"/>
      <c r="W2147" s="34"/>
      <c r="X2147" s="22"/>
      <c r="Y2147" s="22"/>
      <c r="Z2147" s="54"/>
      <c r="AA2147" s="22"/>
      <c r="AB2147" s="22"/>
      <c r="AC2147" s="55"/>
      <c r="AD2147" s="56"/>
      <c r="AE2147" s="56"/>
      <c r="AF2147" s="56"/>
      <c r="AG2147" s="56"/>
      <c r="AH2147" s="64" t="str">
        <f t="shared" si="307"/>
        <v/>
      </c>
      <c r="AI2147" s="63" t="str">
        <f t="shared" si="308"/>
        <v/>
      </c>
      <c r="AJ2147" s="63" t="str">
        <f>IF(G2147="","",IF(LEN(G2147)&lt;&gt;18,"位数不对",IF(AND(LEN(G2147)=18,MID("10X98765432",MOD(SUM(MID(G2147,{1;2;3;4;5;6;7;8;9;10;11;12;13;14;15;16;17},1)*2^(18-{1;2;3;4;5;6;7;8;9;10;11;12;13;14;15;16;17})),11)+1,1)=RIGHT(G2147)),"正确","错误")))</f>
        <v/>
      </c>
      <c r="AK2147" s="65" t="str">
        <f ca="1" t="shared" si="309"/>
        <v/>
      </c>
      <c r="AL2147" s="63" t="str">
        <f t="shared" si="310"/>
        <v/>
      </c>
      <c r="AM2147" s="63" t="str">
        <f>IF(J2147="","",IF(LEN(J2147)&lt;&gt;18,"位数不对",IF(AND(LEN(J2147)=18,MID("10X98765432",MOD(SUM(MID(J2147,{1;2;3;4;5;6;7;8;9;10;11;12;13;14;15;16;17},1)*2^(18-{1;2;3;4;5;6;7;8;9;10;11;12;13;14;15;16;17})),11)+1,1)=RIGHT(J2147)),"正确","错误")))</f>
        <v/>
      </c>
      <c r="AN2147" s="63" t="str">
        <f>IF(L2147="","",IF(LEN(L2147)&lt;&gt;18,"位数不对",IF(AND(LEN(L2147)=18,MID("10X98765432",MOD(SUM(MID(L2147,{1;2;3;4;5;6;7;8;9;10;11;12;13;14;15;16;17},1)*2^(18-{1;2;3;4;5;6;7;8;9;10;11;12;13;14;15;16;17})),11)+1,1)=RIGHT(L2147)),"正确","错误")))</f>
        <v/>
      </c>
      <c r="AO2147" s="69" t="str">
        <f>IF(AB2147="","",IF(AB2147=INDEX(cs!$AL$1:$AL$242,MATCH(AC2147,cs!$AM$1:$AM$242,0)),"正确","请核对"))</f>
        <v/>
      </c>
    </row>
    <row r="2148" ht="15.6" spans="1:41">
      <c r="A2148" s="18" t="str">
        <f t="shared" si="302"/>
        <v/>
      </c>
      <c r="B2148" s="19"/>
      <c r="C2148" s="20"/>
      <c r="D2148" s="20"/>
      <c r="E2148" s="21"/>
      <c r="F2148" s="22"/>
      <c r="G2148" s="22"/>
      <c r="H2148" s="22"/>
      <c r="I2148" s="33"/>
      <c r="J2148" s="34"/>
      <c r="K2148" s="34"/>
      <c r="L2148" s="34"/>
      <c r="M2148" s="35" t="str">
        <f t="shared" si="303"/>
        <v/>
      </c>
      <c r="N2148" s="35" t="str">
        <f t="shared" si="304"/>
        <v/>
      </c>
      <c r="O2148" s="35" t="str">
        <f t="shared" si="305"/>
        <v/>
      </c>
      <c r="P2148" s="35" t="str">
        <f t="shared" si="306"/>
        <v/>
      </c>
      <c r="Q2148" s="45"/>
      <c r="R2148" s="45"/>
      <c r="S2148" s="45"/>
      <c r="T2148" s="46"/>
      <c r="U2148" s="46"/>
      <c r="V2148" s="33"/>
      <c r="W2148" s="34"/>
      <c r="X2148" s="22"/>
      <c r="Y2148" s="22"/>
      <c r="Z2148" s="54"/>
      <c r="AA2148" s="22"/>
      <c r="AB2148" s="22"/>
      <c r="AC2148" s="55"/>
      <c r="AD2148" s="56"/>
      <c r="AE2148" s="56"/>
      <c r="AF2148" s="56"/>
      <c r="AG2148" s="56"/>
      <c r="AH2148" s="64" t="str">
        <f t="shared" si="307"/>
        <v/>
      </c>
      <c r="AI2148" s="63" t="str">
        <f t="shared" si="308"/>
        <v/>
      </c>
      <c r="AJ2148" s="63" t="str">
        <f>IF(G2148="","",IF(LEN(G2148)&lt;&gt;18,"位数不对",IF(AND(LEN(G2148)=18,MID("10X98765432",MOD(SUM(MID(G2148,{1;2;3;4;5;6;7;8;9;10;11;12;13;14;15;16;17},1)*2^(18-{1;2;3;4;5;6;7;8;9;10;11;12;13;14;15;16;17})),11)+1,1)=RIGHT(G2148)),"正确","错误")))</f>
        <v/>
      </c>
      <c r="AK2148" s="65" t="str">
        <f ca="1" t="shared" si="309"/>
        <v/>
      </c>
      <c r="AL2148" s="63" t="str">
        <f t="shared" si="310"/>
        <v/>
      </c>
      <c r="AM2148" s="63" t="str">
        <f>IF(J2148="","",IF(LEN(J2148)&lt;&gt;18,"位数不对",IF(AND(LEN(J2148)=18,MID("10X98765432",MOD(SUM(MID(J2148,{1;2;3;4;5;6;7;8;9;10;11;12;13;14;15;16;17},1)*2^(18-{1;2;3;4;5;6;7;8;9;10;11;12;13;14;15;16;17})),11)+1,1)=RIGHT(J2148)),"正确","错误")))</f>
        <v/>
      </c>
      <c r="AN2148" s="63" t="str">
        <f>IF(L2148="","",IF(LEN(L2148)&lt;&gt;18,"位数不对",IF(AND(LEN(L2148)=18,MID("10X98765432",MOD(SUM(MID(L2148,{1;2;3;4;5;6;7;8;9;10;11;12;13;14;15;16;17},1)*2^(18-{1;2;3;4;5;6;7;8;9;10;11;12;13;14;15;16;17})),11)+1,1)=RIGHT(L2148)),"正确","错误")))</f>
        <v/>
      </c>
      <c r="AO2148" s="69" t="str">
        <f>IF(AB2148="","",IF(AB2148=INDEX(cs!$AL$1:$AL$242,MATCH(AC2148,cs!$AM$1:$AM$242,0)),"正确","请核对"))</f>
        <v/>
      </c>
    </row>
    <row r="2149" ht="15.6" spans="1:41">
      <c r="A2149" s="18" t="str">
        <f t="shared" si="302"/>
        <v/>
      </c>
      <c r="B2149" s="19"/>
      <c r="C2149" s="20"/>
      <c r="D2149" s="20"/>
      <c r="E2149" s="21"/>
      <c r="F2149" s="22"/>
      <c r="G2149" s="22"/>
      <c r="H2149" s="22"/>
      <c r="I2149" s="33"/>
      <c r="J2149" s="34"/>
      <c r="K2149" s="34"/>
      <c r="L2149" s="34"/>
      <c r="M2149" s="35" t="str">
        <f t="shared" si="303"/>
        <v/>
      </c>
      <c r="N2149" s="35" t="str">
        <f t="shared" si="304"/>
        <v/>
      </c>
      <c r="O2149" s="35" t="str">
        <f t="shared" si="305"/>
        <v/>
      </c>
      <c r="P2149" s="35" t="str">
        <f t="shared" si="306"/>
        <v/>
      </c>
      <c r="Q2149" s="45"/>
      <c r="R2149" s="45"/>
      <c r="S2149" s="45"/>
      <c r="T2149" s="46"/>
      <c r="U2149" s="46"/>
      <c r="V2149" s="33"/>
      <c r="W2149" s="34"/>
      <c r="X2149" s="22"/>
      <c r="Y2149" s="22"/>
      <c r="Z2149" s="54"/>
      <c r="AA2149" s="22"/>
      <c r="AB2149" s="22"/>
      <c r="AC2149" s="55"/>
      <c r="AD2149" s="56"/>
      <c r="AE2149" s="56"/>
      <c r="AF2149" s="56"/>
      <c r="AG2149" s="56"/>
      <c r="AH2149" s="64" t="str">
        <f t="shared" si="307"/>
        <v/>
      </c>
      <c r="AI2149" s="63" t="str">
        <f t="shared" si="308"/>
        <v/>
      </c>
      <c r="AJ2149" s="63" t="str">
        <f>IF(G2149="","",IF(LEN(G2149)&lt;&gt;18,"位数不对",IF(AND(LEN(G2149)=18,MID("10X98765432",MOD(SUM(MID(G2149,{1;2;3;4;5;6;7;8;9;10;11;12;13;14;15;16;17},1)*2^(18-{1;2;3;4;5;6;7;8;9;10;11;12;13;14;15;16;17})),11)+1,1)=RIGHT(G2149)),"正确","错误")))</f>
        <v/>
      </c>
      <c r="AK2149" s="65" t="str">
        <f ca="1" t="shared" si="309"/>
        <v/>
      </c>
      <c r="AL2149" s="63" t="str">
        <f t="shared" si="310"/>
        <v/>
      </c>
      <c r="AM2149" s="63" t="str">
        <f>IF(J2149="","",IF(LEN(J2149)&lt;&gt;18,"位数不对",IF(AND(LEN(J2149)=18,MID("10X98765432",MOD(SUM(MID(J2149,{1;2;3;4;5;6;7;8;9;10;11;12;13;14;15;16;17},1)*2^(18-{1;2;3;4;5;6;7;8;9;10;11;12;13;14;15;16;17})),11)+1,1)=RIGHT(J2149)),"正确","错误")))</f>
        <v/>
      </c>
      <c r="AN2149" s="63" t="str">
        <f>IF(L2149="","",IF(LEN(L2149)&lt;&gt;18,"位数不对",IF(AND(LEN(L2149)=18,MID("10X98765432",MOD(SUM(MID(L2149,{1;2;3;4;5;6;7;8;9;10;11;12;13;14;15;16;17},1)*2^(18-{1;2;3;4;5;6;7;8;9;10;11;12;13;14;15;16;17})),11)+1,1)=RIGHT(L2149)),"正确","错误")))</f>
        <v/>
      </c>
      <c r="AO2149" s="69" t="str">
        <f>IF(AB2149="","",IF(AB2149=INDEX(cs!$AL$1:$AL$242,MATCH(AC2149,cs!$AM$1:$AM$242,0)),"正确","请核对"))</f>
        <v/>
      </c>
    </row>
    <row r="2150" ht="15.6" spans="1:41">
      <c r="A2150" s="18" t="str">
        <f t="shared" si="302"/>
        <v/>
      </c>
      <c r="B2150" s="19"/>
      <c r="C2150" s="20"/>
      <c r="D2150" s="20"/>
      <c r="E2150" s="21"/>
      <c r="F2150" s="22"/>
      <c r="G2150" s="22"/>
      <c r="H2150" s="22"/>
      <c r="I2150" s="33"/>
      <c r="J2150" s="34"/>
      <c r="K2150" s="34"/>
      <c r="L2150" s="34"/>
      <c r="M2150" s="35" t="str">
        <f t="shared" si="303"/>
        <v/>
      </c>
      <c r="N2150" s="35" t="str">
        <f t="shared" si="304"/>
        <v/>
      </c>
      <c r="O2150" s="35" t="str">
        <f t="shared" si="305"/>
        <v/>
      </c>
      <c r="P2150" s="35" t="str">
        <f t="shared" si="306"/>
        <v/>
      </c>
      <c r="Q2150" s="45"/>
      <c r="R2150" s="45"/>
      <c r="S2150" s="45"/>
      <c r="T2150" s="46"/>
      <c r="U2150" s="46"/>
      <c r="V2150" s="33"/>
      <c r="W2150" s="34"/>
      <c r="X2150" s="22"/>
      <c r="Y2150" s="22"/>
      <c r="Z2150" s="54"/>
      <c r="AA2150" s="22"/>
      <c r="AB2150" s="22"/>
      <c r="AC2150" s="55"/>
      <c r="AD2150" s="56"/>
      <c r="AE2150" s="56"/>
      <c r="AF2150" s="56"/>
      <c r="AG2150" s="56"/>
      <c r="AH2150" s="64" t="str">
        <f t="shared" si="307"/>
        <v/>
      </c>
      <c r="AI2150" s="63" t="str">
        <f t="shared" si="308"/>
        <v/>
      </c>
      <c r="AJ2150" s="63" t="str">
        <f>IF(G2150="","",IF(LEN(G2150)&lt;&gt;18,"位数不对",IF(AND(LEN(G2150)=18,MID("10X98765432",MOD(SUM(MID(G2150,{1;2;3;4;5;6;7;8;9;10;11;12;13;14;15;16;17},1)*2^(18-{1;2;3;4;5;6;7;8;9;10;11;12;13;14;15;16;17})),11)+1,1)=RIGHT(G2150)),"正确","错误")))</f>
        <v/>
      </c>
      <c r="AK2150" s="65" t="str">
        <f ca="1" t="shared" si="309"/>
        <v/>
      </c>
      <c r="AL2150" s="63" t="str">
        <f t="shared" si="310"/>
        <v/>
      </c>
      <c r="AM2150" s="63" t="str">
        <f>IF(J2150="","",IF(LEN(J2150)&lt;&gt;18,"位数不对",IF(AND(LEN(J2150)=18,MID("10X98765432",MOD(SUM(MID(J2150,{1;2;3;4;5;6;7;8;9;10;11;12;13;14;15;16;17},1)*2^(18-{1;2;3;4;5;6;7;8;9;10;11;12;13;14;15;16;17})),11)+1,1)=RIGHT(J2150)),"正确","错误")))</f>
        <v/>
      </c>
      <c r="AN2150" s="63" t="str">
        <f>IF(L2150="","",IF(LEN(L2150)&lt;&gt;18,"位数不对",IF(AND(LEN(L2150)=18,MID("10X98765432",MOD(SUM(MID(L2150,{1;2;3;4;5;6;7;8;9;10;11;12;13;14;15;16;17},1)*2^(18-{1;2;3;4;5;6;7;8;9;10;11;12;13;14;15;16;17})),11)+1,1)=RIGHT(L2150)),"正确","错误")))</f>
        <v/>
      </c>
      <c r="AO2150" s="69" t="str">
        <f>IF(AB2150="","",IF(AB2150=INDEX(cs!$AL$1:$AL$242,MATCH(AC2150,cs!$AM$1:$AM$242,0)),"正确","请核对"))</f>
        <v/>
      </c>
    </row>
    <row r="2151" ht="15.6" spans="1:41">
      <c r="A2151" s="18" t="str">
        <f t="shared" si="302"/>
        <v/>
      </c>
      <c r="B2151" s="19"/>
      <c r="C2151" s="20"/>
      <c r="D2151" s="20"/>
      <c r="E2151" s="21"/>
      <c r="F2151" s="22"/>
      <c r="G2151" s="22"/>
      <c r="H2151" s="22"/>
      <c r="I2151" s="33"/>
      <c r="J2151" s="34"/>
      <c r="K2151" s="34"/>
      <c r="L2151" s="34"/>
      <c r="M2151" s="35" t="str">
        <f t="shared" si="303"/>
        <v/>
      </c>
      <c r="N2151" s="35" t="str">
        <f t="shared" si="304"/>
        <v/>
      </c>
      <c r="O2151" s="35" t="str">
        <f t="shared" si="305"/>
        <v/>
      </c>
      <c r="P2151" s="35" t="str">
        <f t="shared" si="306"/>
        <v/>
      </c>
      <c r="Q2151" s="45"/>
      <c r="R2151" s="45"/>
      <c r="S2151" s="45"/>
      <c r="T2151" s="46"/>
      <c r="U2151" s="46"/>
      <c r="V2151" s="33"/>
      <c r="W2151" s="34"/>
      <c r="X2151" s="22"/>
      <c r="Y2151" s="22"/>
      <c r="Z2151" s="54"/>
      <c r="AA2151" s="22"/>
      <c r="AB2151" s="22"/>
      <c r="AC2151" s="55"/>
      <c r="AD2151" s="56"/>
      <c r="AE2151" s="56"/>
      <c r="AF2151" s="56"/>
      <c r="AG2151" s="56"/>
      <c r="AH2151" s="64" t="str">
        <f t="shared" si="307"/>
        <v/>
      </c>
      <c r="AI2151" s="63" t="str">
        <f t="shared" si="308"/>
        <v/>
      </c>
      <c r="AJ2151" s="63" t="str">
        <f>IF(G2151="","",IF(LEN(G2151)&lt;&gt;18,"位数不对",IF(AND(LEN(G2151)=18,MID("10X98765432",MOD(SUM(MID(G2151,{1;2;3;4;5;6;7;8;9;10;11;12;13;14;15;16;17},1)*2^(18-{1;2;3;4;5;6;7;8;9;10;11;12;13;14;15;16;17})),11)+1,1)=RIGHT(G2151)),"正确","错误")))</f>
        <v/>
      </c>
      <c r="AK2151" s="65" t="str">
        <f ca="1" t="shared" si="309"/>
        <v/>
      </c>
      <c r="AL2151" s="63" t="str">
        <f t="shared" si="310"/>
        <v/>
      </c>
      <c r="AM2151" s="63" t="str">
        <f>IF(J2151="","",IF(LEN(J2151)&lt;&gt;18,"位数不对",IF(AND(LEN(J2151)=18,MID("10X98765432",MOD(SUM(MID(J2151,{1;2;3;4;5;6;7;8;9;10;11;12;13;14;15;16;17},1)*2^(18-{1;2;3;4;5;6;7;8;9;10;11;12;13;14;15;16;17})),11)+1,1)=RIGHT(J2151)),"正确","错误")))</f>
        <v/>
      </c>
      <c r="AN2151" s="63" t="str">
        <f>IF(L2151="","",IF(LEN(L2151)&lt;&gt;18,"位数不对",IF(AND(LEN(L2151)=18,MID("10X98765432",MOD(SUM(MID(L2151,{1;2;3;4;5;6;7;8;9;10;11;12;13;14;15;16;17},1)*2^(18-{1;2;3;4;5;6;7;8;9;10;11;12;13;14;15;16;17})),11)+1,1)=RIGHT(L2151)),"正确","错误")))</f>
        <v/>
      </c>
      <c r="AO2151" s="69" t="str">
        <f>IF(AB2151="","",IF(AB2151=INDEX(cs!$AL$1:$AL$242,MATCH(AC2151,cs!$AM$1:$AM$242,0)),"正确","请核对"))</f>
        <v/>
      </c>
    </row>
    <row r="2152" ht="15.6" spans="1:41">
      <c r="A2152" s="18" t="str">
        <f t="shared" si="302"/>
        <v/>
      </c>
      <c r="B2152" s="19"/>
      <c r="C2152" s="20"/>
      <c r="D2152" s="20"/>
      <c r="E2152" s="21"/>
      <c r="F2152" s="22"/>
      <c r="G2152" s="22"/>
      <c r="H2152" s="22"/>
      <c r="I2152" s="33"/>
      <c r="J2152" s="34"/>
      <c r="K2152" s="34"/>
      <c r="L2152" s="34"/>
      <c r="M2152" s="35" t="str">
        <f t="shared" si="303"/>
        <v/>
      </c>
      <c r="N2152" s="35" t="str">
        <f t="shared" si="304"/>
        <v/>
      </c>
      <c r="O2152" s="35" t="str">
        <f t="shared" si="305"/>
        <v/>
      </c>
      <c r="P2152" s="35" t="str">
        <f t="shared" si="306"/>
        <v/>
      </c>
      <c r="Q2152" s="45"/>
      <c r="R2152" s="45"/>
      <c r="S2152" s="45"/>
      <c r="T2152" s="46"/>
      <c r="U2152" s="46"/>
      <c r="V2152" s="33"/>
      <c r="W2152" s="34"/>
      <c r="X2152" s="22"/>
      <c r="Y2152" s="22"/>
      <c r="Z2152" s="54"/>
      <c r="AA2152" s="22"/>
      <c r="AB2152" s="22"/>
      <c r="AC2152" s="55"/>
      <c r="AD2152" s="56"/>
      <c r="AE2152" s="56"/>
      <c r="AF2152" s="56"/>
      <c r="AG2152" s="56"/>
      <c r="AH2152" s="64" t="str">
        <f t="shared" si="307"/>
        <v/>
      </c>
      <c r="AI2152" s="63" t="str">
        <f t="shared" si="308"/>
        <v/>
      </c>
      <c r="AJ2152" s="63" t="str">
        <f>IF(G2152="","",IF(LEN(G2152)&lt;&gt;18,"位数不对",IF(AND(LEN(G2152)=18,MID("10X98765432",MOD(SUM(MID(G2152,{1;2;3;4;5;6;7;8;9;10;11;12;13;14;15;16;17},1)*2^(18-{1;2;3;4;5;6;7;8;9;10;11;12;13;14;15;16;17})),11)+1,1)=RIGHT(G2152)),"正确","错误")))</f>
        <v/>
      </c>
      <c r="AK2152" s="65" t="str">
        <f ca="1" t="shared" si="309"/>
        <v/>
      </c>
      <c r="AL2152" s="63" t="str">
        <f t="shared" si="310"/>
        <v/>
      </c>
      <c r="AM2152" s="63" t="str">
        <f>IF(J2152="","",IF(LEN(J2152)&lt;&gt;18,"位数不对",IF(AND(LEN(J2152)=18,MID("10X98765432",MOD(SUM(MID(J2152,{1;2;3;4;5;6;7;8;9;10;11;12;13;14;15;16;17},1)*2^(18-{1;2;3;4;5;6;7;8;9;10;11;12;13;14;15;16;17})),11)+1,1)=RIGHT(J2152)),"正确","错误")))</f>
        <v/>
      </c>
      <c r="AN2152" s="63" t="str">
        <f>IF(L2152="","",IF(LEN(L2152)&lt;&gt;18,"位数不对",IF(AND(LEN(L2152)=18,MID("10X98765432",MOD(SUM(MID(L2152,{1;2;3;4;5;6;7;8;9;10;11;12;13;14;15;16;17},1)*2^(18-{1;2;3;4;5;6;7;8;9;10;11;12;13;14;15;16;17})),11)+1,1)=RIGHT(L2152)),"正确","错误")))</f>
        <v/>
      </c>
      <c r="AO2152" s="69" t="str">
        <f>IF(AB2152="","",IF(AB2152=INDEX(cs!$AL$1:$AL$242,MATCH(AC2152,cs!$AM$1:$AM$242,0)),"正确","请核对"))</f>
        <v/>
      </c>
    </row>
    <row r="2153" ht="15.6" spans="1:41">
      <c r="A2153" s="18" t="str">
        <f t="shared" si="302"/>
        <v/>
      </c>
      <c r="B2153" s="19"/>
      <c r="C2153" s="20"/>
      <c r="D2153" s="20"/>
      <c r="E2153" s="21"/>
      <c r="F2153" s="22"/>
      <c r="G2153" s="22"/>
      <c r="H2153" s="22"/>
      <c r="I2153" s="33"/>
      <c r="J2153" s="34"/>
      <c r="K2153" s="34"/>
      <c r="L2153" s="34"/>
      <c r="M2153" s="35" t="str">
        <f t="shared" si="303"/>
        <v/>
      </c>
      <c r="N2153" s="35" t="str">
        <f t="shared" si="304"/>
        <v/>
      </c>
      <c r="O2153" s="35" t="str">
        <f t="shared" si="305"/>
        <v/>
      </c>
      <c r="P2153" s="35" t="str">
        <f t="shared" si="306"/>
        <v/>
      </c>
      <c r="Q2153" s="45"/>
      <c r="R2153" s="45"/>
      <c r="S2153" s="45"/>
      <c r="T2153" s="46"/>
      <c r="U2153" s="46"/>
      <c r="V2153" s="33"/>
      <c r="W2153" s="34"/>
      <c r="X2153" s="22"/>
      <c r="Y2153" s="22"/>
      <c r="Z2153" s="54"/>
      <c r="AA2153" s="22"/>
      <c r="AB2153" s="22"/>
      <c r="AC2153" s="55"/>
      <c r="AD2153" s="56"/>
      <c r="AE2153" s="56"/>
      <c r="AF2153" s="56"/>
      <c r="AG2153" s="56"/>
      <c r="AH2153" s="64" t="str">
        <f t="shared" si="307"/>
        <v/>
      </c>
      <c r="AI2153" s="63" t="str">
        <f t="shared" si="308"/>
        <v/>
      </c>
      <c r="AJ2153" s="63" t="str">
        <f>IF(G2153="","",IF(LEN(G2153)&lt;&gt;18,"位数不对",IF(AND(LEN(G2153)=18,MID("10X98765432",MOD(SUM(MID(G2153,{1;2;3;4;5;6;7;8;9;10;11;12;13;14;15;16;17},1)*2^(18-{1;2;3;4;5;6;7;8;9;10;11;12;13;14;15;16;17})),11)+1,1)=RIGHT(G2153)),"正确","错误")))</f>
        <v/>
      </c>
      <c r="AK2153" s="65" t="str">
        <f ca="1" t="shared" si="309"/>
        <v/>
      </c>
      <c r="AL2153" s="63" t="str">
        <f t="shared" si="310"/>
        <v/>
      </c>
      <c r="AM2153" s="63" t="str">
        <f>IF(J2153="","",IF(LEN(J2153)&lt;&gt;18,"位数不对",IF(AND(LEN(J2153)=18,MID("10X98765432",MOD(SUM(MID(J2153,{1;2;3;4;5;6;7;8;9;10;11;12;13;14;15;16;17},1)*2^(18-{1;2;3;4;5;6;7;8;9;10;11;12;13;14;15;16;17})),11)+1,1)=RIGHT(J2153)),"正确","错误")))</f>
        <v/>
      </c>
      <c r="AN2153" s="63" t="str">
        <f>IF(L2153="","",IF(LEN(L2153)&lt;&gt;18,"位数不对",IF(AND(LEN(L2153)=18,MID("10X98765432",MOD(SUM(MID(L2153,{1;2;3;4;5;6;7;8;9;10;11;12;13;14;15;16;17},1)*2^(18-{1;2;3;4;5;6;7;8;9;10;11;12;13;14;15;16;17})),11)+1,1)=RIGHT(L2153)),"正确","错误")))</f>
        <v/>
      </c>
      <c r="AO2153" s="69" t="str">
        <f>IF(AB2153="","",IF(AB2153=INDEX(cs!$AL$1:$AL$242,MATCH(AC2153,cs!$AM$1:$AM$242,0)),"正确","请核对"))</f>
        <v/>
      </c>
    </row>
    <row r="2154" ht="15.6" spans="1:41">
      <c r="A2154" s="18" t="str">
        <f t="shared" si="302"/>
        <v/>
      </c>
      <c r="B2154" s="19"/>
      <c r="C2154" s="20"/>
      <c r="D2154" s="20"/>
      <c r="E2154" s="21"/>
      <c r="F2154" s="22"/>
      <c r="G2154" s="22"/>
      <c r="H2154" s="22"/>
      <c r="I2154" s="33"/>
      <c r="J2154" s="34"/>
      <c r="K2154" s="34"/>
      <c r="L2154" s="34"/>
      <c r="M2154" s="35" t="str">
        <f t="shared" si="303"/>
        <v/>
      </c>
      <c r="N2154" s="35" t="str">
        <f t="shared" si="304"/>
        <v/>
      </c>
      <c r="O2154" s="35" t="str">
        <f t="shared" si="305"/>
        <v/>
      </c>
      <c r="P2154" s="35" t="str">
        <f t="shared" si="306"/>
        <v/>
      </c>
      <c r="Q2154" s="45"/>
      <c r="R2154" s="45"/>
      <c r="S2154" s="45"/>
      <c r="T2154" s="46"/>
      <c r="U2154" s="46"/>
      <c r="V2154" s="33"/>
      <c r="W2154" s="34"/>
      <c r="X2154" s="22"/>
      <c r="Y2154" s="22"/>
      <c r="Z2154" s="54"/>
      <c r="AA2154" s="22"/>
      <c r="AB2154" s="22"/>
      <c r="AC2154" s="55"/>
      <c r="AD2154" s="56"/>
      <c r="AE2154" s="56"/>
      <c r="AF2154" s="56"/>
      <c r="AG2154" s="56"/>
      <c r="AH2154" s="64" t="str">
        <f t="shared" si="307"/>
        <v/>
      </c>
      <c r="AI2154" s="63" t="str">
        <f t="shared" si="308"/>
        <v/>
      </c>
      <c r="AJ2154" s="63" t="str">
        <f>IF(G2154="","",IF(LEN(G2154)&lt;&gt;18,"位数不对",IF(AND(LEN(G2154)=18,MID("10X98765432",MOD(SUM(MID(G2154,{1;2;3;4;5;6;7;8;9;10;11;12;13;14;15;16;17},1)*2^(18-{1;2;3;4;5;6;7;8;9;10;11;12;13;14;15;16;17})),11)+1,1)=RIGHT(G2154)),"正确","错误")))</f>
        <v/>
      </c>
      <c r="AK2154" s="65" t="str">
        <f ca="1" t="shared" si="309"/>
        <v/>
      </c>
      <c r="AL2154" s="63" t="str">
        <f t="shared" si="310"/>
        <v/>
      </c>
      <c r="AM2154" s="63" t="str">
        <f>IF(J2154="","",IF(LEN(J2154)&lt;&gt;18,"位数不对",IF(AND(LEN(J2154)=18,MID("10X98765432",MOD(SUM(MID(J2154,{1;2;3;4;5;6;7;8;9;10;11;12;13;14;15;16;17},1)*2^(18-{1;2;3;4;5;6;7;8;9;10;11;12;13;14;15;16;17})),11)+1,1)=RIGHT(J2154)),"正确","错误")))</f>
        <v/>
      </c>
      <c r="AN2154" s="63" t="str">
        <f>IF(L2154="","",IF(LEN(L2154)&lt;&gt;18,"位数不对",IF(AND(LEN(L2154)=18,MID("10X98765432",MOD(SUM(MID(L2154,{1;2;3;4;5;6;7;8;9;10;11;12;13;14;15;16;17},1)*2^(18-{1;2;3;4;5;6;7;8;9;10;11;12;13;14;15;16;17})),11)+1,1)=RIGHT(L2154)),"正确","错误")))</f>
        <v/>
      </c>
      <c r="AO2154" s="69" t="str">
        <f>IF(AB2154="","",IF(AB2154=INDEX(cs!$AL$1:$AL$242,MATCH(AC2154,cs!$AM$1:$AM$242,0)),"正确","请核对"))</f>
        <v/>
      </c>
    </row>
    <row r="2155" ht="15.6" spans="1:41">
      <c r="A2155" s="18" t="str">
        <f t="shared" si="302"/>
        <v/>
      </c>
      <c r="B2155" s="19"/>
      <c r="C2155" s="20"/>
      <c r="D2155" s="20"/>
      <c r="E2155" s="21"/>
      <c r="F2155" s="22"/>
      <c r="G2155" s="22"/>
      <c r="H2155" s="22"/>
      <c r="I2155" s="33"/>
      <c r="J2155" s="34"/>
      <c r="K2155" s="34"/>
      <c r="L2155" s="34"/>
      <c r="M2155" s="35" t="str">
        <f t="shared" si="303"/>
        <v/>
      </c>
      <c r="N2155" s="35" t="str">
        <f t="shared" si="304"/>
        <v/>
      </c>
      <c r="O2155" s="35" t="str">
        <f t="shared" si="305"/>
        <v/>
      </c>
      <c r="P2155" s="35" t="str">
        <f t="shared" si="306"/>
        <v/>
      </c>
      <c r="Q2155" s="45"/>
      <c r="R2155" s="45"/>
      <c r="S2155" s="45"/>
      <c r="T2155" s="46"/>
      <c r="U2155" s="46"/>
      <c r="V2155" s="33"/>
      <c r="W2155" s="34"/>
      <c r="X2155" s="22"/>
      <c r="Y2155" s="22"/>
      <c r="Z2155" s="54"/>
      <c r="AA2155" s="22"/>
      <c r="AB2155" s="22"/>
      <c r="AC2155" s="55"/>
      <c r="AD2155" s="56"/>
      <c r="AE2155" s="56"/>
      <c r="AF2155" s="56"/>
      <c r="AG2155" s="56"/>
      <c r="AH2155" s="64" t="str">
        <f t="shared" si="307"/>
        <v/>
      </c>
      <c r="AI2155" s="63" t="str">
        <f t="shared" si="308"/>
        <v/>
      </c>
      <c r="AJ2155" s="63" t="str">
        <f>IF(G2155="","",IF(LEN(G2155)&lt;&gt;18,"位数不对",IF(AND(LEN(G2155)=18,MID("10X98765432",MOD(SUM(MID(G2155,{1;2;3;4;5;6;7;8;9;10;11;12;13;14;15;16;17},1)*2^(18-{1;2;3;4;5;6;7;8;9;10;11;12;13;14;15;16;17})),11)+1,1)=RIGHT(G2155)),"正确","错误")))</f>
        <v/>
      </c>
      <c r="AK2155" s="65" t="str">
        <f ca="1" t="shared" si="309"/>
        <v/>
      </c>
      <c r="AL2155" s="63" t="str">
        <f t="shared" si="310"/>
        <v/>
      </c>
      <c r="AM2155" s="63" t="str">
        <f>IF(J2155="","",IF(LEN(J2155)&lt;&gt;18,"位数不对",IF(AND(LEN(J2155)=18,MID("10X98765432",MOD(SUM(MID(J2155,{1;2;3;4;5;6;7;8;9;10;11;12;13;14;15;16;17},1)*2^(18-{1;2;3;4;5;6;7;8;9;10;11;12;13;14;15;16;17})),11)+1,1)=RIGHT(J2155)),"正确","错误")))</f>
        <v/>
      </c>
      <c r="AN2155" s="63" t="str">
        <f>IF(L2155="","",IF(LEN(L2155)&lt;&gt;18,"位数不对",IF(AND(LEN(L2155)=18,MID("10X98765432",MOD(SUM(MID(L2155,{1;2;3;4;5;6;7;8;9;10;11;12;13;14;15;16;17},1)*2^(18-{1;2;3;4;5;6;7;8;9;10;11;12;13;14;15;16;17})),11)+1,1)=RIGHT(L2155)),"正确","错误")))</f>
        <v/>
      </c>
      <c r="AO2155" s="69" t="str">
        <f>IF(AB2155="","",IF(AB2155=INDEX(cs!$AL$1:$AL$242,MATCH(AC2155,cs!$AM$1:$AM$242,0)),"正确","请核对"))</f>
        <v/>
      </c>
    </row>
    <row r="2156" ht="15.6" spans="1:41">
      <c r="A2156" s="18" t="str">
        <f t="shared" si="302"/>
        <v/>
      </c>
      <c r="B2156" s="19"/>
      <c r="C2156" s="20"/>
      <c r="D2156" s="20"/>
      <c r="E2156" s="21"/>
      <c r="F2156" s="22"/>
      <c r="G2156" s="22"/>
      <c r="H2156" s="22"/>
      <c r="I2156" s="33"/>
      <c r="J2156" s="34"/>
      <c r="K2156" s="34"/>
      <c r="L2156" s="34"/>
      <c r="M2156" s="35" t="str">
        <f t="shared" si="303"/>
        <v/>
      </c>
      <c r="N2156" s="35" t="str">
        <f t="shared" si="304"/>
        <v/>
      </c>
      <c r="O2156" s="35" t="str">
        <f t="shared" si="305"/>
        <v/>
      </c>
      <c r="P2156" s="35" t="str">
        <f t="shared" si="306"/>
        <v/>
      </c>
      <c r="Q2156" s="45"/>
      <c r="R2156" s="45"/>
      <c r="S2156" s="45"/>
      <c r="T2156" s="46"/>
      <c r="U2156" s="46"/>
      <c r="V2156" s="33"/>
      <c r="W2156" s="34"/>
      <c r="X2156" s="22"/>
      <c r="Y2156" s="22"/>
      <c r="Z2156" s="54"/>
      <c r="AA2156" s="22"/>
      <c r="AB2156" s="22"/>
      <c r="AC2156" s="55"/>
      <c r="AD2156" s="56"/>
      <c r="AE2156" s="56"/>
      <c r="AF2156" s="56"/>
      <c r="AG2156" s="56"/>
      <c r="AH2156" s="64" t="str">
        <f t="shared" si="307"/>
        <v/>
      </c>
      <c r="AI2156" s="63" t="str">
        <f t="shared" si="308"/>
        <v/>
      </c>
      <c r="AJ2156" s="63" t="str">
        <f>IF(G2156="","",IF(LEN(G2156)&lt;&gt;18,"位数不对",IF(AND(LEN(G2156)=18,MID("10X98765432",MOD(SUM(MID(G2156,{1;2;3;4;5;6;7;8;9;10;11;12;13;14;15;16;17},1)*2^(18-{1;2;3;4;5;6;7;8;9;10;11;12;13;14;15;16;17})),11)+1,1)=RIGHT(G2156)),"正确","错误")))</f>
        <v/>
      </c>
      <c r="AK2156" s="65" t="str">
        <f ca="1" t="shared" si="309"/>
        <v/>
      </c>
      <c r="AL2156" s="63" t="str">
        <f t="shared" si="310"/>
        <v/>
      </c>
      <c r="AM2156" s="63" t="str">
        <f>IF(J2156="","",IF(LEN(J2156)&lt;&gt;18,"位数不对",IF(AND(LEN(J2156)=18,MID("10X98765432",MOD(SUM(MID(J2156,{1;2;3;4;5;6;7;8;9;10;11;12;13;14;15;16;17},1)*2^(18-{1;2;3;4;5;6;7;8;9;10;11;12;13;14;15;16;17})),11)+1,1)=RIGHT(J2156)),"正确","错误")))</f>
        <v/>
      </c>
      <c r="AN2156" s="63" t="str">
        <f>IF(L2156="","",IF(LEN(L2156)&lt;&gt;18,"位数不对",IF(AND(LEN(L2156)=18,MID("10X98765432",MOD(SUM(MID(L2156,{1;2;3;4;5;6;7;8;9;10;11;12;13;14;15;16;17},1)*2^(18-{1;2;3;4;5;6;7;8;9;10;11;12;13;14;15;16;17})),11)+1,1)=RIGHT(L2156)),"正确","错误")))</f>
        <v/>
      </c>
      <c r="AO2156" s="69" t="str">
        <f>IF(AB2156="","",IF(AB2156=INDEX(cs!$AL$1:$AL$242,MATCH(AC2156,cs!$AM$1:$AM$242,0)),"正确","请核对"))</f>
        <v/>
      </c>
    </row>
    <row r="2157" ht="15.6" spans="1:41">
      <c r="A2157" s="18" t="str">
        <f t="shared" si="302"/>
        <v/>
      </c>
      <c r="B2157" s="19"/>
      <c r="C2157" s="20"/>
      <c r="D2157" s="20"/>
      <c r="E2157" s="21"/>
      <c r="F2157" s="22"/>
      <c r="G2157" s="22"/>
      <c r="H2157" s="22"/>
      <c r="I2157" s="33"/>
      <c r="J2157" s="34"/>
      <c r="K2157" s="34"/>
      <c r="L2157" s="34"/>
      <c r="M2157" s="35" t="str">
        <f t="shared" si="303"/>
        <v/>
      </c>
      <c r="N2157" s="35" t="str">
        <f t="shared" si="304"/>
        <v/>
      </c>
      <c r="O2157" s="35" t="str">
        <f t="shared" si="305"/>
        <v/>
      </c>
      <c r="P2157" s="35" t="str">
        <f t="shared" si="306"/>
        <v/>
      </c>
      <c r="Q2157" s="45"/>
      <c r="R2157" s="45"/>
      <c r="S2157" s="45"/>
      <c r="T2157" s="46"/>
      <c r="U2157" s="46"/>
      <c r="V2157" s="33"/>
      <c r="W2157" s="34"/>
      <c r="X2157" s="22"/>
      <c r="Y2157" s="22"/>
      <c r="Z2157" s="54"/>
      <c r="AA2157" s="22"/>
      <c r="AB2157" s="22"/>
      <c r="AC2157" s="55"/>
      <c r="AD2157" s="56"/>
      <c r="AE2157" s="56"/>
      <c r="AF2157" s="56"/>
      <c r="AG2157" s="56"/>
      <c r="AH2157" s="64" t="str">
        <f t="shared" si="307"/>
        <v/>
      </c>
      <c r="AI2157" s="63" t="str">
        <f t="shared" si="308"/>
        <v/>
      </c>
      <c r="AJ2157" s="63" t="str">
        <f>IF(G2157="","",IF(LEN(G2157)&lt;&gt;18,"位数不对",IF(AND(LEN(G2157)=18,MID("10X98765432",MOD(SUM(MID(G2157,{1;2;3;4;5;6;7;8;9;10;11;12;13;14;15;16;17},1)*2^(18-{1;2;3;4;5;6;7;8;9;10;11;12;13;14;15;16;17})),11)+1,1)=RIGHT(G2157)),"正确","错误")))</f>
        <v/>
      </c>
      <c r="AK2157" s="65" t="str">
        <f ca="1" t="shared" si="309"/>
        <v/>
      </c>
      <c r="AL2157" s="63" t="str">
        <f t="shared" si="310"/>
        <v/>
      </c>
      <c r="AM2157" s="63" t="str">
        <f>IF(J2157="","",IF(LEN(J2157)&lt;&gt;18,"位数不对",IF(AND(LEN(J2157)=18,MID("10X98765432",MOD(SUM(MID(J2157,{1;2;3;4;5;6;7;8;9;10;11;12;13;14;15;16;17},1)*2^(18-{1;2;3;4;5;6;7;8;9;10;11;12;13;14;15;16;17})),11)+1,1)=RIGHT(J2157)),"正确","错误")))</f>
        <v/>
      </c>
      <c r="AN2157" s="63" t="str">
        <f>IF(L2157="","",IF(LEN(L2157)&lt;&gt;18,"位数不对",IF(AND(LEN(L2157)=18,MID("10X98765432",MOD(SUM(MID(L2157,{1;2;3;4;5;6;7;8;9;10;11;12;13;14;15;16;17},1)*2^(18-{1;2;3;4;5;6;7;8;9;10;11;12;13;14;15;16;17})),11)+1,1)=RIGHT(L2157)),"正确","错误")))</f>
        <v/>
      </c>
      <c r="AO2157" s="69" t="str">
        <f>IF(AB2157="","",IF(AB2157=INDEX(cs!$AL$1:$AL$242,MATCH(AC2157,cs!$AM$1:$AM$242,0)),"正确","请核对"))</f>
        <v/>
      </c>
    </row>
    <row r="2158" ht="15.6" spans="1:41">
      <c r="A2158" s="18" t="str">
        <f t="shared" si="302"/>
        <v/>
      </c>
      <c r="B2158" s="19"/>
      <c r="C2158" s="20"/>
      <c r="D2158" s="20"/>
      <c r="E2158" s="21"/>
      <c r="F2158" s="22"/>
      <c r="G2158" s="22"/>
      <c r="H2158" s="22"/>
      <c r="I2158" s="33"/>
      <c r="J2158" s="34"/>
      <c r="K2158" s="34"/>
      <c r="L2158" s="34"/>
      <c r="M2158" s="35" t="str">
        <f t="shared" si="303"/>
        <v/>
      </c>
      <c r="N2158" s="35" t="str">
        <f t="shared" si="304"/>
        <v/>
      </c>
      <c r="O2158" s="35" t="str">
        <f t="shared" si="305"/>
        <v/>
      </c>
      <c r="P2158" s="35" t="str">
        <f t="shared" si="306"/>
        <v/>
      </c>
      <c r="Q2158" s="45"/>
      <c r="R2158" s="45"/>
      <c r="S2158" s="45"/>
      <c r="T2158" s="46"/>
      <c r="U2158" s="46"/>
      <c r="V2158" s="33"/>
      <c r="W2158" s="34"/>
      <c r="X2158" s="22"/>
      <c r="Y2158" s="22"/>
      <c r="Z2158" s="54"/>
      <c r="AA2158" s="22"/>
      <c r="AB2158" s="22"/>
      <c r="AC2158" s="55"/>
      <c r="AD2158" s="56"/>
      <c r="AE2158" s="56"/>
      <c r="AF2158" s="56"/>
      <c r="AG2158" s="56"/>
      <c r="AH2158" s="64" t="str">
        <f t="shared" si="307"/>
        <v/>
      </c>
      <c r="AI2158" s="63" t="str">
        <f t="shared" si="308"/>
        <v/>
      </c>
      <c r="AJ2158" s="63" t="str">
        <f>IF(G2158="","",IF(LEN(G2158)&lt;&gt;18,"位数不对",IF(AND(LEN(G2158)=18,MID("10X98765432",MOD(SUM(MID(G2158,{1;2;3;4;5;6;7;8;9;10;11;12;13;14;15;16;17},1)*2^(18-{1;2;3;4;5;6;7;8;9;10;11;12;13;14;15;16;17})),11)+1,1)=RIGHT(G2158)),"正确","错误")))</f>
        <v/>
      </c>
      <c r="AK2158" s="65" t="str">
        <f ca="1" t="shared" si="309"/>
        <v/>
      </c>
      <c r="AL2158" s="63" t="str">
        <f t="shared" si="310"/>
        <v/>
      </c>
      <c r="AM2158" s="63" t="str">
        <f>IF(J2158="","",IF(LEN(J2158)&lt;&gt;18,"位数不对",IF(AND(LEN(J2158)=18,MID("10X98765432",MOD(SUM(MID(J2158,{1;2;3;4;5;6;7;8;9;10;11;12;13;14;15;16;17},1)*2^(18-{1;2;3;4;5;6;7;8;9;10;11;12;13;14;15;16;17})),11)+1,1)=RIGHT(J2158)),"正确","错误")))</f>
        <v/>
      </c>
      <c r="AN2158" s="63" t="str">
        <f>IF(L2158="","",IF(LEN(L2158)&lt;&gt;18,"位数不对",IF(AND(LEN(L2158)=18,MID("10X98765432",MOD(SUM(MID(L2158,{1;2;3;4;5;6;7;8;9;10;11;12;13;14;15;16;17},1)*2^(18-{1;2;3;4;5;6;7;8;9;10;11;12;13;14;15;16;17})),11)+1,1)=RIGHT(L2158)),"正确","错误")))</f>
        <v/>
      </c>
      <c r="AO2158" s="69" t="str">
        <f>IF(AB2158="","",IF(AB2158=INDEX(cs!$AL$1:$AL$242,MATCH(AC2158,cs!$AM$1:$AM$242,0)),"正确","请核对"))</f>
        <v/>
      </c>
    </row>
    <row r="2159" ht="15.6" spans="1:41">
      <c r="A2159" s="18" t="str">
        <f t="shared" si="302"/>
        <v/>
      </c>
      <c r="B2159" s="19"/>
      <c r="C2159" s="20"/>
      <c r="D2159" s="20"/>
      <c r="E2159" s="21"/>
      <c r="F2159" s="22"/>
      <c r="G2159" s="22"/>
      <c r="H2159" s="22"/>
      <c r="I2159" s="33"/>
      <c r="J2159" s="34"/>
      <c r="K2159" s="34"/>
      <c r="L2159" s="34"/>
      <c r="M2159" s="35" t="str">
        <f t="shared" si="303"/>
        <v/>
      </c>
      <c r="N2159" s="35" t="str">
        <f t="shared" si="304"/>
        <v/>
      </c>
      <c r="O2159" s="35" t="str">
        <f t="shared" si="305"/>
        <v/>
      </c>
      <c r="P2159" s="35" t="str">
        <f t="shared" si="306"/>
        <v/>
      </c>
      <c r="Q2159" s="45"/>
      <c r="R2159" s="45"/>
      <c r="S2159" s="45"/>
      <c r="T2159" s="46"/>
      <c r="U2159" s="46"/>
      <c r="V2159" s="33"/>
      <c r="W2159" s="34"/>
      <c r="X2159" s="22"/>
      <c r="Y2159" s="22"/>
      <c r="Z2159" s="54"/>
      <c r="AA2159" s="22"/>
      <c r="AB2159" s="22"/>
      <c r="AC2159" s="55"/>
      <c r="AD2159" s="56"/>
      <c r="AE2159" s="56"/>
      <c r="AF2159" s="56"/>
      <c r="AG2159" s="56"/>
      <c r="AH2159" s="64" t="str">
        <f t="shared" si="307"/>
        <v/>
      </c>
      <c r="AI2159" s="63" t="str">
        <f t="shared" si="308"/>
        <v/>
      </c>
      <c r="AJ2159" s="63" t="str">
        <f>IF(G2159="","",IF(LEN(G2159)&lt;&gt;18,"位数不对",IF(AND(LEN(G2159)=18,MID("10X98765432",MOD(SUM(MID(G2159,{1;2;3;4;5;6;7;8;9;10;11;12;13;14;15;16;17},1)*2^(18-{1;2;3;4;5;6;7;8;9;10;11;12;13;14;15;16;17})),11)+1,1)=RIGHT(G2159)),"正确","错误")))</f>
        <v/>
      </c>
      <c r="AK2159" s="65" t="str">
        <f ca="1" t="shared" si="309"/>
        <v/>
      </c>
      <c r="AL2159" s="63" t="str">
        <f t="shared" si="310"/>
        <v/>
      </c>
      <c r="AM2159" s="63" t="str">
        <f>IF(J2159="","",IF(LEN(J2159)&lt;&gt;18,"位数不对",IF(AND(LEN(J2159)=18,MID("10X98765432",MOD(SUM(MID(J2159,{1;2;3;4;5;6;7;8;9;10;11;12;13;14;15;16;17},1)*2^(18-{1;2;3;4;5;6;7;8;9;10;11;12;13;14;15;16;17})),11)+1,1)=RIGHT(J2159)),"正确","错误")))</f>
        <v/>
      </c>
      <c r="AN2159" s="63" t="str">
        <f>IF(L2159="","",IF(LEN(L2159)&lt;&gt;18,"位数不对",IF(AND(LEN(L2159)=18,MID("10X98765432",MOD(SUM(MID(L2159,{1;2;3;4;5;6;7;8;9;10;11;12;13;14;15;16;17},1)*2^(18-{1;2;3;4;5;6;7;8;9;10;11;12;13;14;15;16;17})),11)+1,1)=RIGHT(L2159)),"正确","错误")))</f>
        <v/>
      </c>
      <c r="AO2159" s="69" t="str">
        <f>IF(AB2159="","",IF(AB2159=INDEX(cs!$AL$1:$AL$242,MATCH(AC2159,cs!$AM$1:$AM$242,0)),"正确","请核对"))</f>
        <v/>
      </c>
    </row>
    <row r="2160" ht="15.6" spans="1:41">
      <c r="A2160" s="18" t="str">
        <f t="shared" si="302"/>
        <v/>
      </c>
      <c r="B2160" s="19"/>
      <c r="C2160" s="20"/>
      <c r="D2160" s="20"/>
      <c r="E2160" s="21"/>
      <c r="F2160" s="22"/>
      <c r="G2160" s="22"/>
      <c r="H2160" s="22"/>
      <c r="I2160" s="33"/>
      <c r="J2160" s="34"/>
      <c r="K2160" s="34"/>
      <c r="L2160" s="34"/>
      <c r="M2160" s="35" t="str">
        <f t="shared" si="303"/>
        <v/>
      </c>
      <c r="N2160" s="35" t="str">
        <f t="shared" si="304"/>
        <v/>
      </c>
      <c r="O2160" s="35" t="str">
        <f t="shared" si="305"/>
        <v/>
      </c>
      <c r="P2160" s="35" t="str">
        <f t="shared" si="306"/>
        <v/>
      </c>
      <c r="Q2160" s="45"/>
      <c r="R2160" s="45"/>
      <c r="S2160" s="45"/>
      <c r="T2160" s="46"/>
      <c r="U2160" s="46"/>
      <c r="V2160" s="33"/>
      <c r="W2160" s="34"/>
      <c r="X2160" s="22"/>
      <c r="Y2160" s="22"/>
      <c r="Z2160" s="54"/>
      <c r="AA2160" s="22"/>
      <c r="AB2160" s="22"/>
      <c r="AC2160" s="55"/>
      <c r="AD2160" s="56"/>
      <c r="AE2160" s="56"/>
      <c r="AF2160" s="56"/>
      <c r="AG2160" s="56"/>
      <c r="AH2160" s="64" t="str">
        <f t="shared" si="307"/>
        <v/>
      </c>
      <c r="AI2160" s="63" t="str">
        <f t="shared" si="308"/>
        <v/>
      </c>
      <c r="AJ2160" s="63" t="str">
        <f>IF(G2160="","",IF(LEN(G2160)&lt;&gt;18,"位数不对",IF(AND(LEN(G2160)=18,MID("10X98765432",MOD(SUM(MID(G2160,{1;2;3;4;5;6;7;8;9;10;11;12;13;14;15;16;17},1)*2^(18-{1;2;3;4;5;6;7;8;9;10;11;12;13;14;15;16;17})),11)+1,1)=RIGHT(G2160)),"正确","错误")))</f>
        <v/>
      </c>
      <c r="AK2160" s="65" t="str">
        <f ca="1" t="shared" si="309"/>
        <v/>
      </c>
      <c r="AL2160" s="63" t="str">
        <f t="shared" si="310"/>
        <v/>
      </c>
      <c r="AM2160" s="63" t="str">
        <f>IF(J2160="","",IF(LEN(J2160)&lt;&gt;18,"位数不对",IF(AND(LEN(J2160)=18,MID("10X98765432",MOD(SUM(MID(J2160,{1;2;3;4;5;6;7;8;9;10;11;12;13;14;15;16;17},1)*2^(18-{1;2;3;4;5;6;7;8;9;10;11;12;13;14;15;16;17})),11)+1,1)=RIGHT(J2160)),"正确","错误")))</f>
        <v/>
      </c>
      <c r="AN2160" s="63" t="str">
        <f>IF(L2160="","",IF(LEN(L2160)&lt;&gt;18,"位数不对",IF(AND(LEN(L2160)=18,MID("10X98765432",MOD(SUM(MID(L2160,{1;2;3;4;5;6;7;8;9;10;11;12;13;14;15;16;17},1)*2^(18-{1;2;3;4;5;6;7;8;9;10;11;12;13;14;15;16;17})),11)+1,1)=RIGHT(L2160)),"正确","错误")))</f>
        <v/>
      </c>
      <c r="AO2160" s="69" t="str">
        <f>IF(AB2160="","",IF(AB2160=INDEX(cs!$AL$1:$AL$242,MATCH(AC2160,cs!$AM$1:$AM$242,0)),"正确","请核对"))</f>
        <v/>
      </c>
    </row>
    <row r="2161" ht="15.6" spans="1:41">
      <c r="A2161" s="18" t="str">
        <f t="shared" si="302"/>
        <v/>
      </c>
      <c r="B2161" s="19"/>
      <c r="C2161" s="20"/>
      <c r="D2161" s="20"/>
      <c r="E2161" s="21"/>
      <c r="F2161" s="22"/>
      <c r="G2161" s="22"/>
      <c r="H2161" s="22"/>
      <c r="I2161" s="33"/>
      <c r="J2161" s="34"/>
      <c r="K2161" s="34"/>
      <c r="L2161" s="34"/>
      <c r="M2161" s="35" t="str">
        <f t="shared" si="303"/>
        <v/>
      </c>
      <c r="N2161" s="35" t="str">
        <f t="shared" si="304"/>
        <v/>
      </c>
      <c r="O2161" s="35" t="str">
        <f t="shared" si="305"/>
        <v/>
      </c>
      <c r="P2161" s="35" t="str">
        <f t="shared" si="306"/>
        <v/>
      </c>
      <c r="Q2161" s="45"/>
      <c r="R2161" s="45"/>
      <c r="S2161" s="45"/>
      <c r="T2161" s="46"/>
      <c r="U2161" s="46"/>
      <c r="V2161" s="33"/>
      <c r="W2161" s="34"/>
      <c r="X2161" s="22"/>
      <c r="Y2161" s="22"/>
      <c r="Z2161" s="54"/>
      <c r="AA2161" s="22"/>
      <c r="AB2161" s="22"/>
      <c r="AC2161" s="55"/>
      <c r="AD2161" s="56"/>
      <c r="AE2161" s="56"/>
      <c r="AF2161" s="56"/>
      <c r="AG2161" s="56"/>
      <c r="AH2161" s="64" t="str">
        <f t="shared" si="307"/>
        <v/>
      </c>
      <c r="AI2161" s="63" t="str">
        <f t="shared" si="308"/>
        <v/>
      </c>
      <c r="AJ2161" s="63" t="str">
        <f>IF(G2161="","",IF(LEN(G2161)&lt;&gt;18,"位数不对",IF(AND(LEN(G2161)=18,MID("10X98765432",MOD(SUM(MID(G2161,{1;2;3;4;5;6;7;8;9;10;11;12;13;14;15;16;17},1)*2^(18-{1;2;3;4;5;6;7;8;9;10;11;12;13;14;15;16;17})),11)+1,1)=RIGHT(G2161)),"正确","错误")))</f>
        <v/>
      </c>
      <c r="AK2161" s="65" t="str">
        <f ca="1" t="shared" si="309"/>
        <v/>
      </c>
      <c r="AL2161" s="63" t="str">
        <f t="shared" si="310"/>
        <v/>
      </c>
      <c r="AM2161" s="63" t="str">
        <f>IF(J2161="","",IF(LEN(J2161)&lt;&gt;18,"位数不对",IF(AND(LEN(J2161)=18,MID("10X98765432",MOD(SUM(MID(J2161,{1;2;3;4;5;6;7;8;9;10;11;12;13;14;15;16;17},1)*2^(18-{1;2;3;4;5;6;7;8;9;10;11;12;13;14;15;16;17})),11)+1,1)=RIGHT(J2161)),"正确","错误")))</f>
        <v/>
      </c>
      <c r="AN2161" s="63" t="str">
        <f>IF(L2161="","",IF(LEN(L2161)&lt;&gt;18,"位数不对",IF(AND(LEN(L2161)=18,MID("10X98765432",MOD(SUM(MID(L2161,{1;2;3;4;5;6;7;8;9;10;11;12;13;14;15;16;17},1)*2^(18-{1;2;3;4;5;6;7;8;9;10;11;12;13;14;15;16;17})),11)+1,1)=RIGHT(L2161)),"正确","错误")))</f>
        <v/>
      </c>
      <c r="AO2161" s="69" t="str">
        <f>IF(AB2161="","",IF(AB2161=INDEX(cs!$AL$1:$AL$242,MATCH(AC2161,cs!$AM$1:$AM$242,0)),"正确","请核对"))</f>
        <v/>
      </c>
    </row>
    <row r="2162" ht="15.6" spans="1:41">
      <c r="A2162" s="18" t="str">
        <f t="shared" si="302"/>
        <v/>
      </c>
      <c r="B2162" s="19"/>
      <c r="C2162" s="20"/>
      <c r="D2162" s="20"/>
      <c r="E2162" s="21"/>
      <c r="F2162" s="22"/>
      <c r="G2162" s="22"/>
      <c r="H2162" s="22"/>
      <c r="I2162" s="33"/>
      <c r="J2162" s="34"/>
      <c r="K2162" s="34"/>
      <c r="L2162" s="34"/>
      <c r="M2162" s="35" t="str">
        <f t="shared" si="303"/>
        <v/>
      </c>
      <c r="N2162" s="35" t="str">
        <f t="shared" si="304"/>
        <v/>
      </c>
      <c r="O2162" s="35" t="str">
        <f t="shared" si="305"/>
        <v/>
      </c>
      <c r="P2162" s="35" t="str">
        <f t="shared" si="306"/>
        <v/>
      </c>
      <c r="Q2162" s="45"/>
      <c r="R2162" s="45"/>
      <c r="S2162" s="45"/>
      <c r="T2162" s="46"/>
      <c r="U2162" s="46"/>
      <c r="V2162" s="33"/>
      <c r="W2162" s="34"/>
      <c r="X2162" s="22"/>
      <c r="Y2162" s="22"/>
      <c r="Z2162" s="54"/>
      <c r="AA2162" s="22"/>
      <c r="AB2162" s="22"/>
      <c r="AC2162" s="55"/>
      <c r="AD2162" s="56"/>
      <c r="AE2162" s="56"/>
      <c r="AF2162" s="56"/>
      <c r="AG2162" s="56"/>
      <c r="AH2162" s="64" t="str">
        <f t="shared" si="307"/>
        <v/>
      </c>
      <c r="AI2162" s="63" t="str">
        <f t="shared" si="308"/>
        <v/>
      </c>
      <c r="AJ2162" s="63" t="str">
        <f>IF(G2162="","",IF(LEN(G2162)&lt;&gt;18,"位数不对",IF(AND(LEN(G2162)=18,MID("10X98765432",MOD(SUM(MID(G2162,{1;2;3;4;5;6;7;8;9;10;11;12;13;14;15;16;17},1)*2^(18-{1;2;3;4;5;6;7;8;9;10;11;12;13;14;15;16;17})),11)+1,1)=RIGHT(G2162)),"正确","错误")))</f>
        <v/>
      </c>
      <c r="AK2162" s="65" t="str">
        <f ca="1" t="shared" si="309"/>
        <v/>
      </c>
      <c r="AL2162" s="63" t="str">
        <f t="shared" si="310"/>
        <v/>
      </c>
      <c r="AM2162" s="63" t="str">
        <f>IF(J2162="","",IF(LEN(J2162)&lt;&gt;18,"位数不对",IF(AND(LEN(J2162)=18,MID("10X98765432",MOD(SUM(MID(J2162,{1;2;3;4;5;6;7;8;9;10;11;12;13;14;15;16;17},1)*2^(18-{1;2;3;4;5;6;7;8;9;10;11;12;13;14;15;16;17})),11)+1,1)=RIGHT(J2162)),"正确","错误")))</f>
        <v/>
      </c>
      <c r="AN2162" s="63" t="str">
        <f>IF(L2162="","",IF(LEN(L2162)&lt;&gt;18,"位数不对",IF(AND(LEN(L2162)=18,MID("10X98765432",MOD(SUM(MID(L2162,{1;2;3;4;5;6;7;8;9;10;11;12;13;14;15;16;17},1)*2^(18-{1;2;3;4;5;6;7;8;9;10;11;12;13;14;15;16;17})),11)+1,1)=RIGHT(L2162)),"正确","错误")))</f>
        <v/>
      </c>
      <c r="AO2162" s="69" t="str">
        <f>IF(AB2162="","",IF(AB2162=INDEX(cs!$AL$1:$AL$242,MATCH(AC2162,cs!$AM$1:$AM$242,0)),"正确","请核对"))</f>
        <v/>
      </c>
    </row>
    <row r="2163" ht="15.6" spans="1:41">
      <c r="A2163" s="18" t="str">
        <f t="shared" si="302"/>
        <v/>
      </c>
      <c r="B2163" s="19"/>
      <c r="C2163" s="20"/>
      <c r="D2163" s="20"/>
      <c r="E2163" s="21"/>
      <c r="F2163" s="22"/>
      <c r="G2163" s="22"/>
      <c r="H2163" s="22"/>
      <c r="I2163" s="33"/>
      <c r="J2163" s="34"/>
      <c r="K2163" s="34"/>
      <c r="L2163" s="34"/>
      <c r="M2163" s="35" t="str">
        <f t="shared" si="303"/>
        <v/>
      </c>
      <c r="N2163" s="35" t="str">
        <f t="shared" si="304"/>
        <v/>
      </c>
      <c r="O2163" s="35" t="str">
        <f t="shared" si="305"/>
        <v/>
      </c>
      <c r="P2163" s="35" t="str">
        <f t="shared" si="306"/>
        <v/>
      </c>
      <c r="Q2163" s="45"/>
      <c r="R2163" s="45"/>
      <c r="S2163" s="45"/>
      <c r="T2163" s="46"/>
      <c r="U2163" s="46"/>
      <c r="V2163" s="33"/>
      <c r="W2163" s="34"/>
      <c r="X2163" s="22"/>
      <c r="Y2163" s="22"/>
      <c r="Z2163" s="54"/>
      <c r="AA2163" s="22"/>
      <c r="AB2163" s="22"/>
      <c r="AC2163" s="55"/>
      <c r="AD2163" s="56"/>
      <c r="AE2163" s="56"/>
      <c r="AF2163" s="56"/>
      <c r="AG2163" s="56"/>
      <c r="AH2163" s="64" t="str">
        <f t="shared" si="307"/>
        <v/>
      </c>
      <c r="AI2163" s="63" t="str">
        <f t="shared" si="308"/>
        <v/>
      </c>
      <c r="AJ2163" s="63" t="str">
        <f>IF(G2163="","",IF(LEN(G2163)&lt;&gt;18,"位数不对",IF(AND(LEN(G2163)=18,MID("10X98765432",MOD(SUM(MID(G2163,{1;2;3;4;5;6;7;8;9;10;11;12;13;14;15;16;17},1)*2^(18-{1;2;3;4;5;6;7;8;9;10;11;12;13;14;15;16;17})),11)+1,1)=RIGHT(G2163)),"正确","错误")))</f>
        <v/>
      </c>
      <c r="AK2163" s="65" t="str">
        <f ca="1" t="shared" si="309"/>
        <v/>
      </c>
      <c r="AL2163" s="63" t="str">
        <f t="shared" si="310"/>
        <v/>
      </c>
      <c r="AM2163" s="63" t="str">
        <f>IF(J2163="","",IF(LEN(J2163)&lt;&gt;18,"位数不对",IF(AND(LEN(J2163)=18,MID("10X98765432",MOD(SUM(MID(J2163,{1;2;3;4;5;6;7;8;9;10;11;12;13;14;15;16;17},1)*2^(18-{1;2;3;4;5;6;7;8;9;10;11;12;13;14;15;16;17})),11)+1,1)=RIGHT(J2163)),"正确","错误")))</f>
        <v/>
      </c>
      <c r="AN2163" s="63" t="str">
        <f>IF(L2163="","",IF(LEN(L2163)&lt;&gt;18,"位数不对",IF(AND(LEN(L2163)=18,MID("10X98765432",MOD(SUM(MID(L2163,{1;2;3;4;5;6;7;8;9;10;11;12;13;14;15;16;17},1)*2^(18-{1;2;3;4;5;6;7;8;9;10;11;12;13;14;15;16;17})),11)+1,1)=RIGHT(L2163)),"正确","错误")))</f>
        <v/>
      </c>
      <c r="AO2163" s="69" t="str">
        <f>IF(AB2163="","",IF(AB2163=INDEX(cs!$AL$1:$AL$242,MATCH(AC2163,cs!$AM$1:$AM$242,0)),"正确","请核对"))</f>
        <v/>
      </c>
    </row>
    <row r="2164" ht="15.6" spans="1:41">
      <c r="A2164" s="18" t="str">
        <f t="shared" si="302"/>
        <v/>
      </c>
      <c r="B2164" s="19"/>
      <c r="C2164" s="20"/>
      <c r="D2164" s="20"/>
      <c r="E2164" s="21"/>
      <c r="F2164" s="22"/>
      <c r="G2164" s="22"/>
      <c r="H2164" s="22"/>
      <c r="I2164" s="33"/>
      <c r="J2164" s="34"/>
      <c r="K2164" s="34"/>
      <c r="L2164" s="34"/>
      <c r="M2164" s="35" t="str">
        <f t="shared" si="303"/>
        <v/>
      </c>
      <c r="N2164" s="35" t="str">
        <f t="shared" si="304"/>
        <v/>
      </c>
      <c r="O2164" s="35" t="str">
        <f t="shared" si="305"/>
        <v/>
      </c>
      <c r="P2164" s="35" t="str">
        <f t="shared" si="306"/>
        <v/>
      </c>
      <c r="Q2164" s="45"/>
      <c r="R2164" s="45"/>
      <c r="S2164" s="45"/>
      <c r="T2164" s="46"/>
      <c r="U2164" s="46"/>
      <c r="V2164" s="33"/>
      <c r="W2164" s="34"/>
      <c r="X2164" s="22"/>
      <c r="Y2164" s="22"/>
      <c r="Z2164" s="54"/>
      <c r="AA2164" s="22"/>
      <c r="AB2164" s="22"/>
      <c r="AC2164" s="55"/>
      <c r="AD2164" s="56"/>
      <c r="AE2164" s="56"/>
      <c r="AF2164" s="56"/>
      <c r="AG2164" s="56"/>
      <c r="AH2164" s="64" t="str">
        <f t="shared" si="307"/>
        <v/>
      </c>
      <c r="AI2164" s="63" t="str">
        <f t="shared" si="308"/>
        <v/>
      </c>
      <c r="AJ2164" s="63" t="str">
        <f>IF(G2164="","",IF(LEN(G2164)&lt;&gt;18,"位数不对",IF(AND(LEN(G2164)=18,MID("10X98765432",MOD(SUM(MID(G2164,{1;2;3;4;5;6;7;8;9;10;11;12;13;14;15;16;17},1)*2^(18-{1;2;3;4;5;6;7;8;9;10;11;12;13;14;15;16;17})),11)+1,1)=RIGHT(G2164)),"正确","错误")))</f>
        <v/>
      </c>
      <c r="AK2164" s="65" t="str">
        <f ca="1" t="shared" si="309"/>
        <v/>
      </c>
      <c r="AL2164" s="63" t="str">
        <f t="shared" si="310"/>
        <v/>
      </c>
      <c r="AM2164" s="63" t="str">
        <f>IF(J2164="","",IF(LEN(J2164)&lt;&gt;18,"位数不对",IF(AND(LEN(J2164)=18,MID("10X98765432",MOD(SUM(MID(J2164,{1;2;3;4;5;6;7;8;9;10;11;12;13;14;15;16;17},1)*2^(18-{1;2;3;4;5;6;7;8;9;10;11;12;13;14;15;16;17})),11)+1,1)=RIGHT(J2164)),"正确","错误")))</f>
        <v/>
      </c>
      <c r="AN2164" s="63" t="str">
        <f>IF(L2164="","",IF(LEN(L2164)&lt;&gt;18,"位数不对",IF(AND(LEN(L2164)=18,MID("10X98765432",MOD(SUM(MID(L2164,{1;2;3;4;5;6;7;8;9;10;11;12;13;14;15;16;17},1)*2^(18-{1;2;3;4;5;6;7;8;9;10;11;12;13;14;15;16;17})),11)+1,1)=RIGHT(L2164)),"正确","错误")))</f>
        <v/>
      </c>
      <c r="AO2164" s="69" t="str">
        <f>IF(AB2164="","",IF(AB2164=INDEX(cs!$AL$1:$AL$242,MATCH(AC2164,cs!$AM$1:$AM$242,0)),"正确","请核对"))</f>
        <v/>
      </c>
    </row>
    <row r="2165" ht="15.6" spans="1:41">
      <c r="A2165" s="18" t="str">
        <f t="shared" si="302"/>
        <v/>
      </c>
      <c r="B2165" s="19"/>
      <c r="C2165" s="20"/>
      <c r="D2165" s="20"/>
      <c r="E2165" s="21"/>
      <c r="F2165" s="22"/>
      <c r="G2165" s="22"/>
      <c r="H2165" s="22"/>
      <c r="I2165" s="33"/>
      <c r="J2165" s="34"/>
      <c r="K2165" s="34"/>
      <c r="L2165" s="34"/>
      <c r="M2165" s="35" t="str">
        <f t="shared" si="303"/>
        <v/>
      </c>
      <c r="N2165" s="35" t="str">
        <f t="shared" si="304"/>
        <v/>
      </c>
      <c r="O2165" s="35" t="str">
        <f t="shared" si="305"/>
        <v/>
      </c>
      <c r="P2165" s="35" t="str">
        <f t="shared" si="306"/>
        <v/>
      </c>
      <c r="Q2165" s="45"/>
      <c r="R2165" s="45"/>
      <c r="S2165" s="45"/>
      <c r="T2165" s="46"/>
      <c r="U2165" s="46"/>
      <c r="V2165" s="33"/>
      <c r="W2165" s="34"/>
      <c r="X2165" s="22"/>
      <c r="Y2165" s="22"/>
      <c r="Z2165" s="54"/>
      <c r="AA2165" s="22"/>
      <c r="AB2165" s="22"/>
      <c r="AC2165" s="55"/>
      <c r="AD2165" s="56"/>
      <c r="AE2165" s="56"/>
      <c r="AF2165" s="56"/>
      <c r="AG2165" s="56"/>
      <c r="AH2165" s="64" t="str">
        <f t="shared" si="307"/>
        <v/>
      </c>
      <c r="AI2165" s="63" t="str">
        <f t="shared" si="308"/>
        <v/>
      </c>
      <c r="AJ2165" s="63" t="str">
        <f>IF(G2165="","",IF(LEN(G2165)&lt;&gt;18,"位数不对",IF(AND(LEN(G2165)=18,MID("10X98765432",MOD(SUM(MID(G2165,{1;2;3;4;5;6;7;8;9;10;11;12;13;14;15;16;17},1)*2^(18-{1;2;3;4;5;6;7;8;9;10;11;12;13;14;15;16;17})),11)+1,1)=RIGHT(G2165)),"正确","错误")))</f>
        <v/>
      </c>
      <c r="AK2165" s="65" t="str">
        <f ca="1" t="shared" si="309"/>
        <v/>
      </c>
      <c r="AL2165" s="63" t="str">
        <f t="shared" si="310"/>
        <v/>
      </c>
      <c r="AM2165" s="63" t="str">
        <f>IF(J2165="","",IF(LEN(J2165)&lt;&gt;18,"位数不对",IF(AND(LEN(J2165)=18,MID("10X98765432",MOD(SUM(MID(J2165,{1;2;3;4;5;6;7;8;9;10;11;12;13;14;15;16;17},1)*2^(18-{1;2;3;4;5;6;7;8;9;10;11;12;13;14;15;16;17})),11)+1,1)=RIGHT(J2165)),"正确","错误")))</f>
        <v/>
      </c>
      <c r="AN2165" s="63" t="str">
        <f>IF(L2165="","",IF(LEN(L2165)&lt;&gt;18,"位数不对",IF(AND(LEN(L2165)=18,MID("10X98765432",MOD(SUM(MID(L2165,{1;2;3;4;5;6;7;8;9;10;11;12;13;14;15;16;17},1)*2^(18-{1;2;3;4;5;6;7;8;9;10;11;12;13;14;15;16;17})),11)+1,1)=RIGHT(L2165)),"正确","错误")))</f>
        <v/>
      </c>
      <c r="AO2165" s="69" t="str">
        <f>IF(AB2165="","",IF(AB2165=INDEX(cs!$AL$1:$AL$242,MATCH(AC2165,cs!$AM$1:$AM$242,0)),"正确","请核对"))</f>
        <v/>
      </c>
    </row>
    <row r="2166" ht="15.6" spans="1:41">
      <c r="A2166" s="18" t="str">
        <f t="shared" si="302"/>
        <v/>
      </c>
      <c r="B2166" s="19"/>
      <c r="C2166" s="20"/>
      <c r="D2166" s="20"/>
      <c r="E2166" s="21"/>
      <c r="F2166" s="22"/>
      <c r="G2166" s="22"/>
      <c r="H2166" s="22"/>
      <c r="I2166" s="33"/>
      <c r="J2166" s="34"/>
      <c r="K2166" s="34"/>
      <c r="L2166" s="34"/>
      <c r="M2166" s="35" t="str">
        <f t="shared" si="303"/>
        <v/>
      </c>
      <c r="N2166" s="35" t="str">
        <f t="shared" si="304"/>
        <v/>
      </c>
      <c r="O2166" s="35" t="str">
        <f t="shared" si="305"/>
        <v/>
      </c>
      <c r="P2166" s="35" t="str">
        <f t="shared" si="306"/>
        <v/>
      </c>
      <c r="Q2166" s="45"/>
      <c r="R2166" s="45"/>
      <c r="S2166" s="45"/>
      <c r="T2166" s="46"/>
      <c r="U2166" s="46"/>
      <c r="V2166" s="33"/>
      <c r="W2166" s="34"/>
      <c r="X2166" s="22"/>
      <c r="Y2166" s="22"/>
      <c r="Z2166" s="54"/>
      <c r="AA2166" s="22"/>
      <c r="AB2166" s="22"/>
      <c r="AC2166" s="55"/>
      <c r="AD2166" s="56"/>
      <c r="AE2166" s="56"/>
      <c r="AF2166" s="56"/>
      <c r="AG2166" s="56"/>
      <c r="AH2166" s="64" t="str">
        <f t="shared" si="307"/>
        <v/>
      </c>
      <c r="AI2166" s="63" t="str">
        <f t="shared" si="308"/>
        <v/>
      </c>
      <c r="AJ2166" s="63" t="str">
        <f>IF(G2166="","",IF(LEN(G2166)&lt;&gt;18,"位数不对",IF(AND(LEN(G2166)=18,MID("10X98765432",MOD(SUM(MID(G2166,{1;2;3;4;5;6;7;8;9;10;11;12;13;14;15;16;17},1)*2^(18-{1;2;3;4;5;6;7;8;9;10;11;12;13;14;15;16;17})),11)+1,1)=RIGHT(G2166)),"正确","错误")))</f>
        <v/>
      </c>
      <c r="AK2166" s="65" t="str">
        <f ca="1" t="shared" si="309"/>
        <v/>
      </c>
      <c r="AL2166" s="63" t="str">
        <f t="shared" si="310"/>
        <v/>
      </c>
      <c r="AM2166" s="63" t="str">
        <f>IF(J2166="","",IF(LEN(J2166)&lt;&gt;18,"位数不对",IF(AND(LEN(J2166)=18,MID("10X98765432",MOD(SUM(MID(J2166,{1;2;3;4;5;6;7;8;9;10;11;12;13;14;15;16;17},1)*2^(18-{1;2;3;4;5;6;7;8;9;10;11;12;13;14;15;16;17})),11)+1,1)=RIGHT(J2166)),"正确","错误")))</f>
        <v/>
      </c>
      <c r="AN2166" s="63" t="str">
        <f>IF(L2166="","",IF(LEN(L2166)&lt;&gt;18,"位数不对",IF(AND(LEN(L2166)=18,MID("10X98765432",MOD(SUM(MID(L2166,{1;2;3;4;5;6;7;8;9;10;11;12;13;14;15;16;17},1)*2^(18-{1;2;3;4;5;6;7;8;9;10;11;12;13;14;15;16;17})),11)+1,1)=RIGHT(L2166)),"正确","错误")))</f>
        <v/>
      </c>
      <c r="AO2166" s="69" t="str">
        <f>IF(AB2166="","",IF(AB2166=INDEX(cs!$AL$1:$AL$242,MATCH(AC2166,cs!$AM$1:$AM$242,0)),"正确","请核对"))</f>
        <v/>
      </c>
    </row>
    <row r="2167" ht="15.6" spans="1:41">
      <c r="A2167" s="18" t="str">
        <f t="shared" si="302"/>
        <v/>
      </c>
      <c r="B2167" s="19"/>
      <c r="C2167" s="20"/>
      <c r="D2167" s="20"/>
      <c r="E2167" s="21"/>
      <c r="F2167" s="22"/>
      <c r="G2167" s="22"/>
      <c r="H2167" s="22"/>
      <c r="I2167" s="33"/>
      <c r="J2167" s="34"/>
      <c r="K2167" s="34"/>
      <c r="L2167" s="34"/>
      <c r="M2167" s="35" t="str">
        <f t="shared" si="303"/>
        <v/>
      </c>
      <c r="N2167" s="35" t="str">
        <f t="shared" si="304"/>
        <v/>
      </c>
      <c r="O2167" s="35" t="str">
        <f t="shared" si="305"/>
        <v/>
      </c>
      <c r="P2167" s="35" t="str">
        <f t="shared" si="306"/>
        <v/>
      </c>
      <c r="Q2167" s="45"/>
      <c r="R2167" s="45"/>
      <c r="S2167" s="45"/>
      <c r="T2167" s="46"/>
      <c r="U2167" s="46"/>
      <c r="V2167" s="33"/>
      <c r="W2167" s="34"/>
      <c r="X2167" s="22"/>
      <c r="Y2167" s="22"/>
      <c r="Z2167" s="54"/>
      <c r="AA2167" s="22"/>
      <c r="AB2167" s="22"/>
      <c r="AC2167" s="55"/>
      <c r="AD2167" s="56"/>
      <c r="AE2167" s="56"/>
      <c r="AF2167" s="56"/>
      <c r="AG2167" s="56"/>
      <c r="AH2167" s="64" t="str">
        <f t="shared" si="307"/>
        <v/>
      </c>
      <c r="AI2167" s="63" t="str">
        <f t="shared" si="308"/>
        <v/>
      </c>
      <c r="AJ2167" s="63" t="str">
        <f>IF(G2167="","",IF(LEN(G2167)&lt;&gt;18,"位数不对",IF(AND(LEN(G2167)=18,MID("10X98765432",MOD(SUM(MID(G2167,{1;2;3;4;5;6;7;8;9;10;11;12;13;14;15;16;17},1)*2^(18-{1;2;3;4;5;6;7;8;9;10;11;12;13;14;15;16;17})),11)+1,1)=RIGHT(G2167)),"正确","错误")))</f>
        <v/>
      </c>
      <c r="AK2167" s="65" t="str">
        <f ca="1" t="shared" si="309"/>
        <v/>
      </c>
      <c r="AL2167" s="63" t="str">
        <f t="shared" si="310"/>
        <v/>
      </c>
      <c r="AM2167" s="63" t="str">
        <f>IF(J2167="","",IF(LEN(J2167)&lt;&gt;18,"位数不对",IF(AND(LEN(J2167)=18,MID("10X98765432",MOD(SUM(MID(J2167,{1;2;3;4;5;6;7;8;9;10;11;12;13;14;15;16;17},1)*2^(18-{1;2;3;4;5;6;7;8;9;10;11;12;13;14;15;16;17})),11)+1,1)=RIGHT(J2167)),"正确","错误")))</f>
        <v/>
      </c>
      <c r="AN2167" s="63" t="str">
        <f>IF(L2167="","",IF(LEN(L2167)&lt;&gt;18,"位数不对",IF(AND(LEN(L2167)=18,MID("10X98765432",MOD(SUM(MID(L2167,{1;2;3;4;5;6;7;8;9;10;11;12;13;14;15;16;17},1)*2^(18-{1;2;3;4;5;6;7;8;9;10;11;12;13;14;15;16;17})),11)+1,1)=RIGHT(L2167)),"正确","错误")))</f>
        <v/>
      </c>
      <c r="AO2167" s="69" t="str">
        <f>IF(AB2167="","",IF(AB2167=INDEX(cs!$AL$1:$AL$242,MATCH(AC2167,cs!$AM$1:$AM$242,0)),"正确","请核对"))</f>
        <v/>
      </c>
    </row>
    <row r="2168" ht="15.6" spans="1:41">
      <c r="A2168" s="18" t="str">
        <f t="shared" si="302"/>
        <v/>
      </c>
      <c r="B2168" s="19"/>
      <c r="C2168" s="20"/>
      <c r="D2168" s="20"/>
      <c r="E2168" s="21"/>
      <c r="F2168" s="22"/>
      <c r="G2168" s="22"/>
      <c r="H2168" s="22"/>
      <c r="I2168" s="33"/>
      <c r="J2168" s="34"/>
      <c r="K2168" s="34"/>
      <c r="L2168" s="34"/>
      <c r="M2168" s="35" t="str">
        <f t="shared" si="303"/>
        <v/>
      </c>
      <c r="N2168" s="35" t="str">
        <f t="shared" si="304"/>
        <v/>
      </c>
      <c r="O2168" s="35" t="str">
        <f t="shared" si="305"/>
        <v/>
      </c>
      <c r="P2168" s="35" t="str">
        <f t="shared" si="306"/>
        <v/>
      </c>
      <c r="Q2168" s="45"/>
      <c r="R2168" s="45"/>
      <c r="S2168" s="45"/>
      <c r="T2168" s="46"/>
      <c r="U2168" s="46"/>
      <c r="V2168" s="33"/>
      <c r="W2168" s="34"/>
      <c r="X2168" s="22"/>
      <c r="Y2168" s="22"/>
      <c r="Z2168" s="54"/>
      <c r="AA2168" s="22"/>
      <c r="AB2168" s="22"/>
      <c r="AC2168" s="55"/>
      <c r="AD2168" s="56"/>
      <c r="AE2168" s="56"/>
      <c r="AF2168" s="56"/>
      <c r="AG2168" s="56"/>
      <c r="AH2168" s="64" t="str">
        <f t="shared" si="307"/>
        <v/>
      </c>
      <c r="AI2168" s="63" t="str">
        <f t="shared" si="308"/>
        <v/>
      </c>
      <c r="AJ2168" s="63" t="str">
        <f>IF(G2168="","",IF(LEN(G2168)&lt;&gt;18,"位数不对",IF(AND(LEN(G2168)=18,MID("10X98765432",MOD(SUM(MID(G2168,{1;2;3;4;5;6;7;8;9;10;11;12;13;14;15;16;17},1)*2^(18-{1;2;3;4;5;6;7;8;9;10;11;12;13;14;15;16;17})),11)+1,1)=RIGHT(G2168)),"正确","错误")))</f>
        <v/>
      </c>
      <c r="AK2168" s="65" t="str">
        <f ca="1" t="shared" si="309"/>
        <v/>
      </c>
      <c r="AL2168" s="63" t="str">
        <f t="shared" si="310"/>
        <v/>
      </c>
      <c r="AM2168" s="63" t="str">
        <f>IF(J2168="","",IF(LEN(J2168)&lt;&gt;18,"位数不对",IF(AND(LEN(J2168)=18,MID("10X98765432",MOD(SUM(MID(J2168,{1;2;3;4;5;6;7;8;9;10;11;12;13;14;15;16;17},1)*2^(18-{1;2;3;4;5;6;7;8;9;10;11;12;13;14;15;16;17})),11)+1,1)=RIGHT(J2168)),"正确","错误")))</f>
        <v/>
      </c>
      <c r="AN2168" s="63" t="str">
        <f>IF(L2168="","",IF(LEN(L2168)&lt;&gt;18,"位数不对",IF(AND(LEN(L2168)=18,MID("10X98765432",MOD(SUM(MID(L2168,{1;2;3;4;5;6;7;8;9;10;11;12;13;14;15;16;17},1)*2^(18-{1;2;3;4;5;6;7;8;9;10;11;12;13;14;15;16;17})),11)+1,1)=RIGHT(L2168)),"正确","错误")))</f>
        <v/>
      </c>
      <c r="AO2168" s="69" t="str">
        <f>IF(AB2168="","",IF(AB2168=INDEX(cs!$AL$1:$AL$242,MATCH(AC2168,cs!$AM$1:$AM$242,0)),"正确","请核对"))</f>
        <v/>
      </c>
    </row>
    <row r="2169" ht="15.6" spans="1:41">
      <c r="A2169" s="18" t="str">
        <f t="shared" si="302"/>
        <v/>
      </c>
      <c r="B2169" s="19"/>
      <c r="C2169" s="20"/>
      <c r="D2169" s="20"/>
      <c r="E2169" s="21"/>
      <c r="F2169" s="22"/>
      <c r="G2169" s="22"/>
      <c r="H2169" s="22"/>
      <c r="I2169" s="33"/>
      <c r="J2169" s="34"/>
      <c r="K2169" s="34"/>
      <c r="L2169" s="34"/>
      <c r="M2169" s="35" t="str">
        <f t="shared" si="303"/>
        <v/>
      </c>
      <c r="N2169" s="35" t="str">
        <f t="shared" si="304"/>
        <v/>
      </c>
      <c r="O2169" s="35" t="str">
        <f t="shared" si="305"/>
        <v/>
      </c>
      <c r="P2169" s="35" t="str">
        <f t="shared" si="306"/>
        <v/>
      </c>
      <c r="Q2169" s="45"/>
      <c r="R2169" s="45"/>
      <c r="S2169" s="45"/>
      <c r="T2169" s="46"/>
      <c r="U2169" s="46"/>
      <c r="V2169" s="33"/>
      <c r="W2169" s="34"/>
      <c r="X2169" s="22"/>
      <c r="Y2169" s="22"/>
      <c r="Z2169" s="54"/>
      <c r="AA2169" s="22"/>
      <c r="AB2169" s="22"/>
      <c r="AC2169" s="55"/>
      <c r="AD2169" s="56"/>
      <c r="AE2169" s="56"/>
      <c r="AF2169" s="56"/>
      <c r="AG2169" s="56"/>
      <c r="AH2169" s="64" t="str">
        <f t="shared" si="307"/>
        <v/>
      </c>
      <c r="AI2169" s="63" t="str">
        <f t="shared" si="308"/>
        <v/>
      </c>
      <c r="AJ2169" s="63" t="str">
        <f>IF(G2169="","",IF(LEN(G2169)&lt;&gt;18,"位数不对",IF(AND(LEN(G2169)=18,MID("10X98765432",MOD(SUM(MID(G2169,{1;2;3;4;5;6;7;8;9;10;11;12;13;14;15;16;17},1)*2^(18-{1;2;3;4;5;6;7;8;9;10;11;12;13;14;15;16;17})),11)+1,1)=RIGHT(G2169)),"正确","错误")))</f>
        <v/>
      </c>
      <c r="AK2169" s="65" t="str">
        <f ca="1" t="shared" si="309"/>
        <v/>
      </c>
      <c r="AL2169" s="63" t="str">
        <f t="shared" si="310"/>
        <v/>
      </c>
      <c r="AM2169" s="63" t="str">
        <f>IF(J2169="","",IF(LEN(J2169)&lt;&gt;18,"位数不对",IF(AND(LEN(J2169)=18,MID("10X98765432",MOD(SUM(MID(J2169,{1;2;3;4;5;6;7;8;9;10;11;12;13;14;15;16;17},1)*2^(18-{1;2;3;4;5;6;7;8;9;10;11;12;13;14;15;16;17})),11)+1,1)=RIGHT(J2169)),"正确","错误")))</f>
        <v/>
      </c>
      <c r="AN2169" s="63" t="str">
        <f>IF(L2169="","",IF(LEN(L2169)&lt;&gt;18,"位数不对",IF(AND(LEN(L2169)=18,MID("10X98765432",MOD(SUM(MID(L2169,{1;2;3;4;5;6;7;8;9;10;11;12;13;14;15;16;17},1)*2^(18-{1;2;3;4;5;6;7;8;9;10;11;12;13;14;15;16;17})),11)+1,1)=RIGHT(L2169)),"正确","错误")))</f>
        <v/>
      </c>
      <c r="AO2169" s="69" t="str">
        <f>IF(AB2169="","",IF(AB2169=INDEX(cs!$AL$1:$AL$242,MATCH(AC2169,cs!$AM$1:$AM$242,0)),"正确","请核对"))</f>
        <v/>
      </c>
    </row>
    <row r="2170" ht="15.6" spans="1:41">
      <c r="A2170" s="18" t="str">
        <f t="shared" ref="A2170:A2233" si="311">IF(E2170="","",$G$2)</f>
        <v/>
      </c>
      <c r="B2170" s="19"/>
      <c r="C2170" s="20"/>
      <c r="D2170" s="20"/>
      <c r="E2170" s="21"/>
      <c r="F2170" s="22"/>
      <c r="G2170" s="22"/>
      <c r="H2170" s="22"/>
      <c r="I2170" s="33"/>
      <c r="J2170" s="34"/>
      <c r="K2170" s="34"/>
      <c r="L2170" s="34"/>
      <c r="M2170" s="35" t="str">
        <f t="shared" ref="M2170:M2233" si="312">Z2170&amp;AD2170</f>
        <v/>
      </c>
      <c r="N2170" s="35" t="str">
        <f t="shared" ref="N2170:N2233" si="313">AA2170&amp;AE2170</f>
        <v/>
      </c>
      <c r="O2170" s="35" t="str">
        <f t="shared" ref="O2170:O2233" si="314">AB2170&amp;AF2170</f>
        <v/>
      </c>
      <c r="P2170" s="35" t="str">
        <f t="shared" ref="P2170:P2233" si="315">AC2170&amp;AG2170</f>
        <v/>
      </c>
      <c r="Q2170" s="45"/>
      <c r="R2170" s="45"/>
      <c r="S2170" s="45"/>
      <c r="T2170" s="46"/>
      <c r="U2170" s="46"/>
      <c r="V2170" s="33"/>
      <c r="W2170" s="34"/>
      <c r="X2170" s="22"/>
      <c r="Y2170" s="22"/>
      <c r="Z2170" s="54"/>
      <c r="AA2170" s="22"/>
      <c r="AB2170" s="22"/>
      <c r="AC2170" s="55"/>
      <c r="AD2170" s="56"/>
      <c r="AE2170" s="56"/>
      <c r="AF2170" s="56"/>
      <c r="AG2170" s="56"/>
      <c r="AH2170" s="64" t="str">
        <f t="shared" ref="AH2170:AH2233" si="316">IF(G2170="","",IF(MOD(MID(G2170,17,1),2),"男","女"))</f>
        <v/>
      </c>
      <c r="AI2170" s="63" t="str">
        <f t="shared" ref="AI2170:AI2233" si="317">TEXT(MID(G2170,7,8),"0000-00-00")</f>
        <v/>
      </c>
      <c r="AJ2170" s="63" t="str">
        <f>IF(G2170="","",IF(LEN(G2170)&lt;&gt;18,"位数不对",IF(AND(LEN(G2170)=18,MID("10X98765432",MOD(SUM(MID(G2170,{1;2;3;4;5;6;7;8;9;10;11;12;13;14;15;16;17},1)*2^(18-{1;2;3;4;5;6;7;8;9;10;11;12;13;14;15;16;17})),11)+1,1)=RIGHT(G2170)),"正确","错误")))</f>
        <v/>
      </c>
      <c r="AK2170" s="65" t="str">
        <f ca="1" t="shared" ref="AK2170:AK2233" si="318">IF(G2170="","",DATEDIF(AI2170,TODAY(),"y"))</f>
        <v/>
      </c>
      <c r="AL2170" s="63" t="str">
        <f t="shared" ref="AL2170:AL2233" si="319">IF(G2170="","",(COUNTIF(G:G,G2170&amp;"*")-1))</f>
        <v/>
      </c>
      <c r="AM2170" s="63" t="str">
        <f>IF(J2170="","",IF(LEN(J2170)&lt;&gt;18,"位数不对",IF(AND(LEN(J2170)=18,MID("10X98765432",MOD(SUM(MID(J2170,{1;2;3;4;5;6;7;8;9;10;11;12;13;14;15;16;17},1)*2^(18-{1;2;3;4;5;6;7;8;9;10;11;12;13;14;15;16;17})),11)+1,1)=RIGHT(J2170)),"正确","错误")))</f>
        <v/>
      </c>
      <c r="AN2170" s="63" t="str">
        <f>IF(L2170="","",IF(LEN(L2170)&lt;&gt;18,"位数不对",IF(AND(LEN(L2170)=18,MID("10X98765432",MOD(SUM(MID(L2170,{1;2;3;4;5;6;7;8;9;10;11;12;13;14;15;16;17},1)*2^(18-{1;2;3;4;5;6;7;8;9;10;11;12;13;14;15;16;17})),11)+1,1)=RIGHT(L2170)),"正确","错误")))</f>
        <v/>
      </c>
      <c r="AO2170" s="69" t="str">
        <f>IF(AB2170="","",IF(AB2170=INDEX(cs!$AL$1:$AL$242,MATCH(AC2170,cs!$AM$1:$AM$242,0)),"正确","请核对"))</f>
        <v/>
      </c>
    </row>
    <row r="2171" ht="15.6" spans="1:41">
      <c r="A2171" s="18" t="str">
        <f t="shared" si="311"/>
        <v/>
      </c>
      <c r="B2171" s="19"/>
      <c r="C2171" s="20"/>
      <c r="D2171" s="20"/>
      <c r="E2171" s="21"/>
      <c r="F2171" s="22"/>
      <c r="G2171" s="22"/>
      <c r="H2171" s="22"/>
      <c r="I2171" s="33"/>
      <c r="J2171" s="34"/>
      <c r="K2171" s="34"/>
      <c r="L2171" s="34"/>
      <c r="M2171" s="35" t="str">
        <f t="shared" si="312"/>
        <v/>
      </c>
      <c r="N2171" s="35" t="str">
        <f t="shared" si="313"/>
        <v/>
      </c>
      <c r="O2171" s="35" t="str">
        <f t="shared" si="314"/>
        <v/>
      </c>
      <c r="P2171" s="35" t="str">
        <f t="shared" si="315"/>
        <v/>
      </c>
      <c r="Q2171" s="45"/>
      <c r="R2171" s="45"/>
      <c r="S2171" s="45"/>
      <c r="T2171" s="46"/>
      <c r="U2171" s="46"/>
      <c r="V2171" s="33"/>
      <c r="W2171" s="34"/>
      <c r="X2171" s="22"/>
      <c r="Y2171" s="22"/>
      <c r="Z2171" s="54"/>
      <c r="AA2171" s="22"/>
      <c r="AB2171" s="22"/>
      <c r="AC2171" s="55"/>
      <c r="AD2171" s="56"/>
      <c r="AE2171" s="56"/>
      <c r="AF2171" s="56"/>
      <c r="AG2171" s="56"/>
      <c r="AH2171" s="64" t="str">
        <f t="shared" si="316"/>
        <v/>
      </c>
      <c r="AI2171" s="63" t="str">
        <f t="shared" si="317"/>
        <v/>
      </c>
      <c r="AJ2171" s="63" t="str">
        <f>IF(G2171="","",IF(LEN(G2171)&lt;&gt;18,"位数不对",IF(AND(LEN(G2171)=18,MID("10X98765432",MOD(SUM(MID(G2171,{1;2;3;4;5;6;7;8;9;10;11;12;13;14;15;16;17},1)*2^(18-{1;2;3;4;5;6;7;8;9;10;11;12;13;14;15;16;17})),11)+1,1)=RIGHT(G2171)),"正确","错误")))</f>
        <v/>
      </c>
      <c r="AK2171" s="65" t="str">
        <f ca="1" t="shared" si="318"/>
        <v/>
      </c>
      <c r="AL2171" s="63" t="str">
        <f t="shared" si="319"/>
        <v/>
      </c>
      <c r="AM2171" s="63" t="str">
        <f>IF(J2171="","",IF(LEN(J2171)&lt;&gt;18,"位数不对",IF(AND(LEN(J2171)=18,MID("10X98765432",MOD(SUM(MID(J2171,{1;2;3;4;5;6;7;8;9;10;11;12;13;14;15;16;17},1)*2^(18-{1;2;3;4;5;6;7;8;9;10;11;12;13;14;15;16;17})),11)+1,1)=RIGHT(J2171)),"正确","错误")))</f>
        <v/>
      </c>
      <c r="AN2171" s="63" t="str">
        <f>IF(L2171="","",IF(LEN(L2171)&lt;&gt;18,"位数不对",IF(AND(LEN(L2171)=18,MID("10X98765432",MOD(SUM(MID(L2171,{1;2;3;4;5;6;7;8;9;10;11;12;13;14;15;16;17},1)*2^(18-{1;2;3;4;5;6;7;8;9;10;11;12;13;14;15;16;17})),11)+1,1)=RIGHT(L2171)),"正确","错误")))</f>
        <v/>
      </c>
      <c r="AO2171" s="69" t="str">
        <f>IF(AB2171="","",IF(AB2171=INDEX(cs!$AL$1:$AL$242,MATCH(AC2171,cs!$AM$1:$AM$242,0)),"正确","请核对"))</f>
        <v/>
      </c>
    </row>
    <row r="2172" ht="15.6" spans="1:41">
      <c r="A2172" s="18" t="str">
        <f t="shared" si="311"/>
        <v/>
      </c>
      <c r="B2172" s="19"/>
      <c r="C2172" s="20"/>
      <c r="D2172" s="20"/>
      <c r="E2172" s="21"/>
      <c r="F2172" s="22"/>
      <c r="G2172" s="22"/>
      <c r="H2172" s="22"/>
      <c r="I2172" s="33"/>
      <c r="J2172" s="34"/>
      <c r="K2172" s="34"/>
      <c r="L2172" s="34"/>
      <c r="M2172" s="35" t="str">
        <f t="shared" si="312"/>
        <v/>
      </c>
      <c r="N2172" s="35" t="str">
        <f t="shared" si="313"/>
        <v/>
      </c>
      <c r="O2172" s="35" t="str">
        <f t="shared" si="314"/>
        <v/>
      </c>
      <c r="P2172" s="35" t="str">
        <f t="shared" si="315"/>
        <v/>
      </c>
      <c r="Q2172" s="45"/>
      <c r="R2172" s="45"/>
      <c r="S2172" s="45"/>
      <c r="T2172" s="46"/>
      <c r="U2172" s="46"/>
      <c r="V2172" s="33"/>
      <c r="W2172" s="34"/>
      <c r="X2172" s="22"/>
      <c r="Y2172" s="22"/>
      <c r="Z2172" s="54"/>
      <c r="AA2172" s="22"/>
      <c r="AB2172" s="22"/>
      <c r="AC2172" s="55"/>
      <c r="AD2172" s="56"/>
      <c r="AE2172" s="56"/>
      <c r="AF2172" s="56"/>
      <c r="AG2172" s="56"/>
      <c r="AH2172" s="64" t="str">
        <f t="shared" si="316"/>
        <v/>
      </c>
      <c r="AI2172" s="63" t="str">
        <f t="shared" si="317"/>
        <v/>
      </c>
      <c r="AJ2172" s="63" t="str">
        <f>IF(G2172="","",IF(LEN(G2172)&lt;&gt;18,"位数不对",IF(AND(LEN(G2172)=18,MID("10X98765432",MOD(SUM(MID(G2172,{1;2;3;4;5;6;7;8;9;10;11;12;13;14;15;16;17},1)*2^(18-{1;2;3;4;5;6;7;8;9;10;11;12;13;14;15;16;17})),11)+1,1)=RIGHT(G2172)),"正确","错误")))</f>
        <v/>
      </c>
      <c r="AK2172" s="65" t="str">
        <f ca="1" t="shared" si="318"/>
        <v/>
      </c>
      <c r="AL2172" s="63" t="str">
        <f t="shared" si="319"/>
        <v/>
      </c>
      <c r="AM2172" s="63" t="str">
        <f>IF(J2172="","",IF(LEN(J2172)&lt;&gt;18,"位数不对",IF(AND(LEN(J2172)=18,MID("10X98765432",MOD(SUM(MID(J2172,{1;2;3;4;5;6;7;8;9;10;11;12;13;14;15;16;17},1)*2^(18-{1;2;3;4;5;6;7;8;9;10;11;12;13;14;15;16;17})),11)+1,1)=RIGHT(J2172)),"正确","错误")))</f>
        <v/>
      </c>
      <c r="AN2172" s="63" t="str">
        <f>IF(L2172="","",IF(LEN(L2172)&lt;&gt;18,"位数不对",IF(AND(LEN(L2172)=18,MID("10X98765432",MOD(SUM(MID(L2172,{1;2;3;4;5;6;7;8;9;10;11;12;13;14;15;16;17},1)*2^(18-{1;2;3;4;5;6;7;8;9;10;11;12;13;14;15;16;17})),11)+1,1)=RIGHT(L2172)),"正确","错误")))</f>
        <v/>
      </c>
      <c r="AO2172" s="69" t="str">
        <f>IF(AB2172="","",IF(AB2172=INDEX(cs!$AL$1:$AL$242,MATCH(AC2172,cs!$AM$1:$AM$242,0)),"正确","请核对"))</f>
        <v/>
      </c>
    </row>
    <row r="2173" ht="15.6" spans="1:41">
      <c r="A2173" s="18" t="str">
        <f t="shared" si="311"/>
        <v/>
      </c>
      <c r="B2173" s="19"/>
      <c r="C2173" s="20"/>
      <c r="D2173" s="20"/>
      <c r="E2173" s="21"/>
      <c r="F2173" s="22"/>
      <c r="G2173" s="22"/>
      <c r="H2173" s="22"/>
      <c r="I2173" s="33"/>
      <c r="J2173" s="34"/>
      <c r="K2173" s="34"/>
      <c r="L2173" s="34"/>
      <c r="M2173" s="35" t="str">
        <f t="shared" si="312"/>
        <v/>
      </c>
      <c r="N2173" s="35" t="str">
        <f t="shared" si="313"/>
        <v/>
      </c>
      <c r="O2173" s="35" t="str">
        <f t="shared" si="314"/>
        <v/>
      </c>
      <c r="P2173" s="35" t="str">
        <f t="shared" si="315"/>
        <v/>
      </c>
      <c r="Q2173" s="45"/>
      <c r="R2173" s="45"/>
      <c r="S2173" s="45"/>
      <c r="T2173" s="46"/>
      <c r="U2173" s="46"/>
      <c r="V2173" s="33"/>
      <c r="W2173" s="34"/>
      <c r="X2173" s="22"/>
      <c r="Y2173" s="22"/>
      <c r="Z2173" s="54"/>
      <c r="AA2173" s="22"/>
      <c r="AB2173" s="22"/>
      <c r="AC2173" s="55"/>
      <c r="AD2173" s="56"/>
      <c r="AE2173" s="56"/>
      <c r="AF2173" s="56"/>
      <c r="AG2173" s="56"/>
      <c r="AH2173" s="64" t="str">
        <f t="shared" si="316"/>
        <v/>
      </c>
      <c r="AI2173" s="63" t="str">
        <f t="shared" si="317"/>
        <v/>
      </c>
      <c r="AJ2173" s="63" t="str">
        <f>IF(G2173="","",IF(LEN(G2173)&lt;&gt;18,"位数不对",IF(AND(LEN(G2173)=18,MID("10X98765432",MOD(SUM(MID(G2173,{1;2;3;4;5;6;7;8;9;10;11;12;13;14;15;16;17},1)*2^(18-{1;2;3;4;5;6;7;8;9;10;11;12;13;14;15;16;17})),11)+1,1)=RIGHT(G2173)),"正确","错误")))</f>
        <v/>
      </c>
      <c r="AK2173" s="65" t="str">
        <f ca="1" t="shared" si="318"/>
        <v/>
      </c>
      <c r="AL2173" s="63" t="str">
        <f t="shared" si="319"/>
        <v/>
      </c>
      <c r="AM2173" s="63" t="str">
        <f>IF(J2173="","",IF(LEN(J2173)&lt;&gt;18,"位数不对",IF(AND(LEN(J2173)=18,MID("10X98765432",MOD(SUM(MID(J2173,{1;2;3;4;5;6;7;8;9;10;11;12;13;14;15;16;17},1)*2^(18-{1;2;3;4;5;6;7;8;9;10;11;12;13;14;15;16;17})),11)+1,1)=RIGHT(J2173)),"正确","错误")))</f>
        <v/>
      </c>
      <c r="AN2173" s="63" t="str">
        <f>IF(L2173="","",IF(LEN(L2173)&lt;&gt;18,"位数不对",IF(AND(LEN(L2173)=18,MID("10X98765432",MOD(SUM(MID(L2173,{1;2;3;4;5;6;7;8;9;10;11;12;13;14;15;16;17},1)*2^(18-{1;2;3;4;5;6;7;8;9;10;11;12;13;14;15;16;17})),11)+1,1)=RIGHT(L2173)),"正确","错误")))</f>
        <v/>
      </c>
      <c r="AO2173" s="69" t="str">
        <f>IF(AB2173="","",IF(AB2173=INDEX(cs!$AL$1:$AL$242,MATCH(AC2173,cs!$AM$1:$AM$242,0)),"正确","请核对"))</f>
        <v/>
      </c>
    </row>
    <row r="2174" ht="15.6" spans="1:41">
      <c r="A2174" s="18" t="str">
        <f t="shared" si="311"/>
        <v/>
      </c>
      <c r="B2174" s="19"/>
      <c r="C2174" s="20"/>
      <c r="D2174" s="20"/>
      <c r="E2174" s="21"/>
      <c r="F2174" s="22"/>
      <c r="G2174" s="22"/>
      <c r="H2174" s="22"/>
      <c r="I2174" s="33"/>
      <c r="J2174" s="34"/>
      <c r="K2174" s="34"/>
      <c r="L2174" s="34"/>
      <c r="M2174" s="35" t="str">
        <f t="shared" si="312"/>
        <v/>
      </c>
      <c r="N2174" s="35" t="str">
        <f t="shared" si="313"/>
        <v/>
      </c>
      <c r="O2174" s="35" t="str">
        <f t="shared" si="314"/>
        <v/>
      </c>
      <c r="P2174" s="35" t="str">
        <f t="shared" si="315"/>
        <v/>
      </c>
      <c r="Q2174" s="45"/>
      <c r="R2174" s="45"/>
      <c r="S2174" s="45"/>
      <c r="T2174" s="46"/>
      <c r="U2174" s="46"/>
      <c r="V2174" s="33"/>
      <c r="W2174" s="34"/>
      <c r="X2174" s="22"/>
      <c r="Y2174" s="22"/>
      <c r="Z2174" s="54"/>
      <c r="AA2174" s="22"/>
      <c r="AB2174" s="22"/>
      <c r="AC2174" s="55"/>
      <c r="AD2174" s="56"/>
      <c r="AE2174" s="56"/>
      <c r="AF2174" s="56"/>
      <c r="AG2174" s="56"/>
      <c r="AH2174" s="64" t="str">
        <f t="shared" si="316"/>
        <v/>
      </c>
      <c r="AI2174" s="63" t="str">
        <f t="shared" si="317"/>
        <v/>
      </c>
      <c r="AJ2174" s="63" t="str">
        <f>IF(G2174="","",IF(LEN(G2174)&lt;&gt;18,"位数不对",IF(AND(LEN(G2174)=18,MID("10X98765432",MOD(SUM(MID(G2174,{1;2;3;4;5;6;7;8;9;10;11;12;13;14;15;16;17},1)*2^(18-{1;2;3;4;5;6;7;8;9;10;11;12;13;14;15;16;17})),11)+1,1)=RIGHT(G2174)),"正确","错误")))</f>
        <v/>
      </c>
      <c r="AK2174" s="65" t="str">
        <f ca="1" t="shared" si="318"/>
        <v/>
      </c>
      <c r="AL2174" s="63" t="str">
        <f t="shared" si="319"/>
        <v/>
      </c>
      <c r="AM2174" s="63" t="str">
        <f>IF(J2174="","",IF(LEN(J2174)&lt;&gt;18,"位数不对",IF(AND(LEN(J2174)=18,MID("10X98765432",MOD(SUM(MID(J2174,{1;2;3;4;5;6;7;8;9;10;11;12;13;14;15;16;17},1)*2^(18-{1;2;3;4;5;6;7;8;9;10;11;12;13;14;15;16;17})),11)+1,1)=RIGHT(J2174)),"正确","错误")))</f>
        <v/>
      </c>
      <c r="AN2174" s="63" t="str">
        <f>IF(L2174="","",IF(LEN(L2174)&lt;&gt;18,"位数不对",IF(AND(LEN(L2174)=18,MID("10X98765432",MOD(SUM(MID(L2174,{1;2;3;4;5;6;7;8;9;10;11;12;13;14;15;16;17},1)*2^(18-{1;2;3;4;5;6;7;8;9;10;11;12;13;14;15;16;17})),11)+1,1)=RIGHT(L2174)),"正确","错误")))</f>
        <v/>
      </c>
      <c r="AO2174" s="69" t="str">
        <f>IF(AB2174="","",IF(AB2174=INDEX(cs!$AL$1:$AL$242,MATCH(AC2174,cs!$AM$1:$AM$242,0)),"正确","请核对"))</f>
        <v/>
      </c>
    </row>
    <row r="2175" ht="15.6" spans="1:41">
      <c r="A2175" s="18" t="str">
        <f t="shared" si="311"/>
        <v/>
      </c>
      <c r="B2175" s="19"/>
      <c r="C2175" s="20"/>
      <c r="D2175" s="20"/>
      <c r="E2175" s="21"/>
      <c r="F2175" s="22"/>
      <c r="G2175" s="22"/>
      <c r="H2175" s="22"/>
      <c r="I2175" s="33"/>
      <c r="J2175" s="34"/>
      <c r="K2175" s="34"/>
      <c r="L2175" s="34"/>
      <c r="M2175" s="35" t="str">
        <f t="shared" si="312"/>
        <v/>
      </c>
      <c r="N2175" s="35" t="str">
        <f t="shared" si="313"/>
        <v/>
      </c>
      <c r="O2175" s="35" t="str">
        <f t="shared" si="314"/>
        <v/>
      </c>
      <c r="P2175" s="35" t="str">
        <f t="shared" si="315"/>
        <v/>
      </c>
      <c r="Q2175" s="45"/>
      <c r="R2175" s="45"/>
      <c r="S2175" s="45"/>
      <c r="T2175" s="46"/>
      <c r="U2175" s="46"/>
      <c r="V2175" s="33"/>
      <c r="W2175" s="34"/>
      <c r="X2175" s="22"/>
      <c r="Y2175" s="22"/>
      <c r="Z2175" s="54"/>
      <c r="AA2175" s="22"/>
      <c r="AB2175" s="22"/>
      <c r="AC2175" s="55"/>
      <c r="AD2175" s="56"/>
      <c r="AE2175" s="56"/>
      <c r="AF2175" s="56"/>
      <c r="AG2175" s="56"/>
      <c r="AH2175" s="64" t="str">
        <f t="shared" si="316"/>
        <v/>
      </c>
      <c r="AI2175" s="63" t="str">
        <f t="shared" si="317"/>
        <v/>
      </c>
      <c r="AJ2175" s="63" t="str">
        <f>IF(G2175="","",IF(LEN(G2175)&lt;&gt;18,"位数不对",IF(AND(LEN(G2175)=18,MID("10X98765432",MOD(SUM(MID(G2175,{1;2;3;4;5;6;7;8;9;10;11;12;13;14;15;16;17},1)*2^(18-{1;2;3;4;5;6;7;8;9;10;11;12;13;14;15;16;17})),11)+1,1)=RIGHT(G2175)),"正确","错误")))</f>
        <v/>
      </c>
      <c r="AK2175" s="65" t="str">
        <f ca="1" t="shared" si="318"/>
        <v/>
      </c>
      <c r="AL2175" s="63" t="str">
        <f t="shared" si="319"/>
        <v/>
      </c>
      <c r="AM2175" s="63" t="str">
        <f>IF(J2175="","",IF(LEN(J2175)&lt;&gt;18,"位数不对",IF(AND(LEN(J2175)=18,MID("10X98765432",MOD(SUM(MID(J2175,{1;2;3;4;5;6;7;8;9;10;11;12;13;14;15;16;17},1)*2^(18-{1;2;3;4;5;6;7;8;9;10;11;12;13;14;15;16;17})),11)+1,1)=RIGHT(J2175)),"正确","错误")))</f>
        <v/>
      </c>
      <c r="AN2175" s="63" t="str">
        <f>IF(L2175="","",IF(LEN(L2175)&lt;&gt;18,"位数不对",IF(AND(LEN(L2175)=18,MID("10X98765432",MOD(SUM(MID(L2175,{1;2;3;4;5;6;7;8;9;10;11;12;13;14;15;16;17},1)*2^(18-{1;2;3;4;5;6;7;8;9;10;11;12;13;14;15;16;17})),11)+1,1)=RIGHT(L2175)),"正确","错误")))</f>
        <v/>
      </c>
      <c r="AO2175" s="69" t="str">
        <f>IF(AB2175="","",IF(AB2175=INDEX(cs!$AL$1:$AL$242,MATCH(AC2175,cs!$AM$1:$AM$242,0)),"正确","请核对"))</f>
        <v/>
      </c>
    </row>
    <row r="2176" ht="15.6" spans="1:41">
      <c r="A2176" s="18" t="str">
        <f t="shared" si="311"/>
        <v/>
      </c>
      <c r="B2176" s="19"/>
      <c r="C2176" s="20"/>
      <c r="D2176" s="20"/>
      <c r="E2176" s="21"/>
      <c r="F2176" s="22"/>
      <c r="G2176" s="22"/>
      <c r="H2176" s="22"/>
      <c r="I2176" s="33"/>
      <c r="J2176" s="34"/>
      <c r="K2176" s="34"/>
      <c r="L2176" s="34"/>
      <c r="M2176" s="35" t="str">
        <f t="shared" si="312"/>
        <v/>
      </c>
      <c r="N2176" s="35" t="str">
        <f t="shared" si="313"/>
        <v/>
      </c>
      <c r="O2176" s="35" t="str">
        <f t="shared" si="314"/>
        <v/>
      </c>
      <c r="P2176" s="35" t="str">
        <f t="shared" si="315"/>
        <v/>
      </c>
      <c r="Q2176" s="45"/>
      <c r="R2176" s="45"/>
      <c r="S2176" s="45"/>
      <c r="T2176" s="46"/>
      <c r="U2176" s="46"/>
      <c r="V2176" s="33"/>
      <c r="W2176" s="34"/>
      <c r="X2176" s="22"/>
      <c r="Y2176" s="22"/>
      <c r="Z2176" s="54"/>
      <c r="AA2176" s="22"/>
      <c r="AB2176" s="22"/>
      <c r="AC2176" s="55"/>
      <c r="AD2176" s="56"/>
      <c r="AE2176" s="56"/>
      <c r="AF2176" s="56"/>
      <c r="AG2176" s="56"/>
      <c r="AH2176" s="64" t="str">
        <f t="shared" si="316"/>
        <v/>
      </c>
      <c r="AI2176" s="63" t="str">
        <f t="shared" si="317"/>
        <v/>
      </c>
      <c r="AJ2176" s="63" t="str">
        <f>IF(G2176="","",IF(LEN(G2176)&lt;&gt;18,"位数不对",IF(AND(LEN(G2176)=18,MID("10X98765432",MOD(SUM(MID(G2176,{1;2;3;4;5;6;7;8;9;10;11;12;13;14;15;16;17},1)*2^(18-{1;2;3;4;5;6;7;8;9;10;11;12;13;14;15;16;17})),11)+1,1)=RIGHT(G2176)),"正确","错误")))</f>
        <v/>
      </c>
      <c r="AK2176" s="65" t="str">
        <f ca="1" t="shared" si="318"/>
        <v/>
      </c>
      <c r="AL2176" s="63" t="str">
        <f t="shared" si="319"/>
        <v/>
      </c>
      <c r="AM2176" s="63" t="str">
        <f>IF(J2176="","",IF(LEN(J2176)&lt;&gt;18,"位数不对",IF(AND(LEN(J2176)=18,MID("10X98765432",MOD(SUM(MID(J2176,{1;2;3;4;5;6;7;8;9;10;11;12;13;14;15;16;17},1)*2^(18-{1;2;3;4;5;6;7;8;9;10;11;12;13;14;15;16;17})),11)+1,1)=RIGHT(J2176)),"正确","错误")))</f>
        <v/>
      </c>
      <c r="AN2176" s="63" t="str">
        <f>IF(L2176="","",IF(LEN(L2176)&lt;&gt;18,"位数不对",IF(AND(LEN(L2176)=18,MID("10X98765432",MOD(SUM(MID(L2176,{1;2;3;4;5;6;7;8;9;10;11;12;13;14;15;16;17},1)*2^(18-{1;2;3;4;5;6;7;8;9;10;11;12;13;14;15;16;17})),11)+1,1)=RIGHT(L2176)),"正确","错误")))</f>
        <v/>
      </c>
      <c r="AO2176" s="69" t="str">
        <f>IF(AB2176="","",IF(AB2176=INDEX(cs!$AL$1:$AL$242,MATCH(AC2176,cs!$AM$1:$AM$242,0)),"正确","请核对"))</f>
        <v/>
      </c>
    </row>
    <row r="2177" ht="15.6" spans="1:41">
      <c r="A2177" s="18" t="str">
        <f t="shared" si="311"/>
        <v/>
      </c>
      <c r="B2177" s="19"/>
      <c r="C2177" s="20"/>
      <c r="D2177" s="20"/>
      <c r="E2177" s="21"/>
      <c r="F2177" s="22"/>
      <c r="G2177" s="22"/>
      <c r="H2177" s="22"/>
      <c r="I2177" s="33"/>
      <c r="J2177" s="34"/>
      <c r="K2177" s="34"/>
      <c r="L2177" s="34"/>
      <c r="M2177" s="35" t="str">
        <f t="shared" si="312"/>
        <v/>
      </c>
      <c r="N2177" s="35" t="str">
        <f t="shared" si="313"/>
        <v/>
      </c>
      <c r="O2177" s="35" t="str">
        <f t="shared" si="314"/>
        <v/>
      </c>
      <c r="P2177" s="35" t="str">
        <f t="shared" si="315"/>
        <v/>
      </c>
      <c r="Q2177" s="45"/>
      <c r="R2177" s="45"/>
      <c r="S2177" s="45"/>
      <c r="T2177" s="46"/>
      <c r="U2177" s="46"/>
      <c r="V2177" s="33"/>
      <c r="W2177" s="34"/>
      <c r="X2177" s="22"/>
      <c r="Y2177" s="22"/>
      <c r="Z2177" s="54"/>
      <c r="AA2177" s="22"/>
      <c r="AB2177" s="22"/>
      <c r="AC2177" s="55"/>
      <c r="AD2177" s="56"/>
      <c r="AE2177" s="56"/>
      <c r="AF2177" s="56"/>
      <c r="AG2177" s="56"/>
      <c r="AH2177" s="64" t="str">
        <f t="shared" si="316"/>
        <v/>
      </c>
      <c r="AI2177" s="63" t="str">
        <f t="shared" si="317"/>
        <v/>
      </c>
      <c r="AJ2177" s="63" t="str">
        <f>IF(G2177="","",IF(LEN(G2177)&lt;&gt;18,"位数不对",IF(AND(LEN(G2177)=18,MID("10X98765432",MOD(SUM(MID(G2177,{1;2;3;4;5;6;7;8;9;10;11;12;13;14;15;16;17},1)*2^(18-{1;2;3;4;5;6;7;8;9;10;11;12;13;14;15;16;17})),11)+1,1)=RIGHT(G2177)),"正确","错误")))</f>
        <v/>
      </c>
      <c r="AK2177" s="65" t="str">
        <f ca="1" t="shared" si="318"/>
        <v/>
      </c>
      <c r="AL2177" s="63" t="str">
        <f t="shared" si="319"/>
        <v/>
      </c>
      <c r="AM2177" s="63" t="str">
        <f>IF(J2177="","",IF(LEN(J2177)&lt;&gt;18,"位数不对",IF(AND(LEN(J2177)=18,MID("10X98765432",MOD(SUM(MID(J2177,{1;2;3;4;5;6;7;8;9;10;11;12;13;14;15;16;17},1)*2^(18-{1;2;3;4;5;6;7;8;9;10;11;12;13;14;15;16;17})),11)+1,1)=RIGHT(J2177)),"正确","错误")))</f>
        <v/>
      </c>
      <c r="AN2177" s="63" t="str">
        <f>IF(L2177="","",IF(LEN(L2177)&lt;&gt;18,"位数不对",IF(AND(LEN(L2177)=18,MID("10X98765432",MOD(SUM(MID(L2177,{1;2;3;4;5;6;7;8;9;10;11;12;13;14;15;16;17},1)*2^(18-{1;2;3;4;5;6;7;8;9;10;11;12;13;14;15;16;17})),11)+1,1)=RIGHT(L2177)),"正确","错误")))</f>
        <v/>
      </c>
      <c r="AO2177" s="69" t="str">
        <f>IF(AB2177="","",IF(AB2177=INDEX(cs!$AL$1:$AL$242,MATCH(AC2177,cs!$AM$1:$AM$242,0)),"正确","请核对"))</f>
        <v/>
      </c>
    </row>
    <row r="2178" ht="15.6" spans="1:41">
      <c r="A2178" s="18" t="str">
        <f t="shared" si="311"/>
        <v/>
      </c>
      <c r="B2178" s="19"/>
      <c r="C2178" s="20"/>
      <c r="D2178" s="20"/>
      <c r="E2178" s="21"/>
      <c r="F2178" s="22"/>
      <c r="G2178" s="22"/>
      <c r="H2178" s="22"/>
      <c r="I2178" s="33"/>
      <c r="J2178" s="34"/>
      <c r="K2178" s="34"/>
      <c r="L2178" s="34"/>
      <c r="M2178" s="35" t="str">
        <f t="shared" si="312"/>
        <v/>
      </c>
      <c r="N2178" s="35" t="str">
        <f t="shared" si="313"/>
        <v/>
      </c>
      <c r="O2178" s="35" t="str">
        <f t="shared" si="314"/>
        <v/>
      </c>
      <c r="P2178" s="35" t="str">
        <f t="shared" si="315"/>
        <v/>
      </c>
      <c r="Q2178" s="45"/>
      <c r="R2178" s="45"/>
      <c r="S2178" s="45"/>
      <c r="T2178" s="46"/>
      <c r="U2178" s="46"/>
      <c r="V2178" s="33"/>
      <c r="W2178" s="34"/>
      <c r="X2178" s="22"/>
      <c r="Y2178" s="22"/>
      <c r="Z2178" s="54"/>
      <c r="AA2178" s="22"/>
      <c r="AB2178" s="22"/>
      <c r="AC2178" s="55"/>
      <c r="AD2178" s="56"/>
      <c r="AE2178" s="56"/>
      <c r="AF2178" s="56"/>
      <c r="AG2178" s="56"/>
      <c r="AH2178" s="64" t="str">
        <f t="shared" si="316"/>
        <v/>
      </c>
      <c r="AI2178" s="63" t="str">
        <f t="shared" si="317"/>
        <v/>
      </c>
      <c r="AJ2178" s="63" t="str">
        <f>IF(G2178="","",IF(LEN(G2178)&lt;&gt;18,"位数不对",IF(AND(LEN(G2178)=18,MID("10X98765432",MOD(SUM(MID(G2178,{1;2;3;4;5;6;7;8;9;10;11;12;13;14;15;16;17},1)*2^(18-{1;2;3;4;5;6;7;8;9;10;11;12;13;14;15;16;17})),11)+1,1)=RIGHT(G2178)),"正确","错误")))</f>
        <v/>
      </c>
      <c r="AK2178" s="65" t="str">
        <f ca="1" t="shared" si="318"/>
        <v/>
      </c>
      <c r="AL2178" s="63" t="str">
        <f t="shared" si="319"/>
        <v/>
      </c>
      <c r="AM2178" s="63" t="str">
        <f>IF(J2178="","",IF(LEN(J2178)&lt;&gt;18,"位数不对",IF(AND(LEN(J2178)=18,MID("10X98765432",MOD(SUM(MID(J2178,{1;2;3;4;5;6;7;8;9;10;11;12;13;14;15;16;17},1)*2^(18-{1;2;3;4;5;6;7;8;9;10;11;12;13;14;15;16;17})),11)+1,1)=RIGHT(J2178)),"正确","错误")))</f>
        <v/>
      </c>
      <c r="AN2178" s="63" t="str">
        <f>IF(L2178="","",IF(LEN(L2178)&lt;&gt;18,"位数不对",IF(AND(LEN(L2178)=18,MID("10X98765432",MOD(SUM(MID(L2178,{1;2;3;4;5;6;7;8;9;10;11;12;13;14;15;16;17},1)*2^(18-{1;2;3;4;5;6;7;8;9;10;11;12;13;14;15;16;17})),11)+1,1)=RIGHT(L2178)),"正确","错误")))</f>
        <v/>
      </c>
      <c r="AO2178" s="69" t="str">
        <f>IF(AB2178="","",IF(AB2178=INDEX(cs!$AL$1:$AL$242,MATCH(AC2178,cs!$AM$1:$AM$242,0)),"正确","请核对"))</f>
        <v/>
      </c>
    </row>
    <row r="2179" ht="15.6" spans="1:41">
      <c r="A2179" s="18" t="str">
        <f t="shared" si="311"/>
        <v/>
      </c>
      <c r="B2179" s="19"/>
      <c r="C2179" s="20"/>
      <c r="D2179" s="20"/>
      <c r="E2179" s="21"/>
      <c r="F2179" s="22"/>
      <c r="G2179" s="22"/>
      <c r="H2179" s="22"/>
      <c r="I2179" s="33"/>
      <c r="J2179" s="34"/>
      <c r="K2179" s="34"/>
      <c r="L2179" s="34"/>
      <c r="M2179" s="35" t="str">
        <f t="shared" si="312"/>
        <v/>
      </c>
      <c r="N2179" s="35" t="str">
        <f t="shared" si="313"/>
        <v/>
      </c>
      <c r="O2179" s="35" t="str">
        <f t="shared" si="314"/>
        <v/>
      </c>
      <c r="P2179" s="35" t="str">
        <f t="shared" si="315"/>
        <v/>
      </c>
      <c r="Q2179" s="45"/>
      <c r="R2179" s="45"/>
      <c r="S2179" s="45"/>
      <c r="T2179" s="46"/>
      <c r="U2179" s="46"/>
      <c r="V2179" s="33"/>
      <c r="W2179" s="34"/>
      <c r="X2179" s="22"/>
      <c r="Y2179" s="22"/>
      <c r="Z2179" s="54"/>
      <c r="AA2179" s="22"/>
      <c r="AB2179" s="22"/>
      <c r="AC2179" s="55"/>
      <c r="AD2179" s="56"/>
      <c r="AE2179" s="56"/>
      <c r="AF2179" s="56"/>
      <c r="AG2179" s="56"/>
      <c r="AH2179" s="64" t="str">
        <f t="shared" si="316"/>
        <v/>
      </c>
      <c r="AI2179" s="63" t="str">
        <f t="shared" si="317"/>
        <v/>
      </c>
      <c r="AJ2179" s="63" t="str">
        <f>IF(G2179="","",IF(LEN(G2179)&lt;&gt;18,"位数不对",IF(AND(LEN(G2179)=18,MID("10X98765432",MOD(SUM(MID(G2179,{1;2;3;4;5;6;7;8;9;10;11;12;13;14;15;16;17},1)*2^(18-{1;2;3;4;5;6;7;8;9;10;11;12;13;14;15;16;17})),11)+1,1)=RIGHT(G2179)),"正确","错误")))</f>
        <v/>
      </c>
      <c r="AK2179" s="65" t="str">
        <f ca="1" t="shared" si="318"/>
        <v/>
      </c>
      <c r="AL2179" s="63" t="str">
        <f t="shared" si="319"/>
        <v/>
      </c>
      <c r="AM2179" s="63" t="str">
        <f>IF(J2179="","",IF(LEN(J2179)&lt;&gt;18,"位数不对",IF(AND(LEN(J2179)=18,MID("10X98765432",MOD(SUM(MID(J2179,{1;2;3;4;5;6;7;8;9;10;11;12;13;14;15;16;17},1)*2^(18-{1;2;3;4;5;6;7;8;9;10;11;12;13;14;15;16;17})),11)+1,1)=RIGHT(J2179)),"正确","错误")))</f>
        <v/>
      </c>
      <c r="AN2179" s="63" t="str">
        <f>IF(L2179="","",IF(LEN(L2179)&lt;&gt;18,"位数不对",IF(AND(LEN(L2179)=18,MID("10X98765432",MOD(SUM(MID(L2179,{1;2;3;4;5;6;7;8;9;10;11;12;13;14;15;16;17},1)*2^(18-{1;2;3;4;5;6;7;8;9;10;11;12;13;14;15;16;17})),11)+1,1)=RIGHT(L2179)),"正确","错误")))</f>
        <v/>
      </c>
      <c r="AO2179" s="69" t="str">
        <f>IF(AB2179="","",IF(AB2179=INDEX(cs!$AL$1:$AL$242,MATCH(AC2179,cs!$AM$1:$AM$242,0)),"正确","请核对"))</f>
        <v/>
      </c>
    </row>
    <row r="2180" ht="15.6" spans="1:41">
      <c r="A2180" s="18" t="str">
        <f t="shared" si="311"/>
        <v/>
      </c>
      <c r="B2180" s="19"/>
      <c r="C2180" s="20"/>
      <c r="D2180" s="20"/>
      <c r="E2180" s="21"/>
      <c r="F2180" s="22"/>
      <c r="G2180" s="22"/>
      <c r="H2180" s="22"/>
      <c r="I2180" s="33"/>
      <c r="J2180" s="34"/>
      <c r="K2180" s="34"/>
      <c r="L2180" s="34"/>
      <c r="M2180" s="35" t="str">
        <f t="shared" si="312"/>
        <v/>
      </c>
      <c r="N2180" s="35" t="str">
        <f t="shared" si="313"/>
        <v/>
      </c>
      <c r="O2180" s="35" t="str">
        <f t="shared" si="314"/>
        <v/>
      </c>
      <c r="P2180" s="35" t="str">
        <f t="shared" si="315"/>
        <v/>
      </c>
      <c r="Q2180" s="45"/>
      <c r="R2180" s="45"/>
      <c r="S2180" s="45"/>
      <c r="T2180" s="46"/>
      <c r="U2180" s="46"/>
      <c r="V2180" s="33"/>
      <c r="W2180" s="34"/>
      <c r="X2180" s="22"/>
      <c r="Y2180" s="22"/>
      <c r="Z2180" s="54"/>
      <c r="AA2180" s="22"/>
      <c r="AB2180" s="22"/>
      <c r="AC2180" s="55"/>
      <c r="AD2180" s="56"/>
      <c r="AE2180" s="56"/>
      <c r="AF2180" s="56"/>
      <c r="AG2180" s="56"/>
      <c r="AH2180" s="64" t="str">
        <f t="shared" si="316"/>
        <v/>
      </c>
      <c r="AI2180" s="63" t="str">
        <f t="shared" si="317"/>
        <v/>
      </c>
      <c r="AJ2180" s="63" t="str">
        <f>IF(G2180="","",IF(LEN(G2180)&lt;&gt;18,"位数不对",IF(AND(LEN(G2180)=18,MID("10X98765432",MOD(SUM(MID(G2180,{1;2;3;4;5;6;7;8;9;10;11;12;13;14;15;16;17},1)*2^(18-{1;2;3;4;5;6;7;8;9;10;11;12;13;14;15;16;17})),11)+1,1)=RIGHT(G2180)),"正确","错误")))</f>
        <v/>
      </c>
      <c r="AK2180" s="65" t="str">
        <f ca="1" t="shared" si="318"/>
        <v/>
      </c>
      <c r="AL2180" s="63" t="str">
        <f t="shared" si="319"/>
        <v/>
      </c>
      <c r="AM2180" s="63" t="str">
        <f>IF(J2180="","",IF(LEN(J2180)&lt;&gt;18,"位数不对",IF(AND(LEN(J2180)=18,MID("10X98765432",MOD(SUM(MID(J2180,{1;2;3;4;5;6;7;8;9;10;11;12;13;14;15;16;17},1)*2^(18-{1;2;3;4;5;6;7;8;9;10;11;12;13;14;15;16;17})),11)+1,1)=RIGHT(J2180)),"正确","错误")))</f>
        <v/>
      </c>
      <c r="AN2180" s="63" t="str">
        <f>IF(L2180="","",IF(LEN(L2180)&lt;&gt;18,"位数不对",IF(AND(LEN(L2180)=18,MID("10X98765432",MOD(SUM(MID(L2180,{1;2;3;4;5;6;7;8;9;10;11;12;13;14;15;16;17},1)*2^(18-{1;2;3;4;5;6;7;8;9;10;11;12;13;14;15;16;17})),11)+1,1)=RIGHT(L2180)),"正确","错误")))</f>
        <v/>
      </c>
      <c r="AO2180" s="69" t="str">
        <f>IF(AB2180="","",IF(AB2180=INDEX(cs!$AL$1:$AL$242,MATCH(AC2180,cs!$AM$1:$AM$242,0)),"正确","请核对"))</f>
        <v/>
      </c>
    </row>
    <row r="2181" ht="15.6" spans="1:41">
      <c r="A2181" s="18" t="str">
        <f t="shared" si="311"/>
        <v/>
      </c>
      <c r="B2181" s="19"/>
      <c r="C2181" s="20"/>
      <c r="D2181" s="20"/>
      <c r="E2181" s="21"/>
      <c r="F2181" s="22"/>
      <c r="G2181" s="22"/>
      <c r="H2181" s="22"/>
      <c r="I2181" s="33"/>
      <c r="J2181" s="34"/>
      <c r="K2181" s="34"/>
      <c r="L2181" s="34"/>
      <c r="M2181" s="35" t="str">
        <f t="shared" si="312"/>
        <v/>
      </c>
      <c r="N2181" s="35" t="str">
        <f t="shared" si="313"/>
        <v/>
      </c>
      <c r="O2181" s="35" t="str">
        <f t="shared" si="314"/>
        <v/>
      </c>
      <c r="P2181" s="35" t="str">
        <f t="shared" si="315"/>
        <v/>
      </c>
      <c r="Q2181" s="45"/>
      <c r="R2181" s="45"/>
      <c r="S2181" s="45"/>
      <c r="T2181" s="46"/>
      <c r="U2181" s="46"/>
      <c r="V2181" s="33"/>
      <c r="W2181" s="34"/>
      <c r="X2181" s="22"/>
      <c r="Y2181" s="22"/>
      <c r="Z2181" s="54"/>
      <c r="AA2181" s="22"/>
      <c r="AB2181" s="22"/>
      <c r="AC2181" s="55"/>
      <c r="AD2181" s="56"/>
      <c r="AE2181" s="56"/>
      <c r="AF2181" s="56"/>
      <c r="AG2181" s="56"/>
      <c r="AH2181" s="64" t="str">
        <f t="shared" si="316"/>
        <v/>
      </c>
      <c r="AI2181" s="63" t="str">
        <f t="shared" si="317"/>
        <v/>
      </c>
      <c r="AJ2181" s="63" t="str">
        <f>IF(G2181="","",IF(LEN(G2181)&lt;&gt;18,"位数不对",IF(AND(LEN(G2181)=18,MID("10X98765432",MOD(SUM(MID(G2181,{1;2;3;4;5;6;7;8;9;10;11;12;13;14;15;16;17},1)*2^(18-{1;2;3;4;5;6;7;8;9;10;11;12;13;14;15;16;17})),11)+1,1)=RIGHT(G2181)),"正确","错误")))</f>
        <v/>
      </c>
      <c r="AK2181" s="65" t="str">
        <f ca="1" t="shared" si="318"/>
        <v/>
      </c>
      <c r="AL2181" s="63" t="str">
        <f t="shared" si="319"/>
        <v/>
      </c>
      <c r="AM2181" s="63" t="str">
        <f>IF(J2181="","",IF(LEN(J2181)&lt;&gt;18,"位数不对",IF(AND(LEN(J2181)=18,MID("10X98765432",MOD(SUM(MID(J2181,{1;2;3;4;5;6;7;8;9;10;11;12;13;14;15;16;17},1)*2^(18-{1;2;3;4;5;6;7;8;9;10;11;12;13;14;15;16;17})),11)+1,1)=RIGHT(J2181)),"正确","错误")))</f>
        <v/>
      </c>
      <c r="AN2181" s="63" t="str">
        <f>IF(L2181="","",IF(LEN(L2181)&lt;&gt;18,"位数不对",IF(AND(LEN(L2181)=18,MID("10X98765432",MOD(SUM(MID(L2181,{1;2;3;4;5;6;7;8;9;10;11;12;13;14;15;16;17},1)*2^(18-{1;2;3;4;5;6;7;8;9;10;11;12;13;14;15;16;17})),11)+1,1)=RIGHT(L2181)),"正确","错误")))</f>
        <v/>
      </c>
      <c r="AO2181" s="69" t="str">
        <f>IF(AB2181="","",IF(AB2181=INDEX(cs!$AL$1:$AL$242,MATCH(AC2181,cs!$AM$1:$AM$242,0)),"正确","请核对"))</f>
        <v/>
      </c>
    </row>
    <row r="2182" ht="15.6" spans="1:41">
      <c r="A2182" s="18" t="str">
        <f t="shared" si="311"/>
        <v/>
      </c>
      <c r="B2182" s="19"/>
      <c r="C2182" s="20"/>
      <c r="D2182" s="20"/>
      <c r="E2182" s="21"/>
      <c r="F2182" s="22"/>
      <c r="G2182" s="22"/>
      <c r="H2182" s="22"/>
      <c r="I2182" s="33"/>
      <c r="J2182" s="34"/>
      <c r="K2182" s="34"/>
      <c r="L2182" s="34"/>
      <c r="M2182" s="35" t="str">
        <f t="shared" si="312"/>
        <v/>
      </c>
      <c r="N2182" s="35" t="str">
        <f t="shared" si="313"/>
        <v/>
      </c>
      <c r="O2182" s="35" t="str">
        <f t="shared" si="314"/>
        <v/>
      </c>
      <c r="P2182" s="35" t="str">
        <f t="shared" si="315"/>
        <v/>
      </c>
      <c r="Q2182" s="45"/>
      <c r="R2182" s="45"/>
      <c r="S2182" s="45"/>
      <c r="T2182" s="46"/>
      <c r="U2182" s="46"/>
      <c r="V2182" s="33"/>
      <c r="W2182" s="34"/>
      <c r="X2182" s="22"/>
      <c r="Y2182" s="22"/>
      <c r="Z2182" s="54"/>
      <c r="AA2182" s="22"/>
      <c r="AB2182" s="22"/>
      <c r="AC2182" s="55"/>
      <c r="AD2182" s="56"/>
      <c r="AE2182" s="56"/>
      <c r="AF2182" s="56"/>
      <c r="AG2182" s="56"/>
      <c r="AH2182" s="64" t="str">
        <f t="shared" si="316"/>
        <v/>
      </c>
      <c r="AI2182" s="63" t="str">
        <f t="shared" si="317"/>
        <v/>
      </c>
      <c r="AJ2182" s="63" t="str">
        <f>IF(G2182="","",IF(LEN(G2182)&lt;&gt;18,"位数不对",IF(AND(LEN(G2182)=18,MID("10X98765432",MOD(SUM(MID(G2182,{1;2;3;4;5;6;7;8;9;10;11;12;13;14;15;16;17},1)*2^(18-{1;2;3;4;5;6;7;8;9;10;11;12;13;14;15;16;17})),11)+1,1)=RIGHT(G2182)),"正确","错误")))</f>
        <v/>
      </c>
      <c r="AK2182" s="65" t="str">
        <f ca="1" t="shared" si="318"/>
        <v/>
      </c>
      <c r="AL2182" s="63" t="str">
        <f t="shared" si="319"/>
        <v/>
      </c>
      <c r="AM2182" s="63" t="str">
        <f>IF(J2182="","",IF(LEN(J2182)&lt;&gt;18,"位数不对",IF(AND(LEN(J2182)=18,MID("10X98765432",MOD(SUM(MID(J2182,{1;2;3;4;5;6;7;8;9;10;11;12;13;14;15;16;17},1)*2^(18-{1;2;3;4;5;6;7;8;9;10;11;12;13;14;15;16;17})),11)+1,1)=RIGHT(J2182)),"正确","错误")))</f>
        <v/>
      </c>
      <c r="AN2182" s="63" t="str">
        <f>IF(L2182="","",IF(LEN(L2182)&lt;&gt;18,"位数不对",IF(AND(LEN(L2182)=18,MID("10X98765432",MOD(SUM(MID(L2182,{1;2;3;4;5;6;7;8;9;10;11;12;13;14;15;16;17},1)*2^(18-{1;2;3;4;5;6;7;8;9;10;11;12;13;14;15;16;17})),11)+1,1)=RIGHT(L2182)),"正确","错误")))</f>
        <v/>
      </c>
      <c r="AO2182" s="69" t="str">
        <f>IF(AB2182="","",IF(AB2182=INDEX(cs!$AL$1:$AL$242,MATCH(AC2182,cs!$AM$1:$AM$242,0)),"正确","请核对"))</f>
        <v/>
      </c>
    </row>
    <row r="2183" ht="15.6" spans="1:41">
      <c r="A2183" s="18" t="str">
        <f t="shared" si="311"/>
        <v/>
      </c>
      <c r="B2183" s="19"/>
      <c r="C2183" s="20"/>
      <c r="D2183" s="20"/>
      <c r="E2183" s="21"/>
      <c r="F2183" s="22"/>
      <c r="G2183" s="22"/>
      <c r="H2183" s="22"/>
      <c r="I2183" s="33"/>
      <c r="J2183" s="34"/>
      <c r="K2183" s="34"/>
      <c r="L2183" s="34"/>
      <c r="M2183" s="35" t="str">
        <f t="shared" si="312"/>
        <v/>
      </c>
      <c r="N2183" s="35" t="str">
        <f t="shared" si="313"/>
        <v/>
      </c>
      <c r="O2183" s="35" t="str">
        <f t="shared" si="314"/>
        <v/>
      </c>
      <c r="P2183" s="35" t="str">
        <f t="shared" si="315"/>
        <v/>
      </c>
      <c r="Q2183" s="45"/>
      <c r="R2183" s="45"/>
      <c r="S2183" s="45"/>
      <c r="T2183" s="46"/>
      <c r="U2183" s="46"/>
      <c r="V2183" s="33"/>
      <c r="W2183" s="34"/>
      <c r="X2183" s="22"/>
      <c r="Y2183" s="22"/>
      <c r="Z2183" s="54"/>
      <c r="AA2183" s="22"/>
      <c r="AB2183" s="22"/>
      <c r="AC2183" s="55"/>
      <c r="AD2183" s="56"/>
      <c r="AE2183" s="56"/>
      <c r="AF2183" s="56"/>
      <c r="AG2183" s="56"/>
      <c r="AH2183" s="64" t="str">
        <f t="shared" si="316"/>
        <v/>
      </c>
      <c r="AI2183" s="63" t="str">
        <f t="shared" si="317"/>
        <v/>
      </c>
      <c r="AJ2183" s="63" t="str">
        <f>IF(G2183="","",IF(LEN(G2183)&lt;&gt;18,"位数不对",IF(AND(LEN(G2183)=18,MID("10X98765432",MOD(SUM(MID(G2183,{1;2;3;4;5;6;7;8;9;10;11;12;13;14;15;16;17},1)*2^(18-{1;2;3;4;5;6;7;8;9;10;11;12;13;14;15;16;17})),11)+1,1)=RIGHT(G2183)),"正确","错误")))</f>
        <v/>
      </c>
      <c r="AK2183" s="65" t="str">
        <f ca="1" t="shared" si="318"/>
        <v/>
      </c>
      <c r="AL2183" s="63" t="str">
        <f t="shared" si="319"/>
        <v/>
      </c>
      <c r="AM2183" s="63" t="str">
        <f>IF(J2183="","",IF(LEN(J2183)&lt;&gt;18,"位数不对",IF(AND(LEN(J2183)=18,MID("10X98765432",MOD(SUM(MID(J2183,{1;2;3;4;5;6;7;8;9;10;11;12;13;14;15;16;17},1)*2^(18-{1;2;3;4;5;6;7;8;9;10;11;12;13;14;15;16;17})),11)+1,1)=RIGHT(J2183)),"正确","错误")))</f>
        <v/>
      </c>
      <c r="AN2183" s="63" t="str">
        <f>IF(L2183="","",IF(LEN(L2183)&lt;&gt;18,"位数不对",IF(AND(LEN(L2183)=18,MID("10X98765432",MOD(SUM(MID(L2183,{1;2;3;4;5;6;7;8;9;10;11;12;13;14;15;16;17},1)*2^(18-{1;2;3;4;5;6;7;8;9;10;11;12;13;14;15;16;17})),11)+1,1)=RIGHT(L2183)),"正确","错误")))</f>
        <v/>
      </c>
      <c r="AO2183" s="69" t="str">
        <f>IF(AB2183="","",IF(AB2183=INDEX(cs!$AL$1:$AL$242,MATCH(AC2183,cs!$AM$1:$AM$242,0)),"正确","请核对"))</f>
        <v/>
      </c>
    </row>
    <row r="2184" ht="15.6" spans="1:41">
      <c r="A2184" s="18" t="str">
        <f t="shared" si="311"/>
        <v/>
      </c>
      <c r="B2184" s="19"/>
      <c r="C2184" s="20"/>
      <c r="D2184" s="20"/>
      <c r="E2184" s="21"/>
      <c r="F2184" s="22"/>
      <c r="G2184" s="22"/>
      <c r="H2184" s="22"/>
      <c r="I2184" s="33"/>
      <c r="J2184" s="34"/>
      <c r="K2184" s="34"/>
      <c r="L2184" s="34"/>
      <c r="M2184" s="35" t="str">
        <f t="shared" si="312"/>
        <v/>
      </c>
      <c r="N2184" s="35" t="str">
        <f t="shared" si="313"/>
        <v/>
      </c>
      <c r="O2184" s="35" t="str">
        <f t="shared" si="314"/>
        <v/>
      </c>
      <c r="P2184" s="35" t="str">
        <f t="shared" si="315"/>
        <v/>
      </c>
      <c r="Q2184" s="45"/>
      <c r="R2184" s="45"/>
      <c r="S2184" s="45"/>
      <c r="T2184" s="46"/>
      <c r="U2184" s="46"/>
      <c r="V2184" s="33"/>
      <c r="W2184" s="34"/>
      <c r="X2184" s="22"/>
      <c r="Y2184" s="22"/>
      <c r="Z2184" s="54"/>
      <c r="AA2184" s="22"/>
      <c r="AB2184" s="22"/>
      <c r="AC2184" s="55"/>
      <c r="AD2184" s="56"/>
      <c r="AE2184" s="56"/>
      <c r="AF2184" s="56"/>
      <c r="AG2184" s="56"/>
      <c r="AH2184" s="64" t="str">
        <f t="shared" si="316"/>
        <v/>
      </c>
      <c r="AI2184" s="63" t="str">
        <f t="shared" si="317"/>
        <v/>
      </c>
      <c r="AJ2184" s="63" t="str">
        <f>IF(G2184="","",IF(LEN(G2184)&lt;&gt;18,"位数不对",IF(AND(LEN(G2184)=18,MID("10X98765432",MOD(SUM(MID(G2184,{1;2;3;4;5;6;7;8;9;10;11;12;13;14;15;16;17},1)*2^(18-{1;2;3;4;5;6;7;8;9;10;11;12;13;14;15;16;17})),11)+1,1)=RIGHT(G2184)),"正确","错误")))</f>
        <v/>
      </c>
      <c r="AK2184" s="65" t="str">
        <f ca="1" t="shared" si="318"/>
        <v/>
      </c>
      <c r="AL2184" s="63" t="str">
        <f t="shared" si="319"/>
        <v/>
      </c>
      <c r="AM2184" s="63" t="str">
        <f>IF(J2184="","",IF(LEN(J2184)&lt;&gt;18,"位数不对",IF(AND(LEN(J2184)=18,MID("10X98765432",MOD(SUM(MID(J2184,{1;2;3;4;5;6;7;8;9;10;11;12;13;14;15;16;17},1)*2^(18-{1;2;3;4;5;6;7;8;9;10;11;12;13;14;15;16;17})),11)+1,1)=RIGHT(J2184)),"正确","错误")))</f>
        <v/>
      </c>
      <c r="AN2184" s="63" t="str">
        <f>IF(L2184="","",IF(LEN(L2184)&lt;&gt;18,"位数不对",IF(AND(LEN(L2184)=18,MID("10X98765432",MOD(SUM(MID(L2184,{1;2;3;4;5;6;7;8;9;10;11;12;13;14;15;16;17},1)*2^(18-{1;2;3;4;5;6;7;8;9;10;11;12;13;14;15;16;17})),11)+1,1)=RIGHT(L2184)),"正确","错误")))</f>
        <v/>
      </c>
      <c r="AO2184" s="69" t="str">
        <f>IF(AB2184="","",IF(AB2184=INDEX(cs!$AL$1:$AL$242,MATCH(AC2184,cs!$AM$1:$AM$242,0)),"正确","请核对"))</f>
        <v/>
      </c>
    </row>
    <row r="2185" ht="15.6" spans="1:41">
      <c r="A2185" s="18" t="str">
        <f t="shared" si="311"/>
        <v/>
      </c>
      <c r="B2185" s="19"/>
      <c r="C2185" s="20"/>
      <c r="D2185" s="20"/>
      <c r="E2185" s="21"/>
      <c r="F2185" s="22"/>
      <c r="G2185" s="22"/>
      <c r="H2185" s="22"/>
      <c r="I2185" s="33"/>
      <c r="J2185" s="34"/>
      <c r="K2185" s="34"/>
      <c r="L2185" s="34"/>
      <c r="M2185" s="35" t="str">
        <f t="shared" si="312"/>
        <v/>
      </c>
      <c r="N2185" s="35" t="str">
        <f t="shared" si="313"/>
        <v/>
      </c>
      <c r="O2185" s="35" t="str">
        <f t="shared" si="314"/>
        <v/>
      </c>
      <c r="P2185" s="35" t="str">
        <f t="shared" si="315"/>
        <v/>
      </c>
      <c r="Q2185" s="45"/>
      <c r="R2185" s="45"/>
      <c r="S2185" s="45"/>
      <c r="T2185" s="46"/>
      <c r="U2185" s="46"/>
      <c r="V2185" s="33"/>
      <c r="W2185" s="34"/>
      <c r="X2185" s="22"/>
      <c r="Y2185" s="22"/>
      <c r="Z2185" s="54"/>
      <c r="AA2185" s="22"/>
      <c r="AB2185" s="22"/>
      <c r="AC2185" s="55"/>
      <c r="AD2185" s="56"/>
      <c r="AE2185" s="56"/>
      <c r="AF2185" s="56"/>
      <c r="AG2185" s="56"/>
      <c r="AH2185" s="64" t="str">
        <f t="shared" si="316"/>
        <v/>
      </c>
      <c r="AI2185" s="63" t="str">
        <f t="shared" si="317"/>
        <v/>
      </c>
      <c r="AJ2185" s="63" t="str">
        <f>IF(G2185="","",IF(LEN(G2185)&lt;&gt;18,"位数不对",IF(AND(LEN(G2185)=18,MID("10X98765432",MOD(SUM(MID(G2185,{1;2;3;4;5;6;7;8;9;10;11;12;13;14;15;16;17},1)*2^(18-{1;2;3;4;5;6;7;8;9;10;11;12;13;14;15;16;17})),11)+1,1)=RIGHT(G2185)),"正确","错误")))</f>
        <v/>
      </c>
      <c r="AK2185" s="65" t="str">
        <f ca="1" t="shared" si="318"/>
        <v/>
      </c>
      <c r="AL2185" s="63" t="str">
        <f t="shared" si="319"/>
        <v/>
      </c>
      <c r="AM2185" s="63" t="str">
        <f>IF(J2185="","",IF(LEN(J2185)&lt;&gt;18,"位数不对",IF(AND(LEN(J2185)=18,MID("10X98765432",MOD(SUM(MID(J2185,{1;2;3;4;5;6;7;8;9;10;11;12;13;14;15;16;17},1)*2^(18-{1;2;3;4;5;6;7;8;9;10;11;12;13;14;15;16;17})),11)+1,1)=RIGHT(J2185)),"正确","错误")))</f>
        <v/>
      </c>
      <c r="AN2185" s="63" t="str">
        <f>IF(L2185="","",IF(LEN(L2185)&lt;&gt;18,"位数不对",IF(AND(LEN(L2185)=18,MID("10X98765432",MOD(SUM(MID(L2185,{1;2;3;4;5;6;7;8;9;10;11;12;13;14;15;16;17},1)*2^(18-{1;2;3;4;5;6;7;8;9;10;11;12;13;14;15;16;17})),11)+1,1)=RIGHT(L2185)),"正确","错误")))</f>
        <v/>
      </c>
      <c r="AO2185" s="69" t="str">
        <f>IF(AB2185="","",IF(AB2185=INDEX(cs!$AL$1:$AL$242,MATCH(AC2185,cs!$AM$1:$AM$242,0)),"正确","请核对"))</f>
        <v/>
      </c>
    </row>
    <row r="2186" ht="15.6" spans="1:41">
      <c r="A2186" s="18" t="str">
        <f t="shared" si="311"/>
        <v/>
      </c>
      <c r="B2186" s="19"/>
      <c r="C2186" s="20"/>
      <c r="D2186" s="20"/>
      <c r="E2186" s="21"/>
      <c r="F2186" s="22"/>
      <c r="G2186" s="22"/>
      <c r="H2186" s="22"/>
      <c r="I2186" s="33"/>
      <c r="J2186" s="34"/>
      <c r="K2186" s="34"/>
      <c r="L2186" s="34"/>
      <c r="M2186" s="35" t="str">
        <f t="shared" si="312"/>
        <v/>
      </c>
      <c r="N2186" s="35" t="str">
        <f t="shared" si="313"/>
        <v/>
      </c>
      <c r="O2186" s="35" t="str">
        <f t="shared" si="314"/>
        <v/>
      </c>
      <c r="P2186" s="35" t="str">
        <f t="shared" si="315"/>
        <v/>
      </c>
      <c r="Q2186" s="45"/>
      <c r="R2186" s="45"/>
      <c r="S2186" s="45"/>
      <c r="T2186" s="46"/>
      <c r="U2186" s="46"/>
      <c r="V2186" s="33"/>
      <c r="W2186" s="34"/>
      <c r="X2186" s="22"/>
      <c r="Y2186" s="22"/>
      <c r="Z2186" s="54"/>
      <c r="AA2186" s="22"/>
      <c r="AB2186" s="22"/>
      <c r="AC2186" s="55"/>
      <c r="AD2186" s="56"/>
      <c r="AE2186" s="56"/>
      <c r="AF2186" s="56"/>
      <c r="AG2186" s="56"/>
      <c r="AH2186" s="64" t="str">
        <f t="shared" si="316"/>
        <v/>
      </c>
      <c r="AI2186" s="63" t="str">
        <f t="shared" si="317"/>
        <v/>
      </c>
      <c r="AJ2186" s="63" t="str">
        <f>IF(G2186="","",IF(LEN(G2186)&lt;&gt;18,"位数不对",IF(AND(LEN(G2186)=18,MID("10X98765432",MOD(SUM(MID(G2186,{1;2;3;4;5;6;7;8;9;10;11;12;13;14;15;16;17},1)*2^(18-{1;2;3;4;5;6;7;8;9;10;11;12;13;14;15;16;17})),11)+1,1)=RIGHT(G2186)),"正确","错误")))</f>
        <v/>
      </c>
      <c r="AK2186" s="65" t="str">
        <f ca="1" t="shared" si="318"/>
        <v/>
      </c>
      <c r="AL2186" s="63" t="str">
        <f t="shared" si="319"/>
        <v/>
      </c>
      <c r="AM2186" s="63" t="str">
        <f>IF(J2186="","",IF(LEN(J2186)&lt;&gt;18,"位数不对",IF(AND(LEN(J2186)=18,MID("10X98765432",MOD(SUM(MID(J2186,{1;2;3;4;5;6;7;8;9;10;11;12;13;14;15;16;17},1)*2^(18-{1;2;3;4;5;6;7;8;9;10;11;12;13;14;15;16;17})),11)+1,1)=RIGHT(J2186)),"正确","错误")))</f>
        <v/>
      </c>
      <c r="AN2186" s="63" t="str">
        <f>IF(L2186="","",IF(LEN(L2186)&lt;&gt;18,"位数不对",IF(AND(LEN(L2186)=18,MID("10X98765432",MOD(SUM(MID(L2186,{1;2;3;4;5;6;7;8;9;10;11;12;13;14;15;16;17},1)*2^(18-{1;2;3;4;5;6;7;8;9;10;11;12;13;14;15;16;17})),11)+1,1)=RIGHT(L2186)),"正确","错误")))</f>
        <v/>
      </c>
      <c r="AO2186" s="69" t="str">
        <f>IF(AB2186="","",IF(AB2186=INDEX(cs!$AL$1:$AL$242,MATCH(AC2186,cs!$AM$1:$AM$242,0)),"正确","请核对"))</f>
        <v/>
      </c>
    </row>
    <row r="2187" ht="15.6" spans="1:41">
      <c r="A2187" s="18" t="str">
        <f t="shared" si="311"/>
        <v/>
      </c>
      <c r="B2187" s="19"/>
      <c r="C2187" s="20"/>
      <c r="D2187" s="20"/>
      <c r="E2187" s="21"/>
      <c r="F2187" s="22"/>
      <c r="G2187" s="22"/>
      <c r="H2187" s="22"/>
      <c r="I2187" s="33"/>
      <c r="J2187" s="34"/>
      <c r="K2187" s="34"/>
      <c r="L2187" s="34"/>
      <c r="M2187" s="35" t="str">
        <f t="shared" si="312"/>
        <v/>
      </c>
      <c r="N2187" s="35" t="str">
        <f t="shared" si="313"/>
        <v/>
      </c>
      <c r="O2187" s="35" t="str">
        <f t="shared" si="314"/>
        <v/>
      </c>
      <c r="P2187" s="35" t="str">
        <f t="shared" si="315"/>
        <v/>
      </c>
      <c r="Q2187" s="45"/>
      <c r="R2187" s="45"/>
      <c r="S2187" s="45"/>
      <c r="T2187" s="46"/>
      <c r="U2187" s="46"/>
      <c r="V2187" s="33"/>
      <c r="W2187" s="34"/>
      <c r="X2187" s="22"/>
      <c r="Y2187" s="22"/>
      <c r="Z2187" s="54"/>
      <c r="AA2187" s="22"/>
      <c r="AB2187" s="22"/>
      <c r="AC2187" s="55"/>
      <c r="AD2187" s="56"/>
      <c r="AE2187" s="56"/>
      <c r="AF2187" s="56"/>
      <c r="AG2187" s="56"/>
      <c r="AH2187" s="64" t="str">
        <f t="shared" si="316"/>
        <v/>
      </c>
      <c r="AI2187" s="63" t="str">
        <f t="shared" si="317"/>
        <v/>
      </c>
      <c r="AJ2187" s="63" t="str">
        <f>IF(G2187="","",IF(LEN(G2187)&lt;&gt;18,"位数不对",IF(AND(LEN(G2187)=18,MID("10X98765432",MOD(SUM(MID(G2187,{1;2;3;4;5;6;7;8;9;10;11;12;13;14;15;16;17},1)*2^(18-{1;2;3;4;5;6;7;8;9;10;11;12;13;14;15;16;17})),11)+1,1)=RIGHT(G2187)),"正确","错误")))</f>
        <v/>
      </c>
      <c r="AK2187" s="65" t="str">
        <f ca="1" t="shared" si="318"/>
        <v/>
      </c>
      <c r="AL2187" s="63" t="str">
        <f t="shared" si="319"/>
        <v/>
      </c>
      <c r="AM2187" s="63" t="str">
        <f>IF(J2187="","",IF(LEN(J2187)&lt;&gt;18,"位数不对",IF(AND(LEN(J2187)=18,MID("10X98765432",MOD(SUM(MID(J2187,{1;2;3;4;5;6;7;8;9;10;11;12;13;14;15;16;17},1)*2^(18-{1;2;3;4;5;6;7;8;9;10;11;12;13;14;15;16;17})),11)+1,1)=RIGHT(J2187)),"正确","错误")))</f>
        <v/>
      </c>
      <c r="AN2187" s="63" t="str">
        <f>IF(L2187="","",IF(LEN(L2187)&lt;&gt;18,"位数不对",IF(AND(LEN(L2187)=18,MID("10X98765432",MOD(SUM(MID(L2187,{1;2;3;4;5;6;7;8;9;10;11;12;13;14;15;16;17},1)*2^(18-{1;2;3;4;5;6;7;8;9;10;11;12;13;14;15;16;17})),11)+1,1)=RIGHT(L2187)),"正确","错误")))</f>
        <v/>
      </c>
      <c r="AO2187" s="69" t="str">
        <f>IF(AB2187="","",IF(AB2187=INDEX(cs!$AL$1:$AL$242,MATCH(AC2187,cs!$AM$1:$AM$242,0)),"正确","请核对"))</f>
        <v/>
      </c>
    </row>
    <row r="2188" ht="15.6" spans="1:41">
      <c r="A2188" s="18" t="str">
        <f t="shared" si="311"/>
        <v/>
      </c>
      <c r="B2188" s="19"/>
      <c r="C2188" s="20"/>
      <c r="D2188" s="20"/>
      <c r="E2188" s="21"/>
      <c r="F2188" s="22"/>
      <c r="G2188" s="22"/>
      <c r="H2188" s="22"/>
      <c r="I2188" s="33"/>
      <c r="J2188" s="34"/>
      <c r="K2188" s="34"/>
      <c r="L2188" s="34"/>
      <c r="M2188" s="35" t="str">
        <f t="shared" si="312"/>
        <v/>
      </c>
      <c r="N2188" s="35" t="str">
        <f t="shared" si="313"/>
        <v/>
      </c>
      <c r="O2188" s="35" t="str">
        <f t="shared" si="314"/>
        <v/>
      </c>
      <c r="P2188" s="35" t="str">
        <f t="shared" si="315"/>
        <v/>
      </c>
      <c r="Q2188" s="45"/>
      <c r="R2188" s="45"/>
      <c r="S2188" s="45"/>
      <c r="T2188" s="46"/>
      <c r="U2188" s="46"/>
      <c r="V2188" s="33"/>
      <c r="W2188" s="34"/>
      <c r="X2188" s="22"/>
      <c r="Y2188" s="22"/>
      <c r="Z2188" s="54"/>
      <c r="AA2188" s="22"/>
      <c r="AB2188" s="22"/>
      <c r="AC2188" s="55"/>
      <c r="AD2188" s="56"/>
      <c r="AE2188" s="56"/>
      <c r="AF2188" s="56"/>
      <c r="AG2188" s="56"/>
      <c r="AH2188" s="64" t="str">
        <f t="shared" si="316"/>
        <v/>
      </c>
      <c r="AI2188" s="63" t="str">
        <f t="shared" si="317"/>
        <v/>
      </c>
      <c r="AJ2188" s="63" t="str">
        <f>IF(G2188="","",IF(LEN(G2188)&lt;&gt;18,"位数不对",IF(AND(LEN(G2188)=18,MID("10X98765432",MOD(SUM(MID(G2188,{1;2;3;4;5;6;7;8;9;10;11;12;13;14;15;16;17},1)*2^(18-{1;2;3;4;5;6;7;8;9;10;11;12;13;14;15;16;17})),11)+1,1)=RIGHT(G2188)),"正确","错误")))</f>
        <v/>
      </c>
      <c r="AK2188" s="65" t="str">
        <f ca="1" t="shared" si="318"/>
        <v/>
      </c>
      <c r="AL2188" s="63" t="str">
        <f t="shared" si="319"/>
        <v/>
      </c>
      <c r="AM2188" s="63" t="str">
        <f>IF(J2188="","",IF(LEN(J2188)&lt;&gt;18,"位数不对",IF(AND(LEN(J2188)=18,MID("10X98765432",MOD(SUM(MID(J2188,{1;2;3;4;5;6;7;8;9;10;11;12;13;14;15;16;17},1)*2^(18-{1;2;3;4;5;6;7;8;9;10;11;12;13;14;15;16;17})),11)+1,1)=RIGHT(J2188)),"正确","错误")))</f>
        <v/>
      </c>
      <c r="AN2188" s="63" t="str">
        <f>IF(L2188="","",IF(LEN(L2188)&lt;&gt;18,"位数不对",IF(AND(LEN(L2188)=18,MID("10X98765432",MOD(SUM(MID(L2188,{1;2;3;4;5;6;7;8;9;10;11;12;13;14;15;16;17},1)*2^(18-{1;2;3;4;5;6;7;8;9;10;11;12;13;14;15;16;17})),11)+1,1)=RIGHT(L2188)),"正确","错误")))</f>
        <v/>
      </c>
      <c r="AO2188" s="69" t="str">
        <f>IF(AB2188="","",IF(AB2188=INDEX(cs!$AL$1:$AL$242,MATCH(AC2188,cs!$AM$1:$AM$242,0)),"正确","请核对"))</f>
        <v/>
      </c>
    </row>
    <row r="2189" ht="15.6" spans="1:41">
      <c r="A2189" s="18" t="str">
        <f t="shared" si="311"/>
        <v/>
      </c>
      <c r="B2189" s="19"/>
      <c r="C2189" s="20"/>
      <c r="D2189" s="20"/>
      <c r="E2189" s="21"/>
      <c r="F2189" s="22"/>
      <c r="G2189" s="22"/>
      <c r="H2189" s="22"/>
      <c r="I2189" s="33"/>
      <c r="J2189" s="34"/>
      <c r="K2189" s="34"/>
      <c r="L2189" s="34"/>
      <c r="M2189" s="35" t="str">
        <f t="shared" si="312"/>
        <v/>
      </c>
      <c r="N2189" s="35" t="str">
        <f t="shared" si="313"/>
        <v/>
      </c>
      <c r="O2189" s="35" t="str">
        <f t="shared" si="314"/>
        <v/>
      </c>
      <c r="P2189" s="35" t="str">
        <f t="shared" si="315"/>
        <v/>
      </c>
      <c r="Q2189" s="45"/>
      <c r="R2189" s="45"/>
      <c r="S2189" s="45"/>
      <c r="T2189" s="46"/>
      <c r="U2189" s="46"/>
      <c r="V2189" s="33"/>
      <c r="W2189" s="34"/>
      <c r="X2189" s="22"/>
      <c r="Y2189" s="22"/>
      <c r="Z2189" s="54"/>
      <c r="AA2189" s="22"/>
      <c r="AB2189" s="22"/>
      <c r="AC2189" s="55"/>
      <c r="AD2189" s="56"/>
      <c r="AE2189" s="56"/>
      <c r="AF2189" s="56"/>
      <c r="AG2189" s="56"/>
      <c r="AH2189" s="64" t="str">
        <f t="shared" si="316"/>
        <v/>
      </c>
      <c r="AI2189" s="63" t="str">
        <f t="shared" si="317"/>
        <v/>
      </c>
      <c r="AJ2189" s="63" t="str">
        <f>IF(G2189="","",IF(LEN(G2189)&lt;&gt;18,"位数不对",IF(AND(LEN(G2189)=18,MID("10X98765432",MOD(SUM(MID(G2189,{1;2;3;4;5;6;7;8;9;10;11;12;13;14;15;16;17},1)*2^(18-{1;2;3;4;5;6;7;8;9;10;11;12;13;14;15;16;17})),11)+1,1)=RIGHT(G2189)),"正确","错误")))</f>
        <v/>
      </c>
      <c r="AK2189" s="65" t="str">
        <f ca="1" t="shared" si="318"/>
        <v/>
      </c>
      <c r="AL2189" s="63" t="str">
        <f t="shared" si="319"/>
        <v/>
      </c>
      <c r="AM2189" s="63" t="str">
        <f>IF(J2189="","",IF(LEN(J2189)&lt;&gt;18,"位数不对",IF(AND(LEN(J2189)=18,MID("10X98765432",MOD(SUM(MID(J2189,{1;2;3;4;5;6;7;8;9;10;11;12;13;14;15;16;17},1)*2^(18-{1;2;3;4;5;6;7;8;9;10;11;12;13;14;15;16;17})),11)+1,1)=RIGHT(J2189)),"正确","错误")))</f>
        <v/>
      </c>
      <c r="AN2189" s="63" t="str">
        <f>IF(L2189="","",IF(LEN(L2189)&lt;&gt;18,"位数不对",IF(AND(LEN(L2189)=18,MID("10X98765432",MOD(SUM(MID(L2189,{1;2;3;4;5;6;7;8;9;10;11;12;13;14;15;16;17},1)*2^(18-{1;2;3;4;5;6;7;8;9;10;11;12;13;14;15;16;17})),11)+1,1)=RIGHT(L2189)),"正确","错误")))</f>
        <v/>
      </c>
      <c r="AO2189" s="69" t="str">
        <f>IF(AB2189="","",IF(AB2189=INDEX(cs!$AL$1:$AL$242,MATCH(AC2189,cs!$AM$1:$AM$242,0)),"正确","请核对"))</f>
        <v/>
      </c>
    </row>
    <row r="2190" ht="15.6" spans="1:41">
      <c r="A2190" s="18" t="str">
        <f t="shared" si="311"/>
        <v/>
      </c>
      <c r="B2190" s="19"/>
      <c r="C2190" s="20"/>
      <c r="D2190" s="20"/>
      <c r="E2190" s="21"/>
      <c r="F2190" s="22"/>
      <c r="G2190" s="22"/>
      <c r="H2190" s="22"/>
      <c r="I2190" s="33"/>
      <c r="J2190" s="34"/>
      <c r="K2190" s="34"/>
      <c r="L2190" s="34"/>
      <c r="M2190" s="35" t="str">
        <f t="shared" si="312"/>
        <v/>
      </c>
      <c r="N2190" s="35" t="str">
        <f t="shared" si="313"/>
        <v/>
      </c>
      <c r="O2190" s="35" t="str">
        <f t="shared" si="314"/>
        <v/>
      </c>
      <c r="P2190" s="35" t="str">
        <f t="shared" si="315"/>
        <v/>
      </c>
      <c r="Q2190" s="45"/>
      <c r="R2190" s="45"/>
      <c r="S2190" s="45"/>
      <c r="T2190" s="46"/>
      <c r="U2190" s="46"/>
      <c r="V2190" s="33"/>
      <c r="W2190" s="34"/>
      <c r="X2190" s="22"/>
      <c r="Y2190" s="22"/>
      <c r="Z2190" s="54"/>
      <c r="AA2190" s="22"/>
      <c r="AB2190" s="22"/>
      <c r="AC2190" s="55"/>
      <c r="AD2190" s="56"/>
      <c r="AE2190" s="56"/>
      <c r="AF2190" s="56"/>
      <c r="AG2190" s="56"/>
      <c r="AH2190" s="64" t="str">
        <f t="shared" si="316"/>
        <v/>
      </c>
      <c r="AI2190" s="63" t="str">
        <f t="shared" si="317"/>
        <v/>
      </c>
      <c r="AJ2190" s="63" t="str">
        <f>IF(G2190="","",IF(LEN(G2190)&lt;&gt;18,"位数不对",IF(AND(LEN(G2190)=18,MID("10X98765432",MOD(SUM(MID(G2190,{1;2;3;4;5;6;7;8;9;10;11;12;13;14;15;16;17},1)*2^(18-{1;2;3;4;5;6;7;8;9;10;11;12;13;14;15;16;17})),11)+1,1)=RIGHT(G2190)),"正确","错误")))</f>
        <v/>
      </c>
      <c r="AK2190" s="65" t="str">
        <f ca="1" t="shared" si="318"/>
        <v/>
      </c>
      <c r="AL2190" s="63" t="str">
        <f t="shared" si="319"/>
        <v/>
      </c>
      <c r="AM2190" s="63" t="str">
        <f>IF(J2190="","",IF(LEN(J2190)&lt;&gt;18,"位数不对",IF(AND(LEN(J2190)=18,MID("10X98765432",MOD(SUM(MID(J2190,{1;2;3;4;5;6;7;8;9;10;11;12;13;14;15;16;17},1)*2^(18-{1;2;3;4;5;6;7;8;9;10;11;12;13;14;15;16;17})),11)+1,1)=RIGHT(J2190)),"正确","错误")))</f>
        <v/>
      </c>
      <c r="AN2190" s="63" t="str">
        <f>IF(L2190="","",IF(LEN(L2190)&lt;&gt;18,"位数不对",IF(AND(LEN(L2190)=18,MID("10X98765432",MOD(SUM(MID(L2190,{1;2;3;4;5;6;7;8;9;10;11;12;13;14;15;16;17},1)*2^(18-{1;2;3;4;5;6;7;8;9;10;11;12;13;14;15;16;17})),11)+1,1)=RIGHT(L2190)),"正确","错误")))</f>
        <v/>
      </c>
      <c r="AO2190" s="69" t="str">
        <f>IF(AB2190="","",IF(AB2190=INDEX(cs!$AL$1:$AL$242,MATCH(AC2190,cs!$AM$1:$AM$242,0)),"正确","请核对"))</f>
        <v/>
      </c>
    </row>
    <row r="2191" ht="15.6" spans="1:41">
      <c r="A2191" s="18" t="str">
        <f t="shared" si="311"/>
        <v/>
      </c>
      <c r="B2191" s="19"/>
      <c r="C2191" s="20"/>
      <c r="D2191" s="20"/>
      <c r="E2191" s="21"/>
      <c r="F2191" s="22"/>
      <c r="G2191" s="22"/>
      <c r="H2191" s="22"/>
      <c r="I2191" s="33"/>
      <c r="J2191" s="34"/>
      <c r="K2191" s="34"/>
      <c r="L2191" s="34"/>
      <c r="M2191" s="35" t="str">
        <f t="shared" si="312"/>
        <v/>
      </c>
      <c r="N2191" s="35" t="str">
        <f t="shared" si="313"/>
        <v/>
      </c>
      <c r="O2191" s="35" t="str">
        <f t="shared" si="314"/>
        <v/>
      </c>
      <c r="P2191" s="35" t="str">
        <f t="shared" si="315"/>
        <v/>
      </c>
      <c r="Q2191" s="45"/>
      <c r="R2191" s="45"/>
      <c r="S2191" s="45"/>
      <c r="T2191" s="46"/>
      <c r="U2191" s="46"/>
      <c r="V2191" s="33"/>
      <c r="W2191" s="34"/>
      <c r="X2191" s="22"/>
      <c r="Y2191" s="22"/>
      <c r="Z2191" s="54"/>
      <c r="AA2191" s="22"/>
      <c r="AB2191" s="22"/>
      <c r="AC2191" s="55"/>
      <c r="AD2191" s="56"/>
      <c r="AE2191" s="56"/>
      <c r="AF2191" s="56"/>
      <c r="AG2191" s="56"/>
      <c r="AH2191" s="64" t="str">
        <f t="shared" si="316"/>
        <v/>
      </c>
      <c r="AI2191" s="63" t="str">
        <f t="shared" si="317"/>
        <v/>
      </c>
      <c r="AJ2191" s="63" t="str">
        <f>IF(G2191="","",IF(LEN(G2191)&lt;&gt;18,"位数不对",IF(AND(LEN(G2191)=18,MID("10X98765432",MOD(SUM(MID(G2191,{1;2;3;4;5;6;7;8;9;10;11;12;13;14;15;16;17},1)*2^(18-{1;2;3;4;5;6;7;8;9;10;11;12;13;14;15;16;17})),11)+1,1)=RIGHT(G2191)),"正确","错误")))</f>
        <v/>
      </c>
      <c r="AK2191" s="65" t="str">
        <f ca="1" t="shared" si="318"/>
        <v/>
      </c>
      <c r="AL2191" s="63" t="str">
        <f t="shared" si="319"/>
        <v/>
      </c>
      <c r="AM2191" s="63" t="str">
        <f>IF(J2191="","",IF(LEN(J2191)&lt;&gt;18,"位数不对",IF(AND(LEN(J2191)=18,MID("10X98765432",MOD(SUM(MID(J2191,{1;2;3;4;5;6;7;8;9;10;11;12;13;14;15;16;17},1)*2^(18-{1;2;3;4;5;6;7;8;9;10;11;12;13;14;15;16;17})),11)+1,1)=RIGHT(J2191)),"正确","错误")))</f>
        <v/>
      </c>
      <c r="AN2191" s="63" t="str">
        <f>IF(L2191="","",IF(LEN(L2191)&lt;&gt;18,"位数不对",IF(AND(LEN(L2191)=18,MID("10X98765432",MOD(SUM(MID(L2191,{1;2;3;4;5;6;7;8;9;10;11;12;13;14;15;16;17},1)*2^(18-{1;2;3;4;5;6;7;8;9;10;11;12;13;14;15;16;17})),11)+1,1)=RIGHT(L2191)),"正确","错误")))</f>
        <v/>
      </c>
      <c r="AO2191" s="69" t="str">
        <f>IF(AB2191="","",IF(AB2191=INDEX(cs!$AL$1:$AL$242,MATCH(AC2191,cs!$AM$1:$AM$242,0)),"正确","请核对"))</f>
        <v/>
      </c>
    </row>
    <row r="2192" ht="15.6" spans="1:41">
      <c r="A2192" s="18" t="str">
        <f t="shared" si="311"/>
        <v/>
      </c>
      <c r="B2192" s="19"/>
      <c r="C2192" s="20"/>
      <c r="D2192" s="20"/>
      <c r="E2192" s="21"/>
      <c r="F2192" s="22"/>
      <c r="G2192" s="22"/>
      <c r="H2192" s="22"/>
      <c r="I2192" s="33"/>
      <c r="J2192" s="34"/>
      <c r="K2192" s="34"/>
      <c r="L2192" s="34"/>
      <c r="M2192" s="35" t="str">
        <f t="shared" si="312"/>
        <v/>
      </c>
      <c r="N2192" s="35" t="str">
        <f t="shared" si="313"/>
        <v/>
      </c>
      <c r="O2192" s="35" t="str">
        <f t="shared" si="314"/>
        <v/>
      </c>
      <c r="P2192" s="35" t="str">
        <f t="shared" si="315"/>
        <v/>
      </c>
      <c r="Q2192" s="45"/>
      <c r="R2192" s="45"/>
      <c r="S2192" s="45"/>
      <c r="T2192" s="46"/>
      <c r="U2192" s="46"/>
      <c r="V2192" s="33"/>
      <c r="W2192" s="34"/>
      <c r="X2192" s="22"/>
      <c r="Y2192" s="22"/>
      <c r="Z2192" s="54"/>
      <c r="AA2192" s="22"/>
      <c r="AB2192" s="22"/>
      <c r="AC2192" s="55"/>
      <c r="AD2192" s="56"/>
      <c r="AE2192" s="56"/>
      <c r="AF2192" s="56"/>
      <c r="AG2192" s="56"/>
      <c r="AH2192" s="64" t="str">
        <f t="shared" si="316"/>
        <v/>
      </c>
      <c r="AI2192" s="63" t="str">
        <f t="shared" si="317"/>
        <v/>
      </c>
      <c r="AJ2192" s="63" t="str">
        <f>IF(G2192="","",IF(LEN(G2192)&lt;&gt;18,"位数不对",IF(AND(LEN(G2192)=18,MID("10X98765432",MOD(SUM(MID(G2192,{1;2;3;4;5;6;7;8;9;10;11;12;13;14;15;16;17},1)*2^(18-{1;2;3;4;5;6;7;8;9;10;11;12;13;14;15;16;17})),11)+1,1)=RIGHT(G2192)),"正确","错误")))</f>
        <v/>
      </c>
      <c r="AK2192" s="65" t="str">
        <f ca="1" t="shared" si="318"/>
        <v/>
      </c>
      <c r="AL2192" s="63" t="str">
        <f t="shared" si="319"/>
        <v/>
      </c>
      <c r="AM2192" s="63" t="str">
        <f>IF(J2192="","",IF(LEN(J2192)&lt;&gt;18,"位数不对",IF(AND(LEN(J2192)=18,MID("10X98765432",MOD(SUM(MID(J2192,{1;2;3;4;5;6;7;8;9;10;11;12;13;14;15;16;17},1)*2^(18-{1;2;3;4;5;6;7;8;9;10;11;12;13;14;15;16;17})),11)+1,1)=RIGHT(J2192)),"正确","错误")))</f>
        <v/>
      </c>
      <c r="AN2192" s="63" t="str">
        <f>IF(L2192="","",IF(LEN(L2192)&lt;&gt;18,"位数不对",IF(AND(LEN(L2192)=18,MID("10X98765432",MOD(SUM(MID(L2192,{1;2;3;4;5;6;7;8;9;10;11;12;13;14;15;16;17},1)*2^(18-{1;2;3;4;5;6;7;8;9;10;11;12;13;14;15;16;17})),11)+1,1)=RIGHT(L2192)),"正确","错误")))</f>
        <v/>
      </c>
      <c r="AO2192" s="69" t="str">
        <f>IF(AB2192="","",IF(AB2192=INDEX(cs!$AL$1:$AL$242,MATCH(AC2192,cs!$AM$1:$AM$242,0)),"正确","请核对"))</f>
        <v/>
      </c>
    </row>
    <row r="2193" ht="15.6" spans="1:41">
      <c r="A2193" s="18" t="str">
        <f t="shared" si="311"/>
        <v/>
      </c>
      <c r="B2193" s="19"/>
      <c r="C2193" s="20"/>
      <c r="D2193" s="20"/>
      <c r="E2193" s="21"/>
      <c r="F2193" s="22"/>
      <c r="G2193" s="22"/>
      <c r="H2193" s="22"/>
      <c r="I2193" s="33"/>
      <c r="J2193" s="34"/>
      <c r="K2193" s="34"/>
      <c r="L2193" s="34"/>
      <c r="M2193" s="35" t="str">
        <f t="shared" si="312"/>
        <v/>
      </c>
      <c r="N2193" s="35" t="str">
        <f t="shared" si="313"/>
        <v/>
      </c>
      <c r="O2193" s="35" t="str">
        <f t="shared" si="314"/>
        <v/>
      </c>
      <c r="P2193" s="35" t="str">
        <f t="shared" si="315"/>
        <v/>
      </c>
      <c r="Q2193" s="45"/>
      <c r="R2193" s="45"/>
      <c r="S2193" s="45"/>
      <c r="T2193" s="46"/>
      <c r="U2193" s="46"/>
      <c r="V2193" s="33"/>
      <c r="W2193" s="34"/>
      <c r="X2193" s="22"/>
      <c r="Y2193" s="22"/>
      <c r="Z2193" s="54"/>
      <c r="AA2193" s="22"/>
      <c r="AB2193" s="22"/>
      <c r="AC2193" s="55"/>
      <c r="AD2193" s="56"/>
      <c r="AE2193" s="56"/>
      <c r="AF2193" s="56"/>
      <c r="AG2193" s="56"/>
      <c r="AH2193" s="64" t="str">
        <f t="shared" si="316"/>
        <v/>
      </c>
      <c r="AI2193" s="63" t="str">
        <f t="shared" si="317"/>
        <v/>
      </c>
      <c r="AJ2193" s="63" t="str">
        <f>IF(G2193="","",IF(LEN(G2193)&lt;&gt;18,"位数不对",IF(AND(LEN(G2193)=18,MID("10X98765432",MOD(SUM(MID(G2193,{1;2;3;4;5;6;7;8;9;10;11;12;13;14;15;16;17},1)*2^(18-{1;2;3;4;5;6;7;8;9;10;11;12;13;14;15;16;17})),11)+1,1)=RIGHT(G2193)),"正确","错误")))</f>
        <v/>
      </c>
      <c r="AK2193" s="65" t="str">
        <f ca="1" t="shared" si="318"/>
        <v/>
      </c>
      <c r="AL2193" s="63" t="str">
        <f t="shared" si="319"/>
        <v/>
      </c>
      <c r="AM2193" s="63" t="str">
        <f>IF(J2193="","",IF(LEN(J2193)&lt;&gt;18,"位数不对",IF(AND(LEN(J2193)=18,MID("10X98765432",MOD(SUM(MID(J2193,{1;2;3;4;5;6;7;8;9;10;11;12;13;14;15;16;17},1)*2^(18-{1;2;3;4;5;6;7;8;9;10;11;12;13;14;15;16;17})),11)+1,1)=RIGHT(J2193)),"正确","错误")))</f>
        <v/>
      </c>
      <c r="AN2193" s="63" t="str">
        <f>IF(L2193="","",IF(LEN(L2193)&lt;&gt;18,"位数不对",IF(AND(LEN(L2193)=18,MID("10X98765432",MOD(SUM(MID(L2193,{1;2;3;4;5;6;7;8;9;10;11;12;13;14;15;16;17},1)*2^(18-{1;2;3;4;5;6;7;8;9;10;11;12;13;14;15;16;17})),11)+1,1)=RIGHT(L2193)),"正确","错误")))</f>
        <v/>
      </c>
      <c r="AO2193" s="69" t="str">
        <f>IF(AB2193="","",IF(AB2193=INDEX(cs!$AL$1:$AL$242,MATCH(AC2193,cs!$AM$1:$AM$242,0)),"正确","请核对"))</f>
        <v/>
      </c>
    </row>
    <row r="2194" ht="15.6" spans="1:41">
      <c r="A2194" s="18" t="str">
        <f t="shared" si="311"/>
        <v/>
      </c>
      <c r="B2194" s="19"/>
      <c r="C2194" s="20"/>
      <c r="D2194" s="20"/>
      <c r="E2194" s="21"/>
      <c r="F2194" s="22"/>
      <c r="G2194" s="22"/>
      <c r="H2194" s="22"/>
      <c r="I2194" s="33"/>
      <c r="J2194" s="34"/>
      <c r="K2194" s="34"/>
      <c r="L2194" s="34"/>
      <c r="M2194" s="35" t="str">
        <f t="shared" si="312"/>
        <v/>
      </c>
      <c r="N2194" s="35" t="str">
        <f t="shared" si="313"/>
        <v/>
      </c>
      <c r="O2194" s="35" t="str">
        <f t="shared" si="314"/>
        <v/>
      </c>
      <c r="P2194" s="35" t="str">
        <f t="shared" si="315"/>
        <v/>
      </c>
      <c r="Q2194" s="45"/>
      <c r="R2194" s="45"/>
      <c r="S2194" s="45"/>
      <c r="T2194" s="46"/>
      <c r="U2194" s="46"/>
      <c r="V2194" s="33"/>
      <c r="W2194" s="34"/>
      <c r="X2194" s="22"/>
      <c r="Y2194" s="22"/>
      <c r="Z2194" s="54"/>
      <c r="AA2194" s="22"/>
      <c r="AB2194" s="22"/>
      <c r="AC2194" s="55"/>
      <c r="AD2194" s="56"/>
      <c r="AE2194" s="56"/>
      <c r="AF2194" s="56"/>
      <c r="AG2194" s="56"/>
      <c r="AH2194" s="64" t="str">
        <f t="shared" si="316"/>
        <v/>
      </c>
      <c r="AI2194" s="63" t="str">
        <f t="shared" si="317"/>
        <v/>
      </c>
      <c r="AJ2194" s="63" t="str">
        <f>IF(G2194="","",IF(LEN(G2194)&lt;&gt;18,"位数不对",IF(AND(LEN(G2194)=18,MID("10X98765432",MOD(SUM(MID(G2194,{1;2;3;4;5;6;7;8;9;10;11;12;13;14;15;16;17},1)*2^(18-{1;2;3;4;5;6;7;8;9;10;11;12;13;14;15;16;17})),11)+1,1)=RIGHT(G2194)),"正确","错误")))</f>
        <v/>
      </c>
      <c r="AK2194" s="65" t="str">
        <f ca="1" t="shared" si="318"/>
        <v/>
      </c>
      <c r="AL2194" s="63" t="str">
        <f t="shared" si="319"/>
        <v/>
      </c>
      <c r="AM2194" s="63" t="str">
        <f>IF(J2194="","",IF(LEN(J2194)&lt;&gt;18,"位数不对",IF(AND(LEN(J2194)=18,MID("10X98765432",MOD(SUM(MID(J2194,{1;2;3;4;5;6;7;8;9;10;11;12;13;14;15;16;17},1)*2^(18-{1;2;3;4;5;6;7;8;9;10;11;12;13;14;15;16;17})),11)+1,1)=RIGHT(J2194)),"正确","错误")))</f>
        <v/>
      </c>
      <c r="AN2194" s="63" t="str">
        <f>IF(L2194="","",IF(LEN(L2194)&lt;&gt;18,"位数不对",IF(AND(LEN(L2194)=18,MID("10X98765432",MOD(SUM(MID(L2194,{1;2;3;4;5;6;7;8;9;10;11;12;13;14;15;16;17},1)*2^(18-{1;2;3;4;5;6;7;8;9;10;11;12;13;14;15;16;17})),11)+1,1)=RIGHT(L2194)),"正确","错误")))</f>
        <v/>
      </c>
      <c r="AO2194" s="69" t="str">
        <f>IF(AB2194="","",IF(AB2194=INDEX(cs!$AL$1:$AL$242,MATCH(AC2194,cs!$AM$1:$AM$242,0)),"正确","请核对"))</f>
        <v/>
      </c>
    </row>
    <row r="2195" ht="15.6" spans="1:41">
      <c r="A2195" s="18" t="str">
        <f t="shared" si="311"/>
        <v/>
      </c>
      <c r="B2195" s="19"/>
      <c r="C2195" s="20"/>
      <c r="D2195" s="20"/>
      <c r="E2195" s="21"/>
      <c r="F2195" s="22"/>
      <c r="G2195" s="22"/>
      <c r="H2195" s="22"/>
      <c r="I2195" s="33"/>
      <c r="J2195" s="34"/>
      <c r="K2195" s="34"/>
      <c r="L2195" s="34"/>
      <c r="M2195" s="35" t="str">
        <f t="shared" si="312"/>
        <v/>
      </c>
      <c r="N2195" s="35" t="str">
        <f t="shared" si="313"/>
        <v/>
      </c>
      <c r="O2195" s="35" t="str">
        <f t="shared" si="314"/>
        <v/>
      </c>
      <c r="P2195" s="35" t="str">
        <f t="shared" si="315"/>
        <v/>
      </c>
      <c r="Q2195" s="45"/>
      <c r="R2195" s="45"/>
      <c r="S2195" s="45"/>
      <c r="T2195" s="46"/>
      <c r="U2195" s="46"/>
      <c r="V2195" s="33"/>
      <c r="W2195" s="34"/>
      <c r="X2195" s="22"/>
      <c r="Y2195" s="22"/>
      <c r="Z2195" s="54"/>
      <c r="AA2195" s="22"/>
      <c r="AB2195" s="22"/>
      <c r="AC2195" s="55"/>
      <c r="AD2195" s="56"/>
      <c r="AE2195" s="56"/>
      <c r="AF2195" s="56"/>
      <c r="AG2195" s="56"/>
      <c r="AH2195" s="64" t="str">
        <f t="shared" si="316"/>
        <v/>
      </c>
      <c r="AI2195" s="63" t="str">
        <f t="shared" si="317"/>
        <v/>
      </c>
      <c r="AJ2195" s="63" t="str">
        <f>IF(G2195="","",IF(LEN(G2195)&lt;&gt;18,"位数不对",IF(AND(LEN(G2195)=18,MID("10X98765432",MOD(SUM(MID(G2195,{1;2;3;4;5;6;7;8;9;10;11;12;13;14;15;16;17},1)*2^(18-{1;2;3;4;5;6;7;8;9;10;11;12;13;14;15;16;17})),11)+1,1)=RIGHT(G2195)),"正确","错误")))</f>
        <v/>
      </c>
      <c r="AK2195" s="65" t="str">
        <f ca="1" t="shared" si="318"/>
        <v/>
      </c>
      <c r="AL2195" s="63" t="str">
        <f t="shared" si="319"/>
        <v/>
      </c>
      <c r="AM2195" s="63" t="str">
        <f>IF(J2195="","",IF(LEN(J2195)&lt;&gt;18,"位数不对",IF(AND(LEN(J2195)=18,MID("10X98765432",MOD(SUM(MID(J2195,{1;2;3;4;5;6;7;8;9;10;11;12;13;14;15;16;17},1)*2^(18-{1;2;3;4;5;6;7;8;9;10;11;12;13;14;15;16;17})),11)+1,1)=RIGHT(J2195)),"正确","错误")))</f>
        <v/>
      </c>
      <c r="AN2195" s="63" t="str">
        <f>IF(L2195="","",IF(LEN(L2195)&lt;&gt;18,"位数不对",IF(AND(LEN(L2195)=18,MID("10X98765432",MOD(SUM(MID(L2195,{1;2;3;4;5;6;7;8;9;10;11;12;13;14;15;16;17},1)*2^(18-{1;2;3;4;5;6;7;8;9;10;11;12;13;14;15;16;17})),11)+1,1)=RIGHT(L2195)),"正确","错误")))</f>
        <v/>
      </c>
      <c r="AO2195" s="69" t="str">
        <f>IF(AB2195="","",IF(AB2195=INDEX(cs!$AL$1:$AL$242,MATCH(AC2195,cs!$AM$1:$AM$242,0)),"正确","请核对"))</f>
        <v/>
      </c>
    </row>
    <row r="2196" ht="15.6" spans="1:41">
      <c r="A2196" s="18" t="str">
        <f t="shared" si="311"/>
        <v/>
      </c>
      <c r="B2196" s="19"/>
      <c r="C2196" s="20"/>
      <c r="D2196" s="20"/>
      <c r="E2196" s="21"/>
      <c r="F2196" s="22"/>
      <c r="G2196" s="22"/>
      <c r="H2196" s="22"/>
      <c r="I2196" s="33"/>
      <c r="J2196" s="34"/>
      <c r="K2196" s="34"/>
      <c r="L2196" s="34"/>
      <c r="M2196" s="35" t="str">
        <f t="shared" si="312"/>
        <v/>
      </c>
      <c r="N2196" s="35" t="str">
        <f t="shared" si="313"/>
        <v/>
      </c>
      <c r="O2196" s="35" t="str">
        <f t="shared" si="314"/>
        <v/>
      </c>
      <c r="P2196" s="35" t="str">
        <f t="shared" si="315"/>
        <v/>
      </c>
      <c r="Q2196" s="45"/>
      <c r="R2196" s="45"/>
      <c r="S2196" s="45"/>
      <c r="T2196" s="46"/>
      <c r="U2196" s="46"/>
      <c r="V2196" s="33"/>
      <c r="W2196" s="34"/>
      <c r="X2196" s="22"/>
      <c r="Y2196" s="22"/>
      <c r="Z2196" s="54"/>
      <c r="AA2196" s="22"/>
      <c r="AB2196" s="22"/>
      <c r="AC2196" s="55"/>
      <c r="AD2196" s="56"/>
      <c r="AE2196" s="56"/>
      <c r="AF2196" s="56"/>
      <c r="AG2196" s="56"/>
      <c r="AH2196" s="64" t="str">
        <f t="shared" si="316"/>
        <v/>
      </c>
      <c r="AI2196" s="63" t="str">
        <f t="shared" si="317"/>
        <v/>
      </c>
      <c r="AJ2196" s="63" t="str">
        <f>IF(G2196="","",IF(LEN(G2196)&lt;&gt;18,"位数不对",IF(AND(LEN(G2196)=18,MID("10X98765432",MOD(SUM(MID(G2196,{1;2;3;4;5;6;7;8;9;10;11;12;13;14;15;16;17},1)*2^(18-{1;2;3;4;5;6;7;8;9;10;11;12;13;14;15;16;17})),11)+1,1)=RIGHT(G2196)),"正确","错误")))</f>
        <v/>
      </c>
      <c r="AK2196" s="65" t="str">
        <f ca="1" t="shared" si="318"/>
        <v/>
      </c>
      <c r="AL2196" s="63" t="str">
        <f t="shared" si="319"/>
        <v/>
      </c>
      <c r="AM2196" s="63" t="str">
        <f>IF(J2196="","",IF(LEN(J2196)&lt;&gt;18,"位数不对",IF(AND(LEN(J2196)=18,MID("10X98765432",MOD(SUM(MID(J2196,{1;2;3;4;5;6;7;8;9;10;11;12;13;14;15;16;17},1)*2^(18-{1;2;3;4;5;6;7;8;9;10;11;12;13;14;15;16;17})),11)+1,1)=RIGHT(J2196)),"正确","错误")))</f>
        <v/>
      </c>
      <c r="AN2196" s="63" t="str">
        <f>IF(L2196="","",IF(LEN(L2196)&lt;&gt;18,"位数不对",IF(AND(LEN(L2196)=18,MID("10X98765432",MOD(SUM(MID(L2196,{1;2;3;4;5;6;7;8;9;10;11;12;13;14;15;16;17},1)*2^(18-{1;2;3;4;5;6;7;8;9;10;11;12;13;14;15;16;17})),11)+1,1)=RIGHT(L2196)),"正确","错误")))</f>
        <v/>
      </c>
      <c r="AO2196" s="69" t="str">
        <f>IF(AB2196="","",IF(AB2196=INDEX(cs!$AL$1:$AL$242,MATCH(AC2196,cs!$AM$1:$AM$242,0)),"正确","请核对"))</f>
        <v/>
      </c>
    </row>
    <row r="2197" ht="15.6" spans="1:41">
      <c r="A2197" s="18" t="str">
        <f t="shared" si="311"/>
        <v/>
      </c>
      <c r="B2197" s="19"/>
      <c r="C2197" s="20"/>
      <c r="D2197" s="20"/>
      <c r="E2197" s="21"/>
      <c r="F2197" s="22"/>
      <c r="G2197" s="22"/>
      <c r="H2197" s="22"/>
      <c r="I2197" s="33"/>
      <c r="J2197" s="34"/>
      <c r="K2197" s="34"/>
      <c r="L2197" s="34"/>
      <c r="M2197" s="35" t="str">
        <f t="shared" si="312"/>
        <v/>
      </c>
      <c r="N2197" s="35" t="str">
        <f t="shared" si="313"/>
        <v/>
      </c>
      <c r="O2197" s="35" t="str">
        <f t="shared" si="314"/>
        <v/>
      </c>
      <c r="P2197" s="35" t="str">
        <f t="shared" si="315"/>
        <v/>
      </c>
      <c r="Q2197" s="45"/>
      <c r="R2197" s="45"/>
      <c r="S2197" s="45"/>
      <c r="T2197" s="46"/>
      <c r="U2197" s="46"/>
      <c r="V2197" s="33"/>
      <c r="W2197" s="34"/>
      <c r="X2197" s="22"/>
      <c r="Y2197" s="22"/>
      <c r="Z2197" s="54"/>
      <c r="AA2197" s="22"/>
      <c r="AB2197" s="22"/>
      <c r="AC2197" s="55"/>
      <c r="AD2197" s="56"/>
      <c r="AE2197" s="56"/>
      <c r="AF2197" s="56"/>
      <c r="AG2197" s="56"/>
      <c r="AH2197" s="64" t="str">
        <f t="shared" si="316"/>
        <v/>
      </c>
      <c r="AI2197" s="63" t="str">
        <f t="shared" si="317"/>
        <v/>
      </c>
      <c r="AJ2197" s="63" t="str">
        <f>IF(G2197="","",IF(LEN(G2197)&lt;&gt;18,"位数不对",IF(AND(LEN(G2197)=18,MID("10X98765432",MOD(SUM(MID(G2197,{1;2;3;4;5;6;7;8;9;10;11;12;13;14;15;16;17},1)*2^(18-{1;2;3;4;5;6;7;8;9;10;11;12;13;14;15;16;17})),11)+1,1)=RIGHT(G2197)),"正确","错误")))</f>
        <v/>
      </c>
      <c r="AK2197" s="65" t="str">
        <f ca="1" t="shared" si="318"/>
        <v/>
      </c>
      <c r="AL2197" s="63" t="str">
        <f t="shared" si="319"/>
        <v/>
      </c>
      <c r="AM2197" s="63" t="str">
        <f>IF(J2197="","",IF(LEN(J2197)&lt;&gt;18,"位数不对",IF(AND(LEN(J2197)=18,MID("10X98765432",MOD(SUM(MID(J2197,{1;2;3;4;5;6;7;8;9;10;11;12;13;14;15;16;17},1)*2^(18-{1;2;3;4;5;6;7;8;9;10;11;12;13;14;15;16;17})),11)+1,1)=RIGHT(J2197)),"正确","错误")))</f>
        <v/>
      </c>
      <c r="AN2197" s="63" t="str">
        <f>IF(L2197="","",IF(LEN(L2197)&lt;&gt;18,"位数不对",IF(AND(LEN(L2197)=18,MID("10X98765432",MOD(SUM(MID(L2197,{1;2;3;4;5;6;7;8;9;10;11;12;13;14;15;16;17},1)*2^(18-{1;2;3;4;5;6;7;8;9;10;11;12;13;14;15;16;17})),11)+1,1)=RIGHT(L2197)),"正确","错误")))</f>
        <v/>
      </c>
      <c r="AO2197" s="69" t="str">
        <f>IF(AB2197="","",IF(AB2197=INDEX(cs!$AL$1:$AL$242,MATCH(AC2197,cs!$AM$1:$AM$242,0)),"正确","请核对"))</f>
        <v/>
      </c>
    </row>
    <row r="2198" ht="15.6" spans="1:41">
      <c r="A2198" s="18" t="str">
        <f t="shared" si="311"/>
        <v/>
      </c>
      <c r="B2198" s="19"/>
      <c r="C2198" s="20"/>
      <c r="D2198" s="20"/>
      <c r="E2198" s="21"/>
      <c r="F2198" s="22"/>
      <c r="G2198" s="22"/>
      <c r="H2198" s="22"/>
      <c r="I2198" s="33"/>
      <c r="J2198" s="34"/>
      <c r="K2198" s="34"/>
      <c r="L2198" s="34"/>
      <c r="M2198" s="35" t="str">
        <f t="shared" si="312"/>
        <v/>
      </c>
      <c r="N2198" s="35" t="str">
        <f t="shared" si="313"/>
        <v/>
      </c>
      <c r="O2198" s="35" t="str">
        <f t="shared" si="314"/>
        <v/>
      </c>
      <c r="P2198" s="35" t="str">
        <f t="shared" si="315"/>
        <v/>
      </c>
      <c r="Q2198" s="45"/>
      <c r="R2198" s="45"/>
      <c r="S2198" s="45"/>
      <c r="T2198" s="46"/>
      <c r="U2198" s="46"/>
      <c r="V2198" s="33"/>
      <c r="W2198" s="34"/>
      <c r="X2198" s="22"/>
      <c r="Y2198" s="22"/>
      <c r="Z2198" s="54"/>
      <c r="AA2198" s="22"/>
      <c r="AB2198" s="22"/>
      <c r="AC2198" s="55"/>
      <c r="AD2198" s="56"/>
      <c r="AE2198" s="56"/>
      <c r="AF2198" s="56"/>
      <c r="AG2198" s="56"/>
      <c r="AH2198" s="64" t="str">
        <f t="shared" si="316"/>
        <v/>
      </c>
      <c r="AI2198" s="63" t="str">
        <f t="shared" si="317"/>
        <v/>
      </c>
      <c r="AJ2198" s="63" t="str">
        <f>IF(G2198="","",IF(LEN(G2198)&lt;&gt;18,"位数不对",IF(AND(LEN(G2198)=18,MID("10X98765432",MOD(SUM(MID(G2198,{1;2;3;4;5;6;7;8;9;10;11;12;13;14;15;16;17},1)*2^(18-{1;2;3;4;5;6;7;8;9;10;11;12;13;14;15;16;17})),11)+1,1)=RIGHT(G2198)),"正确","错误")))</f>
        <v/>
      </c>
      <c r="AK2198" s="65" t="str">
        <f ca="1" t="shared" si="318"/>
        <v/>
      </c>
      <c r="AL2198" s="63" t="str">
        <f t="shared" si="319"/>
        <v/>
      </c>
      <c r="AM2198" s="63" t="str">
        <f>IF(J2198="","",IF(LEN(J2198)&lt;&gt;18,"位数不对",IF(AND(LEN(J2198)=18,MID("10X98765432",MOD(SUM(MID(J2198,{1;2;3;4;5;6;7;8;9;10;11;12;13;14;15;16;17},1)*2^(18-{1;2;3;4;5;6;7;8;9;10;11;12;13;14;15;16;17})),11)+1,1)=RIGHT(J2198)),"正确","错误")))</f>
        <v/>
      </c>
      <c r="AN2198" s="63" t="str">
        <f>IF(L2198="","",IF(LEN(L2198)&lt;&gt;18,"位数不对",IF(AND(LEN(L2198)=18,MID("10X98765432",MOD(SUM(MID(L2198,{1;2;3;4;5;6;7;8;9;10;11;12;13;14;15;16;17},1)*2^(18-{1;2;3;4;5;6;7;8;9;10;11;12;13;14;15;16;17})),11)+1,1)=RIGHT(L2198)),"正确","错误")))</f>
        <v/>
      </c>
      <c r="AO2198" s="69" t="str">
        <f>IF(AB2198="","",IF(AB2198=INDEX(cs!$AL$1:$AL$242,MATCH(AC2198,cs!$AM$1:$AM$242,0)),"正确","请核对"))</f>
        <v/>
      </c>
    </row>
    <row r="2199" ht="15.6" spans="1:41">
      <c r="A2199" s="18" t="str">
        <f t="shared" si="311"/>
        <v/>
      </c>
      <c r="B2199" s="19"/>
      <c r="C2199" s="20"/>
      <c r="D2199" s="20"/>
      <c r="E2199" s="21"/>
      <c r="F2199" s="22"/>
      <c r="G2199" s="22"/>
      <c r="H2199" s="22"/>
      <c r="I2199" s="33"/>
      <c r="J2199" s="34"/>
      <c r="K2199" s="34"/>
      <c r="L2199" s="34"/>
      <c r="M2199" s="35" t="str">
        <f t="shared" si="312"/>
        <v/>
      </c>
      <c r="N2199" s="35" t="str">
        <f t="shared" si="313"/>
        <v/>
      </c>
      <c r="O2199" s="35" t="str">
        <f t="shared" si="314"/>
        <v/>
      </c>
      <c r="P2199" s="35" t="str">
        <f t="shared" si="315"/>
        <v/>
      </c>
      <c r="Q2199" s="45"/>
      <c r="R2199" s="45"/>
      <c r="S2199" s="45"/>
      <c r="T2199" s="46"/>
      <c r="U2199" s="46"/>
      <c r="V2199" s="33"/>
      <c r="W2199" s="34"/>
      <c r="X2199" s="22"/>
      <c r="Y2199" s="22"/>
      <c r="Z2199" s="54"/>
      <c r="AA2199" s="22"/>
      <c r="AB2199" s="22"/>
      <c r="AC2199" s="55"/>
      <c r="AD2199" s="56"/>
      <c r="AE2199" s="56"/>
      <c r="AF2199" s="56"/>
      <c r="AG2199" s="56"/>
      <c r="AH2199" s="64" t="str">
        <f t="shared" si="316"/>
        <v/>
      </c>
      <c r="AI2199" s="63" t="str">
        <f t="shared" si="317"/>
        <v/>
      </c>
      <c r="AJ2199" s="63" t="str">
        <f>IF(G2199="","",IF(LEN(G2199)&lt;&gt;18,"位数不对",IF(AND(LEN(G2199)=18,MID("10X98765432",MOD(SUM(MID(G2199,{1;2;3;4;5;6;7;8;9;10;11;12;13;14;15;16;17},1)*2^(18-{1;2;3;4;5;6;7;8;9;10;11;12;13;14;15;16;17})),11)+1,1)=RIGHT(G2199)),"正确","错误")))</f>
        <v/>
      </c>
      <c r="AK2199" s="65" t="str">
        <f ca="1" t="shared" si="318"/>
        <v/>
      </c>
      <c r="AL2199" s="63" t="str">
        <f t="shared" si="319"/>
        <v/>
      </c>
      <c r="AM2199" s="63" t="str">
        <f>IF(J2199="","",IF(LEN(J2199)&lt;&gt;18,"位数不对",IF(AND(LEN(J2199)=18,MID("10X98765432",MOD(SUM(MID(J2199,{1;2;3;4;5;6;7;8;9;10;11;12;13;14;15;16;17},1)*2^(18-{1;2;3;4;5;6;7;8;9;10;11;12;13;14;15;16;17})),11)+1,1)=RIGHT(J2199)),"正确","错误")))</f>
        <v/>
      </c>
      <c r="AN2199" s="63" t="str">
        <f>IF(L2199="","",IF(LEN(L2199)&lt;&gt;18,"位数不对",IF(AND(LEN(L2199)=18,MID("10X98765432",MOD(SUM(MID(L2199,{1;2;3;4;5;6;7;8;9;10;11;12;13;14;15;16;17},1)*2^(18-{1;2;3;4;5;6;7;8;9;10;11;12;13;14;15;16;17})),11)+1,1)=RIGHT(L2199)),"正确","错误")))</f>
        <v/>
      </c>
      <c r="AO2199" s="69" t="str">
        <f>IF(AB2199="","",IF(AB2199=INDEX(cs!$AL$1:$AL$242,MATCH(AC2199,cs!$AM$1:$AM$242,0)),"正确","请核对"))</f>
        <v/>
      </c>
    </row>
    <row r="2200" ht="15.6" spans="1:41">
      <c r="A2200" s="18" t="str">
        <f t="shared" si="311"/>
        <v/>
      </c>
      <c r="B2200" s="19"/>
      <c r="C2200" s="20"/>
      <c r="D2200" s="20"/>
      <c r="E2200" s="21"/>
      <c r="F2200" s="22"/>
      <c r="G2200" s="22"/>
      <c r="H2200" s="22"/>
      <c r="I2200" s="33"/>
      <c r="J2200" s="34"/>
      <c r="K2200" s="34"/>
      <c r="L2200" s="34"/>
      <c r="M2200" s="35" t="str">
        <f t="shared" si="312"/>
        <v/>
      </c>
      <c r="N2200" s="35" t="str">
        <f t="shared" si="313"/>
        <v/>
      </c>
      <c r="O2200" s="35" t="str">
        <f t="shared" si="314"/>
        <v/>
      </c>
      <c r="P2200" s="35" t="str">
        <f t="shared" si="315"/>
        <v/>
      </c>
      <c r="Q2200" s="45"/>
      <c r="R2200" s="45"/>
      <c r="S2200" s="45"/>
      <c r="T2200" s="46"/>
      <c r="U2200" s="46"/>
      <c r="V2200" s="33"/>
      <c r="W2200" s="34"/>
      <c r="X2200" s="22"/>
      <c r="Y2200" s="22"/>
      <c r="Z2200" s="54"/>
      <c r="AA2200" s="22"/>
      <c r="AB2200" s="22"/>
      <c r="AC2200" s="55"/>
      <c r="AD2200" s="56"/>
      <c r="AE2200" s="56"/>
      <c r="AF2200" s="56"/>
      <c r="AG2200" s="56"/>
      <c r="AH2200" s="64" t="str">
        <f t="shared" si="316"/>
        <v/>
      </c>
      <c r="AI2200" s="63" t="str">
        <f t="shared" si="317"/>
        <v/>
      </c>
      <c r="AJ2200" s="63" t="str">
        <f>IF(G2200="","",IF(LEN(G2200)&lt;&gt;18,"位数不对",IF(AND(LEN(G2200)=18,MID("10X98765432",MOD(SUM(MID(G2200,{1;2;3;4;5;6;7;8;9;10;11;12;13;14;15;16;17},1)*2^(18-{1;2;3;4;5;6;7;8;9;10;11;12;13;14;15;16;17})),11)+1,1)=RIGHT(G2200)),"正确","错误")))</f>
        <v/>
      </c>
      <c r="AK2200" s="65" t="str">
        <f ca="1" t="shared" si="318"/>
        <v/>
      </c>
      <c r="AL2200" s="63" t="str">
        <f t="shared" si="319"/>
        <v/>
      </c>
      <c r="AM2200" s="63" t="str">
        <f>IF(J2200="","",IF(LEN(J2200)&lt;&gt;18,"位数不对",IF(AND(LEN(J2200)=18,MID("10X98765432",MOD(SUM(MID(J2200,{1;2;3;4;5;6;7;8;9;10;11;12;13;14;15;16;17},1)*2^(18-{1;2;3;4;5;6;7;8;9;10;11;12;13;14;15;16;17})),11)+1,1)=RIGHT(J2200)),"正确","错误")))</f>
        <v/>
      </c>
      <c r="AN2200" s="63" t="str">
        <f>IF(L2200="","",IF(LEN(L2200)&lt;&gt;18,"位数不对",IF(AND(LEN(L2200)=18,MID("10X98765432",MOD(SUM(MID(L2200,{1;2;3;4;5;6;7;8;9;10;11;12;13;14;15;16;17},1)*2^(18-{1;2;3;4;5;6;7;8;9;10;11;12;13;14;15;16;17})),11)+1,1)=RIGHT(L2200)),"正确","错误")))</f>
        <v/>
      </c>
      <c r="AO2200" s="69" t="str">
        <f>IF(AB2200="","",IF(AB2200=INDEX(cs!$AL$1:$AL$242,MATCH(AC2200,cs!$AM$1:$AM$242,0)),"正确","请核对"))</f>
        <v/>
      </c>
    </row>
    <row r="2201" ht="15.6" spans="1:41">
      <c r="A2201" s="18" t="str">
        <f t="shared" si="311"/>
        <v/>
      </c>
      <c r="B2201" s="19"/>
      <c r="C2201" s="20"/>
      <c r="D2201" s="20"/>
      <c r="E2201" s="21"/>
      <c r="F2201" s="22"/>
      <c r="G2201" s="22"/>
      <c r="H2201" s="22"/>
      <c r="I2201" s="33"/>
      <c r="J2201" s="34"/>
      <c r="K2201" s="34"/>
      <c r="L2201" s="34"/>
      <c r="M2201" s="35" t="str">
        <f t="shared" si="312"/>
        <v/>
      </c>
      <c r="N2201" s="35" t="str">
        <f t="shared" si="313"/>
        <v/>
      </c>
      <c r="O2201" s="35" t="str">
        <f t="shared" si="314"/>
        <v/>
      </c>
      <c r="P2201" s="35" t="str">
        <f t="shared" si="315"/>
        <v/>
      </c>
      <c r="Q2201" s="45"/>
      <c r="R2201" s="45"/>
      <c r="S2201" s="45"/>
      <c r="T2201" s="46"/>
      <c r="U2201" s="46"/>
      <c r="V2201" s="33"/>
      <c r="W2201" s="34"/>
      <c r="X2201" s="22"/>
      <c r="Y2201" s="22"/>
      <c r="Z2201" s="54"/>
      <c r="AA2201" s="22"/>
      <c r="AB2201" s="22"/>
      <c r="AC2201" s="55"/>
      <c r="AD2201" s="56"/>
      <c r="AE2201" s="56"/>
      <c r="AF2201" s="56"/>
      <c r="AG2201" s="56"/>
      <c r="AH2201" s="64" t="str">
        <f t="shared" si="316"/>
        <v/>
      </c>
      <c r="AI2201" s="63" t="str">
        <f t="shared" si="317"/>
        <v/>
      </c>
      <c r="AJ2201" s="63" t="str">
        <f>IF(G2201="","",IF(LEN(G2201)&lt;&gt;18,"位数不对",IF(AND(LEN(G2201)=18,MID("10X98765432",MOD(SUM(MID(G2201,{1;2;3;4;5;6;7;8;9;10;11;12;13;14;15;16;17},1)*2^(18-{1;2;3;4;5;6;7;8;9;10;11;12;13;14;15;16;17})),11)+1,1)=RIGHT(G2201)),"正确","错误")))</f>
        <v/>
      </c>
      <c r="AK2201" s="65" t="str">
        <f ca="1" t="shared" si="318"/>
        <v/>
      </c>
      <c r="AL2201" s="63" t="str">
        <f t="shared" si="319"/>
        <v/>
      </c>
      <c r="AM2201" s="63" t="str">
        <f>IF(J2201="","",IF(LEN(J2201)&lt;&gt;18,"位数不对",IF(AND(LEN(J2201)=18,MID("10X98765432",MOD(SUM(MID(J2201,{1;2;3;4;5;6;7;8;9;10;11;12;13;14;15;16;17},1)*2^(18-{1;2;3;4;5;6;7;8;9;10;11;12;13;14;15;16;17})),11)+1,1)=RIGHT(J2201)),"正确","错误")))</f>
        <v/>
      </c>
      <c r="AN2201" s="63" t="str">
        <f>IF(L2201="","",IF(LEN(L2201)&lt;&gt;18,"位数不对",IF(AND(LEN(L2201)=18,MID("10X98765432",MOD(SUM(MID(L2201,{1;2;3;4;5;6;7;8;9;10;11;12;13;14;15;16;17},1)*2^(18-{1;2;3;4;5;6;7;8;9;10;11;12;13;14;15;16;17})),11)+1,1)=RIGHT(L2201)),"正确","错误")))</f>
        <v/>
      </c>
      <c r="AO2201" s="69" t="str">
        <f>IF(AB2201="","",IF(AB2201=INDEX(cs!$AL$1:$AL$242,MATCH(AC2201,cs!$AM$1:$AM$242,0)),"正确","请核对"))</f>
        <v/>
      </c>
    </row>
    <row r="2202" ht="15.6" spans="1:41">
      <c r="A2202" s="18" t="str">
        <f t="shared" si="311"/>
        <v/>
      </c>
      <c r="B2202" s="19"/>
      <c r="C2202" s="20"/>
      <c r="D2202" s="20"/>
      <c r="E2202" s="21"/>
      <c r="F2202" s="22"/>
      <c r="G2202" s="22"/>
      <c r="H2202" s="22"/>
      <c r="I2202" s="33"/>
      <c r="J2202" s="34"/>
      <c r="K2202" s="34"/>
      <c r="L2202" s="34"/>
      <c r="M2202" s="35" t="str">
        <f t="shared" si="312"/>
        <v/>
      </c>
      <c r="N2202" s="35" t="str">
        <f t="shared" si="313"/>
        <v/>
      </c>
      <c r="O2202" s="35" t="str">
        <f t="shared" si="314"/>
        <v/>
      </c>
      <c r="P2202" s="35" t="str">
        <f t="shared" si="315"/>
        <v/>
      </c>
      <c r="Q2202" s="45"/>
      <c r="R2202" s="45"/>
      <c r="S2202" s="45"/>
      <c r="T2202" s="46"/>
      <c r="U2202" s="46"/>
      <c r="V2202" s="33"/>
      <c r="W2202" s="34"/>
      <c r="X2202" s="22"/>
      <c r="Y2202" s="22"/>
      <c r="Z2202" s="54"/>
      <c r="AA2202" s="22"/>
      <c r="AB2202" s="22"/>
      <c r="AC2202" s="55"/>
      <c r="AD2202" s="56"/>
      <c r="AE2202" s="56"/>
      <c r="AF2202" s="56"/>
      <c r="AG2202" s="56"/>
      <c r="AH2202" s="64" t="str">
        <f t="shared" si="316"/>
        <v/>
      </c>
      <c r="AI2202" s="63" t="str">
        <f t="shared" si="317"/>
        <v/>
      </c>
      <c r="AJ2202" s="63" t="str">
        <f>IF(G2202="","",IF(LEN(G2202)&lt;&gt;18,"位数不对",IF(AND(LEN(G2202)=18,MID("10X98765432",MOD(SUM(MID(G2202,{1;2;3;4;5;6;7;8;9;10;11;12;13;14;15;16;17},1)*2^(18-{1;2;3;4;5;6;7;8;9;10;11;12;13;14;15;16;17})),11)+1,1)=RIGHT(G2202)),"正确","错误")))</f>
        <v/>
      </c>
      <c r="AK2202" s="65" t="str">
        <f ca="1" t="shared" si="318"/>
        <v/>
      </c>
      <c r="AL2202" s="63" t="str">
        <f t="shared" si="319"/>
        <v/>
      </c>
      <c r="AM2202" s="63" t="str">
        <f>IF(J2202="","",IF(LEN(J2202)&lt;&gt;18,"位数不对",IF(AND(LEN(J2202)=18,MID("10X98765432",MOD(SUM(MID(J2202,{1;2;3;4;5;6;7;8;9;10;11;12;13;14;15;16;17},1)*2^(18-{1;2;3;4;5;6;7;8;9;10;11;12;13;14;15;16;17})),11)+1,1)=RIGHT(J2202)),"正确","错误")))</f>
        <v/>
      </c>
      <c r="AN2202" s="63" t="str">
        <f>IF(L2202="","",IF(LEN(L2202)&lt;&gt;18,"位数不对",IF(AND(LEN(L2202)=18,MID("10X98765432",MOD(SUM(MID(L2202,{1;2;3;4;5;6;7;8;9;10;11;12;13;14;15;16;17},1)*2^(18-{1;2;3;4;5;6;7;8;9;10;11;12;13;14;15;16;17})),11)+1,1)=RIGHT(L2202)),"正确","错误")))</f>
        <v/>
      </c>
      <c r="AO2202" s="69" t="str">
        <f>IF(AB2202="","",IF(AB2202=INDEX(cs!$AL$1:$AL$242,MATCH(AC2202,cs!$AM$1:$AM$242,0)),"正确","请核对"))</f>
        <v/>
      </c>
    </row>
    <row r="2203" ht="15.6" spans="1:41">
      <c r="A2203" s="18" t="str">
        <f t="shared" si="311"/>
        <v/>
      </c>
      <c r="B2203" s="19"/>
      <c r="C2203" s="20"/>
      <c r="D2203" s="20"/>
      <c r="E2203" s="21"/>
      <c r="F2203" s="22"/>
      <c r="G2203" s="22"/>
      <c r="H2203" s="22"/>
      <c r="I2203" s="33"/>
      <c r="J2203" s="34"/>
      <c r="K2203" s="34"/>
      <c r="L2203" s="34"/>
      <c r="M2203" s="35" t="str">
        <f t="shared" si="312"/>
        <v/>
      </c>
      <c r="N2203" s="35" t="str">
        <f t="shared" si="313"/>
        <v/>
      </c>
      <c r="O2203" s="35" t="str">
        <f t="shared" si="314"/>
        <v/>
      </c>
      <c r="P2203" s="35" t="str">
        <f t="shared" si="315"/>
        <v/>
      </c>
      <c r="Q2203" s="45"/>
      <c r="R2203" s="45"/>
      <c r="S2203" s="45"/>
      <c r="T2203" s="46"/>
      <c r="U2203" s="46"/>
      <c r="V2203" s="33"/>
      <c r="W2203" s="34"/>
      <c r="X2203" s="22"/>
      <c r="Y2203" s="22"/>
      <c r="Z2203" s="54"/>
      <c r="AA2203" s="22"/>
      <c r="AB2203" s="22"/>
      <c r="AC2203" s="55"/>
      <c r="AD2203" s="56"/>
      <c r="AE2203" s="56"/>
      <c r="AF2203" s="56"/>
      <c r="AG2203" s="56"/>
      <c r="AH2203" s="64" t="str">
        <f t="shared" si="316"/>
        <v/>
      </c>
      <c r="AI2203" s="63" t="str">
        <f t="shared" si="317"/>
        <v/>
      </c>
      <c r="AJ2203" s="63" t="str">
        <f>IF(G2203="","",IF(LEN(G2203)&lt;&gt;18,"位数不对",IF(AND(LEN(G2203)=18,MID("10X98765432",MOD(SUM(MID(G2203,{1;2;3;4;5;6;7;8;9;10;11;12;13;14;15;16;17},1)*2^(18-{1;2;3;4;5;6;7;8;9;10;11;12;13;14;15;16;17})),11)+1,1)=RIGHT(G2203)),"正确","错误")))</f>
        <v/>
      </c>
      <c r="AK2203" s="65" t="str">
        <f ca="1" t="shared" si="318"/>
        <v/>
      </c>
      <c r="AL2203" s="63" t="str">
        <f t="shared" si="319"/>
        <v/>
      </c>
      <c r="AM2203" s="63" t="str">
        <f>IF(J2203="","",IF(LEN(J2203)&lt;&gt;18,"位数不对",IF(AND(LEN(J2203)=18,MID("10X98765432",MOD(SUM(MID(J2203,{1;2;3;4;5;6;7;8;9;10;11;12;13;14;15;16;17},1)*2^(18-{1;2;3;4;5;6;7;8;9;10;11;12;13;14;15;16;17})),11)+1,1)=RIGHT(J2203)),"正确","错误")))</f>
        <v/>
      </c>
      <c r="AN2203" s="63" t="str">
        <f>IF(L2203="","",IF(LEN(L2203)&lt;&gt;18,"位数不对",IF(AND(LEN(L2203)=18,MID("10X98765432",MOD(SUM(MID(L2203,{1;2;3;4;5;6;7;8;9;10;11;12;13;14;15;16;17},1)*2^(18-{1;2;3;4;5;6;7;8;9;10;11;12;13;14;15;16;17})),11)+1,1)=RIGHT(L2203)),"正确","错误")))</f>
        <v/>
      </c>
      <c r="AO2203" s="69" t="str">
        <f>IF(AB2203="","",IF(AB2203=INDEX(cs!$AL$1:$AL$242,MATCH(AC2203,cs!$AM$1:$AM$242,0)),"正确","请核对"))</f>
        <v/>
      </c>
    </row>
    <row r="2204" ht="15.6" spans="1:41">
      <c r="A2204" s="18" t="str">
        <f t="shared" si="311"/>
        <v/>
      </c>
      <c r="B2204" s="19"/>
      <c r="C2204" s="20"/>
      <c r="D2204" s="20"/>
      <c r="E2204" s="21"/>
      <c r="F2204" s="22"/>
      <c r="G2204" s="22"/>
      <c r="H2204" s="22"/>
      <c r="I2204" s="33"/>
      <c r="J2204" s="34"/>
      <c r="K2204" s="34"/>
      <c r="L2204" s="34"/>
      <c r="M2204" s="35" t="str">
        <f t="shared" si="312"/>
        <v/>
      </c>
      <c r="N2204" s="35" t="str">
        <f t="shared" si="313"/>
        <v/>
      </c>
      <c r="O2204" s="35" t="str">
        <f t="shared" si="314"/>
        <v/>
      </c>
      <c r="P2204" s="35" t="str">
        <f t="shared" si="315"/>
        <v/>
      </c>
      <c r="Q2204" s="45"/>
      <c r="R2204" s="45"/>
      <c r="S2204" s="45"/>
      <c r="T2204" s="46"/>
      <c r="U2204" s="46"/>
      <c r="V2204" s="33"/>
      <c r="W2204" s="34"/>
      <c r="X2204" s="22"/>
      <c r="Y2204" s="22"/>
      <c r="Z2204" s="54"/>
      <c r="AA2204" s="22"/>
      <c r="AB2204" s="22"/>
      <c r="AC2204" s="55"/>
      <c r="AD2204" s="56"/>
      <c r="AE2204" s="56"/>
      <c r="AF2204" s="56"/>
      <c r="AG2204" s="56"/>
      <c r="AH2204" s="64" t="str">
        <f t="shared" si="316"/>
        <v/>
      </c>
      <c r="AI2204" s="63" t="str">
        <f t="shared" si="317"/>
        <v/>
      </c>
      <c r="AJ2204" s="63" t="str">
        <f>IF(G2204="","",IF(LEN(G2204)&lt;&gt;18,"位数不对",IF(AND(LEN(G2204)=18,MID("10X98765432",MOD(SUM(MID(G2204,{1;2;3;4;5;6;7;8;9;10;11;12;13;14;15;16;17},1)*2^(18-{1;2;3;4;5;6;7;8;9;10;11;12;13;14;15;16;17})),11)+1,1)=RIGHT(G2204)),"正确","错误")))</f>
        <v/>
      </c>
      <c r="AK2204" s="65" t="str">
        <f ca="1" t="shared" si="318"/>
        <v/>
      </c>
      <c r="AL2204" s="63" t="str">
        <f t="shared" si="319"/>
        <v/>
      </c>
      <c r="AM2204" s="63" t="str">
        <f>IF(J2204="","",IF(LEN(J2204)&lt;&gt;18,"位数不对",IF(AND(LEN(J2204)=18,MID("10X98765432",MOD(SUM(MID(J2204,{1;2;3;4;5;6;7;8;9;10;11;12;13;14;15;16;17},1)*2^(18-{1;2;3;4;5;6;7;8;9;10;11;12;13;14;15;16;17})),11)+1,1)=RIGHT(J2204)),"正确","错误")))</f>
        <v/>
      </c>
      <c r="AN2204" s="63" t="str">
        <f>IF(L2204="","",IF(LEN(L2204)&lt;&gt;18,"位数不对",IF(AND(LEN(L2204)=18,MID("10X98765432",MOD(SUM(MID(L2204,{1;2;3;4;5;6;7;8;9;10;11;12;13;14;15;16;17},1)*2^(18-{1;2;3;4;5;6;7;8;9;10;11;12;13;14;15;16;17})),11)+1,1)=RIGHT(L2204)),"正确","错误")))</f>
        <v/>
      </c>
      <c r="AO2204" s="69" t="str">
        <f>IF(AB2204="","",IF(AB2204=INDEX(cs!$AL$1:$AL$242,MATCH(AC2204,cs!$AM$1:$AM$242,0)),"正确","请核对"))</f>
        <v/>
      </c>
    </row>
    <row r="2205" ht="15.6" spans="1:41">
      <c r="A2205" s="18" t="str">
        <f t="shared" si="311"/>
        <v/>
      </c>
      <c r="B2205" s="19"/>
      <c r="C2205" s="20"/>
      <c r="D2205" s="20"/>
      <c r="E2205" s="21"/>
      <c r="F2205" s="22"/>
      <c r="G2205" s="22"/>
      <c r="H2205" s="22"/>
      <c r="I2205" s="33"/>
      <c r="J2205" s="34"/>
      <c r="K2205" s="34"/>
      <c r="L2205" s="34"/>
      <c r="M2205" s="35" t="str">
        <f t="shared" si="312"/>
        <v/>
      </c>
      <c r="N2205" s="35" t="str">
        <f t="shared" si="313"/>
        <v/>
      </c>
      <c r="O2205" s="35" t="str">
        <f t="shared" si="314"/>
        <v/>
      </c>
      <c r="P2205" s="35" t="str">
        <f t="shared" si="315"/>
        <v/>
      </c>
      <c r="Q2205" s="45"/>
      <c r="R2205" s="45"/>
      <c r="S2205" s="45"/>
      <c r="T2205" s="46"/>
      <c r="U2205" s="46"/>
      <c r="V2205" s="33"/>
      <c r="W2205" s="34"/>
      <c r="X2205" s="22"/>
      <c r="Y2205" s="22"/>
      <c r="Z2205" s="54"/>
      <c r="AA2205" s="22"/>
      <c r="AB2205" s="22"/>
      <c r="AC2205" s="55"/>
      <c r="AD2205" s="56"/>
      <c r="AE2205" s="56"/>
      <c r="AF2205" s="56"/>
      <c r="AG2205" s="56"/>
      <c r="AH2205" s="64" t="str">
        <f t="shared" si="316"/>
        <v/>
      </c>
      <c r="AI2205" s="63" t="str">
        <f t="shared" si="317"/>
        <v/>
      </c>
      <c r="AJ2205" s="63" t="str">
        <f>IF(G2205="","",IF(LEN(G2205)&lt;&gt;18,"位数不对",IF(AND(LEN(G2205)=18,MID("10X98765432",MOD(SUM(MID(G2205,{1;2;3;4;5;6;7;8;9;10;11;12;13;14;15;16;17},1)*2^(18-{1;2;3;4;5;6;7;8;9;10;11;12;13;14;15;16;17})),11)+1,1)=RIGHT(G2205)),"正确","错误")))</f>
        <v/>
      </c>
      <c r="AK2205" s="65" t="str">
        <f ca="1" t="shared" si="318"/>
        <v/>
      </c>
      <c r="AL2205" s="63" t="str">
        <f t="shared" si="319"/>
        <v/>
      </c>
      <c r="AM2205" s="63" t="str">
        <f>IF(J2205="","",IF(LEN(J2205)&lt;&gt;18,"位数不对",IF(AND(LEN(J2205)=18,MID("10X98765432",MOD(SUM(MID(J2205,{1;2;3;4;5;6;7;8;9;10;11;12;13;14;15;16;17},1)*2^(18-{1;2;3;4;5;6;7;8;9;10;11;12;13;14;15;16;17})),11)+1,1)=RIGHT(J2205)),"正确","错误")))</f>
        <v/>
      </c>
      <c r="AN2205" s="63" t="str">
        <f>IF(L2205="","",IF(LEN(L2205)&lt;&gt;18,"位数不对",IF(AND(LEN(L2205)=18,MID("10X98765432",MOD(SUM(MID(L2205,{1;2;3;4;5;6;7;8;9;10;11;12;13;14;15;16;17},1)*2^(18-{1;2;3;4;5;6;7;8;9;10;11;12;13;14;15;16;17})),11)+1,1)=RIGHT(L2205)),"正确","错误")))</f>
        <v/>
      </c>
      <c r="AO2205" s="69" t="str">
        <f>IF(AB2205="","",IF(AB2205=INDEX(cs!$AL$1:$AL$242,MATCH(AC2205,cs!$AM$1:$AM$242,0)),"正确","请核对"))</f>
        <v/>
      </c>
    </row>
    <row r="2206" ht="15.6" spans="1:41">
      <c r="A2206" s="18" t="str">
        <f t="shared" si="311"/>
        <v/>
      </c>
      <c r="B2206" s="19"/>
      <c r="C2206" s="20"/>
      <c r="D2206" s="20"/>
      <c r="E2206" s="21"/>
      <c r="F2206" s="22"/>
      <c r="G2206" s="22"/>
      <c r="H2206" s="22"/>
      <c r="I2206" s="33"/>
      <c r="J2206" s="34"/>
      <c r="K2206" s="34"/>
      <c r="L2206" s="34"/>
      <c r="M2206" s="35" t="str">
        <f t="shared" si="312"/>
        <v/>
      </c>
      <c r="N2206" s="35" t="str">
        <f t="shared" si="313"/>
        <v/>
      </c>
      <c r="O2206" s="35" t="str">
        <f t="shared" si="314"/>
        <v/>
      </c>
      <c r="P2206" s="35" t="str">
        <f t="shared" si="315"/>
        <v/>
      </c>
      <c r="Q2206" s="45"/>
      <c r="R2206" s="45"/>
      <c r="S2206" s="45"/>
      <c r="T2206" s="46"/>
      <c r="U2206" s="46"/>
      <c r="V2206" s="33"/>
      <c r="W2206" s="34"/>
      <c r="X2206" s="22"/>
      <c r="Y2206" s="22"/>
      <c r="Z2206" s="54"/>
      <c r="AA2206" s="22"/>
      <c r="AB2206" s="22"/>
      <c r="AC2206" s="55"/>
      <c r="AD2206" s="56"/>
      <c r="AE2206" s="56"/>
      <c r="AF2206" s="56"/>
      <c r="AG2206" s="56"/>
      <c r="AH2206" s="64" t="str">
        <f t="shared" si="316"/>
        <v/>
      </c>
      <c r="AI2206" s="63" t="str">
        <f t="shared" si="317"/>
        <v/>
      </c>
      <c r="AJ2206" s="63" t="str">
        <f>IF(G2206="","",IF(LEN(G2206)&lt;&gt;18,"位数不对",IF(AND(LEN(G2206)=18,MID("10X98765432",MOD(SUM(MID(G2206,{1;2;3;4;5;6;7;8;9;10;11;12;13;14;15;16;17},1)*2^(18-{1;2;3;4;5;6;7;8;9;10;11;12;13;14;15;16;17})),11)+1,1)=RIGHT(G2206)),"正确","错误")))</f>
        <v/>
      </c>
      <c r="AK2206" s="65" t="str">
        <f ca="1" t="shared" si="318"/>
        <v/>
      </c>
      <c r="AL2206" s="63" t="str">
        <f t="shared" si="319"/>
        <v/>
      </c>
      <c r="AM2206" s="63" t="str">
        <f>IF(J2206="","",IF(LEN(J2206)&lt;&gt;18,"位数不对",IF(AND(LEN(J2206)=18,MID("10X98765432",MOD(SUM(MID(J2206,{1;2;3;4;5;6;7;8;9;10;11;12;13;14;15;16;17},1)*2^(18-{1;2;3;4;5;6;7;8;9;10;11;12;13;14;15;16;17})),11)+1,1)=RIGHT(J2206)),"正确","错误")))</f>
        <v/>
      </c>
      <c r="AN2206" s="63" t="str">
        <f>IF(L2206="","",IF(LEN(L2206)&lt;&gt;18,"位数不对",IF(AND(LEN(L2206)=18,MID("10X98765432",MOD(SUM(MID(L2206,{1;2;3;4;5;6;7;8;9;10;11;12;13;14;15;16;17},1)*2^(18-{1;2;3;4;5;6;7;8;9;10;11;12;13;14;15;16;17})),11)+1,1)=RIGHT(L2206)),"正确","错误")))</f>
        <v/>
      </c>
      <c r="AO2206" s="69" t="str">
        <f>IF(AB2206="","",IF(AB2206=INDEX(cs!$AL$1:$AL$242,MATCH(AC2206,cs!$AM$1:$AM$242,0)),"正确","请核对"))</f>
        <v/>
      </c>
    </row>
    <row r="2207" ht="15.6" spans="1:41">
      <c r="A2207" s="18" t="str">
        <f t="shared" si="311"/>
        <v/>
      </c>
      <c r="B2207" s="19"/>
      <c r="C2207" s="20"/>
      <c r="D2207" s="20"/>
      <c r="E2207" s="21"/>
      <c r="F2207" s="22"/>
      <c r="G2207" s="22"/>
      <c r="H2207" s="22"/>
      <c r="I2207" s="33"/>
      <c r="J2207" s="34"/>
      <c r="K2207" s="34"/>
      <c r="L2207" s="34"/>
      <c r="M2207" s="35" t="str">
        <f t="shared" si="312"/>
        <v/>
      </c>
      <c r="N2207" s="35" t="str">
        <f t="shared" si="313"/>
        <v/>
      </c>
      <c r="O2207" s="35" t="str">
        <f t="shared" si="314"/>
        <v/>
      </c>
      <c r="P2207" s="35" t="str">
        <f t="shared" si="315"/>
        <v/>
      </c>
      <c r="Q2207" s="45"/>
      <c r="R2207" s="45"/>
      <c r="S2207" s="45"/>
      <c r="T2207" s="46"/>
      <c r="U2207" s="46"/>
      <c r="V2207" s="33"/>
      <c r="W2207" s="34"/>
      <c r="X2207" s="22"/>
      <c r="Y2207" s="22"/>
      <c r="Z2207" s="54"/>
      <c r="AA2207" s="22"/>
      <c r="AB2207" s="22"/>
      <c r="AC2207" s="55"/>
      <c r="AD2207" s="56"/>
      <c r="AE2207" s="56"/>
      <c r="AF2207" s="56"/>
      <c r="AG2207" s="56"/>
      <c r="AH2207" s="64" t="str">
        <f t="shared" si="316"/>
        <v/>
      </c>
      <c r="AI2207" s="63" t="str">
        <f t="shared" si="317"/>
        <v/>
      </c>
      <c r="AJ2207" s="63" t="str">
        <f>IF(G2207="","",IF(LEN(G2207)&lt;&gt;18,"位数不对",IF(AND(LEN(G2207)=18,MID("10X98765432",MOD(SUM(MID(G2207,{1;2;3;4;5;6;7;8;9;10;11;12;13;14;15;16;17},1)*2^(18-{1;2;3;4;5;6;7;8;9;10;11;12;13;14;15;16;17})),11)+1,1)=RIGHT(G2207)),"正确","错误")))</f>
        <v/>
      </c>
      <c r="AK2207" s="65" t="str">
        <f ca="1" t="shared" si="318"/>
        <v/>
      </c>
      <c r="AL2207" s="63" t="str">
        <f t="shared" si="319"/>
        <v/>
      </c>
      <c r="AM2207" s="63" t="str">
        <f>IF(J2207="","",IF(LEN(J2207)&lt;&gt;18,"位数不对",IF(AND(LEN(J2207)=18,MID("10X98765432",MOD(SUM(MID(J2207,{1;2;3;4;5;6;7;8;9;10;11;12;13;14;15;16;17},1)*2^(18-{1;2;3;4;5;6;7;8;9;10;11;12;13;14;15;16;17})),11)+1,1)=RIGHT(J2207)),"正确","错误")))</f>
        <v/>
      </c>
      <c r="AN2207" s="63" t="str">
        <f>IF(L2207="","",IF(LEN(L2207)&lt;&gt;18,"位数不对",IF(AND(LEN(L2207)=18,MID("10X98765432",MOD(SUM(MID(L2207,{1;2;3;4;5;6;7;8;9;10;11;12;13;14;15;16;17},1)*2^(18-{1;2;3;4;5;6;7;8;9;10;11;12;13;14;15;16;17})),11)+1,1)=RIGHT(L2207)),"正确","错误")))</f>
        <v/>
      </c>
      <c r="AO2207" s="69" t="str">
        <f>IF(AB2207="","",IF(AB2207=INDEX(cs!$AL$1:$AL$242,MATCH(AC2207,cs!$AM$1:$AM$242,0)),"正确","请核对"))</f>
        <v/>
      </c>
    </row>
    <row r="2208" ht="15.6" spans="1:41">
      <c r="A2208" s="18" t="str">
        <f t="shared" si="311"/>
        <v/>
      </c>
      <c r="B2208" s="19"/>
      <c r="C2208" s="20"/>
      <c r="D2208" s="20"/>
      <c r="E2208" s="21"/>
      <c r="F2208" s="22"/>
      <c r="G2208" s="22"/>
      <c r="H2208" s="22"/>
      <c r="I2208" s="33"/>
      <c r="J2208" s="34"/>
      <c r="K2208" s="34"/>
      <c r="L2208" s="34"/>
      <c r="M2208" s="35" t="str">
        <f t="shared" si="312"/>
        <v/>
      </c>
      <c r="N2208" s="35" t="str">
        <f t="shared" si="313"/>
        <v/>
      </c>
      <c r="O2208" s="35" t="str">
        <f t="shared" si="314"/>
        <v/>
      </c>
      <c r="P2208" s="35" t="str">
        <f t="shared" si="315"/>
        <v/>
      </c>
      <c r="Q2208" s="45"/>
      <c r="R2208" s="45"/>
      <c r="S2208" s="45"/>
      <c r="T2208" s="46"/>
      <c r="U2208" s="46"/>
      <c r="V2208" s="33"/>
      <c r="W2208" s="34"/>
      <c r="X2208" s="22"/>
      <c r="Y2208" s="22"/>
      <c r="Z2208" s="54"/>
      <c r="AA2208" s="22"/>
      <c r="AB2208" s="22"/>
      <c r="AC2208" s="55"/>
      <c r="AD2208" s="56"/>
      <c r="AE2208" s="56"/>
      <c r="AF2208" s="56"/>
      <c r="AG2208" s="56"/>
      <c r="AH2208" s="64" t="str">
        <f t="shared" si="316"/>
        <v/>
      </c>
      <c r="AI2208" s="63" t="str">
        <f t="shared" si="317"/>
        <v/>
      </c>
      <c r="AJ2208" s="63" t="str">
        <f>IF(G2208="","",IF(LEN(G2208)&lt;&gt;18,"位数不对",IF(AND(LEN(G2208)=18,MID("10X98765432",MOD(SUM(MID(G2208,{1;2;3;4;5;6;7;8;9;10;11;12;13;14;15;16;17},1)*2^(18-{1;2;3;4;5;6;7;8;9;10;11;12;13;14;15;16;17})),11)+1,1)=RIGHT(G2208)),"正确","错误")))</f>
        <v/>
      </c>
      <c r="AK2208" s="65" t="str">
        <f ca="1" t="shared" si="318"/>
        <v/>
      </c>
      <c r="AL2208" s="63" t="str">
        <f t="shared" si="319"/>
        <v/>
      </c>
      <c r="AM2208" s="63" t="str">
        <f>IF(J2208="","",IF(LEN(J2208)&lt;&gt;18,"位数不对",IF(AND(LEN(J2208)=18,MID("10X98765432",MOD(SUM(MID(J2208,{1;2;3;4;5;6;7;8;9;10;11;12;13;14;15;16;17},1)*2^(18-{1;2;3;4;5;6;7;8;9;10;11;12;13;14;15;16;17})),11)+1,1)=RIGHT(J2208)),"正确","错误")))</f>
        <v/>
      </c>
      <c r="AN2208" s="63" t="str">
        <f>IF(L2208="","",IF(LEN(L2208)&lt;&gt;18,"位数不对",IF(AND(LEN(L2208)=18,MID("10X98765432",MOD(SUM(MID(L2208,{1;2;3;4;5;6;7;8;9;10;11;12;13;14;15;16;17},1)*2^(18-{1;2;3;4;5;6;7;8;9;10;11;12;13;14;15;16;17})),11)+1,1)=RIGHT(L2208)),"正确","错误")))</f>
        <v/>
      </c>
      <c r="AO2208" s="69" t="str">
        <f>IF(AB2208="","",IF(AB2208=INDEX(cs!$AL$1:$AL$242,MATCH(AC2208,cs!$AM$1:$AM$242,0)),"正确","请核对"))</f>
        <v/>
      </c>
    </row>
    <row r="2209" ht="15.6" spans="1:41">
      <c r="A2209" s="18" t="str">
        <f t="shared" si="311"/>
        <v/>
      </c>
      <c r="B2209" s="19"/>
      <c r="C2209" s="20"/>
      <c r="D2209" s="20"/>
      <c r="E2209" s="21"/>
      <c r="F2209" s="22"/>
      <c r="G2209" s="22"/>
      <c r="H2209" s="22"/>
      <c r="I2209" s="33"/>
      <c r="J2209" s="34"/>
      <c r="K2209" s="34"/>
      <c r="L2209" s="34"/>
      <c r="M2209" s="35" t="str">
        <f t="shared" si="312"/>
        <v/>
      </c>
      <c r="N2209" s="35" t="str">
        <f t="shared" si="313"/>
        <v/>
      </c>
      <c r="O2209" s="35" t="str">
        <f t="shared" si="314"/>
        <v/>
      </c>
      <c r="P2209" s="35" t="str">
        <f t="shared" si="315"/>
        <v/>
      </c>
      <c r="Q2209" s="45"/>
      <c r="R2209" s="45"/>
      <c r="S2209" s="45"/>
      <c r="T2209" s="46"/>
      <c r="U2209" s="46"/>
      <c r="V2209" s="33"/>
      <c r="W2209" s="34"/>
      <c r="X2209" s="22"/>
      <c r="Y2209" s="22"/>
      <c r="Z2209" s="54"/>
      <c r="AA2209" s="22"/>
      <c r="AB2209" s="22"/>
      <c r="AC2209" s="55"/>
      <c r="AD2209" s="56"/>
      <c r="AE2209" s="56"/>
      <c r="AF2209" s="56"/>
      <c r="AG2209" s="56"/>
      <c r="AH2209" s="64" t="str">
        <f t="shared" si="316"/>
        <v/>
      </c>
      <c r="AI2209" s="63" t="str">
        <f t="shared" si="317"/>
        <v/>
      </c>
      <c r="AJ2209" s="63" t="str">
        <f>IF(G2209="","",IF(LEN(G2209)&lt;&gt;18,"位数不对",IF(AND(LEN(G2209)=18,MID("10X98765432",MOD(SUM(MID(G2209,{1;2;3;4;5;6;7;8;9;10;11;12;13;14;15;16;17},1)*2^(18-{1;2;3;4;5;6;7;8;9;10;11;12;13;14;15;16;17})),11)+1,1)=RIGHT(G2209)),"正确","错误")))</f>
        <v/>
      </c>
      <c r="AK2209" s="65" t="str">
        <f ca="1" t="shared" si="318"/>
        <v/>
      </c>
      <c r="AL2209" s="63" t="str">
        <f t="shared" si="319"/>
        <v/>
      </c>
      <c r="AM2209" s="63" t="str">
        <f>IF(J2209="","",IF(LEN(J2209)&lt;&gt;18,"位数不对",IF(AND(LEN(J2209)=18,MID("10X98765432",MOD(SUM(MID(J2209,{1;2;3;4;5;6;7;8;9;10;11;12;13;14;15;16;17},1)*2^(18-{1;2;3;4;5;6;7;8;9;10;11;12;13;14;15;16;17})),11)+1,1)=RIGHT(J2209)),"正确","错误")))</f>
        <v/>
      </c>
      <c r="AN2209" s="63" t="str">
        <f>IF(L2209="","",IF(LEN(L2209)&lt;&gt;18,"位数不对",IF(AND(LEN(L2209)=18,MID("10X98765432",MOD(SUM(MID(L2209,{1;2;3;4;5;6;7;8;9;10;11;12;13;14;15;16;17},1)*2^(18-{1;2;3;4;5;6;7;8;9;10;11;12;13;14;15;16;17})),11)+1,1)=RIGHT(L2209)),"正确","错误")))</f>
        <v/>
      </c>
      <c r="AO2209" s="69" t="str">
        <f>IF(AB2209="","",IF(AB2209=INDEX(cs!$AL$1:$AL$242,MATCH(AC2209,cs!$AM$1:$AM$242,0)),"正确","请核对"))</f>
        <v/>
      </c>
    </row>
    <row r="2210" ht="15.6" spans="1:41">
      <c r="A2210" s="18" t="str">
        <f t="shared" si="311"/>
        <v/>
      </c>
      <c r="B2210" s="19"/>
      <c r="C2210" s="20"/>
      <c r="D2210" s="20"/>
      <c r="E2210" s="21"/>
      <c r="F2210" s="22"/>
      <c r="G2210" s="22"/>
      <c r="H2210" s="22"/>
      <c r="I2210" s="33"/>
      <c r="J2210" s="34"/>
      <c r="K2210" s="34"/>
      <c r="L2210" s="34"/>
      <c r="M2210" s="35" t="str">
        <f t="shared" si="312"/>
        <v/>
      </c>
      <c r="N2210" s="35" t="str">
        <f t="shared" si="313"/>
        <v/>
      </c>
      <c r="O2210" s="35" t="str">
        <f t="shared" si="314"/>
        <v/>
      </c>
      <c r="P2210" s="35" t="str">
        <f t="shared" si="315"/>
        <v/>
      </c>
      <c r="Q2210" s="45"/>
      <c r="R2210" s="45"/>
      <c r="S2210" s="45"/>
      <c r="T2210" s="46"/>
      <c r="U2210" s="46"/>
      <c r="V2210" s="33"/>
      <c r="W2210" s="34"/>
      <c r="X2210" s="22"/>
      <c r="Y2210" s="22"/>
      <c r="Z2210" s="54"/>
      <c r="AA2210" s="22"/>
      <c r="AB2210" s="22"/>
      <c r="AC2210" s="55"/>
      <c r="AD2210" s="56"/>
      <c r="AE2210" s="56"/>
      <c r="AF2210" s="56"/>
      <c r="AG2210" s="56"/>
      <c r="AH2210" s="64" t="str">
        <f t="shared" si="316"/>
        <v/>
      </c>
      <c r="AI2210" s="63" t="str">
        <f t="shared" si="317"/>
        <v/>
      </c>
      <c r="AJ2210" s="63" t="str">
        <f>IF(G2210="","",IF(LEN(G2210)&lt;&gt;18,"位数不对",IF(AND(LEN(G2210)=18,MID("10X98765432",MOD(SUM(MID(G2210,{1;2;3;4;5;6;7;8;9;10;11;12;13;14;15;16;17},1)*2^(18-{1;2;3;4;5;6;7;8;9;10;11;12;13;14;15;16;17})),11)+1,1)=RIGHT(G2210)),"正确","错误")))</f>
        <v/>
      </c>
      <c r="AK2210" s="65" t="str">
        <f ca="1" t="shared" si="318"/>
        <v/>
      </c>
      <c r="AL2210" s="63" t="str">
        <f t="shared" si="319"/>
        <v/>
      </c>
      <c r="AM2210" s="63" t="str">
        <f>IF(J2210="","",IF(LEN(J2210)&lt;&gt;18,"位数不对",IF(AND(LEN(J2210)=18,MID("10X98765432",MOD(SUM(MID(J2210,{1;2;3;4;5;6;7;8;9;10;11;12;13;14;15;16;17},1)*2^(18-{1;2;3;4;5;6;7;8;9;10;11;12;13;14;15;16;17})),11)+1,1)=RIGHT(J2210)),"正确","错误")))</f>
        <v/>
      </c>
      <c r="AN2210" s="63" t="str">
        <f>IF(L2210="","",IF(LEN(L2210)&lt;&gt;18,"位数不对",IF(AND(LEN(L2210)=18,MID("10X98765432",MOD(SUM(MID(L2210,{1;2;3;4;5;6;7;8;9;10;11;12;13;14;15;16;17},1)*2^(18-{1;2;3;4;5;6;7;8;9;10;11;12;13;14;15;16;17})),11)+1,1)=RIGHT(L2210)),"正确","错误")))</f>
        <v/>
      </c>
      <c r="AO2210" s="69" t="str">
        <f>IF(AB2210="","",IF(AB2210=INDEX(cs!$AL$1:$AL$242,MATCH(AC2210,cs!$AM$1:$AM$242,0)),"正确","请核对"))</f>
        <v/>
      </c>
    </row>
    <row r="2211" ht="15.6" spans="1:41">
      <c r="A2211" s="18" t="str">
        <f t="shared" si="311"/>
        <v/>
      </c>
      <c r="B2211" s="19"/>
      <c r="C2211" s="20"/>
      <c r="D2211" s="20"/>
      <c r="E2211" s="21"/>
      <c r="F2211" s="22"/>
      <c r="G2211" s="22"/>
      <c r="H2211" s="22"/>
      <c r="I2211" s="33"/>
      <c r="J2211" s="34"/>
      <c r="K2211" s="34"/>
      <c r="L2211" s="34"/>
      <c r="M2211" s="35" t="str">
        <f t="shared" si="312"/>
        <v/>
      </c>
      <c r="N2211" s="35" t="str">
        <f t="shared" si="313"/>
        <v/>
      </c>
      <c r="O2211" s="35" t="str">
        <f t="shared" si="314"/>
        <v/>
      </c>
      <c r="P2211" s="35" t="str">
        <f t="shared" si="315"/>
        <v/>
      </c>
      <c r="Q2211" s="45"/>
      <c r="R2211" s="45"/>
      <c r="S2211" s="45"/>
      <c r="T2211" s="46"/>
      <c r="U2211" s="46"/>
      <c r="V2211" s="33"/>
      <c r="W2211" s="34"/>
      <c r="X2211" s="22"/>
      <c r="Y2211" s="22"/>
      <c r="Z2211" s="54"/>
      <c r="AA2211" s="22"/>
      <c r="AB2211" s="22"/>
      <c r="AC2211" s="55"/>
      <c r="AD2211" s="56"/>
      <c r="AE2211" s="56"/>
      <c r="AF2211" s="56"/>
      <c r="AG2211" s="56"/>
      <c r="AH2211" s="64" t="str">
        <f t="shared" si="316"/>
        <v/>
      </c>
      <c r="AI2211" s="63" t="str">
        <f t="shared" si="317"/>
        <v/>
      </c>
      <c r="AJ2211" s="63" t="str">
        <f>IF(G2211="","",IF(LEN(G2211)&lt;&gt;18,"位数不对",IF(AND(LEN(G2211)=18,MID("10X98765432",MOD(SUM(MID(G2211,{1;2;3;4;5;6;7;8;9;10;11;12;13;14;15;16;17},1)*2^(18-{1;2;3;4;5;6;7;8;9;10;11;12;13;14;15;16;17})),11)+1,1)=RIGHT(G2211)),"正确","错误")))</f>
        <v/>
      </c>
      <c r="AK2211" s="65" t="str">
        <f ca="1" t="shared" si="318"/>
        <v/>
      </c>
      <c r="AL2211" s="63" t="str">
        <f t="shared" si="319"/>
        <v/>
      </c>
      <c r="AM2211" s="63" t="str">
        <f>IF(J2211="","",IF(LEN(J2211)&lt;&gt;18,"位数不对",IF(AND(LEN(J2211)=18,MID("10X98765432",MOD(SUM(MID(J2211,{1;2;3;4;5;6;7;8;9;10;11;12;13;14;15;16;17},1)*2^(18-{1;2;3;4;5;6;7;8;9;10;11;12;13;14;15;16;17})),11)+1,1)=RIGHT(J2211)),"正确","错误")))</f>
        <v/>
      </c>
      <c r="AN2211" s="63" t="str">
        <f>IF(L2211="","",IF(LEN(L2211)&lt;&gt;18,"位数不对",IF(AND(LEN(L2211)=18,MID("10X98765432",MOD(SUM(MID(L2211,{1;2;3;4;5;6;7;8;9;10;11;12;13;14;15;16;17},1)*2^(18-{1;2;3;4;5;6;7;8;9;10;11;12;13;14;15;16;17})),11)+1,1)=RIGHT(L2211)),"正确","错误")))</f>
        <v/>
      </c>
      <c r="AO2211" s="69" t="str">
        <f>IF(AB2211="","",IF(AB2211=INDEX(cs!$AL$1:$AL$242,MATCH(AC2211,cs!$AM$1:$AM$242,0)),"正确","请核对"))</f>
        <v/>
      </c>
    </row>
    <row r="2212" ht="15.6" spans="1:41">
      <c r="A2212" s="18" t="str">
        <f t="shared" si="311"/>
        <v/>
      </c>
      <c r="B2212" s="19"/>
      <c r="C2212" s="20"/>
      <c r="D2212" s="20"/>
      <c r="E2212" s="21"/>
      <c r="F2212" s="22"/>
      <c r="G2212" s="22"/>
      <c r="H2212" s="22"/>
      <c r="I2212" s="33"/>
      <c r="J2212" s="34"/>
      <c r="K2212" s="34"/>
      <c r="L2212" s="34"/>
      <c r="M2212" s="35" t="str">
        <f t="shared" si="312"/>
        <v/>
      </c>
      <c r="N2212" s="35" t="str">
        <f t="shared" si="313"/>
        <v/>
      </c>
      <c r="O2212" s="35" t="str">
        <f t="shared" si="314"/>
        <v/>
      </c>
      <c r="P2212" s="35" t="str">
        <f t="shared" si="315"/>
        <v/>
      </c>
      <c r="Q2212" s="45"/>
      <c r="R2212" s="45"/>
      <c r="S2212" s="45"/>
      <c r="T2212" s="46"/>
      <c r="U2212" s="46"/>
      <c r="V2212" s="33"/>
      <c r="W2212" s="34"/>
      <c r="X2212" s="22"/>
      <c r="Y2212" s="22"/>
      <c r="Z2212" s="54"/>
      <c r="AA2212" s="22"/>
      <c r="AB2212" s="22"/>
      <c r="AC2212" s="55"/>
      <c r="AD2212" s="56"/>
      <c r="AE2212" s="56"/>
      <c r="AF2212" s="56"/>
      <c r="AG2212" s="56"/>
      <c r="AH2212" s="64" t="str">
        <f t="shared" si="316"/>
        <v/>
      </c>
      <c r="AI2212" s="63" t="str">
        <f t="shared" si="317"/>
        <v/>
      </c>
      <c r="AJ2212" s="63" t="str">
        <f>IF(G2212="","",IF(LEN(G2212)&lt;&gt;18,"位数不对",IF(AND(LEN(G2212)=18,MID("10X98765432",MOD(SUM(MID(G2212,{1;2;3;4;5;6;7;8;9;10;11;12;13;14;15;16;17},1)*2^(18-{1;2;3;4;5;6;7;8;9;10;11;12;13;14;15;16;17})),11)+1,1)=RIGHT(G2212)),"正确","错误")))</f>
        <v/>
      </c>
      <c r="AK2212" s="65" t="str">
        <f ca="1" t="shared" si="318"/>
        <v/>
      </c>
      <c r="AL2212" s="63" t="str">
        <f t="shared" si="319"/>
        <v/>
      </c>
      <c r="AM2212" s="63" t="str">
        <f>IF(J2212="","",IF(LEN(J2212)&lt;&gt;18,"位数不对",IF(AND(LEN(J2212)=18,MID("10X98765432",MOD(SUM(MID(J2212,{1;2;3;4;5;6;7;8;9;10;11;12;13;14;15;16;17},1)*2^(18-{1;2;3;4;5;6;7;8;9;10;11;12;13;14;15;16;17})),11)+1,1)=RIGHT(J2212)),"正确","错误")))</f>
        <v/>
      </c>
      <c r="AN2212" s="63" t="str">
        <f>IF(L2212="","",IF(LEN(L2212)&lt;&gt;18,"位数不对",IF(AND(LEN(L2212)=18,MID("10X98765432",MOD(SUM(MID(L2212,{1;2;3;4;5;6;7;8;9;10;11;12;13;14;15;16;17},1)*2^(18-{1;2;3;4;5;6;7;8;9;10;11;12;13;14;15;16;17})),11)+1,1)=RIGHT(L2212)),"正确","错误")))</f>
        <v/>
      </c>
      <c r="AO2212" s="69" t="str">
        <f>IF(AB2212="","",IF(AB2212=INDEX(cs!$AL$1:$AL$242,MATCH(AC2212,cs!$AM$1:$AM$242,0)),"正确","请核对"))</f>
        <v/>
      </c>
    </row>
    <row r="2213" ht="15.6" spans="1:41">
      <c r="A2213" s="18" t="str">
        <f t="shared" si="311"/>
        <v/>
      </c>
      <c r="B2213" s="19"/>
      <c r="C2213" s="20"/>
      <c r="D2213" s="20"/>
      <c r="E2213" s="21"/>
      <c r="F2213" s="22"/>
      <c r="G2213" s="22"/>
      <c r="H2213" s="22"/>
      <c r="I2213" s="33"/>
      <c r="J2213" s="34"/>
      <c r="K2213" s="34"/>
      <c r="L2213" s="34"/>
      <c r="M2213" s="35" t="str">
        <f t="shared" si="312"/>
        <v/>
      </c>
      <c r="N2213" s="35" t="str">
        <f t="shared" si="313"/>
        <v/>
      </c>
      <c r="O2213" s="35" t="str">
        <f t="shared" si="314"/>
        <v/>
      </c>
      <c r="P2213" s="35" t="str">
        <f t="shared" si="315"/>
        <v/>
      </c>
      <c r="Q2213" s="45"/>
      <c r="R2213" s="45"/>
      <c r="S2213" s="45"/>
      <c r="T2213" s="46"/>
      <c r="U2213" s="46"/>
      <c r="V2213" s="33"/>
      <c r="W2213" s="34"/>
      <c r="X2213" s="22"/>
      <c r="Y2213" s="22"/>
      <c r="Z2213" s="54"/>
      <c r="AA2213" s="22"/>
      <c r="AB2213" s="22"/>
      <c r="AC2213" s="55"/>
      <c r="AD2213" s="56"/>
      <c r="AE2213" s="56"/>
      <c r="AF2213" s="56"/>
      <c r="AG2213" s="56"/>
      <c r="AH2213" s="64" t="str">
        <f t="shared" si="316"/>
        <v/>
      </c>
      <c r="AI2213" s="63" t="str">
        <f t="shared" si="317"/>
        <v/>
      </c>
      <c r="AJ2213" s="63" t="str">
        <f>IF(G2213="","",IF(LEN(G2213)&lt;&gt;18,"位数不对",IF(AND(LEN(G2213)=18,MID("10X98765432",MOD(SUM(MID(G2213,{1;2;3;4;5;6;7;8;9;10;11;12;13;14;15;16;17},1)*2^(18-{1;2;3;4;5;6;7;8;9;10;11;12;13;14;15;16;17})),11)+1,1)=RIGHT(G2213)),"正确","错误")))</f>
        <v/>
      </c>
      <c r="AK2213" s="65" t="str">
        <f ca="1" t="shared" si="318"/>
        <v/>
      </c>
      <c r="AL2213" s="63" t="str">
        <f t="shared" si="319"/>
        <v/>
      </c>
      <c r="AM2213" s="63" t="str">
        <f>IF(J2213="","",IF(LEN(J2213)&lt;&gt;18,"位数不对",IF(AND(LEN(J2213)=18,MID("10X98765432",MOD(SUM(MID(J2213,{1;2;3;4;5;6;7;8;9;10;11;12;13;14;15;16;17},1)*2^(18-{1;2;3;4;5;6;7;8;9;10;11;12;13;14;15;16;17})),11)+1,1)=RIGHT(J2213)),"正确","错误")))</f>
        <v/>
      </c>
      <c r="AN2213" s="63" t="str">
        <f>IF(L2213="","",IF(LEN(L2213)&lt;&gt;18,"位数不对",IF(AND(LEN(L2213)=18,MID("10X98765432",MOD(SUM(MID(L2213,{1;2;3;4;5;6;7;8;9;10;11;12;13;14;15;16;17},1)*2^(18-{1;2;3;4;5;6;7;8;9;10;11;12;13;14;15;16;17})),11)+1,1)=RIGHT(L2213)),"正确","错误")))</f>
        <v/>
      </c>
      <c r="AO2213" s="69" t="str">
        <f>IF(AB2213="","",IF(AB2213=INDEX(cs!$AL$1:$AL$242,MATCH(AC2213,cs!$AM$1:$AM$242,0)),"正确","请核对"))</f>
        <v/>
      </c>
    </row>
    <row r="2214" ht="15.6" spans="1:41">
      <c r="A2214" s="18" t="str">
        <f t="shared" si="311"/>
        <v/>
      </c>
      <c r="B2214" s="19"/>
      <c r="C2214" s="20"/>
      <c r="D2214" s="20"/>
      <c r="E2214" s="21"/>
      <c r="F2214" s="22"/>
      <c r="G2214" s="22"/>
      <c r="H2214" s="22"/>
      <c r="I2214" s="33"/>
      <c r="J2214" s="34"/>
      <c r="K2214" s="34"/>
      <c r="L2214" s="34"/>
      <c r="M2214" s="35" t="str">
        <f t="shared" si="312"/>
        <v/>
      </c>
      <c r="N2214" s="35" t="str">
        <f t="shared" si="313"/>
        <v/>
      </c>
      <c r="O2214" s="35" t="str">
        <f t="shared" si="314"/>
        <v/>
      </c>
      <c r="P2214" s="35" t="str">
        <f t="shared" si="315"/>
        <v/>
      </c>
      <c r="Q2214" s="45"/>
      <c r="R2214" s="45"/>
      <c r="S2214" s="45"/>
      <c r="T2214" s="46"/>
      <c r="U2214" s="46"/>
      <c r="V2214" s="33"/>
      <c r="W2214" s="34"/>
      <c r="X2214" s="22"/>
      <c r="Y2214" s="22"/>
      <c r="Z2214" s="54"/>
      <c r="AA2214" s="22"/>
      <c r="AB2214" s="22"/>
      <c r="AC2214" s="55"/>
      <c r="AD2214" s="56"/>
      <c r="AE2214" s="56"/>
      <c r="AF2214" s="56"/>
      <c r="AG2214" s="56"/>
      <c r="AH2214" s="64" t="str">
        <f t="shared" si="316"/>
        <v/>
      </c>
      <c r="AI2214" s="63" t="str">
        <f t="shared" si="317"/>
        <v/>
      </c>
      <c r="AJ2214" s="63" t="str">
        <f>IF(G2214="","",IF(LEN(G2214)&lt;&gt;18,"位数不对",IF(AND(LEN(G2214)=18,MID("10X98765432",MOD(SUM(MID(G2214,{1;2;3;4;5;6;7;8;9;10;11;12;13;14;15;16;17},1)*2^(18-{1;2;3;4;5;6;7;8;9;10;11;12;13;14;15;16;17})),11)+1,1)=RIGHT(G2214)),"正确","错误")))</f>
        <v/>
      </c>
      <c r="AK2214" s="65" t="str">
        <f ca="1" t="shared" si="318"/>
        <v/>
      </c>
      <c r="AL2214" s="63" t="str">
        <f t="shared" si="319"/>
        <v/>
      </c>
      <c r="AM2214" s="63" t="str">
        <f>IF(J2214="","",IF(LEN(J2214)&lt;&gt;18,"位数不对",IF(AND(LEN(J2214)=18,MID("10X98765432",MOD(SUM(MID(J2214,{1;2;3;4;5;6;7;8;9;10;11;12;13;14;15;16;17},1)*2^(18-{1;2;3;4;5;6;7;8;9;10;11;12;13;14;15;16;17})),11)+1,1)=RIGHT(J2214)),"正确","错误")))</f>
        <v/>
      </c>
      <c r="AN2214" s="63" t="str">
        <f>IF(L2214="","",IF(LEN(L2214)&lt;&gt;18,"位数不对",IF(AND(LEN(L2214)=18,MID("10X98765432",MOD(SUM(MID(L2214,{1;2;3;4;5;6;7;8;9;10;11;12;13;14;15;16;17},1)*2^(18-{1;2;3;4;5;6;7;8;9;10;11;12;13;14;15;16;17})),11)+1,1)=RIGHT(L2214)),"正确","错误")))</f>
        <v/>
      </c>
      <c r="AO2214" s="69" t="str">
        <f>IF(AB2214="","",IF(AB2214=INDEX(cs!$AL$1:$AL$242,MATCH(AC2214,cs!$AM$1:$AM$242,0)),"正确","请核对"))</f>
        <v/>
      </c>
    </row>
    <row r="2215" ht="15.6" spans="1:41">
      <c r="A2215" s="18" t="str">
        <f t="shared" si="311"/>
        <v/>
      </c>
      <c r="B2215" s="19"/>
      <c r="C2215" s="20"/>
      <c r="D2215" s="20"/>
      <c r="E2215" s="21"/>
      <c r="F2215" s="22"/>
      <c r="G2215" s="22"/>
      <c r="H2215" s="22"/>
      <c r="I2215" s="33"/>
      <c r="J2215" s="34"/>
      <c r="K2215" s="34"/>
      <c r="L2215" s="34"/>
      <c r="M2215" s="35" t="str">
        <f t="shared" si="312"/>
        <v/>
      </c>
      <c r="N2215" s="35" t="str">
        <f t="shared" si="313"/>
        <v/>
      </c>
      <c r="O2215" s="35" t="str">
        <f t="shared" si="314"/>
        <v/>
      </c>
      <c r="P2215" s="35" t="str">
        <f t="shared" si="315"/>
        <v/>
      </c>
      <c r="Q2215" s="45"/>
      <c r="R2215" s="45"/>
      <c r="S2215" s="45"/>
      <c r="T2215" s="46"/>
      <c r="U2215" s="46"/>
      <c r="V2215" s="33"/>
      <c r="W2215" s="34"/>
      <c r="X2215" s="22"/>
      <c r="Y2215" s="22"/>
      <c r="Z2215" s="54"/>
      <c r="AA2215" s="22"/>
      <c r="AB2215" s="22"/>
      <c r="AC2215" s="55"/>
      <c r="AD2215" s="56"/>
      <c r="AE2215" s="56"/>
      <c r="AF2215" s="56"/>
      <c r="AG2215" s="56"/>
      <c r="AH2215" s="64" t="str">
        <f t="shared" si="316"/>
        <v/>
      </c>
      <c r="AI2215" s="63" t="str">
        <f t="shared" si="317"/>
        <v/>
      </c>
      <c r="AJ2215" s="63" t="str">
        <f>IF(G2215="","",IF(LEN(G2215)&lt;&gt;18,"位数不对",IF(AND(LEN(G2215)=18,MID("10X98765432",MOD(SUM(MID(G2215,{1;2;3;4;5;6;7;8;9;10;11;12;13;14;15;16;17},1)*2^(18-{1;2;3;4;5;6;7;8;9;10;11;12;13;14;15;16;17})),11)+1,1)=RIGHT(G2215)),"正确","错误")))</f>
        <v/>
      </c>
      <c r="AK2215" s="65" t="str">
        <f ca="1" t="shared" si="318"/>
        <v/>
      </c>
      <c r="AL2215" s="63" t="str">
        <f t="shared" si="319"/>
        <v/>
      </c>
      <c r="AM2215" s="63" t="str">
        <f>IF(J2215="","",IF(LEN(J2215)&lt;&gt;18,"位数不对",IF(AND(LEN(J2215)=18,MID("10X98765432",MOD(SUM(MID(J2215,{1;2;3;4;5;6;7;8;9;10;11;12;13;14;15;16;17},1)*2^(18-{1;2;3;4;5;6;7;8;9;10;11;12;13;14;15;16;17})),11)+1,1)=RIGHT(J2215)),"正确","错误")))</f>
        <v/>
      </c>
      <c r="AN2215" s="63" t="str">
        <f>IF(L2215="","",IF(LEN(L2215)&lt;&gt;18,"位数不对",IF(AND(LEN(L2215)=18,MID("10X98765432",MOD(SUM(MID(L2215,{1;2;3;4;5;6;7;8;9;10;11;12;13;14;15;16;17},1)*2^(18-{1;2;3;4;5;6;7;8;9;10;11;12;13;14;15;16;17})),11)+1,1)=RIGHT(L2215)),"正确","错误")))</f>
        <v/>
      </c>
      <c r="AO2215" s="69" t="str">
        <f>IF(AB2215="","",IF(AB2215=INDEX(cs!$AL$1:$AL$242,MATCH(AC2215,cs!$AM$1:$AM$242,0)),"正确","请核对"))</f>
        <v/>
      </c>
    </row>
    <row r="2216" ht="15.6" spans="1:41">
      <c r="A2216" s="18" t="str">
        <f t="shared" si="311"/>
        <v/>
      </c>
      <c r="B2216" s="19"/>
      <c r="C2216" s="20"/>
      <c r="D2216" s="20"/>
      <c r="E2216" s="21"/>
      <c r="F2216" s="22"/>
      <c r="G2216" s="22"/>
      <c r="H2216" s="22"/>
      <c r="I2216" s="33"/>
      <c r="J2216" s="34"/>
      <c r="K2216" s="34"/>
      <c r="L2216" s="34"/>
      <c r="M2216" s="35" t="str">
        <f t="shared" si="312"/>
        <v/>
      </c>
      <c r="N2216" s="35" t="str">
        <f t="shared" si="313"/>
        <v/>
      </c>
      <c r="O2216" s="35" t="str">
        <f t="shared" si="314"/>
        <v/>
      </c>
      <c r="P2216" s="35" t="str">
        <f t="shared" si="315"/>
        <v/>
      </c>
      <c r="Q2216" s="45"/>
      <c r="R2216" s="45"/>
      <c r="S2216" s="45"/>
      <c r="T2216" s="46"/>
      <c r="U2216" s="46"/>
      <c r="V2216" s="33"/>
      <c r="W2216" s="34"/>
      <c r="X2216" s="22"/>
      <c r="Y2216" s="22"/>
      <c r="Z2216" s="54"/>
      <c r="AA2216" s="22"/>
      <c r="AB2216" s="22"/>
      <c r="AC2216" s="55"/>
      <c r="AD2216" s="56"/>
      <c r="AE2216" s="56"/>
      <c r="AF2216" s="56"/>
      <c r="AG2216" s="56"/>
      <c r="AH2216" s="64" t="str">
        <f t="shared" si="316"/>
        <v/>
      </c>
      <c r="AI2216" s="63" t="str">
        <f t="shared" si="317"/>
        <v/>
      </c>
      <c r="AJ2216" s="63" t="str">
        <f>IF(G2216="","",IF(LEN(G2216)&lt;&gt;18,"位数不对",IF(AND(LEN(G2216)=18,MID("10X98765432",MOD(SUM(MID(G2216,{1;2;3;4;5;6;7;8;9;10;11;12;13;14;15;16;17},1)*2^(18-{1;2;3;4;5;6;7;8;9;10;11;12;13;14;15;16;17})),11)+1,1)=RIGHT(G2216)),"正确","错误")))</f>
        <v/>
      </c>
      <c r="AK2216" s="65" t="str">
        <f ca="1" t="shared" si="318"/>
        <v/>
      </c>
      <c r="AL2216" s="63" t="str">
        <f t="shared" si="319"/>
        <v/>
      </c>
      <c r="AM2216" s="63" t="str">
        <f>IF(J2216="","",IF(LEN(J2216)&lt;&gt;18,"位数不对",IF(AND(LEN(J2216)=18,MID("10X98765432",MOD(SUM(MID(J2216,{1;2;3;4;5;6;7;8;9;10;11;12;13;14;15;16;17},1)*2^(18-{1;2;3;4;5;6;7;8;9;10;11;12;13;14;15;16;17})),11)+1,1)=RIGHT(J2216)),"正确","错误")))</f>
        <v/>
      </c>
      <c r="AN2216" s="63" t="str">
        <f>IF(L2216="","",IF(LEN(L2216)&lt;&gt;18,"位数不对",IF(AND(LEN(L2216)=18,MID("10X98765432",MOD(SUM(MID(L2216,{1;2;3;4;5;6;7;8;9;10;11;12;13;14;15;16;17},1)*2^(18-{1;2;3;4;5;6;7;8;9;10;11;12;13;14;15;16;17})),11)+1,1)=RIGHT(L2216)),"正确","错误")))</f>
        <v/>
      </c>
      <c r="AO2216" s="69" t="str">
        <f>IF(AB2216="","",IF(AB2216=INDEX(cs!$AL$1:$AL$242,MATCH(AC2216,cs!$AM$1:$AM$242,0)),"正确","请核对"))</f>
        <v/>
      </c>
    </row>
    <row r="2217" ht="15.6" spans="1:41">
      <c r="A2217" s="18" t="str">
        <f t="shared" si="311"/>
        <v/>
      </c>
      <c r="B2217" s="19"/>
      <c r="C2217" s="20"/>
      <c r="D2217" s="20"/>
      <c r="E2217" s="21"/>
      <c r="F2217" s="22"/>
      <c r="G2217" s="22"/>
      <c r="H2217" s="22"/>
      <c r="I2217" s="33"/>
      <c r="J2217" s="34"/>
      <c r="K2217" s="34"/>
      <c r="L2217" s="34"/>
      <c r="M2217" s="35" t="str">
        <f t="shared" si="312"/>
        <v/>
      </c>
      <c r="N2217" s="35" t="str">
        <f t="shared" si="313"/>
        <v/>
      </c>
      <c r="O2217" s="35" t="str">
        <f t="shared" si="314"/>
        <v/>
      </c>
      <c r="P2217" s="35" t="str">
        <f t="shared" si="315"/>
        <v/>
      </c>
      <c r="Q2217" s="45"/>
      <c r="R2217" s="45"/>
      <c r="S2217" s="45"/>
      <c r="T2217" s="46"/>
      <c r="U2217" s="46"/>
      <c r="V2217" s="33"/>
      <c r="W2217" s="34"/>
      <c r="X2217" s="22"/>
      <c r="Y2217" s="22"/>
      <c r="Z2217" s="54"/>
      <c r="AA2217" s="22"/>
      <c r="AB2217" s="22"/>
      <c r="AC2217" s="55"/>
      <c r="AD2217" s="56"/>
      <c r="AE2217" s="56"/>
      <c r="AF2217" s="56"/>
      <c r="AG2217" s="56"/>
      <c r="AH2217" s="64" t="str">
        <f t="shared" si="316"/>
        <v/>
      </c>
      <c r="AI2217" s="63" t="str">
        <f t="shared" si="317"/>
        <v/>
      </c>
      <c r="AJ2217" s="63" t="str">
        <f>IF(G2217="","",IF(LEN(G2217)&lt;&gt;18,"位数不对",IF(AND(LEN(G2217)=18,MID("10X98765432",MOD(SUM(MID(G2217,{1;2;3;4;5;6;7;8;9;10;11;12;13;14;15;16;17},1)*2^(18-{1;2;3;4;5;6;7;8;9;10;11;12;13;14;15;16;17})),11)+1,1)=RIGHT(G2217)),"正确","错误")))</f>
        <v/>
      </c>
      <c r="AK2217" s="65" t="str">
        <f ca="1" t="shared" si="318"/>
        <v/>
      </c>
      <c r="AL2217" s="63" t="str">
        <f t="shared" si="319"/>
        <v/>
      </c>
      <c r="AM2217" s="63" t="str">
        <f>IF(J2217="","",IF(LEN(J2217)&lt;&gt;18,"位数不对",IF(AND(LEN(J2217)=18,MID("10X98765432",MOD(SUM(MID(J2217,{1;2;3;4;5;6;7;8;9;10;11;12;13;14;15;16;17},1)*2^(18-{1;2;3;4;5;6;7;8;9;10;11;12;13;14;15;16;17})),11)+1,1)=RIGHT(J2217)),"正确","错误")))</f>
        <v/>
      </c>
      <c r="AN2217" s="63" t="str">
        <f>IF(L2217="","",IF(LEN(L2217)&lt;&gt;18,"位数不对",IF(AND(LEN(L2217)=18,MID("10X98765432",MOD(SUM(MID(L2217,{1;2;3;4;5;6;7;8;9;10;11;12;13;14;15;16;17},1)*2^(18-{1;2;3;4;5;6;7;8;9;10;11;12;13;14;15;16;17})),11)+1,1)=RIGHT(L2217)),"正确","错误")))</f>
        <v/>
      </c>
      <c r="AO2217" s="69" t="str">
        <f>IF(AB2217="","",IF(AB2217=INDEX(cs!$AL$1:$AL$242,MATCH(AC2217,cs!$AM$1:$AM$242,0)),"正确","请核对"))</f>
        <v/>
      </c>
    </row>
    <row r="2218" ht="15.6" spans="1:41">
      <c r="A2218" s="18" t="str">
        <f t="shared" si="311"/>
        <v/>
      </c>
      <c r="B2218" s="19"/>
      <c r="C2218" s="20"/>
      <c r="D2218" s="20"/>
      <c r="E2218" s="21"/>
      <c r="F2218" s="22"/>
      <c r="G2218" s="22"/>
      <c r="H2218" s="22"/>
      <c r="I2218" s="33"/>
      <c r="J2218" s="34"/>
      <c r="K2218" s="34"/>
      <c r="L2218" s="34"/>
      <c r="M2218" s="35" t="str">
        <f t="shared" si="312"/>
        <v/>
      </c>
      <c r="N2218" s="35" t="str">
        <f t="shared" si="313"/>
        <v/>
      </c>
      <c r="O2218" s="35" t="str">
        <f t="shared" si="314"/>
        <v/>
      </c>
      <c r="P2218" s="35" t="str">
        <f t="shared" si="315"/>
        <v/>
      </c>
      <c r="Q2218" s="45"/>
      <c r="R2218" s="45"/>
      <c r="S2218" s="45"/>
      <c r="T2218" s="46"/>
      <c r="U2218" s="46"/>
      <c r="V2218" s="33"/>
      <c r="W2218" s="34"/>
      <c r="X2218" s="22"/>
      <c r="Y2218" s="22"/>
      <c r="Z2218" s="54"/>
      <c r="AA2218" s="22"/>
      <c r="AB2218" s="22"/>
      <c r="AC2218" s="55"/>
      <c r="AD2218" s="56"/>
      <c r="AE2218" s="56"/>
      <c r="AF2218" s="56"/>
      <c r="AG2218" s="56"/>
      <c r="AH2218" s="64" t="str">
        <f t="shared" si="316"/>
        <v/>
      </c>
      <c r="AI2218" s="63" t="str">
        <f t="shared" si="317"/>
        <v/>
      </c>
      <c r="AJ2218" s="63" t="str">
        <f>IF(G2218="","",IF(LEN(G2218)&lt;&gt;18,"位数不对",IF(AND(LEN(G2218)=18,MID("10X98765432",MOD(SUM(MID(G2218,{1;2;3;4;5;6;7;8;9;10;11;12;13;14;15;16;17},1)*2^(18-{1;2;3;4;5;6;7;8;9;10;11;12;13;14;15;16;17})),11)+1,1)=RIGHT(G2218)),"正确","错误")))</f>
        <v/>
      </c>
      <c r="AK2218" s="65" t="str">
        <f ca="1" t="shared" si="318"/>
        <v/>
      </c>
      <c r="AL2218" s="63" t="str">
        <f t="shared" si="319"/>
        <v/>
      </c>
      <c r="AM2218" s="63" t="str">
        <f>IF(J2218="","",IF(LEN(J2218)&lt;&gt;18,"位数不对",IF(AND(LEN(J2218)=18,MID("10X98765432",MOD(SUM(MID(J2218,{1;2;3;4;5;6;7;8;9;10;11;12;13;14;15;16;17},1)*2^(18-{1;2;3;4;5;6;7;8;9;10;11;12;13;14;15;16;17})),11)+1,1)=RIGHT(J2218)),"正确","错误")))</f>
        <v/>
      </c>
      <c r="AN2218" s="63" t="str">
        <f>IF(L2218="","",IF(LEN(L2218)&lt;&gt;18,"位数不对",IF(AND(LEN(L2218)=18,MID("10X98765432",MOD(SUM(MID(L2218,{1;2;3;4;5;6;7;8;9;10;11;12;13;14;15;16;17},1)*2^(18-{1;2;3;4;5;6;7;8;9;10;11;12;13;14;15;16;17})),11)+1,1)=RIGHT(L2218)),"正确","错误")))</f>
        <v/>
      </c>
      <c r="AO2218" s="69" t="str">
        <f>IF(AB2218="","",IF(AB2218=INDEX(cs!$AL$1:$AL$242,MATCH(AC2218,cs!$AM$1:$AM$242,0)),"正确","请核对"))</f>
        <v/>
      </c>
    </row>
    <row r="2219" ht="15.6" spans="1:41">
      <c r="A2219" s="18" t="str">
        <f t="shared" si="311"/>
        <v/>
      </c>
      <c r="B2219" s="19"/>
      <c r="C2219" s="20"/>
      <c r="D2219" s="20"/>
      <c r="E2219" s="21"/>
      <c r="F2219" s="22"/>
      <c r="G2219" s="22"/>
      <c r="H2219" s="22"/>
      <c r="I2219" s="33"/>
      <c r="J2219" s="34"/>
      <c r="K2219" s="34"/>
      <c r="L2219" s="34"/>
      <c r="M2219" s="35" t="str">
        <f t="shared" si="312"/>
        <v/>
      </c>
      <c r="N2219" s="35" t="str">
        <f t="shared" si="313"/>
        <v/>
      </c>
      <c r="O2219" s="35" t="str">
        <f t="shared" si="314"/>
        <v/>
      </c>
      <c r="P2219" s="35" t="str">
        <f t="shared" si="315"/>
        <v/>
      </c>
      <c r="Q2219" s="45"/>
      <c r="R2219" s="45"/>
      <c r="S2219" s="45"/>
      <c r="T2219" s="46"/>
      <c r="U2219" s="46"/>
      <c r="V2219" s="33"/>
      <c r="W2219" s="34"/>
      <c r="X2219" s="22"/>
      <c r="Y2219" s="22"/>
      <c r="Z2219" s="54"/>
      <c r="AA2219" s="22"/>
      <c r="AB2219" s="22"/>
      <c r="AC2219" s="55"/>
      <c r="AD2219" s="56"/>
      <c r="AE2219" s="56"/>
      <c r="AF2219" s="56"/>
      <c r="AG2219" s="56"/>
      <c r="AH2219" s="64" t="str">
        <f t="shared" si="316"/>
        <v/>
      </c>
      <c r="AI2219" s="63" t="str">
        <f t="shared" si="317"/>
        <v/>
      </c>
      <c r="AJ2219" s="63" t="str">
        <f>IF(G2219="","",IF(LEN(G2219)&lt;&gt;18,"位数不对",IF(AND(LEN(G2219)=18,MID("10X98765432",MOD(SUM(MID(G2219,{1;2;3;4;5;6;7;8;9;10;11;12;13;14;15;16;17},1)*2^(18-{1;2;3;4;5;6;7;8;9;10;11;12;13;14;15;16;17})),11)+1,1)=RIGHT(G2219)),"正确","错误")))</f>
        <v/>
      </c>
      <c r="AK2219" s="65" t="str">
        <f ca="1" t="shared" si="318"/>
        <v/>
      </c>
      <c r="AL2219" s="63" t="str">
        <f t="shared" si="319"/>
        <v/>
      </c>
      <c r="AM2219" s="63" t="str">
        <f>IF(J2219="","",IF(LEN(J2219)&lt;&gt;18,"位数不对",IF(AND(LEN(J2219)=18,MID("10X98765432",MOD(SUM(MID(J2219,{1;2;3;4;5;6;7;8;9;10;11;12;13;14;15;16;17},1)*2^(18-{1;2;3;4;5;6;7;8;9;10;11;12;13;14;15;16;17})),11)+1,1)=RIGHT(J2219)),"正确","错误")))</f>
        <v/>
      </c>
      <c r="AN2219" s="63" t="str">
        <f>IF(L2219="","",IF(LEN(L2219)&lt;&gt;18,"位数不对",IF(AND(LEN(L2219)=18,MID("10X98765432",MOD(SUM(MID(L2219,{1;2;3;4;5;6;7;8;9;10;11;12;13;14;15;16;17},1)*2^(18-{1;2;3;4;5;6;7;8;9;10;11;12;13;14;15;16;17})),11)+1,1)=RIGHT(L2219)),"正确","错误")))</f>
        <v/>
      </c>
      <c r="AO2219" s="69" t="str">
        <f>IF(AB2219="","",IF(AB2219=INDEX(cs!$AL$1:$AL$242,MATCH(AC2219,cs!$AM$1:$AM$242,0)),"正确","请核对"))</f>
        <v/>
      </c>
    </row>
    <row r="2220" ht="15.6" spans="1:41">
      <c r="A2220" s="18" t="str">
        <f t="shared" si="311"/>
        <v/>
      </c>
      <c r="B2220" s="19"/>
      <c r="C2220" s="20"/>
      <c r="D2220" s="20"/>
      <c r="E2220" s="21"/>
      <c r="F2220" s="22"/>
      <c r="G2220" s="22"/>
      <c r="H2220" s="22"/>
      <c r="I2220" s="33"/>
      <c r="J2220" s="34"/>
      <c r="K2220" s="34"/>
      <c r="L2220" s="34"/>
      <c r="M2220" s="35" t="str">
        <f t="shared" si="312"/>
        <v/>
      </c>
      <c r="N2220" s="35" t="str">
        <f t="shared" si="313"/>
        <v/>
      </c>
      <c r="O2220" s="35" t="str">
        <f t="shared" si="314"/>
        <v/>
      </c>
      <c r="P2220" s="35" t="str">
        <f t="shared" si="315"/>
        <v/>
      </c>
      <c r="Q2220" s="45"/>
      <c r="R2220" s="45"/>
      <c r="S2220" s="45"/>
      <c r="T2220" s="46"/>
      <c r="U2220" s="46"/>
      <c r="V2220" s="33"/>
      <c r="W2220" s="34"/>
      <c r="X2220" s="22"/>
      <c r="Y2220" s="22"/>
      <c r="Z2220" s="54"/>
      <c r="AA2220" s="22"/>
      <c r="AB2220" s="22"/>
      <c r="AC2220" s="55"/>
      <c r="AD2220" s="56"/>
      <c r="AE2220" s="56"/>
      <c r="AF2220" s="56"/>
      <c r="AG2220" s="56"/>
      <c r="AH2220" s="64" t="str">
        <f t="shared" si="316"/>
        <v/>
      </c>
      <c r="AI2220" s="63" t="str">
        <f t="shared" si="317"/>
        <v/>
      </c>
      <c r="AJ2220" s="63" t="str">
        <f>IF(G2220="","",IF(LEN(G2220)&lt;&gt;18,"位数不对",IF(AND(LEN(G2220)=18,MID("10X98765432",MOD(SUM(MID(G2220,{1;2;3;4;5;6;7;8;9;10;11;12;13;14;15;16;17},1)*2^(18-{1;2;3;4;5;6;7;8;9;10;11;12;13;14;15;16;17})),11)+1,1)=RIGHT(G2220)),"正确","错误")))</f>
        <v/>
      </c>
      <c r="AK2220" s="65" t="str">
        <f ca="1" t="shared" si="318"/>
        <v/>
      </c>
      <c r="AL2220" s="63" t="str">
        <f t="shared" si="319"/>
        <v/>
      </c>
      <c r="AM2220" s="63" t="str">
        <f>IF(J2220="","",IF(LEN(J2220)&lt;&gt;18,"位数不对",IF(AND(LEN(J2220)=18,MID("10X98765432",MOD(SUM(MID(J2220,{1;2;3;4;5;6;7;8;9;10;11;12;13;14;15;16;17},1)*2^(18-{1;2;3;4;5;6;7;8;9;10;11;12;13;14;15;16;17})),11)+1,1)=RIGHT(J2220)),"正确","错误")))</f>
        <v/>
      </c>
      <c r="AN2220" s="63" t="str">
        <f>IF(L2220="","",IF(LEN(L2220)&lt;&gt;18,"位数不对",IF(AND(LEN(L2220)=18,MID("10X98765432",MOD(SUM(MID(L2220,{1;2;3;4;5;6;7;8;9;10;11;12;13;14;15;16;17},1)*2^(18-{1;2;3;4;5;6;7;8;9;10;11;12;13;14;15;16;17})),11)+1,1)=RIGHT(L2220)),"正确","错误")))</f>
        <v/>
      </c>
      <c r="AO2220" s="69" t="str">
        <f>IF(AB2220="","",IF(AB2220=INDEX(cs!$AL$1:$AL$242,MATCH(AC2220,cs!$AM$1:$AM$242,0)),"正确","请核对"))</f>
        <v/>
      </c>
    </row>
    <row r="2221" ht="15.6" spans="1:41">
      <c r="A2221" s="18" t="str">
        <f t="shared" si="311"/>
        <v/>
      </c>
      <c r="B2221" s="19"/>
      <c r="C2221" s="20"/>
      <c r="D2221" s="20"/>
      <c r="E2221" s="21"/>
      <c r="F2221" s="22"/>
      <c r="G2221" s="22"/>
      <c r="H2221" s="22"/>
      <c r="I2221" s="33"/>
      <c r="J2221" s="34"/>
      <c r="K2221" s="34"/>
      <c r="L2221" s="34"/>
      <c r="M2221" s="35" t="str">
        <f t="shared" si="312"/>
        <v/>
      </c>
      <c r="N2221" s="35" t="str">
        <f t="shared" si="313"/>
        <v/>
      </c>
      <c r="O2221" s="35" t="str">
        <f t="shared" si="314"/>
        <v/>
      </c>
      <c r="P2221" s="35" t="str">
        <f t="shared" si="315"/>
        <v/>
      </c>
      <c r="Q2221" s="45"/>
      <c r="R2221" s="45"/>
      <c r="S2221" s="45"/>
      <c r="T2221" s="46"/>
      <c r="U2221" s="46"/>
      <c r="V2221" s="33"/>
      <c r="W2221" s="34"/>
      <c r="X2221" s="22"/>
      <c r="Y2221" s="22"/>
      <c r="Z2221" s="54"/>
      <c r="AA2221" s="22"/>
      <c r="AB2221" s="22"/>
      <c r="AC2221" s="55"/>
      <c r="AD2221" s="56"/>
      <c r="AE2221" s="56"/>
      <c r="AF2221" s="56"/>
      <c r="AG2221" s="56"/>
      <c r="AH2221" s="64" t="str">
        <f t="shared" si="316"/>
        <v/>
      </c>
      <c r="AI2221" s="63" t="str">
        <f t="shared" si="317"/>
        <v/>
      </c>
      <c r="AJ2221" s="63" t="str">
        <f>IF(G2221="","",IF(LEN(G2221)&lt;&gt;18,"位数不对",IF(AND(LEN(G2221)=18,MID("10X98765432",MOD(SUM(MID(G2221,{1;2;3;4;5;6;7;8;9;10;11;12;13;14;15;16;17},1)*2^(18-{1;2;3;4;5;6;7;8;9;10;11;12;13;14;15;16;17})),11)+1,1)=RIGHT(G2221)),"正确","错误")))</f>
        <v/>
      </c>
      <c r="AK2221" s="65" t="str">
        <f ca="1" t="shared" si="318"/>
        <v/>
      </c>
      <c r="AL2221" s="63" t="str">
        <f t="shared" si="319"/>
        <v/>
      </c>
      <c r="AM2221" s="63" t="str">
        <f>IF(J2221="","",IF(LEN(J2221)&lt;&gt;18,"位数不对",IF(AND(LEN(J2221)=18,MID("10X98765432",MOD(SUM(MID(J2221,{1;2;3;4;5;6;7;8;9;10;11;12;13;14;15;16;17},1)*2^(18-{1;2;3;4;5;6;7;8;9;10;11;12;13;14;15;16;17})),11)+1,1)=RIGHT(J2221)),"正确","错误")))</f>
        <v/>
      </c>
      <c r="AN2221" s="63" t="str">
        <f>IF(L2221="","",IF(LEN(L2221)&lt;&gt;18,"位数不对",IF(AND(LEN(L2221)=18,MID("10X98765432",MOD(SUM(MID(L2221,{1;2;3;4;5;6;7;8;9;10;11;12;13;14;15;16;17},1)*2^(18-{1;2;3;4;5;6;7;8;9;10;11;12;13;14;15;16;17})),11)+1,1)=RIGHT(L2221)),"正确","错误")))</f>
        <v/>
      </c>
      <c r="AO2221" s="69" t="str">
        <f>IF(AB2221="","",IF(AB2221=INDEX(cs!$AL$1:$AL$242,MATCH(AC2221,cs!$AM$1:$AM$242,0)),"正确","请核对"))</f>
        <v/>
      </c>
    </row>
    <row r="2222" ht="15.6" spans="1:41">
      <c r="A2222" s="18" t="str">
        <f t="shared" si="311"/>
        <v/>
      </c>
      <c r="B2222" s="19"/>
      <c r="C2222" s="20"/>
      <c r="D2222" s="20"/>
      <c r="E2222" s="21"/>
      <c r="F2222" s="22"/>
      <c r="G2222" s="22"/>
      <c r="H2222" s="22"/>
      <c r="I2222" s="33"/>
      <c r="J2222" s="34"/>
      <c r="K2222" s="34"/>
      <c r="L2222" s="34"/>
      <c r="M2222" s="35" t="str">
        <f t="shared" si="312"/>
        <v/>
      </c>
      <c r="N2222" s="35" t="str">
        <f t="shared" si="313"/>
        <v/>
      </c>
      <c r="O2222" s="35" t="str">
        <f t="shared" si="314"/>
        <v/>
      </c>
      <c r="P2222" s="35" t="str">
        <f t="shared" si="315"/>
        <v/>
      </c>
      <c r="Q2222" s="45"/>
      <c r="R2222" s="45"/>
      <c r="S2222" s="45"/>
      <c r="T2222" s="46"/>
      <c r="U2222" s="46"/>
      <c r="V2222" s="33"/>
      <c r="W2222" s="34"/>
      <c r="X2222" s="22"/>
      <c r="Y2222" s="22"/>
      <c r="Z2222" s="54"/>
      <c r="AA2222" s="22"/>
      <c r="AB2222" s="22"/>
      <c r="AC2222" s="55"/>
      <c r="AD2222" s="56"/>
      <c r="AE2222" s="56"/>
      <c r="AF2222" s="56"/>
      <c r="AG2222" s="56"/>
      <c r="AH2222" s="64" t="str">
        <f t="shared" si="316"/>
        <v/>
      </c>
      <c r="AI2222" s="63" t="str">
        <f t="shared" si="317"/>
        <v/>
      </c>
      <c r="AJ2222" s="63" t="str">
        <f>IF(G2222="","",IF(LEN(G2222)&lt;&gt;18,"位数不对",IF(AND(LEN(G2222)=18,MID("10X98765432",MOD(SUM(MID(G2222,{1;2;3;4;5;6;7;8;9;10;11;12;13;14;15;16;17},1)*2^(18-{1;2;3;4;5;6;7;8;9;10;11;12;13;14;15;16;17})),11)+1,1)=RIGHT(G2222)),"正确","错误")))</f>
        <v/>
      </c>
      <c r="AK2222" s="65" t="str">
        <f ca="1" t="shared" si="318"/>
        <v/>
      </c>
      <c r="AL2222" s="63" t="str">
        <f t="shared" si="319"/>
        <v/>
      </c>
      <c r="AM2222" s="63" t="str">
        <f>IF(J2222="","",IF(LEN(J2222)&lt;&gt;18,"位数不对",IF(AND(LEN(J2222)=18,MID("10X98765432",MOD(SUM(MID(J2222,{1;2;3;4;5;6;7;8;9;10;11;12;13;14;15;16;17},1)*2^(18-{1;2;3;4;5;6;7;8;9;10;11;12;13;14;15;16;17})),11)+1,1)=RIGHT(J2222)),"正确","错误")))</f>
        <v/>
      </c>
      <c r="AN2222" s="63" t="str">
        <f>IF(L2222="","",IF(LEN(L2222)&lt;&gt;18,"位数不对",IF(AND(LEN(L2222)=18,MID("10X98765432",MOD(SUM(MID(L2222,{1;2;3;4;5;6;7;8;9;10;11;12;13;14;15;16;17},1)*2^(18-{1;2;3;4;5;6;7;8;9;10;11;12;13;14;15;16;17})),11)+1,1)=RIGHT(L2222)),"正确","错误")))</f>
        <v/>
      </c>
      <c r="AO2222" s="69" t="str">
        <f>IF(AB2222="","",IF(AB2222=INDEX(cs!$AL$1:$AL$242,MATCH(AC2222,cs!$AM$1:$AM$242,0)),"正确","请核对"))</f>
        <v/>
      </c>
    </row>
    <row r="2223" ht="15.6" spans="1:41">
      <c r="A2223" s="18" t="str">
        <f t="shared" si="311"/>
        <v/>
      </c>
      <c r="B2223" s="19"/>
      <c r="C2223" s="20"/>
      <c r="D2223" s="20"/>
      <c r="E2223" s="21"/>
      <c r="F2223" s="22"/>
      <c r="G2223" s="22"/>
      <c r="H2223" s="22"/>
      <c r="I2223" s="33"/>
      <c r="J2223" s="34"/>
      <c r="K2223" s="34"/>
      <c r="L2223" s="34"/>
      <c r="M2223" s="35" t="str">
        <f t="shared" si="312"/>
        <v/>
      </c>
      <c r="N2223" s="35" t="str">
        <f t="shared" si="313"/>
        <v/>
      </c>
      <c r="O2223" s="35" t="str">
        <f t="shared" si="314"/>
        <v/>
      </c>
      <c r="P2223" s="35" t="str">
        <f t="shared" si="315"/>
        <v/>
      </c>
      <c r="Q2223" s="45"/>
      <c r="R2223" s="45"/>
      <c r="S2223" s="45"/>
      <c r="T2223" s="46"/>
      <c r="U2223" s="46"/>
      <c r="V2223" s="33"/>
      <c r="W2223" s="34"/>
      <c r="X2223" s="22"/>
      <c r="Y2223" s="22"/>
      <c r="Z2223" s="54"/>
      <c r="AA2223" s="22"/>
      <c r="AB2223" s="22"/>
      <c r="AC2223" s="55"/>
      <c r="AD2223" s="56"/>
      <c r="AE2223" s="56"/>
      <c r="AF2223" s="56"/>
      <c r="AG2223" s="56"/>
      <c r="AH2223" s="64" t="str">
        <f t="shared" si="316"/>
        <v/>
      </c>
      <c r="AI2223" s="63" t="str">
        <f t="shared" si="317"/>
        <v/>
      </c>
      <c r="AJ2223" s="63" t="str">
        <f>IF(G2223="","",IF(LEN(G2223)&lt;&gt;18,"位数不对",IF(AND(LEN(G2223)=18,MID("10X98765432",MOD(SUM(MID(G2223,{1;2;3;4;5;6;7;8;9;10;11;12;13;14;15;16;17},1)*2^(18-{1;2;3;4;5;6;7;8;9;10;11;12;13;14;15;16;17})),11)+1,1)=RIGHT(G2223)),"正确","错误")))</f>
        <v/>
      </c>
      <c r="AK2223" s="65" t="str">
        <f ca="1" t="shared" si="318"/>
        <v/>
      </c>
      <c r="AL2223" s="63" t="str">
        <f t="shared" si="319"/>
        <v/>
      </c>
      <c r="AM2223" s="63" t="str">
        <f>IF(J2223="","",IF(LEN(J2223)&lt;&gt;18,"位数不对",IF(AND(LEN(J2223)=18,MID("10X98765432",MOD(SUM(MID(J2223,{1;2;3;4;5;6;7;8;9;10;11;12;13;14;15;16;17},1)*2^(18-{1;2;3;4;5;6;7;8;9;10;11;12;13;14;15;16;17})),11)+1,1)=RIGHT(J2223)),"正确","错误")))</f>
        <v/>
      </c>
      <c r="AN2223" s="63" t="str">
        <f>IF(L2223="","",IF(LEN(L2223)&lt;&gt;18,"位数不对",IF(AND(LEN(L2223)=18,MID("10X98765432",MOD(SUM(MID(L2223,{1;2;3;4;5;6;7;8;9;10;11;12;13;14;15;16;17},1)*2^(18-{1;2;3;4;5;6;7;8;9;10;11;12;13;14;15;16;17})),11)+1,1)=RIGHT(L2223)),"正确","错误")))</f>
        <v/>
      </c>
      <c r="AO2223" s="69" t="str">
        <f>IF(AB2223="","",IF(AB2223=INDEX(cs!$AL$1:$AL$242,MATCH(AC2223,cs!$AM$1:$AM$242,0)),"正确","请核对"))</f>
        <v/>
      </c>
    </row>
    <row r="2224" ht="15.6" spans="1:41">
      <c r="A2224" s="18" t="str">
        <f t="shared" si="311"/>
        <v/>
      </c>
      <c r="B2224" s="19"/>
      <c r="C2224" s="20"/>
      <c r="D2224" s="20"/>
      <c r="E2224" s="21"/>
      <c r="F2224" s="22"/>
      <c r="G2224" s="22"/>
      <c r="H2224" s="22"/>
      <c r="I2224" s="33"/>
      <c r="J2224" s="34"/>
      <c r="K2224" s="34"/>
      <c r="L2224" s="34"/>
      <c r="M2224" s="35" t="str">
        <f t="shared" si="312"/>
        <v/>
      </c>
      <c r="N2224" s="35" t="str">
        <f t="shared" si="313"/>
        <v/>
      </c>
      <c r="O2224" s="35" t="str">
        <f t="shared" si="314"/>
        <v/>
      </c>
      <c r="P2224" s="35" t="str">
        <f t="shared" si="315"/>
        <v/>
      </c>
      <c r="Q2224" s="45"/>
      <c r="R2224" s="45"/>
      <c r="S2224" s="45"/>
      <c r="T2224" s="46"/>
      <c r="U2224" s="46"/>
      <c r="V2224" s="33"/>
      <c r="W2224" s="34"/>
      <c r="X2224" s="22"/>
      <c r="Y2224" s="22"/>
      <c r="Z2224" s="54"/>
      <c r="AA2224" s="22"/>
      <c r="AB2224" s="22"/>
      <c r="AC2224" s="55"/>
      <c r="AD2224" s="56"/>
      <c r="AE2224" s="56"/>
      <c r="AF2224" s="56"/>
      <c r="AG2224" s="56"/>
      <c r="AH2224" s="64" t="str">
        <f t="shared" si="316"/>
        <v/>
      </c>
      <c r="AI2224" s="63" t="str">
        <f t="shared" si="317"/>
        <v/>
      </c>
      <c r="AJ2224" s="63" t="str">
        <f>IF(G2224="","",IF(LEN(G2224)&lt;&gt;18,"位数不对",IF(AND(LEN(G2224)=18,MID("10X98765432",MOD(SUM(MID(G2224,{1;2;3;4;5;6;7;8;9;10;11;12;13;14;15;16;17},1)*2^(18-{1;2;3;4;5;6;7;8;9;10;11;12;13;14;15;16;17})),11)+1,1)=RIGHT(G2224)),"正确","错误")))</f>
        <v/>
      </c>
      <c r="AK2224" s="65" t="str">
        <f ca="1" t="shared" si="318"/>
        <v/>
      </c>
      <c r="AL2224" s="63" t="str">
        <f t="shared" si="319"/>
        <v/>
      </c>
      <c r="AM2224" s="63" t="str">
        <f>IF(J2224="","",IF(LEN(J2224)&lt;&gt;18,"位数不对",IF(AND(LEN(J2224)=18,MID("10X98765432",MOD(SUM(MID(J2224,{1;2;3;4;5;6;7;8;9;10;11;12;13;14;15;16;17},1)*2^(18-{1;2;3;4;5;6;7;8;9;10;11;12;13;14;15;16;17})),11)+1,1)=RIGHT(J2224)),"正确","错误")))</f>
        <v/>
      </c>
      <c r="AN2224" s="63" t="str">
        <f>IF(L2224="","",IF(LEN(L2224)&lt;&gt;18,"位数不对",IF(AND(LEN(L2224)=18,MID("10X98765432",MOD(SUM(MID(L2224,{1;2;3;4;5;6;7;8;9;10;11;12;13;14;15;16;17},1)*2^(18-{1;2;3;4;5;6;7;8;9;10;11;12;13;14;15;16;17})),11)+1,1)=RIGHT(L2224)),"正确","错误")))</f>
        <v/>
      </c>
      <c r="AO2224" s="69" t="str">
        <f>IF(AB2224="","",IF(AB2224=INDEX(cs!$AL$1:$AL$242,MATCH(AC2224,cs!$AM$1:$AM$242,0)),"正确","请核对"))</f>
        <v/>
      </c>
    </row>
    <row r="2225" ht="15.6" spans="1:41">
      <c r="A2225" s="18" t="str">
        <f t="shared" si="311"/>
        <v/>
      </c>
      <c r="B2225" s="19"/>
      <c r="C2225" s="20"/>
      <c r="D2225" s="20"/>
      <c r="E2225" s="21"/>
      <c r="F2225" s="22"/>
      <c r="G2225" s="22"/>
      <c r="H2225" s="22"/>
      <c r="I2225" s="33"/>
      <c r="J2225" s="34"/>
      <c r="K2225" s="34"/>
      <c r="L2225" s="34"/>
      <c r="M2225" s="35" t="str">
        <f t="shared" si="312"/>
        <v/>
      </c>
      <c r="N2225" s="35" t="str">
        <f t="shared" si="313"/>
        <v/>
      </c>
      <c r="O2225" s="35" t="str">
        <f t="shared" si="314"/>
        <v/>
      </c>
      <c r="P2225" s="35" t="str">
        <f t="shared" si="315"/>
        <v/>
      </c>
      <c r="Q2225" s="45"/>
      <c r="R2225" s="45"/>
      <c r="S2225" s="45"/>
      <c r="T2225" s="46"/>
      <c r="U2225" s="46"/>
      <c r="V2225" s="33"/>
      <c r="W2225" s="34"/>
      <c r="X2225" s="22"/>
      <c r="Y2225" s="22"/>
      <c r="Z2225" s="54"/>
      <c r="AA2225" s="22"/>
      <c r="AB2225" s="22"/>
      <c r="AC2225" s="55"/>
      <c r="AD2225" s="56"/>
      <c r="AE2225" s="56"/>
      <c r="AF2225" s="56"/>
      <c r="AG2225" s="56"/>
      <c r="AH2225" s="64" t="str">
        <f t="shared" si="316"/>
        <v/>
      </c>
      <c r="AI2225" s="63" t="str">
        <f t="shared" si="317"/>
        <v/>
      </c>
      <c r="AJ2225" s="63" t="str">
        <f>IF(G2225="","",IF(LEN(G2225)&lt;&gt;18,"位数不对",IF(AND(LEN(G2225)=18,MID("10X98765432",MOD(SUM(MID(G2225,{1;2;3;4;5;6;7;8;9;10;11;12;13;14;15;16;17},1)*2^(18-{1;2;3;4;5;6;7;8;9;10;11;12;13;14;15;16;17})),11)+1,1)=RIGHT(G2225)),"正确","错误")))</f>
        <v/>
      </c>
      <c r="AK2225" s="65" t="str">
        <f ca="1" t="shared" si="318"/>
        <v/>
      </c>
      <c r="AL2225" s="63" t="str">
        <f t="shared" si="319"/>
        <v/>
      </c>
      <c r="AM2225" s="63" t="str">
        <f>IF(J2225="","",IF(LEN(J2225)&lt;&gt;18,"位数不对",IF(AND(LEN(J2225)=18,MID("10X98765432",MOD(SUM(MID(J2225,{1;2;3;4;5;6;7;8;9;10;11;12;13;14;15;16;17},1)*2^(18-{1;2;3;4;5;6;7;8;9;10;11;12;13;14;15;16;17})),11)+1,1)=RIGHT(J2225)),"正确","错误")))</f>
        <v/>
      </c>
      <c r="AN2225" s="63" t="str">
        <f>IF(L2225="","",IF(LEN(L2225)&lt;&gt;18,"位数不对",IF(AND(LEN(L2225)=18,MID("10X98765432",MOD(SUM(MID(L2225,{1;2;3;4;5;6;7;8;9;10;11;12;13;14;15;16;17},1)*2^(18-{1;2;3;4;5;6;7;8;9;10;11;12;13;14;15;16;17})),11)+1,1)=RIGHT(L2225)),"正确","错误")))</f>
        <v/>
      </c>
      <c r="AO2225" s="69" t="str">
        <f>IF(AB2225="","",IF(AB2225=INDEX(cs!$AL$1:$AL$242,MATCH(AC2225,cs!$AM$1:$AM$242,0)),"正确","请核对"))</f>
        <v/>
      </c>
    </row>
    <row r="2226" ht="15.6" spans="1:41">
      <c r="A2226" s="18" t="str">
        <f t="shared" si="311"/>
        <v/>
      </c>
      <c r="B2226" s="19"/>
      <c r="C2226" s="20"/>
      <c r="D2226" s="20"/>
      <c r="E2226" s="21"/>
      <c r="F2226" s="22"/>
      <c r="G2226" s="22"/>
      <c r="H2226" s="22"/>
      <c r="I2226" s="33"/>
      <c r="J2226" s="34"/>
      <c r="K2226" s="34"/>
      <c r="L2226" s="34"/>
      <c r="M2226" s="35" t="str">
        <f t="shared" si="312"/>
        <v/>
      </c>
      <c r="N2226" s="35" t="str">
        <f t="shared" si="313"/>
        <v/>
      </c>
      <c r="O2226" s="35" t="str">
        <f t="shared" si="314"/>
        <v/>
      </c>
      <c r="P2226" s="35" t="str">
        <f t="shared" si="315"/>
        <v/>
      </c>
      <c r="Q2226" s="45"/>
      <c r="R2226" s="45"/>
      <c r="S2226" s="45"/>
      <c r="T2226" s="46"/>
      <c r="U2226" s="46"/>
      <c r="V2226" s="33"/>
      <c r="W2226" s="34"/>
      <c r="X2226" s="22"/>
      <c r="Y2226" s="22"/>
      <c r="Z2226" s="54"/>
      <c r="AA2226" s="22"/>
      <c r="AB2226" s="22"/>
      <c r="AC2226" s="55"/>
      <c r="AD2226" s="56"/>
      <c r="AE2226" s="56"/>
      <c r="AF2226" s="56"/>
      <c r="AG2226" s="56"/>
      <c r="AH2226" s="64" t="str">
        <f t="shared" si="316"/>
        <v/>
      </c>
      <c r="AI2226" s="63" t="str">
        <f t="shared" si="317"/>
        <v/>
      </c>
      <c r="AJ2226" s="63" t="str">
        <f>IF(G2226="","",IF(LEN(G2226)&lt;&gt;18,"位数不对",IF(AND(LEN(G2226)=18,MID("10X98765432",MOD(SUM(MID(G2226,{1;2;3;4;5;6;7;8;9;10;11;12;13;14;15;16;17},1)*2^(18-{1;2;3;4;5;6;7;8;9;10;11;12;13;14;15;16;17})),11)+1,1)=RIGHT(G2226)),"正确","错误")))</f>
        <v/>
      </c>
      <c r="AK2226" s="65" t="str">
        <f ca="1" t="shared" si="318"/>
        <v/>
      </c>
      <c r="AL2226" s="63" t="str">
        <f t="shared" si="319"/>
        <v/>
      </c>
      <c r="AM2226" s="63" t="str">
        <f>IF(J2226="","",IF(LEN(J2226)&lt;&gt;18,"位数不对",IF(AND(LEN(J2226)=18,MID("10X98765432",MOD(SUM(MID(J2226,{1;2;3;4;5;6;7;8;9;10;11;12;13;14;15;16;17},1)*2^(18-{1;2;3;4;5;6;7;8;9;10;11;12;13;14;15;16;17})),11)+1,1)=RIGHT(J2226)),"正确","错误")))</f>
        <v/>
      </c>
      <c r="AN2226" s="63" t="str">
        <f>IF(L2226="","",IF(LEN(L2226)&lt;&gt;18,"位数不对",IF(AND(LEN(L2226)=18,MID("10X98765432",MOD(SUM(MID(L2226,{1;2;3;4;5;6;7;8;9;10;11;12;13;14;15;16;17},1)*2^(18-{1;2;3;4;5;6;7;8;9;10;11;12;13;14;15;16;17})),11)+1,1)=RIGHT(L2226)),"正确","错误")))</f>
        <v/>
      </c>
      <c r="AO2226" s="69" t="str">
        <f>IF(AB2226="","",IF(AB2226=INDEX(cs!$AL$1:$AL$242,MATCH(AC2226,cs!$AM$1:$AM$242,0)),"正确","请核对"))</f>
        <v/>
      </c>
    </row>
    <row r="2227" ht="15.6" spans="1:41">
      <c r="A2227" s="18" t="str">
        <f t="shared" si="311"/>
        <v/>
      </c>
      <c r="B2227" s="19"/>
      <c r="C2227" s="20"/>
      <c r="D2227" s="20"/>
      <c r="E2227" s="21"/>
      <c r="F2227" s="22"/>
      <c r="G2227" s="22"/>
      <c r="H2227" s="22"/>
      <c r="I2227" s="33"/>
      <c r="J2227" s="34"/>
      <c r="K2227" s="34"/>
      <c r="L2227" s="34"/>
      <c r="M2227" s="35" t="str">
        <f t="shared" si="312"/>
        <v/>
      </c>
      <c r="N2227" s="35" t="str">
        <f t="shared" si="313"/>
        <v/>
      </c>
      <c r="O2227" s="35" t="str">
        <f t="shared" si="314"/>
        <v/>
      </c>
      <c r="P2227" s="35" t="str">
        <f t="shared" si="315"/>
        <v/>
      </c>
      <c r="Q2227" s="45"/>
      <c r="R2227" s="45"/>
      <c r="S2227" s="45"/>
      <c r="T2227" s="46"/>
      <c r="U2227" s="46"/>
      <c r="V2227" s="33"/>
      <c r="W2227" s="34"/>
      <c r="X2227" s="22"/>
      <c r="Y2227" s="22"/>
      <c r="Z2227" s="54"/>
      <c r="AA2227" s="22"/>
      <c r="AB2227" s="22"/>
      <c r="AC2227" s="55"/>
      <c r="AD2227" s="56"/>
      <c r="AE2227" s="56"/>
      <c r="AF2227" s="56"/>
      <c r="AG2227" s="56"/>
      <c r="AH2227" s="64" t="str">
        <f t="shared" si="316"/>
        <v/>
      </c>
      <c r="AI2227" s="63" t="str">
        <f t="shared" si="317"/>
        <v/>
      </c>
      <c r="AJ2227" s="63" t="str">
        <f>IF(G2227="","",IF(LEN(G2227)&lt;&gt;18,"位数不对",IF(AND(LEN(G2227)=18,MID("10X98765432",MOD(SUM(MID(G2227,{1;2;3;4;5;6;7;8;9;10;11;12;13;14;15;16;17},1)*2^(18-{1;2;3;4;5;6;7;8;9;10;11;12;13;14;15;16;17})),11)+1,1)=RIGHT(G2227)),"正确","错误")))</f>
        <v/>
      </c>
      <c r="AK2227" s="65" t="str">
        <f ca="1" t="shared" si="318"/>
        <v/>
      </c>
      <c r="AL2227" s="63" t="str">
        <f t="shared" si="319"/>
        <v/>
      </c>
      <c r="AM2227" s="63" t="str">
        <f>IF(J2227="","",IF(LEN(J2227)&lt;&gt;18,"位数不对",IF(AND(LEN(J2227)=18,MID("10X98765432",MOD(SUM(MID(J2227,{1;2;3;4;5;6;7;8;9;10;11;12;13;14;15;16;17},1)*2^(18-{1;2;3;4;5;6;7;8;9;10;11;12;13;14;15;16;17})),11)+1,1)=RIGHT(J2227)),"正确","错误")))</f>
        <v/>
      </c>
      <c r="AN2227" s="63" t="str">
        <f>IF(L2227="","",IF(LEN(L2227)&lt;&gt;18,"位数不对",IF(AND(LEN(L2227)=18,MID("10X98765432",MOD(SUM(MID(L2227,{1;2;3;4;5;6;7;8;9;10;11;12;13;14;15;16;17},1)*2^(18-{1;2;3;4;5;6;7;8;9;10;11;12;13;14;15;16;17})),11)+1,1)=RIGHT(L2227)),"正确","错误")))</f>
        <v/>
      </c>
      <c r="AO2227" s="69" t="str">
        <f>IF(AB2227="","",IF(AB2227=INDEX(cs!$AL$1:$AL$242,MATCH(AC2227,cs!$AM$1:$AM$242,0)),"正确","请核对"))</f>
        <v/>
      </c>
    </row>
    <row r="2228" ht="15.6" spans="1:41">
      <c r="A2228" s="18" t="str">
        <f t="shared" si="311"/>
        <v/>
      </c>
      <c r="B2228" s="19"/>
      <c r="C2228" s="20"/>
      <c r="D2228" s="20"/>
      <c r="E2228" s="21"/>
      <c r="F2228" s="22"/>
      <c r="G2228" s="22"/>
      <c r="H2228" s="22"/>
      <c r="I2228" s="33"/>
      <c r="J2228" s="34"/>
      <c r="K2228" s="34"/>
      <c r="L2228" s="34"/>
      <c r="M2228" s="35" t="str">
        <f t="shared" si="312"/>
        <v/>
      </c>
      <c r="N2228" s="35" t="str">
        <f t="shared" si="313"/>
        <v/>
      </c>
      <c r="O2228" s="35" t="str">
        <f t="shared" si="314"/>
        <v/>
      </c>
      <c r="P2228" s="35" t="str">
        <f t="shared" si="315"/>
        <v/>
      </c>
      <c r="Q2228" s="45"/>
      <c r="R2228" s="45"/>
      <c r="S2228" s="45"/>
      <c r="T2228" s="46"/>
      <c r="U2228" s="46"/>
      <c r="V2228" s="33"/>
      <c r="W2228" s="34"/>
      <c r="X2228" s="22"/>
      <c r="Y2228" s="22"/>
      <c r="Z2228" s="54"/>
      <c r="AA2228" s="22"/>
      <c r="AB2228" s="22"/>
      <c r="AC2228" s="55"/>
      <c r="AD2228" s="56"/>
      <c r="AE2228" s="56"/>
      <c r="AF2228" s="56"/>
      <c r="AG2228" s="56"/>
      <c r="AH2228" s="64" t="str">
        <f t="shared" si="316"/>
        <v/>
      </c>
      <c r="AI2228" s="63" t="str">
        <f t="shared" si="317"/>
        <v/>
      </c>
      <c r="AJ2228" s="63" t="str">
        <f>IF(G2228="","",IF(LEN(G2228)&lt;&gt;18,"位数不对",IF(AND(LEN(G2228)=18,MID("10X98765432",MOD(SUM(MID(G2228,{1;2;3;4;5;6;7;8;9;10;11;12;13;14;15;16;17},1)*2^(18-{1;2;3;4;5;6;7;8;9;10;11;12;13;14;15;16;17})),11)+1,1)=RIGHT(G2228)),"正确","错误")))</f>
        <v/>
      </c>
      <c r="AK2228" s="65" t="str">
        <f ca="1" t="shared" si="318"/>
        <v/>
      </c>
      <c r="AL2228" s="63" t="str">
        <f t="shared" si="319"/>
        <v/>
      </c>
      <c r="AM2228" s="63" t="str">
        <f>IF(J2228="","",IF(LEN(J2228)&lt;&gt;18,"位数不对",IF(AND(LEN(J2228)=18,MID("10X98765432",MOD(SUM(MID(J2228,{1;2;3;4;5;6;7;8;9;10;11;12;13;14;15;16;17},1)*2^(18-{1;2;3;4;5;6;7;8;9;10;11;12;13;14;15;16;17})),11)+1,1)=RIGHT(J2228)),"正确","错误")))</f>
        <v/>
      </c>
      <c r="AN2228" s="63" t="str">
        <f>IF(L2228="","",IF(LEN(L2228)&lt;&gt;18,"位数不对",IF(AND(LEN(L2228)=18,MID("10X98765432",MOD(SUM(MID(L2228,{1;2;3;4;5;6;7;8;9;10;11;12;13;14;15;16;17},1)*2^(18-{1;2;3;4;5;6;7;8;9;10;11;12;13;14;15;16;17})),11)+1,1)=RIGHT(L2228)),"正确","错误")))</f>
        <v/>
      </c>
      <c r="AO2228" s="69" t="str">
        <f>IF(AB2228="","",IF(AB2228=INDEX(cs!$AL$1:$AL$242,MATCH(AC2228,cs!$AM$1:$AM$242,0)),"正确","请核对"))</f>
        <v/>
      </c>
    </row>
    <row r="2229" ht="15.6" spans="1:41">
      <c r="A2229" s="18" t="str">
        <f t="shared" si="311"/>
        <v/>
      </c>
      <c r="B2229" s="19"/>
      <c r="C2229" s="20"/>
      <c r="D2229" s="20"/>
      <c r="E2229" s="21"/>
      <c r="F2229" s="22"/>
      <c r="G2229" s="22"/>
      <c r="H2229" s="22"/>
      <c r="I2229" s="33"/>
      <c r="J2229" s="34"/>
      <c r="K2229" s="34"/>
      <c r="L2229" s="34"/>
      <c r="M2229" s="35" t="str">
        <f t="shared" si="312"/>
        <v/>
      </c>
      <c r="N2229" s="35" t="str">
        <f t="shared" si="313"/>
        <v/>
      </c>
      <c r="O2229" s="35" t="str">
        <f t="shared" si="314"/>
        <v/>
      </c>
      <c r="P2229" s="35" t="str">
        <f t="shared" si="315"/>
        <v/>
      </c>
      <c r="Q2229" s="45"/>
      <c r="R2229" s="45"/>
      <c r="S2229" s="45"/>
      <c r="T2229" s="46"/>
      <c r="U2229" s="46"/>
      <c r="V2229" s="33"/>
      <c r="W2229" s="34"/>
      <c r="X2229" s="22"/>
      <c r="Y2229" s="22"/>
      <c r="Z2229" s="54"/>
      <c r="AA2229" s="22"/>
      <c r="AB2229" s="22"/>
      <c r="AC2229" s="55"/>
      <c r="AD2229" s="56"/>
      <c r="AE2229" s="56"/>
      <c r="AF2229" s="56"/>
      <c r="AG2229" s="56"/>
      <c r="AH2229" s="64" t="str">
        <f t="shared" si="316"/>
        <v/>
      </c>
      <c r="AI2229" s="63" t="str">
        <f t="shared" si="317"/>
        <v/>
      </c>
      <c r="AJ2229" s="63" t="str">
        <f>IF(G2229="","",IF(LEN(G2229)&lt;&gt;18,"位数不对",IF(AND(LEN(G2229)=18,MID("10X98765432",MOD(SUM(MID(G2229,{1;2;3;4;5;6;7;8;9;10;11;12;13;14;15;16;17},1)*2^(18-{1;2;3;4;5;6;7;8;9;10;11;12;13;14;15;16;17})),11)+1,1)=RIGHT(G2229)),"正确","错误")))</f>
        <v/>
      </c>
      <c r="AK2229" s="65" t="str">
        <f ca="1" t="shared" si="318"/>
        <v/>
      </c>
      <c r="AL2229" s="63" t="str">
        <f t="shared" si="319"/>
        <v/>
      </c>
      <c r="AM2229" s="63" t="str">
        <f>IF(J2229="","",IF(LEN(J2229)&lt;&gt;18,"位数不对",IF(AND(LEN(J2229)=18,MID("10X98765432",MOD(SUM(MID(J2229,{1;2;3;4;5;6;7;8;9;10;11;12;13;14;15;16;17},1)*2^(18-{1;2;3;4;5;6;7;8;9;10;11;12;13;14;15;16;17})),11)+1,1)=RIGHT(J2229)),"正确","错误")))</f>
        <v/>
      </c>
      <c r="AN2229" s="63" t="str">
        <f>IF(L2229="","",IF(LEN(L2229)&lt;&gt;18,"位数不对",IF(AND(LEN(L2229)=18,MID("10X98765432",MOD(SUM(MID(L2229,{1;2;3;4;5;6;7;8;9;10;11;12;13;14;15;16;17},1)*2^(18-{1;2;3;4;5;6;7;8;9;10;11;12;13;14;15;16;17})),11)+1,1)=RIGHT(L2229)),"正确","错误")))</f>
        <v/>
      </c>
      <c r="AO2229" s="69" t="str">
        <f>IF(AB2229="","",IF(AB2229=INDEX(cs!$AL$1:$AL$242,MATCH(AC2229,cs!$AM$1:$AM$242,0)),"正确","请核对"))</f>
        <v/>
      </c>
    </row>
    <row r="2230" ht="15.6" spans="1:41">
      <c r="A2230" s="18" t="str">
        <f t="shared" si="311"/>
        <v/>
      </c>
      <c r="B2230" s="19"/>
      <c r="C2230" s="20"/>
      <c r="D2230" s="20"/>
      <c r="E2230" s="21"/>
      <c r="F2230" s="22"/>
      <c r="G2230" s="22"/>
      <c r="H2230" s="22"/>
      <c r="I2230" s="33"/>
      <c r="J2230" s="34"/>
      <c r="K2230" s="34"/>
      <c r="L2230" s="34"/>
      <c r="M2230" s="35" t="str">
        <f t="shared" si="312"/>
        <v/>
      </c>
      <c r="N2230" s="35" t="str">
        <f t="shared" si="313"/>
        <v/>
      </c>
      <c r="O2230" s="35" t="str">
        <f t="shared" si="314"/>
        <v/>
      </c>
      <c r="P2230" s="35" t="str">
        <f t="shared" si="315"/>
        <v/>
      </c>
      <c r="Q2230" s="45"/>
      <c r="R2230" s="45"/>
      <c r="S2230" s="45"/>
      <c r="T2230" s="46"/>
      <c r="U2230" s="46"/>
      <c r="V2230" s="33"/>
      <c r="W2230" s="34"/>
      <c r="X2230" s="22"/>
      <c r="Y2230" s="22"/>
      <c r="Z2230" s="54"/>
      <c r="AA2230" s="22"/>
      <c r="AB2230" s="22"/>
      <c r="AC2230" s="55"/>
      <c r="AD2230" s="56"/>
      <c r="AE2230" s="56"/>
      <c r="AF2230" s="56"/>
      <c r="AG2230" s="56"/>
      <c r="AH2230" s="64" t="str">
        <f t="shared" si="316"/>
        <v/>
      </c>
      <c r="AI2230" s="63" t="str">
        <f t="shared" si="317"/>
        <v/>
      </c>
      <c r="AJ2230" s="63" t="str">
        <f>IF(G2230="","",IF(LEN(G2230)&lt;&gt;18,"位数不对",IF(AND(LEN(G2230)=18,MID("10X98765432",MOD(SUM(MID(G2230,{1;2;3;4;5;6;7;8;9;10;11;12;13;14;15;16;17},1)*2^(18-{1;2;3;4;5;6;7;8;9;10;11;12;13;14;15;16;17})),11)+1,1)=RIGHT(G2230)),"正确","错误")))</f>
        <v/>
      </c>
      <c r="AK2230" s="65" t="str">
        <f ca="1" t="shared" si="318"/>
        <v/>
      </c>
      <c r="AL2230" s="63" t="str">
        <f t="shared" si="319"/>
        <v/>
      </c>
      <c r="AM2230" s="63" t="str">
        <f>IF(J2230="","",IF(LEN(J2230)&lt;&gt;18,"位数不对",IF(AND(LEN(J2230)=18,MID("10X98765432",MOD(SUM(MID(J2230,{1;2;3;4;5;6;7;8;9;10;11;12;13;14;15;16;17},1)*2^(18-{1;2;3;4;5;6;7;8;9;10;11;12;13;14;15;16;17})),11)+1,1)=RIGHT(J2230)),"正确","错误")))</f>
        <v/>
      </c>
      <c r="AN2230" s="63" t="str">
        <f>IF(L2230="","",IF(LEN(L2230)&lt;&gt;18,"位数不对",IF(AND(LEN(L2230)=18,MID("10X98765432",MOD(SUM(MID(L2230,{1;2;3;4;5;6;7;8;9;10;11;12;13;14;15;16;17},1)*2^(18-{1;2;3;4;5;6;7;8;9;10;11;12;13;14;15;16;17})),11)+1,1)=RIGHT(L2230)),"正确","错误")))</f>
        <v/>
      </c>
      <c r="AO2230" s="69" t="str">
        <f>IF(AB2230="","",IF(AB2230=INDEX(cs!$AL$1:$AL$242,MATCH(AC2230,cs!$AM$1:$AM$242,0)),"正确","请核对"))</f>
        <v/>
      </c>
    </row>
    <row r="2231" ht="15.6" spans="1:41">
      <c r="A2231" s="18" t="str">
        <f t="shared" si="311"/>
        <v/>
      </c>
      <c r="B2231" s="19"/>
      <c r="C2231" s="20"/>
      <c r="D2231" s="20"/>
      <c r="E2231" s="21"/>
      <c r="F2231" s="22"/>
      <c r="G2231" s="22"/>
      <c r="H2231" s="22"/>
      <c r="I2231" s="33"/>
      <c r="J2231" s="34"/>
      <c r="K2231" s="34"/>
      <c r="L2231" s="34"/>
      <c r="M2231" s="35" t="str">
        <f t="shared" si="312"/>
        <v/>
      </c>
      <c r="N2231" s="35" t="str">
        <f t="shared" si="313"/>
        <v/>
      </c>
      <c r="O2231" s="35" t="str">
        <f t="shared" si="314"/>
        <v/>
      </c>
      <c r="P2231" s="35" t="str">
        <f t="shared" si="315"/>
        <v/>
      </c>
      <c r="Q2231" s="45"/>
      <c r="R2231" s="45"/>
      <c r="S2231" s="45"/>
      <c r="T2231" s="46"/>
      <c r="U2231" s="46"/>
      <c r="V2231" s="33"/>
      <c r="W2231" s="34"/>
      <c r="X2231" s="22"/>
      <c r="Y2231" s="22"/>
      <c r="Z2231" s="54"/>
      <c r="AA2231" s="22"/>
      <c r="AB2231" s="22"/>
      <c r="AC2231" s="55"/>
      <c r="AD2231" s="56"/>
      <c r="AE2231" s="56"/>
      <c r="AF2231" s="56"/>
      <c r="AG2231" s="56"/>
      <c r="AH2231" s="64" t="str">
        <f t="shared" si="316"/>
        <v/>
      </c>
      <c r="AI2231" s="63" t="str">
        <f t="shared" si="317"/>
        <v/>
      </c>
      <c r="AJ2231" s="63" t="str">
        <f>IF(G2231="","",IF(LEN(G2231)&lt;&gt;18,"位数不对",IF(AND(LEN(G2231)=18,MID("10X98765432",MOD(SUM(MID(G2231,{1;2;3;4;5;6;7;8;9;10;11;12;13;14;15;16;17},1)*2^(18-{1;2;3;4;5;6;7;8;9;10;11;12;13;14;15;16;17})),11)+1,1)=RIGHT(G2231)),"正确","错误")))</f>
        <v/>
      </c>
      <c r="AK2231" s="65" t="str">
        <f ca="1" t="shared" si="318"/>
        <v/>
      </c>
      <c r="AL2231" s="63" t="str">
        <f t="shared" si="319"/>
        <v/>
      </c>
      <c r="AM2231" s="63" t="str">
        <f>IF(J2231="","",IF(LEN(J2231)&lt;&gt;18,"位数不对",IF(AND(LEN(J2231)=18,MID("10X98765432",MOD(SUM(MID(J2231,{1;2;3;4;5;6;7;8;9;10;11;12;13;14;15;16;17},1)*2^(18-{1;2;3;4;5;6;7;8;9;10;11;12;13;14;15;16;17})),11)+1,1)=RIGHT(J2231)),"正确","错误")))</f>
        <v/>
      </c>
      <c r="AN2231" s="63" t="str">
        <f>IF(L2231="","",IF(LEN(L2231)&lt;&gt;18,"位数不对",IF(AND(LEN(L2231)=18,MID("10X98765432",MOD(SUM(MID(L2231,{1;2;3;4;5;6;7;8;9;10;11;12;13;14;15;16;17},1)*2^(18-{1;2;3;4;5;6;7;8;9;10;11;12;13;14;15;16;17})),11)+1,1)=RIGHT(L2231)),"正确","错误")))</f>
        <v/>
      </c>
      <c r="AO2231" s="69" t="str">
        <f>IF(AB2231="","",IF(AB2231=INDEX(cs!$AL$1:$AL$242,MATCH(AC2231,cs!$AM$1:$AM$242,0)),"正确","请核对"))</f>
        <v/>
      </c>
    </row>
    <row r="2232" ht="15.6" spans="1:41">
      <c r="A2232" s="18" t="str">
        <f t="shared" si="311"/>
        <v/>
      </c>
      <c r="B2232" s="19"/>
      <c r="C2232" s="20"/>
      <c r="D2232" s="20"/>
      <c r="E2232" s="21"/>
      <c r="F2232" s="22"/>
      <c r="G2232" s="22"/>
      <c r="H2232" s="22"/>
      <c r="I2232" s="33"/>
      <c r="J2232" s="34"/>
      <c r="K2232" s="34"/>
      <c r="L2232" s="34"/>
      <c r="M2232" s="35" t="str">
        <f t="shared" si="312"/>
        <v/>
      </c>
      <c r="N2232" s="35" t="str">
        <f t="shared" si="313"/>
        <v/>
      </c>
      <c r="O2232" s="35" t="str">
        <f t="shared" si="314"/>
        <v/>
      </c>
      <c r="P2232" s="35" t="str">
        <f t="shared" si="315"/>
        <v/>
      </c>
      <c r="Q2232" s="45"/>
      <c r="R2232" s="45"/>
      <c r="S2232" s="45"/>
      <c r="T2232" s="46"/>
      <c r="U2232" s="46"/>
      <c r="V2232" s="33"/>
      <c r="W2232" s="34"/>
      <c r="X2232" s="22"/>
      <c r="Y2232" s="22"/>
      <c r="Z2232" s="54"/>
      <c r="AA2232" s="22"/>
      <c r="AB2232" s="22"/>
      <c r="AC2232" s="55"/>
      <c r="AD2232" s="56"/>
      <c r="AE2232" s="56"/>
      <c r="AF2232" s="56"/>
      <c r="AG2232" s="56"/>
      <c r="AH2232" s="64" t="str">
        <f t="shared" si="316"/>
        <v/>
      </c>
      <c r="AI2232" s="63" t="str">
        <f t="shared" si="317"/>
        <v/>
      </c>
      <c r="AJ2232" s="63" t="str">
        <f>IF(G2232="","",IF(LEN(G2232)&lt;&gt;18,"位数不对",IF(AND(LEN(G2232)=18,MID("10X98765432",MOD(SUM(MID(G2232,{1;2;3;4;5;6;7;8;9;10;11;12;13;14;15;16;17},1)*2^(18-{1;2;3;4;5;6;7;8;9;10;11;12;13;14;15;16;17})),11)+1,1)=RIGHT(G2232)),"正确","错误")))</f>
        <v/>
      </c>
      <c r="AK2232" s="65" t="str">
        <f ca="1" t="shared" si="318"/>
        <v/>
      </c>
      <c r="AL2232" s="63" t="str">
        <f t="shared" si="319"/>
        <v/>
      </c>
      <c r="AM2232" s="63" t="str">
        <f>IF(J2232="","",IF(LEN(J2232)&lt;&gt;18,"位数不对",IF(AND(LEN(J2232)=18,MID("10X98765432",MOD(SUM(MID(J2232,{1;2;3;4;5;6;7;8;9;10;11;12;13;14;15;16;17},1)*2^(18-{1;2;3;4;5;6;7;8;9;10;11;12;13;14;15;16;17})),11)+1,1)=RIGHT(J2232)),"正确","错误")))</f>
        <v/>
      </c>
      <c r="AN2232" s="63" t="str">
        <f>IF(L2232="","",IF(LEN(L2232)&lt;&gt;18,"位数不对",IF(AND(LEN(L2232)=18,MID("10X98765432",MOD(SUM(MID(L2232,{1;2;3;4;5;6;7;8;9;10;11;12;13;14;15;16;17},1)*2^(18-{1;2;3;4;5;6;7;8;9;10;11;12;13;14;15;16;17})),11)+1,1)=RIGHT(L2232)),"正确","错误")))</f>
        <v/>
      </c>
      <c r="AO2232" s="69" t="str">
        <f>IF(AB2232="","",IF(AB2232=INDEX(cs!$AL$1:$AL$242,MATCH(AC2232,cs!$AM$1:$AM$242,0)),"正确","请核对"))</f>
        <v/>
      </c>
    </row>
    <row r="2233" ht="15.6" spans="1:41">
      <c r="A2233" s="18" t="str">
        <f t="shared" si="311"/>
        <v/>
      </c>
      <c r="B2233" s="19"/>
      <c r="C2233" s="20"/>
      <c r="D2233" s="20"/>
      <c r="E2233" s="21"/>
      <c r="F2233" s="22"/>
      <c r="G2233" s="22"/>
      <c r="H2233" s="22"/>
      <c r="I2233" s="33"/>
      <c r="J2233" s="34"/>
      <c r="K2233" s="34"/>
      <c r="L2233" s="34"/>
      <c r="M2233" s="35" t="str">
        <f t="shared" si="312"/>
        <v/>
      </c>
      <c r="N2233" s="35" t="str">
        <f t="shared" si="313"/>
        <v/>
      </c>
      <c r="O2233" s="35" t="str">
        <f t="shared" si="314"/>
        <v/>
      </c>
      <c r="P2233" s="35" t="str">
        <f t="shared" si="315"/>
        <v/>
      </c>
      <c r="Q2233" s="45"/>
      <c r="R2233" s="45"/>
      <c r="S2233" s="45"/>
      <c r="T2233" s="46"/>
      <c r="U2233" s="46"/>
      <c r="V2233" s="33"/>
      <c r="W2233" s="34"/>
      <c r="X2233" s="22"/>
      <c r="Y2233" s="22"/>
      <c r="Z2233" s="54"/>
      <c r="AA2233" s="22"/>
      <c r="AB2233" s="22"/>
      <c r="AC2233" s="55"/>
      <c r="AD2233" s="56"/>
      <c r="AE2233" s="56"/>
      <c r="AF2233" s="56"/>
      <c r="AG2233" s="56"/>
      <c r="AH2233" s="64" t="str">
        <f t="shared" si="316"/>
        <v/>
      </c>
      <c r="AI2233" s="63" t="str">
        <f t="shared" si="317"/>
        <v/>
      </c>
      <c r="AJ2233" s="63" t="str">
        <f>IF(G2233="","",IF(LEN(G2233)&lt;&gt;18,"位数不对",IF(AND(LEN(G2233)=18,MID("10X98765432",MOD(SUM(MID(G2233,{1;2;3;4;5;6;7;8;9;10;11;12;13;14;15;16;17},1)*2^(18-{1;2;3;4;5;6;7;8;9;10;11;12;13;14;15;16;17})),11)+1,1)=RIGHT(G2233)),"正确","错误")))</f>
        <v/>
      </c>
      <c r="AK2233" s="65" t="str">
        <f ca="1" t="shared" si="318"/>
        <v/>
      </c>
      <c r="AL2233" s="63" t="str">
        <f t="shared" si="319"/>
        <v/>
      </c>
      <c r="AM2233" s="63" t="str">
        <f>IF(J2233="","",IF(LEN(J2233)&lt;&gt;18,"位数不对",IF(AND(LEN(J2233)=18,MID("10X98765432",MOD(SUM(MID(J2233,{1;2;3;4;5;6;7;8;9;10;11;12;13;14;15;16;17},1)*2^(18-{1;2;3;4;5;6;7;8;9;10;11;12;13;14;15;16;17})),11)+1,1)=RIGHT(J2233)),"正确","错误")))</f>
        <v/>
      </c>
      <c r="AN2233" s="63" t="str">
        <f>IF(L2233="","",IF(LEN(L2233)&lt;&gt;18,"位数不对",IF(AND(LEN(L2233)=18,MID("10X98765432",MOD(SUM(MID(L2233,{1;2;3;4;5;6;7;8;9;10;11;12;13;14;15;16;17},1)*2^(18-{1;2;3;4;5;6;7;8;9;10;11;12;13;14;15;16;17})),11)+1,1)=RIGHT(L2233)),"正确","错误")))</f>
        <v/>
      </c>
      <c r="AO2233" s="69" t="str">
        <f>IF(AB2233="","",IF(AB2233=INDEX(cs!$AL$1:$AL$242,MATCH(AC2233,cs!$AM$1:$AM$242,0)),"正确","请核对"))</f>
        <v/>
      </c>
    </row>
    <row r="2234" ht="15.6" spans="1:41">
      <c r="A2234" s="18" t="str">
        <f t="shared" ref="A2234:A2297" si="320">IF(E2234="","",$G$2)</f>
        <v/>
      </c>
      <c r="B2234" s="19"/>
      <c r="C2234" s="20"/>
      <c r="D2234" s="20"/>
      <c r="E2234" s="21"/>
      <c r="F2234" s="22"/>
      <c r="G2234" s="22"/>
      <c r="H2234" s="22"/>
      <c r="I2234" s="33"/>
      <c r="J2234" s="34"/>
      <c r="K2234" s="34"/>
      <c r="L2234" s="34"/>
      <c r="M2234" s="35" t="str">
        <f t="shared" ref="M2234:M2297" si="321">Z2234&amp;AD2234</f>
        <v/>
      </c>
      <c r="N2234" s="35" t="str">
        <f t="shared" ref="N2234:N2297" si="322">AA2234&amp;AE2234</f>
        <v/>
      </c>
      <c r="O2234" s="35" t="str">
        <f t="shared" ref="O2234:O2297" si="323">AB2234&amp;AF2234</f>
        <v/>
      </c>
      <c r="P2234" s="35" t="str">
        <f t="shared" ref="P2234:P2297" si="324">AC2234&amp;AG2234</f>
        <v/>
      </c>
      <c r="Q2234" s="45"/>
      <c r="R2234" s="45"/>
      <c r="S2234" s="45"/>
      <c r="T2234" s="46"/>
      <c r="U2234" s="46"/>
      <c r="V2234" s="33"/>
      <c r="W2234" s="34"/>
      <c r="X2234" s="22"/>
      <c r="Y2234" s="22"/>
      <c r="Z2234" s="54"/>
      <c r="AA2234" s="22"/>
      <c r="AB2234" s="22"/>
      <c r="AC2234" s="55"/>
      <c r="AD2234" s="56"/>
      <c r="AE2234" s="56"/>
      <c r="AF2234" s="56"/>
      <c r="AG2234" s="56"/>
      <c r="AH2234" s="64" t="str">
        <f t="shared" ref="AH2234:AH2297" si="325">IF(G2234="","",IF(MOD(MID(G2234,17,1),2),"男","女"))</f>
        <v/>
      </c>
      <c r="AI2234" s="63" t="str">
        <f t="shared" ref="AI2234:AI2297" si="326">TEXT(MID(G2234,7,8),"0000-00-00")</f>
        <v/>
      </c>
      <c r="AJ2234" s="63" t="str">
        <f>IF(G2234="","",IF(LEN(G2234)&lt;&gt;18,"位数不对",IF(AND(LEN(G2234)=18,MID("10X98765432",MOD(SUM(MID(G2234,{1;2;3;4;5;6;7;8;9;10;11;12;13;14;15;16;17},1)*2^(18-{1;2;3;4;5;6;7;8;9;10;11;12;13;14;15;16;17})),11)+1,1)=RIGHT(G2234)),"正确","错误")))</f>
        <v/>
      </c>
      <c r="AK2234" s="65" t="str">
        <f ca="1" t="shared" ref="AK2234:AK2297" si="327">IF(G2234="","",DATEDIF(AI2234,TODAY(),"y"))</f>
        <v/>
      </c>
      <c r="AL2234" s="63" t="str">
        <f t="shared" ref="AL2234:AL2297" si="328">IF(G2234="","",(COUNTIF(G:G,G2234&amp;"*")-1))</f>
        <v/>
      </c>
      <c r="AM2234" s="63" t="str">
        <f>IF(J2234="","",IF(LEN(J2234)&lt;&gt;18,"位数不对",IF(AND(LEN(J2234)=18,MID("10X98765432",MOD(SUM(MID(J2234,{1;2;3;4;5;6;7;8;9;10;11;12;13;14;15;16;17},1)*2^(18-{1;2;3;4;5;6;7;8;9;10;11;12;13;14;15;16;17})),11)+1,1)=RIGHT(J2234)),"正确","错误")))</f>
        <v/>
      </c>
      <c r="AN2234" s="63" t="str">
        <f>IF(L2234="","",IF(LEN(L2234)&lt;&gt;18,"位数不对",IF(AND(LEN(L2234)=18,MID("10X98765432",MOD(SUM(MID(L2234,{1;2;3;4;5;6;7;8;9;10;11;12;13;14;15;16;17},1)*2^(18-{1;2;3;4;5;6;7;8;9;10;11;12;13;14;15;16;17})),11)+1,1)=RIGHT(L2234)),"正确","错误")))</f>
        <v/>
      </c>
      <c r="AO2234" s="69" t="str">
        <f>IF(AB2234="","",IF(AB2234=INDEX(cs!$AL$1:$AL$242,MATCH(AC2234,cs!$AM$1:$AM$242,0)),"正确","请核对"))</f>
        <v/>
      </c>
    </row>
    <row r="2235" ht="15.6" spans="1:41">
      <c r="A2235" s="18" t="str">
        <f t="shared" si="320"/>
        <v/>
      </c>
      <c r="B2235" s="19"/>
      <c r="C2235" s="20"/>
      <c r="D2235" s="20"/>
      <c r="E2235" s="21"/>
      <c r="F2235" s="22"/>
      <c r="G2235" s="22"/>
      <c r="H2235" s="22"/>
      <c r="I2235" s="33"/>
      <c r="J2235" s="34"/>
      <c r="K2235" s="34"/>
      <c r="L2235" s="34"/>
      <c r="M2235" s="35" t="str">
        <f t="shared" si="321"/>
        <v/>
      </c>
      <c r="N2235" s="35" t="str">
        <f t="shared" si="322"/>
        <v/>
      </c>
      <c r="O2235" s="35" t="str">
        <f t="shared" si="323"/>
        <v/>
      </c>
      <c r="P2235" s="35" t="str">
        <f t="shared" si="324"/>
        <v/>
      </c>
      <c r="Q2235" s="45"/>
      <c r="R2235" s="45"/>
      <c r="S2235" s="45"/>
      <c r="T2235" s="46"/>
      <c r="U2235" s="46"/>
      <c r="V2235" s="33"/>
      <c r="W2235" s="34"/>
      <c r="X2235" s="22"/>
      <c r="Y2235" s="22"/>
      <c r="Z2235" s="54"/>
      <c r="AA2235" s="22"/>
      <c r="AB2235" s="22"/>
      <c r="AC2235" s="55"/>
      <c r="AD2235" s="56"/>
      <c r="AE2235" s="56"/>
      <c r="AF2235" s="56"/>
      <c r="AG2235" s="56"/>
      <c r="AH2235" s="64" t="str">
        <f t="shared" si="325"/>
        <v/>
      </c>
      <c r="AI2235" s="63" t="str">
        <f t="shared" si="326"/>
        <v/>
      </c>
      <c r="AJ2235" s="63" t="str">
        <f>IF(G2235="","",IF(LEN(G2235)&lt;&gt;18,"位数不对",IF(AND(LEN(G2235)=18,MID("10X98765432",MOD(SUM(MID(G2235,{1;2;3;4;5;6;7;8;9;10;11;12;13;14;15;16;17},1)*2^(18-{1;2;3;4;5;6;7;8;9;10;11;12;13;14;15;16;17})),11)+1,1)=RIGHT(G2235)),"正确","错误")))</f>
        <v/>
      </c>
      <c r="AK2235" s="65" t="str">
        <f ca="1" t="shared" si="327"/>
        <v/>
      </c>
      <c r="AL2235" s="63" t="str">
        <f t="shared" si="328"/>
        <v/>
      </c>
      <c r="AM2235" s="63" t="str">
        <f>IF(J2235="","",IF(LEN(J2235)&lt;&gt;18,"位数不对",IF(AND(LEN(J2235)=18,MID("10X98765432",MOD(SUM(MID(J2235,{1;2;3;4;5;6;7;8;9;10;11;12;13;14;15;16;17},1)*2^(18-{1;2;3;4;5;6;7;8;9;10;11;12;13;14;15;16;17})),11)+1,1)=RIGHT(J2235)),"正确","错误")))</f>
        <v/>
      </c>
      <c r="AN2235" s="63" t="str">
        <f>IF(L2235="","",IF(LEN(L2235)&lt;&gt;18,"位数不对",IF(AND(LEN(L2235)=18,MID("10X98765432",MOD(SUM(MID(L2235,{1;2;3;4;5;6;7;8;9;10;11;12;13;14;15;16;17},1)*2^(18-{1;2;3;4;5;6;7;8;9;10;11;12;13;14;15;16;17})),11)+1,1)=RIGHT(L2235)),"正确","错误")))</f>
        <v/>
      </c>
      <c r="AO2235" s="69" t="str">
        <f>IF(AB2235="","",IF(AB2235=INDEX(cs!$AL$1:$AL$242,MATCH(AC2235,cs!$AM$1:$AM$242,0)),"正确","请核对"))</f>
        <v/>
      </c>
    </row>
    <row r="2236" ht="15.6" spans="1:41">
      <c r="A2236" s="18" t="str">
        <f t="shared" si="320"/>
        <v/>
      </c>
      <c r="B2236" s="19"/>
      <c r="C2236" s="20"/>
      <c r="D2236" s="20"/>
      <c r="E2236" s="21"/>
      <c r="F2236" s="22"/>
      <c r="G2236" s="22"/>
      <c r="H2236" s="22"/>
      <c r="I2236" s="33"/>
      <c r="J2236" s="34"/>
      <c r="K2236" s="34"/>
      <c r="L2236" s="34"/>
      <c r="M2236" s="35" t="str">
        <f t="shared" si="321"/>
        <v/>
      </c>
      <c r="N2236" s="35" t="str">
        <f t="shared" si="322"/>
        <v/>
      </c>
      <c r="O2236" s="35" t="str">
        <f t="shared" si="323"/>
        <v/>
      </c>
      <c r="P2236" s="35" t="str">
        <f t="shared" si="324"/>
        <v/>
      </c>
      <c r="Q2236" s="45"/>
      <c r="R2236" s="45"/>
      <c r="S2236" s="45"/>
      <c r="T2236" s="46"/>
      <c r="U2236" s="46"/>
      <c r="V2236" s="33"/>
      <c r="W2236" s="34"/>
      <c r="X2236" s="22"/>
      <c r="Y2236" s="22"/>
      <c r="Z2236" s="54"/>
      <c r="AA2236" s="22"/>
      <c r="AB2236" s="22"/>
      <c r="AC2236" s="55"/>
      <c r="AD2236" s="56"/>
      <c r="AE2236" s="56"/>
      <c r="AF2236" s="56"/>
      <c r="AG2236" s="56"/>
      <c r="AH2236" s="64" t="str">
        <f t="shared" si="325"/>
        <v/>
      </c>
      <c r="AI2236" s="63" t="str">
        <f t="shared" si="326"/>
        <v/>
      </c>
      <c r="AJ2236" s="63" t="str">
        <f>IF(G2236="","",IF(LEN(G2236)&lt;&gt;18,"位数不对",IF(AND(LEN(G2236)=18,MID("10X98765432",MOD(SUM(MID(G2236,{1;2;3;4;5;6;7;8;9;10;11;12;13;14;15;16;17},1)*2^(18-{1;2;3;4;5;6;7;8;9;10;11;12;13;14;15;16;17})),11)+1,1)=RIGHT(G2236)),"正确","错误")))</f>
        <v/>
      </c>
      <c r="AK2236" s="65" t="str">
        <f ca="1" t="shared" si="327"/>
        <v/>
      </c>
      <c r="AL2236" s="63" t="str">
        <f t="shared" si="328"/>
        <v/>
      </c>
      <c r="AM2236" s="63" t="str">
        <f>IF(J2236="","",IF(LEN(J2236)&lt;&gt;18,"位数不对",IF(AND(LEN(J2236)=18,MID("10X98765432",MOD(SUM(MID(J2236,{1;2;3;4;5;6;7;8;9;10;11;12;13;14;15;16;17},1)*2^(18-{1;2;3;4;5;6;7;8;9;10;11;12;13;14;15;16;17})),11)+1,1)=RIGHT(J2236)),"正确","错误")))</f>
        <v/>
      </c>
      <c r="AN2236" s="63" t="str">
        <f>IF(L2236="","",IF(LEN(L2236)&lt;&gt;18,"位数不对",IF(AND(LEN(L2236)=18,MID("10X98765432",MOD(SUM(MID(L2236,{1;2;3;4;5;6;7;8;9;10;11;12;13;14;15;16;17},1)*2^(18-{1;2;3;4;5;6;7;8;9;10;11;12;13;14;15;16;17})),11)+1,1)=RIGHT(L2236)),"正确","错误")))</f>
        <v/>
      </c>
      <c r="AO2236" s="69" t="str">
        <f>IF(AB2236="","",IF(AB2236=INDEX(cs!$AL$1:$AL$242,MATCH(AC2236,cs!$AM$1:$AM$242,0)),"正确","请核对"))</f>
        <v/>
      </c>
    </row>
    <row r="2237" ht="15.6" spans="1:41">
      <c r="A2237" s="18" t="str">
        <f t="shared" si="320"/>
        <v/>
      </c>
      <c r="B2237" s="19"/>
      <c r="C2237" s="20"/>
      <c r="D2237" s="20"/>
      <c r="E2237" s="21"/>
      <c r="F2237" s="22"/>
      <c r="G2237" s="22"/>
      <c r="H2237" s="22"/>
      <c r="I2237" s="33"/>
      <c r="J2237" s="34"/>
      <c r="K2237" s="34"/>
      <c r="L2237" s="34"/>
      <c r="M2237" s="35" t="str">
        <f t="shared" si="321"/>
        <v/>
      </c>
      <c r="N2237" s="35" t="str">
        <f t="shared" si="322"/>
        <v/>
      </c>
      <c r="O2237" s="35" t="str">
        <f t="shared" si="323"/>
        <v/>
      </c>
      <c r="P2237" s="35" t="str">
        <f t="shared" si="324"/>
        <v/>
      </c>
      <c r="Q2237" s="45"/>
      <c r="R2237" s="45"/>
      <c r="S2237" s="45"/>
      <c r="T2237" s="46"/>
      <c r="U2237" s="46"/>
      <c r="V2237" s="33"/>
      <c r="W2237" s="34"/>
      <c r="X2237" s="22"/>
      <c r="Y2237" s="22"/>
      <c r="Z2237" s="54"/>
      <c r="AA2237" s="22"/>
      <c r="AB2237" s="22"/>
      <c r="AC2237" s="55"/>
      <c r="AD2237" s="56"/>
      <c r="AE2237" s="56"/>
      <c r="AF2237" s="56"/>
      <c r="AG2237" s="56"/>
      <c r="AH2237" s="64" t="str">
        <f t="shared" si="325"/>
        <v/>
      </c>
      <c r="AI2237" s="63" t="str">
        <f t="shared" si="326"/>
        <v/>
      </c>
      <c r="AJ2237" s="63" t="str">
        <f>IF(G2237="","",IF(LEN(G2237)&lt;&gt;18,"位数不对",IF(AND(LEN(G2237)=18,MID("10X98765432",MOD(SUM(MID(G2237,{1;2;3;4;5;6;7;8;9;10;11;12;13;14;15;16;17},1)*2^(18-{1;2;3;4;5;6;7;8;9;10;11;12;13;14;15;16;17})),11)+1,1)=RIGHT(G2237)),"正确","错误")))</f>
        <v/>
      </c>
      <c r="AK2237" s="65" t="str">
        <f ca="1" t="shared" si="327"/>
        <v/>
      </c>
      <c r="AL2237" s="63" t="str">
        <f t="shared" si="328"/>
        <v/>
      </c>
      <c r="AM2237" s="63" t="str">
        <f>IF(J2237="","",IF(LEN(J2237)&lt;&gt;18,"位数不对",IF(AND(LEN(J2237)=18,MID("10X98765432",MOD(SUM(MID(J2237,{1;2;3;4;5;6;7;8;9;10;11;12;13;14;15;16;17},1)*2^(18-{1;2;3;4;5;6;7;8;9;10;11;12;13;14;15;16;17})),11)+1,1)=RIGHT(J2237)),"正确","错误")))</f>
        <v/>
      </c>
      <c r="AN2237" s="63" t="str">
        <f>IF(L2237="","",IF(LEN(L2237)&lt;&gt;18,"位数不对",IF(AND(LEN(L2237)=18,MID("10X98765432",MOD(SUM(MID(L2237,{1;2;3;4;5;6;7;8;9;10;11;12;13;14;15;16;17},1)*2^(18-{1;2;3;4;5;6;7;8;9;10;11;12;13;14;15;16;17})),11)+1,1)=RIGHT(L2237)),"正确","错误")))</f>
        <v/>
      </c>
      <c r="AO2237" s="69" t="str">
        <f>IF(AB2237="","",IF(AB2237=INDEX(cs!$AL$1:$AL$242,MATCH(AC2237,cs!$AM$1:$AM$242,0)),"正确","请核对"))</f>
        <v/>
      </c>
    </row>
    <row r="2238" ht="15.6" spans="1:41">
      <c r="A2238" s="18" t="str">
        <f t="shared" si="320"/>
        <v/>
      </c>
      <c r="B2238" s="19"/>
      <c r="C2238" s="20"/>
      <c r="D2238" s="20"/>
      <c r="E2238" s="21"/>
      <c r="F2238" s="22"/>
      <c r="G2238" s="22"/>
      <c r="H2238" s="22"/>
      <c r="I2238" s="33"/>
      <c r="J2238" s="34"/>
      <c r="K2238" s="34"/>
      <c r="L2238" s="34"/>
      <c r="M2238" s="35" t="str">
        <f t="shared" si="321"/>
        <v/>
      </c>
      <c r="N2238" s="35" t="str">
        <f t="shared" si="322"/>
        <v/>
      </c>
      <c r="O2238" s="35" t="str">
        <f t="shared" si="323"/>
        <v/>
      </c>
      <c r="P2238" s="35" t="str">
        <f t="shared" si="324"/>
        <v/>
      </c>
      <c r="Q2238" s="45"/>
      <c r="R2238" s="45"/>
      <c r="S2238" s="45"/>
      <c r="T2238" s="46"/>
      <c r="U2238" s="46"/>
      <c r="V2238" s="33"/>
      <c r="W2238" s="34"/>
      <c r="X2238" s="22"/>
      <c r="Y2238" s="22"/>
      <c r="Z2238" s="54"/>
      <c r="AA2238" s="22"/>
      <c r="AB2238" s="22"/>
      <c r="AC2238" s="55"/>
      <c r="AD2238" s="56"/>
      <c r="AE2238" s="56"/>
      <c r="AF2238" s="56"/>
      <c r="AG2238" s="56"/>
      <c r="AH2238" s="64" t="str">
        <f t="shared" si="325"/>
        <v/>
      </c>
      <c r="AI2238" s="63" t="str">
        <f t="shared" si="326"/>
        <v/>
      </c>
      <c r="AJ2238" s="63" t="str">
        <f>IF(G2238="","",IF(LEN(G2238)&lt;&gt;18,"位数不对",IF(AND(LEN(G2238)=18,MID("10X98765432",MOD(SUM(MID(G2238,{1;2;3;4;5;6;7;8;9;10;11;12;13;14;15;16;17},1)*2^(18-{1;2;3;4;5;6;7;8;9;10;11;12;13;14;15;16;17})),11)+1,1)=RIGHT(G2238)),"正确","错误")))</f>
        <v/>
      </c>
      <c r="AK2238" s="65" t="str">
        <f ca="1" t="shared" si="327"/>
        <v/>
      </c>
      <c r="AL2238" s="63" t="str">
        <f t="shared" si="328"/>
        <v/>
      </c>
      <c r="AM2238" s="63" t="str">
        <f>IF(J2238="","",IF(LEN(J2238)&lt;&gt;18,"位数不对",IF(AND(LEN(J2238)=18,MID("10X98765432",MOD(SUM(MID(J2238,{1;2;3;4;5;6;7;8;9;10;11;12;13;14;15;16;17},1)*2^(18-{1;2;3;4;5;6;7;8;9;10;11;12;13;14;15;16;17})),11)+1,1)=RIGHT(J2238)),"正确","错误")))</f>
        <v/>
      </c>
      <c r="AN2238" s="63" t="str">
        <f>IF(L2238="","",IF(LEN(L2238)&lt;&gt;18,"位数不对",IF(AND(LEN(L2238)=18,MID("10X98765432",MOD(SUM(MID(L2238,{1;2;3;4;5;6;7;8;9;10;11;12;13;14;15;16;17},1)*2^(18-{1;2;3;4;5;6;7;8;9;10;11;12;13;14;15;16;17})),11)+1,1)=RIGHT(L2238)),"正确","错误")))</f>
        <v/>
      </c>
      <c r="AO2238" s="69" t="str">
        <f>IF(AB2238="","",IF(AB2238=INDEX(cs!$AL$1:$AL$242,MATCH(AC2238,cs!$AM$1:$AM$242,0)),"正确","请核对"))</f>
        <v/>
      </c>
    </row>
    <row r="2239" ht="15.6" spans="1:41">
      <c r="A2239" s="18" t="str">
        <f t="shared" si="320"/>
        <v/>
      </c>
      <c r="B2239" s="19"/>
      <c r="C2239" s="20"/>
      <c r="D2239" s="20"/>
      <c r="E2239" s="21"/>
      <c r="F2239" s="22"/>
      <c r="G2239" s="22"/>
      <c r="H2239" s="22"/>
      <c r="I2239" s="33"/>
      <c r="J2239" s="34"/>
      <c r="K2239" s="34"/>
      <c r="L2239" s="34"/>
      <c r="M2239" s="35" t="str">
        <f t="shared" si="321"/>
        <v/>
      </c>
      <c r="N2239" s="35" t="str">
        <f t="shared" si="322"/>
        <v/>
      </c>
      <c r="O2239" s="35" t="str">
        <f t="shared" si="323"/>
        <v/>
      </c>
      <c r="P2239" s="35" t="str">
        <f t="shared" si="324"/>
        <v/>
      </c>
      <c r="Q2239" s="45"/>
      <c r="R2239" s="45"/>
      <c r="S2239" s="45"/>
      <c r="T2239" s="46"/>
      <c r="U2239" s="46"/>
      <c r="V2239" s="33"/>
      <c r="W2239" s="34"/>
      <c r="X2239" s="22"/>
      <c r="Y2239" s="22"/>
      <c r="Z2239" s="54"/>
      <c r="AA2239" s="22"/>
      <c r="AB2239" s="22"/>
      <c r="AC2239" s="55"/>
      <c r="AD2239" s="56"/>
      <c r="AE2239" s="56"/>
      <c r="AF2239" s="56"/>
      <c r="AG2239" s="56"/>
      <c r="AH2239" s="64" t="str">
        <f t="shared" si="325"/>
        <v/>
      </c>
      <c r="AI2239" s="63" t="str">
        <f t="shared" si="326"/>
        <v/>
      </c>
      <c r="AJ2239" s="63" t="str">
        <f>IF(G2239="","",IF(LEN(G2239)&lt;&gt;18,"位数不对",IF(AND(LEN(G2239)=18,MID("10X98765432",MOD(SUM(MID(G2239,{1;2;3;4;5;6;7;8;9;10;11;12;13;14;15;16;17},1)*2^(18-{1;2;3;4;5;6;7;8;9;10;11;12;13;14;15;16;17})),11)+1,1)=RIGHT(G2239)),"正确","错误")))</f>
        <v/>
      </c>
      <c r="AK2239" s="65" t="str">
        <f ca="1" t="shared" si="327"/>
        <v/>
      </c>
      <c r="AL2239" s="63" t="str">
        <f t="shared" si="328"/>
        <v/>
      </c>
      <c r="AM2239" s="63" t="str">
        <f>IF(J2239="","",IF(LEN(J2239)&lt;&gt;18,"位数不对",IF(AND(LEN(J2239)=18,MID("10X98765432",MOD(SUM(MID(J2239,{1;2;3;4;5;6;7;8;9;10;11;12;13;14;15;16;17},1)*2^(18-{1;2;3;4;5;6;7;8;9;10;11;12;13;14;15;16;17})),11)+1,1)=RIGHT(J2239)),"正确","错误")))</f>
        <v/>
      </c>
      <c r="AN2239" s="63" t="str">
        <f>IF(L2239="","",IF(LEN(L2239)&lt;&gt;18,"位数不对",IF(AND(LEN(L2239)=18,MID("10X98765432",MOD(SUM(MID(L2239,{1;2;3;4;5;6;7;8;9;10;11;12;13;14;15;16;17},1)*2^(18-{1;2;3;4;5;6;7;8;9;10;11;12;13;14;15;16;17})),11)+1,1)=RIGHT(L2239)),"正确","错误")))</f>
        <v/>
      </c>
      <c r="AO2239" s="69" t="str">
        <f>IF(AB2239="","",IF(AB2239=INDEX(cs!$AL$1:$AL$242,MATCH(AC2239,cs!$AM$1:$AM$242,0)),"正确","请核对"))</f>
        <v/>
      </c>
    </row>
    <row r="2240" ht="15.6" spans="1:41">
      <c r="A2240" s="18" t="str">
        <f t="shared" si="320"/>
        <v/>
      </c>
      <c r="B2240" s="19"/>
      <c r="C2240" s="20"/>
      <c r="D2240" s="20"/>
      <c r="E2240" s="21"/>
      <c r="F2240" s="22"/>
      <c r="G2240" s="22"/>
      <c r="H2240" s="22"/>
      <c r="I2240" s="33"/>
      <c r="J2240" s="34"/>
      <c r="K2240" s="34"/>
      <c r="L2240" s="34"/>
      <c r="M2240" s="35" t="str">
        <f t="shared" si="321"/>
        <v/>
      </c>
      <c r="N2240" s="35" t="str">
        <f t="shared" si="322"/>
        <v/>
      </c>
      <c r="O2240" s="35" t="str">
        <f t="shared" si="323"/>
        <v/>
      </c>
      <c r="P2240" s="35" t="str">
        <f t="shared" si="324"/>
        <v/>
      </c>
      <c r="Q2240" s="45"/>
      <c r="R2240" s="45"/>
      <c r="S2240" s="45"/>
      <c r="T2240" s="46"/>
      <c r="U2240" s="46"/>
      <c r="V2240" s="33"/>
      <c r="W2240" s="34"/>
      <c r="X2240" s="22"/>
      <c r="Y2240" s="22"/>
      <c r="Z2240" s="54"/>
      <c r="AA2240" s="22"/>
      <c r="AB2240" s="22"/>
      <c r="AC2240" s="55"/>
      <c r="AD2240" s="56"/>
      <c r="AE2240" s="56"/>
      <c r="AF2240" s="56"/>
      <c r="AG2240" s="56"/>
      <c r="AH2240" s="64" t="str">
        <f t="shared" si="325"/>
        <v/>
      </c>
      <c r="AI2240" s="63" t="str">
        <f t="shared" si="326"/>
        <v/>
      </c>
      <c r="AJ2240" s="63" t="str">
        <f>IF(G2240="","",IF(LEN(G2240)&lt;&gt;18,"位数不对",IF(AND(LEN(G2240)=18,MID("10X98765432",MOD(SUM(MID(G2240,{1;2;3;4;5;6;7;8;9;10;11;12;13;14;15;16;17},1)*2^(18-{1;2;3;4;5;6;7;8;9;10;11;12;13;14;15;16;17})),11)+1,1)=RIGHT(G2240)),"正确","错误")))</f>
        <v/>
      </c>
      <c r="AK2240" s="65" t="str">
        <f ca="1" t="shared" si="327"/>
        <v/>
      </c>
      <c r="AL2240" s="63" t="str">
        <f t="shared" si="328"/>
        <v/>
      </c>
      <c r="AM2240" s="63" t="str">
        <f>IF(J2240="","",IF(LEN(J2240)&lt;&gt;18,"位数不对",IF(AND(LEN(J2240)=18,MID("10X98765432",MOD(SUM(MID(J2240,{1;2;3;4;5;6;7;8;9;10;11;12;13;14;15;16;17},1)*2^(18-{1;2;3;4;5;6;7;8;9;10;11;12;13;14;15;16;17})),11)+1,1)=RIGHT(J2240)),"正确","错误")))</f>
        <v/>
      </c>
      <c r="AN2240" s="63" t="str">
        <f>IF(L2240="","",IF(LEN(L2240)&lt;&gt;18,"位数不对",IF(AND(LEN(L2240)=18,MID("10X98765432",MOD(SUM(MID(L2240,{1;2;3;4;5;6;7;8;9;10;11;12;13;14;15;16;17},1)*2^(18-{1;2;3;4;5;6;7;8;9;10;11;12;13;14;15;16;17})),11)+1,1)=RIGHT(L2240)),"正确","错误")))</f>
        <v/>
      </c>
      <c r="AO2240" s="69" t="str">
        <f>IF(AB2240="","",IF(AB2240=INDEX(cs!$AL$1:$AL$242,MATCH(AC2240,cs!$AM$1:$AM$242,0)),"正确","请核对"))</f>
        <v/>
      </c>
    </row>
    <row r="2241" ht="15.6" spans="1:41">
      <c r="A2241" s="18" t="str">
        <f t="shared" si="320"/>
        <v/>
      </c>
      <c r="B2241" s="19"/>
      <c r="C2241" s="20"/>
      <c r="D2241" s="20"/>
      <c r="E2241" s="21"/>
      <c r="F2241" s="22"/>
      <c r="G2241" s="22"/>
      <c r="H2241" s="22"/>
      <c r="I2241" s="33"/>
      <c r="J2241" s="34"/>
      <c r="K2241" s="34"/>
      <c r="L2241" s="34"/>
      <c r="M2241" s="35" t="str">
        <f t="shared" si="321"/>
        <v/>
      </c>
      <c r="N2241" s="35" t="str">
        <f t="shared" si="322"/>
        <v/>
      </c>
      <c r="O2241" s="35" t="str">
        <f t="shared" si="323"/>
        <v/>
      </c>
      <c r="P2241" s="35" t="str">
        <f t="shared" si="324"/>
        <v/>
      </c>
      <c r="Q2241" s="45"/>
      <c r="R2241" s="45"/>
      <c r="S2241" s="45"/>
      <c r="T2241" s="46"/>
      <c r="U2241" s="46"/>
      <c r="V2241" s="33"/>
      <c r="W2241" s="34"/>
      <c r="X2241" s="22"/>
      <c r="Y2241" s="22"/>
      <c r="Z2241" s="54"/>
      <c r="AA2241" s="22"/>
      <c r="AB2241" s="22"/>
      <c r="AC2241" s="55"/>
      <c r="AD2241" s="56"/>
      <c r="AE2241" s="56"/>
      <c r="AF2241" s="56"/>
      <c r="AG2241" s="56"/>
      <c r="AH2241" s="64" t="str">
        <f t="shared" si="325"/>
        <v/>
      </c>
      <c r="AI2241" s="63" t="str">
        <f t="shared" si="326"/>
        <v/>
      </c>
      <c r="AJ2241" s="63" t="str">
        <f>IF(G2241="","",IF(LEN(G2241)&lt;&gt;18,"位数不对",IF(AND(LEN(G2241)=18,MID("10X98765432",MOD(SUM(MID(G2241,{1;2;3;4;5;6;7;8;9;10;11;12;13;14;15;16;17},1)*2^(18-{1;2;3;4;5;6;7;8;9;10;11;12;13;14;15;16;17})),11)+1,1)=RIGHT(G2241)),"正确","错误")))</f>
        <v/>
      </c>
      <c r="AK2241" s="65" t="str">
        <f ca="1" t="shared" si="327"/>
        <v/>
      </c>
      <c r="AL2241" s="63" t="str">
        <f t="shared" si="328"/>
        <v/>
      </c>
      <c r="AM2241" s="63" t="str">
        <f>IF(J2241="","",IF(LEN(J2241)&lt;&gt;18,"位数不对",IF(AND(LEN(J2241)=18,MID("10X98765432",MOD(SUM(MID(J2241,{1;2;3;4;5;6;7;8;9;10;11;12;13;14;15;16;17},1)*2^(18-{1;2;3;4;5;6;7;8;9;10;11;12;13;14;15;16;17})),11)+1,1)=RIGHT(J2241)),"正确","错误")))</f>
        <v/>
      </c>
      <c r="AN2241" s="63" t="str">
        <f>IF(L2241="","",IF(LEN(L2241)&lt;&gt;18,"位数不对",IF(AND(LEN(L2241)=18,MID("10X98765432",MOD(SUM(MID(L2241,{1;2;3;4;5;6;7;8;9;10;11;12;13;14;15;16;17},1)*2^(18-{1;2;3;4;5;6;7;8;9;10;11;12;13;14;15;16;17})),11)+1,1)=RIGHT(L2241)),"正确","错误")))</f>
        <v/>
      </c>
      <c r="AO2241" s="69" t="str">
        <f>IF(AB2241="","",IF(AB2241=INDEX(cs!$AL$1:$AL$242,MATCH(AC2241,cs!$AM$1:$AM$242,0)),"正确","请核对"))</f>
        <v/>
      </c>
    </row>
    <row r="2242" ht="15.6" spans="1:41">
      <c r="A2242" s="18" t="str">
        <f t="shared" si="320"/>
        <v/>
      </c>
      <c r="B2242" s="19"/>
      <c r="C2242" s="20"/>
      <c r="D2242" s="20"/>
      <c r="E2242" s="21"/>
      <c r="F2242" s="22"/>
      <c r="G2242" s="22"/>
      <c r="H2242" s="22"/>
      <c r="I2242" s="33"/>
      <c r="J2242" s="34"/>
      <c r="K2242" s="34"/>
      <c r="L2242" s="34"/>
      <c r="M2242" s="35" t="str">
        <f t="shared" si="321"/>
        <v/>
      </c>
      <c r="N2242" s="35" t="str">
        <f t="shared" si="322"/>
        <v/>
      </c>
      <c r="O2242" s="35" t="str">
        <f t="shared" si="323"/>
        <v/>
      </c>
      <c r="P2242" s="35" t="str">
        <f t="shared" si="324"/>
        <v/>
      </c>
      <c r="Q2242" s="45"/>
      <c r="R2242" s="45"/>
      <c r="S2242" s="45"/>
      <c r="T2242" s="46"/>
      <c r="U2242" s="46"/>
      <c r="V2242" s="33"/>
      <c r="W2242" s="34"/>
      <c r="X2242" s="22"/>
      <c r="Y2242" s="22"/>
      <c r="Z2242" s="54"/>
      <c r="AA2242" s="22"/>
      <c r="AB2242" s="22"/>
      <c r="AC2242" s="55"/>
      <c r="AD2242" s="56"/>
      <c r="AE2242" s="56"/>
      <c r="AF2242" s="56"/>
      <c r="AG2242" s="56"/>
      <c r="AH2242" s="64" t="str">
        <f t="shared" si="325"/>
        <v/>
      </c>
      <c r="AI2242" s="63" t="str">
        <f t="shared" si="326"/>
        <v/>
      </c>
      <c r="AJ2242" s="63" t="str">
        <f>IF(G2242="","",IF(LEN(G2242)&lt;&gt;18,"位数不对",IF(AND(LEN(G2242)=18,MID("10X98765432",MOD(SUM(MID(G2242,{1;2;3;4;5;6;7;8;9;10;11;12;13;14;15;16;17},1)*2^(18-{1;2;3;4;5;6;7;8;9;10;11;12;13;14;15;16;17})),11)+1,1)=RIGHT(G2242)),"正确","错误")))</f>
        <v/>
      </c>
      <c r="AK2242" s="65" t="str">
        <f ca="1" t="shared" si="327"/>
        <v/>
      </c>
      <c r="AL2242" s="63" t="str">
        <f t="shared" si="328"/>
        <v/>
      </c>
      <c r="AM2242" s="63" t="str">
        <f>IF(J2242="","",IF(LEN(J2242)&lt;&gt;18,"位数不对",IF(AND(LEN(J2242)=18,MID("10X98765432",MOD(SUM(MID(J2242,{1;2;3;4;5;6;7;8;9;10;11;12;13;14;15;16;17},1)*2^(18-{1;2;3;4;5;6;7;8;9;10;11;12;13;14;15;16;17})),11)+1,1)=RIGHT(J2242)),"正确","错误")))</f>
        <v/>
      </c>
      <c r="AN2242" s="63" t="str">
        <f>IF(L2242="","",IF(LEN(L2242)&lt;&gt;18,"位数不对",IF(AND(LEN(L2242)=18,MID("10X98765432",MOD(SUM(MID(L2242,{1;2;3;4;5;6;7;8;9;10;11;12;13;14;15;16;17},1)*2^(18-{1;2;3;4;5;6;7;8;9;10;11;12;13;14;15;16;17})),11)+1,1)=RIGHT(L2242)),"正确","错误")))</f>
        <v/>
      </c>
      <c r="AO2242" s="69" t="str">
        <f>IF(AB2242="","",IF(AB2242=INDEX(cs!$AL$1:$AL$242,MATCH(AC2242,cs!$AM$1:$AM$242,0)),"正确","请核对"))</f>
        <v/>
      </c>
    </row>
    <row r="2243" ht="15.6" spans="1:41">
      <c r="A2243" s="18" t="str">
        <f t="shared" si="320"/>
        <v/>
      </c>
      <c r="B2243" s="19"/>
      <c r="C2243" s="20"/>
      <c r="D2243" s="20"/>
      <c r="E2243" s="21"/>
      <c r="F2243" s="22"/>
      <c r="G2243" s="22"/>
      <c r="H2243" s="22"/>
      <c r="I2243" s="33"/>
      <c r="J2243" s="34"/>
      <c r="K2243" s="34"/>
      <c r="L2243" s="34"/>
      <c r="M2243" s="35" t="str">
        <f t="shared" si="321"/>
        <v/>
      </c>
      <c r="N2243" s="35" t="str">
        <f t="shared" si="322"/>
        <v/>
      </c>
      <c r="O2243" s="35" t="str">
        <f t="shared" si="323"/>
        <v/>
      </c>
      <c r="P2243" s="35" t="str">
        <f t="shared" si="324"/>
        <v/>
      </c>
      <c r="Q2243" s="45"/>
      <c r="R2243" s="45"/>
      <c r="S2243" s="45"/>
      <c r="T2243" s="46"/>
      <c r="U2243" s="46"/>
      <c r="V2243" s="33"/>
      <c r="W2243" s="34"/>
      <c r="X2243" s="22"/>
      <c r="Y2243" s="22"/>
      <c r="Z2243" s="54"/>
      <c r="AA2243" s="22"/>
      <c r="AB2243" s="22"/>
      <c r="AC2243" s="55"/>
      <c r="AD2243" s="56"/>
      <c r="AE2243" s="56"/>
      <c r="AF2243" s="56"/>
      <c r="AG2243" s="56"/>
      <c r="AH2243" s="64" t="str">
        <f t="shared" si="325"/>
        <v/>
      </c>
      <c r="AI2243" s="63" t="str">
        <f t="shared" si="326"/>
        <v/>
      </c>
      <c r="AJ2243" s="63" t="str">
        <f>IF(G2243="","",IF(LEN(G2243)&lt;&gt;18,"位数不对",IF(AND(LEN(G2243)=18,MID("10X98765432",MOD(SUM(MID(G2243,{1;2;3;4;5;6;7;8;9;10;11;12;13;14;15;16;17},1)*2^(18-{1;2;3;4;5;6;7;8;9;10;11;12;13;14;15;16;17})),11)+1,1)=RIGHT(G2243)),"正确","错误")))</f>
        <v/>
      </c>
      <c r="AK2243" s="65" t="str">
        <f ca="1" t="shared" si="327"/>
        <v/>
      </c>
      <c r="AL2243" s="63" t="str">
        <f t="shared" si="328"/>
        <v/>
      </c>
      <c r="AM2243" s="63" t="str">
        <f>IF(J2243="","",IF(LEN(J2243)&lt;&gt;18,"位数不对",IF(AND(LEN(J2243)=18,MID("10X98765432",MOD(SUM(MID(J2243,{1;2;3;4;5;6;7;8;9;10;11;12;13;14;15;16;17},1)*2^(18-{1;2;3;4;5;6;7;8;9;10;11;12;13;14;15;16;17})),11)+1,1)=RIGHT(J2243)),"正确","错误")))</f>
        <v/>
      </c>
      <c r="AN2243" s="63" t="str">
        <f>IF(L2243="","",IF(LEN(L2243)&lt;&gt;18,"位数不对",IF(AND(LEN(L2243)=18,MID("10X98765432",MOD(SUM(MID(L2243,{1;2;3;4;5;6;7;8;9;10;11;12;13;14;15;16;17},1)*2^(18-{1;2;3;4;5;6;7;8;9;10;11;12;13;14;15;16;17})),11)+1,1)=RIGHT(L2243)),"正确","错误")))</f>
        <v/>
      </c>
      <c r="AO2243" s="69" t="str">
        <f>IF(AB2243="","",IF(AB2243=INDEX(cs!$AL$1:$AL$242,MATCH(AC2243,cs!$AM$1:$AM$242,0)),"正确","请核对"))</f>
        <v/>
      </c>
    </row>
    <row r="2244" ht="15.6" spans="1:41">
      <c r="A2244" s="18" t="str">
        <f t="shared" si="320"/>
        <v/>
      </c>
      <c r="B2244" s="19"/>
      <c r="C2244" s="20"/>
      <c r="D2244" s="20"/>
      <c r="E2244" s="21"/>
      <c r="F2244" s="22"/>
      <c r="G2244" s="22"/>
      <c r="H2244" s="22"/>
      <c r="I2244" s="33"/>
      <c r="J2244" s="34"/>
      <c r="K2244" s="34"/>
      <c r="L2244" s="34"/>
      <c r="M2244" s="35" t="str">
        <f t="shared" si="321"/>
        <v/>
      </c>
      <c r="N2244" s="35" t="str">
        <f t="shared" si="322"/>
        <v/>
      </c>
      <c r="O2244" s="35" t="str">
        <f t="shared" si="323"/>
        <v/>
      </c>
      <c r="P2244" s="35" t="str">
        <f t="shared" si="324"/>
        <v/>
      </c>
      <c r="Q2244" s="45"/>
      <c r="R2244" s="45"/>
      <c r="S2244" s="45"/>
      <c r="T2244" s="46"/>
      <c r="U2244" s="46"/>
      <c r="V2244" s="33"/>
      <c r="W2244" s="34"/>
      <c r="X2244" s="22"/>
      <c r="Y2244" s="22"/>
      <c r="Z2244" s="54"/>
      <c r="AA2244" s="22"/>
      <c r="AB2244" s="22"/>
      <c r="AC2244" s="55"/>
      <c r="AD2244" s="56"/>
      <c r="AE2244" s="56"/>
      <c r="AF2244" s="56"/>
      <c r="AG2244" s="56"/>
      <c r="AH2244" s="64" t="str">
        <f t="shared" si="325"/>
        <v/>
      </c>
      <c r="AI2244" s="63" t="str">
        <f t="shared" si="326"/>
        <v/>
      </c>
      <c r="AJ2244" s="63" t="str">
        <f>IF(G2244="","",IF(LEN(G2244)&lt;&gt;18,"位数不对",IF(AND(LEN(G2244)=18,MID("10X98765432",MOD(SUM(MID(G2244,{1;2;3;4;5;6;7;8;9;10;11;12;13;14;15;16;17},1)*2^(18-{1;2;3;4;5;6;7;8;9;10;11;12;13;14;15;16;17})),11)+1,1)=RIGHT(G2244)),"正确","错误")))</f>
        <v/>
      </c>
      <c r="AK2244" s="65" t="str">
        <f ca="1" t="shared" si="327"/>
        <v/>
      </c>
      <c r="AL2244" s="63" t="str">
        <f t="shared" si="328"/>
        <v/>
      </c>
      <c r="AM2244" s="63" t="str">
        <f>IF(J2244="","",IF(LEN(J2244)&lt;&gt;18,"位数不对",IF(AND(LEN(J2244)=18,MID("10X98765432",MOD(SUM(MID(J2244,{1;2;3;4;5;6;7;8;9;10;11;12;13;14;15;16;17},1)*2^(18-{1;2;3;4;5;6;7;8;9;10;11;12;13;14;15;16;17})),11)+1,1)=RIGHT(J2244)),"正确","错误")))</f>
        <v/>
      </c>
      <c r="AN2244" s="63" t="str">
        <f>IF(L2244="","",IF(LEN(L2244)&lt;&gt;18,"位数不对",IF(AND(LEN(L2244)=18,MID("10X98765432",MOD(SUM(MID(L2244,{1;2;3;4;5;6;7;8;9;10;11;12;13;14;15;16;17},1)*2^(18-{1;2;3;4;5;6;7;8;9;10;11;12;13;14;15;16;17})),11)+1,1)=RIGHT(L2244)),"正确","错误")))</f>
        <v/>
      </c>
      <c r="AO2244" s="69" t="str">
        <f>IF(AB2244="","",IF(AB2244=INDEX(cs!$AL$1:$AL$242,MATCH(AC2244,cs!$AM$1:$AM$242,0)),"正确","请核对"))</f>
        <v/>
      </c>
    </row>
    <row r="2245" ht="15.6" spans="1:41">
      <c r="A2245" s="18" t="str">
        <f t="shared" si="320"/>
        <v/>
      </c>
      <c r="B2245" s="19"/>
      <c r="C2245" s="20"/>
      <c r="D2245" s="20"/>
      <c r="E2245" s="21"/>
      <c r="F2245" s="22"/>
      <c r="G2245" s="22"/>
      <c r="H2245" s="22"/>
      <c r="I2245" s="33"/>
      <c r="J2245" s="34"/>
      <c r="K2245" s="34"/>
      <c r="L2245" s="34"/>
      <c r="M2245" s="35" t="str">
        <f t="shared" si="321"/>
        <v/>
      </c>
      <c r="N2245" s="35" t="str">
        <f t="shared" si="322"/>
        <v/>
      </c>
      <c r="O2245" s="35" t="str">
        <f t="shared" si="323"/>
        <v/>
      </c>
      <c r="P2245" s="35" t="str">
        <f t="shared" si="324"/>
        <v/>
      </c>
      <c r="Q2245" s="45"/>
      <c r="R2245" s="45"/>
      <c r="S2245" s="45"/>
      <c r="T2245" s="46"/>
      <c r="U2245" s="46"/>
      <c r="V2245" s="33"/>
      <c r="W2245" s="34"/>
      <c r="X2245" s="22"/>
      <c r="Y2245" s="22"/>
      <c r="Z2245" s="54"/>
      <c r="AA2245" s="22"/>
      <c r="AB2245" s="22"/>
      <c r="AC2245" s="55"/>
      <c r="AD2245" s="56"/>
      <c r="AE2245" s="56"/>
      <c r="AF2245" s="56"/>
      <c r="AG2245" s="56"/>
      <c r="AH2245" s="64" t="str">
        <f t="shared" si="325"/>
        <v/>
      </c>
      <c r="AI2245" s="63" t="str">
        <f t="shared" si="326"/>
        <v/>
      </c>
      <c r="AJ2245" s="63" t="str">
        <f>IF(G2245="","",IF(LEN(G2245)&lt;&gt;18,"位数不对",IF(AND(LEN(G2245)=18,MID("10X98765432",MOD(SUM(MID(G2245,{1;2;3;4;5;6;7;8;9;10;11;12;13;14;15;16;17},1)*2^(18-{1;2;3;4;5;6;7;8;9;10;11;12;13;14;15;16;17})),11)+1,1)=RIGHT(G2245)),"正确","错误")))</f>
        <v/>
      </c>
      <c r="AK2245" s="65" t="str">
        <f ca="1" t="shared" si="327"/>
        <v/>
      </c>
      <c r="AL2245" s="63" t="str">
        <f t="shared" si="328"/>
        <v/>
      </c>
      <c r="AM2245" s="63" t="str">
        <f>IF(J2245="","",IF(LEN(J2245)&lt;&gt;18,"位数不对",IF(AND(LEN(J2245)=18,MID("10X98765432",MOD(SUM(MID(J2245,{1;2;3;4;5;6;7;8;9;10;11;12;13;14;15;16;17},1)*2^(18-{1;2;3;4;5;6;7;8;9;10;11;12;13;14;15;16;17})),11)+1,1)=RIGHT(J2245)),"正确","错误")))</f>
        <v/>
      </c>
      <c r="AN2245" s="63" t="str">
        <f>IF(L2245="","",IF(LEN(L2245)&lt;&gt;18,"位数不对",IF(AND(LEN(L2245)=18,MID("10X98765432",MOD(SUM(MID(L2245,{1;2;3;4;5;6;7;8;9;10;11;12;13;14;15;16;17},1)*2^(18-{1;2;3;4;5;6;7;8;9;10;11;12;13;14;15;16;17})),11)+1,1)=RIGHT(L2245)),"正确","错误")))</f>
        <v/>
      </c>
      <c r="AO2245" s="69" t="str">
        <f>IF(AB2245="","",IF(AB2245=INDEX(cs!$AL$1:$AL$242,MATCH(AC2245,cs!$AM$1:$AM$242,0)),"正确","请核对"))</f>
        <v/>
      </c>
    </row>
    <row r="2246" ht="15.6" spans="1:41">
      <c r="A2246" s="18" t="str">
        <f t="shared" si="320"/>
        <v/>
      </c>
      <c r="B2246" s="19"/>
      <c r="C2246" s="20"/>
      <c r="D2246" s="20"/>
      <c r="E2246" s="21"/>
      <c r="F2246" s="22"/>
      <c r="G2246" s="22"/>
      <c r="H2246" s="22"/>
      <c r="I2246" s="33"/>
      <c r="J2246" s="34"/>
      <c r="K2246" s="34"/>
      <c r="L2246" s="34"/>
      <c r="M2246" s="35" t="str">
        <f t="shared" si="321"/>
        <v/>
      </c>
      <c r="N2246" s="35" t="str">
        <f t="shared" si="322"/>
        <v/>
      </c>
      <c r="O2246" s="35" t="str">
        <f t="shared" si="323"/>
        <v/>
      </c>
      <c r="P2246" s="35" t="str">
        <f t="shared" si="324"/>
        <v/>
      </c>
      <c r="Q2246" s="45"/>
      <c r="R2246" s="45"/>
      <c r="S2246" s="45"/>
      <c r="T2246" s="46"/>
      <c r="U2246" s="46"/>
      <c r="V2246" s="33"/>
      <c r="W2246" s="34"/>
      <c r="X2246" s="22"/>
      <c r="Y2246" s="22"/>
      <c r="Z2246" s="54"/>
      <c r="AA2246" s="22"/>
      <c r="AB2246" s="22"/>
      <c r="AC2246" s="55"/>
      <c r="AD2246" s="56"/>
      <c r="AE2246" s="56"/>
      <c r="AF2246" s="56"/>
      <c r="AG2246" s="56"/>
      <c r="AH2246" s="64" t="str">
        <f t="shared" si="325"/>
        <v/>
      </c>
      <c r="AI2246" s="63" t="str">
        <f t="shared" si="326"/>
        <v/>
      </c>
      <c r="AJ2246" s="63" t="str">
        <f>IF(G2246="","",IF(LEN(G2246)&lt;&gt;18,"位数不对",IF(AND(LEN(G2246)=18,MID("10X98765432",MOD(SUM(MID(G2246,{1;2;3;4;5;6;7;8;9;10;11;12;13;14;15;16;17},1)*2^(18-{1;2;3;4;5;6;7;8;9;10;11;12;13;14;15;16;17})),11)+1,1)=RIGHT(G2246)),"正确","错误")))</f>
        <v/>
      </c>
      <c r="AK2246" s="65" t="str">
        <f ca="1" t="shared" si="327"/>
        <v/>
      </c>
      <c r="AL2246" s="63" t="str">
        <f t="shared" si="328"/>
        <v/>
      </c>
      <c r="AM2246" s="63" t="str">
        <f>IF(J2246="","",IF(LEN(J2246)&lt;&gt;18,"位数不对",IF(AND(LEN(J2246)=18,MID("10X98765432",MOD(SUM(MID(J2246,{1;2;3;4;5;6;7;8;9;10;11;12;13;14;15;16;17},1)*2^(18-{1;2;3;4;5;6;7;8;9;10;11;12;13;14;15;16;17})),11)+1,1)=RIGHT(J2246)),"正确","错误")))</f>
        <v/>
      </c>
      <c r="AN2246" s="63" t="str">
        <f>IF(L2246="","",IF(LEN(L2246)&lt;&gt;18,"位数不对",IF(AND(LEN(L2246)=18,MID("10X98765432",MOD(SUM(MID(L2246,{1;2;3;4;5;6;7;8;9;10;11;12;13;14;15;16;17},1)*2^(18-{1;2;3;4;5;6;7;8;9;10;11;12;13;14;15;16;17})),11)+1,1)=RIGHT(L2246)),"正确","错误")))</f>
        <v/>
      </c>
      <c r="AO2246" s="69" t="str">
        <f>IF(AB2246="","",IF(AB2246=INDEX(cs!$AL$1:$AL$242,MATCH(AC2246,cs!$AM$1:$AM$242,0)),"正确","请核对"))</f>
        <v/>
      </c>
    </row>
    <row r="2247" ht="15.6" spans="1:41">
      <c r="A2247" s="18" t="str">
        <f t="shared" si="320"/>
        <v/>
      </c>
      <c r="B2247" s="19"/>
      <c r="C2247" s="20"/>
      <c r="D2247" s="20"/>
      <c r="E2247" s="21"/>
      <c r="F2247" s="22"/>
      <c r="G2247" s="22"/>
      <c r="H2247" s="22"/>
      <c r="I2247" s="33"/>
      <c r="J2247" s="34"/>
      <c r="K2247" s="34"/>
      <c r="L2247" s="34"/>
      <c r="M2247" s="35" t="str">
        <f t="shared" si="321"/>
        <v/>
      </c>
      <c r="N2247" s="35" t="str">
        <f t="shared" si="322"/>
        <v/>
      </c>
      <c r="O2247" s="35" t="str">
        <f t="shared" si="323"/>
        <v/>
      </c>
      <c r="P2247" s="35" t="str">
        <f t="shared" si="324"/>
        <v/>
      </c>
      <c r="Q2247" s="45"/>
      <c r="R2247" s="45"/>
      <c r="S2247" s="45"/>
      <c r="T2247" s="46"/>
      <c r="U2247" s="46"/>
      <c r="V2247" s="33"/>
      <c r="W2247" s="34"/>
      <c r="X2247" s="22"/>
      <c r="Y2247" s="22"/>
      <c r="Z2247" s="54"/>
      <c r="AA2247" s="22"/>
      <c r="AB2247" s="22"/>
      <c r="AC2247" s="55"/>
      <c r="AD2247" s="56"/>
      <c r="AE2247" s="56"/>
      <c r="AF2247" s="56"/>
      <c r="AG2247" s="56"/>
      <c r="AH2247" s="64" t="str">
        <f t="shared" si="325"/>
        <v/>
      </c>
      <c r="AI2247" s="63" t="str">
        <f t="shared" si="326"/>
        <v/>
      </c>
      <c r="AJ2247" s="63" t="str">
        <f>IF(G2247="","",IF(LEN(G2247)&lt;&gt;18,"位数不对",IF(AND(LEN(G2247)=18,MID("10X98765432",MOD(SUM(MID(G2247,{1;2;3;4;5;6;7;8;9;10;11;12;13;14;15;16;17},1)*2^(18-{1;2;3;4;5;6;7;8;9;10;11;12;13;14;15;16;17})),11)+1,1)=RIGHT(G2247)),"正确","错误")))</f>
        <v/>
      </c>
      <c r="AK2247" s="65" t="str">
        <f ca="1" t="shared" si="327"/>
        <v/>
      </c>
      <c r="AL2247" s="63" t="str">
        <f t="shared" si="328"/>
        <v/>
      </c>
      <c r="AM2247" s="63" t="str">
        <f>IF(J2247="","",IF(LEN(J2247)&lt;&gt;18,"位数不对",IF(AND(LEN(J2247)=18,MID("10X98765432",MOD(SUM(MID(J2247,{1;2;3;4;5;6;7;8;9;10;11;12;13;14;15;16;17},1)*2^(18-{1;2;3;4;5;6;7;8;9;10;11;12;13;14;15;16;17})),11)+1,1)=RIGHT(J2247)),"正确","错误")))</f>
        <v/>
      </c>
      <c r="AN2247" s="63" t="str">
        <f>IF(L2247="","",IF(LEN(L2247)&lt;&gt;18,"位数不对",IF(AND(LEN(L2247)=18,MID("10X98765432",MOD(SUM(MID(L2247,{1;2;3;4;5;6;7;8;9;10;11;12;13;14;15;16;17},1)*2^(18-{1;2;3;4;5;6;7;8;9;10;11;12;13;14;15;16;17})),11)+1,1)=RIGHT(L2247)),"正确","错误")))</f>
        <v/>
      </c>
      <c r="AO2247" s="69" t="str">
        <f>IF(AB2247="","",IF(AB2247=INDEX(cs!$AL$1:$AL$242,MATCH(AC2247,cs!$AM$1:$AM$242,0)),"正确","请核对"))</f>
        <v/>
      </c>
    </row>
    <row r="2248" ht="15.6" spans="1:41">
      <c r="A2248" s="18" t="str">
        <f t="shared" si="320"/>
        <v/>
      </c>
      <c r="B2248" s="19"/>
      <c r="C2248" s="20"/>
      <c r="D2248" s="20"/>
      <c r="E2248" s="21"/>
      <c r="F2248" s="22"/>
      <c r="G2248" s="22"/>
      <c r="H2248" s="22"/>
      <c r="I2248" s="33"/>
      <c r="J2248" s="34"/>
      <c r="K2248" s="34"/>
      <c r="L2248" s="34"/>
      <c r="M2248" s="35" t="str">
        <f t="shared" si="321"/>
        <v/>
      </c>
      <c r="N2248" s="35" t="str">
        <f t="shared" si="322"/>
        <v/>
      </c>
      <c r="O2248" s="35" t="str">
        <f t="shared" si="323"/>
        <v/>
      </c>
      <c r="P2248" s="35" t="str">
        <f t="shared" si="324"/>
        <v/>
      </c>
      <c r="Q2248" s="45"/>
      <c r="R2248" s="45"/>
      <c r="S2248" s="45"/>
      <c r="T2248" s="46"/>
      <c r="U2248" s="46"/>
      <c r="V2248" s="33"/>
      <c r="W2248" s="34"/>
      <c r="X2248" s="22"/>
      <c r="Y2248" s="22"/>
      <c r="Z2248" s="54"/>
      <c r="AA2248" s="22"/>
      <c r="AB2248" s="22"/>
      <c r="AC2248" s="55"/>
      <c r="AD2248" s="56"/>
      <c r="AE2248" s="56"/>
      <c r="AF2248" s="56"/>
      <c r="AG2248" s="56"/>
      <c r="AH2248" s="64" t="str">
        <f t="shared" si="325"/>
        <v/>
      </c>
      <c r="AI2248" s="63" t="str">
        <f t="shared" si="326"/>
        <v/>
      </c>
      <c r="AJ2248" s="63" t="str">
        <f>IF(G2248="","",IF(LEN(G2248)&lt;&gt;18,"位数不对",IF(AND(LEN(G2248)=18,MID("10X98765432",MOD(SUM(MID(G2248,{1;2;3;4;5;6;7;8;9;10;11;12;13;14;15;16;17},1)*2^(18-{1;2;3;4;5;6;7;8;9;10;11;12;13;14;15;16;17})),11)+1,1)=RIGHT(G2248)),"正确","错误")))</f>
        <v/>
      </c>
      <c r="AK2248" s="65" t="str">
        <f ca="1" t="shared" si="327"/>
        <v/>
      </c>
      <c r="AL2248" s="63" t="str">
        <f t="shared" si="328"/>
        <v/>
      </c>
      <c r="AM2248" s="63" t="str">
        <f>IF(J2248="","",IF(LEN(J2248)&lt;&gt;18,"位数不对",IF(AND(LEN(J2248)=18,MID("10X98765432",MOD(SUM(MID(J2248,{1;2;3;4;5;6;7;8;9;10;11;12;13;14;15;16;17},1)*2^(18-{1;2;3;4;5;6;7;8;9;10;11;12;13;14;15;16;17})),11)+1,1)=RIGHT(J2248)),"正确","错误")))</f>
        <v/>
      </c>
      <c r="AN2248" s="63" t="str">
        <f>IF(L2248="","",IF(LEN(L2248)&lt;&gt;18,"位数不对",IF(AND(LEN(L2248)=18,MID("10X98765432",MOD(SUM(MID(L2248,{1;2;3;4;5;6;7;8;9;10;11;12;13;14;15;16;17},1)*2^(18-{1;2;3;4;5;6;7;8;9;10;11;12;13;14;15;16;17})),11)+1,1)=RIGHT(L2248)),"正确","错误")))</f>
        <v/>
      </c>
      <c r="AO2248" s="69" t="str">
        <f>IF(AB2248="","",IF(AB2248=INDEX(cs!$AL$1:$AL$242,MATCH(AC2248,cs!$AM$1:$AM$242,0)),"正确","请核对"))</f>
        <v/>
      </c>
    </row>
    <row r="2249" ht="15.6" spans="1:41">
      <c r="A2249" s="18" t="str">
        <f t="shared" si="320"/>
        <v/>
      </c>
      <c r="B2249" s="19"/>
      <c r="C2249" s="20"/>
      <c r="D2249" s="20"/>
      <c r="E2249" s="21"/>
      <c r="F2249" s="22"/>
      <c r="G2249" s="22"/>
      <c r="H2249" s="22"/>
      <c r="I2249" s="33"/>
      <c r="J2249" s="34"/>
      <c r="K2249" s="34"/>
      <c r="L2249" s="34"/>
      <c r="M2249" s="35" t="str">
        <f t="shared" si="321"/>
        <v/>
      </c>
      <c r="N2249" s="35" t="str">
        <f t="shared" si="322"/>
        <v/>
      </c>
      <c r="O2249" s="35" t="str">
        <f t="shared" si="323"/>
        <v/>
      </c>
      <c r="P2249" s="35" t="str">
        <f t="shared" si="324"/>
        <v/>
      </c>
      <c r="Q2249" s="45"/>
      <c r="R2249" s="45"/>
      <c r="S2249" s="45"/>
      <c r="T2249" s="46"/>
      <c r="U2249" s="46"/>
      <c r="V2249" s="33"/>
      <c r="W2249" s="34"/>
      <c r="X2249" s="22"/>
      <c r="Y2249" s="22"/>
      <c r="Z2249" s="54"/>
      <c r="AA2249" s="22"/>
      <c r="AB2249" s="22"/>
      <c r="AC2249" s="55"/>
      <c r="AD2249" s="56"/>
      <c r="AE2249" s="56"/>
      <c r="AF2249" s="56"/>
      <c r="AG2249" s="56"/>
      <c r="AH2249" s="64" t="str">
        <f t="shared" si="325"/>
        <v/>
      </c>
      <c r="AI2249" s="63" t="str">
        <f t="shared" si="326"/>
        <v/>
      </c>
      <c r="AJ2249" s="63" t="str">
        <f>IF(G2249="","",IF(LEN(G2249)&lt;&gt;18,"位数不对",IF(AND(LEN(G2249)=18,MID("10X98765432",MOD(SUM(MID(G2249,{1;2;3;4;5;6;7;8;9;10;11;12;13;14;15;16;17},1)*2^(18-{1;2;3;4;5;6;7;8;9;10;11;12;13;14;15;16;17})),11)+1,1)=RIGHT(G2249)),"正确","错误")))</f>
        <v/>
      </c>
      <c r="AK2249" s="65" t="str">
        <f ca="1" t="shared" si="327"/>
        <v/>
      </c>
      <c r="AL2249" s="63" t="str">
        <f t="shared" si="328"/>
        <v/>
      </c>
      <c r="AM2249" s="63" t="str">
        <f>IF(J2249="","",IF(LEN(J2249)&lt;&gt;18,"位数不对",IF(AND(LEN(J2249)=18,MID("10X98765432",MOD(SUM(MID(J2249,{1;2;3;4;5;6;7;8;9;10;11;12;13;14;15;16;17},1)*2^(18-{1;2;3;4;5;6;7;8;9;10;11;12;13;14;15;16;17})),11)+1,1)=RIGHT(J2249)),"正确","错误")))</f>
        <v/>
      </c>
      <c r="AN2249" s="63" t="str">
        <f>IF(L2249="","",IF(LEN(L2249)&lt;&gt;18,"位数不对",IF(AND(LEN(L2249)=18,MID("10X98765432",MOD(SUM(MID(L2249,{1;2;3;4;5;6;7;8;9;10;11;12;13;14;15;16;17},1)*2^(18-{1;2;3;4;5;6;7;8;9;10;11;12;13;14;15;16;17})),11)+1,1)=RIGHT(L2249)),"正确","错误")))</f>
        <v/>
      </c>
      <c r="AO2249" s="69" t="str">
        <f>IF(AB2249="","",IF(AB2249=INDEX(cs!$AL$1:$AL$242,MATCH(AC2249,cs!$AM$1:$AM$242,0)),"正确","请核对"))</f>
        <v/>
      </c>
    </row>
    <row r="2250" ht="15.6" spans="1:41">
      <c r="A2250" s="18" t="str">
        <f t="shared" si="320"/>
        <v/>
      </c>
      <c r="B2250" s="19"/>
      <c r="C2250" s="20"/>
      <c r="D2250" s="20"/>
      <c r="E2250" s="21"/>
      <c r="F2250" s="22"/>
      <c r="G2250" s="22"/>
      <c r="H2250" s="22"/>
      <c r="I2250" s="33"/>
      <c r="J2250" s="34"/>
      <c r="K2250" s="34"/>
      <c r="L2250" s="34"/>
      <c r="M2250" s="35" t="str">
        <f t="shared" si="321"/>
        <v/>
      </c>
      <c r="N2250" s="35" t="str">
        <f t="shared" si="322"/>
        <v/>
      </c>
      <c r="O2250" s="35" t="str">
        <f t="shared" si="323"/>
        <v/>
      </c>
      <c r="P2250" s="35" t="str">
        <f t="shared" si="324"/>
        <v/>
      </c>
      <c r="Q2250" s="45"/>
      <c r="R2250" s="45"/>
      <c r="S2250" s="45"/>
      <c r="T2250" s="46"/>
      <c r="U2250" s="46"/>
      <c r="V2250" s="33"/>
      <c r="W2250" s="34"/>
      <c r="X2250" s="22"/>
      <c r="Y2250" s="22"/>
      <c r="Z2250" s="54"/>
      <c r="AA2250" s="22"/>
      <c r="AB2250" s="22"/>
      <c r="AC2250" s="55"/>
      <c r="AD2250" s="56"/>
      <c r="AE2250" s="56"/>
      <c r="AF2250" s="56"/>
      <c r="AG2250" s="56"/>
      <c r="AH2250" s="64" t="str">
        <f t="shared" si="325"/>
        <v/>
      </c>
      <c r="AI2250" s="63" t="str">
        <f t="shared" si="326"/>
        <v/>
      </c>
      <c r="AJ2250" s="63" t="str">
        <f>IF(G2250="","",IF(LEN(G2250)&lt;&gt;18,"位数不对",IF(AND(LEN(G2250)=18,MID("10X98765432",MOD(SUM(MID(G2250,{1;2;3;4;5;6;7;8;9;10;11;12;13;14;15;16;17},1)*2^(18-{1;2;3;4;5;6;7;8;9;10;11;12;13;14;15;16;17})),11)+1,1)=RIGHT(G2250)),"正确","错误")))</f>
        <v/>
      </c>
      <c r="AK2250" s="65" t="str">
        <f ca="1" t="shared" si="327"/>
        <v/>
      </c>
      <c r="AL2250" s="63" t="str">
        <f t="shared" si="328"/>
        <v/>
      </c>
      <c r="AM2250" s="63" t="str">
        <f>IF(J2250="","",IF(LEN(J2250)&lt;&gt;18,"位数不对",IF(AND(LEN(J2250)=18,MID("10X98765432",MOD(SUM(MID(J2250,{1;2;3;4;5;6;7;8;9;10;11;12;13;14;15;16;17},1)*2^(18-{1;2;3;4;5;6;7;8;9;10;11;12;13;14;15;16;17})),11)+1,1)=RIGHT(J2250)),"正确","错误")))</f>
        <v/>
      </c>
      <c r="AN2250" s="63" t="str">
        <f>IF(L2250="","",IF(LEN(L2250)&lt;&gt;18,"位数不对",IF(AND(LEN(L2250)=18,MID("10X98765432",MOD(SUM(MID(L2250,{1;2;3;4;5;6;7;8;9;10;11;12;13;14;15;16;17},1)*2^(18-{1;2;3;4;5;6;7;8;9;10;11;12;13;14;15;16;17})),11)+1,1)=RIGHT(L2250)),"正确","错误")))</f>
        <v/>
      </c>
      <c r="AO2250" s="69" t="str">
        <f>IF(AB2250="","",IF(AB2250=INDEX(cs!$AL$1:$AL$242,MATCH(AC2250,cs!$AM$1:$AM$242,0)),"正确","请核对"))</f>
        <v/>
      </c>
    </row>
    <row r="2251" ht="15.6" spans="1:41">
      <c r="A2251" s="18" t="str">
        <f t="shared" si="320"/>
        <v/>
      </c>
      <c r="B2251" s="19"/>
      <c r="C2251" s="20"/>
      <c r="D2251" s="20"/>
      <c r="E2251" s="21"/>
      <c r="F2251" s="22"/>
      <c r="G2251" s="22"/>
      <c r="H2251" s="22"/>
      <c r="I2251" s="33"/>
      <c r="J2251" s="34"/>
      <c r="K2251" s="34"/>
      <c r="L2251" s="34"/>
      <c r="M2251" s="35" t="str">
        <f t="shared" si="321"/>
        <v/>
      </c>
      <c r="N2251" s="35" t="str">
        <f t="shared" si="322"/>
        <v/>
      </c>
      <c r="O2251" s="35" t="str">
        <f t="shared" si="323"/>
        <v/>
      </c>
      <c r="P2251" s="35" t="str">
        <f t="shared" si="324"/>
        <v/>
      </c>
      <c r="Q2251" s="45"/>
      <c r="R2251" s="45"/>
      <c r="S2251" s="45"/>
      <c r="T2251" s="46"/>
      <c r="U2251" s="46"/>
      <c r="V2251" s="33"/>
      <c r="W2251" s="34"/>
      <c r="X2251" s="22"/>
      <c r="Y2251" s="22"/>
      <c r="Z2251" s="54"/>
      <c r="AA2251" s="22"/>
      <c r="AB2251" s="22"/>
      <c r="AC2251" s="55"/>
      <c r="AD2251" s="56"/>
      <c r="AE2251" s="56"/>
      <c r="AF2251" s="56"/>
      <c r="AG2251" s="56"/>
      <c r="AH2251" s="64" t="str">
        <f t="shared" si="325"/>
        <v/>
      </c>
      <c r="AI2251" s="63" t="str">
        <f t="shared" si="326"/>
        <v/>
      </c>
      <c r="AJ2251" s="63" t="str">
        <f>IF(G2251="","",IF(LEN(G2251)&lt;&gt;18,"位数不对",IF(AND(LEN(G2251)=18,MID("10X98765432",MOD(SUM(MID(G2251,{1;2;3;4;5;6;7;8;9;10;11;12;13;14;15;16;17},1)*2^(18-{1;2;3;4;5;6;7;8;9;10;11;12;13;14;15;16;17})),11)+1,1)=RIGHT(G2251)),"正确","错误")))</f>
        <v/>
      </c>
      <c r="AK2251" s="65" t="str">
        <f ca="1" t="shared" si="327"/>
        <v/>
      </c>
      <c r="AL2251" s="63" t="str">
        <f t="shared" si="328"/>
        <v/>
      </c>
      <c r="AM2251" s="63" t="str">
        <f>IF(J2251="","",IF(LEN(J2251)&lt;&gt;18,"位数不对",IF(AND(LEN(J2251)=18,MID("10X98765432",MOD(SUM(MID(J2251,{1;2;3;4;5;6;7;8;9;10;11;12;13;14;15;16;17},1)*2^(18-{1;2;3;4;5;6;7;8;9;10;11;12;13;14;15;16;17})),11)+1,1)=RIGHT(J2251)),"正确","错误")))</f>
        <v/>
      </c>
      <c r="AN2251" s="63" t="str">
        <f>IF(L2251="","",IF(LEN(L2251)&lt;&gt;18,"位数不对",IF(AND(LEN(L2251)=18,MID("10X98765432",MOD(SUM(MID(L2251,{1;2;3;4;5;6;7;8;9;10;11;12;13;14;15;16;17},1)*2^(18-{1;2;3;4;5;6;7;8;9;10;11;12;13;14;15;16;17})),11)+1,1)=RIGHT(L2251)),"正确","错误")))</f>
        <v/>
      </c>
      <c r="AO2251" s="69" t="str">
        <f>IF(AB2251="","",IF(AB2251=INDEX(cs!$AL$1:$AL$242,MATCH(AC2251,cs!$AM$1:$AM$242,0)),"正确","请核对"))</f>
        <v/>
      </c>
    </row>
    <row r="2252" ht="15.6" spans="1:41">
      <c r="A2252" s="18" t="str">
        <f t="shared" si="320"/>
        <v/>
      </c>
      <c r="B2252" s="19"/>
      <c r="C2252" s="20"/>
      <c r="D2252" s="20"/>
      <c r="E2252" s="21"/>
      <c r="F2252" s="22"/>
      <c r="G2252" s="22"/>
      <c r="H2252" s="22"/>
      <c r="I2252" s="33"/>
      <c r="J2252" s="34"/>
      <c r="K2252" s="34"/>
      <c r="L2252" s="34"/>
      <c r="M2252" s="35" t="str">
        <f t="shared" si="321"/>
        <v/>
      </c>
      <c r="N2252" s="35" t="str">
        <f t="shared" si="322"/>
        <v/>
      </c>
      <c r="O2252" s="35" t="str">
        <f t="shared" si="323"/>
        <v/>
      </c>
      <c r="P2252" s="35" t="str">
        <f t="shared" si="324"/>
        <v/>
      </c>
      <c r="Q2252" s="45"/>
      <c r="R2252" s="45"/>
      <c r="S2252" s="45"/>
      <c r="T2252" s="46"/>
      <c r="U2252" s="46"/>
      <c r="V2252" s="33"/>
      <c r="W2252" s="34"/>
      <c r="X2252" s="22"/>
      <c r="Y2252" s="22"/>
      <c r="Z2252" s="54"/>
      <c r="AA2252" s="22"/>
      <c r="AB2252" s="22"/>
      <c r="AC2252" s="55"/>
      <c r="AD2252" s="56"/>
      <c r="AE2252" s="56"/>
      <c r="AF2252" s="56"/>
      <c r="AG2252" s="56"/>
      <c r="AH2252" s="64" t="str">
        <f t="shared" si="325"/>
        <v/>
      </c>
      <c r="AI2252" s="63" t="str">
        <f t="shared" si="326"/>
        <v/>
      </c>
      <c r="AJ2252" s="63" t="str">
        <f>IF(G2252="","",IF(LEN(G2252)&lt;&gt;18,"位数不对",IF(AND(LEN(G2252)=18,MID("10X98765432",MOD(SUM(MID(G2252,{1;2;3;4;5;6;7;8;9;10;11;12;13;14;15;16;17},1)*2^(18-{1;2;3;4;5;6;7;8;9;10;11;12;13;14;15;16;17})),11)+1,1)=RIGHT(G2252)),"正确","错误")))</f>
        <v/>
      </c>
      <c r="AK2252" s="65" t="str">
        <f ca="1" t="shared" si="327"/>
        <v/>
      </c>
      <c r="AL2252" s="63" t="str">
        <f t="shared" si="328"/>
        <v/>
      </c>
      <c r="AM2252" s="63" t="str">
        <f>IF(J2252="","",IF(LEN(J2252)&lt;&gt;18,"位数不对",IF(AND(LEN(J2252)=18,MID("10X98765432",MOD(SUM(MID(J2252,{1;2;3;4;5;6;7;8;9;10;11;12;13;14;15;16;17},1)*2^(18-{1;2;3;4;5;6;7;8;9;10;11;12;13;14;15;16;17})),11)+1,1)=RIGHT(J2252)),"正确","错误")))</f>
        <v/>
      </c>
      <c r="AN2252" s="63" t="str">
        <f>IF(L2252="","",IF(LEN(L2252)&lt;&gt;18,"位数不对",IF(AND(LEN(L2252)=18,MID("10X98765432",MOD(SUM(MID(L2252,{1;2;3;4;5;6;7;8;9;10;11;12;13;14;15;16;17},1)*2^(18-{1;2;3;4;5;6;7;8;9;10;11;12;13;14;15;16;17})),11)+1,1)=RIGHT(L2252)),"正确","错误")))</f>
        <v/>
      </c>
      <c r="AO2252" s="69" t="str">
        <f>IF(AB2252="","",IF(AB2252=INDEX(cs!$AL$1:$AL$242,MATCH(AC2252,cs!$AM$1:$AM$242,0)),"正确","请核对"))</f>
        <v/>
      </c>
    </row>
    <row r="2253" ht="15.6" spans="1:41">
      <c r="A2253" s="18" t="str">
        <f t="shared" si="320"/>
        <v/>
      </c>
      <c r="B2253" s="19"/>
      <c r="C2253" s="20"/>
      <c r="D2253" s="20"/>
      <c r="E2253" s="21"/>
      <c r="F2253" s="22"/>
      <c r="G2253" s="22"/>
      <c r="H2253" s="22"/>
      <c r="I2253" s="33"/>
      <c r="J2253" s="34"/>
      <c r="K2253" s="34"/>
      <c r="L2253" s="34"/>
      <c r="M2253" s="35" t="str">
        <f t="shared" si="321"/>
        <v/>
      </c>
      <c r="N2253" s="35" t="str">
        <f t="shared" si="322"/>
        <v/>
      </c>
      <c r="O2253" s="35" t="str">
        <f t="shared" si="323"/>
        <v/>
      </c>
      <c r="P2253" s="35" t="str">
        <f t="shared" si="324"/>
        <v/>
      </c>
      <c r="Q2253" s="45"/>
      <c r="R2253" s="45"/>
      <c r="S2253" s="45"/>
      <c r="T2253" s="46"/>
      <c r="U2253" s="46"/>
      <c r="V2253" s="33"/>
      <c r="W2253" s="34"/>
      <c r="X2253" s="22"/>
      <c r="Y2253" s="22"/>
      <c r="Z2253" s="54"/>
      <c r="AA2253" s="22"/>
      <c r="AB2253" s="22"/>
      <c r="AC2253" s="55"/>
      <c r="AD2253" s="56"/>
      <c r="AE2253" s="56"/>
      <c r="AF2253" s="56"/>
      <c r="AG2253" s="56"/>
      <c r="AH2253" s="64" t="str">
        <f t="shared" si="325"/>
        <v/>
      </c>
      <c r="AI2253" s="63" t="str">
        <f t="shared" si="326"/>
        <v/>
      </c>
      <c r="AJ2253" s="63" t="str">
        <f>IF(G2253="","",IF(LEN(G2253)&lt;&gt;18,"位数不对",IF(AND(LEN(G2253)=18,MID("10X98765432",MOD(SUM(MID(G2253,{1;2;3;4;5;6;7;8;9;10;11;12;13;14;15;16;17},1)*2^(18-{1;2;3;4;5;6;7;8;9;10;11;12;13;14;15;16;17})),11)+1,1)=RIGHT(G2253)),"正确","错误")))</f>
        <v/>
      </c>
      <c r="AK2253" s="65" t="str">
        <f ca="1" t="shared" si="327"/>
        <v/>
      </c>
      <c r="AL2253" s="63" t="str">
        <f t="shared" si="328"/>
        <v/>
      </c>
      <c r="AM2253" s="63" t="str">
        <f>IF(J2253="","",IF(LEN(J2253)&lt;&gt;18,"位数不对",IF(AND(LEN(J2253)=18,MID("10X98765432",MOD(SUM(MID(J2253,{1;2;3;4;5;6;7;8;9;10;11;12;13;14;15;16;17},1)*2^(18-{1;2;3;4;5;6;7;8;9;10;11;12;13;14;15;16;17})),11)+1,1)=RIGHT(J2253)),"正确","错误")))</f>
        <v/>
      </c>
      <c r="AN2253" s="63" t="str">
        <f>IF(L2253="","",IF(LEN(L2253)&lt;&gt;18,"位数不对",IF(AND(LEN(L2253)=18,MID("10X98765432",MOD(SUM(MID(L2253,{1;2;3;4;5;6;7;8;9;10;11;12;13;14;15;16;17},1)*2^(18-{1;2;3;4;5;6;7;8;9;10;11;12;13;14;15;16;17})),11)+1,1)=RIGHT(L2253)),"正确","错误")))</f>
        <v/>
      </c>
      <c r="AO2253" s="69" t="str">
        <f>IF(AB2253="","",IF(AB2253=INDEX(cs!$AL$1:$AL$242,MATCH(AC2253,cs!$AM$1:$AM$242,0)),"正确","请核对"))</f>
        <v/>
      </c>
    </row>
    <row r="2254" ht="15.6" spans="1:41">
      <c r="A2254" s="18" t="str">
        <f t="shared" si="320"/>
        <v/>
      </c>
      <c r="B2254" s="19"/>
      <c r="C2254" s="20"/>
      <c r="D2254" s="20"/>
      <c r="E2254" s="21"/>
      <c r="F2254" s="22"/>
      <c r="G2254" s="22"/>
      <c r="H2254" s="22"/>
      <c r="I2254" s="33"/>
      <c r="J2254" s="34"/>
      <c r="K2254" s="34"/>
      <c r="L2254" s="34"/>
      <c r="M2254" s="35" t="str">
        <f t="shared" si="321"/>
        <v/>
      </c>
      <c r="N2254" s="35" t="str">
        <f t="shared" si="322"/>
        <v/>
      </c>
      <c r="O2254" s="35" t="str">
        <f t="shared" si="323"/>
        <v/>
      </c>
      <c r="P2254" s="35" t="str">
        <f t="shared" si="324"/>
        <v/>
      </c>
      <c r="Q2254" s="45"/>
      <c r="R2254" s="45"/>
      <c r="S2254" s="45"/>
      <c r="T2254" s="46"/>
      <c r="U2254" s="46"/>
      <c r="V2254" s="33"/>
      <c r="W2254" s="34"/>
      <c r="X2254" s="22"/>
      <c r="Y2254" s="22"/>
      <c r="Z2254" s="54"/>
      <c r="AA2254" s="22"/>
      <c r="AB2254" s="22"/>
      <c r="AC2254" s="55"/>
      <c r="AD2254" s="56"/>
      <c r="AE2254" s="56"/>
      <c r="AF2254" s="56"/>
      <c r="AG2254" s="56"/>
      <c r="AH2254" s="64" t="str">
        <f t="shared" si="325"/>
        <v/>
      </c>
      <c r="AI2254" s="63" t="str">
        <f t="shared" si="326"/>
        <v/>
      </c>
      <c r="AJ2254" s="63" t="str">
        <f>IF(G2254="","",IF(LEN(G2254)&lt;&gt;18,"位数不对",IF(AND(LEN(G2254)=18,MID("10X98765432",MOD(SUM(MID(G2254,{1;2;3;4;5;6;7;8;9;10;11;12;13;14;15;16;17},1)*2^(18-{1;2;3;4;5;6;7;8;9;10;11;12;13;14;15;16;17})),11)+1,1)=RIGHT(G2254)),"正确","错误")))</f>
        <v/>
      </c>
      <c r="AK2254" s="65" t="str">
        <f ca="1" t="shared" si="327"/>
        <v/>
      </c>
      <c r="AL2254" s="63" t="str">
        <f t="shared" si="328"/>
        <v/>
      </c>
      <c r="AM2254" s="63" t="str">
        <f>IF(J2254="","",IF(LEN(J2254)&lt;&gt;18,"位数不对",IF(AND(LEN(J2254)=18,MID("10X98765432",MOD(SUM(MID(J2254,{1;2;3;4;5;6;7;8;9;10;11;12;13;14;15;16;17},1)*2^(18-{1;2;3;4;5;6;7;8;9;10;11;12;13;14;15;16;17})),11)+1,1)=RIGHT(J2254)),"正确","错误")))</f>
        <v/>
      </c>
      <c r="AN2254" s="63" t="str">
        <f>IF(L2254="","",IF(LEN(L2254)&lt;&gt;18,"位数不对",IF(AND(LEN(L2254)=18,MID("10X98765432",MOD(SUM(MID(L2254,{1;2;3;4;5;6;7;8;9;10;11;12;13;14;15;16;17},1)*2^(18-{1;2;3;4;5;6;7;8;9;10;11;12;13;14;15;16;17})),11)+1,1)=RIGHT(L2254)),"正确","错误")))</f>
        <v/>
      </c>
      <c r="AO2254" s="69" t="str">
        <f>IF(AB2254="","",IF(AB2254=INDEX(cs!$AL$1:$AL$242,MATCH(AC2254,cs!$AM$1:$AM$242,0)),"正确","请核对"))</f>
        <v/>
      </c>
    </row>
    <row r="2255" ht="15.6" spans="1:41">
      <c r="A2255" s="18" t="str">
        <f t="shared" si="320"/>
        <v/>
      </c>
      <c r="B2255" s="19"/>
      <c r="C2255" s="20"/>
      <c r="D2255" s="20"/>
      <c r="E2255" s="21"/>
      <c r="F2255" s="22"/>
      <c r="G2255" s="22"/>
      <c r="H2255" s="22"/>
      <c r="I2255" s="33"/>
      <c r="J2255" s="34"/>
      <c r="K2255" s="34"/>
      <c r="L2255" s="34"/>
      <c r="M2255" s="35" t="str">
        <f t="shared" si="321"/>
        <v/>
      </c>
      <c r="N2255" s="35" t="str">
        <f t="shared" si="322"/>
        <v/>
      </c>
      <c r="O2255" s="35" t="str">
        <f t="shared" si="323"/>
        <v/>
      </c>
      <c r="P2255" s="35" t="str">
        <f t="shared" si="324"/>
        <v/>
      </c>
      <c r="Q2255" s="45"/>
      <c r="R2255" s="45"/>
      <c r="S2255" s="45"/>
      <c r="T2255" s="46"/>
      <c r="U2255" s="46"/>
      <c r="V2255" s="33"/>
      <c r="W2255" s="34"/>
      <c r="X2255" s="22"/>
      <c r="Y2255" s="22"/>
      <c r="Z2255" s="54"/>
      <c r="AA2255" s="22"/>
      <c r="AB2255" s="22"/>
      <c r="AC2255" s="55"/>
      <c r="AD2255" s="56"/>
      <c r="AE2255" s="56"/>
      <c r="AF2255" s="56"/>
      <c r="AG2255" s="56"/>
      <c r="AH2255" s="64" t="str">
        <f t="shared" si="325"/>
        <v/>
      </c>
      <c r="AI2255" s="63" t="str">
        <f t="shared" si="326"/>
        <v/>
      </c>
      <c r="AJ2255" s="63" t="str">
        <f>IF(G2255="","",IF(LEN(G2255)&lt;&gt;18,"位数不对",IF(AND(LEN(G2255)=18,MID("10X98765432",MOD(SUM(MID(G2255,{1;2;3;4;5;6;7;8;9;10;11;12;13;14;15;16;17},1)*2^(18-{1;2;3;4;5;6;7;8;9;10;11;12;13;14;15;16;17})),11)+1,1)=RIGHT(G2255)),"正确","错误")))</f>
        <v/>
      </c>
      <c r="AK2255" s="65" t="str">
        <f ca="1" t="shared" si="327"/>
        <v/>
      </c>
      <c r="AL2255" s="63" t="str">
        <f t="shared" si="328"/>
        <v/>
      </c>
      <c r="AM2255" s="63" t="str">
        <f>IF(J2255="","",IF(LEN(J2255)&lt;&gt;18,"位数不对",IF(AND(LEN(J2255)=18,MID("10X98765432",MOD(SUM(MID(J2255,{1;2;3;4;5;6;7;8;9;10;11;12;13;14;15;16;17},1)*2^(18-{1;2;3;4;5;6;7;8;9;10;11;12;13;14;15;16;17})),11)+1,1)=RIGHT(J2255)),"正确","错误")))</f>
        <v/>
      </c>
      <c r="AN2255" s="63" t="str">
        <f>IF(L2255="","",IF(LEN(L2255)&lt;&gt;18,"位数不对",IF(AND(LEN(L2255)=18,MID("10X98765432",MOD(SUM(MID(L2255,{1;2;3;4;5;6;7;8;9;10;11;12;13;14;15;16;17},1)*2^(18-{1;2;3;4;5;6;7;8;9;10;11;12;13;14;15;16;17})),11)+1,1)=RIGHT(L2255)),"正确","错误")))</f>
        <v/>
      </c>
      <c r="AO2255" s="69" t="str">
        <f>IF(AB2255="","",IF(AB2255=INDEX(cs!$AL$1:$AL$242,MATCH(AC2255,cs!$AM$1:$AM$242,0)),"正确","请核对"))</f>
        <v/>
      </c>
    </row>
    <row r="2256" ht="15.6" spans="1:41">
      <c r="A2256" s="18" t="str">
        <f t="shared" si="320"/>
        <v/>
      </c>
      <c r="B2256" s="19"/>
      <c r="C2256" s="20"/>
      <c r="D2256" s="20"/>
      <c r="E2256" s="21"/>
      <c r="F2256" s="22"/>
      <c r="G2256" s="22"/>
      <c r="H2256" s="22"/>
      <c r="I2256" s="33"/>
      <c r="J2256" s="34"/>
      <c r="K2256" s="34"/>
      <c r="L2256" s="34"/>
      <c r="M2256" s="35" t="str">
        <f t="shared" si="321"/>
        <v/>
      </c>
      <c r="N2256" s="35" t="str">
        <f t="shared" si="322"/>
        <v/>
      </c>
      <c r="O2256" s="35" t="str">
        <f t="shared" si="323"/>
        <v/>
      </c>
      <c r="P2256" s="35" t="str">
        <f t="shared" si="324"/>
        <v/>
      </c>
      <c r="Q2256" s="45"/>
      <c r="R2256" s="45"/>
      <c r="S2256" s="45"/>
      <c r="T2256" s="46"/>
      <c r="U2256" s="46"/>
      <c r="V2256" s="33"/>
      <c r="W2256" s="34"/>
      <c r="X2256" s="22"/>
      <c r="Y2256" s="22"/>
      <c r="Z2256" s="54"/>
      <c r="AA2256" s="22"/>
      <c r="AB2256" s="22"/>
      <c r="AC2256" s="55"/>
      <c r="AD2256" s="56"/>
      <c r="AE2256" s="56"/>
      <c r="AF2256" s="56"/>
      <c r="AG2256" s="56"/>
      <c r="AH2256" s="64" t="str">
        <f t="shared" si="325"/>
        <v/>
      </c>
      <c r="AI2256" s="63" t="str">
        <f t="shared" si="326"/>
        <v/>
      </c>
      <c r="AJ2256" s="63" t="str">
        <f>IF(G2256="","",IF(LEN(G2256)&lt;&gt;18,"位数不对",IF(AND(LEN(G2256)=18,MID("10X98765432",MOD(SUM(MID(G2256,{1;2;3;4;5;6;7;8;9;10;11;12;13;14;15;16;17},1)*2^(18-{1;2;3;4;5;6;7;8;9;10;11;12;13;14;15;16;17})),11)+1,1)=RIGHT(G2256)),"正确","错误")))</f>
        <v/>
      </c>
      <c r="AK2256" s="65" t="str">
        <f ca="1" t="shared" si="327"/>
        <v/>
      </c>
      <c r="AL2256" s="63" t="str">
        <f t="shared" si="328"/>
        <v/>
      </c>
      <c r="AM2256" s="63" t="str">
        <f>IF(J2256="","",IF(LEN(J2256)&lt;&gt;18,"位数不对",IF(AND(LEN(J2256)=18,MID("10X98765432",MOD(SUM(MID(J2256,{1;2;3;4;5;6;7;8;9;10;11;12;13;14;15;16;17},1)*2^(18-{1;2;3;4;5;6;7;8;9;10;11;12;13;14;15;16;17})),11)+1,1)=RIGHT(J2256)),"正确","错误")))</f>
        <v/>
      </c>
      <c r="AN2256" s="63" t="str">
        <f>IF(L2256="","",IF(LEN(L2256)&lt;&gt;18,"位数不对",IF(AND(LEN(L2256)=18,MID("10X98765432",MOD(SUM(MID(L2256,{1;2;3;4;5;6;7;8;9;10;11;12;13;14;15;16;17},1)*2^(18-{1;2;3;4;5;6;7;8;9;10;11;12;13;14;15;16;17})),11)+1,1)=RIGHT(L2256)),"正确","错误")))</f>
        <v/>
      </c>
      <c r="AO2256" s="69" t="str">
        <f>IF(AB2256="","",IF(AB2256=INDEX(cs!$AL$1:$AL$242,MATCH(AC2256,cs!$AM$1:$AM$242,0)),"正确","请核对"))</f>
        <v/>
      </c>
    </row>
    <row r="2257" ht="15.6" spans="1:41">
      <c r="A2257" s="18" t="str">
        <f t="shared" si="320"/>
        <v/>
      </c>
      <c r="B2257" s="19"/>
      <c r="C2257" s="20"/>
      <c r="D2257" s="20"/>
      <c r="E2257" s="21"/>
      <c r="F2257" s="22"/>
      <c r="G2257" s="22"/>
      <c r="H2257" s="22"/>
      <c r="I2257" s="33"/>
      <c r="J2257" s="34"/>
      <c r="K2257" s="34"/>
      <c r="L2257" s="34"/>
      <c r="M2257" s="35" t="str">
        <f t="shared" si="321"/>
        <v/>
      </c>
      <c r="N2257" s="35" t="str">
        <f t="shared" si="322"/>
        <v/>
      </c>
      <c r="O2257" s="35" t="str">
        <f t="shared" si="323"/>
        <v/>
      </c>
      <c r="P2257" s="35" t="str">
        <f t="shared" si="324"/>
        <v/>
      </c>
      <c r="Q2257" s="45"/>
      <c r="R2257" s="45"/>
      <c r="S2257" s="45"/>
      <c r="T2257" s="46"/>
      <c r="U2257" s="46"/>
      <c r="V2257" s="33"/>
      <c r="W2257" s="34"/>
      <c r="X2257" s="22"/>
      <c r="Y2257" s="22"/>
      <c r="Z2257" s="54"/>
      <c r="AA2257" s="22"/>
      <c r="AB2257" s="22"/>
      <c r="AC2257" s="55"/>
      <c r="AD2257" s="56"/>
      <c r="AE2257" s="56"/>
      <c r="AF2257" s="56"/>
      <c r="AG2257" s="56"/>
      <c r="AH2257" s="64" t="str">
        <f t="shared" si="325"/>
        <v/>
      </c>
      <c r="AI2257" s="63" t="str">
        <f t="shared" si="326"/>
        <v/>
      </c>
      <c r="AJ2257" s="63" t="str">
        <f>IF(G2257="","",IF(LEN(G2257)&lt;&gt;18,"位数不对",IF(AND(LEN(G2257)=18,MID("10X98765432",MOD(SUM(MID(G2257,{1;2;3;4;5;6;7;8;9;10;11;12;13;14;15;16;17},1)*2^(18-{1;2;3;4;5;6;7;8;9;10;11;12;13;14;15;16;17})),11)+1,1)=RIGHT(G2257)),"正确","错误")))</f>
        <v/>
      </c>
      <c r="AK2257" s="65" t="str">
        <f ca="1" t="shared" si="327"/>
        <v/>
      </c>
      <c r="AL2257" s="63" t="str">
        <f t="shared" si="328"/>
        <v/>
      </c>
      <c r="AM2257" s="63" t="str">
        <f>IF(J2257="","",IF(LEN(J2257)&lt;&gt;18,"位数不对",IF(AND(LEN(J2257)=18,MID("10X98765432",MOD(SUM(MID(J2257,{1;2;3;4;5;6;7;8;9;10;11;12;13;14;15;16;17},1)*2^(18-{1;2;3;4;5;6;7;8;9;10;11;12;13;14;15;16;17})),11)+1,1)=RIGHT(J2257)),"正确","错误")))</f>
        <v/>
      </c>
      <c r="AN2257" s="63" t="str">
        <f>IF(L2257="","",IF(LEN(L2257)&lt;&gt;18,"位数不对",IF(AND(LEN(L2257)=18,MID("10X98765432",MOD(SUM(MID(L2257,{1;2;3;4;5;6;7;8;9;10;11;12;13;14;15;16;17},1)*2^(18-{1;2;3;4;5;6;7;8;9;10;11;12;13;14;15;16;17})),11)+1,1)=RIGHT(L2257)),"正确","错误")))</f>
        <v/>
      </c>
      <c r="AO2257" s="69" t="str">
        <f>IF(AB2257="","",IF(AB2257=INDEX(cs!$AL$1:$AL$242,MATCH(AC2257,cs!$AM$1:$AM$242,0)),"正确","请核对"))</f>
        <v/>
      </c>
    </row>
    <row r="2258" ht="15.6" spans="1:41">
      <c r="A2258" s="18" t="str">
        <f t="shared" si="320"/>
        <v/>
      </c>
      <c r="B2258" s="19"/>
      <c r="C2258" s="20"/>
      <c r="D2258" s="20"/>
      <c r="E2258" s="21"/>
      <c r="F2258" s="22"/>
      <c r="G2258" s="22"/>
      <c r="H2258" s="22"/>
      <c r="I2258" s="33"/>
      <c r="J2258" s="34"/>
      <c r="K2258" s="34"/>
      <c r="L2258" s="34"/>
      <c r="M2258" s="35" t="str">
        <f t="shared" si="321"/>
        <v/>
      </c>
      <c r="N2258" s="35" t="str">
        <f t="shared" si="322"/>
        <v/>
      </c>
      <c r="O2258" s="35" t="str">
        <f t="shared" si="323"/>
        <v/>
      </c>
      <c r="P2258" s="35" t="str">
        <f t="shared" si="324"/>
        <v/>
      </c>
      <c r="Q2258" s="45"/>
      <c r="R2258" s="45"/>
      <c r="S2258" s="45"/>
      <c r="T2258" s="46"/>
      <c r="U2258" s="46"/>
      <c r="V2258" s="33"/>
      <c r="W2258" s="34"/>
      <c r="X2258" s="22"/>
      <c r="Y2258" s="22"/>
      <c r="Z2258" s="54"/>
      <c r="AA2258" s="22"/>
      <c r="AB2258" s="22"/>
      <c r="AC2258" s="55"/>
      <c r="AD2258" s="56"/>
      <c r="AE2258" s="56"/>
      <c r="AF2258" s="56"/>
      <c r="AG2258" s="56"/>
      <c r="AH2258" s="64" t="str">
        <f t="shared" si="325"/>
        <v/>
      </c>
      <c r="AI2258" s="63" t="str">
        <f t="shared" si="326"/>
        <v/>
      </c>
      <c r="AJ2258" s="63" t="str">
        <f>IF(G2258="","",IF(LEN(G2258)&lt;&gt;18,"位数不对",IF(AND(LEN(G2258)=18,MID("10X98765432",MOD(SUM(MID(G2258,{1;2;3;4;5;6;7;8;9;10;11;12;13;14;15;16;17},1)*2^(18-{1;2;3;4;5;6;7;8;9;10;11;12;13;14;15;16;17})),11)+1,1)=RIGHT(G2258)),"正确","错误")))</f>
        <v/>
      </c>
      <c r="AK2258" s="65" t="str">
        <f ca="1" t="shared" si="327"/>
        <v/>
      </c>
      <c r="AL2258" s="63" t="str">
        <f t="shared" si="328"/>
        <v/>
      </c>
      <c r="AM2258" s="63" t="str">
        <f>IF(J2258="","",IF(LEN(J2258)&lt;&gt;18,"位数不对",IF(AND(LEN(J2258)=18,MID("10X98765432",MOD(SUM(MID(J2258,{1;2;3;4;5;6;7;8;9;10;11;12;13;14;15;16;17},1)*2^(18-{1;2;3;4;5;6;7;8;9;10;11;12;13;14;15;16;17})),11)+1,1)=RIGHT(J2258)),"正确","错误")))</f>
        <v/>
      </c>
      <c r="AN2258" s="63" t="str">
        <f>IF(L2258="","",IF(LEN(L2258)&lt;&gt;18,"位数不对",IF(AND(LEN(L2258)=18,MID("10X98765432",MOD(SUM(MID(L2258,{1;2;3;4;5;6;7;8;9;10;11;12;13;14;15;16;17},1)*2^(18-{1;2;3;4;5;6;7;8;9;10;11;12;13;14;15;16;17})),11)+1,1)=RIGHT(L2258)),"正确","错误")))</f>
        <v/>
      </c>
      <c r="AO2258" s="69" t="str">
        <f>IF(AB2258="","",IF(AB2258=INDEX(cs!$AL$1:$AL$242,MATCH(AC2258,cs!$AM$1:$AM$242,0)),"正确","请核对"))</f>
        <v/>
      </c>
    </row>
    <row r="2259" ht="15.6" spans="1:41">
      <c r="A2259" s="18" t="str">
        <f t="shared" si="320"/>
        <v/>
      </c>
      <c r="B2259" s="19"/>
      <c r="C2259" s="20"/>
      <c r="D2259" s="20"/>
      <c r="E2259" s="21"/>
      <c r="F2259" s="22"/>
      <c r="G2259" s="22"/>
      <c r="H2259" s="22"/>
      <c r="I2259" s="33"/>
      <c r="J2259" s="34"/>
      <c r="K2259" s="34"/>
      <c r="L2259" s="34"/>
      <c r="M2259" s="35" t="str">
        <f t="shared" si="321"/>
        <v/>
      </c>
      <c r="N2259" s="35" t="str">
        <f t="shared" si="322"/>
        <v/>
      </c>
      <c r="O2259" s="35" t="str">
        <f t="shared" si="323"/>
        <v/>
      </c>
      <c r="P2259" s="35" t="str">
        <f t="shared" si="324"/>
        <v/>
      </c>
      <c r="Q2259" s="45"/>
      <c r="R2259" s="45"/>
      <c r="S2259" s="45"/>
      <c r="T2259" s="46"/>
      <c r="U2259" s="46"/>
      <c r="V2259" s="33"/>
      <c r="W2259" s="34"/>
      <c r="X2259" s="22"/>
      <c r="Y2259" s="22"/>
      <c r="Z2259" s="54"/>
      <c r="AA2259" s="22"/>
      <c r="AB2259" s="22"/>
      <c r="AC2259" s="55"/>
      <c r="AD2259" s="56"/>
      <c r="AE2259" s="56"/>
      <c r="AF2259" s="56"/>
      <c r="AG2259" s="56"/>
      <c r="AH2259" s="64" t="str">
        <f t="shared" si="325"/>
        <v/>
      </c>
      <c r="AI2259" s="63" t="str">
        <f t="shared" si="326"/>
        <v/>
      </c>
      <c r="AJ2259" s="63" t="str">
        <f>IF(G2259="","",IF(LEN(G2259)&lt;&gt;18,"位数不对",IF(AND(LEN(G2259)=18,MID("10X98765432",MOD(SUM(MID(G2259,{1;2;3;4;5;6;7;8;9;10;11;12;13;14;15;16;17},1)*2^(18-{1;2;3;4;5;6;7;8;9;10;11;12;13;14;15;16;17})),11)+1,1)=RIGHT(G2259)),"正确","错误")))</f>
        <v/>
      </c>
      <c r="AK2259" s="65" t="str">
        <f ca="1" t="shared" si="327"/>
        <v/>
      </c>
      <c r="AL2259" s="63" t="str">
        <f t="shared" si="328"/>
        <v/>
      </c>
      <c r="AM2259" s="63" t="str">
        <f>IF(J2259="","",IF(LEN(J2259)&lt;&gt;18,"位数不对",IF(AND(LEN(J2259)=18,MID("10X98765432",MOD(SUM(MID(J2259,{1;2;3;4;5;6;7;8;9;10;11;12;13;14;15;16;17},1)*2^(18-{1;2;3;4;5;6;7;8;9;10;11;12;13;14;15;16;17})),11)+1,1)=RIGHT(J2259)),"正确","错误")))</f>
        <v/>
      </c>
      <c r="AN2259" s="63" t="str">
        <f>IF(L2259="","",IF(LEN(L2259)&lt;&gt;18,"位数不对",IF(AND(LEN(L2259)=18,MID("10X98765432",MOD(SUM(MID(L2259,{1;2;3;4;5;6;7;8;9;10;11;12;13;14;15;16;17},1)*2^(18-{1;2;3;4;5;6;7;8;9;10;11;12;13;14;15;16;17})),11)+1,1)=RIGHT(L2259)),"正确","错误")))</f>
        <v/>
      </c>
      <c r="AO2259" s="69" t="str">
        <f>IF(AB2259="","",IF(AB2259=INDEX(cs!$AL$1:$AL$242,MATCH(AC2259,cs!$AM$1:$AM$242,0)),"正确","请核对"))</f>
        <v/>
      </c>
    </row>
    <row r="2260" ht="15.6" spans="1:41">
      <c r="A2260" s="18" t="str">
        <f t="shared" si="320"/>
        <v/>
      </c>
      <c r="B2260" s="19"/>
      <c r="C2260" s="20"/>
      <c r="D2260" s="20"/>
      <c r="E2260" s="21"/>
      <c r="F2260" s="22"/>
      <c r="G2260" s="22"/>
      <c r="H2260" s="22"/>
      <c r="I2260" s="33"/>
      <c r="J2260" s="34"/>
      <c r="K2260" s="34"/>
      <c r="L2260" s="34"/>
      <c r="M2260" s="35" t="str">
        <f t="shared" si="321"/>
        <v/>
      </c>
      <c r="N2260" s="35" t="str">
        <f t="shared" si="322"/>
        <v/>
      </c>
      <c r="O2260" s="35" t="str">
        <f t="shared" si="323"/>
        <v/>
      </c>
      <c r="P2260" s="35" t="str">
        <f t="shared" si="324"/>
        <v/>
      </c>
      <c r="Q2260" s="45"/>
      <c r="R2260" s="45"/>
      <c r="S2260" s="45"/>
      <c r="T2260" s="46"/>
      <c r="U2260" s="46"/>
      <c r="V2260" s="33"/>
      <c r="W2260" s="34"/>
      <c r="X2260" s="22"/>
      <c r="Y2260" s="22"/>
      <c r="Z2260" s="54"/>
      <c r="AA2260" s="22"/>
      <c r="AB2260" s="22"/>
      <c r="AC2260" s="55"/>
      <c r="AD2260" s="56"/>
      <c r="AE2260" s="56"/>
      <c r="AF2260" s="56"/>
      <c r="AG2260" s="56"/>
      <c r="AH2260" s="64" t="str">
        <f t="shared" si="325"/>
        <v/>
      </c>
      <c r="AI2260" s="63" t="str">
        <f t="shared" si="326"/>
        <v/>
      </c>
      <c r="AJ2260" s="63" t="str">
        <f>IF(G2260="","",IF(LEN(G2260)&lt;&gt;18,"位数不对",IF(AND(LEN(G2260)=18,MID("10X98765432",MOD(SUM(MID(G2260,{1;2;3;4;5;6;7;8;9;10;11;12;13;14;15;16;17},1)*2^(18-{1;2;3;4;5;6;7;8;9;10;11;12;13;14;15;16;17})),11)+1,1)=RIGHT(G2260)),"正确","错误")))</f>
        <v/>
      </c>
      <c r="AK2260" s="65" t="str">
        <f ca="1" t="shared" si="327"/>
        <v/>
      </c>
      <c r="AL2260" s="63" t="str">
        <f t="shared" si="328"/>
        <v/>
      </c>
      <c r="AM2260" s="63" t="str">
        <f>IF(J2260="","",IF(LEN(J2260)&lt;&gt;18,"位数不对",IF(AND(LEN(J2260)=18,MID("10X98765432",MOD(SUM(MID(J2260,{1;2;3;4;5;6;7;8;9;10;11;12;13;14;15;16;17},1)*2^(18-{1;2;3;4;5;6;7;8;9;10;11;12;13;14;15;16;17})),11)+1,1)=RIGHT(J2260)),"正确","错误")))</f>
        <v/>
      </c>
      <c r="AN2260" s="63" t="str">
        <f>IF(L2260="","",IF(LEN(L2260)&lt;&gt;18,"位数不对",IF(AND(LEN(L2260)=18,MID("10X98765432",MOD(SUM(MID(L2260,{1;2;3;4;5;6;7;8;9;10;11;12;13;14;15;16;17},1)*2^(18-{1;2;3;4;5;6;7;8;9;10;11;12;13;14;15;16;17})),11)+1,1)=RIGHT(L2260)),"正确","错误")))</f>
        <v/>
      </c>
      <c r="AO2260" s="69" t="str">
        <f>IF(AB2260="","",IF(AB2260=INDEX(cs!$AL$1:$AL$242,MATCH(AC2260,cs!$AM$1:$AM$242,0)),"正确","请核对"))</f>
        <v/>
      </c>
    </row>
    <row r="2261" ht="15.6" spans="1:41">
      <c r="A2261" s="18" t="str">
        <f t="shared" si="320"/>
        <v/>
      </c>
      <c r="B2261" s="19"/>
      <c r="C2261" s="20"/>
      <c r="D2261" s="20"/>
      <c r="E2261" s="21"/>
      <c r="F2261" s="22"/>
      <c r="G2261" s="22"/>
      <c r="H2261" s="22"/>
      <c r="I2261" s="33"/>
      <c r="J2261" s="34"/>
      <c r="K2261" s="34"/>
      <c r="L2261" s="34"/>
      <c r="M2261" s="35" t="str">
        <f t="shared" si="321"/>
        <v/>
      </c>
      <c r="N2261" s="35" t="str">
        <f t="shared" si="322"/>
        <v/>
      </c>
      <c r="O2261" s="35" t="str">
        <f t="shared" si="323"/>
        <v/>
      </c>
      <c r="P2261" s="35" t="str">
        <f t="shared" si="324"/>
        <v/>
      </c>
      <c r="Q2261" s="45"/>
      <c r="R2261" s="45"/>
      <c r="S2261" s="45"/>
      <c r="T2261" s="46"/>
      <c r="U2261" s="46"/>
      <c r="V2261" s="33"/>
      <c r="W2261" s="34"/>
      <c r="X2261" s="22"/>
      <c r="Y2261" s="22"/>
      <c r="Z2261" s="54"/>
      <c r="AA2261" s="22"/>
      <c r="AB2261" s="22"/>
      <c r="AC2261" s="55"/>
      <c r="AD2261" s="56"/>
      <c r="AE2261" s="56"/>
      <c r="AF2261" s="56"/>
      <c r="AG2261" s="56"/>
      <c r="AH2261" s="64" t="str">
        <f t="shared" si="325"/>
        <v/>
      </c>
      <c r="AI2261" s="63" t="str">
        <f t="shared" si="326"/>
        <v/>
      </c>
      <c r="AJ2261" s="63" t="str">
        <f>IF(G2261="","",IF(LEN(G2261)&lt;&gt;18,"位数不对",IF(AND(LEN(G2261)=18,MID("10X98765432",MOD(SUM(MID(G2261,{1;2;3;4;5;6;7;8;9;10;11;12;13;14;15;16;17},1)*2^(18-{1;2;3;4;5;6;7;8;9;10;11;12;13;14;15;16;17})),11)+1,1)=RIGHT(G2261)),"正确","错误")))</f>
        <v/>
      </c>
      <c r="AK2261" s="65" t="str">
        <f ca="1" t="shared" si="327"/>
        <v/>
      </c>
      <c r="AL2261" s="63" t="str">
        <f t="shared" si="328"/>
        <v/>
      </c>
      <c r="AM2261" s="63" t="str">
        <f>IF(J2261="","",IF(LEN(J2261)&lt;&gt;18,"位数不对",IF(AND(LEN(J2261)=18,MID("10X98765432",MOD(SUM(MID(J2261,{1;2;3;4;5;6;7;8;9;10;11;12;13;14;15;16;17},1)*2^(18-{1;2;3;4;5;6;7;8;9;10;11;12;13;14;15;16;17})),11)+1,1)=RIGHT(J2261)),"正确","错误")))</f>
        <v/>
      </c>
      <c r="AN2261" s="63" t="str">
        <f>IF(L2261="","",IF(LEN(L2261)&lt;&gt;18,"位数不对",IF(AND(LEN(L2261)=18,MID("10X98765432",MOD(SUM(MID(L2261,{1;2;3;4;5;6;7;8;9;10;11;12;13;14;15;16;17},1)*2^(18-{1;2;3;4;5;6;7;8;9;10;11;12;13;14;15;16;17})),11)+1,1)=RIGHT(L2261)),"正确","错误")))</f>
        <v/>
      </c>
      <c r="AO2261" s="69" t="str">
        <f>IF(AB2261="","",IF(AB2261=INDEX(cs!$AL$1:$AL$242,MATCH(AC2261,cs!$AM$1:$AM$242,0)),"正确","请核对"))</f>
        <v/>
      </c>
    </row>
    <row r="2262" ht="15.6" spans="1:41">
      <c r="A2262" s="18" t="str">
        <f t="shared" si="320"/>
        <v/>
      </c>
      <c r="B2262" s="19"/>
      <c r="C2262" s="20"/>
      <c r="D2262" s="20"/>
      <c r="E2262" s="21"/>
      <c r="F2262" s="22"/>
      <c r="G2262" s="22"/>
      <c r="H2262" s="22"/>
      <c r="I2262" s="33"/>
      <c r="J2262" s="34"/>
      <c r="K2262" s="34"/>
      <c r="L2262" s="34"/>
      <c r="M2262" s="35" t="str">
        <f t="shared" si="321"/>
        <v/>
      </c>
      <c r="N2262" s="35" t="str">
        <f t="shared" si="322"/>
        <v/>
      </c>
      <c r="O2262" s="35" t="str">
        <f t="shared" si="323"/>
        <v/>
      </c>
      <c r="P2262" s="35" t="str">
        <f t="shared" si="324"/>
        <v/>
      </c>
      <c r="Q2262" s="45"/>
      <c r="R2262" s="45"/>
      <c r="S2262" s="45"/>
      <c r="T2262" s="46"/>
      <c r="U2262" s="46"/>
      <c r="V2262" s="33"/>
      <c r="W2262" s="34"/>
      <c r="X2262" s="22"/>
      <c r="Y2262" s="22"/>
      <c r="Z2262" s="54"/>
      <c r="AA2262" s="22"/>
      <c r="AB2262" s="22"/>
      <c r="AC2262" s="55"/>
      <c r="AD2262" s="56"/>
      <c r="AE2262" s="56"/>
      <c r="AF2262" s="56"/>
      <c r="AG2262" s="56"/>
      <c r="AH2262" s="64" t="str">
        <f t="shared" si="325"/>
        <v/>
      </c>
      <c r="AI2262" s="63" t="str">
        <f t="shared" si="326"/>
        <v/>
      </c>
      <c r="AJ2262" s="63" t="str">
        <f>IF(G2262="","",IF(LEN(G2262)&lt;&gt;18,"位数不对",IF(AND(LEN(G2262)=18,MID("10X98765432",MOD(SUM(MID(G2262,{1;2;3;4;5;6;7;8;9;10;11;12;13;14;15;16;17},1)*2^(18-{1;2;3;4;5;6;7;8;9;10;11;12;13;14;15;16;17})),11)+1,1)=RIGHT(G2262)),"正确","错误")))</f>
        <v/>
      </c>
      <c r="AK2262" s="65" t="str">
        <f ca="1" t="shared" si="327"/>
        <v/>
      </c>
      <c r="AL2262" s="63" t="str">
        <f t="shared" si="328"/>
        <v/>
      </c>
      <c r="AM2262" s="63" t="str">
        <f>IF(J2262="","",IF(LEN(J2262)&lt;&gt;18,"位数不对",IF(AND(LEN(J2262)=18,MID("10X98765432",MOD(SUM(MID(J2262,{1;2;3;4;5;6;7;8;9;10;11;12;13;14;15;16;17},1)*2^(18-{1;2;3;4;5;6;7;8;9;10;11;12;13;14;15;16;17})),11)+1,1)=RIGHT(J2262)),"正确","错误")))</f>
        <v/>
      </c>
      <c r="AN2262" s="63" t="str">
        <f>IF(L2262="","",IF(LEN(L2262)&lt;&gt;18,"位数不对",IF(AND(LEN(L2262)=18,MID("10X98765432",MOD(SUM(MID(L2262,{1;2;3;4;5;6;7;8;9;10;11;12;13;14;15;16;17},1)*2^(18-{1;2;3;4;5;6;7;8;9;10;11;12;13;14;15;16;17})),11)+1,1)=RIGHT(L2262)),"正确","错误")))</f>
        <v/>
      </c>
      <c r="AO2262" s="69" t="str">
        <f>IF(AB2262="","",IF(AB2262=INDEX(cs!$AL$1:$AL$242,MATCH(AC2262,cs!$AM$1:$AM$242,0)),"正确","请核对"))</f>
        <v/>
      </c>
    </row>
    <row r="2263" ht="15.6" spans="1:41">
      <c r="A2263" s="18" t="str">
        <f t="shared" si="320"/>
        <v/>
      </c>
      <c r="B2263" s="19"/>
      <c r="C2263" s="20"/>
      <c r="D2263" s="20"/>
      <c r="E2263" s="21"/>
      <c r="F2263" s="22"/>
      <c r="G2263" s="22"/>
      <c r="H2263" s="22"/>
      <c r="I2263" s="33"/>
      <c r="J2263" s="34"/>
      <c r="K2263" s="34"/>
      <c r="L2263" s="34"/>
      <c r="M2263" s="35" t="str">
        <f t="shared" si="321"/>
        <v/>
      </c>
      <c r="N2263" s="35" t="str">
        <f t="shared" si="322"/>
        <v/>
      </c>
      <c r="O2263" s="35" t="str">
        <f t="shared" si="323"/>
        <v/>
      </c>
      <c r="P2263" s="35" t="str">
        <f t="shared" si="324"/>
        <v/>
      </c>
      <c r="Q2263" s="45"/>
      <c r="R2263" s="45"/>
      <c r="S2263" s="45"/>
      <c r="T2263" s="46"/>
      <c r="U2263" s="46"/>
      <c r="V2263" s="33"/>
      <c r="W2263" s="34"/>
      <c r="X2263" s="22"/>
      <c r="Y2263" s="22"/>
      <c r="Z2263" s="54"/>
      <c r="AA2263" s="22"/>
      <c r="AB2263" s="22"/>
      <c r="AC2263" s="55"/>
      <c r="AD2263" s="56"/>
      <c r="AE2263" s="56"/>
      <c r="AF2263" s="56"/>
      <c r="AG2263" s="56"/>
      <c r="AH2263" s="64" t="str">
        <f t="shared" si="325"/>
        <v/>
      </c>
      <c r="AI2263" s="63" t="str">
        <f t="shared" si="326"/>
        <v/>
      </c>
      <c r="AJ2263" s="63" t="str">
        <f>IF(G2263="","",IF(LEN(G2263)&lt;&gt;18,"位数不对",IF(AND(LEN(G2263)=18,MID("10X98765432",MOD(SUM(MID(G2263,{1;2;3;4;5;6;7;8;9;10;11;12;13;14;15;16;17},1)*2^(18-{1;2;3;4;5;6;7;8;9;10;11;12;13;14;15;16;17})),11)+1,1)=RIGHT(G2263)),"正确","错误")))</f>
        <v/>
      </c>
      <c r="AK2263" s="65" t="str">
        <f ca="1" t="shared" si="327"/>
        <v/>
      </c>
      <c r="AL2263" s="63" t="str">
        <f t="shared" si="328"/>
        <v/>
      </c>
      <c r="AM2263" s="63" t="str">
        <f>IF(J2263="","",IF(LEN(J2263)&lt;&gt;18,"位数不对",IF(AND(LEN(J2263)=18,MID("10X98765432",MOD(SUM(MID(J2263,{1;2;3;4;5;6;7;8;9;10;11;12;13;14;15;16;17},1)*2^(18-{1;2;3;4;5;6;7;8;9;10;11;12;13;14;15;16;17})),11)+1,1)=RIGHT(J2263)),"正确","错误")))</f>
        <v/>
      </c>
      <c r="AN2263" s="63" t="str">
        <f>IF(L2263="","",IF(LEN(L2263)&lt;&gt;18,"位数不对",IF(AND(LEN(L2263)=18,MID("10X98765432",MOD(SUM(MID(L2263,{1;2;3;4;5;6;7;8;9;10;11;12;13;14;15;16;17},1)*2^(18-{1;2;3;4;5;6;7;8;9;10;11;12;13;14;15;16;17})),11)+1,1)=RIGHT(L2263)),"正确","错误")))</f>
        <v/>
      </c>
      <c r="AO2263" s="69" t="str">
        <f>IF(AB2263="","",IF(AB2263=INDEX(cs!$AL$1:$AL$242,MATCH(AC2263,cs!$AM$1:$AM$242,0)),"正确","请核对"))</f>
        <v/>
      </c>
    </row>
    <row r="2264" ht="15.6" spans="1:41">
      <c r="A2264" s="18" t="str">
        <f t="shared" si="320"/>
        <v/>
      </c>
      <c r="B2264" s="19"/>
      <c r="C2264" s="20"/>
      <c r="D2264" s="20"/>
      <c r="E2264" s="21"/>
      <c r="F2264" s="22"/>
      <c r="G2264" s="22"/>
      <c r="H2264" s="22"/>
      <c r="I2264" s="33"/>
      <c r="J2264" s="34"/>
      <c r="K2264" s="34"/>
      <c r="L2264" s="34"/>
      <c r="M2264" s="35" t="str">
        <f t="shared" si="321"/>
        <v/>
      </c>
      <c r="N2264" s="35" t="str">
        <f t="shared" si="322"/>
        <v/>
      </c>
      <c r="O2264" s="35" t="str">
        <f t="shared" si="323"/>
        <v/>
      </c>
      <c r="P2264" s="35" t="str">
        <f t="shared" si="324"/>
        <v/>
      </c>
      <c r="Q2264" s="45"/>
      <c r="R2264" s="45"/>
      <c r="S2264" s="45"/>
      <c r="T2264" s="46"/>
      <c r="U2264" s="46"/>
      <c r="V2264" s="33"/>
      <c r="W2264" s="34"/>
      <c r="X2264" s="22"/>
      <c r="Y2264" s="22"/>
      <c r="Z2264" s="54"/>
      <c r="AA2264" s="22"/>
      <c r="AB2264" s="22"/>
      <c r="AC2264" s="55"/>
      <c r="AD2264" s="56"/>
      <c r="AE2264" s="56"/>
      <c r="AF2264" s="56"/>
      <c r="AG2264" s="56"/>
      <c r="AH2264" s="64" t="str">
        <f t="shared" si="325"/>
        <v/>
      </c>
      <c r="AI2264" s="63" t="str">
        <f t="shared" si="326"/>
        <v/>
      </c>
      <c r="AJ2264" s="63" t="str">
        <f>IF(G2264="","",IF(LEN(G2264)&lt;&gt;18,"位数不对",IF(AND(LEN(G2264)=18,MID("10X98765432",MOD(SUM(MID(G2264,{1;2;3;4;5;6;7;8;9;10;11;12;13;14;15;16;17},1)*2^(18-{1;2;3;4;5;6;7;8;9;10;11;12;13;14;15;16;17})),11)+1,1)=RIGHT(G2264)),"正确","错误")))</f>
        <v/>
      </c>
      <c r="AK2264" s="65" t="str">
        <f ca="1" t="shared" si="327"/>
        <v/>
      </c>
      <c r="AL2264" s="63" t="str">
        <f t="shared" si="328"/>
        <v/>
      </c>
      <c r="AM2264" s="63" t="str">
        <f>IF(J2264="","",IF(LEN(J2264)&lt;&gt;18,"位数不对",IF(AND(LEN(J2264)=18,MID("10X98765432",MOD(SUM(MID(J2264,{1;2;3;4;5;6;7;8;9;10;11;12;13;14;15;16;17},1)*2^(18-{1;2;3;4;5;6;7;8;9;10;11;12;13;14;15;16;17})),11)+1,1)=RIGHT(J2264)),"正确","错误")))</f>
        <v/>
      </c>
      <c r="AN2264" s="63" t="str">
        <f>IF(L2264="","",IF(LEN(L2264)&lt;&gt;18,"位数不对",IF(AND(LEN(L2264)=18,MID("10X98765432",MOD(SUM(MID(L2264,{1;2;3;4;5;6;7;8;9;10;11;12;13;14;15;16;17},1)*2^(18-{1;2;3;4;5;6;7;8;9;10;11;12;13;14;15;16;17})),11)+1,1)=RIGHT(L2264)),"正确","错误")))</f>
        <v/>
      </c>
      <c r="AO2264" s="69" t="str">
        <f>IF(AB2264="","",IF(AB2264=INDEX(cs!$AL$1:$AL$242,MATCH(AC2264,cs!$AM$1:$AM$242,0)),"正确","请核对"))</f>
        <v/>
      </c>
    </row>
    <row r="2265" ht="15.6" spans="1:41">
      <c r="A2265" s="18" t="str">
        <f t="shared" si="320"/>
        <v/>
      </c>
      <c r="B2265" s="19"/>
      <c r="C2265" s="20"/>
      <c r="D2265" s="20"/>
      <c r="E2265" s="21"/>
      <c r="F2265" s="22"/>
      <c r="G2265" s="22"/>
      <c r="H2265" s="22"/>
      <c r="I2265" s="33"/>
      <c r="J2265" s="34"/>
      <c r="K2265" s="34"/>
      <c r="L2265" s="34"/>
      <c r="M2265" s="35" t="str">
        <f t="shared" si="321"/>
        <v/>
      </c>
      <c r="N2265" s="35" t="str">
        <f t="shared" si="322"/>
        <v/>
      </c>
      <c r="O2265" s="35" t="str">
        <f t="shared" si="323"/>
        <v/>
      </c>
      <c r="P2265" s="35" t="str">
        <f t="shared" si="324"/>
        <v/>
      </c>
      <c r="Q2265" s="45"/>
      <c r="R2265" s="45"/>
      <c r="S2265" s="45"/>
      <c r="T2265" s="46"/>
      <c r="U2265" s="46"/>
      <c r="V2265" s="33"/>
      <c r="W2265" s="34"/>
      <c r="X2265" s="22"/>
      <c r="Y2265" s="22"/>
      <c r="Z2265" s="54"/>
      <c r="AA2265" s="22"/>
      <c r="AB2265" s="22"/>
      <c r="AC2265" s="55"/>
      <c r="AD2265" s="56"/>
      <c r="AE2265" s="56"/>
      <c r="AF2265" s="56"/>
      <c r="AG2265" s="56"/>
      <c r="AH2265" s="64" t="str">
        <f t="shared" si="325"/>
        <v/>
      </c>
      <c r="AI2265" s="63" t="str">
        <f t="shared" si="326"/>
        <v/>
      </c>
      <c r="AJ2265" s="63" t="str">
        <f>IF(G2265="","",IF(LEN(G2265)&lt;&gt;18,"位数不对",IF(AND(LEN(G2265)=18,MID("10X98765432",MOD(SUM(MID(G2265,{1;2;3;4;5;6;7;8;9;10;11;12;13;14;15;16;17},1)*2^(18-{1;2;3;4;5;6;7;8;9;10;11;12;13;14;15;16;17})),11)+1,1)=RIGHT(G2265)),"正确","错误")))</f>
        <v/>
      </c>
      <c r="AK2265" s="65" t="str">
        <f ca="1" t="shared" si="327"/>
        <v/>
      </c>
      <c r="AL2265" s="63" t="str">
        <f t="shared" si="328"/>
        <v/>
      </c>
      <c r="AM2265" s="63" t="str">
        <f>IF(J2265="","",IF(LEN(J2265)&lt;&gt;18,"位数不对",IF(AND(LEN(J2265)=18,MID("10X98765432",MOD(SUM(MID(J2265,{1;2;3;4;5;6;7;8;9;10;11;12;13;14;15;16;17},1)*2^(18-{1;2;3;4;5;6;7;8;9;10;11;12;13;14;15;16;17})),11)+1,1)=RIGHT(J2265)),"正确","错误")))</f>
        <v/>
      </c>
      <c r="AN2265" s="63" t="str">
        <f>IF(L2265="","",IF(LEN(L2265)&lt;&gt;18,"位数不对",IF(AND(LEN(L2265)=18,MID("10X98765432",MOD(SUM(MID(L2265,{1;2;3;4;5;6;7;8;9;10;11;12;13;14;15;16;17},1)*2^(18-{1;2;3;4;5;6;7;8;9;10;11;12;13;14;15;16;17})),11)+1,1)=RIGHT(L2265)),"正确","错误")))</f>
        <v/>
      </c>
      <c r="AO2265" s="69" t="str">
        <f>IF(AB2265="","",IF(AB2265=INDEX(cs!$AL$1:$AL$242,MATCH(AC2265,cs!$AM$1:$AM$242,0)),"正确","请核对"))</f>
        <v/>
      </c>
    </row>
    <row r="2266" ht="15.6" spans="1:41">
      <c r="A2266" s="18" t="str">
        <f t="shared" si="320"/>
        <v/>
      </c>
      <c r="B2266" s="19"/>
      <c r="C2266" s="20"/>
      <c r="D2266" s="20"/>
      <c r="E2266" s="21"/>
      <c r="F2266" s="22"/>
      <c r="G2266" s="22"/>
      <c r="H2266" s="22"/>
      <c r="I2266" s="33"/>
      <c r="J2266" s="34"/>
      <c r="K2266" s="34"/>
      <c r="L2266" s="34"/>
      <c r="M2266" s="35" t="str">
        <f t="shared" si="321"/>
        <v/>
      </c>
      <c r="N2266" s="35" t="str">
        <f t="shared" si="322"/>
        <v/>
      </c>
      <c r="O2266" s="35" t="str">
        <f t="shared" si="323"/>
        <v/>
      </c>
      <c r="P2266" s="35" t="str">
        <f t="shared" si="324"/>
        <v/>
      </c>
      <c r="Q2266" s="45"/>
      <c r="R2266" s="45"/>
      <c r="S2266" s="45"/>
      <c r="T2266" s="46"/>
      <c r="U2266" s="46"/>
      <c r="V2266" s="33"/>
      <c r="W2266" s="34"/>
      <c r="X2266" s="22"/>
      <c r="Y2266" s="22"/>
      <c r="Z2266" s="54"/>
      <c r="AA2266" s="22"/>
      <c r="AB2266" s="22"/>
      <c r="AC2266" s="55"/>
      <c r="AD2266" s="56"/>
      <c r="AE2266" s="56"/>
      <c r="AF2266" s="56"/>
      <c r="AG2266" s="56"/>
      <c r="AH2266" s="64" t="str">
        <f t="shared" si="325"/>
        <v/>
      </c>
      <c r="AI2266" s="63" t="str">
        <f t="shared" si="326"/>
        <v/>
      </c>
      <c r="AJ2266" s="63" t="str">
        <f>IF(G2266="","",IF(LEN(G2266)&lt;&gt;18,"位数不对",IF(AND(LEN(G2266)=18,MID("10X98765432",MOD(SUM(MID(G2266,{1;2;3;4;5;6;7;8;9;10;11;12;13;14;15;16;17},1)*2^(18-{1;2;3;4;5;6;7;8;9;10;11;12;13;14;15;16;17})),11)+1,1)=RIGHT(G2266)),"正确","错误")))</f>
        <v/>
      </c>
      <c r="AK2266" s="65" t="str">
        <f ca="1" t="shared" si="327"/>
        <v/>
      </c>
      <c r="AL2266" s="63" t="str">
        <f t="shared" si="328"/>
        <v/>
      </c>
      <c r="AM2266" s="63" t="str">
        <f>IF(J2266="","",IF(LEN(J2266)&lt;&gt;18,"位数不对",IF(AND(LEN(J2266)=18,MID("10X98765432",MOD(SUM(MID(J2266,{1;2;3;4;5;6;7;8;9;10;11;12;13;14;15;16;17},1)*2^(18-{1;2;3;4;5;6;7;8;9;10;11;12;13;14;15;16;17})),11)+1,1)=RIGHT(J2266)),"正确","错误")))</f>
        <v/>
      </c>
      <c r="AN2266" s="63" t="str">
        <f>IF(L2266="","",IF(LEN(L2266)&lt;&gt;18,"位数不对",IF(AND(LEN(L2266)=18,MID("10X98765432",MOD(SUM(MID(L2266,{1;2;3;4;5;6;7;8;9;10;11;12;13;14;15;16;17},1)*2^(18-{1;2;3;4;5;6;7;8;9;10;11;12;13;14;15;16;17})),11)+1,1)=RIGHT(L2266)),"正确","错误")))</f>
        <v/>
      </c>
      <c r="AO2266" s="69" t="str">
        <f>IF(AB2266="","",IF(AB2266=INDEX(cs!$AL$1:$AL$242,MATCH(AC2266,cs!$AM$1:$AM$242,0)),"正确","请核对"))</f>
        <v/>
      </c>
    </row>
    <row r="2267" ht="15.6" spans="1:41">
      <c r="A2267" s="18" t="str">
        <f t="shared" si="320"/>
        <v/>
      </c>
      <c r="B2267" s="19"/>
      <c r="C2267" s="20"/>
      <c r="D2267" s="20"/>
      <c r="E2267" s="21"/>
      <c r="F2267" s="22"/>
      <c r="G2267" s="22"/>
      <c r="H2267" s="22"/>
      <c r="I2267" s="33"/>
      <c r="J2267" s="34"/>
      <c r="K2267" s="34"/>
      <c r="L2267" s="34"/>
      <c r="M2267" s="35" t="str">
        <f t="shared" si="321"/>
        <v/>
      </c>
      <c r="N2267" s="35" t="str">
        <f t="shared" si="322"/>
        <v/>
      </c>
      <c r="O2267" s="35" t="str">
        <f t="shared" si="323"/>
        <v/>
      </c>
      <c r="P2267" s="35" t="str">
        <f t="shared" si="324"/>
        <v/>
      </c>
      <c r="Q2267" s="45"/>
      <c r="R2267" s="45"/>
      <c r="S2267" s="45"/>
      <c r="T2267" s="46"/>
      <c r="U2267" s="46"/>
      <c r="V2267" s="33"/>
      <c r="W2267" s="34"/>
      <c r="X2267" s="22"/>
      <c r="Y2267" s="22"/>
      <c r="Z2267" s="54"/>
      <c r="AA2267" s="22"/>
      <c r="AB2267" s="22"/>
      <c r="AC2267" s="55"/>
      <c r="AD2267" s="56"/>
      <c r="AE2267" s="56"/>
      <c r="AF2267" s="56"/>
      <c r="AG2267" s="56"/>
      <c r="AH2267" s="64" t="str">
        <f t="shared" si="325"/>
        <v/>
      </c>
      <c r="AI2267" s="63" t="str">
        <f t="shared" si="326"/>
        <v/>
      </c>
      <c r="AJ2267" s="63" t="str">
        <f>IF(G2267="","",IF(LEN(G2267)&lt;&gt;18,"位数不对",IF(AND(LEN(G2267)=18,MID("10X98765432",MOD(SUM(MID(G2267,{1;2;3;4;5;6;7;8;9;10;11;12;13;14;15;16;17},1)*2^(18-{1;2;3;4;5;6;7;8;9;10;11;12;13;14;15;16;17})),11)+1,1)=RIGHT(G2267)),"正确","错误")))</f>
        <v/>
      </c>
      <c r="AK2267" s="65" t="str">
        <f ca="1" t="shared" si="327"/>
        <v/>
      </c>
      <c r="AL2267" s="63" t="str">
        <f t="shared" si="328"/>
        <v/>
      </c>
      <c r="AM2267" s="63" t="str">
        <f>IF(J2267="","",IF(LEN(J2267)&lt;&gt;18,"位数不对",IF(AND(LEN(J2267)=18,MID("10X98765432",MOD(SUM(MID(J2267,{1;2;3;4;5;6;7;8;9;10;11;12;13;14;15;16;17},1)*2^(18-{1;2;3;4;5;6;7;8;9;10;11;12;13;14;15;16;17})),11)+1,1)=RIGHT(J2267)),"正确","错误")))</f>
        <v/>
      </c>
      <c r="AN2267" s="63" t="str">
        <f>IF(L2267="","",IF(LEN(L2267)&lt;&gt;18,"位数不对",IF(AND(LEN(L2267)=18,MID("10X98765432",MOD(SUM(MID(L2267,{1;2;3;4;5;6;7;8;9;10;11;12;13;14;15;16;17},1)*2^(18-{1;2;3;4;5;6;7;8;9;10;11;12;13;14;15;16;17})),11)+1,1)=RIGHT(L2267)),"正确","错误")))</f>
        <v/>
      </c>
      <c r="AO2267" s="69" t="str">
        <f>IF(AB2267="","",IF(AB2267=INDEX(cs!$AL$1:$AL$242,MATCH(AC2267,cs!$AM$1:$AM$242,0)),"正确","请核对"))</f>
        <v/>
      </c>
    </row>
    <row r="2268" ht="15.6" spans="1:41">
      <c r="A2268" s="18" t="str">
        <f t="shared" si="320"/>
        <v/>
      </c>
      <c r="B2268" s="19"/>
      <c r="C2268" s="20"/>
      <c r="D2268" s="20"/>
      <c r="E2268" s="21"/>
      <c r="F2268" s="22"/>
      <c r="G2268" s="22"/>
      <c r="H2268" s="22"/>
      <c r="I2268" s="33"/>
      <c r="J2268" s="34"/>
      <c r="K2268" s="34"/>
      <c r="L2268" s="34"/>
      <c r="M2268" s="35" t="str">
        <f t="shared" si="321"/>
        <v/>
      </c>
      <c r="N2268" s="35" t="str">
        <f t="shared" si="322"/>
        <v/>
      </c>
      <c r="O2268" s="35" t="str">
        <f t="shared" si="323"/>
        <v/>
      </c>
      <c r="P2268" s="35" t="str">
        <f t="shared" si="324"/>
        <v/>
      </c>
      <c r="Q2268" s="45"/>
      <c r="R2268" s="45"/>
      <c r="S2268" s="45"/>
      <c r="T2268" s="46"/>
      <c r="U2268" s="46"/>
      <c r="V2268" s="33"/>
      <c r="W2268" s="34"/>
      <c r="X2268" s="22"/>
      <c r="Y2268" s="22"/>
      <c r="Z2268" s="54"/>
      <c r="AA2268" s="22"/>
      <c r="AB2268" s="22"/>
      <c r="AC2268" s="55"/>
      <c r="AD2268" s="56"/>
      <c r="AE2268" s="56"/>
      <c r="AF2268" s="56"/>
      <c r="AG2268" s="56"/>
      <c r="AH2268" s="64" t="str">
        <f t="shared" si="325"/>
        <v/>
      </c>
      <c r="AI2268" s="63" t="str">
        <f t="shared" si="326"/>
        <v/>
      </c>
      <c r="AJ2268" s="63" t="str">
        <f>IF(G2268="","",IF(LEN(G2268)&lt;&gt;18,"位数不对",IF(AND(LEN(G2268)=18,MID("10X98765432",MOD(SUM(MID(G2268,{1;2;3;4;5;6;7;8;9;10;11;12;13;14;15;16;17},1)*2^(18-{1;2;3;4;5;6;7;8;9;10;11;12;13;14;15;16;17})),11)+1,1)=RIGHT(G2268)),"正确","错误")))</f>
        <v/>
      </c>
      <c r="AK2268" s="65" t="str">
        <f ca="1" t="shared" si="327"/>
        <v/>
      </c>
      <c r="AL2268" s="63" t="str">
        <f t="shared" si="328"/>
        <v/>
      </c>
      <c r="AM2268" s="63" t="str">
        <f>IF(J2268="","",IF(LEN(J2268)&lt;&gt;18,"位数不对",IF(AND(LEN(J2268)=18,MID("10X98765432",MOD(SUM(MID(J2268,{1;2;3;4;5;6;7;8;9;10;11;12;13;14;15;16;17},1)*2^(18-{1;2;3;4;5;6;7;8;9;10;11;12;13;14;15;16;17})),11)+1,1)=RIGHT(J2268)),"正确","错误")))</f>
        <v/>
      </c>
      <c r="AN2268" s="63" t="str">
        <f>IF(L2268="","",IF(LEN(L2268)&lt;&gt;18,"位数不对",IF(AND(LEN(L2268)=18,MID("10X98765432",MOD(SUM(MID(L2268,{1;2;3;4;5;6;7;8;9;10;11;12;13;14;15;16;17},1)*2^(18-{1;2;3;4;5;6;7;8;9;10;11;12;13;14;15;16;17})),11)+1,1)=RIGHT(L2268)),"正确","错误")))</f>
        <v/>
      </c>
      <c r="AO2268" s="69" t="str">
        <f>IF(AB2268="","",IF(AB2268=INDEX(cs!$AL$1:$AL$242,MATCH(AC2268,cs!$AM$1:$AM$242,0)),"正确","请核对"))</f>
        <v/>
      </c>
    </row>
    <row r="2269" ht="15.6" spans="1:41">
      <c r="A2269" s="18" t="str">
        <f t="shared" si="320"/>
        <v/>
      </c>
      <c r="B2269" s="19"/>
      <c r="C2269" s="20"/>
      <c r="D2269" s="20"/>
      <c r="E2269" s="21"/>
      <c r="F2269" s="22"/>
      <c r="G2269" s="22"/>
      <c r="H2269" s="22"/>
      <c r="I2269" s="33"/>
      <c r="J2269" s="34"/>
      <c r="K2269" s="34"/>
      <c r="L2269" s="34"/>
      <c r="M2269" s="35" t="str">
        <f t="shared" si="321"/>
        <v/>
      </c>
      <c r="N2269" s="35" t="str">
        <f t="shared" si="322"/>
        <v/>
      </c>
      <c r="O2269" s="35" t="str">
        <f t="shared" si="323"/>
        <v/>
      </c>
      <c r="P2269" s="35" t="str">
        <f t="shared" si="324"/>
        <v/>
      </c>
      <c r="Q2269" s="45"/>
      <c r="R2269" s="45"/>
      <c r="S2269" s="45"/>
      <c r="T2269" s="46"/>
      <c r="U2269" s="46"/>
      <c r="V2269" s="33"/>
      <c r="W2269" s="34"/>
      <c r="X2269" s="22"/>
      <c r="Y2269" s="22"/>
      <c r="Z2269" s="54"/>
      <c r="AA2269" s="22"/>
      <c r="AB2269" s="22"/>
      <c r="AC2269" s="55"/>
      <c r="AD2269" s="56"/>
      <c r="AE2269" s="56"/>
      <c r="AF2269" s="56"/>
      <c r="AG2269" s="56"/>
      <c r="AH2269" s="64" t="str">
        <f t="shared" si="325"/>
        <v/>
      </c>
      <c r="AI2269" s="63" t="str">
        <f t="shared" si="326"/>
        <v/>
      </c>
      <c r="AJ2269" s="63" t="str">
        <f>IF(G2269="","",IF(LEN(G2269)&lt;&gt;18,"位数不对",IF(AND(LEN(G2269)=18,MID("10X98765432",MOD(SUM(MID(G2269,{1;2;3;4;5;6;7;8;9;10;11;12;13;14;15;16;17},1)*2^(18-{1;2;3;4;5;6;7;8;9;10;11;12;13;14;15;16;17})),11)+1,1)=RIGHT(G2269)),"正确","错误")))</f>
        <v/>
      </c>
      <c r="AK2269" s="65" t="str">
        <f ca="1" t="shared" si="327"/>
        <v/>
      </c>
      <c r="AL2269" s="63" t="str">
        <f t="shared" si="328"/>
        <v/>
      </c>
      <c r="AM2269" s="63" t="str">
        <f>IF(J2269="","",IF(LEN(J2269)&lt;&gt;18,"位数不对",IF(AND(LEN(J2269)=18,MID("10X98765432",MOD(SUM(MID(J2269,{1;2;3;4;5;6;7;8;9;10;11;12;13;14;15;16;17},1)*2^(18-{1;2;3;4;5;6;7;8;9;10;11;12;13;14;15;16;17})),11)+1,1)=RIGHT(J2269)),"正确","错误")))</f>
        <v/>
      </c>
      <c r="AN2269" s="63" t="str">
        <f>IF(L2269="","",IF(LEN(L2269)&lt;&gt;18,"位数不对",IF(AND(LEN(L2269)=18,MID("10X98765432",MOD(SUM(MID(L2269,{1;2;3;4;5;6;7;8;9;10;11;12;13;14;15;16;17},1)*2^(18-{1;2;3;4;5;6;7;8;9;10;11;12;13;14;15;16;17})),11)+1,1)=RIGHT(L2269)),"正确","错误")))</f>
        <v/>
      </c>
      <c r="AO2269" s="69" t="str">
        <f>IF(AB2269="","",IF(AB2269=INDEX(cs!$AL$1:$AL$242,MATCH(AC2269,cs!$AM$1:$AM$242,0)),"正确","请核对"))</f>
        <v/>
      </c>
    </row>
    <row r="2270" ht="15.6" spans="1:41">
      <c r="A2270" s="18" t="str">
        <f t="shared" si="320"/>
        <v/>
      </c>
      <c r="B2270" s="19"/>
      <c r="C2270" s="20"/>
      <c r="D2270" s="20"/>
      <c r="E2270" s="21"/>
      <c r="F2270" s="22"/>
      <c r="G2270" s="22"/>
      <c r="H2270" s="22"/>
      <c r="I2270" s="33"/>
      <c r="J2270" s="34"/>
      <c r="K2270" s="34"/>
      <c r="L2270" s="34"/>
      <c r="M2270" s="35" t="str">
        <f t="shared" si="321"/>
        <v/>
      </c>
      <c r="N2270" s="35" t="str">
        <f t="shared" si="322"/>
        <v/>
      </c>
      <c r="O2270" s="35" t="str">
        <f t="shared" si="323"/>
        <v/>
      </c>
      <c r="P2270" s="35" t="str">
        <f t="shared" si="324"/>
        <v/>
      </c>
      <c r="Q2270" s="45"/>
      <c r="R2270" s="45"/>
      <c r="S2270" s="45"/>
      <c r="T2270" s="46"/>
      <c r="U2270" s="46"/>
      <c r="V2270" s="33"/>
      <c r="W2270" s="34"/>
      <c r="X2270" s="22"/>
      <c r="Y2270" s="22"/>
      <c r="Z2270" s="54"/>
      <c r="AA2270" s="22"/>
      <c r="AB2270" s="22"/>
      <c r="AC2270" s="55"/>
      <c r="AD2270" s="56"/>
      <c r="AE2270" s="56"/>
      <c r="AF2270" s="56"/>
      <c r="AG2270" s="56"/>
      <c r="AH2270" s="64" t="str">
        <f t="shared" si="325"/>
        <v/>
      </c>
      <c r="AI2270" s="63" t="str">
        <f t="shared" si="326"/>
        <v/>
      </c>
      <c r="AJ2270" s="63" t="str">
        <f>IF(G2270="","",IF(LEN(G2270)&lt;&gt;18,"位数不对",IF(AND(LEN(G2270)=18,MID("10X98765432",MOD(SUM(MID(G2270,{1;2;3;4;5;6;7;8;9;10;11;12;13;14;15;16;17},1)*2^(18-{1;2;3;4;5;6;7;8;9;10;11;12;13;14;15;16;17})),11)+1,1)=RIGHT(G2270)),"正确","错误")))</f>
        <v/>
      </c>
      <c r="AK2270" s="65" t="str">
        <f ca="1" t="shared" si="327"/>
        <v/>
      </c>
      <c r="AL2270" s="63" t="str">
        <f t="shared" si="328"/>
        <v/>
      </c>
      <c r="AM2270" s="63" t="str">
        <f>IF(J2270="","",IF(LEN(J2270)&lt;&gt;18,"位数不对",IF(AND(LEN(J2270)=18,MID("10X98765432",MOD(SUM(MID(J2270,{1;2;3;4;5;6;7;8;9;10;11;12;13;14;15;16;17},1)*2^(18-{1;2;3;4;5;6;7;8;9;10;11;12;13;14;15;16;17})),11)+1,1)=RIGHT(J2270)),"正确","错误")))</f>
        <v/>
      </c>
      <c r="AN2270" s="63" t="str">
        <f>IF(L2270="","",IF(LEN(L2270)&lt;&gt;18,"位数不对",IF(AND(LEN(L2270)=18,MID("10X98765432",MOD(SUM(MID(L2270,{1;2;3;4;5;6;7;8;9;10;11;12;13;14;15;16;17},1)*2^(18-{1;2;3;4;5;6;7;8;9;10;11;12;13;14;15;16;17})),11)+1,1)=RIGHT(L2270)),"正确","错误")))</f>
        <v/>
      </c>
      <c r="AO2270" s="69" t="str">
        <f>IF(AB2270="","",IF(AB2270=INDEX(cs!$AL$1:$AL$242,MATCH(AC2270,cs!$AM$1:$AM$242,0)),"正确","请核对"))</f>
        <v/>
      </c>
    </row>
    <row r="2271" ht="15.6" spans="1:41">
      <c r="A2271" s="18" t="str">
        <f t="shared" si="320"/>
        <v/>
      </c>
      <c r="B2271" s="19"/>
      <c r="C2271" s="20"/>
      <c r="D2271" s="20"/>
      <c r="E2271" s="21"/>
      <c r="F2271" s="22"/>
      <c r="G2271" s="22"/>
      <c r="H2271" s="22"/>
      <c r="I2271" s="33"/>
      <c r="J2271" s="34"/>
      <c r="K2271" s="34"/>
      <c r="L2271" s="34"/>
      <c r="M2271" s="35" t="str">
        <f t="shared" si="321"/>
        <v/>
      </c>
      <c r="N2271" s="35" t="str">
        <f t="shared" si="322"/>
        <v/>
      </c>
      <c r="O2271" s="35" t="str">
        <f t="shared" si="323"/>
        <v/>
      </c>
      <c r="P2271" s="35" t="str">
        <f t="shared" si="324"/>
        <v/>
      </c>
      <c r="Q2271" s="45"/>
      <c r="R2271" s="45"/>
      <c r="S2271" s="45"/>
      <c r="T2271" s="46"/>
      <c r="U2271" s="46"/>
      <c r="V2271" s="33"/>
      <c r="W2271" s="34"/>
      <c r="X2271" s="22"/>
      <c r="Y2271" s="22"/>
      <c r="Z2271" s="54"/>
      <c r="AA2271" s="22"/>
      <c r="AB2271" s="22"/>
      <c r="AC2271" s="55"/>
      <c r="AD2271" s="56"/>
      <c r="AE2271" s="56"/>
      <c r="AF2271" s="56"/>
      <c r="AG2271" s="56"/>
      <c r="AH2271" s="64" t="str">
        <f t="shared" si="325"/>
        <v/>
      </c>
      <c r="AI2271" s="63" t="str">
        <f t="shared" si="326"/>
        <v/>
      </c>
      <c r="AJ2271" s="63" t="str">
        <f>IF(G2271="","",IF(LEN(G2271)&lt;&gt;18,"位数不对",IF(AND(LEN(G2271)=18,MID("10X98765432",MOD(SUM(MID(G2271,{1;2;3;4;5;6;7;8;9;10;11;12;13;14;15;16;17},1)*2^(18-{1;2;3;4;5;6;7;8;9;10;11;12;13;14;15;16;17})),11)+1,1)=RIGHT(G2271)),"正确","错误")))</f>
        <v/>
      </c>
      <c r="AK2271" s="65" t="str">
        <f ca="1" t="shared" si="327"/>
        <v/>
      </c>
      <c r="AL2271" s="63" t="str">
        <f t="shared" si="328"/>
        <v/>
      </c>
      <c r="AM2271" s="63" t="str">
        <f>IF(J2271="","",IF(LEN(J2271)&lt;&gt;18,"位数不对",IF(AND(LEN(J2271)=18,MID("10X98765432",MOD(SUM(MID(J2271,{1;2;3;4;5;6;7;8;9;10;11;12;13;14;15;16;17},1)*2^(18-{1;2;3;4;5;6;7;8;9;10;11;12;13;14;15;16;17})),11)+1,1)=RIGHT(J2271)),"正确","错误")))</f>
        <v/>
      </c>
      <c r="AN2271" s="63" t="str">
        <f>IF(L2271="","",IF(LEN(L2271)&lt;&gt;18,"位数不对",IF(AND(LEN(L2271)=18,MID("10X98765432",MOD(SUM(MID(L2271,{1;2;3;4;5;6;7;8;9;10;11;12;13;14;15;16;17},1)*2^(18-{1;2;3;4;5;6;7;8;9;10;11;12;13;14;15;16;17})),11)+1,1)=RIGHT(L2271)),"正确","错误")))</f>
        <v/>
      </c>
      <c r="AO2271" s="69" t="str">
        <f>IF(AB2271="","",IF(AB2271=INDEX(cs!$AL$1:$AL$242,MATCH(AC2271,cs!$AM$1:$AM$242,0)),"正确","请核对"))</f>
        <v/>
      </c>
    </row>
    <row r="2272" ht="15.6" spans="1:41">
      <c r="A2272" s="18" t="str">
        <f t="shared" si="320"/>
        <v/>
      </c>
      <c r="B2272" s="19"/>
      <c r="C2272" s="20"/>
      <c r="D2272" s="20"/>
      <c r="E2272" s="21"/>
      <c r="F2272" s="22"/>
      <c r="G2272" s="22"/>
      <c r="H2272" s="22"/>
      <c r="I2272" s="33"/>
      <c r="J2272" s="34"/>
      <c r="K2272" s="34"/>
      <c r="L2272" s="34"/>
      <c r="M2272" s="35" t="str">
        <f t="shared" si="321"/>
        <v/>
      </c>
      <c r="N2272" s="35" t="str">
        <f t="shared" si="322"/>
        <v/>
      </c>
      <c r="O2272" s="35" t="str">
        <f t="shared" si="323"/>
        <v/>
      </c>
      <c r="P2272" s="35" t="str">
        <f t="shared" si="324"/>
        <v/>
      </c>
      <c r="Q2272" s="45"/>
      <c r="R2272" s="45"/>
      <c r="S2272" s="45"/>
      <c r="T2272" s="46"/>
      <c r="U2272" s="46"/>
      <c r="V2272" s="33"/>
      <c r="W2272" s="34"/>
      <c r="X2272" s="22"/>
      <c r="Y2272" s="22"/>
      <c r="Z2272" s="54"/>
      <c r="AA2272" s="22"/>
      <c r="AB2272" s="22"/>
      <c r="AC2272" s="55"/>
      <c r="AD2272" s="56"/>
      <c r="AE2272" s="56"/>
      <c r="AF2272" s="56"/>
      <c r="AG2272" s="56"/>
      <c r="AH2272" s="64" t="str">
        <f t="shared" si="325"/>
        <v/>
      </c>
      <c r="AI2272" s="63" t="str">
        <f t="shared" si="326"/>
        <v/>
      </c>
      <c r="AJ2272" s="63" t="str">
        <f>IF(G2272="","",IF(LEN(G2272)&lt;&gt;18,"位数不对",IF(AND(LEN(G2272)=18,MID("10X98765432",MOD(SUM(MID(G2272,{1;2;3;4;5;6;7;8;9;10;11;12;13;14;15;16;17},1)*2^(18-{1;2;3;4;5;6;7;8;9;10;11;12;13;14;15;16;17})),11)+1,1)=RIGHT(G2272)),"正确","错误")))</f>
        <v/>
      </c>
      <c r="AK2272" s="65" t="str">
        <f ca="1" t="shared" si="327"/>
        <v/>
      </c>
      <c r="AL2272" s="63" t="str">
        <f t="shared" si="328"/>
        <v/>
      </c>
      <c r="AM2272" s="63" t="str">
        <f>IF(J2272="","",IF(LEN(J2272)&lt;&gt;18,"位数不对",IF(AND(LEN(J2272)=18,MID("10X98765432",MOD(SUM(MID(J2272,{1;2;3;4;5;6;7;8;9;10;11;12;13;14;15;16;17},1)*2^(18-{1;2;3;4;5;6;7;8;9;10;11;12;13;14;15;16;17})),11)+1,1)=RIGHT(J2272)),"正确","错误")))</f>
        <v/>
      </c>
      <c r="AN2272" s="63" t="str">
        <f>IF(L2272="","",IF(LEN(L2272)&lt;&gt;18,"位数不对",IF(AND(LEN(L2272)=18,MID("10X98765432",MOD(SUM(MID(L2272,{1;2;3;4;5;6;7;8;9;10;11;12;13;14;15;16;17},1)*2^(18-{1;2;3;4;5;6;7;8;9;10;11;12;13;14;15;16;17})),11)+1,1)=RIGHT(L2272)),"正确","错误")))</f>
        <v/>
      </c>
      <c r="AO2272" s="69" t="str">
        <f>IF(AB2272="","",IF(AB2272=INDEX(cs!$AL$1:$AL$242,MATCH(AC2272,cs!$AM$1:$AM$242,0)),"正确","请核对"))</f>
        <v/>
      </c>
    </row>
    <row r="2273" ht="15.6" spans="1:41">
      <c r="A2273" s="18" t="str">
        <f t="shared" si="320"/>
        <v/>
      </c>
      <c r="B2273" s="19"/>
      <c r="C2273" s="20"/>
      <c r="D2273" s="20"/>
      <c r="E2273" s="21"/>
      <c r="F2273" s="22"/>
      <c r="G2273" s="22"/>
      <c r="H2273" s="22"/>
      <c r="I2273" s="33"/>
      <c r="J2273" s="34"/>
      <c r="K2273" s="34"/>
      <c r="L2273" s="34"/>
      <c r="M2273" s="35" t="str">
        <f t="shared" si="321"/>
        <v/>
      </c>
      <c r="N2273" s="35" t="str">
        <f t="shared" si="322"/>
        <v/>
      </c>
      <c r="O2273" s="35" t="str">
        <f t="shared" si="323"/>
        <v/>
      </c>
      <c r="P2273" s="35" t="str">
        <f t="shared" si="324"/>
        <v/>
      </c>
      <c r="Q2273" s="45"/>
      <c r="R2273" s="45"/>
      <c r="S2273" s="45"/>
      <c r="T2273" s="46"/>
      <c r="U2273" s="46"/>
      <c r="V2273" s="33"/>
      <c r="W2273" s="34"/>
      <c r="X2273" s="22"/>
      <c r="Y2273" s="22"/>
      <c r="Z2273" s="54"/>
      <c r="AA2273" s="22"/>
      <c r="AB2273" s="22"/>
      <c r="AC2273" s="55"/>
      <c r="AD2273" s="56"/>
      <c r="AE2273" s="56"/>
      <c r="AF2273" s="56"/>
      <c r="AG2273" s="56"/>
      <c r="AH2273" s="64" t="str">
        <f t="shared" si="325"/>
        <v/>
      </c>
      <c r="AI2273" s="63" t="str">
        <f t="shared" si="326"/>
        <v/>
      </c>
      <c r="AJ2273" s="63" t="str">
        <f>IF(G2273="","",IF(LEN(G2273)&lt;&gt;18,"位数不对",IF(AND(LEN(G2273)=18,MID("10X98765432",MOD(SUM(MID(G2273,{1;2;3;4;5;6;7;8;9;10;11;12;13;14;15;16;17},1)*2^(18-{1;2;3;4;5;6;7;8;9;10;11;12;13;14;15;16;17})),11)+1,1)=RIGHT(G2273)),"正确","错误")))</f>
        <v/>
      </c>
      <c r="AK2273" s="65" t="str">
        <f ca="1" t="shared" si="327"/>
        <v/>
      </c>
      <c r="AL2273" s="63" t="str">
        <f t="shared" si="328"/>
        <v/>
      </c>
      <c r="AM2273" s="63" t="str">
        <f>IF(J2273="","",IF(LEN(J2273)&lt;&gt;18,"位数不对",IF(AND(LEN(J2273)=18,MID("10X98765432",MOD(SUM(MID(J2273,{1;2;3;4;5;6;7;8;9;10;11;12;13;14;15;16;17},1)*2^(18-{1;2;3;4;5;6;7;8;9;10;11;12;13;14;15;16;17})),11)+1,1)=RIGHT(J2273)),"正确","错误")))</f>
        <v/>
      </c>
      <c r="AN2273" s="63" t="str">
        <f>IF(L2273="","",IF(LEN(L2273)&lt;&gt;18,"位数不对",IF(AND(LEN(L2273)=18,MID("10X98765432",MOD(SUM(MID(L2273,{1;2;3;4;5;6;7;8;9;10;11;12;13;14;15;16;17},1)*2^(18-{1;2;3;4;5;6;7;8;9;10;11;12;13;14;15;16;17})),11)+1,1)=RIGHT(L2273)),"正确","错误")))</f>
        <v/>
      </c>
      <c r="AO2273" s="69" t="str">
        <f>IF(AB2273="","",IF(AB2273=INDEX(cs!$AL$1:$AL$242,MATCH(AC2273,cs!$AM$1:$AM$242,0)),"正确","请核对"))</f>
        <v/>
      </c>
    </row>
    <row r="2274" ht="15.6" spans="1:41">
      <c r="A2274" s="18" t="str">
        <f t="shared" si="320"/>
        <v/>
      </c>
      <c r="B2274" s="19"/>
      <c r="C2274" s="20"/>
      <c r="D2274" s="20"/>
      <c r="E2274" s="21"/>
      <c r="F2274" s="22"/>
      <c r="G2274" s="22"/>
      <c r="H2274" s="22"/>
      <c r="I2274" s="33"/>
      <c r="J2274" s="34"/>
      <c r="K2274" s="34"/>
      <c r="L2274" s="34"/>
      <c r="M2274" s="35" t="str">
        <f t="shared" si="321"/>
        <v/>
      </c>
      <c r="N2274" s="35" t="str">
        <f t="shared" si="322"/>
        <v/>
      </c>
      <c r="O2274" s="35" t="str">
        <f t="shared" si="323"/>
        <v/>
      </c>
      <c r="P2274" s="35" t="str">
        <f t="shared" si="324"/>
        <v/>
      </c>
      <c r="Q2274" s="45"/>
      <c r="R2274" s="45"/>
      <c r="S2274" s="45"/>
      <c r="T2274" s="46"/>
      <c r="U2274" s="46"/>
      <c r="V2274" s="33"/>
      <c r="W2274" s="34"/>
      <c r="X2274" s="22"/>
      <c r="Y2274" s="22"/>
      <c r="Z2274" s="54"/>
      <c r="AA2274" s="22"/>
      <c r="AB2274" s="22"/>
      <c r="AC2274" s="55"/>
      <c r="AD2274" s="56"/>
      <c r="AE2274" s="56"/>
      <c r="AF2274" s="56"/>
      <c r="AG2274" s="56"/>
      <c r="AH2274" s="64" t="str">
        <f t="shared" si="325"/>
        <v/>
      </c>
      <c r="AI2274" s="63" t="str">
        <f t="shared" si="326"/>
        <v/>
      </c>
      <c r="AJ2274" s="63" t="str">
        <f>IF(G2274="","",IF(LEN(G2274)&lt;&gt;18,"位数不对",IF(AND(LEN(G2274)=18,MID("10X98765432",MOD(SUM(MID(G2274,{1;2;3;4;5;6;7;8;9;10;11;12;13;14;15;16;17},1)*2^(18-{1;2;3;4;5;6;7;8;9;10;11;12;13;14;15;16;17})),11)+1,1)=RIGHT(G2274)),"正确","错误")))</f>
        <v/>
      </c>
      <c r="AK2274" s="65" t="str">
        <f ca="1" t="shared" si="327"/>
        <v/>
      </c>
      <c r="AL2274" s="63" t="str">
        <f t="shared" si="328"/>
        <v/>
      </c>
      <c r="AM2274" s="63" t="str">
        <f>IF(J2274="","",IF(LEN(J2274)&lt;&gt;18,"位数不对",IF(AND(LEN(J2274)=18,MID("10X98765432",MOD(SUM(MID(J2274,{1;2;3;4;5;6;7;8;9;10;11;12;13;14;15;16;17},1)*2^(18-{1;2;3;4;5;6;7;8;9;10;11;12;13;14;15;16;17})),11)+1,1)=RIGHT(J2274)),"正确","错误")))</f>
        <v/>
      </c>
      <c r="AN2274" s="63" t="str">
        <f>IF(L2274="","",IF(LEN(L2274)&lt;&gt;18,"位数不对",IF(AND(LEN(L2274)=18,MID("10X98765432",MOD(SUM(MID(L2274,{1;2;3;4;5;6;7;8;9;10;11;12;13;14;15;16;17},1)*2^(18-{1;2;3;4;5;6;7;8;9;10;11;12;13;14;15;16;17})),11)+1,1)=RIGHT(L2274)),"正确","错误")))</f>
        <v/>
      </c>
      <c r="AO2274" s="69" t="str">
        <f>IF(AB2274="","",IF(AB2274=INDEX(cs!$AL$1:$AL$242,MATCH(AC2274,cs!$AM$1:$AM$242,0)),"正确","请核对"))</f>
        <v/>
      </c>
    </row>
    <row r="2275" ht="15.6" spans="1:41">
      <c r="A2275" s="18" t="str">
        <f t="shared" si="320"/>
        <v/>
      </c>
      <c r="B2275" s="19"/>
      <c r="C2275" s="20"/>
      <c r="D2275" s="20"/>
      <c r="E2275" s="21"/>
      <c r="F2275" s="22"/>
      <c r="G2275" s="22"/>
      <c r="H2275" s="22"/>
      <c r="I2275" s="33"/>
      <c r="J2275" s="34"/>
      <c r="K2275" s="34"/>
      <c r="L2275" s="34"/>
      <c r="M2275" s="35" t="str">
        <f t="shared" si="321"/>
        <v/>
      </c>
      <c r="N2275" s="35" t="str">
        <f t="shared" si="322"/>
        <v/>
      </c>
      <c r="O2275" s="35" t="str">
        <f t="shared" si="323"/>
        <v/>
      </c>
      <c r="P2275" s="35" t="str">
        <f t="shared" si="324"/>
        <v/>
      </c>
      <c r="Q2275" s="45"/>
      <c r="R2275" s="45"/>
      <c r="S2275" s="45"/>
      <c r="T2275" s="46"/>
      <c r="U2275" s="46"/>
      <c r="V2275" s="33"/>
      <c r="W2275" s="34"/>
      <c r="X2275" s="22"/>
      <c r="Y2275" s="22"/>
      <c r="Z2275" s="54"/>
      <c r="AA2275" s="22"/>
      <c r="AB2275" s="22"/>
      <c r="AC2275" s="55"/>
      <c r="AD2275" s="56"/>
      <c r="AE2275" s="56"/>
      <c r="AF2275" s="56"/>
      <c r="AG2275" s="56"/>
      <c r="AH2275" s="64" t="str">
        <f t="shared" si="325"/>
        <v/>
      </c>
      <c r="AI2275" s="63" t="str">
        <f t="shared" si="326"/>
        <v/>
      </c>
      <c r="AJ2275" s="63" t="str">
        <f>IF(G2275="","",IF(LEN(G2275)&lt;&gt;18,"位数不对",IF(AND(LEN(G2275)=18,MID("10X98765432",MOD(SUM(MID(G2275,{1;2;3;4;5;6;7;8;9;10;11;12;13;14;15;16;17},1)*2^(18-{1;2;3;4;5;6;7;8;9;10;11;12;13;14;15;16;17})),11)+1,1)=RIGHT(G2275)),"正确","错误")))</f>
        <v/>
      </c>
      <c r="AK2275" s="65" t="str">
        <f ca="1" t="shared" si="327"/>
        <v/>
      </c>
      <c r="AL2275" s="63" t="str">
        <f t="shared" si="328"/>
        <v/>
      </c>
      <c r="AM2275" s="63" t="str">
        <f>IF(J2275="","",IF(LEN(J2275)&lt;&gt;18,"位数不对",IF(AND(LEN(J2275)=18,MID("10X98765432",MOD(SUM(MID(J2275,{1;2;3;4;5;6;7;8;9;10;11;12;13;14;15;16;17},1)*2^(18-{1;2;3;4;5;6;7;8;9;10;11;12;13;14;15;16;17})),11)+1,1)=RIGHT(J2275)),"正确","错误")))</f>
        <v/>
      </c>
      <c r="AN2275" s="63" t="str">
        <f>IF(L2275="","",IF(LEN(L2275)&lt;&gt;18,"位数不对",IF(AND(LEN(L2275)=18,MID("10X98765432",MOD(SUM(MID(L2275,{1;2;3;4;5;6;7;8;9;10;11;12;13;14;15;16;17},1)*2^(18-{1;2;3;4;5;6;7;8;9;10;11;12;13;14;15;16;17})),11)+1,1)=RIGHT(L2275)),"正确","错误")))</f>
        <v/>
      </c>
      <c r="AO2275" s="69" t="str">
        <f>IF(AB2275="","",IF(AB2275=INDEX(cs!$AL$1:$AL$242,MATCH(AC2275,cs!$AM$1:$AM$242,0)),"正确","请核对"))</f>
        <v/>
      </c>
    </row>
    <row r="2276" ht="15.6" spans="1:41">
      <c r="A2276" s="18" t="str">
        <f t="shared" si="320"/>
        <v/>
      </c>
      <c r="B2276" s="19"/>
      <c r="C2276" s="20"/>
      <c r="D2276" s="20"/>
      <c r="E2276" s="21"/>
      <c r="F2276" s="22"/>
      <c r="G2276" s="22"/>
      <c r="H2276" s="22"/>
      <c r="I2276" s="33"/>
      <c r="J2276" s="34"/>
      <c r="K2276" s="34"/>
      <c r="L2276" s="34"/>
      <c r="M2276" s="35" t="str">
        <f t="shared" si="321"/>
        <v/>
      </c>
      <c r="N2276" s="35" t="str">
        <f t="shared" si="322"/>
        <v/>
      </c>
      <c r="O2276" s="35" t="str">
        <f t="shared" si="323"/>
        <v/>
      </c>
      <c r="P2276" s="35" t="str">
        <f t="shared" si="324"/>
        <v/>
      </c>
      <c r="Q2276" s="45"/>
      <c r="R2276" s="45"/>
      <c r="S2276" s="45"/>
      <c r="T2276" s="46"/>
      <c r="U2276" s="46"/>
      <c r="V2276" s="33"/>
      <c r="W2276" s="34"/>
      <c r="X2276" s="22"/>
      <c r="Y2276" s="22"/>
      <c r="Z2276" s="54"/>
      <c r="AA2276" s="22"/>
      <c r="AB2276" s="22"/>
      <c r="AC2276" s="55"/>
      <c r="AD2276" s="56"/>
      <c r="AE2276" s="56"/>
      <c r="AF2276" s="56"/>
      <c r="AG2276" s="56"/>
      <c r="AH2276" s="64" t="str">
        <f t="shared" si="325"/>
        <v/>
      </c>
      <c r="AI2276" s="63" t="str">
        <f t="shared" si="326"/>
        <v/>
      </c>
      <c r="AJ2276" s="63" t="str">
        <f>IF(G2276="","",IF(LEN(G2276)&lt;&gt;18,"位数不对",IF(AND(LEN(G2276)=18,MID("10X98765432",MOD(SUM(MID(G2276,{1;2;3;4;5;6;7;8;9;10;11;12;13;14;15;16;17},1)*2^(18-{1;2;3;4;5;6;7;8;9;10;11;12;13;14;15;16;17})),11)+1,1)=RIGHT(G2276)),"正确","错误")))</f>
        <v/>
      </c>
      <c r="AK2276" s="65" t="str">
        <f ca="1" t="shared" si="327"/>
        <v/>
      </c>
      <c r="AL2276" s="63" t="str">
        <f t="shared" si="328"/>
        <v/>
      </c>
      <c r="AM2276" s="63" t="str">
        <f>IF(J2276="","",IF(LEN(J2276)&lt;&gt;18,"位数不对",IF(AND(LEN(J2276)=18,MID("10X98765432",MOD(SUM(MID(J2276,{1;2;3;4;5;6;7;8;9;10;11;12;13;14;15;16;17},1)*2^(18-{1;2;3;4;5;6;7;8;9;10;11;12;13;14;15;16;17})),11)+1,1)=RIGHT(J2276)),"正确","错误")))</f>
        <v/>
      </c>
      <c r="AN2276" s="63" t="str">
        <f>IF(L2276="","",IF(LEN(L2276)&lt;&gt;18,"位数不对",IF(AND(LEN(L2276)=18,MID("10X98765432",MOD(SUM(MID(L2276,{1;2;3;4;5;6;7;8;9;10;11;12;13;14;15;16;17},1)*2^(18-{1;2;3;4;5;6;7;8;9;10;11;12;13;14;15;16;17})),11)+1,1)=RIGHT(L2276)),"正确","错误")))</f>
        <v/>
      </c>
      <c r="AO2276" s="69" t="str">
        <f>IF(AB2276="","",IF(AB2276=INDEX(cs!$AL$1:$AL$242,MATCH(AC2276,cs!$AM$1:$AM$242,0)),"正确","请核对"))</f>
        <v/>
      </c>
    </row>
    <row r="2277" ht="15.6" spans="1:41">
      <c r="A2277" s="18" t="str">
        <f t="shared" si="320"/>
        <v/>
      </c>
      <c r="B2277" s="19"/>
      <c r="C2277" s="20"/>
      <c r="D2277" s="20"/>
      <c r="E2277" s="21"/>
      <c r="F2277" s="22"/>
      <c r="G2277" s="22"/>
      <c r="H2277" s="22"/>
      <c r="I2277" s="33"/>
      <c r="J2277" s="34"/>
      <c r="K2277" s="34"/>
      <c r="L2277" s="34"/>
      <c r="M2277" s="35" t="str">
        <f t="shared" si="321"/>
        <v/>
      </c>
      <c r="N2277" s="35" t="str">
        <f t="shared" si="322"/>
        <v/>
      </c>
      <c r="O2277" s="35" t="str">
        <f t="shared" si="323"/>
        <v/>
      </c>
      <c r="P2277" s="35" t="str">
        <f t="shared" si="324"/>
        <v/>
      </c>
      <c r="Q2277" s="45"/>
      <c r="R2277" s="45"/>
      <c r="S2277" s="45"/>
      <c r="T2277" s="46"/>
      <c r="U2277" s="46"/>
      <c r="V2277" s="33"/>
      <c r="W2277" s="34"/>
      <c r="X2277" s="22"/>
      <c r="Y2277" s="22"/>
      <c r="Z2277" s="54"/>
      <c r="AA2277" s="22"/>
      <c r="AB2277" s="22"/>
      <c r="AC2277" s="55"/>
      <c r="AD2277" s="56"/>
      <c r="AE2277" s="56"/>
      <c r="AF2277" s="56"/>
      <c r="AG2277" s="56"/>
      <c r="AH2277" s="64" t="str">
        <f t="shared" si="325"/>
        <v/>
      </c>
      <c r="AI2277" s="63" t="str">
        <f t="shared" si="326"/>
        <v/>
      </c>
      <c r="AJ2277" s="63" t="str">
        <f>IF(G2277="","",IF(LEN(G2277)&lt;&gt;18,"位数不对",IF(AND(LEN(G2277)=18,MID("10X98765432",MOD(SUM(MID(G2277,{1;2;3;4;5;6;7;8;9;10;11;12;13;14;15;16;17},1)*2^(18-{1;2;3;4;5;6;7;8;9;10;11;12;13;14;15;16;17})),11)+1,1)=RIGHT(G2277)),"正确","错误")))</f>
        <v/>
      </c>
      <c r="AK2277" s="65" t="str">
        <f ca="1" t="shared" si="327"/>
        <v/>
      </c>
      <c r="AL2277" s="63" t="str">
        <f t="shared" si="328"/>
        <v/>
      </c>
      <c r="AM2277" s="63" t="str">
        <f>IF(J2277="","",IF(LEN(J2277)&lt;&gt;18,"位数不对",IF(AND(LEN(J2277)=18,MID("10X98765432",MOD(SUM(MID(J2277,{1;2;3;4;5;6;7;8;9;10;11;12;13;14;15;16;17},1)*2^(18-{1;2;3;4;5;6;7;8;9;10;11;12;13;14;15;16;17})),11)+1,1)=RIGHT(J2277)),"正确","错误")))</f>
        <v/>
      </c>
      <c r="AN2277" s="63" t="str">
        <f>IF(L2277="","",IF(LEN(L2277)&lt;&gt;18,"位数不对",IF(AND(LEN(L2277)=18,MID("10X98765432",MOD(SUM(MID(L2277,{1;2;3;4;5;6;7;8;9;10;11;12;13;14;15;16;17},1)*2^(18-{1;2;3;4;5;6;7;8;9;10;11;12;13;14;15;16;17})),11)+1,1)=RIGHT(L2277)),"正确","错误")))</f>
        <v/>
      </c>
      <c r="AO2277" s="69" t="str">
        <f>IF(AB2277="","",IF(AB2277=INDEX(cs!$AL$1:$AL$242,MATCH(AC2277,cs!$AM$1:$AM$242,0)),"正确","请核对"))</f>
        <v/>
      </c>
    </row>
    <row r="2278" ht="15.6" spans="1:41">
      <c r="A2278" s="18" t="str">
        <f t="shared" si="320"/>
        <v/>
      </c>
      <c r="B2278" s="19"/>
      <c r="C2278" s="20"/>
      <c r="D2278" s="20"/>
      <c r="E2278" s="21"/>
      <c r="F2278" s="22"/>
      <c r="G2278" s="22"/>
      <c r="H2278" s="22"/>
      <c r="I2278" s="33"/>
      <c r="J2278" s="34"/>
      <c r="K2278" s="34"/>
      <c r="L2278" s="34"/>
      <c r="M2278" s="35" t="str">
        <f t="shared" si="321"/>
        <v/>
      </c>
      <c r="N2278" s="35" t="str">
        <f t="shared" si="322"/>
        <v/>
      </c>
      <c r="O2278" s="35" t="str">
        <f t="shared" si="323"/>
        <v/>
      </c>
      <c r="P2278" s="35" t="str">
        <f t="shared" si="324"/>
        <v/>
      </c>
      <c r="Q2278" s="45"/>
      <c r="R2278" s="45"/>
      <c r="S2278" s="45"/>
      <c r="T2278" s="46"/>
      <c r="U2278" s="46"/>
      <c r="V2278" s="33"/>
      <c r="W2278" s="34"/>
      <c r="X2278" s="22"/>
      <c r="Y2278" s="22"/>
      <c r="Z2278" s="54"/>
      <c r="AA2278" s="22"/>
      <c r="AB2278" s="22"/>
      <c r="AC2278" s="55"/>
      <c r="AD2278" s="56"/>
      <c r="AE2278" s="56"/>
      <c r="AF2278" s="56"/>
      <c r="AG2278" s="56"/>
      <c r="AH2278" s="64" t="str">
        <f t="shared" si="325"/>
        <v/>
      </c>
      <c r="AI2278" s="63" t="str">
        <f t="shared" si="326"/>
        <v/>
      </c>
      <c r="AJ2278" s="63" t="str">
        <f>IF(G2278="","",IF(LEN(G2278)&lt;&gt;18,"位数不对",IF(AND(LEN(G2278)=18,MID("10X98765432",MOD(SUM(MID(G2278,{1;2;3;4;5;6;7;8;9;10;11;12;13;14;15;16;17},1)*2^(18-{1;2;3;4;5;6;7;8;9;10;11;12;13;14;15;16;17})),11)+1,1)=RIGHT(G2278)),"正确","错误")))</f>
        <v/>
      </c>
      <c r="AK2278" s="65" t="str">
        <f ca="1" t="shared" si="327"/>
        <v/>
      </c>
      <c r="AL2278" s="63" t="str">
        <f t="shared" si="328"/>
        <v/>
      </c>
      <c r="AM2278" s="63" t="str">
        <f>IF(J2278="","",IF(LEN(J2278)&lt;&gt;18,"位数不对",IF(AND(LEN(J2278)=18,MID("10X98765432",MOD(SUM(MID(J2278,{1;2;3;4;5;6;7;8;9;10;11;12;13;14;15;16;17},1)*2^(18-{1;2;3;4;5;6;7;8;9;10;11;12;13;14;15;16;17})),11)+1,1)=RIGHT(J2278)),"正确","错误")))</f>
        <v/>
      </c>
      <c r="AN2278" s="63" t="str">
        <f>IF(L2278="","",IF(LEN(L2278)&lt;&gt;18,"位数不对",IF(AND(LEN(L2278)=18,MID("10X98765432",MOD(SUM(MID(L2278,{1;2;3;4;5;6;7;8;9;10;11;12;13;14;15;16;17},1)*2^(18-{1;2;3;4;5;6;7;8;9;10;11;12;13;14;15;16;17})),11)+1,1)=RIGHT(L2278)),"正确","错误")))</f>
        <v/>
      </c>
      <c r="AO2278" s="69" t="str">
        <f>IF(AB2278="","",IF(AB2278=INDEX(cs!$AL$1:$AL$242,MATCH(AC2278,cs!$AM$1:$AM$242,0)),"正确","请核对"))</f>
        <v/>
      </c>
    </row>
    <row r="2279" ht="15.6" spans="1:41">
      <c r="A2279" s="18" t="str">
        <f t="shared" si="320"/>
        <v/>
      </c>
      <c r="B2279" s="19"/>
      <c r="C2279" s="20"/>
      <c r="D2279" s="20"/>
      <c r="E2279" s="21"/>
      <c r="F2279" s="22"/>
      <c r="G2279" s="22"/>
      <c r="H2279" s="22"/>
      <c r="I2279" s="33"/>
      <c r="J2279" s="34"/>
      <c r="K2279" s="34"/>
      <c r="L2279" s="34"/>
      <c r="M2279" s="35" t="str">
        <f t="shared" si="321"/>
        <v/>
      </c>
      <c r="N2279" s="35" t="str">
        <f t="shared" si="322"/>
        <v/>
      </c>
      <c r="O2279" s="35" t="str">
        <f t="shared" si="323"/>
        <v/>
      </c>
      <c r="P2279" s="35" t="str">
        <f t="shared" si="324"/>
        <v/>
      </c>
      <c r="Q2279" s="45"/>
      <c r="R2279" s="45"/>
      <c r="S2279" s="45"/>
      <c r="T2279" s="46"/>
      <c r="U2279" s="46"/>
      <c r="V2279" s="33"/>
      <c r="W2279" s="34"/>
      <c r="X2279" s="22"/>
      <c r="Y2279" s="22"/>
      <c r="Z2279" s="54"/>
      <c r="AA2279" s="22"/>
      <c r="AB2279" s="22"/>
      <c r="AC2279" s="55"/>
      <c r="AD2279" s="56"/>
      <c r="AE2279" s="56"/>
      <c r="AF2279" s="56"/>
      <c r="AG2279" s="56"/>
      <c r="AH2279" s="64" t="str">
        <f t="shared" si="325"/>
        <v/>
      </c>
      <c r="AI2279" s="63" t="str">
        <f t="shared" si="326"/>
        <v/>
      </c>
      <c r="AJ2279" s="63" t="str">
        <f>IF(G2279="","",IF(LEN(G2279)&lt;&gt;18,"位数不对",IF(AND(LEN(G2279)=18,MID("10X98765432",MOD(SUM(MID(G2279,{1;2;3;4;5;6;7;8;9;10;11;12;13;14;15;16;17},1)*2^(18-{1;2;3;4;5;6;7;8;9;10;11;12;13;14;15;16;17})),11)+1,1)=RIGHT(G2279)),"正确","错误")))</f>
        <v/>
      </c>
      <c r="AK2279" s="65" t="str">
        <f ca="1" t="shared" si="327"/>
        <v/>
      </c>
      <c r="AL2279" s="63" t="str">
        <f t="shared" si="328"/>
        <v/>
      </c>
      <c r="AM2279" s="63" t="str">
        <f>IF(J2279="","",IF(LEN(J2279)&lt;&gt;18,"位数不对",IF(AND(LEN(J2279)=18,MID("10X98765432",MOD(SUM(MID(J2279,{1;2;3;4;5;6;7;8;9;10;11;12;13;14;15;16;17},1)*2^(18-{1;2;3;4;5;6;7;8;9;10;11;12;13;14;15;16;17})),11)+1,1)=RIGHT(J2279)),"正确","错误")))</f>
        <v/>
      </c>
      <c r="AN2279" s="63" t="str">
        <f>IF(L2279="","",IF(LEN(L2279)&lt;&gt;18,"位数不对",IF(AND(LEN(L2279)=18,MID("10X98765432",MOD(SUM(MID(L2279,{1;2;3;4;5;6;7;8;9;10;11;12;13;14;15;16;17},1)*2^(18-{1;2;3;4;5;6;7;8;9;10;11;12;13;14;15;16;17})),11)+1,1)=RIGHT(L2279)),"正确","错误")))</f>
        <v/>
      </c>
      <c r="AO2279" s="69" t="str">
        <f>IF(AB2279="","",IF(AB2279=INDEX(cs!$AL$1:$AL$242,MATCH(AC2279,cs!$AM$1:$AM$242,0)),"正确","请核对"))</f>
        <v/>
      </c>
    </row>
    <row r="2280" ht="15.6" spans="1:41">
      <c r="A2280" s="18" t="str">
        <f t="shared" si="320"/>
        <v/>
      </c>
      <c r="B2280" s="19"/>
      <c r="C2280" s="20"/>
      <c r="D2280" s="20"/>
      <c r="E2280" s="21"/>
      <c r="F2280" s="22"/>
      <c r="G2280" s="22"/>
      <c r="H2280" s="22"/>
      <c r="I2280" s="33"/>
      <c r="J2280" s="34"/>
      <c r="K2280" s="34"/>
      <c r="L2280" s="34"/>
      <c r="M2280" s="35" t="str">
        <f t="shared" si="321"/>
        <v/>
      </c>
      <c r="N2280" s="35" t="str">
        <f t="shared" si="322"/>
        <v/>
      </c>
      <c r="O2280" s="35" t="str">
        <f t="shared" si="323"/>
        <v/>
      </c>
      <c r="P2280" s="35" t="str">
        <f t="shared" si="324"/>
        <v/>
      </c>
      <c r="Q2280" s="45"/>
      <c r="R2280" s="45"/>
      <c r="S2280" s="45"/>
      <c r="T2280" s="46"/>
      <c r="U2280" s="46"/>
      <c r="V2280" s="33"/>
      <c r="W2280" s="34"/>
      <c r="X2280" s="22"/>
      <c r="Y2280" s="22"/>
      <c r="Z2280" s="54"/>
      <c r="AA2280" s="22"/>
      <c r="AB2280" s="22"/>
      <c r="AC2280" s="55"/>
      <c r="AD2280" s="56"/>
      <c r="AE2280" s="56"/>
      <c r="AF2280" s="56"/>
      <c r="AG2280" s="56"/>
      <c r="AH2280" s="64" t="str">
        <f t="shared" si="325"/>
        <v/>
      </c>
      <c r="AI2280" s="63" t="str">
        <f t="shared" si="326"/>
        <v/>
      </c>
      <c r="AJ2280" s="63" t="str">
        <f>IF(G2280="","",IF(LEN(G2280)&lt;&gt;18,"位数不对",IF(AND(LEN(G2280)=18,MID("10X98765432",MOD(SUM(MID(G2280,{1;2;3;4;5;6;7;8;9;10;11;12;13;14;15;16;17},1)*2^(18-{1;2;3;4;5;6;7;8;9;10;11;12;13;14;15;16;17})),11)+1,1)=RIGHT(G2280)),"正确","错误")))</f>
        <v/>
      </c>
      <c r="AK2280" s="65" t="str">
        <f ca="1" t="shared" si="327"/>
        <v/>
      </c>
      <c r="AL2280" s="63" t="str">
        <f t="shared" si="328"/>
        <v/>
      </c>
      <c r="AM2280" s="63" t="str">
        <f>IF(J2280="","",IF(LEN(J2280)&lt;&gt;18,"位数不对",IF(AND(LEN(J2280)=18,MID("10X98765432",MOD(SUM(MID(J2280,{1;2;3;4;5;6;7;8;9;10;11;12;13;14;15;16;17},1)*2^(18-{1;2;3;4;5;6;7;8;9;10;11;12;13;14;15;16;17})),11)+1,1)=RIGHT(J2280)),"正确","错误")))</f>
        <v/>
      </c>
      <c r="AN2280" s="63" t="str">
        <f>IF(L2280="","",IF(LEN(L2280)&lt;&gt;18,"位数不对",IF(AND(LEN(L2280)=18,MID("10X98765432",MOD(SUM(MID(L2280,{1;2;3;4;5;6;7;8;9;10;11;12;13;14;15;16;17},1)*2^(18-{1;2;3;4;5;6;7;8;9;10;11;12;13;14;15;16;17})),11)+1,1)=RIGHT(L2280)),"正确","错误")))</f>
        <v/>
      </c>
      <c r="AO2280" s="69" t="str">
        <f>IF(AB2280="","",IF(AB2280=INDEX(cs!$AL$1:$AL$242,MATCH(AC2280,cs!$AM$1:$AM$242,0)),"正确","请核对"))</f>
        <v/>
      </c>
    </row>
    <row r="2281" ht="15.6" spans="1:41">
      <c r="A2281" s="18" t="str">
        <f t="shared" si="320"/>
        <v/>
      </c>
      <c r="B2281" s="19"/>
      <c r="C2281" s="20"/>
      <c r="D2281" s="20"/>
      <c r="E2281" s="21"/>
      <c r="F2281" s="22"/>
      <c r="G2281" s="22"/>
      <c r="H2281" s="22"/>
      <c r="I2281" s="33"/>
      <c r="J2281" s="34"/>
      <c r="K2281" s="34"/>
      <c r="L2281" s="34"/>
      <c r="M2281" s="35" t="str">
        <f t="shared" si="321"/>
        <v/>
      </c>
      <c r="N2281" s="35" t="str">
        <f t="shared" si="322"/>
        <v/>
      </c>
      <c r="O2281" s="35" t="str">
        <f t="shared" si="323"/>
        <v/>
      </c>
      <c r="P2281" s="35" t="str">
        <f t="shared" si="324"/>
        <v/>
      </c>
      <c r="Q2281" s="45"/>
      <c r="R2281" s="45"/>
      <c r="S2281" s="45"/>
      <c r="T2281" s="46"/>
      <c r="U2281" s="46"/>
      <c r="V2281" s="33"/>
      <c r="W2281" s="34"/>
      <c r="X2281" s="22"/>
      <c r="Y2281" s="22"/>
      <c r="Z2281" s="54"/>
      <c r="AA2281" s="22"/>
      <c r="AB2281" s="22"/>
      <c r="AC2281" s="55"/>
      <c r="AD2281" s="56"/>
      <c r="AE2281" s="56"/>
      <c r="AF2281" s="56"/>
      <c r="AG2281" s="56"/>
      <c r="AH2281" s="64" t="str">
        <f t="shared" si="325"/>
        <v/>
      </c>
      <c r="AI2281" s="63" t="str">
        <f t="shared" si="326"/>
        <v/>
      </c>
      <c r="AJ2281" s="63" t="str">
        <f>IF(G2281="","",IF(LEN(G2281)&lt;&gt;18,"位数不对",IF(AND(LEN(G2281)=18,MID("10X98765432",MOD(SUM(MID(G2281,{1;2;3;4;5;6;7;8;9;10;11;12;13;14;15;16;17},1)*2^(18-{1;2;3;4;5;6;7;8;9;10;11;12;13;14;15;16;17})),11)+1,1)=RIGHT(G2281)),"正确","错误")))</f>
        <v/>
      </c>
      <c r="AK2281" s="65" t="str">
        <f ca="1" t="shared" si="327"/>
        <v/>
      </c>
      <c r="AL2281" s="63" t="str">
        <f t="shared" si="328"/>
        <v/>
      </c>
      <c r="AM2281" s="63" t="str">
        <f>IF(J2281="","",IF(LEN(J2281)&lt;&gt;18,"位数不对",IF(AND(LEN(J2281)=18,MID("10X98765432",MOD(SUM(MID(J2281,{1;2;3;4;5;6;7;8;9;10;11;12;13;14;15;16;17},1)*2^(18-{1;2;3;4;5;6;7;8;9;10;11;12;13;14;15;16;17})),11)+1,1)=RIGHT(J2281)),"正确","错误")))</f>
        <v/>
      </c>
      <c r="AN2281" s="63" t="str">
        <f>IF(L2281="","",IF(LEN(L2281)&lt;&gt;18,"位数不对",IF(AND(LEN(L2281)=18,MID("10X98765432",MOD(SUM(MID(L2281,{1;2;3;4;5;6;7;8;9;10;11;12;13;14;15;16;17},1)*2^(18-{1;2;3;4;5;6;7;8;9;10;11;12;13;14;15;16;17})),11)+1,1)=RIGHT(L2281)),"正确","错误")))</f>
        <v/>
      </c>
      <c r="AO2281" s="69" t="str">
        <f>IF(AB2281="","",IF(AB2281=INDEX(cs!$AL$1:$AL$242,MATCH(AC2281,cs!$AM$1:$AM$242,0)),"正确","请核对"))</f>
        <v/>
      </c>
    </row>
    <row r="2282" ht="15.6" spans="1:41">
      <c r="A2282" s="18" t="str">
        <f t="shared" si="320"/>
        <v/>
      </c>
      <c r="B2282" s="19"/>
      <c r="C2282" s="20"/>
      <c r="D2282" s="20"/>
      <c r="E2282" s="21"/>
      <c r="F2282" s="22"/>
      <c r="G2282" s="22"/>
      <c r="H2282" s="22"/>
      <c r="I2282" s="33"/>
      <c r="J2282" s="34"/>
      <c r="K2282" s="34"/>
      <c r="L2282" s="34"/>
      <c r="M2282" s="35" t="str">
        <f t="shared" si="321"/>
        <v/>
      </c>
      <c r="N2282" s="35" t="str">
        <f t="shared" si="322"/>
        <v/>
      </c>
      <c r="O2282" s="35" t="str">
        <f t="shared" si="323"/>
        <v/>
      </c>
      <c r="P2282" s="35" t="str">
        <f t="shared" si="324"/>
        <v/>
      </c>
      <c r="Q2282" s="45"/>
      <c r="R2282" s="45"/>
      <c r="S2282" s="45"/>
      <c r="T2282" s="46"/>
      <c r="U2282" s="46"/>
      <c r="V2282" s="33"/>
      <c r="W2282" s="34"/>
      <c r="X2282" s="22"/>
      <c r="Y2282" s="22"/>
      <c r="Z2282" s="54"/>
      <c r="AA2282" s="22"/>
      <c r="AB2282" s="22"/>
      <c r="AC2282" s="55"/>
      <c r="AD2282" s="56"/>
      <c r="AE2282" s="56"/>
      <c r="AF2282" s="56"/>
      <c r="AG2282" s="56"/>
      <c r="AH2282" s="64" t="str">
        <f t="shared" si="325"/>
        <v/>
      </c>
      <c r="AI2282" s="63" t="str">
        <f t="shared" si="326"/>
        <v/>
      </c>
      <c r="AJ2282" s="63" t="str">
        <f>IF(G2282="","",IF(LEN(G2282)&lt;&gt;18,"位数不对",IF(AND(LEN(G2282)=18,MID("10X98765432",MOD(SUM(MID(G2282,{1;2;3;4;5;6;7;8;9;10;11;12;13;14;15;16;17},1)*2^(18-{1;2;3;4;5;6;7;8;9;10;11;12;13;14;15;16;17})),11)+1,1)=RIGHT(G2282)),"正确","错误")))</f>
        <v/>
      </c>
      <c r="AK2282" s="65" t="str">
        <f ca="1" t="shared" si="327"/>
        <v/>
      </c>
      <c r="AL2282" s="63" t="str">
        <f t="shared" si="328"/>
        <v/>
      </c>
      <c r="AM2282" s="63" t="str">
        <f>IF(J2282="","",IF(LEN(J2282)&lt;&gt;18,"位数不对",IF(AND(LEN(J2282)=18,MID("10X98765432",MOD(SUM(MID(J2282,{1;2;3;4;5;6;7;8;9;10;11;12;13;14;15;16;17},1)*2^(18-{1;2;3;4;5;6;7;8;9;10;11;12;13;14;15;16;17})),11)+1,1)=RIGHT(J2282)),"正确","错误")))</f>
        <v/>
      </c>
      <c r="AN2282" s="63" t="str">
        <f>IF(L2282="","",IF(LEN(L2282)&lt;&gt;18,"位数不对",IF(AND(LEN(L2282)=18,MID("10X98765432",MOD(SUM(MID(L2282,{1;2;3;4;5;6;7;8;9;10;11;12;13;14;15;16;17},1)*2^(18-{1;2;3;4;5;6;7;8;9;10;11;12;13;14;15;16;17})),11)+1,1)=RIGHT(L2282)),"正确","错误")))</f>
        <v/>
      </c>
      <c r="AO2282" s="69" t="str">
        <f>IF(AB2282="","",IF(AB2282=INDEX(cs!$AL$1:$AL$242,MATCH(AC2282,cs!$AM$1:$AM$242,0)),"正确","请核对"))</f>
        <v/>
      </c>
    </row>
    <row r="2283" ht="15.6" spans="1:41">
      <c r="A2283" s="18" t="str">
        <f t="shared" si="320"/>
        <v/>
      </c>
      <c r="B2283" s="19"/>
      <c r="C2283" s="20"/>
      <c r="D2283" s="20"/>
      <c r="E2283" s="21"/>
      <c r="F2283" s="22"/>
      <c r="G2283" s="22"/>
      <c r="H2283" s="22"/>
      <c r="I2283" s="33"/>
      <c r="J2283" s="34"/>
      <c r="K2283" s="34"/>
      <c r="L2283" s="34"/>
      <c r="M2283" s="35" t="str">
        <f t="shared" si="321"/>
        <v/>
      </c>
      <c r="N2283" s="35" t="str">
        <f t="shared" si="322"/>
        <v/>
      </c>
      <c r="O2283" s="35" t="str">
        <f t="shared" si="323"/>
        <v/>
      </c>
      <c r="P2283" s="35" t="str">
        <f t="shared" si="324"/>
        <v/>
      </c>
      <c r="Q2283" s="45"/>
      <c r="R2283" s="45"/>
      <c r="S2283" s="45"/>
      <c r="T2283" s="46"/>
      <c r="U2283" s="46"/>
      <c r="V2283" s="33"/>
      <c r="W2283" s="34"/>
      <c r="X2283" s="22"/>
      <c r="Y2283" s="22"/>
      <c r="Z2283" s="54"/>
      <c r="AA2283" s="22"/>
      <c r="AB2283" s="22"/>
      <c r="AC2283" s="55"/>
      <c r="AD2283" s="56"/>
      <c r="AE2283" s="56"/>
      <c r="AF2283" s="56"/>
      <c r="AG2283" s="56"/>
      <c r="AH2283" s="64" t="str">
        <f t="shared" si="325"/>
        <v/>
      </c>
      <c r="AI2283" s="63" t="str">
        <f t="shared" si="326"/>
        <v/>
      </c>
      <c r="AJ2283" s="63" t="str">
        <f>IF(G2283="","",IF(LEN(G2283)&lt;&gt;18,"位数不对",IF(AND(LEN(G2283)=18,MID("10X98765432",MOD(SUM(MID(G2283,{1;2;3;4;5;6;7;8;9;10;11;12;13;14;15;16;17},1)*2^(18-{1;2;3;4;5;6;7;8;9;10;11;12;13;14;15;16;17})),11)+1,1)=RIGHT(G2283)),"正确","错误")))</f>
        <v/>
      </c>
      <c r="AK2283" s="65" t="str">
        <f ca="1" t="shared" si="327"/>
        <v/>
      </c>
      <c r="AL2283" s="63" t="str">
        <f t="shared" si="328"/>
        <v/>
      </c>
      <c r="AM2283" s="63" t="str">
        <f>IF(J2283="","",IF(LEN(J2283)&lt;&gt;18,"位数不对",IF(AND(LEN(J2283)=18,MID("10X98765432",MOD(SUM(MID(J2283,{1;2;3;4;5;6;7;8;9;10;11;12;13;14;15;16;17},1)*2^(18-{1;2;3;4;5;6;7;8;9;10;11;12;13;14;15;16;17})),11)+1,1)=RIGHT(J2283)),"正确","错误")))</f>
        <v/>
      </c>
      <c r="AN2283" s="63" t="str">
        <f>IF(L2283="","",IF(LEN(L2283)&lt;&gt;18,"位数不对",IF(AND(LEN(L2283)=18,MID("10X98765432",MOD(SUM(MID(L2283,{1;2;3;4;5;6;7;8;9;10;11;12;13;14;15;16;17},1)*2^(18-{1;2;3;4;5;6;7;8;9;10;11;12;13;14;15;16;17})),11)+1,1)=RIGHT(L2283)),"正确","错误")))</f>
        <v/>
      </c>
      <c r="AO2283" s="69" t="str">
        <f>IF(AB2283="","",IF(AB2283=INDEX(cs!$AL$1:$AL$242,MATCH(AC2283,cs!$AM$1:$AM$242,0)),"正确","请核对"))</f>
        <v/>
      </c>
    </row>
    <row r="2284" ht="15.6" spans="1:41">
      <c r="A2284" s="18" t="str">
        <f t="shared" si="320"/>
        <v/>
      </c>
      <c r="B2284" s="19"/>
      <c r="C2284" s="20"/>
      <c r="D2284" s="20"/>
      <c r="E2284" s="21"/>
      <c r="F2284" s="22"/>
      <c r="G2284" s="22"/>
      <c r="H2284" s="22"/>
      <c r="I2284" s="33"/>
      <c r="J2284" s="34"/>
      <c r="K2284" s="34"/>
      <c r="L2284" s="34"/>
      <c r="M2284" s="35" t="str">
        <f t="shared" si="321"/>
        <v/>
      </c>
      <c r="N2284" s="35" t="str">
        <f t="shared" si="322"/>
        <v/>
      </c>
      <c r="O2284" s="35" t="str">
        <f t="shared" si="323"/>
        <v/>
      </c>
      <c r="P2284" s="35" t="str">
        <f t="shared" si="324"/>
        <v/>
      </c>
      <c r="Q2284" s="45"/>
      <c r="R2284" s="45"/>
      <c r="S2284" s="45"/>
      <c r="T2284" s="46"/>
      <c r="U2284" s="46"/>
      <c r="V2284" s="33"/>
      <c r="W2284" s="34"/>
      <c r="X2284" s="22"/>
      <c r="Y2284" s="22"/>
      <c r="Z2284" s="54"/>
      <c r="AA2284" s="22"/>
      <c r="AB2284" s="22"/>
      <c r="AC2284" s="55"/>
      <c r="AD2284" s="56"/>
      <c r="AE2284" s="56"/>
      <c r="AF2284" s="56"/>
      <c r="AG2284" s="56"/>
      <c r="AH2284" s="64" t="str">
        <f t="shared" si="325"/>
        <v/>
      </c>
      <c r="AI2284" s="63" t="str">
        <f t="shared" si="326"/>
        <v/>
      </c>
      <c r="AJ2284" s="63" t="str">
        <f>IF(G2284="","",IF(LEN(G2284)&lt;&gt;18,"位数不对",IF(AND(LEN(G2284)=18,MID("10X98765432",MOD(SUM(MID(G2284,{1;2;3;4;5;6;7;8;9;10;11;12;13;14;15;16;17},1)*2^(18-{1;2;3;4;5;6;7;8;9;10;11;12;13;14;15;16;17})),11)+1,1)=RIGHT(G2284)),"正确","错误")))</f>
        <v/>
      </c>
      <c r="AK2284" s="65" t="str">
        <f ca="1" t="shared" si="327"/>
        <v/>
      </c>
      <c r="AL2284" s="63" t="str">
        <f t="shared" si="328"/>
        <v/>
      </c>
      <c r="AM2284" s="63" t="str">
        <f>IF(J2284="","",IF(LEN(J2284)&lt;&gt;18,"位数不对",IF(AND(LEN(J2284)=18,MID("10X98765432",MOD(SUM(MID(J2284,{1;2;3;4;5;6;7;8;9;10;11;12;13;14;15;16;17},1)*2^(18-{1;2;3;4;5;6;7;8;9;10;11;12;13;14;15;16;17})),11)+1,1)=RIGHT(J2284)),"正确","错误")))</f>
        <v/>
      </c>
      <c r="AN2284" s="63" t="str">
        <f>IF(L2284="","",IF(LEN(L2284)&lt;&gt;18,"位数不对",IF(AND(LEN(L2284)=18,MID("10X98765432",MOD(SUM(MID(L2284,{1;2;3;4;5;6;7;8;9;10;11;12;13;14;15;16;17},1)*2^(18-{1;2;3;4;5;6;7;8;9;10;11;12;13;14;15;16;17})),11)+1,1)=RIGHT(L2284)),"正确","错误")))</f>
        <v/>
      </c>
      <c r="AO2284" s="69" t="str">
        <f>IF(AB2284="","",IF(AB2284=INDEX(cs!$AL$1:$AL$242,MATCH(AC2284,cs!$AM$1:$AM$242,0)),"正确","请核对"))</f>
        <v/>
      </c>
    </row>
    <row r="2285" ht="15.6" spans="1:41">
      <c r="A2285" s="18" t="str">
        <f t="shared" si="320"/>
        <v/>
      </c>
      <c r="B2285" s="19"/>
      <c r="C2285" s="20"/>
      <c r="D2285" s="20"/>
      <c r="E2285" s="21"/>
      <c r="F2285" s="22"/>
      <c r="G2285" s="22"/>
      <c r="H2285" s="22"/>
      <c r="I2285" s="33"/>
      <c r="J2285" s="34"/>
      <c r="K2285" s="34"/>
      <c r="L2285" s="34"/>
      <c r="M2285" s="35" t="str">
        <f t="shared" si="321"/>
        <v/>
      </c>
      <c r="N2285" s="35" t="str">
        <f t="shared" si="322"/>
        <v/>
      </c>
      <c r="O2285" s="35" t="str">
        <f t="shared" si="323"/>
        <v/>
      </c>
      <c r="P2285" s="35" t="str">
        <f t="shared" si="324"/>
        <v/>
      </c>
      <c r="Q2285" s="45"/>
      <c r="R2285" s="45"/>
      <c r="S2285" s="45"/>
      <c r="T2285" s="46"/>
      <c r="U2285" s="46"/>
      <c r="V2285" s="33"/>
      <c r="W2285" s="34"/>
      <c r="X2285" s="22"/>
      <c r="Y2285" s="22"/>
      <c r="Z2285" s="54"/>
      <c r="AA2285" s="22"/>
      <c r="AB2285" s="22"/>
      <c r="AC2285" s="55"/>
      <c r="AD2285" s="56"/>
      <c r="AE2285" s="56"/>
      <c r="AF2285" s="56"/>
      <c r="AG2285" s="56"/>
      <c r="AH2285" s="64" t="str">
        <f t="shared" si="325"/>
        <v/>
      </c>
      <c r="AI2285" s="63" t="str">
        <f t="shared" si="326"/>
        <v/>
      </c>
      <c r="AJ2285" s="63" t="str">
        <f>IF(G2285="","",IF(LEN(G2285)&lt;&gt;18,"位数不对",IF(AND(LEN(G2285)=18,MID("10X98765432",MOD(SUM(MID(G2285,{1;2;3;4;5;6;7;8;9;10;11;12;13;14;15;16;17},1)*2^(18-{1;2;3;4;5;6;7;8;9;10;11;12;13;14;15;16;17})),11)+1,1)=RIGHT(G2285)),"正确","错误")))</f>
        <v/>
      </c>
      <c r="AK2285" s="65" t="str">
        <f ca="1" t="shared" si="327"/>
        <v/>
      </c>
      <c r="AL2285" s="63" t="str">
        <f t="shared" si="328"/>
        <v/>
      </c>
      <c r="AM2285" s="63" t="str">
        <f>IF(J2285="","",IF(LEN(J2285)&lt;&gt;18,"位数不对",IF(AND(LEN(J2285)=18,MID("10X98765432",MOD(SUM(MID(J2285,{1;2;3;4;5;6;7;8;9;10;11;12;13;14;15;16;17},1)*2^(18-{1;2;3;4;5;6;7;8;9;10;11;12;13;14;15;16;17})),11)+1,1)=RIGHT(J2285)),"正确","错误")))</f>
        <v/>
      </c>
      <c r="AN2285" s="63" t="str">
        <f>IF(L2285="","",IF(LEN(L2285)&lt;&gt;18,"位数不对",IF(AND(LEN(L2285)=18,MID("10X98765432",MOD(SUM(MID(L2285,{1;2;3;4;5;6;7;8;9;10;11;12;13;14;15;16;17},1)*2^(18-{1;2;3;4;5;6;7;8;9;10;11;12;13;14;15;16;17})),11)+1,1)=RIGHT(L2285)),"正确","错误")))</f>
        <v/>
      </c>
      <c r="AO2285" s="69" t="str">
        <f>IF(AB2285="","",IF(AB2285=INDEX(cs!$AL$1:$AL$242,MATCH(AC2285,cs!$AM$1:$AM$242,0)),"正确","请核对"))</f>
        <v/>
      </c>
    </row>
    <row r="2286" ht="15.6" spans="1:41">
      <c r="A2286" s="18" t="str">
        <f t="shared" si="320"/>
        <v/>
      </c>
      <c r="B2286" s="19"/>
      <c r="C2286" s="20"/>
      <c r="D2286" s="20"/>
      <c r="E2286" s="21"/>
      <c r="F2286" s="22"/>
      <c r="G2286" s="22"/>
      <c r="H2286" s="22"/>
      <c r="I2286" s="33"/>
      <c r="J2286" s="34"/>
      <c r="K2286" s="34"/>
      <c r="L2286" s="34"/>
      <c r="M2286" s="35" t="str">
        <f t="shared" si="321"/>
        <v/>
      </c>
      <c r="N2286" s="35" t="str">
        <f t="shared" si="322"/>
        <v/>
      </c>
      <c r="O2286" s="35" t="str">
        <f t="shared" si="323"/>
        <v/>
      </c>
      <c r="P2286" s="35" t="str">
        <f t="shared" si="324"/>
        <v/>
      </c>
      <c r="Q2286" s="45"/>
      <c r="R2286" s="45"/>
      <c r="S2286" s="45"/>
      <c r="T2286" s="46"/>
      <c r="U2286" s="46"/>
      <c r="V2286" s="33"/>
      <c r="W2286" s="34"/>
      <c r="X2286" s="22"/>
      <c r="Y2286" s="22"/>
      <c r="Z2286" s="54"/>
      <c r="AA2286" s="22"/>
      <c r="AB2286" s="22"/>
      <c r="AC2286" s="55"/>
      <c r="AD2286" s="56"/>
      <c r="AE2286" s="56"/>
      <c r="AF2286" s="56"/>
      <c r="AG2286" s="56"/>
      <c r="AH2286" s="64" t="str">
        <f t="shared" si="325"/>
        <v/>
      </c>
      <c r="AI2286" s="63" t="str">
        <f t="shared" si="326"/>
        <v/>
      </c>
      <c r="AJ2286" s="63" t="str">
        <f>IF(G2286="","",IF(LEN(G2286)&lt;&gt;18,"位数不对",IF(AND(LEN(G2286)=18,MID("10X98765432",MOD(SUM(MID(G2286,{1;2;3;4;5;6;7;8;9;10;11;12;13;14;15;16;17},1)*2^(18-{1;2;3;4;5;6;7;8;9;10;11;12;13;14;15;16;17})),11)+1,1)=RIGHT(G2286)),"正确","错误")))</f>
        <v/>
      </c>
      <c r="AK2286" s="65" t="str">
        <f ca="1" t="shared" si="327"/>
        <v/>
      </c>
      <c r="AL2286" s="63" t="str">
        <f t="shared" si="328"/>
        <v/>
      </c>
      <c r="AM2286" s="63" t="str">
        <f>IF(J2286="","",IF(LEN(J2286)&lt;&gt;18,"位数不对",IF(AND(LEN(J2286)=18,MID("10X98765432",MOD(SUM(MID(J2286,{1;2;3;4;5;6;7;8;9;10;11;12;13;14;15;16;17},1)*2^(18-{1;2;3;4;5;6;7;8;9;10;11;12;13;14;15;16;17})),11)+1,1)=RIGHT(J2286)),"正确","错误")))</f>
        <v/>
      </c>
      <c r="AN2286" s="63" t="str">
        <f>IF(L2286="","",IF(LEN(L2286)&lt;&gt;18,"位数不对",IF(AND(LEN(L2286)=18,MID("10X98765432",MOD(SUM(MID(L2286,{1;2;3;4;5;6;7;8;9;10;11;12;13;14;15;16;17},1)*2^(18-{1;2;3;4;5;6;7;8;9;10;11;12;13;14;15;16;17})),11)+1,1)=RIGHT(L2286)),"正确","错误")))</f>
        <v/>
      </c>
      <c r="AO2286" s="69" t="str">
        <f>IF(AB2286="","",IF(AB2286=INDEX(cs!$AL$1:$AL$242,MATCH(AC2286,cs!$AM$1:$AM$242,0)),"正确","请核对"))</f>
        <v/>
      </c>
    </row>
    <row r="2287" ht="15.6" spans="1:41">
      <c r="A2287" s="18" t="str">
        <f t="shared" si="320"/>
        <v/>
      </c>
      <c r="B2287" s="19"/>
      <c r="C2287" s="20"/>
      <c r="D2287" s="20"/>
      <c r="E2287" s="21"/>
      <c r="F2287" s="22"/>
      <c r="G2287" s="22"/>
      <c r="H2287" s="22"/>
      <c r="I2287" s="33"/>
      <c r="J2287" s="34"/>
      <c r="K2287" s="34"/>
      <c r="L2287" s="34"/>
      <c r="M2287" s="35" t="str">
        <f t="shared" si="321"/>
        <v/>
      </c>
      <c r="N2287" s="35" t="str">
        <f t="shared" si="322"/>
        <v/>
      </c>
      <c r="O2287" s="35" t="str">
        <f t="shared" si="323"/>
        <v/>
      </c>
      <c r="P2287" s="35" t="str">
        <f t="shared" si="324"/>
        <v/>
      </c>
      <c r="Q2287" s="45"/>
      <c r="R2287" s="45"/>
      <c r="S2287" s="45"/>
      <c r="T2287" s="46"/>
      <c r="U2287" s="46"/>
      <c r="V2287" s="33"/>
      <c r="W2287" s="34"/>
      <c r="X2287" s="22"/>
      <c r="Y2287" s="22"/>
      <c r="Z2287" s="54"/>
      <c r="AA2287" s="22"/>
      <c r="AB2287" s="22"/>
      <c r="AC2287" s="55"/>
      <c r="AD2287" s="56"/>
      <c r="AE2287" s="56"/>
      <c r="AF2287" s="56"/>
      <c r="AG2287" s="56"/>
      <c r="AH2287" s="64" t="str">
        <f t="shared" si="325"/>
        <v/>
      </c>
      <c r="AI2287" s="63" t="str">
        <f t="shared" si="326"/>
        <v/>
      </c>
      <c r="AJ2287" s="63" t="str">
        <f>IF(G2287="","",IF(LEN(G2287)&lt;&gt;18,"位数不对",IF(AND(LEN(G2287)=18,MID("10X98765432",MOD(SUM(MID(G2287,{1;2;3;4;5;6;7;8;9;10;11;12;13;14;15;16;17},1)*2^(18-{1;2;3;4;5;6;7;8;9;10;11;12;13;14;15;16;17})),11)+1,1)=RIGHT(G2287)),"正确","错误")))</f>
        <v/>
      </c>
      <c r="AK2287" s="65" t="str">
        <f ca="1" t="shared" si="327"/>
        <v/>
      </c>
      <c r="AL2287" s="63" t="str">
        <f t="shared" si="328"/>
        <v/>
      </c>
      <c r="AM2287" s="63" t="str">
        <f>IF(J2287="","",IF(LEN(J2287)&lt;&gt;18,"位数不对",IF(AND(LEN(J2287)=18,MID("10X98765432",MOD(SUM(MID(J2287,{1;2;3;4;5;6;7;8;9;10;11;12;13;14;15;16;17},1)*2^(18-{1;2;3;4;5;6;7;8;9;10;11;12;13;14;15;16;17})),11)+1,1)=RIGHT(J2287)),"正确","错误")))</f>
        <v/>
      </c>
      <c r="AN2287" s="63" t="str">
        <f>IF(L2287="","",IF(LEN(L2287)&lt;&gt;18,"位数不对",IF(AND(LEN(L2287)=18,MID("10X98765432",MOD(SUM(MID(L2287,{1;2;3;4;5;6;7;8;9;10;11;12;13;14;15;16;17},1)*2^(18-{1;2;3;4;5;6;7;8;9;10;11;12;13;14;15;16;17})),11)+1,1)=RIGHT(L2287)),"正确","错误")))</f>
        <v/>
      </c>
      <c r="AO2287" s="69" t="str">
        <f>IF(AB2287="","",IF(AB2287=INDEX(cs!$AL$1:$AL$242,MATCH(AC2287,cs!$AM$1:$AM$242,0)),"正确","请核对"))</f>
        <v/>
      </c>
    </row>
    <row r="2288" ht="15.6" spans="1:41">
      <c r="A2288" s="18" t="str">
        <f t="shared" si="320"/>
        <v/>
      </c>
      <c r="B2288" s="19"/>
      <c r="C2288" s="20"/>
      <c r="D2288" s="20"/>
      <c r="E2288" s="21"/>
      <c r="F2288" s="22"/>
      <c r="G2288" s="22"/>
      <c r="H2288" s="22"/>
      <c r="I2288" s="33"/>
      <c r="J2288" s="34"/>
      <c r="K2288" s="34"/>
      <c r="L2288" s="34"/>
      <c r="M2288" s="35" t="str">
        <f t="shared" si="321"/>
        <v/>
      </c>
      <c r="N2288" s="35" t="str">
        <f t="shared" si="322"/>
        <v/>
      </c>
      <c r="O2288" s="35" t="str">
        <f t="shared" si="323"/>
        <v/>
      </c>
      <c r="P2288" s="35" t="str">
        <f t="shared" si="324"/>
        <v/>
      </c>
      <c r="Q2288" s="45"/>
      <c r="R2288" s="45"/>
      <c r="S2288" s="45"/>
      <c r="T2288" s="46"/>
      <c r="U2288" s="46"/>
      <c r="V2288" s="33"/>
      <c r="W2288" s="34"/>
      <c r="X2288" s="22"/>
      <c r="Y2288" s="22"/>
      <c r="Z2288" s="54"/>
      <c r="AA2288" s="22"/>
      <c r="AB2288" s="22"/>
      <c r="AC2288" s="55"/>
      <c r="AD2288" s="56"/>
      <c r="AE2288" s="56"/>
      <c r="AF2288" s="56"/>
      <c r="AG2288" s="56"/>
      <c r="AH2288" s="64" t="str">
        <f t="shared" si="325"/>
        <v/>
      </c>
      <c r="AI2288" s="63" t="str">
        <f t="shared" si="326"/>
        <v/>
      </c>
      <c r="AJ2288" s="63" t="str">
        <f>IF(G2288="","",IF(LEN(G2288)&lt;&gt;18,"位数不对",IF(AND(LEN(G2288)=18,MID("10X98765432",MOD(SUM(MID(G2288,{1;2;3;4;5;6;7;8;9;10;11;12;13;14;15;16;17},1)*2^(18-{1;2;3;4;5;6;7;8;9;10;11;12;13;14;15;16;17})),11)+1,1)=RIGHT(G2288)),"正确","错误")))</f>
        <v/>
      </c>
      <c r="AK2288" s="65" t="str">
        <f ca="1" t="shared" si="327"/>
        <v/>
      </c>
      <c r="AL2288" s="63" t="str">
        <f t="shared" si="328"/>
        <v/>
      </c>
      <c r="AM2288" s="63" t="str">
        <f>IF(J2288="","",IF(LEN(J2288)&lt;&gt;18,"位数不对",IF(AND(LEN(J2288)=18,MID("10X98765432",MOD(SUM(MID(J2288,{1;2;3;4;5;6;7;8;9;10;11;12;13;14;15;16;17},1)*2^(18-{1;2;3;4;5;6;7;8;9;10;11;12;13;14;15;16;17})),11)+1,1)=RIGHT(J2288)),"正确","错误")))</f>
        <v/>
      </c>
      <c r="AN2288" s="63" t="str">
        <f>IF(L2288="","",IF(LEN(L2288)&lt;&gt;18,"位数不对",IF(AND(LEN(L2288)=18,MID("10X98765432",MOD(SUM(MID(L2288,{1;2;3;4;5;6;7;8;9;10;11;12;13;14;15;16;17},1)*2^(18-{1;2;3;4;5;6;7;8;9;10;11;12;13;14;15;16;17})),11)+1,1)=RIGHT(L2288)),"正确","错误")))</f>
        <v/>
      </c>
      <c r="AO2288" s="69" t="str">
        <f>IF(AB2288="","",IF(AB2288=INDEX(cs!$AL$1:$AL$242,MATCH(AC2288,cs!$AM$1:$AM$242,0)),"正确","请核对"))</f>
        <v/>
      </c>
    </row>
    <row r="2289" ht="15.6" spans="1:41">
      <c r="A2289" s="18" t="str">
        <f t="shared" si="320"/>
        <v/>
      </c>
      <c r="B2289" s="19"/>
      <c r="C2289" s="20"/>
      <c r="D2289" s="20"/>
      <c r="E2289" s="21"/>
      <c r="F2289" s="22"/>
      <c r="G2289" s="22"/>
      <c r="H2289" s="22"/>
      <c r="I2289" s="33"/>
      <c r="J2289" s="34"/>
      <c r="K2289" s="34"/>
      <c r="L2289" s="34"/>
      <c r="M2289" s="35" t="str">
        <f t="shared" si="321"/>
        <v/>
      </c>
      <c r="N2289" s="35" t="str">
        <f t="shared" si="322"/>
        <v/>
      </c>
      <c r="O2289" s="35" t="str">
        <f t="shared" si="323"/>
        <v/>
      </c>
      <c r="P2289" s="35" t="str">
        <f t="shared" si="324"/>
        <v/>
      </c>
      <c r="Q2289" s="45"/>
      <c r="R2289" s="45"/>
      <c r="S2289" s="45"/>
      <c r="T2289" s="46"/>
      <c r="U2289" s="46"/>
      <c r="V2289" s="33"/>
      <c r="W2289" s="34"/>
      <c r="X2289" s="22"/>
      <c r="Y2289" s="22"/>
      <c r="Z2289" s="54"/>
      <c r="AA2289" s="22"/>
      <c r="AB2289" s="22"/>
      <c r="AC2289" s="55"/>
      <c r="AD2289" s="56"/>
      <c r="AE2289" s="56"/>
      <c r="AF2289" s="56"/>
      <c r="AG2289" s="56"/>
      <c r="AH2289" s="64" t="str">
        <f t="shared" si="325"/>
        <v/>
      </c>
      <c r="AI2289" s="63" t="str">
        <f t="shared" si="326"/>
        <v/>
      </c>
      <c r="AJ2289" s="63" t="str">
        <f>IF(G2289="","",IF(LEN(G2289)&lt;&gt;18,"位数不对",IF(AND(LEN(G2289)=18,MID("10X98765432",MOD(SUM(MID(G2289,{1;2;3;4;5;6;7;8;9;10;11;12;13;14;15;16;17},1)*2^(18-{1;2;3;4;5;6;7;8;9;10;11;12;13;14;15;16;17})),11)+1,1)=RIGHT(G2289)),"正确","错误")))</f>
        <v/>
      </c>
      <c r="AK2289" s="65" t="str">
        <f ca="1" t="shared" si="327"/>
        <v/>
      </c>
      <c r="AL2289" s="63" t="str">
        <f t="shared" si="328"/>
        <v/>
      </c>
      <c r="AM2289" s="63" t="str">
        <f>IF(J2289="","",IF(LEN(J2289)&lt;&gt;18,"位数不对",IF(AND(LEN(J2289)=18,MID("10X98765432",MOD(SUM(MID(J2289,{1;2;3;4;5;6;7;8;9;10;11;12;13;14;15;16;17},1)*2^(18-{1;2;3;4;5;6;7;8;9;10;11;12;13;14;15;16;17})),11)+1,1)=RIGHT(J2289)),"正确","错误")))</f>
        <v/>
      </c>
      <c r="AN2289" s="63" t="str">
        <f>IF(L2289="","",IF(LEN(L2289)&lt;&gt;18,"位数不对",IF(AND(LEN(L2289)=18,MID("10X98765432",MOD(SUM(MID(L2289,{1;2;3;4;5;6;7;8;9;10;11;12;13;14;15;16;17},1)*2^(18-{1;2;3;4;5;6;7;8;9;10;11;12;13;14;15;16;17})),11)+1,1)=RIGHT(L2289)),"正确","错误")))</f>
        <v/>
      </c>
      <c r="AO2289" s="69" t="str">
        <f>IF(AB2289="","",IF(AB2289=INDEX(cs!$AL$1:$AL$242,MATCH(AC2289,cs!$AM$1:$AM$242,0)),"正确","请核对"))</f>
        <v/>
      </c>
    </row>
    <row r="2290" ht="15.6" spans="1:41">
      <c r="A2290" s="18" t="str">
        <f t="shared" si="320"/>
        <v/>
      </c>
      <c r="B2290" s="19"/>
      <c r="C2290" s="20"/>
      <c r="D2290" s="20"/>
      <c r="E2290" s="21"/>
      <c r="F2290" s="22"/>
      <c r="G2290" s="22"/>
      <c r="H2290" s="22"/>
      <c r="I2290" s="33"/>
      <c r="J2290" s="34"/>
      <c r="K2290" s="34"/>
      <c r="L2290" s="34"/>
      <c r="M2290" s="35" t="str">
        <f t="shared" si="321"/>
        <v/>
      </c>
      <c r="N2290" s="35" t="str">
        <f t="shared" si="322"/>
        <v/>
      </c>
      <c r="O2290" s="35" t="str">
        <f t="shared" si="323"/>
        <v/>
      </c>
      <c r="P2290" s="35" t="str">
        <f t="shared" si="324"/>
        <v/>
      </c>
      <c r="Q2290" s="45"/>
      <c r="R2290" s="45"/>
      <c r="S2290" s="45"/>
      <c r="T2290" s="46"/>
      <c r="U2290" s="46"/>
      <c r="V2290" s="33"/>
      <c r="W2290" s="34"/>
      <c r="X2290" s="22"/>
      <c r="Y2290" s="22"/>
      <c r="Z2290" s="54"/>
      <c r="AA2290" s="22"/>
      <c r="AB2290" s="22"/>
      <c r="AC2290" s="55"/>
      <c r="AD2290" s="56"/>
      <c r="AE2290" s="56"/>
      <c r="AF2290" s="56"/>
      <c r="AG2290" s="56"/>
      <c r="AH2290" s="64" t="str">
        <f t="shared" si="325"/>
        <v/>
      </c>
      <c r="AI2290" s="63" t="str">
        <f t="shared" si="326"/>
        <v/>
      </c>
      <c r="AJ2290" s="63" t="str">
        <f>IF(G2290="","",IF(LEN(G2290)&lt;&gt;18,"位数不对",IF(AND(LEN(G2290)=18,MID("10X98765432",MOD(SUM(MID(G2290,{1;2;3;4;5;6;7;8;9;10;11;12;13;14;15;16;17},1)*2^(18-{1;2;3;4;5;6;7;8;9;10;11;12;13;14;15;16;17})),11)+1,1)=RIGHT(G2290)),"正确","错误")))</f>
        <v/>
      </c>
      <c r="AK2290" s="65" t="str">
        <f ca="1" t="shared" si="327"/>
        <v/>
      </c>
      <c r="AL2290" s="63" t="str">
        <f t="shared" si="328"/>
        <v/>
      </c>
      <c r="AM2290" s="63" t="str">
        <f>IF(J2290="","",IF(LEN(J2290)&lt;&gt;18,"位数不对",IF(AND(LEN(J2290)=18,MID("10X98765432",MOD(SUM(MID(J2290,{1;2;3;4;5;6;7;8;9;10;11;12;13;14;15;16;17},1)*2^(18-{1;2;3;4;5;6;7;8;9;10;11;12;13;14;15;16;17})),11)+1,1)=RIGHT(J2290)),"正确","错误")))</f>
        <v/>
      </c>
      <c r="AN2290" s="63" t="str">
        <f>IF(L2290="","",IF(LEN(L2290)&lt;&gt;18,"位数不对",IF(AND(LEN(L2290)=18,MID("10X98765432",MOD(SUM(MID(L2290,{1;2;3;4;5;6;7;8;9;10;11;12;13;14;15;16;17},1)*2^(18-{1;2;3;4;5;6;7;8;9;10;11;12;13;14;15;16;17})),11)+1,1)=RIGHT(L2290)),"正确","错误")))</f>
        <v/>
      </c>
      <c r="AO2290" s="69" t="str">
        <f>IF(AB2290="","",IF(AB2290=INDEX(cs!$AL$1:$AL$242,MATCH(AC2290,cs!$AM$1:$AM$242,0)),"正确","请核对"))</f>
        <v/>
      </c>
    </row>
    <row r="2291" ht="15.6" spans="1:41">
      <c r="A2291" s="18" t="str">
        <f t="shared" si="320"/>
        <v/>
      </c>
      <c r="B2291" s="19"/>
      <c r="C2291" s="20"/>
      <c r="D2291" s="20"/>
      <c r="E2291" s="21"/>
      <c r="F2291" s="22"/>
      <c r="G2291" s="22"/>
      <c r="H2291" s="22"/>
      <c r="I2291" s="33"/>
      <c r="J2291" s="34"/>
      <c r="K2291" s="34"/>
      <c r="L2291" s="34"/>
      <c r="M2291" s="35" t="str">
        <f t="shared" si="321"/>
        <v/>
      </c>
      <c r="N2291" s="35" t="str">
        <f t="shared" si="322"/>
        <v/>
      </c>
      <c r="O2291" s="35" t="str">
        <f t="shared" si="323"/>
        <v/>
      </c>
      <c r="P2291" s="35" t="str">
        <f t="shared" si="324"/>
        <v/>
      </c>
      <c r="Q2291" s="45"/>
      <c r="R2291" s="45"/>
      <c r="S2291" s="45"/>
      <c r="T2291" s="46"/>
      <c r="U2291" s="46"/>
      <c r="V2291" s="33"/>
      <c r="W2291" s="34"/>
      <c r="X2291" s="22"/>
      <c r="Y2291" s="22"/>
      <c r="Z2291" s="54"/>
      <c r="AA2291" s="22"/>
      <c r="AB2291" s="22"/>
      <c r="AC2291" s="55"/>
      <c r="AD2291" s="56"/>
      <c r="AE2291" s="56"/>
      <c r="AF2291" s="56"/>
      <c r="AG2291" s="56"/>
      <c r="AH2291" s="64" t="str">
        <f t="shared" si="325"/>
        <v/>
      </c>
      <c r="AI2291" s="63" t="str">
        <f t="shared" si="326"/>
        <v/>
      </c>
      <c r="AJ2291" s="63" t="str">
        <f>IF(G2291="","",IF(LEN(G2291)&lt;&gt;18,"位数不对",IF(AND(LEN(G2291)=18,MID("10X98765432",MOD(SUM(MID(G2291,{1;2;3;4;5;6;7;8;9;10;11;12;13;14;15;16;17},1)*2^(18-{1;2;3;4;5;6;7;8;9;10;11;12;13;14;15;16;17})),11)+1,1)=RIGHT(G2291)),"正确","错误")))</f>
        <v/>
      </c>
      <c r="AK2291" s="65" t="str">
        <f ca="1" t="shared" si="327"/>
        <v/>
      </c>
      <c r="AL2291" s="63" t="str">
        <f t="shared" si="328"/>
        <v/>
      </c>
      <c r="AM2291" s="63" t="str">
        <f>IF(J2291="","",IF(LEN(J2291)&lt;&gt;18,"位数不对",IF(AND(LEN(J2291)=18,MID("10X98765432",MOD(SUM(MID(J2291,{1;2;3;4;5;6;7;8;9;10;11;12;13;14;15;16;17},1)*2^(18-{1;2;3;4;5;6;7;8;9;10;11;12;13;14;15;16;17})),11)+1,1)=RIGHT(J2291)),"正确","错误")))</f>
        <v/>
      </c>
      <c r="AN2291" s="63" t="str">
        <f>IF(L2291="","",IF(LEN(L2291)&lt;&gt;18,"位数不对",IF(AND(LEN(L2291)=18,MID("10X98765432",MOD(SUM(MID(L2291,{1;2;3;4;5;6;7;8;9;10;11;12;13;14;15;16;17},1)*2^(18-{1;2;3;4;5;6;7;8;9;10;11;12;13;14;15;16;17})),11)+1,1)=RIGHT(L2291)),"正确","错误")))</f>
        <v/>
      </c>
      <c r="AO2291" s="69" t="str">
        <f>IF(AB2291="","",IF(AB2291=INDEX(cs!$AL$1:$AL$242,MATCH(AC2291,cs!$AM$1:$AM$242,0)),"正确","请核对"))</f>
        <v/>
      </c>
    </row>
    <row r="2292" ht="15.6" spans="1:41">
      <c r="A2292" s="18" t="str">
        <f t="shared" si="320"/>
        <v/>
      </c>
      <c r="B2292" s="19"/>
      <c r="C2292" s="20"/>
      <c r="D2292" s="20"/>
      <c r="E2292" s="21"/>
      <c r="F2292" s="22"/>
      <c r="G2292" s="22"/>
      <c r="H2292" s="22"/>
      <c r="I2292" s="33"/>
      <c r="J2292" s="34"/>
      <c r="K2292" s="34"/>
      <c r="L2292" s="34"/>
      <c r="M2292" s="35" t="str">
        <f t="shared" si="321"/>
        <v/>
      </c>
      <c r="N2292" s="35" t="str">
        <f t="shared" si="322"/>
        <v/>
      </c>
      <c r="O2292" s="35" t="str">
        <f t="shared" si="323"/>
        <v/>
      </c>
      <c r="P2292" s="35" t="str">
        <f t="shared" si="324"/>
        <v/>
      </c>
      <c r="Q2292" s="45"/>
      <c r="R2292" s="45"/>
      <c r="S2292" s="45"/>
      <c r="T2292" s="46"/>
      <c r="U2292" s="46"/>
      <c r="V2292" s="33"/>
      <c r="W2292" s="34"/>
      <c r="X2292" s="22"/>
      <c r="Y2292" s="22"/>
      <c r="Z2292" s="54"/>
      <c r="AA2292" s="22"/>
      <c r="AB2292" s="22"/>
      <c r="AC2292" s="55"/>
      <c r="AD2292" s="56"/>
      <c r="AE2292" s="56"/>
      <c r="AF2292" s="56"/>
      <c r="AG2292" s="56"/>
      <c r="AH2292" s="64" t="str">
        <f t="shared" si="325"/>
        <v/>
      </c>
      <c r="AI2292" s="63" t="str">
        <f t="shared" si="326"/>
        <v/>
      </c>
      <c r="AJ2292" s="63" t="str">
        <f>IF(G2292="","",IF(LEN(G2292)&lt;&gt;18,"位数不对",IF(AND(LEN(G2292)=18,MID("10X98765432",MOD(SUM(MID(G2292,{1;2;3;4;5;6;7;8;9;10;11;12;13;14;15;16;17},1)*2^(18-{1;2;3;4;5;6;7;8;9;10;11;12;13;14;15;16;17})),11)+1,1)=RIGHT(G2292)),"正确","错误")))</f>
        <v/>
      </c>
      <c r="AK2292" s="65" t="str">
        <f ca="1" t="shared" si="327"/>
        <v/>
      </c>
      <c r="AL2292" s="63" t="str">
        <f t="shared" si="328"/>
        <v/>
      </c>
      <c r="AM2292" s="63" t="str">
        <f>IF(J2292="","",IF(LEN(J2292)&lt;&gt;18,"位数不对",IF(AND(LEN(J2292)=18,MID("10X98765432",MOD(SUM(MID(J2292,{1;2;3;4;5;6;7;8;9;10;11;12;13;14;15;16;17},1)*2^(18-{1;2;3;4;5;6;7;8;9;10;11;12;13;14;15;16;17})),11)+1,1)=RIGHT(J2292)),"正确","错误")))</f>
        <v/>
      </c>
      <c r="AN2292" s="63" t="str">
        <f>IF(L2292="","",IF(LEN(L2292)&lt;&gt;18,"位数不对",IF(AND(LEN(L2292)=18,MID("10X98765432",MOD(SUM(MID(L2292,{1;2;3;4;5;6;7;8;9;10;11;12;13;14;15;16;17},1)*2^(18-{1;2;3;4;5;6;7;8;9;10;11;12;13;14;15;16;17})),11)+1,1)=RIGHT(L2292)),"正确","错误")))</f>
        <v/>
      </c>
      <c r="AO2292" s="69" t="str">
        <f>IF(AB2292="","",IF(AB2292=INDEX(cs!$AL$1:$AL$242,MATCH(AC2292,cs!$AM$1:$AM$242,0)),"正确","请核对"))</f>
        <v/>
      </c>
    </row>
    <row r="2293" ht="15.6" spans="1:41">
      <c r="A2293" s="18" t="str">
        <f t="shared" si="320"/>
        <v/>
      </c>
      <c r="B2293" s="19"/>
      <c r="C2293" s="20"/>
      <c r="D2293" s="20"/>
      <c r="E2293" s="21"/>
      <c r="F2293" s="22"/>
      <c r="G2293" s="22"/>
      <c r="H2293" s="22"/>
      <c r="I2293" s="33"/>
      <c r="J2293" s="34"/>
      <c r="K2293" s="34"/>
      <c r="L2293" s="34"/>
      <c r="M2293" s="35" t="str">
        <f t="shared" si="321"/>
        <v/>
      </c>
      <c r="N2293" s="35" t="str">
        <f t="shared" si="322"/>
        <v/>
      </c>
      <c r="O2293" s="35" t="str">
        <f t="shared" si="323"/>
        <v/>
      </c>
      <c r="P2293" s="35" t="str">
        <f t="shared" si="324"/>
        <v/>
      </c>
      <c r="Q2293" s="45"/>
      <c r="R2293" s="45"/>
      <c r="S2293" s="45"/>
      <c r="T2293" s="46"/>
      <c r="U2293" s="46"/>
      <c r="V2293" s="33"/>
      <c r="W2293" s="34"/>
      <c r="X2293" s="22"/>
      <c r="Y2293" s="22"/>
      <c r="Z2293" s="54"/>
      <c r="AA2293" s="22"/>
      <c r="AB2293" s="22"/>
      <c r="AC2293" s="55"/>
      <c r="AD2293" s="56"/>
      <c r="AE2293" s="56"/>
      <c r="AF2293" s="56"/>
      <c r="AG2293" s="56"/>
      <c r="AH2293" s="64" t="str">
        <f t="shared" si="325"/>
        <v/>
      </c>
      <c r="AI2293" s="63" t="str">
        <f t="shared" si="326"/>
        <v/>
      </c>
      <c r="AJ2293" s="63" t="str">
        <f>IF(G2293="","",IF(LEN(G2293)&lt;&gt;18,"位数不对",IF(AND(LEN(G2293)=18,MID("10X98765432",MOD(SUM(MID(G2293,{1;2;3;4;5;6;7;8;9;10;11;12;13;14;15;16;17},1)*2^(18-{1;2;3;4;5;6;7;8;9;10;11;12;13;14;15;16;17})),11)+1,1)=RIGHT(G2293)),"正确","错误")))</f>
        <v/>
      </c>
      <c r="AK2293" s="65" t="str">
        <f ca="1" t="shared" si="327"/>
        <v/>
      </c>
      <c r="AL2293" s="63" t="str">
        <f t="shared" si="328"/>
        <v/>
      </c>
      <c r="AM2293" s="63" t="str">
        <f>IF(J2293="","",IF(LEN(J2293)&lt;&gt;18,"位数不对",IF(AND(LEN(J2293)=18,MID("10X98765432",MOD(SUM(MID(J2293,{1;2;3;4;5;6;7;8;9;10;11;12;13;14;15;16;17},1)*2^(18-{1;2;3;4;5;6;7;8;9;10;11;12;13;14;15;16;17})),11)+1,1)=RIGHT(J2293)),"正确","错误")))</f>
        <v/>
      </c>
      <c r="AN2293" s="63" t="str">
        <f>IF(L2293="","",IF(LEN(L2293)&lt;&gt;18,"位数不对",IF(AND(LEN(L2293)=18,MID("10X98765432",MOD(SUM(MID(L2293,{1;2;3;4;5;6;7;8;9;10;11;12;13;14;15;16;17},1)*2^(18-{1;2;3;4;5;6;7;8;9;10;11;12;13;14;15;16;17})),11)+1,1)=RIGHT(L2293)),"正确","错误")))</f>
        <v/>
      </c>
      <c r="AO2293" s="69" t="str">
        <f>IF(AB2293="","",IF(AB2293=INDEX(cs!$AL$1:$AL$242,MATCH(AC2293,cs!$AM$1:$AM$242,0)),"正确","请核对"))</f>
        <v/>
      </c>
    </row>
    <row r="2294" ht="15.6" spans="1:41">
      <c r="A2294" s="18" t="str">
        <f t="shared" si="320"/>
        <v/>
      </c>
      <c r="B2294" s="19"/>
      <c r="C2294" s="20"/>
      <c r="D2294" s="20"/>
      <c r="E2294" s="21"/>
      <c r="F2294" s="22"/>
      <c r="G2294" s="22"/>
      <c r="H2294" s="22"/>
      <c r="I2294" s="33"/>
      <c r="J2294" s="34"/>
      <c r="K2294" s="34"/>
      <c r="L2294" s="34"/>
      <c r="M2294" s="35" t="str">
        <f t="shared" si="321"/>
        <v/>
      </c>
      <c r="N2294" s="35" t="str">
        <f t="shared" si="322"/>
        <v/>
      </c>
      <c r="O2294" s="35" t="str">
        <f t="shared" si="323"/>
        <v/>
      </c>
      <c r="P2294" s="35" t="str">
        <f t="shared" si="324"/>
        <v/>
      </c>
      <c r="Q2294" s="45"/>
      <c r="R2294" s="45"/>
      <c r="S2294" s="45"/>
      <c r="T2294" s="46"/>
      <c r="U2294" s="46"/>
      <c r="V2294" s="33"/>
      <c r="W2294" s="34"/>
      <c r="X2294" s="22"/>
      <c r="Y2294" s="22"/>
      <c r="Z2294" s="54"/>
      <c r="AA2294" s="22"/>
      <c r="AB2294" s="22"/>
      <c r="AC2294" s="55"/>
      <c r="AD2294" s="56"/>
      <c r="AE2294" s="56"/>
      <c r="AF2294" s="56"/>
      <c r="AG2294" s="56"/>
      <c r="AH2294" s="64" t="str">
        <f t="shared" si="325"/>
        <v/>
      </c>
      <c r="AI2294" s="63" t="str">
        <f t="shared" si="326"/>
        <v/>
      </c>
      <c r="AJ2294" s="63" t="str">
        <f>IF(G2294="","",IF(LEN(G2294)&lt;&gt;18,"位数不对",IF(AND(LEN(G2294)=18,MID("10X98765432",MOD(SUM(MID(G2294,{1;2;3;4;5;6;7;8;9;10;11;12;13;14;15;16;17},1)*2^(18-{1;2;3;4;5;6;7;8;9;10;11;12;13;14;15;16;17})),11)+1,1)=RIGHT(G2294)),"正确","错误")))</f>
        <v/>
      </c>
      <c r="AK2294" s="65" t="str">
        <f ca="1" t="shared" si="327"/>
        <v/>
      </c>
      <c r="AL2294" s="63" t="str">
        <f t="shared" si="328"/>
        <v/>
      </c>
      <c r="AM2294" s="63" t="str">
        <f>IF(J2294="","",IF(LEN(J2294)&lt;&gt;18,"位数不对",IF(AND(LEN(J2294)=18,MID("10X98765432",MOD(SUM(MID(J2294,{1;2;3;4;5;6;7;8;9;10;11;12;13;14;15;16;17},1)*2^(18-{1;2;3;4;5;6;7;8;9;10;11;12;13;14;15;16;17})),11)+1,1)=RIGHT(J2294)),"正确","错误")))</f>
        <v/>
      </c>
      <c r="AN2294" s="63" t="str">
        <f>IF(L2294="","",IF(LEN(L2294)&lt;&gt;18,"位数不对",IF(AND(LEN(L2294)=18,MID("10X98765432",MOD(SUM(MID(L2294,{1;2;3;4;5;6;7;8;9;10;11;12;13;14;15;16;17},1)*2^(18-{1;2;3;4;5;6;7;8;9;10;11;12;13;14;15;16;17})),11)+1,1)=RIGHT(L2294)),"正确","错误")))</f>
        <v/>
      </c>
      <c r="AO2294" s="69" t="str">
        <f>IF(AB2294="","",IF(AB2294=INDEX(cs!$AL$1:$AL$242,MATCH(AC2294,cs!$AM$1:$AM$242,0)),"正确","请核对"))</f>
        <v/>
      </c>
    </row>
    <row r="2295" ht="15.6" spans="1:41">
      <c r="A2295" s="18" t="str">
        <f t="shared" si="320"/>
        <v/>
      </c>
      <c r="B2295" s="19"/>
      <c r="C2295" s="20"/>
      <c r="D2295" s="20"/>
      <c r="E2295" s="21"/>
      <c r="F2295" s="22"/>
      <c r="G2295" s="22"/>
      <c r="H2295" s="22"/>
      <c r="I2295" s="33"/>
      <c r="J2295" s="34"/>
      <c r="K2295" s="34"/>
      <c r="L2295" s="34"/>
      <c r="M2295" s="35" t="str">
        <f t="shared" si="321"/>
        <v/>
      </c>
      <c r="N2295" s="35" t="str">
        <f t="shared" si="322"/>
        <v/>
      </c>
      <c r="O2295" s="35" t="str">
        <f t="shared" si="323"/>
        <v/>
      </c>
      <c r="P2295" s="35" t="str">
        <f t="shared" si="324"/>
        <v/>
      </c>
      <c r="Q2295" s="45"/>
      <c r="R2295" s="45"/>
      <c r="S2295" s="45"/>
      <c r="T2295" s="46"/>
      <c r="U2295" s="46"/>
      <c r="V2295" s="33"/>
      <c r="W2295" s="34"/>
      <c r="X2295" s="22"/>
      <c r="Y2295" s="22"/>
      <c r="Z2295" s="54"/>
      <c r="AA2295" s="22"/>
      <c r="AB2295" s="22"/>
      <c r="AC2295" s="55"/>
      <c r="AD2295" s="56"/>
      <c r="AE2295" s="56"/>
      <c r="AF2295" s="56"/>
      <c r="AG2295" s="56"/>
      <c r="AH2295" s="64" t="str">
        <f t="shared" si="325"/>
        <v/>
      </c>
      <c r="AI2295" s="63" t="str">
        <f t="shared" si="326"/>
        <v/>
      </c>
      <c r="AJ2295" s="63" t="str">
        <f>IF(G2295="","",IF(LEN(G2295)&lt;&gt;18,"位数不对",IF(AND(LEN(G2295)=18,MID("10X98765432",MOD(SUM(MID(G2295,{1;2;3;4;5;6;7;8;9;10;11;12;13;14;15;16;17},1)*2^(18-{1;2;3;4;5;6;7;8;9;10;11;12;13;14;15;16;17})),11)+1,1)=RIGHT(G2295)),"正确","错误")))</f>
        <v/>
      </c>
      <c r="AK2295" s="65" t="str">
        <f ca="1" t="shared" si="327"/>
        <v/>
      </c>
      <c r="AL2295" s="63" t="str">
        <f t="shared" si="328"/>
        <v/>
      </c>
      <c r="AM2295" s="63" t="str">
        <f>IF(J2295="","",IF(LEN(J2295)&lt;&gt;18,"位数不对",IF(AND(LEN(J2295)=18,MID("10X98765432",MOD(SUM(MID(J2295,{1;2;3;4;5;6;7;8;9;10;11;12;13;14;15;16;17},1)*2^(18-{1;2;3;4;5;6;7;8;9;10;11;12;13;14;15;16;17})),11)+1,1)=RIGHT(J2295)),"正确","错误")))</f>
        <v/>
      </c>
      <c r="AN2295" s="63" t="str">
        <f>IF(L2295="","",IF(LEN(L2295)&lt;&gt;18,"位数不对",IF(AND(LEN(L2295)=18,MID("10X98765432",MOD(SUM(MID(L2295,{1;2;3;4;5;6;7;8;9;10;11;12;13;14;15;16;17},1)*2^(18-{1;2;3;4;5;6;7;8;9;10;11;12;13;14;15;16;17})),11)+1,1)=RIGHT(L2295)),"正确","错误")))</f>
        <v/>
      </c>
      <c r="AO2295" s="69" t="str">
        <f>IF(AB2295="","",IF(AB2295=INDEX(cs!$AL$1:$AL$242,MATCH(AC2295,cs!$AM$1:$AM$242,0)),"正确","请核对"))</f>
        <v/>
      </c>
    </row>
    <row r="2296" ht="15.6" spans="1:41">
      <c r="A2296" s="18" t="str">
        <f t="shared" si="320"/>
        <v/>
      </c>
      <c r="B2296" s="19"/>
      <c r="C2296" s="20"/>
      <c r="D2296" s="20"/>
      <c r="E2296" s="21"/>
      <c r="F2296" s="22"/>
      <c r="G2296" s="22"/>
      <c r="H2296" s="22"/>
      <c r="I2296" s="33"/>
      <c r="J2296" s="34"/>
      <c r="K2296" s="34"/>
      <c r="L2296" s="34"/>
      <c r="M2296" s="35" t="str">
        <f t="shared" si="321"/>
        <v/>
      </c>
      <c r="N2296" s="35" t="str">
        <f t="shared" si="322"/>
        <v/>
      </c>
      <c r="O2296" s="35" t="str">
        <f t="shared" si="323"/>
        <v/>
      </c>
      <c r="P2296" s="35" t="str">
        <f t="shared" si="324"/>
        <v/>
      </c>
      <c r="Q2296" s="45"/>
      <c r="R2296" s="45"/>
      <c r="S2296" s="45"/>
      <c r="T2296" s="46"/>
      <c r="U2296" s="46"/>
      <c r="V2296" s="33"/>
      <c r="W2296" s="34"/>
      <c r="X2296" s="22"/>
      <c r="Y2296" s="22"/>
      <c r="Z2296" s="54"/>
      <c r="AA2296" s="22"/>
      <c r="AB2296" s="22"/>
      <c r="AC2296" s="55"/>
      <c r="AD2296" s="56"/>
      <c r="AE2296" s="56"/>
      <c r="AF2296" s="56"/>
      <c r="AG2296" s="56"/>
      <c r="AH2296" s="64" t="str">
        <f t="shared" si="325"/>
        <v/>
      </c>
      <c r="AI2296" s="63" t="str">
        <f t="shared" si="326"/>
        <v/>
      </c>
      <c r="AJ2296" s="63" t="str">
        <f>IF(G2296="","",IF(LEN(G2296)&lt;&gt;18,"位数不对",IF(AND(LEN(G2296)=18,MID("10X98765432",MOD(SUM(MID(G2296,{1;2;3;4;5;6;7;8;9;10;11;12;13;14;15;16;17},1)*2^(18-{1;2;3;4;5;6;7;8;9;10;11;12;13;14;15;16;17})),11)+1,1)=RIGHT(G2296)),"正确","错误")))</f>
        <v/>
      </c>
      <c r="AK2296" s="65" t="str">
        <f ca="1" t="shared" si="327"/>
        <v/>
      </c>
      <c r="AL2296" s="63" t="str">
        <f t="shared" si="328"/>
        <v/>
      </c>
      <c r="AM2296" s="63" t="str">
        <f>IF(J2296="","",IF(LEN(J2296)&lt;&gt;18,"位数不对",IF(AND(LEN(J2296)=18,MID("10X98765432",MOD(SUM(MID(J2296,{1;2;3;4;5;6;7;8;9;10;11;12;13;14;15;16;17},1)*2^(18-{1;2;3;4;5;6;7;8;9;10;11;12;13;14;15;16;17})),11)+1,1)=RIGHT(J2296)),"正确","错误")))</f>
        <v/>
      </c>
      <c r="AN2296" s="63" t="str">
        <f>IF(L2296="","",IF(LEN(L2296)&lt;&gt;18,"位数不对",IF(AND(LEN(L2296)=18,MID("10X98765432",MOD(SUM(MID(L2296,{1;2;3;4;5;6;7;8;9;10;11;12;13;14;15;16;17},1)*2^(18-{1;2;3;4;5;6;7;8;9;10;11;12;13;14;15;16;17})),11)+1,1)=RIGHT(L2296)),"正确","错误")))</f>
        <v/>
      </c>
      <c r="AO2296" s="69" t="str">
        <f>IF(AB2296="","",IF(AB2296=INDEX(cs!$AL$1:$AL$242,MATCH(AC2296,cs!$AM$1:$AM$242,0)),"正确","请核对"))</f>
        <v/>
      </c>
    </row>
    <row r="2297" ht="15.6" spans="1:41">
      <c r="A2297" s="18" t="str">
        <f t="shared" si="320"/>
        <v/>
      </c>
      <c r="B2297" s="19"/>
      <c r="C2297" s="20"/>
      <c r="D2297" s="20"/>
      <c r="E2297" s="21"/>
      <c r="F2297" s="22"/>
      <c r="G2297" s="22"/>
      <c r="H2297" s="22"/>
      <c r="I2297" s="33"/>
      <c r="J2297" s="34"/>
      <c r="K2297" s="34"/>
      <c r="L2297" s="34"/>
      <c r="M2297" s="35" t="str">
        <f t="shared" si="321"/>
        <v/>
      </c>
      <c r="N2297" s="35" t="str">
        <f t="shared" si="322"/>
        <v/>
      </c>
      <c r="O2297" s="35" t="str">
        <f t="shared" si="323"/>
        <v/>
      </c>
      <c r="P2297" s="35" t="str">
        <f t="shared" si="324"/>
        <v/>
      </c>
      <c r="Q2297" s="45"/>
      <c r="R2297" s="45"/>
      <c r="S2297" s="45"/>
      <c r="T2297" s="46"/>
      <c r="U2297" s="46"/>
      <c r="V2297" s="33"/>
      <c r="W2297" s="34"/>
      <c r="X2297" s="22"/>
      <c r="Y2297" s="22"/>
      <c r="Z2297" s="54"/>
      <c r="AA2297" s="22"/>
      <c r="AB2297" s="22"/>
      <c r="AC2297" s="55"/>
      <c r="AD2297" s="56"/>
      <c r="AE2297" s="56"/>
      <c r="AF2297" s="56"/>
      <c r="AG2297" s="56"/>
      <c r="AH2297" s="64" t="str">
        <f t="shared" si="325"/>
        <v/>
      </c>
      <c r="AI2297" s="63" t="str">
        <f t="shared" si="326"/>
        <v/>
      </c>
      <c r="AJ2297" s="63" t="str">
        <f>IF(G2297="","",IF(LEN(G2297)&lt;&gt;18,"位数不对",IF(AND(LEN(G2297)=18,MID("10X98765432",MOD(SUM(MID(G2297,{1;2;3;4;5;6;7;8;9;10;11;12;13;14;15;16;17},1)*2^(18-{1;2;3;4;5;6;7;8;9;10;11;12;13;14;15;16;17})),11)+1,1)=RIGHT(G2297)),"正确","错误")))</f>
        <v/>
      </c>
      <c r="AK2297" s="65" t="str">
        <f ca="1" t="shared" si="327"/>
        <v/>
      </c>
      <c r="AL2297" s="63" t="str">
        <f t="shared" si="328"/>
        <v/>
      </c>
      <c r="AM2297" s="63" t="str">
        <f>IF(J2297="","",IF(LEN(J2297)&lt;&gt;18,"位数不对",IF(AND(LEN(J2297)=18,MID("10X98765432",MOD(SUM(MID(J2297,{1;2;3;4;5;6;7;8;9;10;11;12;13;14;15;16;17},1)*2^(18-{1;2;3;4;5;6;7;8;9;10;11;12;13;14;15;16;17})),11)+1,1)=RIGHT(J2297)),"正确","错误")))</f>
        <v/>
      </c>
      <c r="AN2297" s="63" t="str">
        <f>IF(L2297="","",IF(LEN(L2297)&lt;&gt;18,"位数不对",IF(AND(LEN(L2297)=18,MID("10X98765432",MOD(SUM(MID(L2297,{1;2;3;4;5;6;7;8;9;10;11;12;13;14;15;16;17},1)*2^(18-{1;2;3;4;5;6;7;8;9;10;11;12;13;14;15;16;17})),11)+1,1)=RIGHT(L2297)),"正确","错误")))</f>
        <v/>
      </c>
      <c r="AO2297" s="69" t="str">
        <f>IF(AB2297="","",IF(AB2297=INDEX(cs!$AL$1:$AL$242,MATCH(AC2297,cs!$AM$1:$AM$242,0)),"正确","请核对"))</f>
        <v/>
      </c>
    </row>
    <row r="2298" ht="15.6" spans="1:41">
      <c r="A2298" s="18" t="str">
        <f t="shared" ref="A2298:A2361" si="329">IF(E2298="","",$G$2)</f>
        <v/>
      </c>
      <c r="B2298" s="19"/>
      <c r="C2298" s="20"/>
      <c r="D2298" s="20"/>
      <c r="E2298" s="21"/>
      <c r="F2298" s="22"/>
      <c r="G2298" s="22"/>
      <c r="H2298" s="22"/>
      <c r="I2298" s="33"/>
      <c r="J2298" s="34"/>
      <c r="K2298" s="34"/>
      <c r="L2298" s="34"/>
      <c r="M2298" s="35" t="str">
        <f t="shared" ref="M2298:M2361" si="330">Z2298&amp;AD2298</f>
        <v/>
      </c>
      <c r="N2298" s="35" t="str">
        <f t="shared" ref="N2298:N2361" si="331">AA2298&amp;AE2298</f>
        <v/>
      </c>
      <c r="O2298" s="35" t="str">
        <f t="shared" ref="O2298:O2361" si="332">AB2298&amp;AF2298</f>
        <v/>
      </c>
      <c r="P2298" s="35" t="str">
        <f t="shared" ref="P2298:P2361" si="333">AC2298&amp;AG2298</f>
        <v/>
      </c>
      <c r="Q2298" s="45"/>
      <c r="R2298" s="45"/>
      <c r="S2298" s="45"/>
      <c r="T2298" s="46"/>
      <c r="U2298" s="46"/>
      <c r="V2298" s="33"/>
      <c r="W2298" s="34"/>
      <c r="X2298" s="22"/>
      <c r="Y2298" s="22"/>
      <c r="Z2298" s="54"/>
      <c r="AA2298" s="22"/>
      <c r="AB2298" s="22"/>
      <c r="AC2298" s="55"/>
      <c r="AD2298" s="56"/>
      <c r="AE2298" s="56"/>
      <c r="AF2298" s="56"/>
      <c r="AG2298" s="56"/>
      <c r="AH2298" s="64" t="str">
        <f t="shared" ref="AH2298:AH2361" si="334">IF(G2298="","",IF(MOD(MID(G2298,17,1),2),"男","女"))</f>
        <v/>
      </c>
      <c r="AI2298" s="63" t="str">
        <f t="shared" ref="AI2298:AI2361" si="335">TEXT(MID(G2298,7,8),"0000-00-00")</f>
        <v/>
      </c>
      <c r="AJ2298" s="63" t="str">
        <f>IF(G2298="","",IF(LEN(G2298)&lt;&gt;18,"位数不对",IF(AND(LEN(G2298)=18,MID("10X98765432",MOD(SUM(MID(G2298,{1;2;3;4;5;6;7;8;9;10;11;12;13;14;15;16;17},1)*2^(18-{1;2;3;4;5;6;7;8;9;10;11;12;13;14;15;16;17})),11)+1,1)=RIGHT(G2298)),"正确","错误")))</f>
        <v/>
      </c>
      <c r="AK2298" s="65" t="str">
        <f ca="1" t="shared" ref="AK2298:AK2361" si="336">IF(G2298="","",DATEDIF(AI2298,TODAY(),"y"))</f>
        <v/>
      </c>
      <c r="AL2298" s="63" t="str">
        <f t="shared" ref="AL2298:AL2361" si="337">IF(G2298="","",(COUNTIF(G:G,G2298&amp;"*")-1))</f>
        <v/>
      </c>
      <c r="AM2298" s="63" t="str">
        <f>IF(J2298="","",IF(LEN(J2298)&lt;&gt;18,"位数不对",IF(AND(LEN(J2298)=18,MID("10X98765432",MOD(SUM(MID(J2298,{1;2;3;4;5;6;7;8;9;10;11;12;13;14;15;16;17},1)*2^(18-{1;2;3;4;5;6;7;8;9;10;11;12;13;14;15;16;17})),11)+1,1)=RIGHT(J2298)),"正确","错误")))</f>
        <v/>
      </c>
      <c r="AN2298" s="63" t="str">
        <f>IF(L2298="","",IF(LEN(L2298)&lt;&gt;18,"位数不对",IF(AND(LEN(L2298)=18,MID("10X98765432",MOD(SUM(MID(L2298,{1;2;3;4;5;6;7;8;9;10;11;12;13;14;15;16;17},1)*2^(18-{1;2;3;4;5;6;7;8;9;10;11;12;13;14;15;16;17})),11)+1,1)=RIGHT(L2298)),"正确","错误")))</f>
        <v/>
      </c>
      <c r="AO2298" s="69" t="str">
        <f>IF(AB2298="","",IF(AB2298=INDEX(cs!$AL$1:$AL$242,MATCH(AC2298,cs!$AM$1:$AM$242,0)),"正确","请核对"))</f>
        <v/>
      </c>
    </row>
    <row r="2299" ht="15.6" spans="1:41">
      <c r="A2299" s="18" t="str">
        <f t="shared" si="329"/>
        <v/>
      </c>
      <c r="B2299" s="19"/>
      <c r="C2299" s="20"/>
      <c r="D2299" s="20"/>
      <c r="E2299" s="21"/>
      <c r="F2299" s="22"/>
      <c r="G2299" s="22"/>
      <c r="H2299" s="22"/>
      <c r="I2299" s="33"/>
      <c r="J2299" s="34"/>
      <c r="K2299" s="34"/>
      <c r="L2299" s="34"/>
      <c r="M2299" s="35" t="str">
        <f t="shared" si="330"/>
        <v/>
      </c>
      <c r="N2299" s="35" t="str">
        <f t="shared" si="331"/>
        <v/>
      </c>
      <c r="O2299" s="35" t="str">
        <f t="shared" si="332"/>
        <v/>
      </c>
      <c r="P2299" s="35" t="str">
        <f t="shared" si="333"/>
        <v/>
      </c>
      <c r="Q2299" s="45"/>
      <c r="R2299" s="45"/>
      <c r="S2299" s="45"/>
      <c r="T2299" s="46"/>
      <c r="U2299" s="46"/>
      <c r="V2299" s="33"/>
      <c r="W2299" s="34"/>
      <c r="X2299" s="22"/>
      <c r="Y2299" s="22"/>
      <c r="Z2299" s="54"/>
      <c r="AA2299" s="22"/>
      <c r="AB2299" s="22"/>
      <c r="AC2299" s="55"/>
      <c r="AD2299" s="56"/>
      <c r="AE2299" s="56"/>
      <c r="AF2299" s="56"/>
      <c r="AG2299" s="56"/>
      <c r="AH2299" s="64" t="str">
        <f t="shared" si="334"/>
        <v/>
      </c>
      <c r="AI2299" s="63" t="str">
        <f t="shared" si="335"/>
        <v/>
      </c>
      <c r="AJ2299" s="63" t="str">
        <f>IF(G2299="","",IF(LEN(G2299)&lt;&gt;18,"位数不对",IF(AND(LEN(G2299)=18,MID("10X98765432",MOD(SUM(MID(G2299,{1;2;3;4;5;6;7;8;9;10;11;12;13;14;15;16;17},1)*2^(18-{1;2;3;4;5;6;7;8;9;10;11;12;13;14;15;16;17})),11)+1,1)=RIGHT(G2299)),"正确","错误")))</f>
        <v/>
      </c>
      <c r="AK2299" s="65" t="str">
        <f ca="1" t="shared" si="336"/>
        <v/>
      </c>
      <c r="AL2299" s="63" t="str">
        <f t="shared" si="337"/>
        <v/>
      </c>
      <c r="AM2299" s="63" t="str">
        <f>IF(J2299="","",IF(LEN(J2299)&lt;&gt;18,"位数不对",IF(AND(LEN(J2299)=18,MID("10X98765432",MOD(SUM(MID(J2299,{1;2;3;4;5;6;7;8;9;10;11;12;13;14;15;16;17},1)*2^(18-{1;2;3;4;5;6;7;8;9;10;11;12;13;14;15;16;17})),11)+1,1)=RIGHT(J2299)),"正确","错误")))</f>
        <v/>
      </c>
      <c r="AN2299" s="63" t="str">
        <f>IF(L2299="","",IF(LEN(L2299)&lt;&gt;18,"位数不对",IF(AND(LEN(L2299)=18,MID("10X98765432",MOD(SUM(MID(L2299,{1;2;3;4;5;6;7;8;9;10;11;12;13;14;15;16;17},1)*2^(18-{1;2;3;4;5;6;7;8;9;10;11;12;13;14;15;16;17})),11)+1,1)=RIGHT(L2299)),"正确","错误")))</f>
        <v/>
      </c>
      <c r="AO2299" s="69" t="str">
        <f>IF(AB2299="","",IF(AB2299=INDEX(cs!$AL$1:$AL$242,MATCH(AC2299,cs!$AM$1:$AM$242,0)),"正确","请核对"))</f>
        <v/>
      </c>
    </row>
    <row r="2300" ht="15.6" spans="1:41">
      <c r="A2300" s="18" t="str">
        <f t="shared" si="329"/>
        <v/>
      </c>
      <c r="B2300" s="19"/>
      <c r="C2300" s="20"/>
      <c r="D2300" s="20"/>
      <c r="E2300" s="21"/>
      <c r="F2300" s="22"/>
      <c r="G2300" s="22"/>
      <c r="H2300" s="22"/>
      <c r="I2300" s="33"/>
      <c r="J2300" s="34"/>
      <c r="K2300" s="34"/>
      <c r="L2300" s="34"/>
      <c r="M2300" s="35" t="str">
        <f t="shared" si="330"/>
        <v/>
      </c>
      <c r="N2300" s="35" t="str">
        <f t="shared" si="331"/>
        <v/>
      </c>
      <c r="O2300" s="35" t="str">
        <f t="shared" si="332"/>
        <v/>
      </c>
      <c r="P2300" s="35" t="str">
        <f t="shared" si="333"/>
        <v/>
      </c>
      <c r="Q2300" s="45"/>
      <c r="R2300" s="45"/>
      <c r="S2300" s="45"/>
      <c r="T2300" s="46"/>
      <c r="U2300" s="46"/>
      <c r="V2300" s="33"/>
      <c r="W2300" s="34"/>
      <c r="X2300" s="22"/>
      <c r="Y2300" s="22"/>
      <c r="Z2300" s="54"/>
      <c r="AA2300" s="22"/>
      <c r="AB2300" s="22"/>
      <c r="AC2300" s="55"/>
      <c r="AD2300" s="56"/>
      <c r="AE2300" s="56"/>
      <c r="AF2300" s="56"/>
      <c r="AG2300" s="56"/>
      <c r="AH2300" s="64" t="str">
        <f t="shared" si="334"/>
        <v/>
      </c>
      <c r="AI2300" s="63" t="str">
        <f t="shared" si="335"/>
        <v/>
      </c>
      <c r="AJ2300" s="63" t="str">
        <f>IF(G2300="","",IF(LEN(G2300)&lt;&gt;18,"位数不对",IF(AND(LEN(G2300)=18,MID("10X98765432",MOD(SUM(MID(G2300,{1;2;3;4;5;6;7;8;9;10;11;12;13;14;15;16;17},1)*2^(18-{1;2;3;4;5;6;7;8;9;10;11;12;13;14;15;16;17})),11)+1,1)=RIGHT(G2300)),"正确","错误")))</f>
        <v/>
      </c>
      <c r="AK2300" s="65" t="str">
        <f ca="1" t="shared" si="336"/>
        <v/>
      </c>
      <c r="AL2300" s="63" t="str">
        <f t="shared" si="337"/>
        <v/>
      </c>
      <c r="AM2300" s="63" t="str">
        <f>IF(J2300="","",IF(LEN(J2300)&lt;&gt;18,"位数不对",IF(AND(LEN(J2300)=18,MID("10X98765432",MOD(SUM(MID(J2300,{1;2;3;4;5;6;7;8;9;10;11;12;13;14;15;16;17},1)*2^(18-{1;2;3;4;5;6;7;8;9;10;11;12;13;14;15;16;17})),11)+1,1)=RIGHT(J2300)),"正确","错误")))</f>
        <v/>
      </c>
      <c r="AN2300" s="63" t="str">
        <f>IF(L2300="","",IF(LEN(L2300)&lt;&gt;18,"位数不对",IF(AND(LEN(L2300)=18,MID("10X98765432",MOD(SUM(MID(L2300,{1;2;3;4;5;6;7;8;9;10;11;12;13;14;15;16;17},1)*2^(18-{1;2;3;4;5;6;7;8;9;10;11;12;13;14;15;16;17})),11)+1,1)=RIGHT(L2300)),"正确","错误")))</f>
        <v/>
      </c>
      <c r="AO2300" s="69" t="str">
        <f>IF(AB2300="","",IF(AB2300=INDEX(cs!$AL$1:$AL$242,MATCH(AC2300,cs!$AM$1:$AM$242,0)),"正确","请核对"))</f>
        <v/>
      </c>
    </row>
    <row r="2301" ht="15.6" spans="1:41">
      <c r="A2301" s="18" t="str">
        <f t="shared" si="329"/>
        <v/>
      </c>
      <c r="B2301" s="19"/>
      <c r="C2301" s="20"/>
      <c r="D2301" s="20"/>
      <c r="E2301" s="21"/>
      <c r="F2301" s="22"/>
      <c r="G2301" s="22"/>
      <c r="H2301" s="22"/>
      <c r="I2301" s="33"/>
      <c r="J2301" s="34"/>
      <c r="K2301" s="34"/>
      <c r="L2301" s="34"/>
      <c r="M2301" s="35" t="str">
        <f t="shared" si="330"/>
        <v/>
      </c>
      <c r="N2301" s="35" t="str">
        <f t="shared" si="331"/>
        <v/>
      </c>
      <c r="O2301" s="35" t="str">
        <f t="shared" si="332"/>
        <v/>
      </c>
      <c r="P2301" s="35" t="str">
        <f t="shared" si="333"/>
        <v/>
      </c>
      <c r="Q2301" s="45"/>
      <c r="R2301" s="45"/>
      <c r="S2301" s="45"/>
      <c r="T2301" s="46"/>
      <c r="U2301" s="46"/>
      <c r="V2301" s="33"/>
      <c r="W2301" s="34"/>
      <c r="X2301" s="22"/>
      <c r="Y2301" s="22"/>
      <c r="Z2301" s="54"/>
      <c r="AA2301" s="22"/>
      <c r="AB2301" s="22"/>
      <c r="AC2301" s="55"/>
      <c r="AD2301" s="56"/>
      <c r="AE2301" s="56"/>
      <c r="AF2301" s="56"/>
      <c r="AG2301" s="56"/>
      <c r="AH2301" s="64" t="str">
        <f t="shared" si="334"/>
        <v/>
      </c>
      <c r="AI2301" s="63" t="str">
        <f t="shared" si="335"/>
        <v/>
      </c>
      <c r="AJ2301" s="63" t="str">
        <f>IF(G2301="","",IF(LEN(G2301)&lt;&gt;18,"位数不对",IF(AND(LEN(G2301)=18,MID("10X98765432",MOD(SUM(MID(G2301,{1;2;3;4;5;6;7;8;9;10;11;12;13;14;15;16;17},1)*2^(18-{1;2;3;4;5;6;7;8;9;10;11;12;13;14;15;16;17})),11)+1,1)=RIGHT(G2301)),"正确","错误")))</f>
        <v/>
      </c>
      <c r="AK2301" s="65" t="str">
        <f ca="1" t="shared" si="336"/>
        <v/>
      </c>
      <c r="AL2301" s="63" t="str">
        <f t="shared" si="337"/>
        <v/>
      </c>
      <c r="AM2301" s="63" t="str">
        <f>IF(J2301="","",IF(LEN(J2301)&lt;&gt;18,"位数不对",IF(AND(LEN(J2301)=18,MID("10X98765432",MOD(SUM(MID(J2301,{1;2;3;4;5;6;7;8;9;10;11;12;13;14;15;16;17},1)*2^(18-{1;2;3;4;5;6;7;8;9;10;11;12;13;14;15;16;17})),11)+1,1)=RIGHT(J2301)),"正确","错误")))</f>
        <v/>
      </c>
      <c r="AN2301" s="63" t="str">
        <f>IF(L2301="","",IF(LEN(L2301)&lt;&gt;18,"位数不对",IF(AND(LEN(L2301)=18,MID("10X98765432",MOD(SUM(MID(L2301,{1;2;3;4;5;6;7;8;9;10;11;12;13;14;15;16;17},1)*2^(18-{1;2;3;4;5;6;7;8;9;10;11;12;13;14;15;16;17})),11)+1,1)=RIGHT(L2301)),"正确","错误")))</f>
        <v/>
      </c>
      <c r="AO2301" s="69" t="str">
        <f>IF(AB2301="","",IF(AB2301=INDEX(cs!$AL$1:$AL$242,MATCH(AC2301,cs!$AM$1:$AM$242,0)),"正确","请核对"))</f>
        <v/>
      </c>
    </row>
    <row r="2302" ht="15.6" spans="1:41">
      <c r="A2302" s="18" t="str">
        <f t="shared" si="329"/>
        <v/>
      </c>
      <c r="B2302" s="19"/>
      <c r="C2302" s="20"/>
      <c r="D2302" s="20"/>
      <c r="E2302" s="21"/>
      <c r="F2302" s="22"/>
      <c r="G2302" s="22"/>
      <c r="H2302" s="22"/>
      <c r="I2302" s="33"/>
      <c r="J2302" s="34"/>
      <c r="K2302" s="34"/>
      <c r="L2302" s="34"/>
      <c r="M2302" s="35" t="str">
        <f t="shared" si="330"/>
        <v/>
      </c>
      <c r="N2302" s="35" t="str">
        <f t="shared" si="331"/>
        <v/>
      </c>
      <c r="O2302" s="35" t="str">
        <f t="shared" si="332"/>
        <v/>
      </c>
      <c r="P2302" s="35" t="str">
        <f t="shared" si="333"/>
        <v/>
      </c>
      <c r="Q2302" s="45"/>
      <c r="R2302" s="45"/>
      <c r="S2302" s="45"/>
      <c r="T2302" s="46"/>
      <c r="U2302" s="46"/>
      <c r="V2302" s="33"/>
      <c r="W2302" s="34"/>
      <c r="X2302" s="22"/>
      <c r="Y2302" s="22"/>
      <c r="Z2302" s="54"/>
      <c r="AA2302" s="22"/>
      <c r="AB2302" s="22"/>
      <c r="AC2302" s="55"/>
      <c r="AD2302" s="56"/>
      <c r="AE2302" s="56"/>
      <c r="AF2302" s="56"/>
      <c r="AG2302" s="56"/>
      <c r="AH2302" s="64" t="str">
        <f t="shared" si="334"/>
        <v/>
      </c>
      <c r="AI2302" s="63" t="str">
        <f t="shared" si="335"/>
        <v/>
      </c>
      <c r="AJ2302" s="63" t="str">
        <f>IF(G2302="","",IF(LEN(G2302)&lt;&gt;18,"位数不对",IF(AND(LEN(G2302)=18,MID("10X98765432",MOD(SUM(MID(G2302,{1;2;3;4;5;6;7;8;9;10;11;12;13;14;15;16;17},1)*2^(18-{1;2;3;4;5;6;7;8;9;10;11;12;13;14;15;16;17})),11)+1,1)=RIGHT(G2302)),"正确","错误")))</f>
        <v/>
      </c>
      <c r="AK2302" s="65" t="str">
        <f ca="1" t="shared" si="336"/>
        <v/>
      </c>
      <c r="AL2302" s="63" t="str">
        <f t="shared" si="337"/>
        <v/>
      </c>
      <c r="AM2302" s="63" t="str">
        <f>IF(J2302="","",IF(LEN(J2302)&lt;&gt;18,"位数不对",IF(AND(LEN(J2302)=18,MID("10X98765432",MOD(SUM(MID(J2302,{1;2;3;4;5;6;7;8;9;10;11;12;13;14;15;16;17},1)*2^(18-{1;2;3;4;5;6;7;8;9;10;11;12;13;14;15;16;17})),11)+1,1)=RIGHT(J2302)),"正确","错误")))</f>
        <v/>
      </c>
      <c r="AN2302" s="63" t="str">
        <f>IF(L2302="","",IF(LEN(L2302)&lt;&gt;18,"位数不对",IF(AND(LEN(L2302)=18,MID("10X98765432",MOD(SUM(MID(L2302,{1;2;3;4;5;6;7;8;9;10;11;12;13;14;15;16;17},1)*2^(18-{1;2;3;4;5;6;7;8;9;10;11;12;13;14;15;16;17})),11)+1,1)=RIGHT(L2302)),"正确","错误")))</f>
        <v/>
      </c>
      <c r="AO2302" s="69" t="str">
        <f>IF(AB2302="","",IF(AB2302=INDEX(cs!$AL$1:$AL$242,MATCH(AC2302,cs!$AM$1:$AM$242,0)),"正确","请核对"))</f>
        <v/>
      </c>
    </row>
    <row r="2303" ht="15.6" spans="1:41">
      <c r="A2303" s="18" t="str">
        <f t="shared" si="329"/>
        <v/>
      </c>
      <c r="B2303" s="19"/>
      <c r="C2303" s="20"/>
      <c r="D2303" s="20"/>
      <c r="E2303" s="21"/>
      <c r="F2303" s="22"/>
      <c r="G2303" s="22"/>
      <c r="H2303" s="22"/>
      <c r="I2303" s="33"/>
      <c r="J2303" s="34"/>
      <c r="K2303" s="34"/>
      <c r="L2303" s="34"/>
      <c r="M2303" s="35" t="str">
        <f t="shared" si="330"/>
        <v/>
      </c>
      <c r="N2303" s="35" t="str">
        <f t="shared" si="331"/>
        <v/>
      </c>
      <c r="O2303" s="35" t="str">
        <f t="shared" si="332"/>
        <v/>
      </c>
      <c r="P2303" s="35" t="str">
        <f t="shared" si="333"/>
        <v/>
      </c>
      <c r="Q2303" s="45"/>
      <c r="R2303" s="45"/>
      <c r="S2303" s="45"/>
      <c r="T2303" s="46"/>
      <c r="U2303" s="46"/>
      <c r="V2303" s="33"/>
      <c r="W2303" s="34"/>
      <c r="X2303" s="22"/>
      <c r="Y2303" s="22"/>
      <c r="Z2303" s="54"/>
      <c r="AA2303" s="22"/>
      <c r="AB2303" s="22"/>
      <c r="AC2303" s="55"/>
      <c r="AD2303" s="56"/>
      <c r="AE2303" s="56"/>
      <c r="AF2303" s="56"/>
      <c r="AG2303" s="56"/>
      <c r="AH2303" s="64" t="str">
        <f t="shared" si="334"/>
        <v/>
      </c>
      <c r="AI2303" s="63" t="str">
        <f t="shared" si="335"/>
        <v/>
      </c>
      <c r="AJ2303" s="63" t="str">
        <f>IF(G2303="","",IF(LEN(G2303)&lt;&gt;18,"位数不对",IF(AND(LEN(G2303)=18,MID("10X98765432",MOD(SUM(MID(G2303,{1;2;3;4;5;6;7;8;9;10;11;12;13;14;15;16;17},1)*2^(18-{1;2;3;4;5;6;7;8;9;10;11;12;13;14;15;16;17})),11)+1,1)=RIGHT(G2303)),"正确","错误")))</f>
        <v/>
      </c>
      <c r="AK2303" s="65" t="str">
        <f ca="1" t="shared" si="336"/>
        <v/>
      </c>
      <c r="AL2303" s="63" t="str">
        <f t="shared" si="337"/>
        <v/>
      </c>
      <c r="AM2303" s="63" t="str">
        <f>IF(J2303="","",IF(LEN(J2303)&lt;&gt;18,"位数不对",IF(AND(LEN(J2303)=18,MID("10X98765432",MOD(SUM(MID(J2303,{1;2;3;4;5;6;7;8;9;10;11;12;13;14;15;16;17},1)*2^(18-{1;2;3;4;5;6;7;8;9;10;11;12;13;14;15;16;17})),11)+1,1)=RIGHT(J2303)),"正确","错误")))</f>
        <v/>
      </c>
      <c r="AN2303" s="63" t="str">
        <f>IF(L2303="","",IF(LEN(L2303)&lt;&gt;18,"位数不对",IF(AND(LEN(L2303)=18,MID("10X98765432",MOD(SUM(MID(L2303,{1;2;3;4;5;6;7;8;9;10;11;12;13;14;15;16;17},1)*2^(18-{1;2;3;4;5;6;7;8;9;10;11;12;13;14;15;16;17})),11)+1,1)=RIGHT(L2303)),"正确","错误")))</f>
        <v/>
      </c>
      <c r="AO2303" s="69" t="str">
        <f>IF(AB2303="","",IF(AB2303=INDEX(cs!$AL$1:$AL$242,MATCH(AC2303,cs!$AM$1:$AM$242,0)),"正确","请核对"))</f>
        <v/>
      </c>
    </row>
    <row r="2304" ht="15.6" spans="1:41">
      <c r="A2304" s="18" t="str">
        <f t="shared" si="329"/>
        <v/>
      </c>
      <c r="B2304" s="19"/>
      <c r="C2304" s="20"/>
      <c r="D2304" s="20"/>
      <c r="E2304" s="21"/>
      <c r="F2304" s="22"/>
      <c r="G2304" s="22"/>
      <c r="H2304" s="22"/>
      <c r="I2304" s="33"/>
      <c r="J2304" s="34"/>
      <c r="K2304" s="34"/>
      <c r="L2304" s="34"/>
      <c r="M2304" s="35" t="str">
        <f t="shared" si="330"/>
        <v/>
      </c>
      <c r="N2304" s="35" t="str">
        <f t="shared" si="331"/>
        <v/>
      </c>
      <c r="O2304" s="35" t="str">
        <f t="shared" si="332"/>
        <v/>
      </c>
      <c r="P2304" s="35" t="str">
        <f t="shared" si="333"/>
        <v/>
      </c>
      <c r="Q2304" s="45"/>
      <c r="R2304" s="45"/>
      <c r="S2304" s="45"/>
      <c r="T2304" s="46"/>
      <c r="U2304" s="46"/>
      <c r="V2304" s="33"/>
      <c r="W2304" s="34"/>
      <c r="X2304" s="22"/>
      <c r="Y2304" s="22"/>
      <c r="Z2304" s="54"/>
      <c r="AA2304" s="22"/>
      <c r="AB2304" s="22"/>
      <c r="AC2304" s="55"/>
      <c r="AD2304" s="56"/>
      <c r="AE2304" s="56"/>
      <c r="AF2304" s="56"/>
      <c r="AG2304" s="56"/>
      <c r="AH2304" s="64" t="str">
        <f t="shared" si="334"/>
        <v/>
      </c>
      <c r="AI2304" s="63" t="str">
        <f t="shared" si="335"/>
        <v/>
      </c>
      <c r="AJ2304" s="63" t="str">
        <f>IF(G2304="","",IF(LEN(G2304)&lt;&gt;18,"位数不对",IF(AND(LEN(G2304)=18,MID("10X98765432",MOD(SUM(MID(G2304,{1;2;3;4;5;6;7;8;9;10;11;12;13;14;15;16;17},1)*2^(18-{1;2;3;4;5;6;7;8;9;10;11;12;13;14;15;16;17})),11)+1,1)=RIGHT(G2304)),"正确","错误")))</f>
        <v/>
      </c>
      <c r="AK2304" s="65" t="str">
        <f ca="1" t="shared" si="336"/>
        <v/>
      </c>
      <c r="AL2304" s="63" t="str">
        <f t="shared" si="337"/>
        <v/>
      </c>
      <c r="AM2304" s="63" t="str">
        <f>IF(J2304="","",IF(LEN(J2304)&lt;&gt;18,"位数不对",IF(AND(LEN(J2304)=18,MID("10X98765432",MOD(SUM(MID(J2304,{1;2;3;4;5;6;7;8;9;10;11;12;13;14;15;16;17},1)*2^(18-{1;2;3;4;5;6;7;8;9;10;11;12;13;14;15;16;17})),11)+1,1)=RIGHT(J2304)),"正确","错误")))</f>
        <v/>
      </c>
      <c r="AN2304" s="63" t="str">
        <f>IF(L2304="","",IF(LEN(L2304)&lt;&gt;18,"位数不对",IF(AND(LEN(L2304)=18,MID("10X98765432",MOD(SUM(MID(L2304,{1;2;3;4;5;6;7;8;9;10;11;12;13;14;15;16;17},1)*2^(18-{1;2;3;4;5;6;7;8;9;10;11;12;13;14;15;16;17})),11)+1,1)=RIGHT(L2304)),"正确","错误")))</f>
        <v/>
      </c>
      <c r="AO2304" s="69" t="str">
        <f>IF(AB2304="","",IF(AB2304=INDEX(cs!$AL$1:$AL$242,MATCH(AC2304,cs!$AM$1:$AM$242,0)),"正确","请核对"))</f>
        <v/>
      </c>
    </row>
    <row r="2305" ht="15.6" spans="1:41">
      <c r="A2305" s="18" t="str">
        <f t="shared" si="329"/>
        <v/>
      </c>
      <c r="B2305" s="19"/>
      <c r="C2305" s="20"/>
      <c r="D2305" s="20"/>
      <c r="E2305" s="21"/>
      <c r="F2305" s="22"/>
      <c r="G2305" s="22"/>
      <c r="H2305" s="22"/>
      <c r="I2305" s="33"/>
      <c r="J2305" s="34"/>
      <c r="K2305" s="34"/>
      <c r="L2305" s="34"/>
      <c r="M2305" s="35" t="str">
        <f t="shared" si="330"/>
        <v/>
      </c>
      <c r="N2305" s="35" t="str">
        <f t="shared" si="331"/>
        <v/>
      </c>
      <c r="O2305" s="35" t="str">
        <f t="shared" si="332"/>
        <v/>
      </c>
      <c r="P2305" s="35" t="str">
        <f t="shared" si="333"/>
        <v/>
      </c>
      <c r="Q2305" s="45"/>
      <c r="R2305" s="45"/>
      <c r="S2305" s="45"/>
      <c r="T2305" s="46"/>
      <c r="U2305" s="46"/>
      <c r="V2305" s="33"/>
      <c r="W2305" s="34"/>
      <c r="X2305" s="22"/>
      <c r="Y2305" s="22"/>
      <c r="Z2305" s="54"/>
      <c r="AA2305" s="22"/>
      <c r="AB2305" s="22"/>
      <c r="AC2305" s="55"/>
      <c r="AD2305" s="56"/>
      <c r="AE2305" s="56"/>
      <c r="AF2305" s="56"/>
      <c r="AG2305" s="56"/>
      <c r="AH2305" s="64" t="str">
        <f t="shared" si="334"/>
        <v/>
      </c>
      <c r="AI2305" s="63" t="str">
        <f t="shared" si="335"/>
        <v/>
      </c>
      <c r="AJ2305" s="63" t="str">
        <f>IF(G2305="","",IF(LEN(G2305)&lt;&gt;18,"位数不对",IF(AND(LEN(G2305)=18,MID("10X98765432",MOD(SUM(MID(G2305,{1;2;3;4;5;6;7;8;9;10;11;12;13;14;15;16;17},1)*2^(18-{1;2;3;4;5;6;7;8;9;10;11;12;13;14;15;16;17})),11)+1,1)=RIGHT(G2305)),"正确","错误")))</f>
        <v/>
      </c>
      <c r="AK2305" s="65" t="str">
        <f ca="1" t="shared" si="336"/>
        <v/>
      </c>
      <c r="AL2305" s="63" t="str">
        <f t="shared" si="337"/>
        <v/>
      </c>
      <c r="AM2305" s="63" t="str">
        <f>IF(J2305="","",IF(LEN(J2305)&lt;&gt;18,"位数不对",IF(AND(LEN(J2305)=18,MID("10X98765432",MOD(SUM(MID(J2305,{1;2;3;4;5;6;7;8;9;10;11;12;13;14;15;16;17},1)*2^(18-{1;2;3;4;5;6;7;8;9;10;11;12;13;14;15;16;17})),11)+1,1)=RIGHT(J2305)),"正确","错误")))</f>
        <v/>
      </c>
      <c r="AN2305" s="63" t="str">
        <f>IF(L2305="","",IF(LEN(L2305)&lt;&gt;18,"位数不对",IF(AND(LEN(L2305)=18,MID("10X98765432",MOD(SUM(MID(L2305,{1;2;3;4;5;6;7;8;9;10;11;12;13;14;15;16;17},1)*2^(18-{1;2;3;4;5;6;7;8;9;10;11;12;13;14;15;16;17})),11)+1,1)=RIGHT(L2305)),"正确","错误")))</f>
        <v/>
      </c>
      <c r="AO2305" s="69" t="str">
        <f>IF(AB2305="","",IF(AB2305=INDEX(cs!$AL$1:$AL$242,MATCH(AC2305,cs!$AM$1:$AM$242,0)),"正确","请核对"))</f>
        <v/>
      </c>
    </row>
    <row r="2306" ht="15.6" spans="1:41">
      <c r="A2306" s="18" t="str">
        <f t="shared" si="329"/>
        <v/>
      </c>
      <c r="B2306" s="19"/>
      <c r="C2306" s="20"/>
      <c r="D2306" s="20"/>
      <c r="E2306" s="21"/>
      <c r="F2306" s="22"/>
      <c r="G2306" s="22"/>
      <c r="H2306" s="22"/>
      <c r="I2306" s="33"/>
      <c r="J2306" s="34"/>
      <c r="K2306" s="34"/>
      <c r="L2306" s="34"/>
      <c r="M2306" s="35" t="str">
        <f t="shared" si="330"/>
        <v/>
      </c>
      <c r="N2306" s="35" t="str">
        <f t="shared" si="331"/>
        <v/>
      </c>
      <c r="O2306" s="35" t="str">
        <f t="shared" si="332"/>
        <v/>
      </c>
      <c r="P2306" s="35" t="str">
        <f t="shared" si="333"/>
        <v/>
      </c>
      <c r="Q2306" s="45"/>
      <c r="R2306" s="45"/>
      <c r="S2306" s="45"/>
      <c r="T2306" s="46"/>
      <c r="U2306" s="46"/>
      <c r="V2306" s="33"/>
      <c r="W2306" s="34"/>
      <c r="X2306" s="22"/>
      <c r="Y2306" s="22"/>
      <c r="Z2306" s="54"/>
      <c r="AA2306" s="22"/>
      <c r="AB2306" s="22"/>
      <c r="AC2306" s="55"/>
      <c r="AD2306" s="56"/>
      <c r="AE2306" s="56"/>
      <c r="AF2306" s="56"/>
      <c r="AG2306" s="56"/>
      <c r="AH2306" s="64" t="str">
        <f t="shared" si="334"/>
        <v/>
      </c>
      <c r="AI2306" s="63" t="str">
        <f t="shared" si="335"/>
        <v/>
      </c>
      <c r="AJ2306" s="63" t="str">
        <f>IF(G2306="","",IF(LEN(G2306)&lt;&gt;18,"位数不对",IF(AND(LEN(G2306)=18,MID("10X98765432",MOD(SUM(MID(G2306,{1;2;3;4;5;6;7;8;9;10;11;12;13;14;15;16;17},1)*2^(18-{1;2;3;4;5;6;7;8;9;10;11;12;13;14;15;16;17})),11)+1,1)=RIGHT(G2306)),"正确","错误")))</f>
        <v/>
      </c>
      <c r="AK2306" s="65" t="str">
        <f ca="1" t="shared" si="336"/>
        <v/>
      </c>
      <c r="AL2306" s="63" t="str">
        <f t="shared" si="337"/>
        <v/>
      </c>
      <c r="AM2306" s="63" t="str">
        <f>IF(J2306="","",IF(LEN(J2306)&lt;&gt;18,"位数不对",IF(AND(LEN(J2306)=18,MID("10X98765432",MOD(SUM(MID(J2306,{1;2;3;4;5;6;7;8;9;10;11;12;13;14;15;16;17},1)*2^(18-{1;2;3;4;5;6;7;8;9;10;11;12;13;14;15;16;17})),11)+1,1)=RIGHT(J2306)),"正确","错误")))</f>
        <v/>
      </c>
      <c r="AN2306" s="63" t="str">
        <f>IF(L2306="","",IF(LEN(L2306)&lt;&gt;18,"位数不对",IF(AND(LEN(L2306)=18,MID("10X98765432",MOD(SUM(MID(L2306,{1;2;3;4;5;6;7;8;9;10;11;12;13;14;15;16;17},1)*2^(18-{1;2;3;4;5;6;7;8;9;10;11;12;13;14;15;16;17})),11)+1,1)=RIGHT(L2306)),"正确","错误")))</f>
        <v/>
      </c>
      <c r="AO2306" s="69" t="str">
        <f>IF(AB2306="","",IF(AB2306=INDEX(cs!$AL$1:$AL$242,MATCH(AC2306,cs!$AM$1:$AM$242,0)),"正确","请核对"))</f>
        <v/>
      </c>
    </row>
    <row r="2307" ht="15.6" spans="1:41">
      <c r="A2307" s="18" t="str">
        <f t="shared" si="329"/>
        <v/>
      </c>
      <c r="B2307" s="19"/>
      <c r="C2307" s="20"/>
      <c r="D2307" s="20"/>
      <c r="E2307" s="21"/>
      <c r="F2307" s="22"/>
      <c r="G2307" s="22"/>
      <c r="H2307" s="22"/>
      <c r="I2307" s="33"/>
      <c r="J2307" s="34"/>
      <c r="K2307" s="34"/>
      <c r="L2307" s="34"/>
      <c r="M2307" s="35" t="str">
        <f t="shared" si="330"/>
        <v/>
      </c>
      <c r="N2307" s="35" t="str">
        <f t="shared" si="331"/>
        <v/>
      </c>
      <c r="O2307" s="35" t="str">
        <f t="shared" si="332"/>
        <v/>
      </c>
      <c r="P2307" s="35" t="str">
        <f t="shared" si="333"/>
        <v/>
      </c>
      <c r="Q2307" s="45"/>
      <c r="R2307" s="45"/>
      <c r="S2307" s="45"/>
      <c r="T2307" s="46"/>
      <c r="U2307" s="46"/>
      <c r="V2307" s="33"/>
      <c r="W2307" s="34"/>
      <c r="X2307" s="22"/>
      <c r="Y2307" s="22"/>
      <c r="Z2307" s="54"/>
      <c r="AA2307" s="22"/>
      <c r="AB2307" s="22"/>
      <c r="AC2307" s="55"/>
      <c r="AD2307" s="56"/>
      <c r="AE2307" s="56"/>
      <c r="AF2307" s="56"/>
      <c r="AG2307" s="56"/>
      <c r="AH2307" s="64" t="str">
        <f t="shared" si="334"/>
        <v/>
      </c>
      <c r="AI2307" s="63" t="str">
        <f t="shared" si="335"/>
        <v/>
      </c>
      <c r="AJ2307" s="63" t="str">
        <f>IF(G2307="","",IF(LEN(G2307)&lt;&gt;18,"位数不对",IF(AND(LEN(G2307)=18,MID("10X98765432",MOD(SUM(MID(G2307,{1;2;3;4;5;6;7;8;9;10;11;12;13;14;15;16;17},1)*2^(18-{1;2;3;4;5;6;7;8;9;10;11;12;13;14;15;16;17})),11)+1,1)=RIGHT(G2307)),"正确","错误")))</f>
        <v/>
      </c>
      <c r="AK2307" s="65" t="str">
        <f ca="1" t="shared" si="336"/>
        <v/>
      </c>
      <c r="AL2307" s="63" t="str">
        <f t="shared" si="337"/>
        <v/>
      </c>
      <c r="AM2307" s="63" t="str">
        <f>IF(J2307="","",IF(LEN(J2307)&lt;&gt;18,"位数不对",IF(AND(LEN(J2307)=18,MID("10X98765432",MOD(SUM(MID(J2307,{1;2;3;4;5;6;7;8;9;10;11;12;13;14;15;16;17},1)*2^(18-{1;2;3;4;5;6;7;8;9;10;11;12;13;14;15;16;17})),11)+1,1)=RIGHT(J2307)),"正确","错误")))</f>
        <v/>
      </c>
      <c r="AN2307" s="63" t="str">
        <f>IF(L2307="","",IF(LEN(L2307)&lt;&gt;18,"位数不对",IF(AND(LEN(L2307)=18,MID("10X98765432",MOD(SUM(MID(L2307,{1;2;3;4;5;6;7;8;9;10;11;12;13;14;15;16;17},1)*2^(18-{1;2;3;4;5;6;7;8;9;10;11;12;13;14;15;16;17})),11)+1,1)=RIGHT(L2307)),"正确","错误")))</f>
        <v/>
      </c>
      <c r="AO2307" s="69" t="str">
        <f>IF(AB2307="","",IF(AB2307=INDEX(cs!$AL$1:$AL$242,MATCH(AC2307,cs!$AM$1:$AM$242,0)),"正确","请核对"))</f>
        <v/>
      </c>
    </row>
    <row r="2308" ht="15.6" spans="1:41">
      <c r="A2308" s="18" t="str">
        <f t="shared" si="329"/>
        <v/>
      </c>
      <c r="B2308" s="19"/>
      <c r="C2308" s="20"/>
      <c r="D2308" s="20"/>
      <c r="E2308" s="21"/>
      <c r="F2308" s="22"/>
      <c r="G2308" s="22"/>
      <c r="H2308" s="22"/>
      <c r="I2308" s="33"/>
      <c r="J2308" s="34"/>
      <c r="K2308" s="34"/>
      <c r="L2308" s="34"/>
      <c r="M2308" s="35" t="str">
        <f t="shared" si="330"/>
        <v/>
      </c>
      <c r="N2308" s="35" t="str">
        <f t="shared" si="331"/>
        <v/>
      </c>
      <c r="O2308" s="35" t="str">
        <f t="shared" si="332"/>
        <v/>
      </c>
      <c r="P2308" s="35" t="str">
        <f t="shared" si="333"/>
        <v/>
      </c>
      <c r="Q2308" s="45"/>
      <c r="R2308" s="45"/>
      <c r="S2308" s="45"/>
      <c r="T2308" s="46"/>
      <c r="U2308" s="46"/>
      <c r="V2308" s="33"/>
      <c r="W2308" s="34"/>
      <c r="X2308" s="22"/>
      <c r="Y2308" s="22"/>
      <c r="Z2308" s="54"/>
      <c r="AA2308" s="22"/>
      <c r="AB2308" s="22"/>
      <c r="AC2308" s="55"/>
      <c r="AD2308" s="56"/>
      <c r="AE2308" s="56"/>
      <c r="AF2308" s="56"/>
      <c r="AG2308" s="56"/>
      <c r="AH2308" s="64" t="str">
        <f t="shared" si="334"/>
        <v/>
      </c>
      <c r="AI2308" s="63" t="str">
        <f t="shared" si="335"/>
        <v/>
      </c>
      <c r="AJ2308" s="63" t="str">
        <f>IF(G2308="","",IF(LEN(G2308)&lt;&gt;18,"位数不对",IF(AND(LEN(G2308)=18,MID("10X98765432",MOD(SUM(MID(G2308,{1;2;3;4;5;6;7;8;9;10;11;12;13;14;15;16;17},1)*2^(18-{1;2;3;4;5;6;7;8;9;10;11;12;13;14;15;16;17})),11)+1,1)=RIGHT(G2308)),"正确","错误")))</f>
        <v/>
      </c>
      <c r="AK2308" s="65" t="str">
        <f ca="1" t="shared" si="336"/>
        <v/>
      </c>
      <c r="AL2308" s="63" t="str">
        <f t="shared" si="337"/>
        <v/>
      </c>
      <c r="AM2308" s="63" t="str">
        <f>IF(J2308="","",IF(LEN(J2308)&lt;&gt;18,"位数不对",IF(AND(LEN(J2308)=18,MID("10X98765432",MOD(SUM(MID(J2308,{1;2;3;4;5;6;7;8;9;10;11;12;13;14;15;16;17},1)*2^(18-{1;2;3;4;5;6;7;8;9;10;11;12;13;14;15;16;17})),11)+1,1)=RIGHT(J2308)),"正确","错误")))</f>
        <v/>
      </c>
      <c r="AN2308" s="63" t="str">
        <f>IF(L2308="","",IF(LEN(L2308)&lt;&gt;18,"位数不对",IF(AND(LEN(L2308)=18,MID("10X98765432",MOD(SUM(MID(L2308,{1;2;3;4;5;6;7;8;9;10;11;12;13;14;15;16;17},1)*2^(18-{1;2;3;4;5;6;7;8;9;10;11;12;13;14;15;16;17})),11)+1,1)=RIGHT(L2308)),"正确","错误")))</f>
        <v/>
      </c>
      <c r="AO2308" s="69" t="str">
        <f>IF(AB2308="","",IF(AB2308=INDEX(cs!$AL$1:$AL$242,MATCH(AC2308,cs!$AM$1:$AM$242,0)),"正确","请核对"))</f>
        <v/>
      </c>
    </row>
    <row r="2309" ht="15.6" spans="1:41">
      <c r="A2309" s="18" t="str">
        <f t="shared" si="329"/>
        <v/>
      </c>
      <c r="B2309" s="19"/>
      <c r="C2309" s="20"/>
      <c r="D2309" s="20"/>
      <c r="E2309" s="21"/>
      <c r="F2309" s="22"/>
      <c r="G2309" s="22"/>
      <c r="H2309" s="22"/>
      <c r="I2309" s="33"/>
      <c r="J2309" s="34"/>
      <c r="K2309" s="34"/>
      <c r="L2309" s="34"/>
      <c r="M2309" s="35" t="str">
        <f t="shared" si="330"/>
        <v/>
      </c>
      <c r="N2309" s="35" t="str">
        <f t="shared" si="331"/>
        <v/>
      </c>
      <c r="O2309" s="35" t="str">
        <f t="shared" si="332"/>
        <v/>
      </c>
      <c r="P2309" s="35" t="str">
        <f t="shared" si="333"/>
        <v/>
      </c>
      <c r="Q2309" s="45"/>
      <c r="R2309" s="45"/>
      <c r="S2309" s="45"/>
      <c r="T2309" s="46"/>
      <c r="U2309" s="46"/>
      <c r="V2309" s="33"/>
      <c r="W2309" s="34"/>
      <c r="X2309" s="22"/>
      <c r="Y2309" s="22"/>
      <c r="Z2309" s="54"/>
      <c r="AA2309" s="22"/>
      <c r="AB2309" s="22"/>
      <c r="AC2309" s="55"/>
      <c r="AD2309" s="56"/>
      <c r="AE2309" s="56"/>
      <c r="AF2309" s="56"/>
      <c r="AG2309" s="56"/>
      <c r="AH2309" s="64" t="str">
        <f t="shared" si="334"/>
        <v/>
      </c>
      <c r="AI2309" s="63" t="str">
        <f t="shared" si="335"/>
        <v/>
      </c>
      <c r="AJ2309" s="63" t="str">
        <f>IF(G2309="","",IF(LEN(G2309)&lt;&gt;18,"位数不对",IF(AND(LEN(G2309)=18,MID("10X98765432",MOD(SUM(MID(G2309,{1;2;3;4;5;6;7;8;9;10;11;12;13;14;15;16;17},1)*2^(18-{1;2;3;4;5;6;7;8;9;10;11;12;13;14;15;16;17})),11)+1,1)=RIGHT(G2309)),"正确","错误")))</f>
        <v/>
      </c>
      <c r="AK2309" s="65" t="str">
        <f ca="1" t="shared" si="336"/>
        <v/>
      </c>
      <c r="AL2309" s="63" t="str">
        <f t="shared" si="337"/>
        <v/>
      </c>
      <c r="AM2309" s="63" t="str">
        <f>IF(J2309="","",IF(LEN(J2309)&lt;&gt;18,"位数不对",IF(AND(LEN(J2309)=18,MID("10X98765432",MOD(SUM(MID(J2309,{1;2;3;4;5;6;7;8;9;10;11;12;13;14;15;16;17},1)*2^(18-{1;2;3;4;5;6;7;8;9;10;11;12;13;14;15;16;17})),11)+1,1)=RIGHT(J2309)),"正确","错误")))</f>
        <v/>
      </c>
      <c r="AN2309" s="63" t="str">
        <f>IF(L2309="","",IF(LEN(L2309)&lt;&gt;18,"位数不对",IF(AND(LEN(L2309)=18,MID("10X98765432",MOD(SUM(MID(L2309,{1;2;3;4;5;6;7;8;9;10;11;12;13;14;15;16;17},1)*2^(18-{1;2;3;4;5;6;7;8;9;10;11;12;13;14;15;16;17})),11)+1,1)=RIGHT(L2309)),"正确","错误")))</f>
        <v/>
      </c>
      <c r="AO2309" s="69" t="str">
        <f>IF(AB2309="","",IF(AB2309=INDEX(cs!$AL$1:$AL$242,MATCH(AC2309,cs!$AM$1:$AM$242,0)),"正确","请核对"))</f>
        <v/>
      </c>
    </row>
    <row r="2310" ht="15.6" spans="1:41">
      <c r="A2310" s="18" t="str">
        <f t="shared" si="329"/>
        <v/>
      </c>
      <c r="B2310" s="19"/>
      <c r="C2310" s="20"/>
      <c r="D2310" s="20"/>
      <c r="E2310" s="21"/>
      <c r="F2310" s="22"/>
      <c r="G2310" s="22"/>
      <c r="H2310" s="22"/>
      <c r="I2310" s="33"/>
      <c r="J2310" s="34"/>
      <c r="K2310" s="34"/>
      <c r="L2310" s="34"/>
      <c r="M2310" s="35" t="str">
        <f t="shared" si="330"/>
        <v/>
      </c>
      <c r="N2310" s="35" t="str">
        <f t="shared" si="331"/>
        <v/>
      </c>
      <c r="O2310" s="35" t="str">
        <f t="shared" si="332"/>
        <v/>
      </c>
      <c r="P2310" s="35" t="str">
        <f t="shared" si="333"/>
        <v/>
      </c>
      <c r="Q2310" s="45"/>
      <c r="R2310" s="45"/>
      <c r="S2310" s="45"/>
      <c r="T2310" s="46"/>
      <c r="U2310" s="46"/>
      <c r="V2310" s="33"/>
      <c r="W2310" s="34"/>
      <c r="X2310" s="22"/>
      <c r="Y2310" s="22"/>
      <c r="Z2310" s="54"/>
      <c r="AA2310" s="22"/>
      <c r="AB2310" s="22"/>
      <c r="AC2310" s="55"/>
      <c r="AD2310" s="56"/>
      <c r="AE2310" s="56"/>
      <c r="AF2310" s="56"/>
      <c r="AG2310" s="56"/>
      <c r="AH2310" s="64" t="str">
        <f t="shared" si="334"/>
        <v/>
      </c>
      <c r="AI2310" s="63" t="str">
        <f t="shared" si="335"/>
        <v/>
      </c>
      <c r="AJ2310" s="63" t="str">
        <f>IF(G2310="","",IF(LEN(G2310)&lt;&gt;18,"位数不对",IF(AND(LEN(G2310)=18,MID("10X98765432",MOD(SUM(MID(G2310,{1;2;3;4;5;6;7;8;9;10;11;12;13;14;15;16;17},1)*2^(18-{1;2;3;4;5;6;7;8;9;10;11;12;13;14;15;16;17})),11)+1,1)=RIGHT(G2310)),"正确","错误")))</f>
        <v/>
      </c>
      <c r="AK2310" s="65" t="str">
        <f ca="1" t="shared" si="336"/>
        <v/>
      </c>
      <c r="AL2310" s="63" t="str">
        <f t="shared" si="337"/>
        <v/>
      </c>
      <c r="AM2310" s="63" t="str">
        <f>IF(J2310="","",IF(LEN(J2310)&lt;&gt;18,"位数不对",IF(AND(LEN(J2310)=18,MID("10X98765432",MOD(SUM(MID(J2310,{1;2;3;4;5;6;7;8;9;10;11;12;13;14;15;16;17},1)*2^(18-{1;2;3;4;5;6;7;8;9;10;11;12;13;14;15;16;17})),11)+1,1)=RIGHT(J2310)),"正确","错误")))</f>
        <v/>
      </c>
      <c r="AN2310" s="63" t="str">
        <f>IF(L2310="","",IF(LEN(L2310)&lt;&gt;18,"位数不对",IF(AND(LEN(L2310)=18,MID("10X98765432",MOD(SUM(MID(L2310,{1;2;3;4;5;6;7;8;9;10;11;12;13;14;15;16;17},1)*2^(18-{1;2;3;4;5;6;7;8;9;10;11;12;13;14;15;16;17})),11)+1,1)=RIGHT(L2310)),"正确","错误")))</f>
        <v/>
      </c>
      <c r="AO2310" s="69" t="str">
        <f>IF(AB2310="","",IF(AB2310=INDEX(cs!$AL$1:$AL$242,MATCH(AC2310,cs!$AM$1:$AM$242,0)),"正确","请核对"))</f>
        <v/>
      </c>
    </row>
    <row r="2311" ht="15.6" spans="1:41">
      <c r="A2311" s="18" t="str">
        <f t="shared" si="329"/>
        <v/>
      </c>
      <c r="B2311" s="19"/>
      <c r="C2311" s="20"/>
      <c r="D2311" s="20"/>
      <c r="E2311" s="21"/>
      <c r="F2311" s="22"/>
      <c r="G2311" s="22"/>
      <c r="H2311" s="22"/>
      <c r="I2311" s="33"/>
      <c r="J2311" s="34"/>
      <c r="K2311" s="34"/>
      <c r="L2311" s="34"/>
      <c r="M2311" s="35" t="str">
        <f t="shared" si="330"/>
        <v/>
      </c>
      <c r="N2311" s="35" t="str">
        <f t="shared" si="331"/>
        <v/>
      </c>
      <c r="O2311" s="35" t="str">
        <f t="shared" si="332"/>
        <v/>
      </c>
      <c r="P2311" s="35" t="str">
        <f t="shared" si="333"/>
        <v/>
      </c>
      <c r="Q2311" s="45"/>
      <c r="R2311" s="45"/>
      <c r="S2311" s="45"/>
      <c r="T2311" s="46"/>
      <c r="U2311" s="46"/>
      <c r="V2311" s="33"/>
      <c r="W2311" s="34"/>
      <c r="X2311" s="22"/>
      <c r="Y2311" s="22"/>
      <c r="Z2311" s="54"/>
      <c r="AA2311" s="22"/>
      <c r="AB2311" s="22"/>
      <c r="AC2311" s="55"/>
      <c r="AD2311" s="56"/>
      <c r="AE2311" s="56"/>
      <c r="AF2311" s="56"/>
      <c r="AG2311" s="56"/>
      <c r="AH2311" s="64" t="str">
        <f t="shared" si="334"/>
        <v/>
      </c>
      <c r="AI2311" s="63" t="str">
        <f t="shared" si="335"/>
        <v/>
      </c>
      <c r="AJ2311" s="63" t="str">
        <f>IF(G2311="","",IF(LEN(G2311)&lt;&gt;18,"位数不对",IF(AND(LEN(G2311)=18,MID("10X98765432",MOD(SUM(MID(G2311,{1;2;3;4;5;6;7;8;9;10;11;12;13;14;15;16;17},1)*2^(18-{1;2;3;4;5;6;7;8;9;10;11;12;13;14;15;16;17})),11)+1,1)=RIGHT(G2311)),"正确","错误")))</f>
        <v/>
      </c>
      <c r="AK2311" s="65" t="str">
        <f ca="1" t="shared" si="336"/>
        <v/>
      </c>
      <c r="AL2311" s="63" t="str">
        <f t="shared" si="337"/>
        <v/>
      </c>
      <c r="AM2311" s="63" t="str">
        <f>IF(J2311="","",IF(LEN(J2311)&lt;&gt;18,"位数不对",IF(AND(LEN(J2311)=18,MID("10X98765432",MOD(SUM(MID(J2311,{1;2;3;4;5;6;7;8;9;10;11;12;13;14;15;16;17},1)*2^(18-{1;2;3;4;5;6;7;8;9;10;11;12;13;14;15;16;17})),11)+1,1)=RIGHT(J2311)),"正确","错误")))</f>
        <v/>
      </c>
      <c r="AN2311" s="63" t="str">
        <f>IF(L2311="","",IF(LEN(L2311)&lt;&gt;18,"位数不对",IF(AND(LEN(L2311)=18,MID("10X98765432",MOD(SUM(MID(L2311,{1;2;3;4;5;6;7;8;9;10;11;12;13;14;15;16;17},1)*2^(18-{1;2;3;4;5;6;7;8;9;10;11;12;13;14;15;16;17})),11)+1,1)=RIGHT(L2311)),"正确","错误")))</f>
        <v/>
      </c>
      <c r="AO2311" s="69" t="str">
        <f>IF(AB2311="","",IF(AB2311=INDEX(cs!$AL$1:$AL$242,MATCH(AC2311,cs!$AM$1:$AM$242,0)),"正确","请核对"))</f>
        <v/>
      </c>
    </row>
    <row r="2312" ht="15.6" spans="1:41">
      <c r="A2312" s="18" t="str">
        <f t="shared" si="329"/>
        <v/>
      </c>
      <c r="B2312" s="19"/>
      <c r="C2312" s="20"/>
      <c r="D2312" s="20"/>
      <c r="E2312" s="21"/>
      <c r="F2312" s="22"/>
      <c r="G2312" s="22"/>
      <c r="H2312" s="22"/>
      <c r="I2312" s="33"/>
      <c r="J2312" s="34"/>
      <c r="K2312" s="34"/>
      <c r="L2312" s="34"/>
      <c r="M2312" s="35" t="str">
        <f t="shared" si="330"/>
        <v/>
      </c>
      <c r="N2312" s="35" t="str">
        <f t="shared" si="331"/>
        <v/>
      </c>
      <c r="O2312" s="35" t="str">
        <f t="shared" si="332"/>
        <v/>
      </c>
      <c r="P2312" s="35" t="str">
        <f t="shared" si="333"/>
        <v/>
      </c>
      <c r="Q2312" s="45"/>
      <c r="R2312" s="45"/>
      <c r="S2312" s="45"/>
      <c r="T2312" s="46"/>
      <c r="U2312" s="46"/>
      <c r="V2312" s="33"/>
      <c r="W2312" s="34"/>
      <c r="X2312" s="22"/>
      <c r="Y2312" s="22"/>
      <c r="Z2312" s="54"/>
      <c r="AA2312" s="22"/>
      <c r="AB2312" s="22"/>
      <c r="AC2312" s="55"/>
      <c r="AD2312" s="56"/>
      <c r="AE2312" s="56"/>
      <c r="AF2312" s="56"/>
      <c r="AG2312" s="56"/>
      <c r="AH2312" s="64" t="str">
        <f t="shared" si="334"/>
        <v/>
      </c>
      <c r="AI2312" s="63" t="str">
        <f t="shared" si="335"/>
        <v/>
      </c>
      <c r="AJ2312" s="63" t="str">
        <f>IF(G2312="","",IF(LEN(G2312)&lt;&gt;18,"位数不对",IF(AND(LEN(G2312)=18,MID("10X98765432",MOD(SUM(MID(G2312,{1;2;3;4;5;6;7;8;9;10;11;12;13;14;15;16;17},1)*2^(18-{1;2;3;4;5;6;7;8;9;10;11;12;13;14;15;16;17})),11)+1,1)=RIGHT(G2312)),"正确","错误")))</f>
        <v/>
      </c>
      <c r="AK2312" s="65" t="str">
        <f ca="1" t="shared" si="336"/>
        <v/>
      </c>
      <c r="AL2312" s="63" t="str">
        <f t="shared" si="337"/>
        <v/>
      </c>
      <c r="AM2312" s="63" t="str">
        <f>IF(J2312="","",IF(LEN(J2312)&lt;&gt;18,"位数不对",IF(AND(LEN(J2312)=18,MID("10X98765432",MOD(SUM(MID(J2312,{1;2;3;4;5;6;7;8;9;10;11;12;13;14;15;16;17},1)*2^(18-{1;2;3;4;5;6;7;8;9;10;11;12;13;14;15;16;17})),11)+1,1)=RIGHT(J2312)),"正确","错误")))</f>
        <v/>
      </c>
      <c r="AN2312" s="63" t="str">
        <f>IF(L2312="","",IF(LEN(L2312)&lt;&gt;18,"位数不对",IF(AND(LEN(L2312)=18,MID("10X98765432",MOD(SUM(MID(L2312,{1;2;3;4;5;6;7;8;9;10;11;12;13;14;15;16;17},1)*2^(18-{1;2;3;4;5;6;7;8;9;10;11;12;13;14;15;16;17})),11)+1,1)=RIGHT(L2312)),"正确","错误")))</f>
        <v/>
      </c>
      <c r="AO2312" s="69" t="str">
        <f>IF(AB2312="","",IF(AB2312=INDEX(cs!$AL$1:$AL$242,MATCH(AC2312,cs!$AM$1:$AM$242,0)),"正确","请核对"))</f>
        <v/>
      </c>
    </row>
    <row r="2313" ht="15.6" spans="1:41">
      <c r="A2313" s="18" t="str">
        <f t="shared" si="329"/>
        <v/>
      </c>
      <c r="B2313" s="19"/>
      <c r="C2313" s="20"/>
      <c r="D2313" s="20"/>
      <c r="E2313" s="21"/>
      <c r="F2313" s="22"/>
      <c r="G2313" s="22"/>
      <c r="H2313" s="22"/>
      <c r="I2313" s="33"/>
      <c r="J2313" s="34"/>
      <c r="K2313" s="34"/>
      <c r="L2313" s="34"/>
      <c r="M2313" s="35" t="str">
        <f t="shared" si="330"/>
        <v/>
      </c>
      <c r="N2313" s="35" t="str">
        <f t="shared" si="331"/>
        <v/>
      </c>
      <c r="O2313" s="35" t="str">
        <f t="shared" si="332"/>
        <v/>
      </c>
      <c r="P2313" s="35" t="str">
        <f t="shared" si="333"/>
        <v/>
      </c>
      <c r="Q2313" s="45"/>
      <c r="R2313" s="45"/>
      <c r="S2313" s="45"/>
      <c r="T2313" s="46"/>
      <c r="U2313" s="46"/>
      <c r="V2313" s="33"/>
      <c r="W2313" s="34"/>
      <c r="X2313" s="22"/>
      <c r="Y2313" s="22"/>
      <c r="Z2313" s="54"/>
      <c r="AA2313" s="22"/>
      <c r="AB2313" s="22"/>
      <c r="AC2313" s="55"/>
      <c r="AD2313" s="56"/>
      <c r="AE2313" s="56"/>
      <c r="AF2313" s="56"/>
      <c r="AG2313" s="56"/>
      <c r="AH2313" s="64" t="str">
        <f t="shared" si="334"/>
        <v/>
      </c>
      <c r="AI2313" s="63" t="str">
        <f t="shared" si="335"/>
        <v/>
      </c>
      <c r="AJ2313" s="63" t="str">
        <f>IF(G2313="","",IF(LEN(G2313)&lt;&gt;18,"位数不对",IF(AND(LEN(G2313)=18,MID("10X98765432",MOD(SUM(MID(G2313,{1;2;3;4;5;6;7;8;9;10;11;12;13;14;15;16;17},1)*2^(18-{1;2;3;4;5;6;7;8;9;10;11;12;13;14;15;16;17})),11)+1,1)=RIGHT(G2313)),"正确","错误")))</f>
        <v/>
      </c>
      <c r="AK2313" s="65" t="str">
        <f ca="1" t="shared" si="336"/>
        <v/>
      </c>
      <c r="AL2313" s="63" t="str">
        <f t="shared" si="337"/>
        <v/>
      </c>
      <c r="AM2313" s="63" t="str">
        <f>IF(J2313="","",IF(LEN(J2313)&lt;&gt;18,"位数不对",IF(AND(LEN(J2313)=18,MID("10X98765432",MOD(SUM(MID(J2313,{1;2;3;4;5;6;7;8;9;10;11;12;13;14;15;16;17},1)*2^(18-{1;2;3;4;5;6;7;8;9;10;11;12;13;14;15;16;17})),11)+1,1)=RIGHT(J2313)),"正确","错误")))</f>
        <v/>
      </c>
      <c r="AN2313" s="63" t="str">
        <f>IF(L2313="","",IF(LEN(L2313)&lt;&gt;18,"位数不对",IF(AND(LEN(L2313)=18,MID("10X98765432",MOD(SUM(MID(L2313,{1;2;3;4;5;6;7;8;9;10;11;12;13;14;15;16;17},1)*2^(18-{1;2;3;4;5;6;7;8;9;10;11;12;13;14;15;16;17})),11)+1,1)=RIGHT(L2313)),"正确","错误")))</f>
        <v/>
      </c>
      <c r="AO2313" s="69" t="str">
        <f>IF(AB2313="","",IF(AB2313=INDEX(cs!$AL$1:$AL$242,MATCH(AC2313,cs!$AM$1:$AM$242,0)),"正确","请核对"))</f>
        <v/>
      </c>
    </row>
    <row r="2314" ht="15.6" spans="1:41">
      <c r="A2314" s="18" t="str">
        <f t="shared" si="329"/>
        <v/>
      </c>
      <c r="B2314" s="19"/>
      <c r="C2314" s="20"/>
      <c r="D2314" s="20"/>
      <c r="E2314" s="21"/>
      <c r="F2314" s="22"/>
      <c r="G2314" s="22"/>
      <c r="H2314" s="22"/>
      <c r="I2314" s="33"/>
      <c r="J2314" s="34"/>
      <c r="K2314" s="34"/>
      <c r="L2314" s="34"/>
      <c r="M2314" s="35" t="str">
        <f t="shared" si="330"/>
        <v/>
      </c>
      <c r="N2314" s="35" t="str">
        <f t="shared" si="331"/>
        <v/>
      </c>
      <c r="O2314" s="35" t="str">
        <f t="shared" si="332"/>
        <v/>
      </c>
      <c r="P2314" s="35" t="str">
        <f t="shared" si="333"/>
        <v/>
      </c>
      <c r="Q2314" s="45"/>
      <c r="R2314" s="45"/>
      <c r="S2314" s="45"/>
      <c r="T2314" s="46"/>
      <c r="U2314" s="46"/>
      <c r="V2314" s="33"/>
      <c r="W2314" s="34"/>
      <c r="X2314" s="22"/>
      <c r="Y2314" s="22"/>
      <c r="Z2314" s="54"/>
      <c r="AA2314" s="22"/>
      <c r="AB2314" s="22"/>
      <c r="AC2314" s="55"/>
      <c r="AD2314" s="56"/>
      <c r="AE2314" s="56"/>
      <c r="AF2314" s="56"/>
      <c r="AG2314" s="56"/>
      <c r="AH2314" s="64" t="str">
        <f t="shared" si="334"/>
        <v/>
      </c>
      <c r="AI2314" s="63" t="str">
        <f t="shared" si="335"/>
        <v/>
      </c>
      <c r="AJ2314" s="63" t="str">
        <f>IF(G2314="","",IF(LEN(G2314)&lt;&gt;18,"位数不对",IF(AND(LEN(G2314)=18,MID("10X98765432",MOD(SUM(MID(G2314,{1;2;3;4;5;6;7;8;9;10;11;12;13;14;15;16;17},1)*2^(18-{1;2;3;4;5;6;7;8;9;10;11;12;13;14;15;16;17})),11)+1,1)=RIGHT(G2314)),"正确","错误")))</f>
        <v/>
      </c>
      <c r="AK2314" s="65" t="str">
        <f ca="1" t="shared" si="336"/>
        <v/>
      </c>
      <c r="AL2314" s="63" t="str">
        <f t="shared" si="337"/>
        <v/>
      </c>
      <c r="AM2314" s="63" t="str">
        <f>IF(J2314="","",IF(LEN(J2314)&lt;&gt;18,"位数不对",IF(AND(LEN(J2314)=18,MID("10X98765432",MOD(SUM(MID(J2314,{1;2;3;4;5;6;7;8;9;10;11;12;13;14;15;16;17},1)*2^(18-{1;2;3;4;5;6;7;8;9;10;11;12;13;14;15;16;17})),11)+1,1)=RIGHT(J2314)),"正确","错误")))</f>
        <v/>
      </c>
      <c r="AN2314" s="63" t="str">
        <f>IF(L2314="","",IF(LEN(L2314)&lt;&gt;18,"位数不对",IF(AND(LEN(L2314)=18,MID("10X98765432",MOD(SUM(MID(L2314,{1;2;3;4;5;6;7;8;9;10;11;12;13;14;15;16;17},1)*2^(18-{1;2;3;4;5;6;7;8;9;10;11;12;13;14;15;16;17})),11)+1,1)=RIGHT(L2314)),"正确","错误")))</f>
        <v/>
      </c>
      <c r="AO2314" s="69" t="str">
        <f>IF(AB2314="","",IF(AB2314=INDEX(cs!$AL$1:$AL$242,MATCH(AC2314,cs!$AM$1:$AM$242,0)),"正确","请核对"))</f>
        <v/>
      </c>
    </row>
    <row r="2315" ht="15.6" spans="1:41">
      <c r="A2315" s="18" t="str">
        <f t="shared" si="329"/>
        <v/>
      </c>
      <c r="B2315" s="19"/>
      <c r="C2315" s="20"/>
      <c r="D2315" s="20"/>
      <c r="E2315" s="21"/>
      <c r="F2315" s="22"/>
      <c r="G2315" s="22"/>
      <c r="H2315" s="22"/>
      <c r="I2315" s="33"/>
      <c r="J2315" s="34"/>
      <c r="K2315" s="34"/>
      <c r="L2315" s="34"/>
      <c r="M2315" s="35" t="str">
        <f t="shared" si="330"/>
        <v/>
      </c>
      <c r="N2315" s="35" t="str">
        <f t="shared" si="331"/>
        <v/>
      </c>
      <c r="O2315" s="35" t="str">
        <f t="shared" si="332"/>
        <v/>
      </c>
      <c r="P2315" s="35" t="str">
        <f t="shared" si="333"/>
        <v/>
      </c>
      <c r="Q2315" s="45"/>
      <c r="R2315" s="45"/>
      <c r="S2315" s="45"/>
      <c r="T2315" s="46"/>
      <c r="U2315" s="46"/>
      <c r="V2315" s="33"/>
      <c r="W2315" s="34"/>
      <c r="X2315" s="22"/>
      <c r="Y2315" s="22"/>
      <c r="Z2315" s="54"/>
      <c r="AA2315" s="22"/>
      <c r="AB2315" s="22"/>
      <c r="AC2315" s="55"/>
      <c r="AD2315" s="56"/>
      <c r="AE2315" s="56"/>
      <c r="AF2315" s="56"/>
      <c r="AG2315" s="56"/>
      <c r="AH2315" s="64" t="str">
        <f t="shared" si="334"/>
        <v/>
      </c>
      <c r="AI2315" s="63" t="str">
        <f t="shared" si="335"/>
        <v/>
      </c>
      <c r="AJ2315" s="63" t="str">
        <f>IF(G2315="","",IF(LEN(G2315)&lt;&gt;18,"位数不对",IF(AND(LEN(G2315)=18,MID("10X98765432",MOD(SUM(MID(G2315,{1;2;3;4;5;6;7;8;9;10;11;12;13;14;15;16;17},1)*2^(18-{1;2;3;4;5;6;7;8;9;10;11;12;13;14;15;16;17})),11)+1,1)=RIGHT(G2315)),"正确","错误")))</f>
        <v/>
      </c>
      <c r="AK2315" s="65" t="str">
        <f ca="1" t="shared" si="336"/>
        <v/>
      </c>
      <c r="AL2315" s="63" t="str">
        <f t="shared" si="337"/>
        <v/>
      </c>
      <c r="AM2315" s="63" t="str">
        <f>IF(J2315="","",IF(LEN(J2315)&lt;&gt;18,"位数不对",IF(AND(LEN(J2315)=18,MID("10X98765432",MOD(SUM(MID(J2315,{1;2;3;4;5;6;7;8;9;10;11;12;13;14;15;16;17},1)*2^(18-{1;2;3;4;5;6;7;8;9;10;11;12;13;14;15;16;17})),11)+1,1)=RIGHT(J2315)),"正确","错误")))</f>
        <v/>
      </c>
      <c r="AN2315" s="63" t="str">
        <f>IF(L2315="","",IF(LEN(L2315)&lt;&gt;18,"位数不对",IF(AND(LEN(L2315)=18,MID("10X98765432",MOD(SUM(MID(L2315,{1;2;3;4;5;6;7;8;9;10;11;12;13;14;15;16;17},1)*2^(18-{1;2;3;4;5;6;7;8;9;10;11;12;13;14;15;16;17})),11)+1,1)=RIGHT(L2315)),"正确","错误")))</f>
        <v/>
      </c>
      <c r="AO2315" s="69" t="str">
        <f>IF(AB2315="","",IF(AB2315=INDEX(cs!$AL$1:$AL$242,MATCH(AC2315,cs!$AM$1:$AM$242,0)),"正确","请核对"))</f>
        <v/>
      </c>
    </row>
    <row r="2316" ht="15.6" spans="1:41">
      <c r="A2316" s="18" t="str">
        <f t="shared" si="329"/>
        <v/>
      </c>
      <c r="B2316" s="19"/>
      <c r="C2316" s="20"/>
      <c r="D2316" s="20"/>
      <c r="E2316" s="21"/>
      <c r="F2316" s="22"/>
      <c r="G2316" s="22"/>
      <c r="H2316" s="22"/>
      <c r="I2316" s="33"/>
      <c r="J2316" s="34"/>
      <c r="K2316" s="34"/>
      <c r="L2316" s="34"/>
      <c r="M2316" s="35" t="str">
        <f t="shared" si="330"/>
        <v/>
      </c>
      <c r="N2316" s="35" t="str">
        <f t="shared" si="331"/>
        <v/>
      </c>
      <c r="O2316" s="35" t="str">
        <f t="shared" si="332"/>
        <v/>
      </c>
      <c r="P2316" s="35" t="str">
        <f t="shared" si="333"/>
        <v/>
      </c>
      <c r="Q2316" s="45"/>
      <c r="R2316" s="45"/>
      <c r="S2316" s="45"/>
      <c r="T2316" s="46"/>
      <c r="U2316" s="46"/>
      <c r="V2316" s="33"/>
      <c r="W2316" s="34"/>
      <c r="X2316" s="22"/>
      <c r="Y2316" s="22"/>
      <c r="Z2316" s="54"/>
      <c r="AA2316" s="22"/>
      <c r="AB2316" s="22"/>
      <c r="AC2316" s="55"/>
      <c r="AD2316" s="56"/>
      <c r="AE2316" s="56"/>
      <c r="AF2316" s="56"/>
      <c r="AG2316" s="56"/>
      <c r="AH2316" s="64" t="str">
        <f t="shared" si="334"/>
        <v/>
      </c>
      <c r="AI2316" s="63" t="str">
        <f t="shared" si="335"/>
        <v/>
      </c>
      <c r="AJ2316" s="63" t="str">
        <f>IF(G2316="","",IF(LEN(G2316)&lt;&gt;18,"位数不对",IF(AND(LEN(G2316)=18,MID("10X98765432",MOD(SUM(MID(G2316,{1;2;3;4;5;6;7;8;9;10;11;12;13;14;15;16;17},1)*2^(18-{1;2;3;4;5;6;7;8;9;10;11;12;13;14;15;16;17})),11)+1,1)=RIGHT(G2316)),"正确","错误")))</f>
        <v/>
      </c>
      <c r="AK2316" s="65" t="str">
        <f ca="1" t="shared" si="336"/>
        <v/>
      </c>
      <c r="AL2316" s="63" t="str">
        <f t="shared" si="337"/>
        <v/>
      </c>
      <c r="AM2316" s="63" t="str">
        <f>IF(J2316="","",IF(LEN(J2316)&lt;&gt;18,"位数不对",IF(AND(LEN(J2316)=18,MID("10X98765432",MOD(SUM(MID(J2316,{1;2;3;4;5;6;7;8;9;10;11;12;13;14;15;16;17},1)*2^(18-{1;2;3;4;5;6;7;8;9;10;11;12;13;14;15;16;17})),11)+1,1)=RIGHT(J2316)),"正确","错误")))</f>
        <v/>
      </c>
      <c r="AN2316" s="63" t="str">
        <f>IF(L2316="","",IF(LEN(L2316)&lt;&gt;18,"位数不对",IF(AND(LEN(L2316)=18,MID("10X98765432",MOD(SUM(MID(L2316,{1;2;3;4;5;6;7;8;9;10;11;12;13;14;15;16;17},1)*2^(18-{1;2;3;4;5;6;7;8;9;10;11;12;13;14;15;16;17})),11)+1,1)=RIGHT(L2316)),"正确","错误")))</f>
        <v/>
      </c>
      <c r="AO2316" s="69" t="str">
        <f>IF(AB2316="","",IF(AB2316=INDEX(cs!$AL$1:$AL$242,MATCH(AC2316,cs!$AM$1:$AM$242,0)),"正确","请核对"))</f>
        <v/>
      </c>
    </row>
    <row r="2317" ht="15.6" spans="1:41">
      <c r="A2317" s="18" t="str">
        <f t="shared" si="329"/>
        <v/>
      </c>
      <c r="B2317" s="19"/>
      <c r="C2317" s="20"/>
      <c r="D2317" s="20"/>
      <c r="E2317" s="21"/>
      <c r="F2317" s="22"/>
      <c r="G2317" s="22"/>
      <c r="H2317" s="22"/>
      <c r="I2317" s="33"/>
      <c r="J2317" s="34"/>
      <c r="K2317" s="34"/>
      <c r="L2317" s="34"/>
      <c r="M2317" s="35" t="str">
        <f t="shared" si="330"/>
        <v/>
      </c>
      <c r="N2317" s="35" t="str">
        <f t="shared" si="331"/>
        <v/>
      </c>
      <c r="O2317" s="35" t="str">
        <f t="shared" si="332"/>
        <v/>
      </c>
      <c r="P2317" s="35" t="str">
        <f t="shared" si="333"/>
        <v/>
      </c>
      <c r="Q2317" s="45"/>
      <c r="R2317" s="45"/>
      <c r="S2317" s="45"/>
      <c r="T2317" s="46"/>
      <c r="U2317" s="46"/>
      <c r="V2317" s="33"/>
      <c r="W2317" s="34"/>
      <c r="X2317" s="22"/>
      <c r="Y2317" s="22"/>
      <c r="Z2317" s="54"/>
      <c r="AA2317" s="22"/>
      <c r="AB2317" s="22"/>
      <c r="AC2317" s="55"/>
      <c r="AD2317" s="56"/>
      <c r="AE2317" s="56"/>
      <c r="AF2317" s="56"/>
      <c r="AG2317" s="56"/>
      <c r="AH2317" s="64" t="str">
        <f t="shared" si="334"/>
        <v/>
      </c>
      <c r="AI2317" s="63" t="str">
        <f t="shared" si="335"/>
        <v/>
      </c>
      <c r="AJ2317" s="63" t="str">
        <f>IF(G2317="","",IF(LEN(G2317)&lt;&gt;18,"位数不对",IF(AND(LEN(G2317)=18,MID("10X98765432",MOD(SUM(MID(G2317,{1;2;3;4;5;6;7;8;9;10;11;12;13;14;15;16;17},1)*2^(18-{1;2;3;4;5;6;7;8;9;10;11;12;13;14;15;16;17})),11)+1,1)=RIGHT(G2317)),"正确","错误")))</f>
        <v/>
      </c>
      <c r="AK2317" s="65" t="str">
        <f ca="1" t="shared" si="336"/>
        <v/>
      </c>
      <c r="AL2317" s="63" t="str">
        <f t="shared" si="337"/>
        <v/>
      </c>
      <c r="AM2317" s="63" t="str">
        <f>IF(J2317="","",IF(LEN(J2317)&lt;&gt;18,"位数不对",IF(AND(LEN(J2317)=18,MID("10X98765432",MOD(SUM(MID(J2317,{1;2;3;4;5;6;7;8;9;10;11;12;13;14;15;16;17},1)*2^(18-{1;2;3;4;5;6;7;8;9;10;11;12;13;14;15;16;17})),11)+1,1)=RIGHT(J2317)),"正确","错误")))</f>
        <v/>
      </c>
      <c r="AN2317" s="63" t="str">
        <f>IF(L2317="","",IF(LEN(L2317)&lt;&gt;18,"位数不对",IF(AND(LEN(L2317)=18,MID("10X98765432",MOD(SUM(MID(L2317,{1;2;3;4;5;6;7;8;9;10;11;12;13;14;15;16;17},1)*2^(18-{1;2;3;4;5;6;7;8;9;10;11;12;13;14;15;16;17})),11)+1,1)=RIGHT(L2317)),"正确","错误")))</f>
        <v/>
      </c>
      <c r="AO2317" s="69" t="str">
        <f>IF(AB2317="","",IF(AB2317=INDEX(cs!$AL$1:$AL$242,MATCH(AC2317,cs!$AM$1:$AM$242,0)),"正确","请核对"))</f>
        <v/>
      </c>
    </row>
    <row r="2318" ht="15.6" spans="1:41">
      <c r="A2318" s="18" t="str">
        <f t="shared" si="329"/>
        <v/>
      </c>
      <c r="B2318" s="19"/>
      <c r="C2318" s="20"/>
      <c r="D2318" s="20"/>
      <c r="E2318" s="21"/>
      <c r="F2318" s="22"/>
      <c r="G2318" s="22"/>
      <c r="H2318" s="22"/>
      <c r="I2318" s="33"/>
      <c r="J2318" s="34"/>
      <c r="K2318" s="34"/>
      <c r="L2318" s="34"/>
      <c r="M2318" s="35" t="str">
        <f t="shared" si="330"/>
        <v/>
      </c>
      <c r="N2318" s="35" t="str">
        <f t="shared" si="331"/>
        <v/>
      </c>
      <c r="O2318" s="35" t="str">
        <f t="shared" si="332"/>
        <v/>
      </c>
      <c r="P2318" s="35" t="str">
        <f t="shared" si="333"/>
        <v/>
      </c>
      <c r="Q2318" s="45"/>
      <c r="R2318" s="45"/>
      <c r="S2318" s="45"/>
      <c r="T2318" s="46"/>
      <c r="U2318" s="55"/>
      <c r="V2318" s="33"/>
      <c r="W2318" s="34"/>
      <c r="X2318" s="22"/>
      <c r="Y2318" s="22"/>
      <c r="Z2318" s="54"/>
      <c r="AA2318" s="22"/>
      <c r="AB2318" s="22"/>
      <c r="AC2318" s="55"/>
      <c r="AD2318" s="56"/>
      <c r="AE2318" s="56"/>
      <c r="AF2318" s="56"/>
      <c r="AG2318" s="56"/>
      <c r="AH2318" s="64" t="str">
        <f t="shared" si="334"/>
        <v/>
      </c>
      <c r="AI2318" s="63" t="str">
        <f t="shared" si="335"/>
        <v/>
      </c>
      <c r="AJ2318" s="63" t="str">
        <f>IF(G2318="","",IF(LEN(G2318)&lt;&gt;18,"位数不对",IF(AND(LEN(G2318)=18,MID("10X98765432",MOD(SUM(MID(G2318,{1;2;3;4;5;6;7;8;9;10;11;12;13;14;15;16;17},1)*2^(18-{1;2;3;4;5;6;7;8;9;10;11;12;13;14;15;16;17})),11)+1,1)=RIGHT(G2318)),"正确","错误")))</f>
        <v/>
      </c>
      <c r="AK2318" s="65" t="str">
        <f ca="1" t="shared" si="336"/>
        <v/>
      </c>
      <c r="AL2318" s="63" t="str">
        <f t="shared" si="337"/>
        <v/>
      </c>
      <c r="AM2318" s="63" t="str">
        <f>IF(J2318="","",IF(LEN(J2318)&lt;&gt;18,"位数不对",IF(AND(LEN(J2318)=18,MID("10X98765432",MOD(SUM(MID(J2318,{1;2;3;4;5;6;7;8;9;10;11;12;13;14;15;16;17},1)*2^(18-{1;2;3;4;5;6;7;8;9;10;11;12;13;14;15;16;17})),11)+1,1)=RIGHT(J2318)),"正确","错误")))</f>
        <v/>
      </c>
      <c r="AN2318" s="63" t="str">
        <f>IF(L2318="","",IF(LEN(L2318)&lt;&gt;18,"位数不对",IF(AND(LEN(L2318)=18,MID("10X98765432",MOD(SUM(MID(L2318,{1;2;3;4;5;6;7;8;9;10;11;12;13;14;15;16;17},1)*2^(18-{1;2;3;4;5;6;7;8;9;10;11;12;13;14;15;16;17})),11)+1,1)=RIGHT(L2318)),"正确","错误")))</f>
        <v/>
      </c>
      <c r="AO2318" s="69" t="str">
        <f>IF(AB2318="","",IF(AB2318=INDEX(cs!$AL$1:$AL$242,MATCH(AC2318,cs!$AM$1:$AM$242,0)),"正确","请核对"))</f>
        <v/>
      </c>
    </row>
    <row r="2319" ht="15.6" spans="1:41">
      <c r="A2319" s="18" t="str">
        <f t="shared" si="329"/>
        <v/>
      </c>
      <c r="B2319" s="19"/>
      <c r="C2319" s="20"/>
      <c r="D2319" s="20"/>
      <c r="E2319" s="21"/>
      <c r="F2319" s="22"/>
      <c r="G2319" s="22"/>
      <c r="H2319" s="22"/>
      <c r="I2319" s="33"/>
      <c r="J2319" s="34"/>
      <c r="K2319" s="34"/>
      <c r="L2319" s="34"/>
      <c r="M2319" s="35" t="str">
        <f t="shared" si="330"/>
        <v/>
      </c>
      <c r="N2319" s="35" t="str">
        <f t="shared" si="331"/>
        <v/>
      </c>
      <c r="O2319" s="35" t="str">
        <f t="shared" si="332"/>
        <v/>
      </c>
      <c r="P2319" s="35" t="str">
        <f t="shared" si="333"/>
        <v/>
      </c>
      <c r="Q2319" s="45"/>
      <c r="R2319" s="45"/>
      <c r="S2319" s="45"/>
      <c r="T2319" s="46"/>
      <c r="U2319" s="55"/>
      <c r="V2319" s="33"/>
      <c r="W2319" s="34"/>
      <c r="X2319" s="22"/>
      <c r="Y2319" s="22"/>
      <c r="Z2319" s="54"/>
      <c r="AA2319" s="22"/>
      <c r="AB2319" s="22"/>
      <c r="AC2319" s="55"/>
      <c r="AD2319" s="56"/>
      <c r="AE2319" s="56"/>
      <c r="AF2319" s="56"/>
      <c r="AG2319" s="56"/>
      <c r="AH2319" s="64" t="str">
        <f t="shared" si="334"/>
        <v/>
      </c>
      <c r="AI2319" s="63" t="str">
        <f t="shared" si="335"/>
        <v/>
      </c>
      <c r="AJ2319" s="63" t="str">
        <f>IF(G2319="","",IF(LEN(G2319)&lt;&gt;18,"位数不对",IF(AND(LEN(G2319)=18,MID("10X98765432",MOD(SUM(MID(G2319,{1;2;3;4;5;6;7;8;9;10;11;12;13;14;15;16;17},1)*2^(18-{1;2;3;4;5;6;7;8;9;10;11;12;13;14;15;16;17})),11)+1,1)=RIGHT(G2319)),"正确","错误")))</f>
        <v/>
      </c>
      <c r="AK2319" s="65" t="str">
        <f ca="1" t="shared" si="336"/>
        <v/>
      </c>
      <c r="AL2319" s="63" t="str">
        <f t="shared" si="337"/>
        <v/>
      </c>
      <c r="AM2319" s="63" t="str">
        <f>IF(J2319="","",IF(LEN(J2319)&lt;&gt;18,"位数不对",IF(AND(LEN(J2319)=18,MID("10X98765432",MOD(SUM(MID(J2319,{1;2;3;4;5;6;7;8;9;10;11;12;13;14;15;16;17},1)*2^(18-{1;2;3;4;5;6;7;8;9;10;11;12;13;14;15;16;17})),11)+1,1)=RIGHT(J2319)),"正确","错误")))</f>
        <v/>
      </c>
      <c r="AN2319" s="63" t="str">
        <f>IF(L2319="","",IF(LEN(L2319)&lt;&gt;18,"位数不对",IF(AND(LEN(L2319)=18,MID("10X98765432",MOD(SUM(MID(L2319,{1;2;3;4;5;6;7;8;9;10;11;12;13;14;15;16;17},1)*2^(18-{1;2;3;4;5;6;7;8;9;10;11;12;13;14;15;16;17})),11)+1,1)=RIGHT(L2319)),"正确","错误")))</f>
        <v/>
      </c>
      <c r="AO2319" s="69" t="str">
        <f>IF(AB2319="","",IF(AB2319=INDEX(cs!$AL$1:$AL$242,MATCH(AC2319,cs!$AM$1:$AM$242,0)),"正确","请核对"))</f>
        <v/>
      </c>
    </row>
    <row r="2320" ht="15.6" spans="1:41">
      <c r="A2320" s="18" t="str">
        <f t="shared" si="329"/>
        <v/>
      </c>
      <c r="B2320" s="19"/>
      <c r="C2320" s="20"/>
      <c r="D2320" s="20"/>
      <c r="E2320" s="21"/>
      <c r="F2320" s="22"/>
      <c r="G2320" s="22"/>
      <c r="H2320" s="22"/>
      <c r="I2320" s="33"/>
      <c r="J2320" s="34"/>
      <c r="K2320" s="34"/>
      <c r="L2320" s="34"/>
      <c r="M2320" s="35" t="str">
        <f t="shared" si="330"/>
        <v/>
      </c>
      <c r="N2320" s="35" t="str">
        <f t="shared" si="331"/>
        <v/>
      </c>
      <c r="O2320" s="35" t="str">
        <f t="shared" si="332"/>
        <v/>
      </c>
      <c r="P2320" s="35" t="str">
        <f t="shared" si="333"/>
        <v/>
      </c>
      <c r="Q2320" s="45"/>
      <c r="R2320" s="45"/>
      <c r="S2320" s="45"/>
      <c r="T2320" s="46"/>
      <c r="U2320" s="55"/>
      <c r="V2320" s="33"/>
      <c r="W2320" s="34"/>
      <c r="X2320" s="22"/>
      <c r="Y2320" s="22"/>
      <c r="Z2320" s="54"/>
      <c r="AA2320" s="22"/>
      <c r="AB2320" s="22"/>
      <c r="AC2320" s="55"/>
      <c r="AD2320" s="56"/>
      <c r="AE2320" s="56"/>
      <c r="AF2320" s="56"/>
      <c r="AG2320" s="56"/>
      <c r="AH2320" s="64" t="str">
        <f t="shared" si="334"/>
        <v/>
      </c>
      <c r="AI2320" s="63" t="str">
        <f t="shared" si="335"/>
        <v/>
      </c>
      <c r="AJ2320" s="63" t="str">
        <f>IF(G2320="","",IF(LEN(G2320)&lt;&gt;18,"位数不对",IF(AND(LEN(G2320)=18,MID("10X98765432",MOD(SUM(MID(G2320,{1;2;3;4;5;6;7;8;9;10;11;12;13;14;15;16;17},1)*2^(18-{1;2;3;4;5;6;7;8;9;10;11;12;13;14;15;16;17})),11)+1,1)=RIGHT(G2320)),"正确","错误")))</f>
        <v/>
      </c>
      <c r="AK2320" s="65" t="str">
        <f ca="1" t="shared" si="336"/>
        <v/>
      </c>
      <c r="AL2320" s="63" t="str">
        <f t="shared" si="337"/>
        <v/>
      </c>
      <c r="AM2320" s="63" t="str">
        <f>IF(J2320="","",IF(LEN(J2320)&lt;&gt;18,"位数不对",IF(AND(LEN(J2320)=18,MID("10X98765432",MOD(SUM(MID(J2320,{1;2;3;4;5;6;7;8;9;10;11;12;13;14;15;16;17},1)*2^(18-{1;2;3;4;5;6;7;8;9;10;11;12;13;14;15;16;17})),11)+1,1)=RIGHT(J2320)),"正确","错误")))</f>
        <v/>
      </c>
      <c r="AN2320" s="63" t="str">
        <f>IF(L2320="","",IF(LEN(L2320)&lt;&gt;18,"位数不对",IF(AND(LEN(L2320)=18,MID("10X98765432",MOD(SUM(MID(L2320,{1;2;3;4;5;6;7;8;9;10;11;12;13;14;15;16;17},1)*2^(18-{1;2;3;4;5;6;7;8;9;10;11;12;13;14;15;16;17})),11)+1,1)=RIGHT(L2320)),"正确","错误")))</f>
        <v/>
      </c>
      <c r="AO2320" s="69" t="str">
        <f>IF(AB2320="","",IF(AB2320=INDEX(cs!$AL$1:$AL$242,MATCH(AC2320,cs!$AM$1:$AM$242,0)),"正确","请核对"))</f>
        <v/>
      </c>
    </row>
    <row r="2321" ht="15.6" spans="1:41">
      <c r="A2321" s="18" t="str">
        <f t="shared" si="329"/>
        <v/>
      </c>
      <c r="B2321" s="19"/>
      <c r="C2321" s="20"/>
      <c r="D2321" s="20"/>
      <c r="E2321" s="21"/>
      <c r="F2321" s="22"/>
      <c r="G2321" s="22"/>
      <c r="H2321" s="22"/>
      <c r="I2321" s="33"/>
      <c r="J2321" s="34"/>
      <c r="K2321" s="34"/>
      <c r="L2321" s="34"/>
      <c r="M2321" s="35" t="str">
        <f t="shared" si="330"/>
        <v/>
      </c>
      <c r="N2321" s="35" t="str">
        <f t="shared" si="331"/>
        <v/>
      </c>
      <c r="O2321" s="35" t="str">
        <f t="shared" si="332"/>
        <v/>
      </c>
      <c r="P2321" s="35" t="str">
        <f t="shared" si="333"/>
        <v/>
      </c>
      <c r="Q2321" s="45"/>
      <c r="R2321" s="45"/>
      <c r="S2321" s="45"/>
      <c r="T2321" s="46"/>
      <c r="U2321" s="55"/>
      <c r="V2321" s="33"/>
      <c r="W2321" s="34"/>
      <c r="X2321" s="22"/>
      <c r="Y2321" s="22"/>
      <c r="Z2321" s="54"/>
      <c r="AA2321" s="22"/>
      <c r="AB2321" s="22"/>
      <c r="AC2321" s="55"/>
      <c r="AD2321" s="56"/>
      <c r="AE2321" s="56"/>
      <c r="AF2321" s="56"/>
      <c r="AG2321" s="56"/>
      <c r="AH2321" s="64" t="str">
        <f t="shared" si="334"/>
        <v/>
      </c>
      <c r="AI2321" s="63" t="str">
        <f t="shared" si="335"/>
        <v/>
      </c>
      <c r="AJ2321" s="63" t="str">
        <f>IF(G2321="","",IF(LEN(G2321)&lt;&gt;18,"位数不对",IF(AND(LEN(G2321)=18,MID("10X98765432",MOD(SUM(MID(G2321,{1;2;3;4;5;6;7;8;9;10;11;12;13;14;15;16;17},1)*2^(18-{1;2;3;4;5;6;7;8;9;10;11;12;13;14;15;16;17})),11)+1,1)=RIGHT(G2321)),"正确","错误")))</f>
        <v/>
      </c>
      <c r="AK2321" s="65" t="str">
        <f ca="1" t="shared" si="336"/>
        <v/>
      </c>
      <c r="AL2321" s="63" t="str">
        <f t="shared" si="337"/>
        <v/>
      </c>
      <c r="AM2321" s="63" t="str">
        <f>IF(J2321="","",IF(LEN(J2321)&lt;&gt;18,"位数不对",IF(AND(LEN(J2321)=18,MID("10X98765432",MOD(SUM(MID(J2321,{1;2;3;4;5;6;7;8;9;10;11;12;13;14;15;16;17},1)*2^(18-{1;2;3;4;5;6;7;8;9;10;11;12;13;14;15;16;17})),11)+1,1)=RIGHT(J2321)),"正确","错误")))</f>
        <v/>
      </c>
      <c r="AN2321" s="63" t="str">
        <f>IF(L2321="","",IF(LEN(L2321)&lt;&gt;18,"位数不对",IF(AND(LEN(L2321)=18,MID("10X98765432",MOD(SUM(MID(L2321,{1;2;3;4;5;6;7;8;9;10;11;12;13;14;15;16;17},1)*2^(18-{1;2;3;4;5;6;7;8;9;10;11;12;13;14;15;16;17})),11)+1,1)=RIGHT(L2321)),"正确","错误")))</f>
        <v/>
      </c>
      <c r="AO2321" s="69" t="str">
        <f>IF(AB2321="","",IF(AB2321=INDEX(cs!$AL$1:$AL$242,MATCH(AC2321,cs!$AM$1:$AM$242,0)),"正确","请核对"))</f>
        <v/>
      </c>
    </row>
    <row r="2322" ht="15.6" spans="1:41">
      <c r="A2322" s="18" t="str">
        <f t="shared" si="329"/>
        <v/>
      </c>
      <c r="B2322" s="19"/>
      <c r="C2322" s="20"/>
      <c r="D2322" s="20"/>
      <c r="E2322" s="21"/>
      <c r="F2322" s="22"/>
      <c r="G2322" s="22"/>
      <c r="H2322" s="22"/>
      <c r="I2322" s="33"/>
      <c r="J2322" s="34"/>
      <c r="K2322" s="34"/>
      <c r="L2322" s="34"/>
      <c r="M2322" s="35" t="str">
        <f t="shared" si="330"/>
        <v/>
      </c>
      <c r="N2322" s="35" t="str">
        <f t="shared" si="331"/>
        <v/>
      </c>
      <c r="O2322" s="35" t="str">
        <f t="shared" si="332"/>
        <v/>
      </c>
      <c r="P2322" s="35" t="str">
        <f t="shared" si="333"/>
        <v/>
      </c>
      <c r="Q2322" s="45"/>
      <c r="R2322" s="45"/>
      <c r="S2322" s="45"/>
      <c r="T2322" s="46"/>
      <c r="U2322" s="55"/>
      <c r="V2322" s="33"/>
      <c r="W2322" s="34"/>
      <c r="X2322" s="22"/>
      <c r="Y2322" s="22"/>
      <c r="Z2322" s="54"/>
      <c r="AA2322" s="22"/>
      <c r="AB2322" s="22"/>
      <c r="AC2322" s="55"/>
      <c r="AD2322" s="56"/>
      <c r="AE2322" s="56"/>
      <c r="AF2322" s="56"/>
      <c r="AG2322" s="56"/>
      <c r="AH2322" s="64" t="str">
        <f t="shared" si="334"/>
        <v/>
      </c>
      <c r="AI2322" s="63" t="str">
        <f t="shared" si="335"/>
        <v/>
      </c>
      <c r="AJ2322" s="63" t="str">
        <f>IF(G2322="","",IF(LEN(G2322)&lt;&gt;18,"位数不对",IF(AND(LEN(G2322)=18,MID("10X98765432",MOD(SUM(MID(G2322,{1;2;3;4;5;6;7;8;9;10;11;12;13;14;15;16;17},1)*2^(18-{1;2;3;4;5;6;7;8;9;10;11;12;13;14;15;16;17})),11)+1,1)=RIGHT(G2322)),"正确","错误")))</f>
        <v/>
      </c>
      <c r="AK2322" s="65" t="str">
        <f ca="1" t="shared" si="336"/>
        <v/>
      </c>
      <c r="AL2322" s="63" t="str">
        <f t="shared" si="337"/>
        <v/>
      </c>
      <c r="AM2322" s="63" t="str">
        <f>IF(J2322="","",IF(LEN(J2322)&lt;&gt;18,"位数不对",IF(AND(LEN(J2322)=18,MID("10X98765432",MOD(SUM(MID(J2322,{1;2;3;4;5;6;7;8;9;10;11;12;13;14;15;16;17},1)*2^(18-{1;2;3;4;5;6;7;8;9;10;11;12;13;14;15;16;17})),11)+1,1)=RIGHT(J2322)),"正确","错误")))</f>
        <v/>
      </c>
      <c r="AN2322" s="63" t="str">
        <f>IF(L2322="","",IF(LEN(L2322)&lt;&gt;18,"位数不对",IF(AND(LEN(L2322)=18,MID("10X98765432",MOD(SUM(MID(L2322,{1;2;3;4;5;6;7;8;9;10;11;12;13;14;15;16;17},1)*2^(18-{1;2;3;4;5;6;7;8;9;10;11;12;13;14;15;16;17})),11)+1,1)=RIGHT(L2322)),"正确","错误")))</f>
        <v/>
      </c>
      <c r="AO2322" s="69" t="str">
        <f>IF(AB2322="","",IF(AB2322=INDEX(cs!$AL$1:$AL$242,MATCH(AC2322,cs!$AM$1:$AM$242,0)),"正确","请核对"))</f>
        <v/>
      </c>
    </row>
    <row r="2323" ht="15.6" spans="1:41">
      <c r="A2323" s="18" t="str">
        <f t="shared" si="329"/>
        <v/>
      </c>
      <c r="B2323" s="19"/>
      <c r="C2323" s="20"/>
      <c r="D2323" s="20"/>
      <c r="E2323" s="21"/>
      <c r="F2323" s="22"/>
      <c r="G2323" s="22"/>
      <c r="H2323" s="22"/>
      <c r="I2323" s="33"/>
      <c r="J2323" s="34"/>
      <c r="K2323" s="34"/>
      <c r="L2323" s="34"/>
      <c r="M2323" s="35" t="str">
        <f t="shared" si="330"/>
        <v/>
      </c>
      <c r="N2323" s="35" t="str">
        <f t="shared" si="331"/>
        <v/>
      </c>
      <c r="O2323" s="35" t="str">
        <f t="shared" si="332"/>
        <v/>
      </c>
      <c r="P2323" s="35" t="str">
        <f t="shared" si="333"/>
        <v/>
      </c>
      <c r="Q2323" s="45"/>
      <c r="R2323" s="45"/>
      <c r="S2323" s="45"/>
      <c r="T2323" s="46"/>
      <c r="U2323" s="55"/>
      <c r="V2323" s="33"/>
      <c r="W2323" s="34"/>
      <c r="X2323" s="22"/>
      <c r="Y2323" s="22"/>
      <c r="Z2323" s="54"/>
      <c r="AA2323" s="22"/>
      <c r="AB2323" s="22"/>
      <c r="AC2323" s="55"/>
      <c r="AD2323" s="56"/>
      <c r="AE2323" s="56"/>
      <c r="AF2323" s="56"/>
      <c r="AG2323" s="56"/>
      <c r="AH2323" s="64" t="str">
        <f t="shared" si="334"/>
        <v/>
      </c>
      <c r="AI2323" s="63" t="str">
        <f t="shared" si="335"/>
        <v/>
      </c>
      <c r="AJ2323" s="63" t="str">
        <f>IF(G2323="","",IF(LEN(G2323)&lt;&gt;18,"位数不对",IF(AND(LEN(G2323)=18,MID("10X98765432",MOD(SUM(MID(G2323,{1;2;3;4;5;6;7;8;9;10;11;12;13;14;15;16;17},1)*2^(18-{1;2;3;4;5;6;7;8;9;10;11;12;13;14;15;16;17})),11)+1,1)=RIGHT(G2323)),"正确","错误")))</f>
        <v/>
      </c>
      <c r="AK2323" s="65" t="str">
        <f ca="1" t="shared" si="336"/>
        <v/>
      </c>
      <c r="AL2323" s="63" t="str">
        <f t="shared" si="337"/>
        <v/>
      </c>
      <c r="AM2323" s="63" t="str">
        <f>IF(J2323="","",IF(LEN(J2323)&lt;&gt;18,"位数不对",IF(AND(LEN(J2323)=18,MID("10X98765432",MOD(SUM(MID(J2323,{1;2;3;4;5;6;7;8;9;10;11;12;13;14;15;16;17},1)*2^(18-{1;2;3;4;5;6;7;8;9;10;11;12;13;14;15;16;17})),11)+1,1)=RIGHT(J2323)),"正确","错误")))</f>
        <v/>
      </c>
      <c r="AN2323" s="63" t="str">
        <f>IF(L2323="","",IF(LEN(L2323)&lt;&gt;18,"位数不对",IF(AND(LEN(L2323)=18,MID("10X98765432",MOD(SUM(MID(L2323,{1;2;3;4;5;6;7;8;9;10;11;12;13;14;15;16;17},1)*2^(18-{1;2;3;4;5;6;7;8;9;10;11;12;13;14;15;16;17})),11)+1,1)=RIGHT(L2323)),"正确","错误")))</f>
        <v/>
      </c>
      <c r="AO2323" s="69" t="str">
        <f>IF(AB2323="","",IF(AB2323=INDEX(cs!$AL$1:$AL$242,MATCH(AC2323,cs!$AM$1:$AM$242,0)),"正确","请核对"))</f>
        <v/>
      </c>
    </row>
    <row r="2324" ht="15.6" spans="1:41">
      <c r="A2324" s="18" t="str">
        <f t="shared" si="329"/>
        <v/>
      </c>
      <c r="B2324" s="19"/>
      <c r="C2324" s="20"/>
      <c r="D2324" s="20"/>
      <c r="E2324" s="21"/>
      <c r="F2324" s="22"/>
      <c r="G2324" s="22"/>
      <c r="H2324" s="22"/>
      <c r="I2324" s="33"/>
      <c r="J2324" s="34"/>
      <c r="K2324" s="34"/>
      <c r="L2324" s="34"/>
      <c r="M2324" s="35" t="str">
        <f t="shared" si="330"/>
        <v/>
      </c>
      <c r="N2324" s="35" t="str">
        <f t="shared" si="331"/>
        <v/>
      </c>
      <c r="O2324" s="35" t="str">
        <f t="shared" si="332"/>
        <v/>
      </c>
      <c r="P2324" s="35" t="str">
        <f t="shared" si="333"/>
        <v/>
      </c>
      <c r="Q2324" s="45"/>
      <c r="R2324" s="45"/>
      <c r="S2324" s="45"/>
      <c r="T2324" s="46"/>
      <c r="U2324" s="55"/>
      <c r="V2324" s="33"/>
      <c r="W2324" s="34"/>
      <c r="X2324" s="22"/>
      <c r="Y2324" s="22"/>
      <c r="Z2324" s="54"/>
      <c r="AA2324" s="22"/>
      <c r="AB2324" s="22"/>
      <c r="AC2324" s="55"/>
      <c r="AD2324" s="56"/>
      <c r="AE2324" s="56"/>
      <c r="AF2324" s="56"/>
      <c r="AG2324" s="56"/>
      <c r="AH2324" s="64" t="str">
        <f t="shared" si="334"/>
        <v/>
      </c>
      <c r="AI2324" s="63" t="str">
        <f t="shared" si="335"/>
        <v/>
      </c>
      <c r="AJ2324" s="63" t="str">
        <f>IF(G2324="","",IF(LEN(G2324)&lt;&gt;18,"位数不对",IF(AND(LEN(G2324)=18,MID("10X98765432",MOD(SUM(MID(G2324,{1;2;3;4;5;6;7;8;9;10;11;12;13;14;15;16;17},1)*2^(18-{1;2;3;4;5;6;7;8;9;10;11;12;13;14;15;16;17})),11)+1,1)=RIGHT(G2324)),"正确","错误")))</f>
        <v/>
      </c>
      <c r="AK2324" s="65" t="str">
        <f ca="1" t="shared" si="336"/>
        <v/>
      </c>
      <c r="AL2324" s="63" t="str">
        <f t="shared" si="337"/>
        <v/>
      </c>
      <c r="AM2324" s="63" t="str">
        <f>IF(J2324="","",IF(LEN(J2324)&lt;&gt;18,"位数不对",IF(AND(LEN(J2324)=18,MID("10X98765432",MOD(SUM(MID(J2324,{1;2;3;4;5;6;7;8;9;10;11;12;13;14;15;16;17},1)*2^(18-{1;2;3;4;5;6;7;8;9;10;11;12;13;14;15;16;17})),11)+1,1)=RIGHT(J2324)),"正确","错误")))</f>
        <v/>
      </c>
      <c r="AN2324" s="63" t="str">
        <f>IF(L2324="","",IF(LEN(L2324)&lt;&gt;18,"位数不对",IF(AND(LEN(L2324)=18,MID("10X98765432",MOD(SUM(MID(L2324,{1;2;3;4;5;6;7;8;9;10;11;12;13;14;15;16;17},1)*2^(18-{1;2;3;4;5;6;7;8;9;10;11;12;13;14;15;16;17})),11)+1,1)=RIGHT(L2324)),"正确","错误")))</f>
        <v/>
      </c>
      <c r="AO2324" s="69" t="str">
        <f>IF(AB2324="","",IF(AB2324=INDEX(cs!$AL$1:$AL$242,MATCH(AC2324,cs!$AM$1:$AM$242,0)),"正确","请核对"))</f>
        <v/>
      </c>
    </row>
    <row r="2325" ht="15.6" spans="1:41">
      <c r="A2325" s="18" t="str">
        <f t="shared" si="329"/>
        <v/>
      </c>
      <c r="B2325" s="19"/>
      <c r="C2325" s="20"/>
      <c r="D2325" s="20"/>
      <c r="E2325" s="21"/>
      <c r="F2325" s="22"/>
      <c r="G2325" s="22"/>
      <c r="H2325" s="22"/>
      <c r="I2325" s="33"/>
      <c r="J2325" s="34"/>
      <c r="K2325" s="34"/>
      <c r="L2325" s="34"/>
      <c r="M2325" s="35" t="str">
        <f t="shared" si="330"/>
        <v/>
      </c>
      <c r="N2325" s="35" t="str">
        <f t="shared" si="331"/>
        <v/>
      </c>
      <c r="O2325" s="35" t="str">
        <f t="shared" si="332"/>
        <v/>
      </c>
      <c r="P2325" s="35" t="str">
        <f t="shared" si="333"/>
        <v/>
      </c>
      <c r="Q2325" s="45"/>
      <c r="R2325" s="45"/>
      <c r="S2325" s="45"/>
      <c r="T2325" s="46"/>
      <c r="U2325" s="55"/>
      <c r="V2325" s="33"/>
      <c r="W2325" s="34"/>
      <c r="X2325" s="22"/>
      <c r="Y2325" s="22"/>
      <c r="Z2325" s="54"/>
      <c r="AA2325" s="22"/>
      <c r="AB2325" s="22"/>
      <c r="AC2325" s="55"/>
      <c r="AD2325" s="56"/>
      <c r="AE2325" s="56"/>
      <c r="AF2325" s="56"/>
      <c r="AG2325" s="56"/>
      <c r="AH2325" s="64" t="str">
        <f t="shared" si="334"/>
        <v/>
      </c>
      <c r="AI2325" s="63" t="str">
        <f t="shared" si="335"/>
        <v/>
      </c>
      <c r="AJ2325" s="63" t="str">
        <f>IF(G2325="","",IF(LEN(G2325)&lt;&gt;18,"位数不对",IF(AND(LEN(G2325)=18,MID("10X98765432",MOD(SUM(MID(G2325,{1;2;3;4;5;6;7;8;9;10;11;12;13;14;15;16;17},1)*2^(18-{1;2;3;4;5;6;7;8;9;10;11;12;13;14;15;16;17})),11)+1,1)=RIGHT(G2325)),"正确","错误")))</f>
        <v/>
      </c>
      <c r="AK2325" s="65" t="str">
        <f ca="1" t="shared" si="336"/>
        <v/>
      </c>
      <c r="AL2325" s="63" t="str">
        <f t="shared" si="337"/>
        <v/>
      </c>
      <c r="AM2325" s="63" t="str">
        <f>IF(J2325="","",IF(LEN(J2325)&lt;&gt;18,"位数不对",IF(AND(LEN(J2325)=18,MID("10X98765432",MOD(SUM(MID(J2325,{1;2;3;4;5;6;7;8;9;10;11;12;13;14;15;16;17},1)*2^(18-{1;2;3;4;5;6;7;8;9;10;11;12;13;14;15;16;17})),11)+1,1)=RIGHT(J2325)),"正确","错误")))</f>
        <v/>
      </c>
      <c r="AN2325" s="63" t="str">
        <f>IF(L2325="","",IF(LEN(L2325)&lt;&gt;18,"位数不对",IF(AND(LEN(L2325)=18,MID("10X98765432",MOD(SUM(MID(L2325,{1;2;3;4;5;6;7;8;9;10;11;12;13;14;15;16;17},1)*2^(18-{1;2;3;4;5;6;7;8;9;10;11;12;13;14;15;16;17})),11)+1,1)=RIGHT(L2325)),"正确","错误")))</f>
        <v/>
      </c>
      <c r="AO2325" s="69" t="str">
        <f>IF(AB2325="","",IF(AB2325=INDEX(cs!$AL$1:$AL$242,MATCH(AC2325,cs!$AM$1:$AM$242,0)),"正确","请核对"))</f>
        <v/>
      </c>
    </row>
    <row r="2326" ht="15.6" spans="1:41">
      <c r="A2326" s="18" t="str">
        <f t="shared" si="329"/>
        <v/>
      </c>
      <c r="B2326" s="19"/>
      <c r="C2326" s="20"/>
      <c r="D2326" s="20"/>
      <c r="E2326" s="21"/>
      <c r="F2326" s="22"/>
      <c r="G2326" s="22"/>
      <c r="H2326" s="22"/>
      <c r="I2326" s="33"/>
      <c r="J2326" s="34"/>
      <c r="K2326" s="34"/>
      <c r="L2326" s="34"/>
      <c r="M2326" s="35" t="str">
        <f t="shared" si="330"/>
        <v/>
      </c>
      <c r="N2326" s="35" t="str">
        <f t="shared" si="331"/>
        <v/>
      </c>
      <c r="O2326" s="35" t="str">
        <f t="shared" si="332"/>
        <v/>
      </c>
      <c r="P2326" s="35" t="str">
        <f t="shared" si="333"/>
        <v/>
      </c>
      <c r="Q2326" s="45"/>
      <c r="R2326" s="45"/>
      <c r="S2326" s="45"/>
      <c r="T2326" s="46"/>
      <c r="U2326" s="55"/>
      <c r="V2326" s="33"/>
      <c r="W2326" s="34"/>
      <c r="X2326" s="22"/>
      <c r="Y2326" s="22"/>
      <c r="Z2326" s="54"/>
      <c r="AA2326" s="22"/>
      <c r="AB2326" s="22"/>
      <c r="AC2326" s="55"/>
      <c r="AD2326" s="56"/>
      <c r="AE2326" s="56"/>
      <c r="AF2326" s="56"/>
      <c r="AG2326" s="56"/>
      <c r="AH2326" s="64" t="str">
        <f t="shared" si="334"/>
        <v/>
      </c>
      <c r="AI2326" s="63" t="str">
        <f t="shared" si="335"/>
        <v/>
      </c>
      <c r="AJ2326" s="63" t="str">
        <f>IF(G2326="","",IF(LEN(G2326)&lt;&gt;18,"位数不对",IF(AND(LEN(G2326)=18,MID("10X98765432",MOD(SUM(MID(G2326,{1;2;3;4;5;6;7;8;9;10;11;12;13;14;15;16;17},1)*2^(18-{1;2;3;4;5;6;7;8;9;10;11;12;13;14;15;16;17})),11)+1,1)=RIGHT(G2326)),"正确","错误")))</f>
        <v/>
      </c>
      <c r="AK2326" s="65" t="str">
        <f ca="1" t="shared" si="336"/>
        <v/>
      </c>
      <c r="AL2326" s="63" t="str">
        <f t="shared" si="337"/>
        <v/>
      </c>
      <c r="AM2326" s="63" t="str">
        <f>IF(J2326="","",IF(LEN(J2326)&lt;&gt;18,"位数不对",IF(AND(LEN(J2326)=18,MID("10X98765432",MOD(SUM(MID(J2326,{1;2;3;4;5;6;7;8;9;10;11;12;13;14;15;16;17},1)*2^(18-{1;2;3;4;5;6;7;8;9;10;11;12;13;14;15;16;17})),11)+1,1)=RIGHT(J2326)),"正确","错误")))</f>
        <v/>
      </c>
      <c r="AN2326" s="63" t="str">
        <f>IF(L2326="","",IF(LEN(L2326)&lt;&gt;18,"位数不对",IF(AND(LEN(L2326)=18,MID("10X98765432",MOD(SUM(MID(L2326,{1;2;3;4;5;6;7;8;9;10;11;12;13;14;15;16;17},1)*2^(18-{1;2;3;4;5;6;7;8;9;10;11;12;13;14;15;16;17})),11)+1,1)=RIGHT(L2326)),"正确","错误")))</f>
        <v/>
      </c>
      <c r="AO2326" s="69" t="str">
        <f>IF(AB2326="","",IF(AB2326=INDEX(cs!$AL$1:$AL$242,MATCH(AC2326,cs!$AM$1:$AM$242,0)),"正确","请核对"))</f>
        <v/>
      </c>
    </row>
    <row r="2327" ht="15.6" spans="1:41">
      <c r="A2327" s="18" t="str">
        <f t="shared" si="329"/>
        <v/>
      </c>
      <c r="B2327" s="19"/>
      <c r="C2327" s="20"/>
      <c r="D2327" s="20"/>
      <c r="E2327" s="21"/>
      <c r="F2327" s="22"/>
      <c r="G2327" s="22"/>
      <c r="H2327" s="22"/>
      <c r="I2327" s="33"/>
      <c r="J2327" s="34"/>
      <c r="K2327" s="34"/>
      <c r="L2327" s="34"/>
      <c r="M2327" s="35" t="str">
        <f t="shared" si="330"/>
        <v/>
      </c>
      <c r="N2327" s="35" t="str">
        <f t="shared" si="331"/>
        <v/>
      </c>
      <c r="O2327" s="35" t="str">
        <f t="shared" si="332"/>
        <v/>
      </c>
      <c r="P2327" s="35" t="str">
        <f t="shared" si="333"/>
        <v/>
      </c>
      <c r="Q2327" s="45"/>
      <c r="R2327" s="45"/>
      <c r="S2327" s="45"/>
      <c r="T2327" s="46"/>
      <c r="U2327" s="55"/>
      <c r="V2327" s="33"/>
      <c r="W2327" s="34"/>
      <c r="X2327" s="22"/>
      <c r="Y2327" s="22"/>
      <c r="Z2327" s="54"/>
      <c r="AA2327" s="22"/>
      <c r="AB2327" s="22"/>
      <c r="AC2327" s="55"/>
      <c r="AD2327" s="56"/>
      <c r="AE2327" s="56"/>
      <c r="AF2327" s="56"/>
      <c r="AG2327" s="56"/>
      <c r="AH2327" s="64" t="str">
        <f t="shared" si="334"/>
        <v/>
      </c>
      <c r="AI2327" s="63" t="str">
        <f t="shared" si="335"/>
        <v/>
      </c>
      <c r="AJ2327" s="63" t="str">
        <f>IF(G2327="","",IF(LEN(G2327)&lt;&gt;18,"位数不对",IF(AND(LEN(G2327)=18,MID("10X98765432",MOD(SUM(MID(G2327,{1;2;3;4;5;6;7;8;9;10;11;12;13;14;15;16;17},1)*2^(18-{1;2;3;4;5;6;7;8;9;10;11;12;13;14;15;16;17})),11)+1,1)=RIGHT(G2327)),"正确","错误")))</f>
        <v/>
      </c>
      <c r="AK2327" s="65" t="str">
        <f ca="1" t="shared" si="336"/>
        <v/>
      </c>
      <c r="AL2327" s="63" t="str">
        <f t="shared" si="337"/>
        <v/>
      </c>
      <c r="AM2327" s="63" t="str">
        <f>IF(J2327="","",IF(LEN(J2327)&lt;&gt;18,"位数不对",IF(AND(LEN(J2327)=18,MID("10X98765432",MOD(SUM(MID(J2327,{1;2;3;4;5;6;7;8;9;10;11;12;13;14;15;16;17},1)*2^(18-{1;2;3;4;5;6;7;8;9;10;11;12;13;14;15;16;17})),11)+1,1)=RIGHT(J2327)),"正确","错误")))</f>
        <v/>
      </c>
      <c r="AN2327" s="63" t="str">
        <f>IF(L2327="","",IF(LEN(L2327)&lt;&gt;18,"位数不对",IF(AND(LEN(L2327)=18,MID("10X98765432",MOD(SUM(MID(L2327,{1;2;3;4;5;6;7;8;9;10;11;12;13;14;15;16;17},1)*2^(18-{1;2;3;4;5;6;7;8;9;10;11;12;13;14;15;16;17})),11)+1,1)=RIGHT(L2327)),"正确","错误")))</f>
        <v/>
      </c>
      <c r="AO2327" s="69" t="str">
        <f>IF(AB2327="","",IF(AB2327=INDEX(cs!$AL$1:$AL$242,MATCH(AC2327,cs!$AM$1:$AM$242,0)),"正确","请核对"))</f>
        <v/>
      </c>
    </row>
    <row r="2328" ht="15.6" spans="1:41">
      <c r="A2328" s="18" t="str">
        <f t="shared" si="329"/>
        <v/>
      </c>
      <c r="B2328" s="19"/>
      <c r="C2328" s="20"/>
      <c r="D2328" s="20"/>
      <c r="E2328" s="21"/>
      <c r="F2328" s="22"/>
      <c r="G2328" s="22"/>
      <c r="H2328" s="22"/>
      <c r="I2328" s="33"/>
      <c r="J2328" s="34"/>
      <c r="K2328" s="34"/>
      <c r="L2328" s="34"/>
      <c r="M2328" s="35" t="str">
        <f t="shared" si="330"/>
        <v/>
      </c>
      <c r="N2328" s="35" t="str">
        <f t="shared" si="331"/>
        <v/>
      </c>
      <c r="O2328" s="35" t="str">
        <f t="shared" si="332"/>
        <v/>
      </c>
      <c r="P2328" s="35" t="str">
        <f t="shared" si="333"/>
        <v/>
      </c>
      <c r="Q2328" s="45"/>
      <c r="R2328" s="45"/>
      <c r="S2328" s="45"/>
      <c r="T2328" s="46"/>
      <c r="U2328" s="55"/>
      <c r="V2328" s="33"/>
      <c r="W2328" s="34"/>
      <c r="X2328" s="22"/>
      <c r="Y2328" s="22"/>
      <c r="Z2328" s="54"/>
      <c r="AA2328" s="22"/>
      <c r="AB2328" s="22"/>
      <c r="AC2328" s="55"/>
      <c r="AD2328" s="56"/>
      <c r="AE2328" s="56"/>
      <c r="AF2328" s="56"/>
      <c r="AG2328" s="56"/>
      <c r="AH2328" s="64" t="str">
        <f t="shared" si="334"/>
        <v/>
      </c>
      <c r="AI2328" s="63" t="str">
        <f t="shared" si="335"/>
        <v/>
      </c>
      <c r="AJ2328" s="63" t="str">
        <f>IF(G2328="","",IF(LEN(G2328)&lt;&gt;18,"位数不对",IF(AND(LEN(G2328)=18,MID("10X98765432",MOD(SUM(MID(G2328,{1;2;3;4;5;6;7;8;9;10;11;12;13;14;15;16;17},1)*2^(18-{1;2;3;4;5;6;7;8;9;10;11;12;13;14;15;16;17})),11)+1,1)=RIGHT(G2328)),"正确","错误")))</f>
        <v/>
      </c>
      <c r="AK2328" s="65" t="str">
        <f ca="1" t="shared" si="336"/>
        <v/>
      </c>
      <c r="AL2328" s="63" t="str">
        <f t="shared" si="337"/>
        <v/>
      </c>
      <c r="AM2328" s="63" t="str">
        <f>IF(J2328="","",IF(LEN(J2328)&lt;&gt;18,"位数不对",IF(AND(LEN(J2328)=18,MID("10X98765432",MOD(SUM(MID(J2328,{1;2;3;4;5;6;7;8;9;10;11;12;13;14;15;16;17},1)*2^(18-{1;2;3;4;5;6;7;8;9;10;11;12;13;14;15;16;17})),11)+1,1)=RIGHT(J2328)),"正确","错误")))</f>
        <v/>
      </c>
      <c r="AN2328" s="63" t="str">
        <f>IF(L2328="","",IF(LEN(L2328)&lt;&gt;18,"位数不对",IF(AND(LEN(L2328)=18,MID("10X98765432",MOD(SUM(MID(L2328,{1;2;3;4;5;6;7;8;9;10;11;12;13;14;15;16;17},1)*2^(18-{1;2;3;4;5;6;7;8;9;10;11;12;13;14;15;16;17})),11)+1,1)=RIGHT(L2328)),"正确","错误")))</f>
        <v/>
      </c>
      <c r="AO2328" s="69" t="str">
        <f>IF(AB2328="","",IF(AB2328=INDEX(cs!$AL$1:$AL$242,MATCH(AC2328,cs!$AM$1:$AM$242,0)),"正确","请核对"))</f>
        <v/>
      </c>
    </row>
    <row r="2329" ht="15.6" spans="1:41">
      <c r="A2329" s="18" t="str">
        <f t="shared" si="329"/>
        <v/>
      </c>
      <c r="B2329" s="19"/>
      <c r="C2329" s="20"/>
      <c r="D2329" s="20"/>
      <c r="E2329" s="21"/>
      <c r="F2329" s="22"/>
      <c r="G2329" s="22"/>
      <c r="H2329" s="22"/>
      <c r="I2329" s="33"/>
      <c r="J2329" s="34"/>
      <c r="K2329" s="34"/>
      <c r="L2329" s="34"/>
      <c r="M2329" s="35" t="str">
        <f t="shared" si="330"/>
        <v/>
      </c>
      <c r="N2329" s="35" t="str">
        <f t="shared" si="331"/>
        <v/>
      </c>
      <c r="O2329" s="35" t="str">
        <f t="shared" si="332"/>
        <v/>
      </c>
      <c r="P2329" s="35" t="str">
        <f t="shared" si="333"/>
        <v/>
      </c>
      <c r="Q2329" s="45"/>
      <c r="R2329" s="45"/>
      <c r="S2329" s="45"/>
      <c r="T2329" s="46"/>
      <c r="U2329" s="55"/>
      <c r="V2329" s="33"/>
      <c r="W2329" s="34"/>
      <c r="X2329" s="22"/>
      <c r="Y2329" s="22"/>
      <c r="Z2329" s="54"/>
      <c r="AA2329" s="22"/>
      <c r="AB2329" s="22"/>
      <c r="AC2329" s="55"/>
      <c r="AD2329" s="56"/>
      <c r="AE2329" s="56"/>
      <c r="AF2329" s="56"/>
      <c r="AG2329" s="56"/>
      <c r="AH2329" s="64" t="str">
        <f t="shared" si="334"/>
        <v/>
      </c>
      <c r="AI2329" s="63" t="str">
        <f t="shared" si="335"/>
        <v/>
      </c>
      <c r="AJ2329" s="63" t="str">
        <f>IF(G2329="","",IF(LEN(G2329)&lt;&gt;18,"位数不对",IF(AND(LEN(G2329)=18,MID("10X98765432",MOD(SUM(MID(G2329,{1;2;3;4;5;6;7;8;9;10;11;12;13;14;15;16;17},1)*2^(18-{1;2;3;4;5;6;7;8;9;10;11;12;13;14;15;16;17})),11)+1,1)=RIGHT(G2329)),"正确","错误")))</f>
        <v/>
      </c>
      <c r="AK2329" s="65" t="str">
        <f ca="1" t="shared" si="336"/>
        <v/>
      </c>
      <c r="AL2329" s="63" t="str">
        <f t="shared" si="337"/>
        <v/>
      </c>
      <c r="AM2329" s="63" t="str">
        <f>IF(J2329="","",IF(LEN(J2329)&lt;&gt;18,"位数不对",IF(AND(LEN(J2329)=18,MID("10X98765432",MOD(SUM(MID(J2329,{1;2;3;4;5;6;7;8;9;10;11;12;13;14;15;16;17},1)*2^(18-{1;2;3;4;5;6;7;8;9;10;11;12;13;14;15;16;17})),11)+1,1)=RIGHT(J2329)),"正确","错误")))</f>
        <v/>
      </c>
      <c r="AN2329" s="63" t="str">
        <f>IF(L2329="","",IF(LEN(L2329)&lt;&gt;18,"位数不对",IF(AND(LEN(L2329)=18,MID("10X98765432",MOD(SUM(MID(L2329,{1;2;3;4;5;6;7;8;9;10;11;12;13;14;15;16;17},1)*2^(18-{1;2;3;4;5;6;7;8;9;10;11;12;13;14;15;16;17})),11)+1,1)=RIGHT(L2329)),"正确","错误")))</f>
        <v/>
      </c>
      <c r="AO2329" s="69" t="str">
        <f>IF(AB2329="","",IF(AB2329=INDEX(cs!$AL$1:$AL$242,MATCH(AC2329,cs!$AM$1:$AM$242,0)),"正确","请核对"))</f>
        <v/>
      </c>
    </row>
    <row r="2330" ht="15.6" spans="1:41">
      <c r="A2330" s="18" t="str">
        <f t="shared" si="329"/>
        <v/>
      </c>
      <c r="B2330" s="19"/>
      <c r="C2330" s="20"/>
      <c r="D2330" s="20"/>
      <c r="E2330" s="21"/>
      <c r="F2330" s="22"/>
      <c r="G2330" s="22"/>
      <c r="H2330" s="22"/>
      <c r="I2330" s="33"/>
      <c r="J2330" s="34"/>
      <c r="K2330" s="34"/>
      <c r="L2330" s="34"/>
      <c r="M2330" s="35" t="str">
        <f t="shared" si="330"/>
        <v/>
      </c>
      <c r="N2330" s="35" t="str">
        <f t="shared" si="331"/>
        <v/>
      </c>
      <c r="O2330" s="35" t="str">
        <f t="shared" si="332"/>
        <v/>
      </c>
      <c r="P2330" s="35" t="str">
        <f t="shared" si="333"/>
        <v/>
      </c>
      <c r="Q2330" s="45"/>
      <c r="R2330" s="45"/>
      <c r="S2330" s="45"/>
      <c r="T2330" s="46"/>
      <c r="U2330" s="55"/>
      <c r="V2330" s="33"/>
      <c r="W2330" s="34"/>
      <c r="X2330" s="22"/>
      <c r="Y2330" s="22"/>
      <c r="Z2330" s="54"/>
      <c r="AA2330" s="22"/>
      <c r="AB2330" s="22"/>
      <c r="AC2330" s="55"/>
      <c r="AD2330" s="56"/>
      <c r="AE2330" s="56"/>
      <c r="AF2330" s="56"/>
      <c r="AG2330" s="56"/>
      <c r="AH2330" s="64" t="str">
        <f t="shared" si="334"/>
        <v/>
      </c>
      <c r="AI2330" s="63" t="str">
        <f t="shared" si="335"/>
        <v/>
      </c>
      <c r="AJ2330" s="63" t="str">
        <f>IF(G2330="","",IF(LEN(G2330)&lt;&gt;18,"位数不对",IF(AND(LEN(G2330)=18,MID("10X98765432",MOD(SUM(MID(G2330,{1;2;3;4;5;6;7;8;9;10;11;12;13;14;15;16;17},1)*2^(18-{1;2;3;4;5;6;7;8;9;10;11;12;13;14;15;16;17})),11)+1,1)=RIGHT(G2330)),"正确","错误")))</f>
        <v/>
      </c>
      <c r="AK2330" s="65" t="str">
        <f ca="1" t="shared" si="336"/>
        <v/>
      </c>
      <c r="AL2330" s="63" t="str">
        <f t="shared" si="337"/>
        <v/>
      </c>
      <c r="AM2330" s="63" t="str">
        <f>IF(J2330="","",IF(LEN(J2330)&lt;&gt;18,"位数不对",IF(AND(LEN(J2330)=18,MID("10X98765432",MOD(SUM(MID(J2330,{1;2;3;4;5;6;7;8;9;10;11;12;13;14;15;16;17},1)*2^(18-{1;2;3;4;5;6;7;8;9;10;11;12;13;14;15;16;17})),11)+1,1)=RIGHT(J2330)),"正确","错误")))</f>
        <v/>
      </c>
      <c r="AN2330" s="63" t="str">
        <f>IF(L2330="","",IF(LEN(L2330)&lt;&gt;18,"位数不对",IF(AND(LEN(L2330)=18,MID("10X98765432",MOD(SUM(MID(L2330,{1;2;3;4;5;6;7;8;9;10;11;12;13;14;15;16;17},1)*2^(18-{1;2;3;4;5;6;7;8;9;10;11;12;13;14;15;16;17})),11)+1,1)=RIGHT(L2330)),"正确","错误")))</f>
        <v/>
      </c>
      <c r="AO2330" s="69" t="str">
        <f>IF(AB2330="","",IF(AB2330=INDEX(cs!$AL$1:$AL$242,MATCH(AC2330,cs!$AM$1:$AM$242,0)),"正确","请核对"))</f>
        <v/>
      </c>
    </row>
    <row r="2331" ht="15.6" spans="1:41">
      <c r="A2331" s="18" t="str">
        <f t="shared" si="329"/>
        <v/>
      </c>
      <c r="B2331" s="19"/>
      <c r="C2331" s="20"/>
      <c r="D2331" s="20"/>
      <c r="E2331" s="21"/>
      <c r="F2331" s="22"/>
      <c r="G2331" s="22"/>
      <c r="H2331" s="22"/>
      <c r="I2331" s="33"/>
      <c r="J2331" s="34"/>
      <c r="K2331" s="34"/>
      <c r="L2331" s="34"/>
      <c r="M2331" s="35" t="str">
        <f t="shared" si="330"/>
        <v/>
      </c>
      <c r="N2331" s="35" t="str">
        <f t="shared" si="331"/>
        <v/>
      </c>
      <c r="O2331" s="35" t="str">
        <f t="shared" si="332"/>
        <v/>
      </c>
      <c r="P2331" s="35" t="str">
        <f t="shared" si="333"/>
        <v/>
      </c>
      <c r="Q2331" s="45"/>
      <c r="R2331" s="45"/>
      <c r="S2331" s="45"/>
      <c r="T2331" s="46"/>
      <c r="U2331" s="55"/>
      <c r="V2331" s="33"/>
      <c r="W2331" s="34"/>
      <c r="X2331" s="22"/>
      <c r="Y2331" s="22"/>
      <c r="Z2331" s="54"/>
      <c r="AA2331" s="22"/>
      <c r="AB2331" s="22"/>
      <c r="AC2331" s="55"/>
      <c r="AD2331" s="56"/>
      <c r="AE2331" s="56"/>
      <c r="AF2331" s="56"/>
      <c r="AG2331" s="56"/>
      <c r="AH2331" s="64" t="str">
        <f t="shared" si="334"/>
        <v/>
      </c>
      <c r="AI2331" s="63" t="str">
        <f t="shared" si="335"/>
        <v/>
      </c>
      <c r="AJ2331" s="63" t="str">
        <f>IF(G2331="","",IF(LEN(G2331)&lt;&gt;18,"位数不对",IF(AND(LEN(G2331)=18,MID("10X98765432",MOD(SUM(MID(G2331,{1;2;3;4;5;6;7;8;9;10;11;12;13;14;15;16;17},1)*2^(18-{1;2;3;4;5;6;7;8;9;10;11;12;13;14;15;16;17})),11)+1,1)=RIGHT(G2331)),"正确","错误")))</f>
        <v/>
      </c>
      <c r="AK2331" s="65" t="str">
        <f ca="1" t="shared" si="336"/>
        <v/>
      </c>
      <c r="AL2331" s="63" t="str">
        <f t="shared" si="337"/>
        <v/>
      </c>
      <c r="AM2331" s="63" t="str">
        <f>IF(J2331="","",IF(LEN(J2331)&lt;&gt;18,"位数不对",IF(AND(LEN(J2331)=18,MID("10X98765432",MOD(SUM(MID(J2331,{1;2;3;4;5;6;7;8;9;10;11;12;13;14;15;16;17},1)*2^(18-{1;2;3;4;5;6;7;8;9;10;11;12;13;14;15;16;17})),11)+1,1)=RIGHT(J2331)),"正确","错误")))</f>
        <v/>
      </c>
      <c r="AN2331" s="63" t="str">
        <f>IF(L2331="","",IF(LEN(L2331)&lt;&gt;18,"位数不对",IF(AND(LEN(L2331)=18,MID("10X98765432",MOD(SUM(MID(L2331,{1;2;3;4;5;6;7;8;9;10;11;12;13;14;15;16;17},1)*2^(18-{1;2;3;4;5;6;7;8;9;10;11;12;13;14;15;16;17})),11)+1,1)=RIGHT(L2331)),"正确","错误")))</f>
        <v/>
      </c>
      <c r="AO2331" s="69" t="str">
        <f>IF(AB2331="","",IF(AB2331=INDEX(cs!$AL$1:$AL$242,MATCH(AC2331,cs!$AM$1:$AM$242,0)),"正确","请核对"))</f>
        <v/>
      </c>
    </row>
    <row r="2332" ht="15.6" spans="1:41">
      <c r="A2332" s="18" t="str">
        <f t="shared" si="329"/>
        <v/>
      </c>
      <c r="B2332" s="19"/>
      <c r="C2332" s="20"/>
      <c r="D2332" s="20"/>
      <c r="E2332" s="21"/>
      <c r="F2332" s="22"/>
      <c r="G2332" s="22"/>
      <c r="H2332" s="22"/>
      <c r="I2332" s="33"/>
      <c r="J2332" s="34"/>
      <c r="K2332" s="34"/>
      <c r="L2332" s="34"/>
      <c r="M2332" s="35" t="str">
        <f t="shared" si="330"/>
        <v/>
      </c>
      <c r="N2332" s="35" t="str">
        <f t="shared" si="331"/>
        <v/>
      </c>
      <c r="O2332" s="35" t="str">
        <f t="shared" si="332"/>
        <v/>
      </c>
      <c r="P2332" s="35" t="str">
        <f t="shared" si="333"/>
        <v/>
      </c>
      <c r="Q2332" s="45"/>
      <c r="R2332" s="45"/>
      <c r="S2332" s="45"/>
      <c r="T2332" s="46"/>
      <c r="U2332" s="55"/>
      <c r="V2332" s="33"/>
      <c r="W2332" s="34"/>
      <c r="X2332" s="22"/>
      <c r="Y2332" s="22"/>
      <c r="Z2332" s="54"/>
      <c r="AA2332" s="22"/>
      <c r="AB2332" s="22"/>
      <c r="AC2332" s="55"/>
      <c r="AD2332" s="56"/>
      <c r="AE2332" s="56"/>
      <c r="AF2332" s="56"/>
      <c r="AG2332" s="56"/>
      <c r="AH2332" s="64" t="str">
        <f t="shared" si="334"/>
        <v/>
      </c>
      <c r="AI2332" s="63" t="str">
        <f t="shared" si="335"/>
        <v/>
      </c>
      <c r="AJ2332" s="63" t="str">
        <f>IF(G2332="","",IF(LEN(G2332)&lt;&gt;18,"位数不对",IF(AND(LEN(G2332)=18,MID("10X98765432",MOD(SUM(MID(G2332,{1;2;3;4;5;6;7;8;9;10;11;12;13;14;15;16;17},1)*2^(18-{1;2;3;4;5;6;7;8;9;10;11;12;13;14;15;16;17})),11)+1,1)=RIGHT(G2332)),"正确","错误")))</f>
        <v/>
      </c>
      <c r="AK2332" s="65" t="str">
        <f ca="1" t="shared" si="336"/>
        <v/>
      </c>
      <c r="AL2332" s="63" t="str">
        <f t="shared" si="337"/>
        <v/>
      </c>
      <c r="AM2332" s="63" t="str">
        <f>IF(J2332="","",IF(LEN(J2332)&lt;&gt;18,"位数不对",IF(AND(LEN(J2332)=18,MID("10X98765432",MOD(SUM(MID(J2332,{1;2;3;4;5;6;7;8;9;10;11;12;13;14;15;16;17},1)*2^(18-{1;2;3;4;5;6;7;8;9;10;11;12;13;14;15;16;17})),11)+1,1)=RIGHT(J2332)),"正确","错误")))</f>
        <v/>
      </c>
      <c r="AN2332" s="63" t="str">
        <f>IF(L2332="","",IF(LEN(L2332)&lt;&gt;18,"位数不对",IF(AND(LEN(L2332)=18,MID("10X98765432",MOD(SUM(MID(L2332,{1;2;3;4;5;6;7;8;9;10;11;12;13;14;15;16;17},1)*2^(18-{1;2;3;4;5;6;7;8;9;10;11;12;13;14;15;16;17})),11)+1,1)=RIGHT(L2332)),"正确","错误")))</f>
        <v/>
      </c>
      <c r="AO2332" s="69" t="str">
        <f>IF(AB2332="","",IF(AB2332=INDEX(cs!$AL$1:$AL$242,MATCH(AC2332,cs!$AM$1:$AM$242,0)),"正确","请核对"))</f>
        <v/>
      </c>
    </row>
    <row r="2333" ht="15.6" spans="1:41">
      <c r="A2333" s="18" t="str">
        <f t="shared" si="329"/>
        <v/>
      </c>
      <c r="B2333" s="19"/>
      <c r="C2333" s="20"/>
      <c r="D2333" s="20"/>
      <c r="E2333" s="21"/>
      <c r="F2333" s="22"/>
      <c r="G2333" s="22"/>
      <c r="H2333" s="22"/>
      <c r="I2333" s="33"/>
      <c r="J2333" s="34"/>
      <c r="K2333" s="34"/>
      <c r="L2333" s="34"/>
      <c r="M2333" s="35" t="str">
        <f t="shared" si="330"/>
        <v/>
      </c>
      <c r="N2333" s="35" t="str">
        <f t="shared" si="331"/>
        <v/>
      </c>
      <c r="O2333" s="35" t="str">
        <f t="shared" si="332"/>
        <v/>
      </c>
      <c r="P2333" s="35" t="str">
        <f t="shared" si="333"/>
        <v/>
      </c>
      <c r="Q2333" s="45"/>
      <c r="R2333" s="45"/>
      <c r="S2333" s="45"/>
      <c r="T2333" s="46"/>
      <c r="U2333" s="55"/>
      <c r="V2333" s="33"/>
      <c r="W2333" s="34"/>
      <c r="X2333" s="22"/>
      <c r="Y2333" s="22"/>
      <c r="Z2333" s="54"/>
      <c r="AA2333" s="22"/>
      <c r="AB2333" s="22"/>
      <c r="AC2333" s="55"/>
      <c r="AD2333" s="56"/>
      <c r="AE2333" s="56"/>
      <c r="AF2333" s="56"/>
      <c r="AG2333" s="56"/>
      <c r="AH2333" s="64" t="str">
        <f t="shared" si="334"/>
        <v/>
      </c>
      <c r="AI2333" s="63" t="str">
        <f t="shared" si="335"/>
        <v/>
      </c>
      <c r="AJ2333" s="63" t="str">
        <f>IF(G2333="","",IF(LEN(G2333)&lt;&gt;18,"位数不对",IF(AND(LEN(G2333)=18,MID("10X98765432",MOD(SUM(MID(G2333,{1;2;3;4;5;6;7;8;9;10;11;12;13;14;15;16;17},1)*2^(18-{1;2;3;4;5;6;7;8;9;10;11;12;13;14;15;16;17})),11)+1,1)=RIGHT(G2333)),"正确","错误")))</f>
        <v/>
      </c>
      <c r="AK2333" s="65" t="str">
        <f ca="1" t="shared" si="336"/>
        <v/>
      </c>
      <c r="AL2333" s="63" t="str">
        <f t="shared" si="337"/>
        <v/>
      </c>
      <c r="AM2333" s="63" t="str">
        <f>IF(J2333="","",IF(LEN(J2333)&lt;&gt;18,"位数不对",IF(AND(LEN(J2333)=18,MID("10X98765432",MOD(SUM(MID(J2333,{1;2;3;4;5;6;7;8;9;10;11;12;13;14;15;16;17},1)*2^(18-{1;2;3;4;5;6;7;8;9;10;11;12;13;14;15;16;17})),11)+1,1)=RIGHT(J2333)),"正确","错误")))</f>
        <v/>
      </c>
      <c r="AN2333" s="63" t="str">
        <f>IF(L2333="","",IF(LEN(L2333)&lt;&gt;18,"位数不对",IF(AND(LEN(L2333)=18,MID("10X98765432",MOD(SUM(MID(L2333,{1;2;3;4;5;6;7;8;9;10;11;12;13;14;15;16;17},1)*2^(18-{1;2;3;4;5;6;7;8;9;10;11;12;13;14;15;16;17})),11)+1,1)=RIGHT(L2333)),"正确","错误")))</f>
        <v/>
      </c>
      <c r="AO2333" s="69" t="str">
        <f>IF(AB2333="","",IF(AB2333=INDEX(cs!$AL$1:$AL$242,MATCH(AC2333,cs!$AM$1:$AM$242,0)),"正确","请核对"))</f>
        <v/>
      </c>
    </row>
    <row r="2334" ht="15.6" spans="1:41">
      <c r="A2334" s="18" t="str">
        <f t="shared" si="329"/>
        <v/>
      </c>
      <c r="B2334" s="19"/>
      <c r="C2334" s="20"/>
      <c r="D2334" s="20"/>
      <c r="E2334" s="21"/>
      <c r="F2334" s="22"/>
      <c r="G2334" s="22"/>
      <c r="H2334" s="22"/>
      <c r="I2334" s="33"/>
      <c r="J2334" s="34"/>
      <c r="K2334" s="34"/>
      <c r="L2334" s="34"/>
      <c r="M2334" s="35" t="str">
        <f t="shared" si="330"/>
        <v/>
      </c>
      <c r="N2334" s="35" t="str">
        <f t="shared" si="331"/>
        <v/>
      </c>
      <c r="O2334" s="35" t="str">
        <f t="shared" si="332"/>
        <v/>
      </c>
      <c r="P2334" s="35" t="str">
        <f t="shared" si="333"/>
        <v/>
      </c>
      <c r="Q2334" s="45"/>
      <c r="R2334" s="45"/>
      <c r="S2334" s="45"/>
      <c r="T2334" s="46"/>
      <c r="U2334" s="55"/>
      <c r="V2334" s="33"/>
      <c r="W2334" s="34"/>
      <c r="X2334" s="22"/>
      <c r="Y2334" s="22"/>
      <c r="Z2334" s="54"/>
      <c r="AA2334" s="22"/>
      <c r="AB2334" s="22"/>
      <c r="AC2334" s="55"/>
      <c r="AD2334" s="56"/>
      <c r="AE2334" s="56"/>
      <c r="AF2334" s="56"/>
      <c r="AG2334" s="56"/>
      <c r="AH2334" s="64" t="str">
        <f t="shared" si="334"/>
        <v/>
      </c>
      <c r="AI2334" s="63" t="str">
        <f t="shared" si="335"/>
        <v/>
      </c>
      <c r="AJ2334" s="63" t="str">
        <f>IF(G2334="","",IF(LEN(G2334)&lt;&gt;18,"位数不对",IF(AND(LEN(G2334)=18,MID("10X98765432",MOD(SUM(MID(G2334,{1;2;3;4;5;6;7;8;9;10;11;12;13;14;15;16;17},1)*2^(18-{1;2;3;4;5;6;7;8;9;10;11;12;13;14;15;16;17})),11)+1,1)=RIGHT(G2334)),"正确","错误")))</f>
        <v/>
      </c>
      <c r="AK2334" s="65" t="str">
        <f ca="1" t="shared" si="336"/>
        <v/>
      </c>
      <c r="AL2334" s="63" t="str">
        <f t="shared" si="337"/>
        <v/>
      </c>
      <c r="AM2334" s="63" t="str">
        <f>IF(J2334="","",IF(LEN(J2334)&lt;&gt;18,"位数不对",IF(AND(LEN(J2334)=18,MID("10X98765432",MOD(SUM(MID(J2334,{1;2;3;4;5;6;7;8;9;10;11;12;13;14;15;16;17},1)*2^(18-{1;2;3;4;5;6;7;8;9;10;11;12;13;14;15;16;17})),11)+1,1)=RIGHT(J2334)),"正确","错误")))</f>
        <v/>
      </c>
      <c r="AN2334" s="63" t="str">
        <f>IF(L2334="","",IF(LEN(L2334)&lt;&gt;18,"位数不对",IF(AND(LEN(L2334)=18,MID("10X98765432",MOD(SUM(MID(L2334,{1;2;3;4;5;6;7;8;9;10;11;12;13;14;15;16;17},1)*2^(18-{1;2;3;4;5;6;7;8;9;10;11;12;13;14;15;16;17})),11)+1,1)=RIGHT(L2334)),"正确","错误")))</f>
        <v/>
      </c>
      <c r="AO2334" s="69" t="str">
        <f>IF(AB2334="","",IF(AB2334=INDEX(cs!$AL$1:$AL$242,MATCH(AC2334,cs!$AM$1:$AM$242,0)),"正确","请核对"))</f>
        <v/>
      </c>
    </row>
    <row r="2335" ht="15.6" spans="1:41">
      <c r="A2335" s="18" t="str">
        <f t="shared" si="329"/>
        <v/>
      </c>
      <c r="B2335" s="19"/>
      <c r="C2335" s="20"/>
      <c r="D2335" s="20"/>
      <c r="E2335" s="21"/>
      <c r="F2335" s="22"/>
      <c r="G2335" s="22"/>
      <c r="H2335" s="22"/>
      <c r="I2335" s="33"/>
      <c r="J2335" s="34"/>
      <c r="K2335" s="34"/>
      <c r="L2335" s="34"/>
      <c r="M2335" s="35" t="str">
        <f t="shared" si="330"/>
        <v/>
      </c>
      <c r="N2335" s="35" t="str">
        <f t="shared" si="331"/>
        <v/>
      </c>
      <c r="O2335" s="35" t="str">
        <f t="shared" si="332"/>
        <v/>
      </c>
      <c r="P2335" s="35" t="str">
        <f t="shared" si="333"/>
        <v/>
      </c>
      <c r="Q2335" s="45"/>
      <c r="R2335" s="45"/>
      <c r="S2335" s="45"/>
      <c r="T2335" s="46"/>
      <c r="U2335" s="55"/>
      <c r="V2335" s="33"/>
      <c r="W2335" s="34"/>
      <c r="X2335" s="22"/>
      <c r="Y2335" s="22"/>
      <c r="Z2335" s="54"/>
      <c r="AA2335" s="22"/>
      <c r="AB2335" s="22"/>
      <c r="AC2335" s="55"/>
      <c r="AD2335" s="56"/>
      <c r="AE2335" s="56"/>
      <c r="AF2335" s="56"/>
      <c r="AG2335" s="56"/>
      <c r="AH2335" s="64" t="str">
        <f t="shared" si="334"/>
        <v/>
      </c>
      <c r="AI2335" s="63" t="str">
        <f t="shared" si="335"/>
        <v/>
      </c>
      <c r="AJ2335" s="63" t="str">
        <f>IF(G2335="","",IF(LEN(G2335)&lt;&gt;18,"位数不对",IF(AND(LEN(G2335)=18,MID("10X98765432",MOD(SUM(MID(G2335,{1;2;3;4;5;6;7;8;9;10;11;12;13;14;15;16;17},1)*2^(18-{1;2;3;4;5;6;7;8;9;10;11;12;13;14;15;16;17})),11)+1,1)=RIGHT(G2335)),"正确","错误")))</f>
        <v/>
      </c>
      <c r="AK2335" s="65" t="str">
        <f ca="1" t="shared" si="336"/>
        <v/>
      </c>
      <c r="AL2335" s="63" t="str">
        <f t="shared" si="337"/>
        <v/>
      </c>
      <c r="AM2335" s="63" t="str">
        <f>IF(J2335="","",IF(LEN(J2335)&lt;&gt;18,"位数不对",IF(AND(LEN(J2335)=18,MID("10X98765432",MOD(SUM(MID(J2335,{1;2;3;4;5;6;7;8;9;10;11;12;13;14;15;16;17},1)*2^(18-{1;2;3;4;5;6;7;8;9;10;11;12;13;14;15;16;17})),11)+1,1)=RIGHT(J2335)),"正确","错误")))</f>
        <v/>
      </c>
      <c r="AN2335" s="63" t="str">
        <f>IF(L2335="","",IF(LEN(L2335)&lt;&gt;18,"位数不对",IF(AND(LEN(L2335)=18,MID("10X98765432",MOD(SUM(MID(L2335,{1;2;3;4;5;6;7;8;9;10;11;12;13;14;15;16;17},1)*2^(18-{1;2;3;4;5;6;7;8;9;10;11;12;13;14;15;16;17})),11)+1,1)=RIGHT(L2335)),"正确","错误")))</f>
        <v/>
      </c>
      <c r="AO2335" s="69" t="str">
        <f>IF(AB2335="","",IF(AB2335=INDEX(cs!$AL$1:$AL$242,MATCH(AC2335,cs!$AM$1:$AM$242,0)),"正确","请核对"))</f>
        <v/>
      </c>
    </row>
    <row r="2336" ht="15.6" spans="1:41">
      <c r="A2336" s="18" t="str">
        <f t="shared" si="329"/>
        <v/>
      </c>
      <c r="B2336" s="19"/>
      <c r="C2336" s="20"/>
      <c r="D2336" s="20"/>
      <c r="E2336" s="21"/>
      <c r="F2336" s="22"/>
      <c r="G2336" s="22"/>
      <c r="H2336" s="22"/>
      <c r="I2336" s="33"/>
      <c r="J2336" s="34"/>
      <c r="K2336" s="34"/>
      <c r="L2336" s="34"/>
      <c r="M2336" s="35" t="str">
        <f t="shared" si="330"/>
        <v/>
      </c>
      <c r="N2336" s="35" t="str">
        <f t="shared" si="331"/>
        <v/>
      </c>
      <c r="O2336" s="35" t="str">
        <f t="shared" si="332"/>
        <v/>
      </c>
      <c r="P2336" s="35" t="str">
        <f t="shared" si="333"/>
        <v/>
      </c>
      <c r="Q2336" s="45"/>
      <c r="R2336" s="45"/>
      <c r="S2336" s="45"/>
      <c r="T2336" s="46"/>
      <c r="U2336" s="55"/>
      <c r="V2336" s="33"/>
      <c r="W2336" s="34"/>
      <c r="X2336" s="22"/>
      <c r="Y2336" s="22"/>
      <c r="Z2336" s="54"/>
      <c r="AA2336" s="22"/>
      <c r="AB2336" s="22"/>
      <c r="AC2336" s="55"/>
      <c r="AD2336" s="56"/>
      <c r="AE2336" s="56"/>
      <c r="AF2336" s="56"/>
      <c r="AG2336" s="56"/>
      <c r="AH2336" s="64" t="str">
        <f t="shared" si="334"/>
        <v/>
      </c>
      <c r="AI2336" s="63" t="str">
        <f t="shared" si="335"/>
        <v/>
      </c>
      <c r="AJ2336" s="63" t="str">
        <f>IF(G2336="","",IF(LEN(G2336)&lt;&gt;18,"位数不对",IF(AND(LEN(G2336)=18,MID("10X98765432",MOD(SUM(MID(G2336,{1;2;3;4;5;6;7;8;9;10;11;12;13;14;15;16;17},1)*2^(18-{1;2;3;4;5;6;7;8;9;10;11;12;13;14;15;16;17})),11)+1,1)=RIGHT(G2336)),"正确","错误")))</f>
        <v/>
      </c>
      <c r="AK2336" s="65" t="str">
        <f ca="1" t="shared" si="336"/>
        <v/>
      </c>
      <c r="AL2336" s="63" t="str">
        <f t="shared" si="337"/>
        <v/>
      </c>
      <c r="AM2336" s="63" t="str">
        <f>IF(J2336="","",IF(LEN(J2336)&lt;&gt;18,"位数不对",IF(AND(LEN(J2336)=18,MID("10X98765432",MOD(SUM(MID(J2336,{1;2;3;4;5;6;7;8;9;10;11;12;13;14;15;16;17},1)*2^(18-{1;2;3;4;5;6;7;8;9;10;11;12;13;14;15;16;17})),11)+1,1)=RIGHT(J2336)),"正确","错误")))</f>
        <v/>
      </c>
      <c r="AN2336" s="63" t="str">
        <f>IF(L2336="","",IF(LEN(L2336)&lt;&gt;18,"位数不对",IF(AND(LEN(L2336)=18,MID("10X98765432",MOD(SUM(MID(L2336,{1;2;3;4;5;6;7;8;9;10;11;12;13;14;15;16;17},1)*2^(18-{1;2;3;4;5;6;7;8;9;10;11;12;13;14;15;16;17})),11)+1,1)=RIGHT(L2336)),"正确","错误")))</f>
        <v/>
      </c>
      <c r="AO2336" s="69" t="str">
        <f>IF(AB2336="","",IF(AB2336=INDEX(cs!$AL$1:$AL$242,MATCH(AC2336,cs!$AM$1:$AM$242,0)),"正确","请核对"))</f>
        <v/>
      </c>
    </row>
    <row r="2337" ht="15.6" spans="1:41">
      <c r="A2337" s="18" t="str">
        <f t="shared" si="329"/>
        <v/>
      </c>
      <c r="B2337" s="19"/>
      <c r="C2337" s="20"/>
      <c r="D2337" s="20"/>
      <c r="E2337" s="21"/>
      <c r="F2337" s="22"/>
      <c r="G2337" s="22"/>
      <c r="H2337" s="22"/>
      <c r="I2337" s="33"/>
      <c r="J2337" s="34"/>
      <c r="K2337" s="34"/>
      <c r="L2337" s="34"/>
      <c r="M2337" s="35" t="str">
        <f t="shared" si="330"/>
        <v/>
      </c>
      <c r="N2337" s="35" t="str">
        <f t="shared" si="331"/>
        <v/>
      </c>
      <c r="O2337" s="35" t="str">
        <f t="shared" si="332"/>
        <v/>
      </c>
      <c r="P2337" s="35" t="str">
        <f t="shared" si="333"/>
        <v/>
      </c>
      <c r="Q2337" s="45"/>
      <c r="R2337" s="45"/>
      <c r="S2337" s="45"/>
      <c r="T2337" s="46"/>
      <c r="U2337" s="55"/>
      <c r="V2337" s="33"/>
      <c r="W2337" s="34"/>
      <c r="X2337" s="22"/>
      <c r="Y2337" s="22"/>
      <c r="Z2337" s="54"/>
      <c r="AA2337" s="22"/>
      <c r="AB2337" s="22"/>
      <c r="AC2337" s="55"/>
      <c r="AD2337" s="56"/>
      <c r="AE2337" s="56"/>
      <c r="AF2337" s="56"/>
      <c r="AG2337" s="56"/>
      <c r="AH2337" s="64" t="str">
        <f t="shared" si="334"/>
        <v/>
      </c>
      <c r="AI2337" s="63" t="str">
        <f t="shared" si="335"/>
        <v/>
      </c>
      <c r="AJ2337" s="63" t="str">
        <f>IF(G2337="","",IF(LEN(G2337)&lt;&gt;18,"位数不对",IF(AND(LEN(G2337)=18,MID("10X98765432",MOD(SUM(MID(G2337,{1;2;3;4;5;6;7;8;9;10;11;12;13;14;15;16;17},1)*2^(18-{1;2;3;4;5;6;7;8;9;10;11;12;13;14;15;16;17})),11)+1,1)=RIGHT(G2337)),"正确","错误")))</f>
        <v/>
      </c>
      <c r="AK2337" s="65" t="str">
        <f ca="1" t="shared" si="336"/>
        <v/>
      </c>
      <c r="AL2337" s="63" t="str">
        <f t="shared" si="337"/>
        <v/>
      </c>
      <c r="AM2337" s="63" t="str">
        <f>IF(J2337="","",IF(LEN(J2337)&lt;&gt;18,"位数不对",IF(AND(LEN(J2337)=18,MID("10X98765432",MOD(SUM(MID(J2337,{1;2;3;4;5;6;7;8;9;10;11;12;13;14;15;16;17},1)*2^(18-{1;2;3;4;5;6;7;8;9;10;11;12;13;14;15;16;17})),11)+1,1)=RIGHT(J2337)),"正确","错误")))</f>
        <v/>
      </c>
      <c r="AN2337" s="63" t="str">
        <f>IF(L2337="","",IF(LEN(L2337)&lt;&gt;18,"位数不对",IF(AND(LEN(L2337)=18,MID("10X98765432",MOD(SUM(MID(L2337,{1;2;3;4;5;6;7;8;9;10;11;12;13;14;15;16;17},1)*2^(18-{1;2;3;4;5;6;7;8;9;10;11;12;13;14;15;16;17})),11)+1,1)=RIGHT(L2337)),"正确","错误")))</f>
        <v/>
      </c>
      <c r="AO2337" s="69" t="str">
        <f>IF(AB2337="","",IF(AB2337=INDEX(cs!$AL$1:$AL$242,MATCH(AC2337,cs!$AM$1:$AM$242,0)),"正确","请核对"))</f>
        <v/>
      </c>
    </row>
    <row r="2338" ht="15.6" spans="1:41">
      <c r="A2338" s="18" t="str">
        <f t="shared" si="329"/>
        <v/>
      </c>
      <c r="B2338" s="19"/>
      <c r="C2338" s="20"/>
      <c r="D2338" s="20"/>
      <c r="E2338" s="21"/>
      <c r="F2338" s="22"/>
      <c r="G2338" s="22"/>
      <c r="H2338" s="22"/>
      <c r="I2338" s="33"/>
      <c r="J2338" s="34"/>
      <c r="K2338" s="34"/>
      <c r="L2338" s="34"/>
      <c r="M2338" s="35" t="str">
        <f t="shared" si="330"/>
        <v/>
      </c>
      <c r="N2338" s="35" t="str">
        <f t="shared" si="331"/>
        <v/>
      </c>
      <c r="O2338" s="35" t="str">
        <f t="shared" si="332"/>
        <v/>
      </c>
      <c r="P2338" s="35" t="str">
        <f t="shared" si="333"/>
        <v/>
      </c>
      <c r="Q2338" s="45"/>
      <c r="R2338" s="45"/>
      <c r="S2338" s="45"/>
      <c r="T2338" s="46"/>
      <c r="U2338" s="55"/>
      <c r="V2338" s="33"/>
      <c r="W2338" s="34"/>
      <c r="X2338" s="22"/>
      <c r="Y2338" s="22"/>
      <c r="Z2338" s="54"/>
      <c r="AA2338" s="22"/>
      <c r="AB2338" s="22"/>
      <c r="AC2338" s="55"/>
      <c r="AD2338" s="56"/>
      <c r="AE2338" s="56"/>
      <c r="AF2338" s="56"/>
      <c r="AG2338" s="56"/>
      <c r="AH2338" s="64" t="str">
        <f t="shared" si="334"/>
        <v/>
      </c>
      <c r="AI2338" s="63" t="str">
        <f t="shared" si="335"/>
        <v/>
      </c>
      <c r="AJ2338" s="63" t="str">
        <f>IF(G2338="","",IF(LEN(G2338)&lt;&gt;18,"位数不对",IF(AND(LEN(G2338)=18,MID("10X98765432",MOD(SUM(MID(G2338,{1;2;3;4;5;6;7;8;9;10;11;12;13;14;15;16;17},1)*2^(18-{1;2;3;4;5;6;7;8;9;10;11;12;13;14;15;16;17})),11)+1,1)=RIGHT(G2338)),"正确","错误")))</f>
        <v/>
      </c>
      <c r="AK2338" s="65" t="str">
        <f ca="1" t="shared" si="336"/>
        <v/>
      </c>
      <c r="AL2338" s="63" t="str">
        <f t="shared" si="337"/>
        <v/>
      </c>
      <c r="AM2338" s="63" t="str">
        <f>IF(J2338="","",IF(LEN(J2338)&lt;&gt;18,"位数不对",IF(AND(LEN(J2338)=18,MID("10X98765432",MOD(SUM(MID(J2338,{1;2;3;4;5;6;7;8;9;10;11;12;13;14;15;16;17},1)*2^(18-{1;2;3;4;5;6;7;8;9;10;11;12;13;14;15;16;17})),11)+1,1)=RIGHT(J2338)),"正确","错误")))</f>
        <v/>
      </c>
      <c r="AN2338" s="63" t="str">
        <f>IF(L2338="","",IF(LEN(L2338)&lt;&gt;18,"位数不对",IF(AND(LEN(L2338)=18,MID("10X98765432",MOD(SUM(MID(L2338,{1;2;3;4;5;6;7;8;9;10;11;12;13;14;15;16;17},1)*2^(18-{1;2;3;4;5;6;7;8;9;10;11;12;13;14;15;16;17})),11)+1,1)=RIGHT(L2338)),"正确","错误")))</f>
        <v/>
      </c>
      <c r="AO2338" s="69" t="str">
        <f>IF(AB2338="","",IF(AB2338=INDEX(cs!$AL$1:$AL$242,MATCH(AC2338,cs!$AM$1:$AM$242,0)),"正确","请核对"))</f>
        <v/>
      </c>
    </row>
    <row r="2339" ht="15.6" spans="1:41">
      <c r="A2339" s="18" t="str">
        <f t="shared" si="329"/>
        <v/>
      </c>
      <c r="B2339" s="19"/>
      <c r="C2339" s="20"/>
      <c r="D2339" s="20"/>
      <c r="E2339" s="21"/>
      <c r="F2339" s="22"/>
      <c r="G2339" s="22"/>
      <c r="H2339" s="22"/>
      <c r="I2339" s="33"/>
      <c r="J2339" s="34"/>
      <c r="K2339" s="34"/>
      <c r="L2339" s="34"/>
      <c r="M2339" s="35" t="str">
        <f t="shared" si="330"/>
        <v/>
      </c>
      <c r="N2339" s="35" t="str">
        <f t="shared" si="331"/>
        <v/>
      </c>
      <c r="O2339" s="35" t="str">
        <f t="shared" si="332"/>
        <v/>
      </c>
      <c r="P2339" s="35" t="str">
        <f t="shared" si="333"/>
        <v/>
      </c>
      <c r="Q2339" s="45"/>
      <c r="R2339" s="45"/>
      <c r="S2339" s="45"/>
      <c r="T2339" s="46"/>
      <c r="U2339" s="55"/>
      <c r="V2339" s="33"/>
      <c r="W2339" s="34"/>
      <c r="X2339" s="22"/>
      <c r="Y2339" s="22"/>
      <c r="Z2339" s="54"/>
      <c r="AA2339" s="22"/>
      <c r="AB2339" s="22"/>
      <c r="AC2339" s="55"/>
      <c r="AD2339" s="56"/>
      <c r="AE2339" s="56"/>
      <c r="AF2339" s="56"/>
      <c r="AG2339" s="56"/>
      <c r="AH2339" s="64" t="str">
        <f t="shared" si="334"/>
        <v/>
      </c>
      <c r="AI2339" s="63" t="str">
        <f t="shared" si="335"/>
        <v/>
      </c>
      <c r="AJ2339" s="63" t="str">
        <f>IF(G2339="","",IF(LEN(G2339)&lt;&gt;18,"位数不对",IF(AND(LEN(G2339)=18,MID("10X98765432",MOD(SUM(MID(G2339,{1;2;3;4;5;6;7;8;9;10;11;12;13;14;15;16;17},1)*2^(18-{1;2;3;4;5;6;7;8;9;10;11;12;13;14;15;16;17})),11)+1,1)=RIGHT(G2339)),"正确","错误")))</f>
        <v/>
      </c>
      <c r="AK2339" s="65" t="str">
        <f ca="1" t="shared" si="336"/>
        <v/>
      </c>
      <c r="AL2339" s="63" t="str">
        <f t="shared" si="337"/>
        <v/>
      </c>
      <c r="AM2339" s="63" t="str">
        <f>IF(J2339="","",IF(LEN(J2339)&lt;&gt;18,"位数不对",IF(AND(LEN(J2339)=18,MID("10X98765432",MOD(SUM(MID(J2339,{1;2;3;4;5;6;7;8;9;10;11;12;13;14;15;16;17},1)*2^(18-{1;2;3;4;5;6;7;8;9;10;11;12;13;14;15;16;17})),11)+1,1)=RIGHT(J2339)),"正确","错误")))</f>
        <v/>
      </c>
      <c r="AN2339" s="63" t="str">
        <f>IF(L2339="","",IF(LEN(L2339)&lt;&gt;18,"位数不对",IF(AND(LEN(L2339)=18,MID("10X98765432",MOD(SUM(MID(L2339,{1;2;3;4;5;6;7;8;9;10;11;12;13;14;15;16;17},1)*2^(18-{1;2;3;4;5;6;7;8;9;10;11;12;13;14;15;16;17})),11)+1,1)=RIGHT(L2339)),"正确","错误")))</f>
        <v/>
      </c>
      <c r="AO2339" s="69" t="str">
        <f>IF(AB2339="","",IF(AB2339=INDEX(cs!$AL$1:$AL$242,MATCH(AC2339,cs!$AM$1:$AM$242,0)),"正确","请核对"))</f>
        <v/>
      </c>
    </row>
    <row r="2340" ht="15.6" spans="1:41">
      <c r="A2340" s="18" t="str">
        <f t="shared" si="329"/>
        <v/>
      </c>
      <c r="B2340" s="19"/>
      <c r="C2340" s="20"/>
      <c r="D2340" s="20"/>
      <c r="E2340" s="21"/>
      <c r="F2340" s="22"/>
      <c r="G2340" s="22"/>
      <c r="H2340" s="22"/>
      <c r="I2340" s="33"/>
      <c r="J2340" s="34"/>
      <c r="K2340" s="34"/>
      <c r="L2340" s="34"/>
      <c r="M2340" s="35" t="str">
        <f t="shared" si="330"/>
        <v/>
      </c>
      <c r="N2340" s="35" t="str">
        <f t="shared" si="331"/>
        <v/>
      </c>
      <c r="O2340" s="35" t="str">
        <f t="shared" si="332"/>
        <v/>
      </c>
      <c r="P2340" s="35" t="str">
        <f t="shared" si="333"/>
        <v/>
      </c>
      <c r="Q2340" s="45"/>
      <c r="R2340" s="45"/>
      <c r="S2340" s="45"/>
      <c r="T2340" s="46"/>
      <c r="U2340" s="55"/>
      <c r="V2340" s="33"/>
      <c r="W2340" s="34"/>
      <c r="X2340" s="22"/>
      <c r="Y2340" s="22"/>
      <c r="Z2340" s="54"/>
      <c r="AA2340" s="22"/>
      <c r="AB2340" s="22"/>
      <c r="AC2340" s="55"/>
      <c r="AD2340" s="56"/>
      <c r="AE2340" s="56"/>
      <c r="AF2340" s="56"/>
      <c r="AG2340" s="56"/>
      <c r="AH2340" s="64" t="str">
        <f t="shared" si="334"/>
        <v/>
      </c>
      <c r="AI2340" s="63" t="str">
        <f t="shared" si="335"/>
        <v/>
      </c>
      <c r="AJ2340" s="63" t="str">
        <f>IF(G2340="","",IF(LEN(G2340)&lt;&gt;18,"位数不对",IF(AND(LEN(G2340)=18,MID("10X98765432",MOD(SUM(MID(G2340,{1;2;3;4;5;6;7;8;9;10;11;12;13;14;15;16;17},1)*2^(18-{1;2;3;4;5;6;7;8;9;10;11;12;13;14;15;16;17})),11)+1,1)=RIGHT(G2340)),"正确","错误")))</f>
        <v/>
      </c>
      <c r="AK2340" s="65" t="str">
        <f ca="1" t="shared" si="336"/>
        <v/>
      </c>
      <c r="AL2340" s="63" t="str">
        <f t="shared" si="337"/>
        <v/>
      </c>
      <c r="AM2340" s="63" t="str">
        <f>IF(J2340="","",IF(LEN(J2340)&lt;&gt;18,"位数不对",IF(AND(LEN(J2340)=18,MID("10X98765432",MOD(SUM(MID(J2340,{1;2;3;4;5;6;7;8;9;10;11;12;13;14;15;16;17},1)*2^(18-{1;2;3;4;5;6;7;8;9;10;11;12;13;14;15;16;17})),11)+1,1)=RIGHT(J2340)),"正确","错误")))</f>
        <v/>
      </c>
      <c r="AN2340" s="63" t="str">
        <f>IF(L2340="","",IF(LEN(L2340)&lt;&gt;18,"位数不对",IF(AND(LEN(L2340)=18,MID("10X98765432",MOD(SUM(MID(L2340,{1;2;3;4;5;6;7;8;9;10;11;12;13;14;15;16;17},1)*2^(18-{1;2;3;4;5;6;7;8;9;10;11;12;13;14;15;16;17})),11)+1,1)=RIGHT(L2340)),"正确","错误")))</f>
        <v/>
      </c>
      <c r="AO2340" s="69" t="str">
        <f>IF(AB2340="","",IF(AB2340=INDEX(cs!$AL$1:$AL$242,MATCH(AC2340,cs!$AM$1:$AM$242,0)),"正确","请核对"))</f>
        <v/>
      </c>
    </row>
    <row r="2341" ht="15.6" spans="1:41">
      <c r="A2341" s="18" t="str">
        <f t="shared" si="329"/>
        <v/>
      </c>
      <c r="B2341" s="19"/>
      <c r="C2341" s="20"/>
      <c r="D2341" s="20"/>
      <c r="E2341" s="21"/>
      <c r="F2341" s="22"/>
      <c r="G2341" s="22"/>
      <c r="H2341" s="22"/>
      <c r="I2341" s="33"/>
      <c r="J2341" s="34"/>
      <c r="K2341" s="34"/>
      <c r="L2341" s="34"/>
      <c r="M2341" s="35" t="str">
        <f t="shared" si="330"/>
        <v/>
      </c>
      <c r="N2341" s="35" t="str">
        <f t="shared" si="331"/>
        <v/>
      </c>
      <c r="O2341" s="35" t="str">
        <f t="shared" si="332"/>
        <v/>
      </c>
      <c r="P2341" s="35" t="str">
        <f t="shared" si="333"/>
        <v/>
      </c>
      <c r="Q2341" s="45"/>
      <c r="R2341" s="45"/>
      <c r="S2341" s="45"/>
      <c r="T2341" s="46"/>
      <c r="U2341" s="55"/>
      <c r="V2341" s="33"/>
      <c r="W2341" s="34"/>
      <c r="X2341" s="22"/>
      <c r="Y2341" s="22"/>
      <c r="Z2341" s="54"/>
      <c r="AA2341" s="22"/>
      <c r="AB2341" s="22"/>
      <c r="AC2341" s="55"/>
      <c r="AD2341" s="56"/>
      <c r="AE2341" s="56"/>
      <c r="AF2341" s="56"/>
      <c r="AG2341" s="56"/>
      <c r="AH2341" s="64" t="str">
        <f t="shared" si="334"/>
        <v/>
      </c>
      <c r="AI2341" s="63" t="str">
        <f t="shared" si="335"/>
        <v/>
      </c>
      <c r="AJ2341" s="63" t="str">
        <f>IF(G2341="","",IF(LEN(G2341)&lt;&gt;18,"位数不对",IF(AND(LEN(G2341)=18,MID("10X98765432",MOD(SUM(MID(G2341,{1;2;3;4;5;6;7;8;9;10;11;12;13;14;15;16;17},1)*2^(18-{1;2;3;4;5;6;7;8;9;10;11;12;13;14;15;16;17})),11)+1,1)=RIGHT(G2341)),"正确","错误")))</f>
        <v/>
      </c>
      <c r="AK2341" s="65" t="str">
        <f ca="1" t="shared" si="336"/>
        <v/>
      </c>
      <c r="AL2341" s="63" t="str">
        <f t="shared" si="337"/>
        <v/>
      </c>
      <c r="AM2341" s="63" t="str">
        <f>IF(J2341="","",IF(LEN(J2341)&lt;&gt;18,"位数不对",IF(AND(LEN(J2341)=18,MID("10X98765432",MOD(SUM(MID(J2341,{1;2;3;4;5;6;7;8;9;10;11;12;13;14;15;16;17},1)*2^(18-{1;2;3;4;5;6;7;8;9;10;11;12;13;14;15;16;17})),11)+1,1)=RIGHT(J2341)),"正确","错误")))</f>
        <v/>
      </c>
      <c r="AN2341" s="63" t="str">
        <f>IF(L2341="","",IF(LEN(L2341)&lt;&gt;18,"位数不对",IF(AND(LEN(L2341)=18,MID("10X98765432",MOD(SUM(MID(L2341,{1;2;3;4;5;6;7;8;9;10;11;12;13;14;15;16;17},1)*2^(18-{1;2;3;4;5;6;7;8;9;10;11;12;13;14;15;16;17})),11)+1,1)=RIGHT(L2341)),"正确","错误")))</f>
        <v/>
      </c>
      <c r="AO2341" s="69" t="str">
        <f>IF(AB2341="","",IF(AB2341=INDEX(cs!$AL$1:$AL$242,MATCH(AC2341,cs!$AM$1:$AM$242,0)),"正确","请核对"))</f>
        <v/>
      </c>
    </row>
    <row r="2342" ht="15.6" spans="1:41">
      <c r="A2342" s="18" t="str">
        <f t="shared" si="329"/>
        <v/>
      </c>
      <c r="B2342" s="19"/>
      <c r="C2342" s="20"/>
      <c r="D2342" s="20"/>
      <c r="E2342" s="21"/>
      <c r="F2342" s="22"/>
      <c r="G2342" s="22"/>
      <c r="H2342" s="22"/>
      <c r="I2342" s="33"/>
      <c r="J2342" s="34"/>
      <c r="K2342" s="34"/>
      <c r="L2342" s="34"/>
      <c r="M2342" s="35" t="str">
        <f t="shared" si="330"/>
        <v/>
      </c>
      <c r="N2342" s="35" t="str">
        <f t="shared" si="331"/>
        <v/>
      </c>
      <c r="O2342" s="35" t="str">
        <f t="shared" si="332"/>
        <v/>
      </c>
      <c r="P2342" s="35" t="str">
        <f t="shared" si="333"/>
        <v/>
      </c>
      <c r="Q2342" s="45"/>
      <c r="R2342" s="45"/>
      <c r="S2342" s="45"/>
      <c r="T2342" s="46"/>
      <c r="U2342" s="55"/>
      <c r="V2342" s="33"/>
      <c r="W2342" s="34"/>
      <c r="X2342" s="22"/>
      <c r="Y2342" s="22"/>
      <c r="Z2342" s="54"/>
      <c r="AA2342" s="22"/>
      <c r="AB2342" s="22"/>
      <c r="AC2342" s="55"/>
      <c r="AD2342" s="56"/>
      <c r="AE2342" s="56"/>
      <c r="AF2342" s="56"/>
      <c r="AG2342" s="56"/>
      <c r="AH2342" s="64" t="str">
        <f t="shared" si="334"/>
        <v/>
      </c>
      <c r="AI2342" s="63" t="str">
        <f t="shared" si="335"/>
        <v/>
      </c>
      <c r="AJ2342" s="63" t="str">
        <f>IF(G2342="","",IF(LEN(G2342)&lt;&gt;18,"位数不对",IF(AND(LEN(G2342)=18,MID("10X98765432",MOD(SUM(MID(G2342,{1;2;3;4;5;6;7;8;9;10;11;12;13;14;15;16;17},1)*2^(18-{1;2;3;4;5;6;7;8;9;10;11;12;13;14;15;16;17})),11)+1,1)=RIGHT(G2342)),"正确","错误")))</f>
        <v/>
      </c>
      <c r="AK2342" s="65" t="str">
        <f ca="1" t="shared" si="336"/>
        <v/>
      </c>
      <c r="AL2342" s="63" t="str">
        <f t="shared" si="337"/>
        <v/>
      </c>
      <c r="AM2342" s="63" t="str">
        <f>IF(J2342="","",IF(LEN(J2342)&lt;&gt;18,"位数不对",IF(AND(LEN(J2342)=18,MID("10X98765432",MOD(SUM(MID(J2342,{1;2;3;4;5;6;7;8;9;10;11;12;13;14;15;16;17},1)*2^(18-{1;2;3;4;5;6;7;8;9;10;11;12;13;14;15;16;17})),11)+1,1)=RIGHT(J2342)),"正确","错误")))</f>
        <v/>
      </c>
      <c r="AN2342" s="63" t="str">
        <f>IF(L2342="","",IF(LEN(L2342)&lt;&gt;18,"位数不对",IF(AND(LEN(L2342)=18,MID("10X98765432",MOD(SUM(MID(L2342,{1;2;3;4;5;6;7;8;9;10;11;12;13;14;15;16;17},1)*2^(18-{1;2;3;4;5;6;7;8;9;10;11;12;13;14;15;16;17})),11)+1,1)=RIGHT(L2342)),"正确","错误")))</f>
        <v/>
      </c>
      <c r="AO2342" s="69" t="str">
        <f>IF(AB2342="","",IF(AB2342=INDEX(cs!$AL$1:$AL$242,MATCH(AC2342,cs!$AM$1:$AM$242,0)),"正确","请核对"))</f>
        <v/>
      </c>
    </row>
    <row r="2343" ht="15.6" spans="1:41">
      <c r="A2343" s="18" t="str">
        <f t="shared" si="329"/>
        <v/>
      </c>
      <c r="B2343" s="19"/>
      <c r="C2343" s="20"/>
      <c r="D2343" s="20"/>
      <c r="E2343" s="21"/>
      <c r="F2343" s="22"/>
      <c r="G2343" s="22"/>
      <c r="H2343" s="22"/>
      <c r="I2343" s="33"/>
      <c r="J2343" s="34"/>
      <c r="K2343" s="34"/>
      <c r="L2343" s="34"/>
      <c r="M2343" s="35" t="str">
        <f t="shared" si="330"/>
        <v/>
      </c>
      <c r="N2343" s="35" t="str">
        <f t="shared" si="331"/>
        <v/>
      </c>
      <c r="O2343" s="35" t="str">
        <f t="shared" si="332"/>
        <v/>
      </c>
      <c r="P2343" s="35" t="str">
        <f t="shared" si="333"/>
        <v/>
      </c>
      <c r="Q2343" s="45"/>
      <c r="R2343" s="45"/>
      <c r="S2343" s="45"/>
      <c r="T2343" s="46"/>
      <c r="U2343" s="55"/>
      <c r="V2343" s="33"/>
      <c r="W2343" s="34"/>
      <c r="X2343" s="22"/>
      <c r="Y2343" s="22"/>
      <c r="Z2343" s="54"/>
      <c r="AA2343" s="22"/>
      <c r="AB2343" s="22"/>
      <c r="AC2343" s="55"/>
      <c r="AD2343" s="56"/>
      <c r="AE2343" s="56"/>
      <c r="AF2343" s="56"/>
      <c r="AG2343" s="56"/>
      <c r="AH2343" s="64" t="str">
        <f t="shared" si="334"/>
        <v/>
      </c>
      <c r="AI2343" s="63" t="str">
        <f t="shared" si="335"/>
        <v/>
      </c>
      <c r="AJ2343" s="63" t="str">
        <f>IF(G2343="","",IF(LEN(G2343)&lt;&gt;18,"位数不对",IF(AND(LEN(G2343)=18,MID("10X98765432",MOD(SUM(MID(G2343,{1;2;3;4;5;6;7;8;9;10;11;12;13;14;15;16;17},1)*2^(18-{1;2;3;4;5;6;7;8;9;10;11;12;13;14;15;16;17})),11)+1,1)=RIGHT(G2343)),"正确","错误")))</f>
        <v/>
      </c>
      <c r="AK2343" s="65" t="str">
        <f ca="1" t="shared" si="336"/>
        <v/>
      </c>
      <c r="AL2343" s="63" t="str">
        <f t="shared" si="337"/>
        <v/>
      </c>
      <c r="AM2343" s="63" t="str">
        <f>IF(J2343="","",IF(LEN(J2343)&lt;&gt;18,"位数不对",IF(AND(LEN(J2343)=18,MID("10X98765432",MOD(SUM(MID(J2343,{1;2;3;4;5;6;7;8;9;10;11;12;13;14;15;16;17},1)*2^(18-{1;2;3;4;5;6;7;8;9;10;11;12;13;14;15;16;17})),11)+1,1)=RIGHT(J2343)),"正确","错误")))</f>
        <v/>
      </c>
      <c r="AN2343" s="63" t="str">
        <f>IF(L2343="","",IF(LEN(L2343)&lt;&gt;18,"位数不对",IF(AND(LEN(L2343)=18,MID("10X98765432",MOD(SUM(MID(L2343,{1;2;3;4;5;6;7;8;9;10;11;12;13;14;15;16;17},1)*2^(18-{1;2;3;4;5;6;7;8;9;10;11;12;13;14;15;16;17})),11)+1,1)=RIGHT(L2343)),"正确","错误")))</f>
        <v/>
      </c>
      <c r="AO2343" s="69" t="str">
        <f>IF(AB2343="","",IF(AB2343=INDEX(cs!$AL$1:$AL$242,MATCH(AC2343,cs!$AM$1:$AM$242,0)),"正确","请核对"))</f>
        <v/>
      </c>
    </row>
    <row r="2344" ht="15.6" spans="1:41">
      <c r="A2344" s="18" t="str">
        <f t="shared" si="329"/>
        <v/>
      </c>
      <c r="B2344" s="19"/>
      <c r="C2344" s="20"/>
      <c r="D2344" s="20"/>
      <c r="E2344" s="21"/>
      <c r="F2344" s="22"/>
      <c r="G2344" s="22"/>
      <c r="H2344" s="22"/>
      <c r="I2344" s="33"/>
      <c r="J2344" s="34"/>
      <c r="K2344" s="34"/>
      <c r="L2344" s="34"/>
      <c r="M2344" s="35" t="str">
        <f t="shared" si="330"/>
        <v/>
      </c>
      <c r="N2344" s="35" t="str">
        <f t="shared" si="331"/>
        <v/>
      </c>
      <c r="O2344" s="35" t="str">
        <f t="shared" si="332"/>
        <v/>
      </c>
      <c r="P2344" s="35" t="str">
        <f t="shared" si="333"/>
        <v/>
      </c>
      <c r="Q2344" s="45"/>
      <c r="R2344" s="45"/>
      <c r="S2344" s="45"/>
      <c r="T2344" s="46"/>
      <c r="U2344" s="55"/>
      <c r="V2344" s="33"/>
      <c r="W2344" s="34"/>
      <c r="X2344" s="22"/>
      <c r="Y2344" s="22"/>
      <c r="Z2344" s="54"/>
      <c r="AA2344" s="22"/>
      <c r="AB2344" s="22"/>
      <c r="AC2344" s="55"/>
      <c r="AD2344" s="56"/>
      <c r="AE2344" s="56"/>
      <c r="AF2344" s="56"/>
      <c r="AG2344" s="56"/>
      <c r="AH2344" s="64" t="str">
        <f t="shared" si="334"/>
        <v/>
      </c>
      <c r="AI2344" s="63" t="str">
        <f t="shared" si="335"/>
        <v/>
      </c>
      <c r="AJ2344" s="63" t="str">
        <f>IF(G2344="","",IF(LEN(G2344)&lt;&gt;18,"位数不对",IF(AND(LEN(G2344)=18,MID("10X98765432",MOD(SUM(MID(G2344,{1;2;3;4;5;6;7;8;9;10;11;12;13;14;15;16;17},1)*2^(18-{1;2;3;4;5;6;7;8;9;10;11;12;13;14;15;16;17})),11)+1,1)=RIGHT(G2344)),"正确","错误")))</f>
        <v/>
      </c>
      <c r="AK2344" s="65" t="str">
        <f ca="1" t="shared" si="336"/>
        <v/>
      </c>
      <c r="AL2344" s="63" t="str">
        <f t="shared" si="337"/>
        <v/>
      </c>
      <c r="AM2344" s="63" t="str">
        <f>IF(J2344="","",IF(LEN(J2344)&lt;&gt;18,"位数不对",IF(AND(LEN(J2344)=18,MID("10X98765432",MOD(SUM(MID(J2344,{1;2;3;4;5;6;7;8;9;10;11;12;13;14;15;16;17},1)*2^(18-{1;2;3;4;5;6;7;8;9;10;11;12;13;14;15;16;17})),11)+1,1)=RIGHT(J2344)),"正确","错误")))</f>
        <v/>
      </c>
      <c r="AN2344" s="63" t="str">
        <f>IF(L2344="","",IF(LEN(L2344)&lt;&gt;18,"位数不对",IF(AND(LEN(L2344)=18,MID("10X98765432",MOD(SUM(MID(L2344,{1;2;3;4;5;6;7;8;9;10;11;12;13;14;15;16;17},1)*2^(18-{1;2;3;4;5;6;7;8;9;10;11;12;13;14;15;16;17})),11)+1,1)=RIGHT(L2344)),"正确","错误")))</f>
        <v/>
      </c>
      <c r="AO2344" s="69" t="str">
        <f>IF(AB2344="","",IF(AB2344=INDEX(cs!$AL$1:$AL$242,MATCH(AC2344,cs!$AM$1:$AM$242,0)),"正确","请核对"))</f>
        <v/>
      </c>
    </row>
    <row r="2345" ht="15.6" spans="1:41">
      <c r="A2345" s="18" t="str">
        <f t="shared" si="329"/>
        <v/>
      </c>
      <c r="B2345" s="19"/>
      <c r="C2345" s="20"/>
      <c r="D2345" s="20"/>
      <c r="E2345" s="21"/>
      <c r="F2345" s="22"/>
      <c r="G2345" s="22"/>
      <c r="H2345" s="22"/>
      <c r="I2345" s="33"/>
      <c r="J2345" s="34"/>
      <c r="K2345" s="34"/>
      <c r="L2345" s="34"/>
      <c r="M2345" s="35" t="str">
        <f t="shared" si="330"/>
        <v/>
      </c>
      <c r="N2345" s="35" t="str">
        <f t="shared" si="331"/>
        <v/>
      </c>
      <c r="O2345" s="35" t="str">
        <f t="shared" si="332"/>
        <v/>
      </c>
      <c r="P2345" s="35" t="str">
        <f t="shared" si="333"/>
        <v/>
      </c>
      <c r="Q2345" s="45"/>
      <c r="R2345" s="45"/>
      <c r="S2345" s="45"/>
      <c r="T2345" s="46"/>
      <c r="U2345" s="55"/>
      <c r="V2345" s="33"/>
      <c r="W2345" s="34"/>
      <c r="X2345" s="22"/>
      <c r="Y2345" s="22"/>
      <c r="Z2345" s="54"/>
      <c r="AA2345" s="22"/>
      <c r="AB2345" s="22"/>
      <c r="AC2345" s="55"/>
      <c r="AD2345" s="56"/>
      <c r="AE2345" s="56"/>
      <c r="AF2345" s="56"/>
      <c r="AG2345" s="56"/>
      <c r="AH2345" s="64" t="str">
        <f t="shared" si="334"/>
        <v/>
      </c>
      <c r="AI2345" s="63" t="str">
        <f t="shared" si="335"/>
        <v/>
      </c>
      <c r="AJ2345" s="63" t="str">
        <f>IF(G2345="","",IF(LEN(G2345)&lt;&gt;18,"位数不对",IF(AND(LEN(G2345)=18,MID("10X98765432",MOD(SUM(MID(G2345,{1;2;3;4;5;6;7;8;9;10;11;12;13;14;15;16;17},1)*2^(18-{1;2;3;4;5;6;7;8;9;10;11;12;13;14;15;16;17})),11)+1,1)=RIGHT(G2345)),"正确","错误")))</f>
        <v/>
      </c>
      <c r="AK2345" s="65" t="str">
        <f ca="1" t="shared" si="336"/>
        <v/>
      </c>
      <c r="AL2345" s="63" t="str">
        <f t="shared" si="337"/>
        <v/>
      </c>
      <c r="AM2345" s="63" t="str">
        <f>IF(J2345="","",IF(LEN(J2345)&lt;&gt;18,"位数不对",IF(AND(LEN(J2345)=18,MID("10X98765432",MOD(SUM(MID(J2345,{1;2;3;4;5;6;7;8;9;10;11;12;13;14;15;16;17},1)*2^(18-{1;2;3;4;5;6;7;8;9;10;11;12;13;14;15;16;17})),11)+1,1)=RIGHT(J2345)),"正确","错误")))</f>
        <v/>
      </c>
      <c r="AN2345" s="63" t="str">
        <f>IF(L2345="","",IF(LEN(L2345)&lt;&gt;18,"位数不对",IF(AND(LEN(L2345)=18,MID("10X98765432",MOD(SUM(MID(L2345,{1;2;3;4;5;6;7;8;9;10;11;12;13;14;15;16;17},1)*2^(18-{1;2;3;4;5;6;7;8;9;10;11;12;13;14;15;16;17})),11)+1,1)=RIGHT(L2345)),"正确","错误")))</f>
        <v/>
      </c>
      <c r="AO2345" s="69" t="str">
        <f>IF(AB2345="","",IF(AB2345=INDEX(cs!$AL$1:$AL$242,MATCH(AC2345,cs!$AM$1:$AM$242,0)),"正确","请核对"))</f>
        <v/>
      </c>
    </row>
    <row r="2346" ht="15.6" spans="1:41">
      <c r="A2346" s="18" t="str">
        <f t="shared" si="329"/>
        <v/>
      </c>
      <c r="B2346" s="19"/>
      <c r="C2346" s="20"/>
      <c r="D2346" s="20"/>
      <c r="E2346" s="21"/>
      <c r="F2346" s="22"/>
      <c r="G2346" s="22"/>
      <c r="H2346" s="22"/>
      <c r="I2346" s="33"/>
      <c r="J2346" s="34"/>
      <c r="K2346" s="34"/>
      <c r="L2346" s="34"/>
      <c r="M2346" s="35" t="str">
        <f t="shared" si="330"/>
        <v/>
      </c>
      <c r="N2346" s="35" t="str">
        <f t="shared" si="331"/>
        <v/>
      </c>
      <c r="O2346" s="35" t="str">
        <f t="shared" si="332"/>
        <v/>
      </c>
      <c r="P2346" s="35" t="str">
        <f t="shared" si="333"/>
        <v/>
      </c>
      <c r="Q2346" s="45"/>
      <c r="R2346" s="45"/>
      <c r="S2346" s="45"/>
      <c r="T2346" s="46"/>
      <c r="U2346" s="55"/>
      <c r="V2346" s="33"/>
      <c r="W2346" s="34"/>
      <c r="X2346" s="22"/>
      <c r="Y2346" s="22"/>
      <c r="Z2346" s="54"/>
      <c r="AA2346" s="22"/>
      <c r="AB2346" s="22"/>
      <c r="AC2346" s="55"/>
      <c r="AD2346" s="56"/>
      <c r="AE2346" s="56"/>
      <c r="AF2346" s="56"/>
      <c r="AG2346" s="56"/>
      <c r="AH2346" s="64" t="str">
        <f t="shared" si="334"/>
        <v/>
      </c>
      <c r="AI2346" s="63" t="str">
        <f t="shared" si="335"/>
        <v/>
      </c>
      <c r="AJ2346" s="63" t="str">
        <f>IF(G2346="","",IF(LEN(G2346)&lt;&gt;18,"位数不对",IF(AND(LEN(G2346)=18,MID("10X98765432",MOD(SUM(MID(G2346,{1;2;3;4;5;6;7;8;9;10;11;12;13;14;15;16;17},1)*2^(18-{1;2;3;4;5;6;7;8;9;10;11;12;13;14;15;16;17})),11)+1,1)=RIGHT(G2346)),"正确","错误")))</f>
        <v/>
      </c>
      <c r="AK2346" s="65" t="str">
        <f ca="1" t="shared" si="336"/>
        <v/>
      </c>
      <c r="AL2346" s="63" t="str">
        <f t="shared" si="337"/>
        <v/>
      </c>
      <c r="AM2346" s="63" t="str">
        <f>IF(J2346="","",IF(LEN(J2346)&lt;&gt;18,"位数不对",IF(AND(LEN(J2346)=18,MID("10X98765432",MOD(SUM(MID(J2346,{1;2;3;4;5;6;7;8;9;10;11;12;13;14;15;16;17},1)*2^(18-{1;2;3;4;5;6;7;8;9;10;11;12;13;14;15;16;17})),11)+1,1)=RIGHT(J2346)),"正确","错误")))</f>
        <v/>
      </c>
      <c r="AN2346" s="63" t="str">
        <f>IF(L2346="","",IF(LEN(L2346)&lt;&gt;18,"位数不对",IF(AND(LEN(L2346)=18,MID("10X98765432",MOD(SUM(MID(L2346,{1;2;3;4;5;6;7;8;9;10;11;12;13;14;15;16;17},1)*2^(18-{1;2;3;4;5;6;7;8;9;10;11;12;13;14;15;16;17})),11)+1,1)=RIGHT(L2346)),"正确","错误")))</f>
        <v/>
      </c>
      <c r="AO2346" s="69" t="str">
        <f>IF(AB2346="","",IF(AB2346=INDEX(cs!$AL$1:$AL$242,MATCH(AC2346,cs!$AM$1:$AM$242,0)),"正确","请核对"))</f>
        <v/>
      </c>
    </row>
    <row r="2347" ht="15.6" spans="1:41">
      <c r="A2347" s="18" t="str">
        <f t="shared" si="329"/>
        <v/>
      </c>
      <c r="B2347" s="19"/>
      <c r="C2347" s="20"/>
      <c r="D2347" s="20"/>
      <c r="E2347" s="21"/>
      <c r="F2347" s="22"/>
      <c r="G2347" s="22"/>
      <c r="H2347" s="22"/>
      <c r="I2347" s="33"/>
      <c r="J2347" s="34"/>
      <c r="K2347" s="34"/>
      <c r="L2347" s="34"/>
      <c r="M2347" s="35" t="str">
        <f t="shared" si="330"/>
        <v/>
      </c>
      <c r="N2347" s="35" t="str">
        <f t="shared" si="331"/>
        <v/>
      </c>
      <c r="O2347" s="35" t="str">
        <f t="shared" si="332"/>
        <v/>
      </c>
      <c r="P2347" s="35" t="str">
        <f t="shared" si="333"/>
        <v/>
      </c>
      <c r="Q2347" s="45"/>
      <c r="R2347" s="45"/>
      <c r="S2347" s="45"/>
      <c r="T2347" s="46"/>
      <c r="U2347" s="55"/>
      <c r="V2347" s="33"/>
      <c r="W2347" s="34"/>
      <c r="X2347" s="22"/>
      <c r="Y2347" s="22"/>
      <c r="Z2347" s="54"/>
      <c r="AA2347" s="22"/>
      <c r="AB2347" s="22"/>
      <c r="AC2347" s="55"/>
      <c r="AD2347" s="56"/>
      <c r="AE2347" s="56"/>
      <c r="AF2347" s="56"/>
      <c r="AG2347" s="56"/>
      <c r="AH2347" s="64" t="str">
        <f t="shared" si="334"/>
        <v/>
      </c>
      <c r="AI2347" s="63" t="str">
        <f t="shared" si="335"/>
        <v/>
      </c>
      <c r="AJ2347" s="63" t="str">
        <f>IF(G2347="","",IF(LEN(G2347)&lt;&gt;18,"位数不对",IF(AND(LEN(G2347)=18,MID("10X98765432",MOD(SUM(MID(G2347,{1;2;3;4;5;6;7;8;9;10;11;12;13;14;15;16;17},1)*2^(18-{1;2;3;4;5;6;7;8;9;10;11;12;13;14;15;16;17})),11)+1,1)=RIGHT(G2347)),"正确","错误")))</f>
        <v/>
      </c>
      <c r="AK2347" s="65" t="str">
        <f ca="1" t="shared" si="336"/>
        <v/>
      </c>
      <c r="AL2347" s="63" t="str">
        <f t="shared" si="337"/>
        <v/>
      </c>
      <c r="AM2347" s="63" t="str">
        <f>IF(J2347="","",IF(LEN(J2347)&lt;&gt;18,"位数不对",IF(AND(LEN(J2347)=18,MID("10X98765432",MOD(SUM(MID(J2347,{1;2;3;4;5;6;7;8;9;10;11;12;13;14;15;16;17},1)*2^(18-{1;2;3;4;5;6;7;8;9;10;11;12;13;14;15;16;17})),11)+1,1)=RIGHT(J2347)),"正确","错误")))</f>
        <v/>
      </c>
      <c r="AN2347" s="63" t="str">
        <f>IF(L2347="","",IF(LEN(L2347)&lt;&gt;18,"位数不对",IF(AND(LEN(L2347)=18,MID("10X98765432",MOD(SUM(MID(L2347,{1;2;3;4;5;6;7;8;9;10;11;12;13;14;15;16;17},1)*2^(18-{1;2;3;4;5;6;7;8;9;10;11;12;13;14;15;16;17})),11)+1,1)=RIGHT(L2347)),"正确","错误")))</f>
        <v/>
      </c>
      <c r="AO2347" s="69" t="str">
        <f>IF(AB2347="","",IF(AB2347=INDEX(cs!$AL$1:$AL$242,MATCH(AC2347,cs!$AM$1:$AM$242,0)),"正确","请核对"))</f>
        <v/>
      </c>
    </row>
    <row r="2348" ht="15.6" spans="1:41">
      <c r="A2348" s="18" t="str">
        <f t="shared" si="329"/>
        <v/>
      </c>
      <c r="B2348" s="19"/>
      <c r="C2348" s="20"/>
      <c r="D2348" s="20"/>
      <c r="E2348" s="21"/>
      <c r="F2348" s="22"/>
      <c r="G2348" s="22"/>
      <c r="H2348" s="22"/>
      <c r="I2348" s="33"/>
      <c r="J2348" s="34"/>
      <c r="K2348" s="34"/>
      <c r="L2348" s="34"/>
      <c r="M2348" s="35" t="str">
        <f t="shared" si="330"/>
        <v/>
      </c>
      <c r="N2348" s="35" t="str">
        <f t="shared" si="331"/>
        <v/>
      </c>
      <c r="O2348" s="35" t="str">
        <f t="shared" si="332"/>
        <v/>
      </c>
      <c r="P2348" s="35" t="str">
        <f t="shared" si="333"/>
        <v/>
      </c>
      <c r="Q2348" s="45"/>
      <c r="R2348" s="45"/>
      <c r="S2348" s="45"/>
      <c r="T2348" s="46"/>
      <c r="U2348" s="55"/>
      <c r="V2348" s="33"/>
      <c r="W2348" s="34"/>
      <c r="X2348" s="22"/>
      <c r="Y2348" s="22"/>
      <c r="Z2348" s="54"/>
      <c r="AA2348" s="22"/>
      <c r="AB2348" s="22"/>
      <c r="AC2348" s="55"/>
      <c r="AD2348" s="56"/>
      <c r="AE2348" s="56"/>
      <c r="AF2348" s="56"/>
      <c r="AG2348" s="56"/>
      <c r="AH2348" s="64" t="str">
        <f t="shared" si="334"/>
        <v/>
      </c>
      <c r="AI2348" s="63" t="str">
        <f t="shared" si="335"/>
        <v/>
      </c>
      <c r="AJ2348" s="63" t="str">
        <f>IF(G2348="","",IF(LEN(G2348)&lt;&gt;18,"位数不对",IF(AND(LEN(G2348)=18,MID("10X98765432",MOD(SUM(MID(G2348,{1;2;3;4;5;6;7;8;9;10;11;12;13;14;15;16;17},1)*2^(18-{1;2;3;4;5;6;7;8;9;10;11;12;13;14;15;16;17})),11)+1,1)=RIGHT(G2348)),"正确","错误")))</f>
        <v/>
      </c>
      <c r="AK2348" s="65" t="str">
        <f ca="1" t="shared" si="336"/>
        <v/>
      </c>
      <c r="AL2348" s="63" t="str">
        <f t="shared" si="337"/>
        <v/>
      </c>
      <c r="AM2348" s="63" t="str">
        <f>IF(J2348="","",IF(LEN(J2348)&lt;&gt;18,"位数不对",IF(AND(LEN(J2348)=18,MID("10X98765432",MOD(SUM(MID(J2348,{1;2;3;4;5;6;7;8;9;10;11;12;13;14;15;16;17},1)*2^(18-{1;2;3;4;5;6;7;8;9;10;11;12;13;14;15;16;17})),11)+1,1)=RIGHT(J2348)),"正确","错误")))</f>
        <v/>
      </c>
      <c r="AN2348" s="63" t="str">
        <f>IF(L2348="","",IF(LEN(L2348)&lt;&gt;18,"位数不对",IF(AND(LEN(L2348)=18,MID("10X98765432",MOD(SUM(MID(L2348,{1;2;3;4;5;6;7;8;9;10;11;12;13;14;15;16;17},1)*2^(18-{1;2;3;4;5;6;7;8;9;10;11;12;13;14;15;16;17})),11)+1,1)=RIGHT(L2348)),"正确","错误")))</f>
        <v/>
      </c>
      <c r="AO2348" s="69" t="str">
        <f>IF(AB2348="","",IF(AB2348=INDEX(cs!$AL$1:$AL$242,MATCH(AC2348,cs!$AM$1:$AM$242,0)),"正确","请核对"))</f>
        <v/>
      </c>
    </row>
    <row r="2349" ht="15.6" spans="1:41">
      <c r="A2349" s="18" t="str">
        <f t="shared" si="329"/>
        <v/>
      </c>
      <c r="B2349" s="19"/>
      <c r="C2349" s="20"/>
      <c r="D2349" s="20"/>
      <c r="E2349" s="21"/>
      <c r="F2349" s="22"/>
      <c r="G2349" s="22"/>
      <c r="H2349" s="22"/>
      <c r="I2349" s="33"/>
      <c r="J2349" s="34"/>
      <c r="K2349" s="34"/>
      <c r="L2349" s="34"/>
      <c r="M2349" s="35" t="str">
        <f t="shared" si="330"/>
        <v/>
      </c>
      <c r="N2349" s="35" t="str">
        <f t="shared" si="331"/>
        <v/>
      </c>
      <c r="O2349" s="35" t="str">
        <f t="shared" si="332"/>
        <v/>
      </c>
      <c r="P2349" s="35" t="str">
        <f t="shared" si="333"/>
        <v/>
      </c>
      <c r="Q2349" s="45"/>
      <c r="R2349" s="45"/>
      <c r="S2349" s="45"/>
      <c r="T2349" s="46"/>
      <c r="U2349" s="55"/>
      <c r="V2349" s="33"/>
      <c r="W2349" s="34"/>
      <c r="X2349" s="22"/>
      <c r="Y2349" s="22"/>
      <c r="Z2349" s="54"/>
      <c r="AA2349" s="22"/>
      <c r="AB2349" s="22"/>
      <c r="AC2349" s="55"/>
      <c r="AD2349" s="56"/>
      <c r="AE2349" s="56"/>
      <c r="AF2349" s="56"/>
      <c r="AG2349" s="56"/>
      <c r="AH2349" s="64" t="str">
        <f t="shared" si="334"/>
        <v/>
      </c>
      <c r="AI2349" s="63" t="str">
        <f t="shared" si="335"/>
        <v/>
      </c>
      <c r="AJ2349" s="63" t="str">
        <f>IF(G2349="","",IF(LEN(G2349)&lt;&gt;18,"位数不对",IF(AND(LEN(G2349)=18,MID("10X98765432",MOD(SUM(MID(G2349,{1;2;3;4;5;6;7;8;9;10;11;12;13;14;15;16;17},1)*2^(18-{1;2;3;4;5;6;7;8;9;10;11;12;13;14;15;16;17})),11)+1,1)=RIGHT(G2349)),"正确","错误")))</f>
        <v/>
      </c>
      <c r="AK2349" s="65" t="str">
        <f ca="1" t="shared" si="336"/>
        <v/>
      </c>
      <c r="AL2349" s="63" t="str">
        <f t="shared" si="337"/>
        <v/>
      </c>
      <c r="AM2349" s="63" t="str">
        <f>IF(J2349="","",IF(LEN(J2349)&lt;&gt;18,"位数不对",IF(AND(LEN(J2349)=18,MID("10X98765432",MOD(SUM(MID(J2349,{1;2;3;4;5;6;7;8;9;10;11;12;13;14;15;16;17},1)*2^(18-{1;2;3;4;5;6;7;8;9;10;11;12;13;14;15;16;17})),11)+1,1)=RIGHT(J2349)),"正确","错误")))</f>
        <v/>
      </c>
      <c r="AN2349" s="63" t="str">
        <f>IF(L2349="","",IF(LEN(L2349)&lt;&gt;18,"位数不对",IF(AND(LEN(L2349)=18,MID("10X98765432",MOD(SUM(MID(L2349,{1;2;3;4;5;6;7;8;9;10;11;12;13;14;15;16;17},1)*2^(18-{1;2;3;4;5;6;7;8;9;10;11;12;13;14;15;16;17})),11)+1,1)=RIGHT(L2349)),"正确","错误")))</f>
        <v/>
      </c>
      <c r="AO2349" s="69" t="str">
        <f>IF(AB2349="","",IF(AB2349=INDEX(cs!$AL$1:$AL$242,MATCH(AC2349,cs!$AM$1:$AM$242,0)),"正确","请核对"))</f>
        <v/>
      </c>
    </row>
    <row r="2350" ht="15.6" spans="1:41">
      <c r="A2350" s="18" t="str">
        <f t="shared" si="329"/>
        <v/>
      </c>
      <c r="B2350" s="19"/>
      <c r="C2350" s="20"/>
      <c r="D2350" s="20"/>
      <c r="E2350" s="21"/>
      <c r="F2350" s="22"/>
      <c r="G2350" s="22"/>
      <c r="H2350" s="22"/>
      <c r="I2350" s="33"/>
      <c r="J2350" s="34"/>
      <c r="K2350" s="34"/>
      <c r="L2350" s="34"/>
      <c r="M2350" s="35" t="str">
        <f t="shared" si="330"/>
        <v/>
      </c>
      <c r="N2350" s="35" t="str">
        <f t="shared" si="331"/>
        <v/>
      </c>
      <c r="O2350" s="35" t="str">
        <f t="shared" si="332"/>
        <v/>
      </c>
      <c r="P2350" s="35" t="str">
        <f t="shared" si="333"/>
        <v/>
      </c>
      <c r="Q2350" s="45"/>
      <c r="R2350" s="45"/>
      <c r="S2350" s="45"/>
      <c r="T2350" s="46"/>
      <c r="U2350" s="55"/>
      <c r="V2350" s="33"/>
      <c r="W2350" s="34"/>
      <c r="X2350" s="22"/>
      <c r="Y2350" s="22"/>
      <c r="Z2350" s="54"/>
      <c r="AA2350" s="22"/>
      <c r="AB2350" s="22"/>
      <c r="AC2350" s="55"/>
      <c r="AD2350" s="56"/>
      <c r="AE2350" s="56"/>
      <c r="AF2350" s="56"/>
      <c r="AG2350" s="56"/>
      <c r="AH2350" s="64" t="str">
        <f t="shared" si="334"/>
        <v/>
      </c>
      <c r="AI2350" s="63" t="str">
        <f t="shared" si="335"/>
        <v/>
      </c>
      <c r="AJ2350" s="63" t="str">
        <f>IF(G2350="","",IF(LEN(G2350)&lt;&gt;18,"位数不对",IF(AND(LEN(G2350)=18,MID("10X98765432",MOD(SUM(MID(G2350,{1;2;3;4;5;6;7;8;9;10;11;12;13;14;15;16;17},1)*2^(18-{1;2;3;4;5;6;7;8;9;10;11;12;13;14;15;16;17})),11)+1,1)=RIGHT(G2350)),"正确","错误")))</f>
        <v/>
      </c>
      <c r="AK2350" s="65" t="str">
        <f ca="1" t="shared" si="336"/>
        <v/>
      </c>
      <c r="AL2350" s="63" t="str">
        <f t="shared" si="337"/>
        <v/>
      </c>
      <c r="AM2350" s="63" t="str">
        <f>IF(J2350="","",IF(LEN(J2350)&lt;&gt;18,"位数不对",IF(AND(LEN(J2350)=18,MID("10X98765432",MOD(SUM(MID(J2350,{1;2;3;4;5;6;7;8;9;10;11;12;13;14;15;16;17},1)*2^(18-{1;2;3;4;5;6;7;8;9;10;11;12;13;14;15;16;17})),11)+1,1)=RIGHT(J2350)),"正确","错误")))</f>
        <v/>
      </c>
      <c r="AN2350" s="63" t="str">
        <f>IF(L2350="","",IF(LEN(L2350)&lt;&gt;18,"位数不对",IF(AND(LEN(L2350)=18,MID("10X98765432",MOD(SUM(MID(L2350,{1;2;3;4;5;6;7;8;9;10;11;12;13;14;15;16;17},1)*2^(18-{1;2;3;4;5;6;7;8;9;10;11;12;13;14;15;16;17})),11)+1,1)=RIGHT(L2350)),"正确","错误")))</f>
        <v/>
      </c>
      <c r="AO2350" s="69" t="str">
        <f>IF(AB2350="","",IF(AB2350=INDEX(cs!$AL$1:$AL$242,MATCH(AC2350,cs!$AM$1:$AM$242,0)),"正确","请核对"))</f>
        <v/>
      </c>
    </row>
    <row r="2351" ht="15.6" spans="1:41">
      <c r="A2351" s="18" t="str">
        <f t="shared" si="329"/>
        <v/>
      </c>
      <c r="B2351" s="19"/>
      <c r="C2351" s="20"/>
      <c r="D2351" s="20"/>
      <c r="E2351" s="21"/>
      <c r="F2351" s="22"/>
      <c r="G2351" s="22"/>
      <c r="H2351" s="22"/>
      <c r="I2351" s="33"/>
      <c r="J2351" s="34"/>
      <c r="K2351" s="34"/>
      <c r="L2351" s="34"/>
      <c r="M2351" s="35" t="str">
        <f t="shared" si="330"/>
        <v/>
      </c>
      <c r="N2351" s="35" t="str">
        <f t="shared" si="331"/>
        <v/>
      </c>
      <c r="O2351" s="35" t="str">
        <f t="shared" si="332"/>
        <v/>
      </c>
      <c r="P2351" s="35" t="str">
        <f t="shared" si="333"/>
        <v/>
      </c>
      <c r="Q2351" s="45"/>
      <c r="R2351" s="45"/>
      <c r="S2351" s="45"/>
      <c r="T2351" s="46"/>
      <c r="U2351" s="55"/>
      <c r="V2351" s="33"/>
      <c r="W2351" s="34"/>
      <c r="X2351" s="22"/>
      <c r="Y2351" s="22"/>
      <c r="Z2351" s="54"/>
      <c r="AA2351" s="22"/>
      <c r="AB2351" s="22"/>
      <c r="AC2351" s="55"/>
      <c r="AD2351" s="56"/>
      <c r="AE2351" s="56"/>
      <c r="AF2351" s="56"/>
      <c r="AG2351" s="56"/>
      <c r="AH2351" s="64" t="str">
        <f t="shared" si="334"/>
        <v/>
      </c>
      <c r="AI2351" s="63" t="str">
        <f t="shared" si="335"/>
        <v/>
      </c>
      <c r="AJ2351" s="63" t="str">
        <f>IF(G2351="","",IF(LEN(G2351)&lt;&gt;18,"位数不对",IF(AND(LEN(G2351)=18,MID("10X98765432",MOD(SUM(MID(G2351,{1;2;3;4;5;6;7;8;9;10;11;12;13;14;15;16;17},1)*2^(18-{1;2;3;4;5;6;7;8;9;10;11;12;13;14;15;16;17})),11)+1,1)=RIGHT(G2351)),"正确","错误")))</f>
        <v/>
      </c>
      <c r="AK2351" s="65" t="str">
        <f ca="1" t="shared" si="336"/>
        <v/>
      </c>
      <c r="AL2351" s="63" t="str">
        <f t="shared" si="337"/>
        <v/>
      </c>
      <c r="AM2351" s="63" t="str">
        <f>IF(J2351="","",IF(LEN(J2351)&lt;&gt;18,"位数不对",IF(AND(LEN(J2351)=18,MID("10X98765432",MOD(SUM(MID(J2351,{1;2;3;4;5;6;7;8;9;10;11;12;13;14;15;16;17},1)*2^(18-{1;2;3;4;5;6;7;8;9;10;11;12;13;14;15;16;17})),11)+1,1)=RIGHT(J2351)),"正确","错误")))</f>
        <v/>
      </c>
      <c r="AN2351" s="63" t="str">
        <f>IF(L2351="","",IF(LEN(L2351)&lt;&gt;18,"位数不对",IF(AND(LEN(L2351)=18,MID("10X98765432",MOD(SUM(MID(L2351,{1;2;3;4;5;6;7;8;9;10;11;12;13;14;15;16;17},1)*2^(18-{1;2;3;4;5;6;7;8;9;10;11;12;13;14;15;16;17})),11)+1,1)=RIGHT(L2351)),"正确","错误")))</f>
        <v/>
      </c>
      <c r="AO2351" s="69" t="str">
        <f>IF(AB2351="","",IF(AB2351=INDEX(cs!$AL$1:$AL$242,MATCH(AC2351,cs!$AM$1:$AM$242,0)),"正确","请核对"))</f>
        <v/>
      </c>
    </row>
    <row r="2352" ht="15.6" spans="1:41">
      <c r="A2352" s="18" t="str">
        <f t="shared" si="329"/>
        <v/>
      </c>
      <c r="B2352" s="19"/>
      <c r="C2352" s="20"/>
      <c r="D2352" s="20"/>
      <c r="E2352" s="21"/>
      <c r="F2352" s="22"/>
      <c r="G2352" s="22"/>
      <c r="H2352" s="22"/>
      <c r="I2352" s="33"/>
      <c r="J2352" s="34"/>
      <c r="K2352" s="34"/>
      <c r="L2352" s="34"/>
      <c r="M2352" s="35" t="str">
        <f t="shared" si="330"/>
        <v/>
      </c>
      <c r="N2352" s="35" t="str">
        <f t="shared" si="331"/>
        <v/>
      </c>
      <c r="O2352" s="35" t="str">
        <f t="shared" si="332"/>
        <v/>
      </c>
      <c r="P2352" s="35" t="str">
        <f t="shared" si="333"/>
        <v/>
      </c>
      <c r="Q2352" s="45"/>
      <c r="R2352" s="45"/>
      <c r="S2352" s="45"/>
      <c r="T2352" s="46"/>
      <c r="U2352" s="55"/>
      <c r="V2352" s="33"/>
      <c r="W2352" s="34"/>
      <c r="X2352" s="22"/>
      <c r="Y2352" s="22"/>
      <c r="Z2352" s="54"/>
      <c r="AA2352" s="22"/>
      <c r="AB2352" s="22"/>
      <c r="AC2352" s="55"/>
      <c r="AD2352" s="56"/>
      <c r="AE2352" s="56"/>
      <c r="AF2352" s="56"/>
      <c r="AG2352" s="56"/>
      <c r="AH2352" s="64" t="str">
        <f t="shared" si="334"/>
        <v/>
      </c>
      <c r="AI2352" s="63" t="str">
        <f t="shared" si="335"/>
        <v/>
      </c>
      <c r="AJ2352" s="63" t="str">
        <f>IF(G2352="","",IF(LEN(G2352)&lt;&gt;18,"位数不对",IF(AND(LEN(G2352)=18,MID("10X98765432",MOD(SUM(MID(G2352,{1;2;3;4;5;6;7;8;9;10;11;12;13;14;15;16;17},1)*2^(18-{1;2;3;4;5;6;7;8;9;10;11;12;13;14;15;16;17})),11)+1,1)=RIGHT(G2352)),"正确","错误")))</f>
        <v/>
      </c>
      <c r="AK2352" s="65" t="str">
        <f ca="1" t="shared" si="336"/>
        <v/>
      </c>
      <c r="AL2352" s="63" t="str">
        <f t="shared" si="337"/>
        <v/>
      </c>
      <c r="AM2352" s="63" t="str">
        <f>IF(J2352="","",IF(LEN(J2352)&lt;&gt;18,"位数不对",IF(AND(LEN(J2352)=18,MID("10X98765432",MOD(SUM(MID(J2352,{1;2;3;4;5;6;7;8;9;10;11;12;13;14;15;16;17},1)*2^(18-{1;2;3;4;5;6;7;8;9;10;11;12;13;14;15;16;17})),11)+1,1)=RIGHT(J2352)),"正确","错误")))</f>
        <v/>
      </c>
      <c r="AN2352" s="63" t="str">
        <f>IF(L2352="","",IF(LEN(L2352)&lt;&gt;18,"位数不对",IF(AND(LEN(L2352)=18,MID("10X98765432",MOD(SUM(MID(L2352,{1;2;3;4;5;6;7;8;9;10;11;12;13;14;15;16;17},1)*2^(18-{1;2;3;4;5;6;7;8;9;10;11;12;13;14;15;16;17})),11)+1,1)=RIGHT(L2352)),"正确","错误")))</f>
        <v/>
      </c>
      <c r="AO2352" s="69" t="str">
        <f>IF(AB2352="","",IF(AB2352=INDEX(cs!$AL$1:$AL$242,MATCH(AC2352,cs!$AM$1:$AM$242,0)),"正确","请核对"))</f>
        <v/>
      </c>
    </row>
    <row r="2353" ht="15.6" spans="1:41">
      <c r="A2353" s="18" t="str">
        <f t="shared" si="329"/>
        <v/>
      </c>
      <c r="B2353" s="19"/>
      <c r="C2353" s="20"/>
      <c r="D2353" s="20"/>
      <c r="E2353" s="21"/>
      <c r="F2353" s="22"/>
      <c r="G2353" s="22"/>
      <c r="H2353" s="22"/>
      <c r="I2353" s="33"/>
      <c r="J2353" s="34"/>
      <c r="K2353" s="34"/>
      <c r="L2353" s="34"/>
      <c r="M2353" s="35" t="str">
        <f t="shared" si="330"/>
        <v/>
      </c>
      <c r="N2353" s="35" t="str">
        <f t="shared" si="331"/>
        <v/>
      </c>
      <c r="O2353" s="35" t="str">
        <f t="shared" si="332"/>
        <v/>
      </c>
      <c r="P2353" s="35" t="str">
        <f t="shared" si="333"/>
        <v/>
      </c>
      <c r="Q2353" s="45"/>
      <c r="R2353" s="45"/>
      <c r="S2353" s="45"/>
      <c r="T2353" s="46"/>
      <c r="U2353" s="55"/>
      <c r="V2353" s="33"/>
      <c r="W2353" s="34"/>
      <c r="X2353" s="22"/>
      <c r="Y2353" s="22"/>
      <c r="Z2353" s="54"/>
      <c r="AA2353" s="22"/>
      <c r="AB2353" s="22"/>
      <c r="AC2353" s="55"/>
      <c r="AD2353" s="56"/>
      <c r="AE2353" s="56"/>
      <c r="AF2353" s="56"/>
      <c r="AG2353" s="56"/>
      <c r="AH2353" s="64" t="str">
        <f t="shared" si="334"/>
        <v/>
      </c>
      <c r="AI2353" s="63" t="str">
        <f t="shared" si="335"/>
        <v/>
      </c>
      <c r="AJ2353" s="63" t="str">
        <f>IF(G2353="","",IF(LEN(G2353)&lt;&gt;18,"位数不对",IF(AND(LEN(G2353)=18,MID("10X98765432",MOD(SUM(MID(G2353,{1;2;3;4;5;6;7;8;9;10;11;12;13;14;15;16;17},1)*2^(18-{1;2;3;4;5;6;7;8;9;10;11;12;13;14;15;16;17})),11)+1,1)=RIGHT(G2353)),"正确","错误")))</f>
        <v/>
      </c>
      <c r="AK2353" s="65" t="str">
        <f ca="1" t="shared" si="336"/>
        <v/>
      </c>
      <c r="AL2353" s="63" t="str">
        <f t="shared" si="337"/>
        <v/>
      </c>
      <c r="AM2353" s="63" t="str">
        <f>IF(J2353="","",IF(LEN(J2353)&lt;&gt;18,"位数不对",IF(AND(LEN(J2353)=18,MID("10X98765432",MOD(SUM(MID(J2353,{1;2;3;4;5;6;7;8;9;10;11;12;13;14;15;16;17},1)*2^(18-{1;2;3;4;5;6;7;8;9;10;11;12;13;14;15;16;17})),11)+1,1)=RIGHT(J2353)),"正确","错误")))</f>
        <v/>
      </c>
      <c r="AN2353" s="63" t="str">
        <f>IF(L2353="","",IF(LEN(L2353)&lt;&gt;18,"位数不对",IF(AND(LEN(L2353)=18,MID("10X98765432",MOD(SUM(MID(L2353,{1;2;3;4;5;6;7;8;9;10;11;12;13;14;15;16;17},1)*2^(18-{1;2;3;4;5;6;7;8;9;10;11;12;13;14;15;16;17})),11)+1,1)=RIGHT(L2353)),"正确","错误")))</f>
        <v/>
      </c>
      <c r="AO2353" s="69" t="str">
        <f>IF(AB2353="","",IF(AB2353=INDEX(cs!$AL$1:$AL$242,MATCH(AC2353,cs!$AM$1:$AM$242,0)),"正确","请核对"))</f>
        <v/>
      </c>
    </row>
    <row r="2354" ht="15.6" spans="1:41">
      <c r="A2354" s="18" t="str">
        <f t="shared" si="329"/>
        <v/>
      </c>
      <c r="B2354" s="19"/>
      <c r="C2354" s="20"/>
      <c r="D2354" s="20"/>
      <c r="E2354" s="21"/>
      <c r="F2354" s="22"/>
      <c r="G2354" s="22"/>
      <c r="H2354" s="22"/>
      <c r="I2354" s="33"/>
      <c r="J2354" s="34"/>
      <c r="K2354" s="34"/>
      <c r="L2354" s="34"/>
      <c r="M2354" s="35" t="str">
        <f t="shared" si="330"/>
        <v/>
      </c>
      <c r="N2354" s="35" t="str">
        <f t="shared" si="331"/>
        <v/>
      </c>
      <c r="O2354" s="35" t="str">
        <f t="shared" si="332"/>
        <v/>
      </c>
      <c r="P2354" s="35" t="str">
        <f t="shared" si="333"/>
        <v/>
      </c>
      <c r="Q2354" s="45"/>
      <c r="R2354" s="45"/>
      <c r="S2354" s="45"/>
      <c r="T2354" s="46"/>
      <c r="U2354" s="55"/>
      <c r="V2354" s="33"/>
      <c r="W2354" s="34"/>
      <c r="X2354" s="22"/>
      <c r="Y2354" s="22"/>
      <c r="Z2354" s="54"/>
      <c r="AA2354" s="22"/>
      <c r="AB2354" s="22"/>
      <c r="AC2354" s="55"/>
      <c r="AD2354" s="56"/>
      <c r="AE2354" s="56"/>
      <c r="AF2354" s="56"/>
      <c r="AG2354" s="56"/>
      <c r="AH2354" s="64" t="str">
        <f t="shared" si="334"/>
        <v/>
      </c>
      <c r="AI2354" s="63" t="str">
        <f t="shared" si="335"/>
        <v/>
      </c>
      <c r="AJ2354" s="63" t="str">
        <f>IF(G2354="","",IF(LEN(G2354)&lt;&gt;18,"位数不对",IF(AND(LEN(G2354)=18,MID("10X98765432",MOD(SUM(MID(G2354,{1;2;3;4;5;6;7;8;9;10;11;12;13;14;15;16;17},1)*2^(18-{1;2;3;4;5;6;7;8;9;10;11;12;13;14;15;16;17})),11)+1,1)=RIGHT(G2354)),"正确","错误")))</f>
        <v/>
      </c>
      <c r="AK2354" s="65" t="str">
        <f ca="1" t="shared" si="336"/>
        <v/>
      </c>
      <c r="AL2354" s="63" t="str">
        <f t="shared" si="337"/>
        <v/>
      </c>
      <c r="AM2354" s="63" t="str">
        <f>IF(J2354="","",IF(LEN(J2354)&lt;&gt;18,"位数不对",IF(AND(LEN(J2354)=18,MID("10X98765432",MOD(SUM(MID(J2354,{1;2;3;4;5;6;7;8;9;10;11;12;13;14;15;16;17},1)*2^(18-{1;2;3;4;5;6;7;8;9;10;11;12;13;14;15;16;17})),11)+1,1)=RIGHT(J2354)),"正确","错误")))</f>
        <v/>
      </c>
      <c r="AN2354" s="63" t="str">
        <f>IF(L2354="","",IF(LEN(L2354)&lt;&gt;18,"位数不对",IF(AND(LEN(L2354)=18,MID("10X98765432",MOD(SUM(MID(L2354,{1;2;3;4;5;6;7;8;9;10;11;12;13;14;15;16;17},1)*2^(18-{1;2;3;4;5;6;7;8;9;10;11;12;13;14;15;16;17})),11)+1,1)=RIGHT(L2354)),"正确","错误")))</f>
        <v/>
      </c>
      <c r="AO2354" s="69" t="str">
        <f>IF(AB2354="","",IF(AB2354=INDEX(cs!$AL$1:$AL$242,MATCH(AC2354,cs!$AM$1:$AM$242,0)),"正确","请核对"))</f>
        <v/>
      </c>
    </row>
    <row r="2355" ht="15.6" spans="1:41">
      <c r="A2355" s="18" t="str">
        <f t="shared" si="329"/>
        <v/>
      </c>
      <c r="B2355" s="19"/>
      <c r="C2355" s="20"/>
      <c r="D2355" s="20"/>
      <c r="E2355" s="21"/>
      <c r="F2355" s="22"/>
      <c r="G2355" s="22"/>
      <c r="H2355" s="22"/>
      <c r="I2355" s="33"/>
      <c r="J2355" s="34"/>
      <c r="K2355" s="34"/>
      <c r="L2355" s="34"/>
      <c r="M2355" s="35" t="str">
        <f t="shared" si="330"/>
        <v/>
      </c>
      <c r="N2355" s="35" t="str">
        <f t="shared" si="331"/>
        <v/>
      </c>
      <c r="O2355" s="35" t="str">
        <f t="shared" si="332"/>
        <v/>
      </c>
      <c r="P2355" s="35" t="str">
        <f t="shared" si="333"/>
        <v/>
      </c>
      <c r="Q2355" s="45"/>
      <c r="R2355" s="45"/>
      <c r="S2355" s="45"/>
      <c r="T2355" s="46"/>
      <c r="U2355" s="55"/>
      <c r="V2355" s="33"/>
      <c r="W2355" s="34"/>
      <c r="X2355" s="22"/>
      <c r="Y2355" s="22"/>
      <c r="Z2355" s="54"/>
      <c r="AA2355" s="22"/>
      <c r="AB2355" s="22"/>
      <c r="AC2355" s="55"/>
      <c r="AD2355" s="56"/>
      <c r="AE2355" s="56"/>
      <c r="AF2355" s="56"/>
      <c r="AG2355" s="56"/>
      <c r="AH2355" s="64" t="str">
        <f t="shared" si="334"/>
        <v/>
      </c>
      <c r="AI2355" s="63" t="str">
        <f t="shared" si="335"/>
        <v/>
      </c>
      <c r="AJ2355" s="63" t="str">
        <f>IF(G2355="","",IF(LEN(G2355)&lt;&gt;18,"位数不对",IF(AND(LEN(G2355)=18,MID("10X98765432",MOD(SUM(MID(G2355,{1;2;3;4;5;6;7;8;9;10;11;12;13;14;15;16;17},1)*2^(18-{1;2;3;4;5;6;7;8;9;10;11;12;13;14;15;16;17})),11)+1,1)=RIGHT(G2355)),"正确","错误")))</f>
        <v/>
      </c>
      <c r="AK2355" s="65" t="str">
        <f ca="1" t="shared" si="336"/>
        <v/>
      </c>
      <c r="AL2355" s="63" t="str">
        <f t="shared" si="337"/>
        <v/>
      </c>
      <c r="AM2355" s="63" t="str">
        <f>IF(J2355="","",IF(LEN(J2355)&lt;&gt;18,"位数不对",IF(AND(LEN(J2355)=18,MID("10X98765432",MOD(SUM(MID(J2355,{1;2;3;4;5;6;7;8;9;10;11;12;13;14;15;16;17},1)*2^(18-{1;2;3;4;5;6;7;8;9;10;11;12;13;14;15;16;17})),11)+1,1)=RIGHT(J2355)),"正确","错误")))</f>
        <v/>
      </c>
      <c r="AN2355" s="63" t="str">
        <f>IF(L2355="","",IF(LEN(L2355)&lt;&gt;18,"位数不对",IF(AND(LEN(L2355)=18,MID("10X98765432",MOD(SUM(MID(L2355,{1;2;3;4;5;6;7;8;9;10;11;12;13;14;15;16;17},1)*2^(18-{1;2;3;4;5;6;7;8;9;10;11;12;13;14;15;16;17})),11)+1,1)=RIGHT(L2355)),"正确","错误")))</f>
        <v/>
      </c>
      <c r="AO2355" s="69" t="str">
        <f>IF(AB2355="","",IF(AB2355=INDEX(cs!$AL$1:$AL$242,MATCH(AC2355,cs!$AM$1:$AM$242,0)),"正确","请核对"))</f>
        <v/>
      </c>
    </row>
    <row r="2356" ht="15.6" spans="1:41">
      <c r="A2356" s="18" t="str">
        <f t="shared" si="329"/>
        <v/>
      </c>
      <c r="B2356" s="19"/>
      <c r="C2356" s="20"/>
      <c r="D2356" s="20"/>
      <c r="E2356" s="21"/>
      <c r="F2356" s="22"/>
      <c r="G2356" s="22"/>
      <c r="H2356" s="22"/>
      <c r="I2356" s="33"/>
      <c r="J2356" s="34"/>
      <c r="K2356" s="34"/>
      <c r="L2356" s="34"/>
      <c r="M2356" s="35" t="str">
        <f t="shared" si="330"/>
        <v/>
      </c>
      <c r="N2356" s="35" t="str">
        <f t="shared" si="331"/>
        <v/>
      </c>
      <c r="O2356" s="35" t="str">
        <f t="shared" si="332"/>
        <v/>
      </c>
      <c r="P2356" s="35" t="str">
        <f t="shared" si="333"/>
        <v/>
      </c>
      <c r="Q2356" s="45"/>
      <c r="R2356" s="45"/>
      <c r="S2356" s="45"/>
      <c r="T2356" s="46"/>
      <c r="U2356" s="55"/>
      <c r="V2356" s="33"/>
      <c r="W2356" s="34"/>
      <c r="X2356" s="22"/>
      <c r="Y2356" s="22"/>
      <c r="Z2356" s="54"/>
      <c r="AA2356" s="22"/>
      <c r="AB2356" s="22"/>
      <c r="AC2356" s="55"/>
      <c r="AD2356" s="56"/>
      <c r="AE2356" s="56"/>
      <c r="AF2356" s="56"/>
      <c r="AG2356" s="56"/>
      <c r="AH2356" s="64" t="str">
        <f t="shared" si="334"/>
        <v/>
      </c>
      <c r="AI2356" s="63" t="str">
        <f t="shared" si="335"/>
        <v/>
      </c>
      <c r="AJ2356" s="63" t="str">
        <f>IF(G2356="","",IF(LEN(G2356)&lt;&gt;18,"位数不对",IF(AND(LEN(G2356)=18,MID("10X98765432",MOD(SUM(MID(G2356,{1;2;3;4;5;6;7;8;9;10;11;12;13;14;15;16;17},1)*2^(18-{1;2;3;4;5;6;7;8;9;10;11;12;13;14;15;16;17})),11)+1,1)=RIGHT(G2356)),"正确","错误")))</f>
        <v/>
      </c>
      <c r="AK2356" s="65" t="str">
        <f ca="1" t="shared" si="336"/>
        <v/>
      </c>
      <c r="AL2356" s="63" t="str">
        <f t="shared" si="337"/>
        <v/>
      </c>
      <c r="AM2356" s="63" t="str">
        <f>IF(J2356="","",IF(LEN(J2356)&lt;&gt;18,"位数不对",IF(AND(LEN(J2356)=18,MID("10X98765432",MOD(SUM(MID(J2356,{1;2;3;4;5;6;7;8;9;10;11;12;13;14;15;16;17},1)*2^(18-{1;2;3;4;5;6;7;8;9;10;11;12;13;14;15;16;17})),11)+1,1)=RIGHT(J2356)),"正确","错误")))</f>
        <v/>
      </c>
      <c r="AN2356" s="63" t="str">
        <f>IF(L2356="","",IF(LEN(L2356)&lt;&gt;18,"位数不对",IF(AND(LEN(L2356)=18,MID("10X98765432",MOD(SUM(MID(L2356,{1;2;3;4;5;6;7;8;9;10;11;12;13;14;15;16;17},1)*2^(18-{1;2;3;4;5;6;7;8;9;10;11;12;13;14;15;16;17})),11)+1,1)=RIGHT(L2356)),"正确","错误")))</f>
        <v/>
      </c>
      <c r="AO2356" s="69" t="str">
        <f>IF(AB2356="","",IF(AB2356=INDEX(cs!$AL$1:$AL$242,MATCH(AC2356,cs!$AM$1:$AM$242,0)),"正确","请核对"))</f>
        <v/>
      </c>
    </row>
    <row r="2357" ht="15.6" spans="1:41">
      <c r="A2357" s="18" t="str">
        <f t="shared" si="329"/>
        <v/>
      </c>
      <c r="B2357" s="19"/>
      <c r="C2357" s="20"/>
      <c r="D2357" s="20"/>
      <c r="E2357" s="21"/>
      <c r="F2357" s="22"/>
      <c r="G2357" s="22"/>
      <c r="H2357" s="22"/>
      <c r="I2357" s="33"/>
      <c r="J2357" s="34"/>
      <c r="K2357" s="34"/>
      <c r="L2357" s="34"/>
      <c r="M2357" s="35" t="str">
        <f t="shared" si="330"/>
        <v/>
      </c>
      <c r="N2357" s="35" t="str">
        <f t="shared" si="331"/>
        <v/>
      </c>
      <c r="O2357" s="35" t="str">
        <f t="shared" si="332"/>
        <v/>
      </c>
      <c r="P2357" s="35" t="str">
        <f t="shared" si="333"/>
        <v/>
      </c>
      <c r="Q2357" s="45"/>
      <c r="R2357" s="45"/>
      <c r="S2357" s="45"/>
      <c r="T2357" s="46"/>
      <c r="U2357" s="55"/>
      <c r="V2357" s="33"/>
      <c r="W2357" s="34"/>
      <c r="X2357" s="22"/>
      <c r="Y2357" s="22"/>
      <c r="Z2357" s="54"/>
      <c r="AA2357" s="22"/>
      <c r="AB2357" s="22"/>
      <c r="AC2357" s="55"/>
      <c r="AD2357" s="56"/>
      <c r="AE2357" s="56"/>
      <c r="AF2357" s="56"/>
      <c r="AG2357" s="56"/>
      <c r="AH2357" s="64" t="str">
        <f t="shared" si="334"/>
        <v/>
      </c>
      <c r="AI2357" s="63" t="str">
        <f t="shared" si="335"/>
        <v/>
      </c>
      <c r="AJ2357" s="63" t="str">
        <f>IF(G2357="","",IF(LEN(G2357)&lt;&gt;18,"位数不对",IF(AND(LEN(G2357)=18,MID("10X98765432",MOD(SUM(MID(G2357,{1;2;3;4;5;6;7;8;9;10;11;12;13;14;15;16;17},1)*2^(18-{1;2;3;4;5;6;7;8;9;10;11;12;13;14;15;16;17})),11)+1,1)=RIGHT(G2357)),"正确","错误")))</f>
        <v/>
      </c>
      <c r="AK2357" s="65" t="str">
        <f ca="1" t="shared" si="336"/>
        <v/>
      </c>
      <c r="AL2357" s="63" t="str">
        <f t="shared" si="337"/>
        <v/>
      </c>
      <c r="AM2357" s="63" t="str">
        <f>IF(J2357="","",IF(LEN(J2357)&lt;&gt;18,"位数不对",IF(AND(LEN(J2357)=18,MID("10X98765432",MOD(SUM(MID(J2357,{1;2;3;4;5;6;7;8;9;10;11;12;13;14;15;16;17},1)*2^(18-{1;2;3;4;5;6;7;8;9;10;11;12;13;14;15;16;17})),11)+1,1)=RIGHT(J2357)),"正确","错误")))</f>
        <v/>
      </c>
      <c r="AN2357" s="63" t="str">
        <f>IF(L2357="","",IF(LEN(L2357)&lt;&gt;18,"位数不对",IF(AND(LEN(L2357)=18,MID("10X98765432",MOD(SUM(MID(L2357,{1;2;3;4;5;6;7;8;9;10;11;12;13;14;15;16;17},1)*2^(18-{1;2;3;4;5;6;7;8;9;10;11;12;13;14;15;16;17})),11)+1,1)=RIGHT(L2357)),"正确","错误")))</f>
        <v/>
      </c>
      <c r="AO2357" s="69" t="str">
        <f>IF(AB2357="","",IF(AB2357=INDEX(cs!$AL$1:$AL$242,MATCH(AC2357,cs!$AM$1:$AM$242,0)),"正确","请核对"))</f>
        <v/>
      </c>
    </row>
    <row r="2358" ht="15.6" spans="1:41">
      <c r="A2358" s="18" t="str">
        <f t="shared" si="329"/>
        <v/>
      </c>
      <c r="B2358" s="19"/>
      <c r="C2358" s="20"/>
      <c r="D2358" s="20"/>
      <c r="E2358" s="21"/>
      <c r="F2358" s="22"/>
      <c r="G2358" s="22"/>
      <c r="H2358" s="22"/>
      <c r="I2358" s="33"/>
      <c r="J2358" s="34"/>
      <c r="K2358" s="34"/>
      <c r="L2358" s="34"/>
      <c r="M2358" s="35" t="str">
        <f t="shared" si="330"/>
        <v/>
      </c>
      <c r="N2358" s="35" t="str">
        <f t="shared" si="331"/>
        <v/>
      </c>
      <c r="O2358" s="35" t="str">
        <f t="shared" si="332"/>
        <v/>
      </c>
      <c r="P2358" s="35" t="str">
        <f t="shared" si="333"/>
        <v/>
      </c>
      <c r="Q2358" s="45"/>
      <c r="R2358" s="45"/>
      <c r="S2358" s="45"/>
      <c r="T2358" s="46"/>
      <c r="U2358" s="55"/>
      <c r="V2358" s="33"/>
      <c r="W2358" s="34"/>
      <c r="X2358" s="22"/>
      <c r="Y2358" s="22"/>
      <c r="Z2358" s="54"/>
      <c r="AA2358" s="22"/>
      <c r="AB2358" s="22"/>
      <c r="AC2358" s="55"/>
      <c r="AD2358" s="56"/>
      <c r="AE2358" s="56"/>
      <c r="AF2358" s="56"/>
      <c r="AG2358" s="56"/>
      <c r="AH2358" s="64" t="str">
        <f t="shared" si="334"/>
        <v/>
      </c>
      <c r="AI2358" s="63" t="str">
        <f t="shared" si="335"/>
        <v/>
      </c>
      <c r="AJ2358" s="63" t="str">
        <f>IF(G2358="","",IF(LEN(G2358)&lt;&gt;18,"位数不对",IF(AND(LEN(G2358)=18,MID("10X98765432",MOD(SUM(MID(G2358,{1;2;3;4;5;6;7;8;9;10;11;12;13;14;15;16;17},1)*2^(18-{1;2;3;4;5;6;7;8;9;10;11;12;13;14;15;16;17})),11)+1,1)=RIGHT(G2358)),"正确","错误")))</f>
        <v/>
      </c>
      <c r="AK2358" s="65" t="str">
        <f ca="1" t="shared" si="336"/>
        <v/>
      </c>
      <c r="AL2358" s="63" t="str">
        <f t="shared" si="337"/>
        <v/>
      </c>
      <c r="AM2358" s="63" t="str">
        <f>IF(J2358="","",IF(LEN(J2358)&lt;&gt;18,"位数不对",IF(AND(LEN(J2358)=18,MID("10X98765432",MOD(SUM(MID(J2358,{1;2;3;4;5;6;7;8;9;10;11;12;13;14;15;16;17},1)*2^(18-{1;2;3;4;5;6;7;8;9;10;11;12;13;14;15;16;17})),11)+1,1)=RIGHT(J2358)),"正确","错误")))</f>
        <v/>
      </c>
      <c r="AN2358" s="63" t="str">
        <f>IF(L2358="","",IF(LEN(L2358)&lt;&gt;18,"位数不对",IF(AND(LEN(L2358)=18,MID("10X98765432",MOD(SUM(MID(L2358,{1;2;3;4;5;6;7;8;9;10;11;12;13;14;15;16;17},1)*2^(18-{1;2;3;4;5;6;7;8;9;10;11;12;13;14;15;16;17})),11)+1,1)=RIGHT(L2358)),"正确","错误")))</f>
        <v/>
      </c>
      <c r="AO2358" s="69" t="str">
        <f>IF(AB2358="","",IF(AB2358=INDEX(cs!$AL$1:$AL$242,MATCH(AC2358,cs!$AM$1:$AM$242,0)),"正确","请核对"))</f>
        <v/>
      </c>
    </row>
    <row r="2359" ht="15.6" spans="1:41">
      <c r="A2359" s="18" t="str">
        <f t="shared" si="329"/>
        <v/>
      </c>
      <c r="B2359" s="19"/>
      <c r="C2359" s="20"/>
      <c r="D2359" s="20"/>
      <c r="E2359" s="21"/>
      <c r="F2359" s="22"/>
      <c r="G2359" s="22"/>
      <c r="H2359" s="22"/>
      <c r="I2359" s="33"/>
      <c r="J2359" s="34"/>
      <c r="K2359" s="34"/>
      <c r="L2359" s="34"/>
      <c r="M2359" s="35" t="str">
        <f t="shared" si="330"/>
        <v/>
      </c>
      <c r="N2359" s="35" t="str">
        <f t="shared" si="331"/>
        <v/>
      </c>
      <c r="O2359" s="35" t="str">
        <f t="shared" si="332"/>
        <v/>
      </c>
      <c r="P2359" s="35" t="str">
        <f t="shared" si="333"/>
        <v/>
      </c>
      <c r="Q2359" s="45"/>
      <c r="R2359" s="45"/>
      <c r="S2359" s="45"/>
      <c r="T2359" s="46"/>
      <c r="U2359" s="55"/>
      <c r="V2359" s="33"/>
      <c r="W2359" s="34"/>
      <c r="X2359" s="22"/>
      <c r="Y2359" s="22"/>
      <c r="Z2359" s="54"/>
      <c r="AA2359" s="22"/>
      <c r="AB2359" s="22"/>
      <c r="AC2359" s="55"/>
      <c r="AD2359" s="56"/>
      <c r="AE2359" s="56"/>
      <c r="AF2359" s="56"/>
      <c r="AG2359" s="56"/>
      <c r="AH2359" s="64" t="str">
        <f t="shared" si="334"/>
        <v/>
      </c>
      <c r="AI2359" s="63" t="str">
        <f t="shared" si="335"/>
        <v/>
      </c>
      <c r="AJ2359" s="63" t="str">
        <f>IF(G2359="","",IF(LEN(G2359)&lt;&gt;18,"位数不对",IF(AND(LEN(G2359)=18,MID("10X98765432",MOD(SUM(MID(G2359,{1;2;3;4;5;6;7;8;9;10;11;12;13;14;15;16;17},1)*2^(18-{1;2;3;4;5;6;7;8;9;10;11;12;13;14;15;16;17})),11)+1,1)=RIGHT(G2359)),"正确","错误")))</f>
        <v/>
      </c>
      <c r="AK2359" s="65" t="str">
        <f ca="1" t="shared" si="336"/>
        <v/>
      </c>
      <c r="AL2359" s="63" t="str">
        <f t="shared" si="337"/>
        <v/>
      </c>
      <c r="AM2359" s="63" t="str">
        <f>IF(J2359="","",IF(LEN(J2359)&lt;&gt;18,"位数不对",IF(AND(LEN(J2359)=18,MID("10X98765432",MOD(SUM(MID(J2359,{1;2;3;4;5;6;7;8;9;10;11;12;13;14;15;16;17},1)*2^(18-{1;2;3;4;5;6;7;8;9;10;11;12;13;14;15;16;17})),11)+1,1)=RIGHT(J2359)),"正确","错误")))</f>
        <v/>
      </c>
      <c r="AN2359" s="63" t="str">
        <f>IF(L2359="","",IF(LEN(L2359)&lt;&gt;18,"位数不对",IF(AND(LEN(L2359)=18,MID("10X98765432",MOD(SUM(MID(L2359,{1;2;3;4;5;6;7;8;9;10;11;12;13;14;15;16;17},1)*2^(18-{1;2;3;4;5;6;7;8;9;10;11;12;13;14;15;16;17})),11)+1,1)=RIGHT(L2359)),"正确","错误")))</f>
        <v/>
      </c>
      <c r="AO2359" s="69" t="str">
        <f>IF(AB2359="","",IF(AB2359=INDEX(cs!$AL$1:$AL$242,MATCH(AC2359,cs!$AM$1:$AM$242,0)),"正确","请核对"))</f>
        <v/>
      </c>
    </row>
    <row r="2360" ht="15.6" spans="1:41">
      <c r="A2360" s="18" t="str">
        <f t="shared" si="329"/>
        <v/>
      </c>
      <c r="B2360" s="19"/>
      <c r="C2360" s="20"/>
      <c r="D2360" s="20"/>
      <c r="E2360" s="21"/>
      <c r="F2360" s="22"/>
      <c r="G2360" s="22"/>
      <c r="H2360" s="22"/>
      <c r="I2360" s="33"/>
      <c r="J2360" s="34"/>
      <c r="K2360" s="34"/>
      <c r="L2360" s="34"/>
      <c r="M2360" s="35" t="str">
        <f t="shared" si="330"/>
        <v/>
      </c>
      <c r="N2360" s="35" t="str">
        <f t="shared" si="331"/>
        <v/>
      </c>
      <c r="O2360" s="35" t="str">
        <f t="shared" si="332"/>
        <v/>
      </c>
      <c r="P2360" s="35" t="str">
        <f t="shared" si="333"/>
        <v/>
      </c>
      <c r="Q2360" s="45"/>
      <c r="R2360" s="45"/>
      <c r="S2360" s="45"/>
      <c r="T2360" s="46"/>
      <c r="U2360" s="55"/>
      <c r="V2360" s="33"/>
      <c r="W2360" s="34"/>
      <c r="X2360" s="22"/>
      <c r="Y2360" s="22"/>
      <c r="Z2360" s="54"/>
      <c r="AA2360" s="22"/>
      <c r="AB2360" s="22"/>
      <c r="AC2360" s="55"/>
      <c r="AD2360" s="56"/>
      <c r="AE2360" s="56"/>
      <c r="AF2360" s="56"/>
      <c r="AG2360" s="56"/>
      <c r="AH2360" s="64" t="str">
        <f t="shared" si="334"/>
        <v/>
      </c>
      <c r="AI2360" s="63" t="str">
        <f t="shared" si="335"/>
        <v/>
      </c>
      <c r="AJ2360" s="63" t="str">
        <f>IF(G2360="","",IF(LEN(G2360)&lt;&gt;18,"位数不对",IF(AND(LEN(G2360)=18,MID("10X98765432",MOD(SUM(MID(G2360,{1;2;3;4;5;6;7;8;9;10;11;12;13;14;15;16;17},1)*2^(18-{1;2;3;4;5;6;7;8;9;10;11;12;13;14;15;16;17})),11)+1,1)=RIGHT(G2360)),"正确","错误")))</f>
        <v/>
      </c>
      <c r="AK2360" s="65" t="str">
        <f ca="1" t="shared" si="336"/>
        <v/>
      </c>
      <c r="AL2360" s="63" t="str">
        <f t="shared" si="337"/>
        <v/>
      </c>
      <c r="AM2360" s="63" t="str">
        <f>IF(J2360="","",IF(LEN(J2360)&lt;&gt;18,"位数不对",IF(AND(LEN(J2360)=18,MID("10X98765432",MOD(SUM(MID(J2360,{1;2;3;4;5;6;7;8;9;10;11;12;13;14;15;16;17},1)*2^(18-{1;2;3;4;5;6;7;8;9;10;11;12;13;14;15;16;17})),11)+1,1)=RIGHT(J2360)),"正确","错误")))</f>
        <v/>
      </c>
      <c r="AN2360" s="63" t="str">
        <f>IF(L2360="","",IF(LEN(L2360)&lt;&gt;18,"位数不对",IF(AND(LEN(L2360)=18,MID("10X98765432",MOD(SUM(MID(L2360,{1;2;3;4;5;6;7;8;9;10;11;12;13;14;15;16;17},1)*2^(18-{1;2;3;4;5;6;7;8;9;10;11;12;13;14;15;16;17})),11)+1,1)=RIGHT(L2360)),"正确","错误")))</f>
        <v/>
      </c>
      <c r="AO2360" s="69" t="str">
        <f>IF(AB2360="","",IF(AB2360=INDEX(cs!$AL$1:$AL$242,MATCH(AC2360,cs!$AM$1:$AM$242,0)),"正确","请核对"))</f>
        <v/>
      </c>
    </row>
    <row r="2361" ht="15.6" spans="1:41">
      <c r="A2361" s="18" t="str">
        <f t="shared" si="329"/>
        <v/>
      </c>
      <c r="B2361" s="19"/>
      <c r="C2361" s="20"/>
      <c r="D2361" s="20"/>
      <c r="E2361" s="21"/>
      <c r="F2361" s="22"/>
      <c r="G2361" s="22"/>
      <c r="H2361" s="22"/>
      <c r="I2361" s="33"/>
      <c r="J2361" s="34"/>
      <c r="K2361" s="34"/>
      <c r="L2361" s="34"/>
      <c r="M2361" s="35" t="str">
        <f t="shared" si="330"/>
        <v/>
      </c>
      <c r="N2361" s="35" t="str">
        <f t="shared" si="331"/>
        <v/>
      </c>
      <c r="O2361" s="35" t="str">
        <f t="shared" si="332"/>
        <v/>
      </c>
      <c r="P2361" s="35" t="str">
        <f t="shared" si="333"/>
        <v/>
      </c>
      <c r="Q2361" s="45"/>
      <c r="R2361" s="45"/>
      <c r="S2361" s="45"/>
      <c r="T2361" s="46"/>
      <c r="U2361" s="55"/>
      <c r="V2361" s="33"/>
      <c r="W2361" s="34"/>
      <c r="X2361" s="22"/>
      <c r="Y2361" s="22"/>
      <c r="Z2361" s="54"/>
      <c r="AA2361" s="22"/>
      <c r="AB2361" s="22"/>
      <c r="AC2361" s="55"/>
      <c r="AD2361" s="56"/>
      <c r="AE2361" s="56"/>
      <c r="AF2361" s="56"/>
      <c r="AG2361" s="56"/>
      <c r="AH2361" s="64" t="str">
        <f t="shared" si="334"/>
        <v/>
      </c>
      <c r="AI2361" s="63" t="str">
        <f t="shared" si="335"/>
        <v/>
      </c>
      <c r="AJ2361" s="63" t="str">
        <f>IF(G2361="","",IF(LEN(G2361)&lt;&gt;18,"位数不对",IF(AND(LEN(G2361)=18,MID("10X98765432",MOD(SUM(MID(G2361,{1;2;3;4;5;6;7;8;9;10;11;12;13;14;15;16;17},1)*2^(18-{1;2;3;4;5;6;7;8;9;10;11;12;13;14;15;16;17})),11)+1,1)=RIGHT(G2361)),"正确","错误")))</f>
        <v/>
      </c>
      <c r="AK2361" s="65" t="str">
        <f ca="1" t="shared" si="336"/>
        <v/>
      </c>
      <c r="AL2361" s="63" t="str">
        <f t="shared" si="337"/>
        <v/>
      </c>
      <c r="AM2361" s="63" t="str">
        <f>IF(J2361="","",IF(LEN(J2361)&lt;&gt;18,"位数不对",IF(AND(LEN(J2361)=18,MID("10X98765432",MOD(SUM(MID(J2361,{1;2;3;4;5;6;7;8;9;10;11;12;13;14;15;16;17},1)*2^(18-{1;2;3;4;5;6;7;8;9;10;11;12;13;14;15;16;17})),11)+1,1)=RIGHT(J2361)),"正确","错误")))</f>
        <v/>
      </c>
      <c r="AN2361" s="63" t="str">
        <f>IF(L2361="","",IF(LEN(L2361)&lt;&gt;18,"位数不对",IF(AND(LEN(L2361)=18,MID("10X98765432",MOD(SUM(MID(L2361,{1;2;3;4;5;6;7;8;9;10;11;12;13;14;15;16;17},1)*2^(18-{1;2;3;4;5;6;7;8;9;10;11;12;13;14;15;16;17})),11)+1,1)=RIGHT(L2361)),"正确","错误")))</f>
        <v/>
      </c>
      <c r="AO2361" s="69" t="str">
        <f>IF(AB2361="","",IF(AB2361=INDEX(cs!$AL$1:$AL$242,MATCH(AC2361,cs!$AM$1:$AM$242,0)),"正确","请核对"))</f>
        <v/>
      </c>
    </row>
    <row r="2362" ht="15.6" spans="1:41">
      <c r="A2362" s="18" t="str">
        <f t="shared" ref="A2362:A2425" si="338">IF(E2362="","",$G$2)</f>
        <v/>
      </c>
      <c r="B2362" s="19"/>
      <c r="C2362" s="20"/>
      <c r="D2362" s="20"/>
      <c r="E2362" s="21"/>
      <c r="F2362" s="22"/>
      <c r="G2362" s="22"/>
      <c r="H2362" s="22"/>
      <c r="I2362" s="33"/>
      <c r="J2362" s="34"/>
      <c r="K2362" s="34"/>
      <c r="L2362" s="34"/>
      <c r="M2362" s="35" t="str">
        <f t="shared" ref="M2362:M2425" si="339">Z2362&amp;AD2362</f>
        <v/>
      </c>
      <c r="N2362" s="35" t="str">
        <f t="shared" ref="N2362:N2425" si="340">AA2362&amp;AE2362</f>
        <v/>
      </c>
      <c r="O2362" s="35" t="str">
        <f t="shared" ref="O2362:O2425" si="341">AB2362&amp;AF2362</f>
        <v/>
      </c>
      <c r="P2362" s="35" t="str">
        <f t="shared" ref="P2362:P2425" si="342">AC2362&amp;AG2362</f>
        <v/>
      </c>
      <c r="Q2362" s="45"/>
      <c r="R2362" s="45"/>
      <c r="S2362" s="45"/>
      <c r="T2362" s="46"/>
      <c r="U2362" s="55"/>
      <c r="V2362" s="33"/>
      <c r="W2362" s="34"/>
      <c r="X2362" s="22"/>
      <c r="Y2362" s="22"/>
      <c r="Z2362" s="54"/>
      <c r="AA2362" s="22"/>
      <c r="AB2362" s="22"/>
      <c r="AC2362" s="55"/>
      <c r="AD2362" s="56"/>
      <c r="AE2362" s="56"/>
      <c r="AF2362" s="56"/>
      <c r="AG2362" s="56"/>
      <c r="AH2362" s="64" t="str">
        <f t="shared" ref="AH2362:AH2425" si="343">IF(G2362="","",IF(MOD(MID(G2362,17,1),2),"男","女"))</f>
        <v/>
      </c>
      <c r="AI2362" s="63" t="str">
        <f t="shared" ref="AI2362:AI2425" si="344">TEXT(MID(G2362,7,8),"0000-00-00")</f>
        <v/>
      </c>
      <c r="AJ2362" s="63" t="str">
        <f>IF(G2362="","",IF(LEN(G2362)&lt;&gt;18,"位数不对",IF(AND(LEN(G2362)=18,MID("10X98765432",MOD(SUM(MID(G2362,{1;2;3;4;5;6;7;8;9;10;11;12;13;14;15;16;17},1)*2^(18-{1;2;3;4;5;6;7;8;9;10;11;12;13;14;15;16;17})),11)+1,1)=RIGHT(G2362)),"正确","错误")))</f>
        <v/>
      </c>
      <c r="AK2362" s="65" t="str">
        <f ca="1" t="shared" ref="AK2362:AK2425" si="345">IF(G2362="","",DATEDIF(AI2362,TODAY(),"y"))</f>
        <v/>
      </c>
      <c r="AL2362" s="63" t="str">
        <f t="shared" ref="AL2362:AL2425" si="346">IF(G2362="","",(COUNTIF(G:G,G2362&amp;"*")-1))</f>
        <v/>
      </c>
      <c r="AM2362" s="63" t="str">
        <f>IF(J2362="","",IF(LEN(J2362)&lt;&gt;18,"位数不对",IF(AND(LEN(J2362)=18,MID("10X98765432",MOD(SUM(MID(J2362,{1;2;3;4;5;6;7;8;9;10;11;12;13;14;15;16;17},1)*2^(18-{1;2;3;4;5;6;7;8;9;10;11;12;13;14;15;16;17})),11)+1,1)=RIGHT(J2362)),"正确","错误")))</f>
        <v/>
      </c>
      <c r="AN2362" s="63" t="str">
        <f>IF(L2362="","",IF(LEN(L2362)&lt;&gt;18,"位数不对",IF(AND(LEN(L2362)=18,MID("10X98765432",MOD(SUM(MID(L2362,{1;2;3;4;5;6;7;8;9;10;11;12;13;14;15;16;17},1)*2^(18-{1;2;3;4;5;6;7;8;9;10;11;12;13;14;15;16;17})),11)+1,1)=RIGHT(L2362)),"正确","错误")))</f>
        <v/>
      </c>
      <c r="AO2362" s="69" t="str">
        <f>IF(AB2362="","",IF(AB2362=INDEX(cs!$AL$1:$AL$242,MATCH(AC2362,cs!$AM$1:$AM$242,0)),"正确","请核对"))</f>
        <v/>
      </c>
    </row>
    <row r="2363" ht="15.6" spans="1:41">
      <c r="A2363" s="18" t="str">
        <f t="shared" si="338"/>
        <v/>
      </c>
      <c r="B2363" s="19"/>
      <c r="C2363" s="20"/>
      <c r="D2363" s="20"/>
      <c r="E2363" s="21"/>
      <c r="F2363" s="22"/>
      <c r="G2363" s="22"/>
      <c r="H2363" s="22"/>
      <c r="I2363" s="33"/>
      <c r="J2363" s="34"/>
      <c r="K2363" s="34"/>
      <c r="L2363" s="34"/>
      <c r="M2363" s="35" t="str">
        <f t="shared" si="339"/>
        <v/>
      </c>
      <c r="N2363" s="35" t="str">
        <f t="shared" si="340"/>
        <v/>
      </c>
      <c r="O2363" s="35" t="str">
        <f t="shared" si="341"/>
        <v/>
      </c>
      <c r="P2363" s="35" t="str">
        <f t="shared" si="342"/>
        <v/>
      </c>
      <c r="Q2363" s="45"/>
      <c r="R2363" s="45"/>
      <c r="S2363" s="45"/>
      <c r="T2363" s="46"/>
      <c r="U2363" s="55"/>
      <c r="V2363" s="33"/>
      <c r="W2363" s="34"/>
      <c r="X2363" s="22"/>
      <c r="Y2363" s="22"/>
      <c r="Z2363" s="54"/>
      <c r="AA2363" s="22"/>
      <c r="AB2363" s="22"/>
      <c r="AC2363" s="55"/>
      <c r="AD2363" s="56"/>
      <c r="AE2363" s="56"/>
      <c r="AF2363" s="56"/>
      <c r="AG2363" s="56"/>
      <c r="AH2363" s="64" t="str">
        <f t="shared" si="343"/>
        <v/>
      </c>
      <c r="AI2363" s="63" t="str">
        <f t="shared" si="344"/>
        <v/>
      </c>
      <c r="AJ2363" s="63" t="str">
        <f>IF(G2363="","",IF(LEN(G2363)&lt;&gt;18,"位数不对",IF(AND(LEN(G2363)=18,MID("10X98765432",MOD(SUM(MID(G2363,{1;2;3;4;5;6;7;8;9;10;11;12;13;14;15;16;17},1)*2^(18-{1;2;3;4;5;6;7;8;9;10;11;12;13;14;15;16;17})),11)+1,1)=RIGHT(G2363)),"正确","错误")))</f>
        <v/>
      </c>
      <c r="AK2363" s="65" t="str">
        <f ca="1" t="shared" si="345"/>
        <v/>
      </c>
      <c r="AL2363" s="63" t="str">
        <f t="shared" si="346"/>
        <v/>
      </c>
      <c r="AM2363" s="63" t="str">
        <f>IF(J2363="","",IF(LEN(J2363)&lt;&gt;18,"位数不对",IF(AND(LEN(J2363)=18,MID("10X98765432",MOD(SUM(MID(J2363,{1;2;3;4;5;6;7;8;9;10;11;12;13;14;15;16;17},1)*2^(18-{1;2;3;4;5;6;7;8;9;10;11;12;13;14;15;16;17})),11)+1,1)=RIGHT(J2363)),"正确","错误")))</f>
        <v/>
      </c>
      <c r="AN2363" s="63" t="str">
        <f>IF(L2363="","",IF(LEN(L2363)&lt;&gt;18,"位数不对",IF(AND(LEN(L2363)=18,MID("10X98765432",MOD(SUM(MID(L2363,{1;2;3;4;5;6;7;8;9;10;11;12;13;14;15;16;17},1)*2^(18-{1;2;3;4;5;6;7;8;9;10;11;12;13;14;15;16;17})),11)+1,1)=RIGHT(L2363)),"正确","错误")))</f>
        <v/>
      </c>
      <c r="AO2363" s="69" t="str">
        <f>IF(AB2363="","",IF(AB2363=INDEX(cs!$AL$1:$AL$242,MATCH(AC2363,cs!$AM$1:$AM$242,0)),"正确","请核对"))</f>
        <v/>
      </c>
    </row>
    <row r="2364" ht="15.6" spans="1:41">
      <c r="A2364" s="18" t="str">
        <f t="shared" si="338"/>
        <v/>
      </c>
      <c r="B2364" s="19"/>
      <c r="C2364" s="20"/>
      <c r="D2364" s="20"/>
      <c r="E2364" s="21"/>
      <c r="F2364" s="22"/>
      <c r="G2364" s="22"/>
      <c r="H2364" s="22"/>
      <c r="I2364" s="33"/>
      <c r="J2364" s="34"/>
      <c r="K2364" s="34"/>
      <c r="L2364" s="34"/>
      <c r="M2364" s="35" t="str">
        <f t="shared" si="339"/>
        <v/>
      </c>
      <c r="N2364" s="35" t="str">
        <f t="shared" si="340"/>
        <v/>
      </c>
      <c r="O2364" s="35" t="str">
        <f t="shared" si="341"/>
        <v/>
      </c>
      <c r="P2364" s="35" t="str">
        <f t="shared" si="342"/>
        <v/>
      </c>
      <c r="Q2364" s="45"/>
      <c r="R2364" s="45"/>
      <c r="S2364" s="45"/>
      <c r="T2364" s="46"/>
      <c r="U2364" s="55"/>
      <c r="V2364" s="33"/>
      <c r="W2364" s="34"/>
      <c r="X2364" s="22"/>
      <c r="Y2364" s="22"/>
      <c r="Z2364" s="54"/>
      <c r="AA2364" s="22"/>
      <c r="AB2364" s="22"/>
      <c r="AC2364" s="55"/>
      <c r="AD2364" s="56"/>
      <c r="AE2364" s="56"/>
      <c r="AF2364" s="56"/>
      <c r="AG2364" s="56"/>
      <c r="AH2364" s="64" t="str">
        <f t="shared" si="343"/>
        <v/>
      </c>
      <c r="AI2364" s="63" t="str">
        <f t="shared" si="344"/>
        <v/>
      </c>
      <c r="AJ2364" s="63" t="str">
        <f>IF(G2364="","",IF(LEN(G2364)&lt;&gt;18,"位数不对",IF(AND(LEN(G2364)=18,MID("10X98765432",MOD(SUM(MID(G2364,{1;2;3;4;5;6;7;8;9;10;11;12;13;14;15;16;17},1)*2^(18-{1;2;3;4;5;6;7;8;9;10;11;12;13;14;15;16;17})),11)+1,1)=RIGHT(G2364)),"正确","错误")))</f>
        <v/>
      </c>
      <c r="AK2364" s="65" t="str">
        <f ca="1" t="shared" si="345"/>
        <v/>
      </c>
      <c r="AL2364" s="63" t="str">
        <f t="shared" si="346"/>
        <v/>
      </c>
      <c r="AM2364" s="63" t="str">
        <f>IF(J2364="","",IF(LEN(J2364)&lt;&gt;18,"位数不对",IF(AND(LEN(J2364)=18,MID("10X98765432",MOD(SUM(MID(J2364,{1;2;3;4;5;6;7;8;9;10;11;12;13;14;15;16;17},1)*2^(18-{1;2;3;4;5;6;7;8;9;10;11;12;13;14;15;16;17})),11)+1,1)=RIGHT(J2364)),"正确","错误")))</f>
        <v/>
      </c>
      <c r="AN2364" s="63" t="str">
        <f>IF(L2364="","",IF(LEN(L2364)&lt;&gt;18,"位数不对",IF(AND(LEN(L2364)=18,MID("10X98765432",MOD(SUM(MID(L2364,{1;2;3;4;5;6;7;8;9;10;11;12;13;14;15;16;17},1)*2^(18-{1;2;3;4;5;6;7;8;9;10;11;12;13;14;15;16;17})),11)+1,1)=RIGHT(L2364)),"正确","错误")))</f>
        <v/>
      </c>
      <c r="AO2364" s="69" t="str">
        <f>IF(AB2364="","",IF(AB2364=INDEX(cs!$AL$1:$AL$242,MATCH(AC2364,cs!$AM$1:$AM$242,0)),"正确","请核对"))</f>
        <v/>
      </c>
    </row>
    <row r="2365" ht="15.6" spans="1:41">
      <c r="A2365" s="18" t="str">
        <f t="shared" si="338"/>
        <v/>
      </c>
      <c r="B2365" s="19"/>
      <c r="C2365" s="20"/>
      <c r="D2365" s="20"/>
      <c r="E2365" s="21"/>
      <c r="F2365" s="22"/>
      <c r="G2365" s="22"/>
      <c r="H2365" s="22"/>
      <c r="I2365" s="33"/>
      <c r="J2365" s="34"/>
      <c r="K2365" s="34"/>
      <c r="L2365" s="34"/>
      <c r="M2365" s="35" t="str">
        <f t="shared" si="339"/>
        <v/>
      </c>
      <c r="N2365" s="35" t="str">
        <f t="shared" si="340"/>
        <v/>
      </c>
      <c r="O2365" s="35" t="str">
        <f t="shared" si="341"/>
        <v/>
      </c>
      <c r="P2365" s="35" t="str">
        <f t="shared" si="342"/>
        <v/>
      </c>
      <c r="Q2365" s="45"/>
      <c r="R2365" s="45"/>
      <c r="S2365" s="45"/>
      <c r="T2365" s="46"/>
      <c r="U2365" s="55"/>
      <c r="V2365" s="33"/>
      <c r="W2365" s="34"/>
      <c r="X2365" s="22"/>
      <c r="Y2365" s="22"/>
      <c r="Z2365" s="54"/>
      <c r="AA2365" s="22"/>
      <c r="AB2365" s="22"/>
      <c r="AC2365" s="55"/>
      <c r="AD2365" s="56"/>
      <c r="AE2365" s="56"/>
      <c r="AF2365" s="56"/>
      <c r="AG2365" s="56"/>
      <c r="AH2365" s="64" t="str">
        <f t="shared" si="343"/>
        <v/>
      </c>
      <c r="AI2365" s="63" t="str">
        <f t="shared" si="344"/>
        <v/>
      </c>
      <c r="AJ2365" s="63" t="str">
        <f>IF(G2365="","",IF(LEN(G2365)&lt;&gt;18,"位数不对",IF(AND(LEN(G2365)=18,MID("10X98765432",MOD(SUM(MID(G2365,{1;2;3;4;5;6;7;8;9;10;11;12;13;14;15;16;17},1)*2^(18-{1;2;3;4;5;6;7;8;9;10;11;12;13;14;15;16;17})),11)+1,1)=RIGHT(G2365)),"正确","错误")))</f>
        <v/>
      </c>
      <c r="AK2365" s="65" t="str">
        <f ca="1" t="shared" si="345"/>
        <v/>
      </c>
      <c r="AL2365" s="63" t="str">
        <f t="shared" si="346"/>
        <v/>
      </c>
      <c r="AM2365" s="63" t="str">
        <f>IF(J2365="","",IF(LEN(J2365)&lt;&gt;18,"位数不对",IF(AND(LEN(J2365)=18,MID("10X98765432",MOD(SUM(MID(J2365,{1;2;3;4;5;6;7;8;9;10;11;12;13;14;15;16;17},1)*2^(18-{1;2;3;4;5;6;7;8;9;10;11;12;13;14;15;16;17})),11)+1,1)=RIGHT(J2365)),"正确","错误")))</f>
        <v/>
      </c>
      <c r="AN2365" s="63" t="str">
        <f>IF(L2365="","",IF(LEN(L2365)&lt;&gt;18,"位数不对",IF(AND(LEN(L2365)=18,MID("10X98765432",MOD(SUM(MID(L2365,{1;2;3;4;5;6;7;8;9;10;11;12;13;14;15;16;17},1)*2^(18-{1;2;3;4;5;6;7;8;9;10;11;12;13;14;15;16;17})),11)+1,1)=RIGHT(L2365)),"正确","错误")))</f>
        <v/>
      </c>
      <c r="AO2365" s="69" t="str">
        <f>IF(AB2365="","",IF(AB2365=INDEX(cs!$AL$1:$AL$242,MATCH(AC2365,cs!$AM$1:$AM$242,0)),"正确","请核对"))</f>
        <v/>
      </c>
    </row>
    <row r="2366" ht="15.6" spans="1:41">
      <c r="A2366" s="18" t="str">
        <f t="shared" si="338"/>
        <v/>
      </c>
      <c r="B2366" s="19"/>
      <c r="C2366" s="20"/>
      <c r="D2366" s="20"/>
      <c r="E2366" s="21"/>
      <c r="F2366" s="22"/>
      <c r="G2366" s="22"/>
      <c r="H2366" s="22"/>
      <c r="I2366" s="33"/>
      <c r="J2366" s="34"/>
      <c r="K2366" s="34"/>
      <c r="L2366" s="34"/>
      <c r="M2366" s="35" t="str">
        <f t="shared" si="339"/>
        <v/>
      </c>
      <c r="N2366" s="35" t="str">
        <f t="shared" si="340"/>
        <v/>
      </c>
      <c r="O2366" s="35" t="str">
        <f t="shared" si="341"/>
        <v/>
      </c>
      <c r="P2366" s="35" t="str">
        <f t="shared" si="342"/>
        <v/>
      </c>
      <c r="Q2366" s="45"/>
      <c r="R2366" s="45"/>
      <c r="S2366" s="45"/>
      <c r="T2366" s="46"/>
      <c r="U2366" s="55"/>
      <c r="V2366" s="33"/>
      <c r="W2366" s="34"/>
      <c r="X2366" s="22"/>
      <c r="Y2366" s="22"/>
      <c r="Z2366" s="54"/>
      <c r="AA2366" s="22"/>
      <c r="AB2366" s="22"/>
      <c r="AC2366" s="55"/>
      <c r="AD2366" s="56"/>
      <c r="AE2366" s="56"/>
      <c r="AF2366" s="56"/>
      <c r="AG2366" s="56"/>
      <c r="AH2366" s="64" t="str">
        <f t="shared" si="343"/>
        <v/>
      </c>
      <c r="AI2366" s="63" t="str">
        <f t="shared" si="344"/>
        <v/>
      </c>
      <c r="AJ2366" s="63" t="str">
        <f>IF(G2366="","",IF(LEN(G2366)&lt;&gt;18,"位数不对",IF(AND(LEN(G2366)=18,MID("10X98765432",MOD(SUM(MID(G2366,{1;2;3;4;5;6;7;8;9;10;11;12;13;14;15;16;17},1)*2^(18-{1;2;3;4;5;6;7;8;9;10;11;12;13;14;15;16;17})),11)+1,1)=RIGHT(G2366)),"正确","错误")))</f>
        <v/>
      </c>
      <c r="AK2366" s="65" t="str">
        <f ca="1" t="shared" si="345"/>
        <v/>
      </c>
      <c r="AL2366" s="63" t="str">
        <f t="shared" si="346"/>
        <v/>
      </c>
      <c r="AM2366" s="63" t="str">
        <f>IF(J2366="","",IF(LEN(J2366)&lt;&gt;18,"位数不对",IF(AND(LEN(J2366)=18,MID("10X98765432",MOD(SUM(MID(J2366,{1;2;3;4;5;6;7;8;9;10;11;12;13;14;15;16;17},1)*2^(18-{1;2;3;4;5;6;7;8;9;10;11;12;13;14;15;16;17})),11)+1,1)=RIGHT(J2366)),"正确","错误")))</f>
        <v/>
      </c>
      <c r="AN2366" s="63" t="str">
        <f>IF(L2366="","",IF(LEN(L2366)&lt;&gt;18,"位数不对",IF(AND(LEN(L2366)=18,MID("10X98765432",MOD(SUM(MID(L2366,{1;2;3;4;5;6;7;8;9;10;11;12;13;14;15;16;17},1)*2^(18-{1;2;3;4;5;6;7;8;9;10;11;12;13;14;15;16;17})),11)+1,1)=RIGHT(L2366)),"正确","错误")))</f>
        <v/>
      </c>
      <c r="AO2366" s="69" t="str">
        <f>IF(AB2366="","",IF(AB2366=INDEX(cs!$AL$1:$AL$242,MATCH(AC2366,cs!$AM$1:$AM$242,0)),"正确","请核对"))</f>
        <v/>
      </c>
    </row>
    <row r="2367" ht="15.6" spans="1:41">
      <c r="A2367" s="18" t="str">
        <f t="shared" si="338"/>
        <v/>
      </c>
      <c r="B2367" s="19"/>
      <c r="C2367" s="20"/>
      <c r="D2367" s="20"/>
      <c r="E2367" s="21"/>
      <c r="F2367" s="22"/>
      <c r="G2367" s="22"/>
      <c r="H2367" s="22"/>
      <c r="I2367" s="33"/>
      <c r="J2367" s="34"/>
      <c r="K2367" s="34"/>
      <c r="L2367" s="34"/>
      <c r="M2367" s="35" t="str">
        <f t="shared" si="339"/>
        <v/>
      </c>
      <c r="N2367" s="35" t="str">
        <f t="shared" si="340"/>
        <v/>
      </c>
      <c r="O2367" s="35" t="str">
        <f t="shared" si="341"/>
        <v/>
      </c>
      <c r="P2367" s="35" t="str">
        <f t="shared" si="342"/>
        <v/>
      </c>
      <c r="Q2367" s="45"/>
      <c r="R2367" s="45"/>
      <c r="S2367" s="45"/>
      <c r="T2367" s="46"/>
      <c r="U2367" s="55"/>
      <c r="V2367" s="33"/>
      <c r="W2367" s="34"/>
      <c r="X2367" s="22"/>
      <c r="Y2367" s="22"/>
      <c r="Z2367" s="54"/>
      <c r="AA2367" s="22"/>
      <c r="AB2367" s="22"/>
      <c r="AC2367" s="55"/>
      <c r="AD2367" s="56"/>
      <c r="AE2367" s="56"/>
      <c r="AF2367" s="56"/>
      <c r="AG2367" s="56"/>
      <c r="AH2367" s="64" t="str">
        <f t="shared" si="343"/>
        <v/>
      </c>
      <c r="AI2367" s="63" t="str">
        <f t="shared" si="344"/>
        <v/>
      </c>
      <c r="AJ2367" s="63" t="str">
        <f>IF(G2367="","",IF(LEN(G2367)&lt;&gt;18,"位数不对",IF(AND(LEN(G2367)=18,MID("10X98765432",MOD(SUM(MID(G2367,{1;2;3;4;5;6;7;8;9;10;11;12;13;14;15;16;17},1)*2^(18-{1;2;3;4;5;6;7;8;9;10;11;12;13;14;15;16;17})),11)+1,1)=RIGHT(G2367)),"正确","错误")))</f>
        <v/>
      </c>
      <c r="AK2367" s="65" t="str">
        <f ca="1" t="shared" si="345"/>
        <v/>
      </c>
      <c r="AL2367" s="63" t="str">
        <f t="shared" si="346"/>
        <v/>
      </c>
      <c r="AM2367" s="63" t="str">
        <f>IF(J2367="","",IF(LEN(J2367)&lt;&gt;18,"位数不对",IF(AND(LEN(J2367)=18,MID("10X98765432",MOD(SUM(MID(J2367,{1;2;3;4;5;6;7;8;9;10;11;12;13;14;15;16;17},1)*2^(18-{1;2;3;4;5;6;7;8;9;10;11;12;13;14;15;16;17})),11)+1,1)=RIGHT(J2367)),"正确","错误")))</f>
        <v/>
      </c>
      <c r="AN2367" s="63" t="str">
        <f>IF(L2367="","",IF(LEN(L2367)&lt;&gt;18,"位数不对",IF(AND(LEN(L2367)=18,MID("10X98765432",MOD(SUM(MID(L2367,{1;2;3;4;5;6;7;8;9;10;11;12;13;14;15;16;17},1)*2^(18-{1;2;3;4;5;6;7;8;9;10;11;12;13;14;15;16;17})),11)+1,1)=RIGHT(L2367)),"正确","错误")))</f>
        <v/>
      </c>
      <c r="AO2367" s="69" t="str">
        <f>IF(AB2367="","",IF(AB2367=INDEX(cs!$AL$1:$AL$242,MATCH(AC2367,cs!$AM$1:$AM$242,0)),"正确","请核对"))</f>
        <v/>
      </c>
    </row>
    <row r="2368" ht="15.6" spans="1:41">
      <c r="A2368" s="18" t="str">
        <f t="shared" si="338"/>
        <v/>
      </c>
      <c r="B2368" s="19"/>
      <c r="C2368" s="20"/>
      <c r="D2368" s="20"/>
      <c r="E2368" s="21"/>
      <c r="F2368" s="22"/>
      <c r="G2368" s="22"/>
      <c r="H2368" s="22"/>
      <c r="I2368" s="33"/>
      <c r="J2368" s="34"/>
      <c r="K2368" s="34"/>
      <c r="L2368" s="34"/>
      <c r="M2368" s="35" t="str">
        <f t="shared" si="339"/>
        <v/>
      </c>
      <c r="N2368" s="35" t="str">
        <f t="shared" si="340"/>
        <v/>
      </c>
      <c r="O2368" s="35" t="str">
        <f t="shared" si="341"/>
        <v/>
      </c>
      <c r="P2368" s="35" t="str">
        <f t="shared" si="342"/>
        <v/>
      </c>
      <c r="Q2368" s="45"/>
      <c r="R2368" s="45"/>
      <c r="S2368" s="45"/>
      <c r="T2368" s="46"/>
      <c r="U2368" s="55"/>
      <c r="V2368" s="33"/>
      <c r="W2368" s="34"/>
      <c r="X2368" s="22"/>
      <c r="Y2368" s="22"/>
      <c r="Z2368" s="54"/>
      <c r="AA2368" s="22"/>
      <c r="AB2368" s="22"/>
      <c r="AC2368" s="55"/>
      <c r="AD2368" s="56"/>
      <c r="AE2368" s="56"/>
      <c r="AF2368" s="56"/>
      <c r="AG2368" s="56"/>
      <c r="AH2368" s="64" t="str">
        <f t="shared" si="343"/>
        <v/>
      </c>
      <c r="AI2368" s="63" t="str">
        <f t="shared" si="344"/>
        <v/>
      </c>
      <c r="AJ2368" s="63" t="str">
        <f>IF(G2368="","",IF(LEN(G2368)&lt;&gt;18,"位数不对",IF(AND(LEN(G2368)=18,MID("10X98765432",MOD(SUM(MID(G2368,{1;2;3;4;5;6;7;8;9;10;11;12;13;14;15;16;17},1)*2^(18-{1;2;3;4;5;6;7;8;9;10;11;12;13;14;15;16;17})),11)+1,1)=RIGHT(G2368)),"正确","错误")))</f>
        <v/>
      </c>
      <c r="AK2368" s="65" t="str">
        <f ca="1" t="shared" si="345"/>
        <v/>
      </c>
      <c r="AL2368" s="63" t="str">
        <f t="shared" si="346"/>
        <v/>
      </c>
      <c r="AM2368" s="63" t="str">
        <f>IF(J2368="","",IF(LEN(J2368)&lt;&gt;18,"位数不对",IF(AND(LEN(J2368)=18,MID("10X98765432",MOD(SUM(MID(J2368,{1;2;3;4;5;6;7;8;9;10;11;12;13;14;15;16;17},1)*2^(18-{1;2;3;4;5;6;7;8;9;10;11;12;13;14;15;16;17})),11)+1,1)=RIGHT(J2368)),"正确","错误")))</f>
        <v/>
      </c>
      <c r="AN2368" s="63" t="str">
        <f>IF(L2368="","",IF(LEN(L2368)&lt;&gt;18,"位数不对",IF(AND(LEN(L2368)=18,MID("10X98765432",MOD(SUM(MID(L2368,{1;2;3;4;5;6;7;8;9;10;11;12;13;14;15;16;17},1)*2^(18-{1;2;3;4;5;6;7;8;9;10;11;12;13;14;15;16;17})),11)+1,1)=RIGHT(L2368)),"正确","错误")))</f>
        <v/>
      </c>
      <c r="AO2368" s="69" t="str">
        <f>IF(AB2368="","",IF(AB2368=INDEX(cs!$AL$1:$AL$242,MATCH(AC2368,cs!$AM$1:$AM$242,0)),"正确","请核对"))</f>
        <v/>
      </c>
    </row>
    <row r="2369" ht="15.6" spans="1:41">
      <c r="A2369" s="18" t="str">
        <f t="shared" si="338"/>
        <v/>
      </c>
      <c r="B2369" s="19"/>
      <c r="C2369" s="20"/>
      <c r="D2369" s="20"/>
      <c r="E2369" s="21"/>
      <c r="F2369" s="22"/>
      <c r="G2369" s="22"/>
      <c r="H2369" s="22"/>
      <c r="I2369" s="33"/>
      <c r="J2369" s="34"/>
      <c r="K2369" s="34"/>
      <c r="L2369" s="34"/>
      <c r="M2369" s="35" t="str">
        <f t="shared" si="339"/>
        <v/>
      </c>
      <c r="N2369" s="35" t="str">
        <f t="shared" si="340"/>
        <v/>
      </c>
      <c r="O2369" s="35" t="str">
        <f t="shared" si="341"/>
        <v/>
      </c>
      <c r="P2369" s="35" t="str">
        <f t="shared" si="342"/>
        <v/>
      </c>
      <c r="Q2369" s="45"/>
      <c r="R2369" s="45"/>
      <c r="S2369" s="45"/>
      <c r="T2369" s="46"/>
      <c r="U2369" s="55"/>
      <c r="V2369" s="33"/>
      <c r="W2369" s="34"/>
      <c r="X2369" s="22"/>
      <c r="Y2369" s="22"/>
      <c r="Z2369" s="54"/>
      <c r="AA2369" s="22"/>
      <c r="AB2369" s="22"/>
      <c r="AC2369" s="55"/>
      <c r="AD2369" s="56"/>
      <c r="AE2369" s="56"/>
      <c r="AF2369" s="56"/>
      <c r="AG2369" s="56"/>
      <c r="AH2369" s="64" t="str">
        <f t="shared" si="343"/>
        <v/>
      </c>
      <c r="AI2369" s="63" t="str">
        <f t="shared" si="344"/>
        <v/>
      </c>
      <c r="AJ2369" s="63" t="str">
        <f>IF(G2369="","",IF(LEN(G2369)&lt;&gt;18,"位数不对",IF(AND(LEN(G2369)=18,MID("10X98765432",MOD(SUM(MID(G2369,{1;2;3;4;5;6;7;8;9;10;11;12;13;14;15;16;17},1)*2^(18-{1;2;3;4;5;6;7;8;9;10;11;12;13;14;15;16;17})),11)+1,1)=RIGHT(G2369)),"正确","错误")))</f>
        <v/>
      </c>
      <c r="AK2369" s="65" t="str">
        <f ca="1" t="shared" si="345"/>
        <v/>
      </c>
      <c r="AL2369" s="63" t="str">
        <f t="shared" si="346"/>
        <v/>
      </c>
      <c r="AM2369" s="63" t="str">
        <f>IF(J2369="","",IF(LEN(J2369)&lt;&gt;18,"位数不对",IF(AND(LEN(J2369)=18,MID("10X98765432",MOD(SUM(MID(J2369,{1;2;3;4;5;6;7;8;9;10;11;12;13;14;15;16;17},1)*2^(18-{1;2;3;4;5;6;7;8;9;10;11;12;13;14;15;16;17})),11)+1,1)=RIGHT(J2369)),"正确","错误")))</f>
        <v/>
      </c>
      <c r="AN2369" s="63" t="str">
        <f>IF(L2369="","",IF(LEN(L2369)&lt;&gt;18,"位数不对",IF(AND(LEN(L2369)=18,MID("10X98765432",MOD(SUM(MID(L2369,{1;2;3;4;5;6;7;8;9;10;11;12;13;14;15;16;17},1)*2^(18-{1;2;3;4;5;6;7;8;9;10;11;12;13;14;15;16;17})),11)+1,1)=RIGHT(L2369)),"正确","错误")))</f>
        <v/>
      </c>
      <c r="AO2369" s="69" t="str">
        <f>IF(AB2369="","",IF(AB2369=INDEX(cs!$AL$1:$AL$242,MATCH(AC2369,cs!$AM$1:$AM$242,0)),"正确","请核对"))</f>
        <v/>
      </c>
    </row>
    <row r="2370" ht="15.6" spans="1:41">
      <c r="A2370" s="18" t="str">
        <f t="shared" si="338"/>
        <v/>
      </c>
      <c r="B2370" s="19"/>
      <c r="C2370" s="20"/>
      <c r="D2370" s="20"/>
      <c r="E2370" s="21"/>
      <c r="F2370" s="22"/>
      <c r="G2370" s="22"/>
      <c r="H2370" s="22"/>
      <c r="I2370" s="33"/>
      <c r="J2370" s="34"/>
      <c r="K2370" s="34"/>
      <c r="L2370" s="34"/>
      <c r="M2370" s="35" t="str">
        <f t="shared" si="339"/>
        <v/>
      </c>
      <c r="N2370" s="35" t="str">
        <f t="shared" si="340"/>
        <v/>
      </c>
      <c r="O2370" s="35" t="str">
        <f t="shared" si="341"/>
        <v/>
      </c>
      <c r="P2370" s="35" t="str">
        <f t="shared" si="342"/>
        <v/>
      </c>
      <c r="Q2370" s="45"/>
      <c r="R2370" s="45"/>
      <c r="S2370" s="45"/>
      <c r="T2370" s="46"/>
      <c r="U2370" s="55"/>
      <c r="V2370" s="33"/>
      <c r="W2370" s="34"/>
      <c r="X2370" s="22"/>
      <c r="Y2370" s="22"/>
      <c r="Z2370" s="54"/>
      <c r="AA2370" s="22"/>
      <c r="AB2370" s="22"/>
      <c r="AC2370" s="55"/>
      <c r="AD2370" s="56"/>
      <c r="AE2370" s="56"/>
      <c r="AF2370" s="56"/>
      <c r="AG2370" s="56"/>
      <c r="AH2370" s="64" t="str">
        <f t="shared" si="343"/>
        <v/>
      </c>
      <c r="AI2370" s="63" t="str">
        <f t="shared" si="344"/>
        <v/>
      </c>
      <c r="AJ2370" s="63" t="str">
        <f>IF(G2370="","",IF(LEN(G2370)&lt;&gt;18,"位数不对",IF(AND(LEN(G2370)=18,MID("10X98765432",MOD(SUM(MID(G2370,{1;2;3;4;5;6;7;8;9;10;11;12;13;14;15;16;17},1)*2^(18-{1;2;3;4;5;6;7;8;9;10;11;12;13;14;15;16;17})),11)+1,1)=RIGHT(G2370)),"正确","错误")))</f>
        <v/>
      </c>
      <c r="AK2370" s="65" t="str">
        <f ca="1" t="shared" si="345"/>
        <v/>
      </c>
      <c r="AL2370" s="63" t="str">
        <f t="shared" si="346"/>
        <v/>
      </c>
      <c r="AM2370" s="63" t="str">
        <f>IF(J2370="","",IF(LEN(J2370)&lt;&gt;18,"位数不对",IF(AND(LEN(J2370)=18,MID("10X98765432",MOD(SUM(MID(J2370,{1;2;3;4;5;6;7;8;9;10;11;12;13;14;15;16;17},1)*2^(18-{1;2;3;4;5;6;7;8;9;10;11;12;13;14;15;16;17})),11)+1,1)=RIGHT(J2370)),"正确","错误")))</f>
        <v/>
      </c>
      <c r="AN2370" s="63" t="str">
        <f>IF(L2370="","",IF(LEN(L2370)&lt;&gt;18,"位数不对",IF(AND(LEN(L2370)=18,MID("10X98765432",MOD(SUM(MID(L2370,{1;2;3;4;5;6;7;8;9;10;11;12;13;14;15;16;17},1)*2^(18-{1;2;3;4;5;6;7;8;9;10;11;12;13;14;15;16;17})),11)+1,1)=RIGHT(L2370)),"正确","错误")))</f>
        <v/>
      </c>
      <c r="AO2370" s="69" t="str">
        <f>IF(AB2370="","",IF(AB2370=INDEX(cs!$AL$1:$AL$242,MATCH(AC2370,cs!$AM$1:$AM$242,0)),"正确","请核对"))</f>
        <v/>
      </c>
    </row>
    <row r="2371" ht="15.6" spans="1:41">
      <c r="A2371" s="18" t="str">
        <f t="shared" si="338"/>
        <v/>
      </c>
      <c r="B2371" s="19"/>
      <c r="C2371" s="20"/>
      <c r="D2371" s="20"/>
      <c r="E2371" s="21"/>
      <c r="F2371" s="22"/>
      <c r="G2371" s="22"/>
      <c r="H2371" s="22"/>
      <c r="I2371" s="33"/>
      <c r="J2371" s="34"/>
      <c r="K2371" s="34"/>
      <c r="L2371" s="34"/>
      <c r="M2371" s="35" t="str">
        <f t="shared" si="339"/>
        <v/>
      </c>
      <c r="N2371" s="35" t="str">
        <f t="shared" si="340"/>
        <v/>
      </c>
      <c r="O2371" s="35" t="str">
        <f t="shared" si="341"/>
        <v/>
      </c>
      <c r="P2371" s="35" t="str">
        <f t="shared" si="342"/>
        <v/>
      </c>
      <c r="Q2371" s="45"/>
      <c r="R2371" s="45"/>
      <c r="S2371" s="45"/>
      <c r="T2371" s="46"/>
      <c r="U2371" s="55"/>
      <c r="V2371" s="33"/>
      <c r="W2371" s="34"/>
      <c r="X2371" s="22"/>
      <c r="Y2371" s="22"/>
      <c r="Z2371" s="54"/>
      <c r="AA2371" s="22"/>
      <c r="AB2371" s="22"/>
      <c r="AC2371" s="55"/>
      <c r="AD2371" s="56"/>
      <c r="AE2371" s="56"/>
      <c r="AF2371" s="56"/>
      <c r="AG2371" s="56"/>
      <c r="AH2371" s="64" t="str">
        <f t="shared" si="343"/>
        <v/>
      </c>
      <c r="AI2371" s="63" t="str">
        <f t="shared" si="344"/>
        <v/>
      </c>
      <c r="AJ2371" s="63" t="str">
        <f>IF(G2371="","",IF(LEN(G2371)&lt;&gt;18,"位数不对",IF(AND(LEN(G2371)=18,MID("10X98765432",MOD(SUM(MID(G2371,{1;2;3;4;5;6;7;8;9;10;11;12;13;14;15;16;17},1)*2^(18-{1;2;3;4;5;6;7;8;9;10;11;12;13;14;15;16;17})),11)+1,1)=RIGHT(G2371)),"正确","错误")))</f>
        <v/>
      </c>
      <c r="AK2371" s="65" t="str">
        <f ca="1" t="shared" si="345"/>
        <v/>
      </c>
      <c r="AL2371" s="63" t="str">
        <f t="shared" si="346"/>
        <v/>
      </c>
      <c r="AM2371" s="63" t="str">
        <f>IF(J2371="","",IF(LEN(J2371)&lt;&gt;18,"位数不对",IF(AND(LEN(J2371)=18,MID("10X98765432",MOD(SUM(MID(J2371,{1;2;3;4;5;6;7;8;9;10;11;12;13;14;15;16;17},1)*2^(18-{1;2;3;4;5;6;7;8;9;10;11;12;13;14;15;16;17})),11)+1,1)=RIGHT(J2371)),"正确","错误")))</f>
        <v/>
      </c>
      <c r="AN2371" s="63" t="str">
        <f>IF(L2371="","",IF(LEN(L2371)&lt;&gt;18,"位数不对",IF(AND(LEN(L2371)=18,MID("10X98765432",MOD(SUM(MID(L2371,{1;2;3;4;5;6;7;8;9;10;11;12;13;14;15;16;17},1)*2^(18-{1;2;3;4;5;6;7;8;9;10;11;12;13;14;15;16;17})),11)+1,1)=RIGHT(L2371)),"正确","错误")))</f>
        <v/>
      </c>
      <c r="AO2371" s="69" t="str">
        <f>IF(AB2371="","",IF(AB2371=INDEX(cs!$AL$1:$AL$242,MATCH(AC2371,cs!$AM$1:$AM$242,0)),"正确","请核对"))</f>
        <v/>
      </c>
    </row>
    <row r="2372" ht="15.6" spans="1:41">
      <c r="A2372" s="18" t="str">
        <f t="shared" si="338"/>
        <v/>
      </c>
      <c r="B2372" s="19"/>
      <c r="C2372" s="20"/>
      <c r="D2372" s="20"/>
      <c r="E2372" s="21"/>
      <c r="F2372" s="22"/>
      <c r="G2372" s="22"/>
      <c r="H2372" s="22"/>
      <c r="I2372" s="33"/>
      <c r="J2372" s="34"/>
      <c r="K2372" s="34"/>
      <c r="L2372" s="34"/>
      <c r="M2372" s="35" t="str">
        <f t="shared" si="339"/>
        <v/>
      </c>
      <c r="N2372" s="35" t="str">
        <f t="shared" si="340"/>
        <v/>
      </c>
      <c r="O2372" s="35" t="str">
        <f t="shared" si="341"/>
        <v/>
      </c>
      <c r="P2372" s="35" t="str">
        <f t="shared" si="342"/>
        <v/>
      </c>
      <c r="Q2372" s="45"/>
      <c r="R2372" s="45"/>
      <c r="S2372" s="45"/>
      <c r="T2372" s="46"/>
      <c r="U2372" s="55"/>
      <c r="V2372" s="33"/>
      <c r="W2372" s="34"/>
      <c r="X2372" s="22"/>
      <c r="Y2372" s="22"/>
      <c r="Z2372" s="54"/>
      <c r="AA2372" s="22"/>
      <c r="AB2372" s="22"/>
      <c r="AC2372" s="55"/>
      <c r="AD2372" s="56"/>
      <c r="AE2372" s="56"/>
      <c r="AF2372" s="56"/>
      <c r="AG2372" s="56"/>
      <c r="AH2372" s="64" t="str">
        <f t="shared" si="343"/>
        <v/>
      </c>
      <c r="AI2372" s="63" t="str">
        <f t="shared" si="344"/>
        <v/>
      </c>
      <c r="AJ2372" s="63" t="str">
        <f>IF(G2372="","",IF(LEN(G2372)&lt;&gt;18,"位数不对",IF(AND(LEN(G2372)=18,MID("10X98765432",MOD(SUM(MID(G2372,{1;2;3;4;5;6;7;8;9;10;11;12;13;14;15;16;17},1)*2^(18-{1;2;3;4;5;6;7;8;9;10;11;12;13;14;15;16;17})),11)+1,1)=RIGHT(G2372)),"正确","错误")))</f>
        <v/>
      </c>
      <c r="AK2372" s="65" t="str">
        <f ca="1" t="shared" si="345"/>
        <v/>
      </c>
      <c r="AL2372" s="63" t="str">
        <f t="shared" si="346"/>
        <v/>
      </c>
      <c r="AM2372" s="63" t="str">
        <f>IF(J2372="","",IF(LEN(J2372)&lt;&gt;18,"位数不对",IF(AND(LEN(J2372)=18,MID("10X98765432",MOD(SUM(MID(J2372,{1;2;3;4;5;6;7;8;9;10;11;12;13;14;15;16;17},1)*2^(18-{1;2;3;4;5;6;7;8;9;10;11;12;13;14;15;16;17})),11)+1,1)=RIGHT(J2372)),"正确","错误")))</f>
        <v/>
      </c>
      <c r="AN2372" s="63" t="str">
        <f>IF(L2372="","",IF(LEN(L2372)&lt;&gt;18,"位数不对",IF(AND(LEN(L2372)=18,MID("10X98765432",MOD(SUM(MID(L2372,{1;2;3;4;5;6;7;8;9;10;11;12;13;14;15;16;17},1)*2^(18-{1;2;3;4;5;6;7;8;9;10;11;12;13;14;15;16;17})),11)+1,1)=RIGHT(L2372)),"正确","错误")))</f>
        <v/>
      </c>
      <c r="AO2372" s="69" t="str">
        <f>IF(AB2372="","",IF(AB2372=INDEX(cs!$AL$1:$AL$242,MATCH(AC2372,cs!$AM$1:$AM$242,0)),"正确","请核对"))</f>
        <v/>
      </c>
    </row>
    <row r="2373" ht="15.6" spans="1:41">
      <c r="A2373" s="18" t="str">
        <f t="shared" si="338"/>
        <v/>
      </c>
      <c r="B2373" s="19"/>
      <c r="C2373" s="20"/>
      <c r="D2373" s="20"/>
      <c r="E2373" s="21"/>
      <c r="F2373" s="22"/>
      <c r="G2373" s="22"/>
      <c r="H2373" s="22"/>
      <c r="I2373" s="33"/>
      <c r="J2373" s="34"/>
      <c r="K2373" s="34"/>
      <c r="L2373" s="34"/>
      <c r="M2373" s="35" t="str">
        <f t="shared" si="339"/>
        <v/>
      </c>
      <c r="N2373" s="35" t="str">
        <f t="shared" si="340"/>
        <v/>
      </c>
      <c r="O2373" s="35" t="str">
        <f t="shared" si="341"/>
        <v/>
      </c>
      <c r="P2373" s="35" t="str">
        <f t="shared" si="342"/>
        <v/>
      </c>
      <c r="Q2373" s="45"/>
      <c r="R2373" s="45"/>
      <c r="S2373" s="45"/>
      <c r="T2373" s="46"/>
      <c r="U2373" s="55"/>
      <c r="V2373" s="33"/>
      <c r="W2373" s="34"/>
      <c r="X2373" s="22"/>
      <c r="Y2373" s="22"/>
      <c r="Z2373" s="54"/>
      <c r="AA2373" s="22"/>
      <c r="AB2373" s="22"/>
      <c r="AC2373" s="55"/>
      <c r="AD2373" s="56"/>
      <c r="AE2373" s="56"/>
      <c r="AF2373" s="56"/>
      <c r="AG2373" s="56"/>
      <c r="AH2373" s="64" t="str">
        <f t="shared" si="343"/>
        <v/>
      </c>
      <c r="AI2373" s="63" t="str">
        <f t="shared" si="344"/>
        <v/>
      </c>
      <c r="AJ2373" s="63" t="str">
        <f>IF(G2373="","",IF(LEN(G2373)&lt;&gt;18,"位数不对",IF(AND(LEN(G2373)=18,MID("10X98765432",MOD(SUM(MID(G2373,{1;2;3;4;5;6;7;8;9;10;11;12;13;14;15;16;17},1)*2^(18-{1;2;3;4;5;6;7;8;9;10;11;12;13;14;15;16;17})),11)+1,1)=RIGHT(G2373)),"正确","错误")))</f>
        <v/>
      </c>
      <c r="AK2373" s="65" t="str">
        <f ca="1" t="shared" si="345"/>
        <v/>
      </c>
      <c r="AL2373" s="63" t="str">
        <f t="shared" si="346"/>
        <v/>
      </c>
      <c r="AM2373" s="63" t="str">
        <f>IF(J2373="","",IF(LEN(J2373)&lt;&gt;18,"位数不对",IF(AND(LEN(J2373)=18,MID("10X98765432",MOD(SUM(MID(J2373,{1;2;3;4;5;6;7;8;9;10;11;12;13;14;15;16;17},1)*2^(18-{1;2;3;4;5;6;7;8;9;10;11;12;13;14;15;16;17})),11)+1,1)=RIGHT(J2373)),"正确","错误")))</f>
        <v/>
      </c>
      <c r="AN2373" s="63" t="str">
        <f>IF(L2373="","",IF(LEN(L2373)&lt;&gt;18,"位数不对",IF(AND(LEN(L2373)=18,MID("10X98765432",MOD(SUM(MID(L2373,{1;2;3;4;5;6;7;8;9;10;11;12;13;14;15;16;17},1)*2^(18-{1;2;3;4;5;6;7;8;9;10;11;12;13;14;15;16;17})),11)+1,1)=RIGHT(L2373)),"正确","错误")))</f>
        <v/>
      </c>
      <c r="AO2373" s="69" t="str">
        <f>IF(AB2373="","",IF(AB2373=INDEX(cs!$AL$1:$AL$242,MATCH(AC2373,cs!$AM$1:$AM$242,0)),"正确","请核对"))</f>
        <v/>
      </c>
    </row>
    <row r="2374" ht="15.6" spans="1:41">
      <c r="A2374" s="18" t="str">
        <f t="shared" si="338"/>
        <v/>
      </c>
      <c r="B2374" s="19"/>
      <c r="C2374" s="20"/>
      <c r="D2374" s="20"/>
      <c r="E2374" s="21"/>
      <c r="F2374" s="22"/>
      <c r="G2374" s="22"/>
      <c r="H2374" s="22"/>
      <c r="I2374" s="33"/>
      <c r="J2374" s="34"/>
      <c r="K2374" s="34"/>
      <c r="L2374" s="34"/>
      <c r="M2374" s="35" t="str">
        <f t="shared" si="339"/>
        <v/>
      </c>
      <c r="N2374" s="35" t="str">
        <f t="shared" si="340"/>
        <v/>
      </c>
      <c r="O2374" s="35" t="str">
        <f t="shared" si="341"/>
        <v/>
      </c>
      <c r="P2374" s="35" t="str">
        <f t="shared" si="342"/>
        <v/>
      </c>
      <c r="Q2374" s="45"/>
      <c r="R2374" s="45"/>
      <c r="S2374" s="45"/>
      <c r="T2374" s="46"/>
      <c r="U2374" s="55"/>
      <c r="V2374" s="33"/>
      <c r="W2374" s="34"/>
      <c r="X2374" s="22"/>
      <c r="Y2374" s="22"/>
      <c r="Z2374" s="54"/>
      <c r="AA2374" s="22"/>
      <c r="AB2374" s="22"/>
      <c r="AC2374" s="55"/>
      <c r="AD2374" s="56"/>
      <c r="AE2374" s="56"/>
      <c r="AF2374" s="56"/>
      <c r="AG2374" s="56"/>
      <c r="AH2374" s="64" t="str">
        <f t="shared" si="343"/>
        <v/>
      </c>
      <c r="AI2374" s="63" t="str">
        <f t="shared" si="344"/>
        <v/>
      </c>
      <c r="AJ2374" s="63" t="str">
        <f>IF(G2374="","",IF(LEN(G2374)&lt;&gt;18,"位数不对",IF(AND(LEN(G2374)=18,MID("10X98765432",MOD(SUM(MID(G2374,{1;2;3;4;5;6;7;8;9;10;11;12;13;14;15;16;17},1)*2^(18-{1;2;3;4;5;6;7;8;9;10;11;12;13;14;15;16;17})),11)+1,1)=RIGHT(G2374)),"正确","错误")))</f>
        <v/>
      </c>
      <c r="AK2374" s="65" t="str">
        <f ca="1" t="shared" si="345"/>
        <v/>
      </c>
      <c r="AL2374" s="63" t="str">
        <f t="shared" si="346"/>
        <v/>
      </c>
      <c r="AM2374" s="63" t="str">
        <f>IF(J2374="","",IF(LEN(J2374)&lt;&gt;18,"位数不对",IF(AND(LEN(J2374)=18,MID("10X98765432",MOD(SUM(MID(J2374,{1;2;3;4;5;6;7;8;9;10;11;12;13;14;15;16;17},1)*2^(18-{1;2;3;4;5;6;7;8;9;10;11;12;13;14;15;16;17})),11)+1,1)=RIGHT(J2374)),"正确","错误")))</f>
        <v/>
      </c>
      <c r="AN2374" s="63" t="str">
        <f>IF(L2374="","",IF(LEN(L2374)&lt;&gt;18,"位数不对",IF(AND(LEN(L2374)=18,MID("10X98765432",MOD(SUM(MID(L2374,{1;2;3;4;5;6;7;8;9;10;11;12;13;14;15;16;17},1)*2^(18-{1;2;3;4;5;6;7;8;9;10;11;12;13;14;15;16;17})),11)+1,1)=RIGHT(L2374)),"正确","错误")))</f>
        <v/>
      </c>
      <c r="AO2374" s="69" t="str">
        <f>IF(AB2374="","",IF(AB2374=INDEX(cs!$AL$1:$AL$242,MATCH(AC2374,cs!$AM$1:$AM$242,0)),"正确","请核对"))</f>
        <v/>
      </c>
    </row>
    <row r="2375" ht="15.6" spans="1:41">
      <c r="A2375" s="18" t="str">
        <f t="shared" si="338"/>
        <v/>
      </c>
      <c r="B2375" s="19"/>
      <c r="C2375" s="20"/>
      <c r="D2375" s="20"/>
      <c r="E2375" s="21"/>
      <c r="F2375" s="22"/>
      <c r="G2375" s="22"/>
      <c r="H2375" s="22"/>
      <c r="I2375" s="33"/>
      <c r="J2375" s="34"/>
      <c r="K2375" s="34"/>
      <c r="L2375" s="34"/>
      <c r="M2375" s="35" t="str">
        <f t="shared" si="339"/>
        <v/>
      </c>
      <c r="N2375" s="35" t="str">
        <f t="shared" si="340"/>
        <v/>
      </c>
      <c r="O2375" s="35" t="str">
        <f t="shared" si="341"/>
        <v/>
      </c>
      <c r="P2375" s="35" t="str">
        <f t="shared" si="342"/>
        <v/>
      </c>
      <c r="Q2375" s="45"/>
      <c r="R2375" s="45"/>
      <c r="S2375" s="45"/>
      <c r="T2375" s="46"/>
      <c r="U2375" s="55"/>
      <c r="V2375" s="33"/>
      <c r="W2375" s="34"/>
      <c r="X2375" s="22"/>
      <c r="Y2375" s="22"/>
      <c r="Z2375" s="54"/>
      <c r="AA2375" s="22"/>
      <c r="AB2375" s="22"/>
      <c r="AC2375" s="55"/>
      <c r="AD2375" s="56"/>
      <c r="AE2375" s="56"/>
      <c r="AF2375" s="56"/>
      <c r="AG2375" s="56"/>
      <c r="AH2375" s="64" t="str">
        <f t="shared" si="343"/>
        <v/>
      </c>
      <c r="AI2375" s="63" t="str">
        <f t="shared" si="344"/>
        <v/>
      </c>
      <c r="AJ2375" s="63" t="str">
        <f>IF(G2375="","",IF(LEN(G2375)&lt;&gt;18,"位数不对",IF(AND(LEN(G2375)=18,MID("10X98765432",MOD(SUM(MID(G2375,{1;2;3;4;5;6;7;8;9;10;11;12;13;14;15;16;17},1)*2^(18-{1;2;3;4;5;6;7;8;9;10;11;12;13;14;15;16;17})),11)+1,1)=RIGHT(G2375)),"正确","错误")))</f>
        <v/>
      </c>
      <c r="AK2375" s="65" t="str">
        <f ca="1" t="shared" si="345"/>
        <v/>
      </c>
      <c r="AL2375" s="63" t="str">
        <f t="shared" si="346"/>
        <v/>
      </c>
      <c r="AM2375" s="63" t="str">
        <f>IF(J2375="","",IF(LEN(J2375)&lt;&gt;18,"位数不对",IF(AND(LEN(J2375)=18,MID("10X98765432",MOD(SUM(MID(J2375,{1;2;3;4;5;6;7;8;9;10;11;12;13;14;15;16;17},1)*2^(18-{1;2;3;4;5;6;7;8;9;10;11;12;13;14;15;16;17})),11)+1,1)=RIGHT(J2375)),"正确","错误")))</f>
        <v/>
      </c>
      <c r="AN2375" s="63" t="str">
        <f>IF(L2375="","",IF(LEN(L2375)&lt;&gt;18,"位数不对",IF(AND(LEN(L2375)=18,MID("10X98765432",MOD(SUM(MID(L2375,{1;2;3;4;5;6;7;8;9;10;11;12;13;14;15;16;17},1)*2^(18-{1;2;3;4;5;6;7;8;9;10;11;12;13;14;15;16;17})),11)+1,1)=RIGHT(L2375)),"正确","错误")))</f>
        <v/>
      </c>
      <c r="AO2375" s="69" t="str">
        <f>IF(AB2375="","",IF(AB2375=INDEX(cs!$AL$1:$AL$242,MATCH(AC2375,cs!$AM$1:$AM$242,0)),"正确","请核对"))</f>
        <v/>
      </c>
    </row>
    <row r="2376" ht="15.6" spans="1:41">
      <c r="A2376" s="18" t="str">
        <f t="shared" si="338"/>
        <v/>
      </c>
      <c r="B2376" s="19"/>
      <c r="C2376" s="20"/>
      <c r="D2376" s="20"/>
      <c r="E2376" s="21"/>
      <c r="F2376" s="22"/>
      <c r="G2376" s="22"/>
      <c r="H2376" s="22"/>
      <c r="I2376" s="33"/>
      <c r="J2376" s="34"/>
      <c r="K2376" s="34"/>
      <c r="L2376" s="34"/>
      <c r="M2376" s="35" t="str">
        <f t="shared" si="339"/>
        <v/>
      </c>
      <c r="N2376" s="35" t="str">
        <f t="shared" si="340"/>
        <v/>
      </c>
      <c r="O2376" s="35" t="str">
        <f t="shared" si="341"/>
        <v/>
      </c>
      <c r="P2376" s="35" t="str">
        <f t="shared" si="342"/>
        <v/>
      </c>
      <c r="Q2376" s="45"/>
      <c r="R2376" s="45"/>
      <c r="S2376" s="45"/>
      <c r="T2376" s="46"/>
      <c r="U2376" s="55"/>
      <c r="V2376" s="33"/>
      <c r="W2376" s="34"/>
      <c r="X2376" s="22"/>
      <c r="Y2376" s="22"/>
      <c r="Z2376" s="54"/>
      <c r="AA2376" s="22"/>
      <c r="AB2376" s="22"/>
      <c r="AC2376" s="55"/>
      <c r="AD2376" s="56"/>
      <c r="AE2376" s="56"/>
      <c r="AF2376" s="56"/>
      <c r="AG2376" s="56"/>
      <c r="AH2376" s="64" t="str">
        <f t="shared" si="343"/>
        <v/>
      </c>
      <c r="AI2376" s="63" t="str">
        <f t="shared" si="344"/>
        <v/>
      </c>
      <c r="AJ2376" s="63" t="str">
        <f>IF(G2376="","",IF(LEN(G2376)&lt;&gt;18,"位数不对",IF(AND(LEN(G2376)=18,MID("10X98765432",MOD(SUM(MID(G2376,{1;2;3;4;5;6;7;8;9;10;11;12;13;14;15;16;17},1)*2^(18-{1;2;3;4;5;6;7;8;9;10;11;12;13;14;15;16;17})),11)+1,1)=RIGHT(G2376)),"正确","错误")))</f>
        <v/>
      </c>
      <c r="AK2376" s="65" t="str">
        <f ca="1" t="shared" si="345"/>
        <v/>
      </c>
      <c r="AL2376" s="63" t="str">
        <f t="shared" si="346"/>
        <v/>
      </c>
      <c r="AM2376" s="63" t="str">
        <f>IF(J2376="","",IF(LEN(J2376)&lt;&gt;18,"位数不对",IF(AND(LEN(J2376)=18,MID("10X98765432",MOD(SUM(MID(J2376,{1;2;3;4;5;6;7;8;9;10;11;12;13;14;15;16;17},1)*2^(18-{1;2;3;4;5;6;7;8;9;10;11;12;13;14;15;16;17})),11)+1,1)=RIGHT(J2376)),"正确","错误")))</f>
        <v/>
      </c>
      <c r="AN2376" s="63" t="str">
        <f>IF(L2376="","",IF(LEN(L2376)&lt;&gt;18,"位数不对",IF(AND(LEN(L2376)=18,MID("10X98765432",MOD(SUM(MID(L2376,{1;2;3;4;5;6;7;8;9;10;11;12;13;14;15;16;17},1)*2^(18-{1;2;3;4;5;6;7;8;9;10;11;12;13;14;15;16;17})),11)+1,1)=RIGHT(L2376)),"正确","错误")))</f>
        <v/>
      </c>
      <c r="AO2376" s="69" t="str">
        <f>IF(AB2376="","",IF(AB2376=INDEX(cs!$AL$1:$AL$242,MATCH(AC2376,cs!$AM$1:$AM$242,0)),"正确","请核对"))</f>
        <v/>
      </c>
    </row>
    <row r="2377" ht="15.6" spans="1:41">
      <c r="A2377" s="18" t="str">
        <f t="shared" si="338"/>
        <v/>
      </c>
      <c r="B2377" s="19"/>
      <c r="C2377" s="20"/>
      <c r="D2377" s="20"/>
      <c r="E2377" s="21"/>
      <c r="F2377" s="22"/>
      <c r="G2377" s="22"/>
      <c r="H2377" s="22"/>
      <c r="I2377" s="33"/>
      <c r="J2377" s="34"/>
      <c r="K2377" s="34"/>
      <c r="L2377" s="34"/>
      <c r="M2377" s="35" t="str">
        <f t="shared" si="339"/>
        <v/>
      </c>
      <c r="N2377" s="35" t="str">
        <f t="shared" si="340"/>
        <v/>
      </c>
      <c r="O2377" s="35" t="str">
        <f t="shared" si="341"/>
        <v/>
      </c>
      <c r="P2377" s="35" t="str">
        <f t="shared" si="342"/>
        <v/>
      </c>
      <c r="Q2377" s="45"/>
      <c r="R2377" s="45"/>
      <c r="S2377" s="45"/>
      <c r="T2377" s="46"/>
      <c r="U2377" s="55"/>
      <c r="V2377" s="33"/>
      <c r="W2377" s="34"/>
      <c r="X2377" s="22"/>
      <c r="Y2377" s="22"/>
      <c r="Z2377" s="54"/>
      <c r="AA2377" s="22"/>
      <c r="AB2377" s="22"/>
      <c r="AC2377" s="55"/>
      <c r="AD2377" s="56"/>
      <c r="AE2377" s="56"/>
      <c r="AF2377" s="56"/>
      <c r="AG2377" s="56"/>
      <c r="AH2377" s="64" t="str">
        <f t="shared" si="343"/>
        <v/>
      </c>
      <c r="AI2377" s="63" t="str">
        <f t="shared" si="344"/>
        <v/>
      </c>
      <c r="AJ2377" s="63" t="str">
        <f>IF(G2377="","",IF(LEN(G2377)&lt;&gt;18,"位数不对",IF(AND(LEN(G2377)=18,MID("10X98765432",MOD(SUM(MID(G2377,{1;2;3;4;5;6;7;8;9;10;11;12;13;14;15;16;17},1)*2^(18-{1;2;3;4;5;6;7;8;9;10;11;12;13;14;15;16;17})),11)+1,1)=RIGHT(G2377)),"正确","错误")))</f>
        <v/>
      </c>
      <c r="AK2377" s="65" t="str">
        <f ca="1" t="shared" si="345"/>
        <v/>
      </c>
      <c r="AL2377" s="63" t="str">
        <f t="shared" si="346"/>
        <v/>
      </c>
      <c r="AM2377" s="63" t="str">
        <f>IF(J2377="","",IF(LEN(J2377)&lt;&gt;18,"位数不对",IF(AND(LEN(J2377)=18,MID("10X98765432",MOD(SUM(MID(J2377,{1;2;3;4;5;6;7;8;9;10;11;12;13;14;15;16;17},1)*2^(18-{1;2;3;4;5;6;7;8;9;10;11;12;13;14;15;16;17})),11)+1,1)=RIGHT(J2377)),"正确","错误")))</f>
        <v/>
      </c>
      <c r="AN2377" s="63" t="str">
        <f>IF(L2377="","",IF(LEN(L2377)&lt;&gt;18,"位数不对",IF(AND(LEN(L2377)=18,MID("10X98765432",MOD(SUM(MID(L2377,{1;2;3;4;5;6;7;8;9;10;11;12;13;14;15;16;17},1)*2^(18-{1;2;3;4;5;6;7;8;9;10;11;12;13;14;15;16;17})),11)+1,1)=RIGHT(L2377)),"正确","错误")))</f>
        <v/>
      </c>
      <c r="AO2377" s="69" t="str">
        <f>IF(AB2377="","",IF(AB2377=INDEX(cs!$AL$1:$AL$242,MATCH(AC2377,cs!$AM$1:$AM$242,0)),"正确","请核对"))</f>
        <v/>
      </c>
    </row>
    <row r="2378" ht="15.6" spans="1:41">
      <c r="A2378" s="18" t="str">
        <f t="shared" si="338"/>
        <v/>
      </c>
      <c r="B2378" s="19"/>
      <c r="C2378" s="20"/>
      <c r="D2378" s="20"/>
      <c r="E2378" s="21"/>
      <c r="F2378" s="22"/>
      <c r="G2378" s="22"/>
      <c r="H2378" s="22"/>
      <c r="I2378" s="33"/>
      <c r="J2378" s="34"/>
      <c r="K2378" s="34"/>
      <c r="L2378" s="34"/>
      <c r="M2378" s="35" t="str">
        <f t="shared" si="339"/>
        <v/>
      </c>
      <c r="N2378" s="35" t="str">
        <f t="shared" si="340"/>
        <v/>
      </c>
      <c r="O2378" s="35" t="str">
        <f t="shared" si="341"/>
        <v/>
      </c>
      <c r="P2378" s="35" t="str">
        <f t="shared" si="342"/>
        <v/>
      </c>
      <c r="Q2378" s="45"/>
      <c r="R2378" s="45"/>
      <c r="S2378" s="45"/>
      <c r="T2378" s="46"/>
      <c r="U2378" s="55"/>
      <c r="V2378" s="33"/>
      <c r="W2378" s="34"/>
      <c r="X2378" s="22"/>
      <c r="Y2378" s="22"/>
      <c r="Z2378" s="54"/>
      <c r="AA2378" s="22"/>
      <c r="AB2378" s="22"/>
      <c r="AC2378" s="55"/>
      <c r="AD2378" s="56"/>
      <c r="AE2378" s="56"/>
      <c r="AF2378" s="56"/>
      <c r="AG2378" s="56"/>
      <c r="AH2378" s="64" t="str">
        <f t="shared" si="343"/>
        <v/>
      </c>
      <c r="AI2378" s="63" t="str">
        <f t="shared" si="344"/>
        <v/>
      </c>
      <c r="AJ2378" s="63" t="str">
        <f>IF(G2378="","",IF(LEN(G2378)&lt;&gt;18,"位数不对",IF(AND(LEN(G2378)=18,MID("10X98765432",MOD(SUM(MID(G2378,{1;2;3;4;5;6;7;8;9;10;11;12;13;14;15;16;17},1)*2^(18-{1;2;3;4;5;6;7;8;9;10;11;12;13;14;15;16;17})),11)+1,1)=RIGHT(G2378)),"正确","错误")))</f>
        <v/>
      </c>
      <c r="AK2378" s="65" t="str">
        <f ca="1" t="shared" si="345"/>
        <v/>
      </c>
      <c r="AL2378" s="63" t="str">
        <f t="shared" si="346"/>
        <v/>
      </c>
      <c r="AM2378" s="63" t="str">
        <f>IF(J2378="","",IF(LEN(J2378)&lt;&gt;18,"位数不对",IF(AND(LEN(J2378)=18,MID("10X98765432",MOD(SUM(MID(J2378,{1;2;3;4;5;6;7;8;9;10;11;12;13;14;15;16;17},1)*2^(18-{1;2;3;4;5;6;7;8;9;10;11;12;13;14;15;16;17})),11)+1,1)=RIGHT(J2378)),"正确","错误")))</f>
        <v/>
      </c>
      <c r="AN2378" s="63" t="str">
        <f>IF(L2378="","",IF(LEN(L2378)&lt;&gt;18,"位数不对",IF(AND(LEN(L2378)=18,MID("10X98765432",MOD(SUM(MID(L2378,{1;2;3;4;5;6;7;8;9;10;11;12;13;14;15;16;17},1)*2^(18-{1;2;3;4;5;6;7;8;9;10;11;12;13;14;15;16;17})),11)+1,1)=RIGHT(L2378)),"正确","错误")))</f>
        <v/>
      </c>
      <c r="AO2378" s="69" t="str">
        <f>IF(AB2378="","",IF(AB2378=INDEX(cs!$AL$1:$AL$242,MATCH(AC2378,cs!$AM$1:$AM$242,0)),"正确","请核对"))</f>
        <v/>
      </c>
    </row>
    <row r="2379" ht="15.6" spans="1:41">
      <c r="A2379" s="18" t="str">
        <f t="shared" si="338"/>
        <v/>
      </c>
      <c r="B2379" s="19"/>
      <c r="C2379" s="20"/>
      <c r="D2379" s="20"/>
      <c r="E2379" s="21"/>
      <c r="F2379" s="22"/>
      <c r="G2379" s="22"/>
      <c r="H2379" s="22"/>
      <c r="I2379" s="33"/>
      <c r="J2379" s="34"/>
      <c r="K2379" s="34"/>
      <c r="L2379" s="34"/>
      <c r="M2379" s="35" t="str">
        <f t="shared" si="339"/>
        <v/>
      </c>
      <c r="N2379" s="35" t="str">
        <f t="shared" si="340"/>
        <v/>
      </c>
      <c r="O2379" s="35" t="str">
        <f t="shared" si="341"/>
        <v/>
      </c>
      <c r="P2379" s="35" t="str">
        <f t="shared" si="342"/>
        <v/>
      </c>
      <c r="Q2379" s="45"/>
      <c r="R2379" s="45"/>
      <c r="S2379" s="45"/>
      <c r="T2379" s="46"/>
      <c r="U2379" s="55"/>
      <c r="V2379" s="33"/>
      <c r="W2379" s="34"/>
      <c r="X2379" s="22"/>
      <c r="Y2379" s="22"/>
      <c r="Z2379" s="54"/>
      <c r="AA2379" s="22"/>
      <c r="AB2379" s="22"/>
      <c r="AC2379" s="55"/>
      <c r="AD2379" s="56"/>
      <c r="AE2379" s="56"/>
      <c r="AF2379" s="56"/>
      <c r="AG2379" s="56"/>
      <c r="AH2379" s="64" t="str">
        <f t="shared" si="343"/>
        <v/>
      </c>
      <c r="AI2379" s="63" t="str">
        <f t="shared" si="344"/>
        <v/>
      </c>
      <c r="AJ2379" s="63" t="str">
        <f>IF(G2379="","",IF(LEN(G2379)&lt;&gt;18,"位数不对",IF(AND(LEN(G2379)=18,MID("10X98765432",MOD(SUM(MID(G2379,{1;2;3;4;5;6;7;8;9;10;11;12;13;14;15;16;17},1)*2^(18-{1;2;3;4;5;6;7;8;9;10;11;12;13;14;15;16;17})),11)+1,1)=RIGHT(G2379)),"正确","错误")))</f>
        <v/>
      </c>
      <c r="AK2379" s="65" t="str">
        <f ca="1" t="shared" si="345"/>
        <v/>
      </c>
      <c r="AL2379" s="63" t="str">
        <f t="shared" si="346"/>
        <v/>
      </c>
      <c r="AM2379" s="63" t="str">
        <f>IF(J2379="","",IF(LEN(J2379)&lt;&gt;18,"位数不对",IF(AND(LEN(J2379)=18,MID("10X98765432",MOD(SUM(MID(J2379,{1;2;3;4;5;6;7;8;9;10;11;12;13;14;15;16;17},1)*2^(18-{1;2;3;4;5;6;7;8;9;10;11;12;13;14;15;16;17})),11)+1,1)=RIGHT(J2379)),"正确","错误")))</f>
        <v/>
      </c>
      <c r="AN2379" s="63" t="str">
        <f>IF(L2379="","",IF(LEN(L2379)&lt;&gt;18,"位数不对",IF(AND(LEN(L2379)=18,MID("10X98765432",MOD(SUM(MID(L2379,{1;2;3;4;5;6;7;8;9;10;11;12;13;14;15;16;17},1)*2^(18-{1;2;3;4;5;6;7;8;9;10;11;12;13;14;15;16;17})),11)+1,1)=RIGHT(L2379)),"正确","错误")))</f>
        <v/>
      </c>
      <c r="AO2379" s="69" t="str">
        <f>IF(AB2379="","",IF(AB2379=INDEX(cs!$AL$1:$AL$242,MATCH(AC2379,cs!$AM$1:$AM$242,0)),"正确","请核对"))</f>
        <v/>
      </c>
    </row>
    <row r="2380" ht="15.6" spans="1:41">
      <c r="A2380" s="18" t="str">
        <f t="shared" si="338"/>
        <v/>
      </c>
      <c r="B2380" s="19"/>
      <c r="C2380" s="20"/>
      <c r="D2380" s="20"/>
      <c r="E2380" s="21"/>
      <c r="F2380" s="22"/>
      <c r="G2380" s="22"/>
      <c r="H2380" s="22"/>
      <c r="I2380" s="33"/>
      <c r="J2380" s="34"/>
      <c r="K2380" s="34"/>
      <c r="L2380" s="34"/>
      <c r="M2380" s="35" t="str">
        <f t="shared" si="339"/>
        <v/>
      </c>
      <c r="N2380" s="35" t="str">
        <f t="shared" si="340"/>
        <v/>
      </c>
      <c r="O2380" s="35" t="str">
        <f t="shared" si="341"/>
        <v/>
      </c>
      <c r="P2380" s="35" t="str">
        <f t="shared" si="342"/>
        <v/>
      </c>
      <c r="Q2380" s="45"/>
      <c r="R2380" s="45"/>
      <c r="S2380" s="45"/>
      <c r="T2380" s="46"/>
      <c r="U2380" s="55"/>
      <c r="V2380" s="33"/>
      <c r="W2380" s="34"/>
      <c r="X2380" s="22"/>
      <c r="Y2380" s="22"/>
      <c r="Z2380" s="54"/>
      <c r="AA2380" s="22"/>
      <c r="AB2380" s="22"/>
      <c r="AC2380" s="55"/>
      <c r="AD2380" s="56"/>
      <c r="AE2380" s="56"/>
      <c r="AF2380" s="56"/>
      <c r="AG2380" s="56"/>
      <c r="AH2380" s="64" t="str">
        <f t="shared" si="343"/>
        <v/>
      </c>
      <c r="AI2380" s="63" t="str">
        <f t="shared" si="344"/>
        <v/>
      </c>
      <c r="AJ2380" s="63" t="str">
        <f>IF(G2380="","",IF(LEN(G2380)&lt;&gt;18,"位数不对",IF(AND(LEN(G2380)=18,MID("10X98765432",MOD(SUM(MID(G2380,{1;2;3;4;5;6;7;8;9;10;11;12;13;14;15;16;17},1)*2^(18-{1;2;3;4;5;6;7;8;9;10;11;12;13;14;15;16;17})),11)+1,1)=RIGHT(G2380)),"正确","错误")))</f>
        <v/>
      </c>
      <c r="AK2380" s="65" t="str">
        <f ca="1" t="shared" si="345"/>
        <v/>
      </c>
      <c r="AL2380" s="63" t="str">
        <f t="shared" si="346"/>
        <v/>
      </c>
      <c r="AM2380" s="63" t="str">
        <f>IF(J2380="","",IF(LEN(J2380)&lt;&gt;18,"位数不对",IF(AND(LEN(J2380)=18,MID("10X98765432",MOD(SUM(MID(J2380,{1;2;3;4;5;6;7;8;9;10;11;12;13;14;15;16;17},1)*2^(18-{1;2;3;4;5;6;7;8;9;10;11;12;13;14;15;16;17})),11)+1,1)=RIGHT(J2380)),"正确","错误")))</f>
        <v/>
      </c>
      <c r="AN2380" s="63" t="str">
        <f>IF(L2380="","",IF(LEN(L2380)&lt;&gt;18,"位数不对",IF(AND(LEN(L2380)=18,MID("10X98765432",MOD(SUM(MID(L2380,{1;2;3;4;5;6;7;8;9;10;11;12;13;14;15;16;17},1)*2^(18-{1;2;3;4;5;6;7;8;9;10;11;12;13;14;15;16;17})),11)+1,1)=RIGHT(L2380)),"正确","错误")))</f>
        <v/>
      </c>
      <c r="AO2380" s="69" t="str">
        <f>IF(AB2380="","",IF(AB2380=INDEX(cs!$AL$1:$AL$242,MATCH(AC2380,cs!$AM$1:$AM$242,0)),"正确","请核对"))</f>
        <v/>
      </c>
    </row>
    <row r="2381" ht="15.6" spans="1:41">
      <c r="A2381" s="18" t="str">
        <f t="shared" si="338"/>
        <v/>
      </c>
      <c r="B2381" s="19"/>
      <c r="C2381" s="20"/>
      <c r="D2381" s="20"/>
      <c r="E2381" s="21"/>
      <c r="F2381" s="22"/>
      <c r="G2381" s="22"/>
      <c r="H2381" s="22"/>
      <c r="I2381" s="33"/>
      <c r="J2381" s="34"/>
      <c r="K2381" s="34"/>
      <c r="L2381" s="34"/>
      <c r="M2381" s="35" t="str">
        <f t="shared" si="339"/>
        <v/>
      </c>
      <c r="N2381" s="35" t="str">
        <f t="shared" si="340"/>
        <v/>
      </c>
      <c r="O2381" s="35" t="str">
        <f t="shared" si="341"/>
        <v/>
      </c>
      <c r="P2381" s="35" t="str">
        <f t="shared" si="342"/>
        <v/>
      </c>
      <c r="Q2381" s="45"/>
      <c r="R2381" s="45"/>
      <c r="S2381" s="45"/>
      <c r="T2381" s="46"/>
      <c r="U2381" s="55"/>
      <c r="V2381" s="33"/>
      <c r="W2381" s="34"/>
      <c r="X2381" s="22"/>
      <c r="Y2381" s="22"/>
      <c r="Z2381" s="54"/>
      <c r="AA2381" s="22"/>
      <c r="AB2381" s="22"/>
      <c r="AC2381" s="55"/>
      <c r="AD2381" s="56"/>
      <c r="AE2381" s="56"/>
      <c r="AF2381" s="56"/>
      <c r="AG2381" s="56"/>
      <c r="AH2381" s="64" t="str">
        <f t="shared" si="343"/>
        <v/>
      </c>
      <c r="AI2381" s="63" t="str">
        <f t="shared" si="344"/>
        <v/>
      </c>
      <c r="AJ2381" s="63" t="str">
        <f>IF(G2381="","",IF(LEN(G2381)&lt;&gt;18,"位数不对",IF(AND(LEN(G2381)=18,MID("10X98765432",MOD(SUM(MID(G2381,{1;2;3;4;5;6;7;8;9;10;11;12;13;14;15;16;17},1)*2^(18-{1;2;3;4;5;6;7;8;9;10;11;12;13;14;15;16;17})),11)+1,1)=RIGHT(G2381)),"正确","错误")))</f>
        <v/>
      </c>
      <c r="AK2381" s="65" t="str">
        <f ca="1" t="shared" si="345"/>
        <v/>
      </c>
      <c r="AL2381" s="63" t="str">
        <f t="shared" si="346"/>
        <v/>
      </c>
      <c r="AM2381" s="63" t="str">
        <f>IF(J2381="","",IF(LEN(J2381)&lt;&gt;18,"位数不对",IF(AND(LEN(J2381)=18,MID("10X98765432",MOD(SUM(MID(J2381,{1;2;3;4;5;6;7;8;9;10;11;12;13;14;15;16;17},1)*2^(18-{1;2;3;4;5;6;7;8;9;10;11;12;13;14;15;16;17})),11)+1,1)=RIGHT(J2381)),"正确","错误")))</f>
        <v/>
      </c>
      <c r="AN2381" s="63" t="str">
        <f>IF(L2381="","",IF(LEN(L2381)&lt;&gt;18,"位数不对",IF(AND(LEN(L2381)=18,MID("10X98765432",MOD(SUM(MID(L2381,{1;2;3;4;5;6;7;8;9;10;11;12;13;14;15;16;17},1)*2^(18-{1;2;3;4;5;6;7;8;9;10;11;12;13;14;15;16;17})),11)+1,1)=RIGHT(L2381)),"正确","错误")))</f>
        <v/>
      </c>
      <c r="AO2381" s="69" t="str">
        <f>IF(AB2381="","",IF(AB2381=INDEX(cs!$AL$1:$AL$242,MATCH(AC2381,cs!$AM$1:$AM$242,0)),"正确","请核对"))</f>
        <v/>
      </c>
    </row>
    <row r="2382" ht="15.6" spans="1:41">
      <c r="A2382" s="18" t="str">
        <f t="shared" si="338"/>
        <v/>
      </c>
      <c r="B2382" s="19"/>
      <c r="C2382" s="20"/>
      <c r="D2382" s="20"/>
      <c r="E2382" s="21"/>
      <c r="F2382" s="22"/>
      <c r="G2382" s="22"/>
      <c r="H2382" s="22"/>
      <c r="I2382" s="33"/>
      <c r="J2382" s="34"/>
      <c r="K2382" s="34"/>
      <c r="L2382" s="34"/>
      <c r="M2382" s="35" t="str">
        <f t="shared" si="339"/>
        <v/>
      </c>
      <c r="N2382" s="35" t="str">
        <f t="shared" si="340"/>
        <v/>
      </c>
      <c r="O2382" s="35" t="str">
        <f t="shared" si="341"/>
        <v/>
      </c>
      <c r="P2382" s="35" t="str">
        <f t="shared" si="342"/>
        <v/>
      </c>
      <c r="Q2382" s="45"/>
      <c r="R2382" s="45"/>
      <c r="S2382" s="45"/>
      <c r="T2382" s="46"/>
      <c r="U2382" s="55"/>
      <c r="V2382" s="33"/>
      <c r="W2382" s="34"/>
      <c r="X2382" s="22"/>
      <c r="Y2382" s="22"/>
      <c r="Z2382" s="54"/>
      <c r="AA2382" s="22"/>
      <c r="AB2382" s="22"/>
      <c r="AC2382" s="55"/>
      <c r="AD2382" s="56"/>
      <c r="AE2382" s="56"/>
      <c r="AF2382" s="56"/>
      <c r="AG2382" s="56"/>
      <c r="AH2382" s="64" t="str">
        <f t="shared" si="343"/>
        <v/>
      </c>
      <c r="AI2382" s="63" t="str">
        <f t="shared" si="344"/>
        <v/>
      </c>
      <c r="AJ2382" s="63" t="str">
        <f>IF(G2382="","",IF(LEN(G2382)&lt;&gt;18,"位数不对",IF(AND(LEN(G2382)=18,MID("10X98765432",MOD(SUM(MID(G2382,{1;2;3;4;5;6;7;8;9;10;11;12;13;14;15;16;17},1)*2^(18-{1;2;3;4;5;6;7;8;9;10;11;12;13;14;15;16;17})),11)+1,1)=RIGHT(G2382)),"正确","错误")))</f>
        <v/>
      </c>
      <c r="AK2382" s="65" t="str">
        <f ca="1" t="shared" si="345"/>
        <v/>
      </c>
      <c r="AL2382" s="63" t="str">
        <f t="shared" si="346"/>
        <v/>
      </c>
      <c r="AM2382" s="63" t="str">
        <f>IF(J2382="","",IF(LEN(J2382)&lt;&gt;18,"位数不对",IF(AND(LEN(J2382)=18,MID("10X98765432",MOD(SUM(MID(J2382,{1;2;3;4;5;6;7;8;9;10;11;12;13;14;15;16;17},1)*2^(18-{1;2;3;4;5;6;7;8;9;10;11;12;13;14;15;16;17})),11)+1,1)=RIGHT(J2382)),"正确","错误")))</f>
        <v/>
      </c>
      <c r="AN2382" s="63" t="str">
        <f>IF(L2382="","",IF(LEN(L2382)&lt;&gt;18,"位数不对",IF(AND(LEN(L2382)=18,MID("10X98765432",MOD(SUM(MID(L2382,{1;2;3;4;5;6;7;8;9;10;11;12;13;14;15;16;17},1)*2^(18-{1;2;3;4;5;6;7;8;9;10;11;12;13;14;15;16;17})),11)+1,1)=RIGHT(L2382)),"正确","错误")))</f>
        <v/>
      </c>
      <c r="AO2382" s="69" t="str">
        <f>IF(AB2382="","",IF(AB2382=INDEX(cs!$AL$1:$AL$242,MATCH(AC2382,cs!$AM$1:$AM$242,0)),"正确","请核对"))</f>
        <v/>
      </c>
    </row>
    <row r="2383" ht="15.6" spans="1:41">
      <c r="A2383" s="18" t="str">
        <f t="shared" si="338"/>
        <v/>
      </c>
      <c r="B2383" s="19"/>
      <c r="C2383" s="20"/>
      <c r="D2383" s="20"/>
      <c r="E2383" s="21"/>
      <c r="F2383" s="22"/>
      <c r="G2383" s="22"/>
      <c r="H2383" s="22"/>
      <c r="I2383" s="33"/>
      <c r="J2383" s="34"/>
      <c r="K2383" s="34"/>
      <c r="L2383" s="34"/>
      <c r="M2383" s="35" t="str">
        <f t="shared" si="339"/>
        <v/>
      </c>
      <c r="N2383" s="35" t="str">
        <f t="shared" si="340"/>
        <v/>
      </c>
      <c r="O2383" s="35" t="str">
        <f t="shared" si="341"/>
        <v/>
      </c>
      <c r="P2383" s="35" t="str">
        <f t="shared" si="342"/>
        <v/>
      </c>
      <c r="Q2383" s="45"/>
      <c r="R2383" s="45"/>
      <c r="S2383" s="45"/>
      <c r="T2383" s="46"/>
      <c r="U2383" s="55"/>
      <c r="V2383" s="33"/>
      <c r="W2383" s="34"/>
      <c r="X2383" s="22"/>
      <c r="Y2383" s="22"/>
      <c r="Z2383" s="54"/>
      <c r="AA2383" s="22"/>
      <c r="AB2383" s="22"/>
      <c r="AC2383" s="55"/>
      <c r="AD2383" s="56"/>
      <c r="AE2383" s="56"/>
      <c r="AF2383" s="56"/>
      <c r="AG2383" s="56"/>
      <c r="AH2383" s="64" t="str">
        <f t="shared" si="343"/>
        <v/>
      </c>
      <c r="AI2383" s="63" t="str">
        <f t="shared" si="344"/>
        <v/>
      </c>
      <c r="AJ2383" s="63" t="str">
        <f>IF(G2383="","",IF(LEN(G2383)&lt;&gt;18,"位数不对",IF(AND(LEN(G2383)=18,MID("10X98765432",MOD(SUM(MID(G2383,{1;2;3;4;5;6;7;8;9;10;11;12;13;14;15;16;17},1)*2^(18-{1;2;3;4;5;6;7;8;9;10;11;12;13;14;15;16;17})),11)+1,1)=RIGHT(G2383)),"正确","错误")))</f>
        <v/>
      </c>
      <c r="AK2383" s="65" t="str">
        <f ca="1" t="shared" si="345"/>
        <v/>
      </c>
      <c r="AL2383" s="63" t="str">
        <f t="shared" si="346"/>
        <v/>
      </c>
      <c r="AM2383" s="63" t="str">
        <f>IF(J2383="","",IF(LEN(J2383)&lt;&gt;18,"位数不对",IF(AND(LEN(J2383)=18,MID("10X98765432",MOD(SUM(MID(J2383,{1;2;3;4;5;6;7;8;9;10;11;12;13;14;15;16;17},1)*2^(18-{1;2;3;4;5;6;7;8;9;10;11;12;13;14;15;16;17})),11)+1,1)=RIGHT(J2383)),"正确","错误")))</f>
        <v/>
      </c>
      <c r="AN2383" s="63" t="str">
        <f>IF(L2383="","",IF(LEN(L2383)&lt;&gt;18,"位数不对",IF(AND(LEN(L2383)=18,MID("10X98765432",MOD(SUM(MID(L2383,{1;2;3;4;5;6;7;8;9;10;11;12;13;14;15;16;17},1)*2^(18-{1;2;3;4;5;6;7;8;9;10;11;12;13;14;15;16;17})),11)+1,1)=RIGHT(L2383)),"正确","错误")))</f>
        <v/>
      </c>
      <c r="AO2383" s="69" t="str">
        <f>IF(AB2383="","",IF(AB2383=INDEX(cs!$AL$1:$AL$242,MATCH(AC2383,cs!$AM$1:$AM$242,0)),"正确","请核对"))</f>
        <v/>
      </c>
    </row>
    <row r="2384" ht="15.6" spans="1:41">
      <c r="A2384" s="18" t="str">
        <f t="shared" si="338"/>
        <v/>
      </c>
      <c r="B2384" s="19"/>
      <c r="C2384" s="20"/>
      <c r="D2384" s="20"/>
      <c r="E2384" s="21"/>
      <c r="F2384" s="22"/>
      <c r="G2384" s="22"/>
      <c r="H2384" s="22"/>
      <c r="I2384" s="33"/>
      <c r="J2384" s="34"/>
      <c r="K2384" s="34"/>
      <c r="L2384" s="34"/>
      <c r="M2384" s="35" t="str">
        <f t="shared" si="339"/>
        <v/>
      </c>
      <c r="N2384" s="35" t="str">
        <f t="shared" si="340"/>
        <v/>
      </c>
      <c r="O2384" s="35" t="str">
        <f t="shared" si="341"/>
        <v/>
      </c>
      <c r="P2384" s="35" t="str">
        <f t="shared" si="342"/>
        <v/>
      </c>
      <c r="Q2384" s="45"/>
      <c r="R2384" s="45"/>
      <c r="S2384" s="45"/>
      <c r="T2384" s="46"/>
      <c r="U2384" s="55"/>
      <c r="V2384" s="33"/>
      <c r="W2384" s="34"/>
      <c r="X2384" s="22"/>
      <c r="Y2384" s="22"/>
      <c r="Z2384" s="54"/>
      <c r="AA2384" s="22"/>
      <c r="AB2384" s="22"/>
      <c r="AC2384" s="55"/>
      <c r="AD2384" s="56"/>
      <c r="AE2384" s="56"/>
      <c r="AF2384" s="56"/>
      <c r="AG2384" s="56"/>
      <c r="AH2384" s="64" t="str">
        <f t="shared" si="343"/>
        <v/>
      </c>
      <c r="AI2384" s="63" t="str">
        <f t="shared" si="344"/>
        <v/>
      </c>
      <c r="AJ2384" s="63" t="str">
        <f>IF(G2384="","",IF(LEN(G2384)&lt;&gt;18,"位数不对",IF(AND(LEN(G2384)=18,MID("10X98765432",MOD(SUM(MID(G2384,{1;2;3;4;5;6;7;8;9;10;11;12;13;14;15;16;17},1)*2^(18-{1;2;3;4;5;6;7;8;9;10;11;12;13;14;15;16;17})),11)+1,1)=RIGHT(G2384)),"正确","错误")))</f>
        <v/>
      </c>
      <c r="AK2384" s="65" t="str">
        <f ca="1" t="shared" si="345"/>
        <v/>
      </c>
      <c r="AL2384" s="63" t="str">
        <f t="shared" si="346"/>
        <v/>
      </c>
      <c r="AM2384" s="63" t="str">
        <f>IF(J2384="","",IF(LEN(J2384)&lt;&gt;18,"位数不对",IF(AND(LEN(J2384)=18,MID("10X98765432",MOD(SUM(MID(J2384,{1;2;3;4;5;6;7;8;9;10;11;12;13;14;15;16;17},1)*2^(18-{1;2;3;4;5;6;7;8;9;10;11;12;13;14;15;16;17})),11)+1,1)=RIGHT(J2384)),"正确","错误")))</f>
        <v/>
      </c>
      <c r="AN2384" s="63" t="str">
        <f>IF(L2384="","",IF(LEN(L2384)&lt;&gt;18,"位数不对",IF(AND(LEN(L2384)=18,MID("10X98765432",MOD(SUM(MID(L2384,{1;2;3;4;5;6;7;8;9;10;11;12;13;14;15;16;17},1)*2^(18-{1;2;3;4;5;6;7;8;9;10;11;12;13;14;15;16;17})),11)+1,1)=RIGHT(L2384)),"正确","错误")))</f>
        <v/>
      </c>
      <c r="AO2384" s="69" t="str">
        <f>IF(AB2384="","",IF(AB2384=INDEX(cs!$AL$1:$AL$242,MATCH(AC2384,cs!$AM$1:$AM$242,0)),"正确","请核对"))</f>
        <v/>
      </c>
    </row>
    <row r="2385" ht="15.6" spans="1:41">
      <c r="A2385" s="18" t="str">
        <f t="shared" si="338"/>
        <v/>
      </c>
      <c r="B2385" s="19"/>
      <c r="C2385" s="20"/>
      <c r="D2385" s="20"/>
      <c r="E2385" s="21"/>
      <c r="F2385" s="22"/>
      <c r="G2385" s="22"/>
      <c r="H2385" s="22"/>
      <c r="I2385" s="33"/>
      <c r="J2385" s="34"/>
      <c r="K2385" s="34"/>
      <c r="L2385" s="34"/>
      <c r="M2385" s="35" t="str">
        <f t="shared" si="339"/>
        <v/>
      </c>
      <c r="N2385" s="35" t="str">
        <f t="shared" si="340"/>
        <v/>
      </c>
      <c r="O2385" s="35" t="str">
        <f t="shared" si="341"/>
        <v/>
      </c>
      <c r="P2385" s="35" t="str">
        <f t="shared" si="342"/>
        <v/>
      </c>
      <c r="Q2385" s="45"/>
      <c r="R2385" s="45"/>
      <c r="S2385" s="45"/>
      <c r="T2385" s="46"/>
      <c r="U2385" s="55"/>
      <c r="V2385" s="33"/>
      <c r="W2385" s="34"/>
      <c r="X2385" s="22"/>
      <c r="Y2385" s="22"/>
      <c r="Z2385" s="54"/>
      <c r="AA2385" s="22"/>
      <c r="AB2385" s="22"/>
      <c r="AC2385" s="55"/>
      <c r="AD2385" s="56"/>
      <c r="AE2385" s="56"/>
      <c r="AF2385" s="56"/>
      <c r="AG2385" s="56"/>
      <c r="AH2385" s="64" t="str">
        <f t="shared" si="343"/>
        <v/>
      </c>
      <c r="AI2385" s="63" t="str">
        <f t="shared" si="344"/>
        <v/>
      </c>
      <c r="AJ2385" s="63" t="str">
        <f>IF(G2385="","",IF(LEN(G2385)&lt;&gt;18,"位数不对",IF(AND(LEN(G2385)=18,MID("10X98765432",MOD(SUM(MID(G2385,{1;2;3;4;5;6;7;8;9;10;11;12;13;14;15;16;17},1)*2^(18-{1;2;3;4;5;6;7;8;9;10;11;12;13;14;15;16;17})),11)+1,1)=RIGHT(G2385)),"正确","错误")))</f>
        <v/>
      </c>
      <c r="AK2385" s="65" t="str">
        <f ca="1" t="shared" si="345"/>
        <v/>
      </c>
      <c r="AL2385" s="63" t="str">
        <f t="shared" si="346"/>
        <v/>
      </c>
      <c r="AM2385" s="63" t="str">
        <f>IF(J2385="","",IF(LEN(J2385)&lt;&gt;18,"位数不对",IF(AND(LEN(J2385)=18,MID("10X98765432",MOD(SUM(MID(J2385,{1;2;3;4;5;6;7;8;9;10;11;12;13;14;15;16;17},1)*2^(18-{1;2;3;4;5;6;7;8;9;10;11;12;13;14;15;16;17})),11)+1,1)=RIGHT(J2385)),"正确","错误")))</f>
        <v/>
      </c>
      <c r="AN2385" s="63" t="str">
        <f>IF(L2385="","",IF(LEN(L2385)&lt;&gt;18,"位数不对",IF(AND(LEN(L2385)=18,MID("10X98765432",MOD(SUM(MID(L2385,{1;2;3;4;5;6;7;8;9;10;11;12;13;14;15;16;17},1)*2^(18-{1;2;3;4;5;6;7;8;9;10;11;12;13;14;15;16;17})),11)+1,1)=RIGHT(L2385)),"正确","错误")))</f>
        <v/>
      </c>
      <c r="AO2385" s="69" t="str">
        <f>IF(AB2385="","",IF(AB2385=INDEX(cs!$AL$1:$AL$242,MATCH(AC2385,cs!$AM$1:$AM$242,0)),"正确","请核对"))</f>
        <v/>
      </c>
    </row>
    <row r="2386" ht="15.6" spans="1:41">
      <c r="A2386" s="18" t="str">
        <f t="shared" si="338"/>
        <v/>
      </c>
      <c r="B2386" s="19"/>
      <c r="C2386" s="20"/>
      <c r="D2386" s="20"/>
      <c r="E2386" s="21"/>
      <c r="F2386" s="22"/>
      <c r="G2386" s="22"/>
      <c r="H2386" s="22"/>
      <c r="I2386" s="33"/>
      <c r="J2386" s="34"/>
      <c r="K2386" s="34"/>
      <c r="L2386" s="34"/>
      <c r="M2386" s="35" t="str">
        <f t="shared" si="339"/>
        <v/>
      </c>
      <c r="N2386" s="35" t="str">
        <f t="shared" si="340"/>
        <v/>
      </c>
      <c r="O2386" s="35" t="str">
        <f t="shared" si="341"/>
        <v/>
      </c>
      <c r="P2386" s="35" t="str">
        <f t="shared" si="342"/>
        <v/>
      </c>
      <c r="Q2386" s="45"/>
      <c r="R2386" s="45"/>
      <c r="S2386" s="45"/>
      <c r="T2386" s="46"/>
      <c r="U2386" s="55"/>
      <c r="V2386" s="33"/>
      <c r="W2386" s="34"/>
      <c r="X2386" s="22"/>
      <c r="Y2386" s="22"/>
      <c r="Z2386" s="54"/>
      <c r="AA2386" s="22"/>
      <c r="AB2386" s="22"/>
      <c r="AC2386" s="55"/>
      <c r="AD2386" s="56"/>
      <c r="AE2386" s="56"/>
      <c r="AF2386" s="56"/>
      <c r="AG2386" s="56"/>
      <c r="AH2386" s="64" t="str">
        <f t="shared" si="343"/>
        <v/>
      </c>
      <c r="AI2386" s="63" t="str">
        <f t="shared" si="344"/>
        <v/>
      </c>
      <c r="AJ2386" s="63" t="str">
        <f>IF(G2386="","",IF(LEN(G2386)&lt;&gt;18,"位数不对",IF(AND(LEN(G2386)=18,MID("10X98765432",MOD(SUM(MID(G2386,{1;2;3;4;5;6;7;8;9;10;11;12;13;14;15;16;17},1)*2^(18-{1;2;3;4;5;6;7;8;9;10;11;12;13;14;15;16;17})),11)+1,1)=RIGHT(G2386)),"正确","错误")))</f>
        <v/>
      </c>
      <c r="AK2386" s="65" t="str">
        <f ca="1" t="shared" si="345"/>
        <v/>
      </c>
      <c r="AL2386" s="63" t="str">
        <f t="shared" si="346"/>
        <v/>
      </c>
      <c r="AM2386" s="63" t="str">
        <f>IF(J2386="","",IF(LEN(J2386)&lt;&gt;18,"位数不对",IF(AND(LEN(J2386)=18,MID("10X98765432",MOD(SUM(MID(J2386,{1;2;3;4;5;6;7;8;9;10;11;12;13;14;15;16;17},1)*2^(18-{1;2;3;4;5;6;7;8;9;10;11;12;13;14;15;16;17})),11)+1,1)=RIGHT(J2386)),"正确","错误")))</f>
        <v/>
      </c>
      <c r="AN2386" s="63" t="str">
        <f>IF(L2386="","",IF(LEN(L2386)&lt;&gt;18,"位数不对",IF(AND(LEN(L2386)=18,MID("10X98765432",MOD(SUM(MID(L2386,{1;2;3;4;5;6;7;8;9;10;11;12;13;14;15;16;17},1)*2^(18-{1;2;3;4;5;6;7;8;9;10;11;12;13;14;15;16;17})),11)+1,1)=RIGHT(L2386)),"正确","错误")))</f>
        <v/>
      </c>
      <c r="AO2386" s="69" t="str">
        <f>IF(AB2386="","",IF(AB2386=INDEX(cs!$AL$1:$AL$242,MATCH(AC2386,cs!$AM$1:$AM$242,0)),"正确","请核对"))</f>
        <v/>
      </c>
    </row>
    <row r="2387" ht="15.6" spans="1:41">
      <c r="A2387" s="18" t="str">
        <f t="shared" si="338"/>
        <v/>
      </c>
      <c r="B2387" s="19"/>
      <c r="C2387" s="20"/>
      <c r="D2387" s="20"/>
      <c r="E2387" s="21"/>
      <c r="F2387" s="22"/>
      <c r="G2387" s="22"/>
      <c r="H2387" s="22"/>
      <c r="I2387" s="33"/>
      <c r="J2387" s="34"/>
      <c r="K2387" s="34"/>
      <c r="L2387" s="34"/>
      <c r="M2387" s="35" t="str">
        <f t="shared" si="339"/>
        <v/>
      </c>
      <c r="N2387" s="35" t="str">
        <f t="shared" si="340"/>
        <v/>
      </c>
      <c r="O2387" s="35" t="str">
        <f t="shared" si="341"/>
        <v/>
      </c>
      <c r="P2387" s="35" t="str">
        <f t="shared" si="342"/>
        <v/>
      </c>
      <c r="Q2387" s="45"/>
      <c r="R2387" s="45"/>
      <c r="S2387" s="45"/>
      <c r="T2387" s="46"/>
      <c r="U2387" s="55"/>
      <c r="V2387" s="33"/>
      <c r="W2387" s="34"/>
      <c r="X2387" s="22"/>
      <c r="Y2387" s="22"/>
      <c r="Z2387" s="54"/>
      <c r="AA2387" s="22"/>
      <c r="AB2387" s="22"/>
      <c r="AC2387" s="55"/>
      <c r="AD2387" s="56"/>
      <c r="AE2387" s="56"/>
      <c r="AF2387" s="56"/>
      <c r="AG2387" s="56"/>
      <c r="AH2387" s="64" t="str">
        <f t="shared" si="343"/>
        <v/>
      </c>
      <c r="AI2387" s="63" t="str">
        <f t="shared" si="344"/>
        <v/>
      </c>
      <c r="AJ2387" s="63" t="str">
        <f>IF(G2387="","",IF(LEN(G2387)&lt;&gt;18,"位数不对",IF(AND(LEN(G2387)=18,MID("10X98765432",MOD(SUM(MID(G2387,{1;2;3;4;5;6;7;8;9;10;11;12;13;14;15;16;17},1)*2^(18-{1;2;3;4;5;6;7;8;9;10;11;12;13;14;15;16;17})),11)+1,1)=RIGHT(G2387)),"正确","错误")))</f>
        <v/>
      </c>
      <c r="AK2387" s="65" t="str">
        <f ca="1" t="shared" si="345"/>
        <v/>
      </c>
      <c r="AL2387" s="63" t="str">
        <f t="shared" si="346"/>
        <v/>
      </c>
      <c r="AM2387" s="63" t="str">
        <f>IF(J2387="","",IF(LEN(J2387)&lt;&gt;18,"位数不对",IF(AND(LEN(J2387)=18,MID("10X98765432",MOD(SUM(MID(J2387,{1;2;3;4;5;6;7;8;9;10;11;12;13;14;15;16;17},1)*2^(18-{1;2;3;4;5;6;7;8;9;10;11;12;13;14;15;16;17})),11)+1,1)=RIGHT(J2387)),"正确","错误")))</f>
        <v/>
      </c>
      <c r="AN2387" s="63" t="str">
        <f>IF(L2387="","",IF(LEN(L2387)&lt;&gt;18,"位数不对",IF(AND(LEN(L2387)=18,MID("10X98765432",MOD(SUM(MID(L2387,{1;2;3;4;5;6;7;8;9;10;11;12;13;14;15;16;17},1)*2^(18-{1;2;3;4;5;6;7;8;9;10;11;12;13;14;15;16;17})),11)+1,1)=RIGHT(L2387)),"正确","错误")))</f>
        <v/>
      </c>
      <c r="AO2387" s="69" t="str">
        <f>IF(AB2387="","",IF(AB2387=INDEX(cs!$AL$1:$AL$242,MATCH(AC2387,cs!$AM$1:$AM$242,0)),"正确","请核对"))</f>
        <v/>
      </c>
    </row>
    <row r="2388" ht="15.6" spans="1:41">
      <c r="A2388" s="18" t="str">
        <f t="shared" si="338"/>
        <v/>
      </c>
      <c r="B2388" s="19"/>
      <c r="C2388" s="20"/>
      <c r="D2388" s="20"/>
      <c r="E2388" s="21"/>
      <c r="F2388" s="22"/>
      <c r="G2388" s="22"/>
      <c r="H2388" s="22"/>
      <c r="I2388" s="33"/>
      <c r="J2388" s="34"/>
      <c r="K2388" s="34"/>
      <c r="L2388" s="34"/>
      <c r="M2388" s="35" t="str">
        <f t="shared" si="339"/>
        <v/>
      </c>
      <c r="N2388" s="35" t="str">
        <f t="shared" si="340"/>
        <v/>
      </c>
      <c r="O2388" s="35" t="str">
        <f t="shared" si="341"/>
        <v/>
      </c>
      <c r="P2388" s="35" t="str">
        <f t="shared" si="342"/>
        <v/>
      </c>
      <c r="Q2388" s="45"/>
      <c r="R2388" s="45"/>
      <c r="S2388" s="45"/>
      <c r="T2388" s="46"/>
      <c r="U2388" s="55"/>
      <c r="V2388" s="33"/>
      <c r="W2388" s="34"/>
      <c r="X2388" s="22"/>
      <c r="Y2388" s="22"/>
      <c r="Z2388" s="54"/>
      <c r="AA2388" s="22"/>
      <c r="AB2388" s="22"/>
      <c r="AC2388" s="55"/>
      <c r="AD2388" s="56"/>
      <c r="AE2388" s="56"/>
      <c r="AF2388" s="56"/>
      <c r="AG2388" s="56"/>
      <c r="AH2388" s="64" t="str">
        <f t="shared" si="343"/>
        <v/>
      </c>
      <c r="AI2388" s="63" t="str">
        <f t="shared" si="344"/>
        <v/>
      </c>
      <c r="AJ2388" s="63" t="str">
        <f>IF(G2388="","",IF(LEN(G2388)&lt;&gt;18,"位数不对",IF(AND(LEN(G2388)=18,MID("10X98765432",MOD(SUM(MID(G2388,{1;2;3;4;5;6;7;8;9;10;11;12;13;14;15;16;17},1)*2^(18-{1;2;3;4;5;6;7;8;9;10;11;12;13;14;15;16;17})),11)+1,1)=RIGHT(G2388)),"正确","错误")))</f>
        <v/>
      </c>
      <c r="AK2388" s="65" t="str">
        <f ca="1" t="shared" si="345"/>
        <v/>
      </c>
      <c r="AL2388" s="63" t="str">
        <f t="shared" si="346"/>
        <v/>
      </c>
      <c r="AM2388" s="63" t="str">
        <f>IF(J2388="","",IF(LEN(J2388)&lt;&gt;18,"位数不对",IF(AND(LEN(J2388)=18,MID("10X98765432",MOD(SUM(MID(J2388,{1;2;3;4;5;6;7;8;9;10;11;12;13;14;15;16;17},1)*2^(18-{1;2;3;4;5;6;7;8;9;10;11;12;13;14;15;16;17})),11)+1,1)=RIGHT(J2388)),"正确","错误")))</f>
        <v/>
      </c>
      <c r="AN2388" s="63" t="str">
        <f>IF(L2388="","",IF(LEN(L2388)&lt;&gt;18,"位数不对",IF(AND(LEN(L2388)=18,MID("10X98765432",MOD(SUM(MID(L2388,{1;2;3;4;5;6;7;8;9;10;11;12;13;14;15;16;17},1)*2^(18-{1;2;3;4;5;6;7;8;9;10;11;12;13;14;15;16;17})),11)+1,1)=RIGHT(L2388)),"正确","错误")))</f>
        <v/>
      </c>
      <c r="AO2388" s="69" t="str">
        <f>IF(AB2388="","",IF(AB2388=INDEX(cs!$AL$1:$AL$242,MATCH(AC2388,cs!$AM$1:$AM$242,0)),"正确","请核对"))</f>
        <v/>
      </c>
    </row>
    <row r="2389" ht="15.6" spans="1:41">
      <c r="A2389" s="18" t="str">
        <f t="shared" si="338"/>
        <v/>
      </c>
      <c r="B2389" s="19"/>
      <c r="C2389" s="20"/>
      <c r="D2389" s="20"/>
      <c r="E2389" s="21"/>
      <c r="F2389" s="22"/>
      <c r="G2389" s="22"/>
      <c r="H2389" s="22"/>
      <c r="I2389" s="33"/>
      <c r="J2389" s="34"/>
      <c r="K2389" s="34"/>
      <c r="L2389" s="34"/>
      <c r="M2389" s="35" t="str">
        <f t="shared" si="339"/>
        <v/>
      </c>
      <c r="N2389" s="35" t="str">
        <f t="shared" si="340"/>
        <v/>
      </c>
      <c r="O2389" s="35" t="str">
        <f t="shared" si="341"/>
        <v/>
      </c>
      <c r="P2389" s="35" t="str">
        <f t="shared" si="342"/>
        <v/>
      </c>
      <c r="Q2389" s="45"/>
      <c r="R2389" s="45"/>
      <c r="S2389" s="45"/>
      <c r="T2389" s="46"/>
      <c r="U2389" s="55"/>
      <c r="V2389" s="33"/>
      <c r="W2389" s="34"/>
      <c r="X2389" s="22"/>
      <c r="Y2389" s="22"/>
      <c r="Z2389" s="54"/>
      <c r="AA2389" s="22"/>
      <c r="AB2389" s="22"/>
      <c r="AC2389" s="55"/>
      <c r="AD2389" s="56"/>
      <c r="AE2389" s="56"/>
      <c r="AF2389" s="56"/>
      <c r="AG2389" s="56"/>
      <c r="AH2389" s="64" t="str">
        <f t="shared" si="343"/>
        <v/>
      </c>
      <c r="AI2389" s="63" t="str">
        <f t="shared" si="344"/>
        <v/>
      </c>
      <c r="AJ2389" s="63" t="str">
        <f>IF(G2389="","",IF(LEN(G2389)&lt;&gt;18,"位数不对",IF(AND(LEN(G2389)=18,MID("10X98765432",MOD(SUM(MID(G2389,{1;2;3;4;5;6;7;8;9;10;11;12;13;14;15;16;17},1)*2^(18-{1;2;3;4;5;6;7;8;9;10;11;12;13;14;15;16;17})),11)+1,1)=RIGHT(G2389)),"正确","错误")))</f>
        <v/>
      </c>
      <c r="AK2389" s="65" t="str">
        <f ca="1" t="shared" si="345"/>
        <v/>
      </c>
      <c r="AL2389" s="63" t="str">
        <f t="shared" si="346"/>
        <v/>
      </c>
      <c r="AM2389" s="63" t="str">
        <f>IF(J2389="","",IF(LEN(J2389)&lt;&gt;18,"位数不对",IF(AND(LEN(J2389)=18,MID("10X98765432",MOD(SUM(MID(J2389,{1;2;3;4;5;6;7;8;9;10;11;12;13;14;15;16;17},1)*2^(18-{1;2;3;4;5;6;7;8;9;10;11;12;13;14;15;16;17})),11)+1,1)=RIGHT(J2389)),"正确","错误")))</f>
        <v/>
      </c>
      <c r="AN2389" s="63" t="str">
        <f>IF(L2389="","",IF(LEN(L2389)&lt;&gt;18,"位数不对",IF(AND(LEN(L2389)=18,MID("10X98765432",MOD(SUM(MID(L2389,{1;2;3;4;5;6;7;8;9;10;11;12;13;14;15;16;17},1)*2^(18-{1;2;3;4;5;6;7;8;9;10;11;12;13;14;15;16;17})),11)+1,1)=RIGHT(L2389)),"正确","错误")))</f>
        <v/>
      </c>
      <c r="AO2389" s="69" t="str">
        <f>IF(AB2389="","",IF(AB2389=INDEX(cs!$AL$1:$AL$242,MATCH(AC2389,cs!$AM$1:$AM$242,0)),"正确","请核对"))</f>
        <v/>
      </c>
    </row>
    <row r="2390" ht="15.6" spans="1:41">
      <c r="A2390" s="18" t="str">
        <f t="shared" si="338"/>
        <v/>
      </c>
      <c r="B2390" s="19"/>
      <c r="C2390" s="20"/>
      <c r="D2390" s="20"/>
      <c r="E2390" s="21"/>
      <c r="F2390" s="22"/>
      <c r="G2390" s="22"/>
      <c r="H2390" s="22"/>
      <c r="I2390" s="33"/>
      <c r="J2390" s="34"/>
      <c r="K2390" s="34"/>
      <c r="L2390" s="34"/>
      <c r="M2390" s="35" t="str">
        <f t="shared" si="339"/>
        <v/>
      </c>
      <c r="N2390" s="35" t="str">
        <f t="shared" si="340"/>
        <v/>
      </c>
      <c r="O2390" s="35" t="str">
        <f t="shared" si="341"/>
        <v/>
      </c>
      <c r="P2390" s="35" t="str">
        <f t="shared" si="342"/>
        <v/>
      </c>
      <c r="Q2390" s="45"/>
      <c r="R2390" s="45"/>
      <c r="S2390" s="45"/>
      <c r="T2390" s="46"/>
      <c r="U2390" s="55"/>
      <c r="V2390" s="33"/>
      <c r="W2390" s="34"/>
      <c r="X2390" s="22"/>
      <c r="Y2390" s="22"/>
      <c r="Z2390" s="54"/>
      <c r="AA2390" s="22"/>
      <c r="AB2390" s="22"/>
      <c r="AC2390" s="55"/>
      <c r="AD2390" s="56"/>
      <c r="AE2390" s="56"/>
      <c r="AF2390" s="56"/>
      <c r="AG2390" s="56"/>
      <c r="AH2390" s="64" t="str">
        <f t="shared" si="343"/>
        <v/>
      </c>
      <c r="AI2390" s="63" t="str">
        <f t="shared" si="344"/>
        <v/>
      </c>
      <c r="AJ2390" s="63" t="str">
        <f>IF(G2390="","",IF(LEN(G2390)&lt;&gt;18,"位数不对",IF(AND(LEN(G2390)=18,MID("10X98765432",MOD(SUM(MID(G2390,{1;2;3;4;5;6;7;8;9;10;11;12;13;14;15;16;17},1)*2^(18-{1;2;3;4;5;6;7;8;9;10;11;12;13;14;15;16;17})),11)+1,1)=RIGHT(G2390)),"正确","错误")))</f>
        <v/>
      </c>
      <c r="AK2390" s="65" t="str">
        <f ca="1" t="shared" si="345"/>
        <v/>
      </c>
      <c r="AL2390" s="63" t="str">
        <f t="shared" si="346"/>
        <v/>
      </c>
      <c r="AM2390" s="63" t="str">
        <f>IF(J2390="","",IF(LEN(J2390)&lt;&gt;18,"位数不对",IF(AND(LEN(J2390)=18,MID("10X98765432",MOD(SUM(MID(J2390,{1;2;3;4;5;6;7;8;9;10;11;12;13;14;15;16;17},1)*2^(18-{1;2;3;4;5;6;7;8;9;10;11;12;13;14;15;16;17})),11)+1,1)=RIGHT(J2390)),"正确","错误")))</f>
        <v/>
      </c>
      <c r="AN2390" s="63" t="str">
        <f>IF(L2390="","",IF(LEN(L2390)&lt;&gt;18,"位数不对",IF(AND(LEN(L2390)=18,MID("10X98765432",MOD(SUM(MID(L2390,{1;2;3;4;5;6;7;8;9;10;11;12;13;14;15;16;17},1)*2^(18-{1;2;3;4;5;6;7;8;9;10;11;12;13;14;15;16;17})),11)+1,1)=RIGHT(L2390)),"正确","错误")))</f>
        <v/>
      </c>
      <c r="AO2390" s="69" t="str">
        <f>IF(AB2390="","",IF(AB2390=INDEX(cs!$AL$1:$AL$242,MATCH(AC2390,cs!$AM$1:$AM$242,0)),"正确","请核对"))</f>
        <v/>
      </c>
    </row>
    <row r="2391" ht="15.6" spans="1:41">
      <c r="A2391" s="18" t="str">
        <f t="shared" si="338"/>
        <v/>
      </c>
      <c r="B2391" s="19"/>
      <c r="C2391" s="20"/>
      <c r="D2391" s="20"/>
      <c r="E2391" s="21"/>
      <c r="F2391" s="22"/>
      <c r="G2391" s="22"/>
      <c r="H2391" s="22"/>
      <c r="I2391" s="33"/>
      <c r="J2391" s="34"/>
      <c r="K2391" s="34"/>
      <c r="L2391" s="34"/>
      <c r="M2391" s="35" t="str">
        <f t="shared" si="339"/>
        <v/>
      </c>
      <c r="N2391" s="35" t="str">
        <f t="shared" si="340"/>
        <v/>
      </c>
      <c r="O2391" s="35" t="str">
        <f t="shared" si="341"/>
        <v/>
      </c>
      <c r="P2391" s="35" t="str">
        <f t="shared" si="342"/>
        <v/>
      </c>
      <c r="Q2391" s="45"/>
      <c r="R2391" s="45"/>
      <c r="S2391" s="45"/>
      <c r="T2391" s="46"/>
      <c r="U2391" s="55"/>
      <c r="V2391" s="33"/>
      <c r="W2391" s="34"/>
      <c r="X2391" s="22"/>
      <c r="Y2391" s="22"/>
      <c r="Z2391" s="54"/>
      <c r="AA2391" s="22"/>
      <c r="AB2391" s="22"/>
      <c r="AC2391" s="55"/>
      <c r="AD2391" s="56"/>
      <c r="AE2391" s="56"/>
      <c r="AF2391" s="56"/>
      <c r="AG2391" s="56"/>
      <c r="AH2391" s="64" t="str">
        <f t="shared" si="343"/>
        <v/>
      </c>
      <c r="AI2391" s="63" t="str">
        <f t="shared" si="344"/>
        <v/>
      </c>
      <c r="AJ2391" s="63" t="str">
        <f>IF(G2391="","",IF(LEN(G2391)&lt;&gt;18,"位数不对",IF(AND(LEN(G2391)=18,MID("10X98765432",MOD(SUM(MID(G2391,{1;2;3;4;5;6;7;8;9;10;11;12;13;14;15;16;17},1)*2^(18-{1;2;3;4;5;6;7;8;9;10;11;12;13;14;15;16;17})),11)+1,1)=RIGHT(G2391)),"正确","错误")))</f>
        <v/>
      </c>
      <c r="AK2391" s="65" t="str">
        <f ca="1" t="shared" si="345"/>
        <v/>
      </c>
      <c r="AL2391" s="63" t="str">
        <f t="shared" si="346"/>
        <v/>
      </c>
      <c r="AM2391" s="63" t="str">
        <f>IF(J2391="","",IF(LEN(J2391)&lt;&gt;18,"位数不对",IF(AND(LEN(J2391)=18,MID("10X98765432",MOD(SUM(MID(J2391,{1;2;3;4;5;6;7;8;9;10;11;12;13;14;15;16;17},1)*2^(18-{1;2;3;4;5;6;7;8;9;10;11;12;13;14;15;16;17})),11)+1,1)=RIGHT(J2391)),"正确","错误")))</f>
        <v/>
      </c>
      <c r="AN2391" s="63" t="str">
        <f>IF(L2391="","",IF(LEN(L2391)&lt;&gt;18,"位数不对",IF(AND(LEN(L2391)=18,MID("10X98765432",MOD(SUM(MID(L2391,{1;2;3;4;5;6;7;8;9;10;11;12;13;14;15;16;17},1)*2^(18-{1;2;3;4;5;6;7;8;9;10;11;12;13;14;15;16;17})),11)+1,1)=RIGHT(L2391)),"正确","错误")))</f>
        <v/>
      </c>
      <c r="AO2391" s="69" t="str">
        <f>IF(AB2391="","",IF(AB2391=INDEX(cs!$AL$1:$AL$242,MATCH(AC2391,cs!$AM$1:$AM$242,0)),"正确","请核对"))</f>
        <v/>
      </c>
    </row>
    <row r="2392" ht="15.6" spans="1:41">
      <c r="A2392" s="18" t="str">
        <f t="shared" si="338"/>
        <v/>
      </c>
      <c r="B2392" s="19"/>
      <c r="C2392" s="20"/>
      <c r="D2392" s="20"/>
      <c r="E2392" s="21"/>
      <c r="F2392" s="22"/>
      <c r="G2392" s="22"/>
      <c r="H2392" s="22"/>
      <c r="I2392" s="33"/>
      <c r="J2392" s="34"/>
      <c r="K2392" s="34"/>
      <c r="L2392" s="34"/>
      <c r="M2392" s="35" t="str">
        <f t="shared" si="339"/>
        <v/>
      </c>
      <c r="N2392" s="35" t="str">
        <f t="shared" si="340"/>
        <v/>
      </c>
      <c r="O2392" s="35" t="str">
        <f t="shared" si="341"/>
        <v/>
      </c>
      <c r="P2392" s="35" t="str">
        <f t="shared" si="342"/>
        <v/>
      </c>
      <c r="Q2392" s="45"/>
      <c r="R2392" s="45"/>
      <c r="S2392" s="45"/>
      <c r="T2392" s="46"/>
      <c r="U2392" s="55"/>
      <c r="V2392" s="33"/>
      <c r="W2392" s="34"/>
      <c r="X2392" s="22"/>
      <c r="Y2392" s="22"/>
      <c r="Z2392" s="54"/>
      <c r="AA2392" s="22"/>
      <c r="AB2392" s="22"/>
      <c r="AC2392" s="55"/>
      <c r="AD2392" s="56"/>
      <c r="AE2392" s="56"/>
      <c r="AF2392" s="56"/>
      <c r="AG2392" s="56"/>
      <c r="AH2392" s="64" t="str">
        <f t="shared" si="343"/>
        <v/>
      </c>
      <c r="AI2392" s="63" t="str">
        <f t="shared" si="344"/>
        <v/>
      </c>
      <c r="AJ2392" s="63" t="str">
        <f>IF(G2392="","",IF(LEN(G2392)&lt;&gt;18,"位数不对",IF(AND(LEN(G2392)=18,MID("10X98765432",MOD(SUM(MID(G2392,{1;2;3;4;5;6;7;8;9;10;11;12;13;14;15;16;17},1)*2^(18-{1;2;3;4;5;6;7;8;9;10;11;12;13;14;15;16;17})),11)+1,1)=RIGHT(G2392)),"正确","错误")))</f>
        <v/>
      </c>
      <c r="AK2392" s="65" t="str">
        <f ca="1" t="shared" si="345"/>
        <v/>
      </c>
      <c r="AL2392" s="63" t="str">
        <f t="shared" si="346"/>
        <v/>
      </c>
      <c r="AM2392" s="63" t="str">
        <f>IF(J2392="","",IF(LEN(J2392)&lt;&gt;18,"位数不对",IF(AND(LEN(J2392)=18,MID("10X98765432",MOD(SUM(MID(J2392,{1;2;3;4;5;6;7;8;9;10;11;12;13;14;15;16;17},1)*2^(18-{1;2;3;4;5;6;7;8;9;10;11;12;13;14;15;16;17})),11)+1,1)=RIGHT(J2392)),"正确","错误")))</f>
        <v/>
      </c>
      <c r="AN2392" s="63" t="str">
        <f>IF(L2392="","",IF(LEN(L2392)&lt;&gt;18,"位数不对",IF(AND(LEN(L2392)=18,MID("10X98765432",MOD(SUM(MID(L2392,{1;2;3;4;5;6;7;8;9;10;11;12;13;14;15;16;17},1)*2^(18-{1;2;3;4;5;6;7;8;9;10;11;12;13;14;15;16;17})),11)+1,1)=RIGHT(L2392)),"正确","错误")))</f>
        <v/>
      </c>
      <c r="AO2392" s="69" t="str">
        <f>IF(AB2392="","",IF(AB2392=INDEX(cs!$AL$1:$AL$242,MATCH(AC2392,cs!$AM$1:$AM$242,0)),"正确","请核对"))</f>
        <v/>
      </c>
    </row>
    <row r="2393" ht="15.6" spans="1:41">
      <c r="A2393" s="18" t="str">
        <f t="shared" si="338"/>
        <v/>
      </c>
      <c r="B2393" s="19"/>
      <c r="C2393" s="20"/>
      <c r="D2393" s="20"/>
      <c r="E2393" s="21"/>
      <c r="F2393" s="22"/>
      <c r="G2393" s="22"/>
      <c r="H2393" s="22"/>
      <c r="I2393" s="33"/>
      <c r="J2393" s="34"/>
      <c r="K2393" s="34"/>
      <c r="L2393" s="34"/>
      <c r="M2393" s="35" t="str">
        <f t="shared" si="339"/>
        <v/>
      </c>
      <c r="N2393" s="35" t="str">
        <f t="shared" si="340"/>
        <v/>
      </c>
      <c r="O2393" s="35" t="str">
        <f t="shared" si="341"/>
        <v/>
      </c>
      <c r="P2393" s="35" t="str">
        <f t="shared" si="342"/>
        <v/>
      </c>
      <c r="Q2393" s="45"/>
      <c r="R2393" s="45"/>
      <c r="S2393" s="45"/>
      <c r="T2393" s="46"/>
      <c r="U2393" s="55"/>
      <c r="V2393" s="33"/>
      <c r="W2393" s="34"/>
      <c r="X2393" s="22"/>
      <c r="Y2393" s="22"/>
      <c r="Z2393" s="54"/>
      <c r="AA2393" s="22"/>
      <c r="AB2393" s="22"/>
      <c r="AC2393" s="55"/>
      <c r="AD2393" s="56"/>
      <c r="AE2393" s="56"/>
      <c r="AF2393" s="56"/>
      <c r="AG2393" s="56"/>
      <c r="AH2393" s="64" t="str">
        <f t="shared" si="343"/>
        <v/>
      </c>
      <c r="AI2393" s="63" t="str">
        <f t="shared" si="344"/>
        <v/>
      </c>
      <c r="AJ2393" s="63" t="str">
        <f>IF(G2393="","",IF(LEN(G2393)&lt;&gt;18,"位数不对",IF(AND(LEN(G2393)=18,MID("10X98765432",MOD(SUM(MID(G2393,{1;2;3;4;5;6;7;8;9;10;11;12;13;14;15;16;17},1)*2^(18-{1;2;3;4;5;6;7;8;9;10;11;12;13;14;15;16;17})),11)+1,1)=RIGHT(G2393)),"正确","错误")))</f>
        <v/>
      </c>
      <c r="AK2393" s="65" t="str">
        <f ca="1" t="shared" si="345"/>
        <v/>
      </c>
      <c r="AL2393" s="63" t="str">
        <f t="shared" si="346"/>
        <v/>
      </c>
      <c r="AM2393" s="63" t="str">
        <f>IF(J2393="","",IF(LEN(J2393)&lt;&gt;18,"位数不对",IF(AND(LEN(J2393)=18,MID("10X98765432",MOD(SUM(MID(J2393,{1;2;3;4;5;6;7;8;9;10;11;12;13;14;15;16;17},1)*2^(18-{1;2;3;4;5;6;7;8;9;10;11;12;13;14;15;16;17})),11)+1,1)=RIGHT(J2393)),"正确","错误")))</f>
        <v/>
      </c>
      <c r="AN2393" s="63" t="str">
        <f>IF(L2393="","",IF(LEN(L2393)&lt;&gt;18,"位数不对",IF(AND(LEN(L2393)=18,MID("10X98765432",MOD(SUM(MID(L2393,{1;2;3;4;5;6;7;8;9;10;11;12;13;14;15;16;17},1)*2^(18-{1;2;3;4;5;6;7;8;9;10;11;12;13;14;15;16;17})),11)+1,1)=RIGHT(L2393)),"正确","错误")))</f>
        <v/>
      </c>
      <c r="AO2393" s="69" t="str">
        <f>IF(AB2393="","",IF(AB2393=INDEX(cs!$AL$1:$AL$242,MATCH(AC2393,cs!$AM$1:$AM$242,0)),"正确","请核对"))</f>
        <v/>
      </c>
    </row>
    <row r="2394" ht="15.6" spans="1:41">
      <c r="A2394" s="18" t="str">
        <f t="shared" si="338"/>
        <v/>
      </c>
      <c r="B2394" s="19"/>
      <c r="C2394" s="20"/>
      <c r="D2394" s="20"/>
      <c r="E2394" s="21"/>
      <c r="F2394" s="22"/>
      <c r="G2394" s="22"/>
      <c r="H2394" s="22"/>
      <c r="I2394" s="33"/>
      <c r="J2394" s="34"/>
      <c r="K2394" s="34"/>
      <c r="L2394" s="34"/>
      <c r="M2394" s="35" t="str">
        <f t="shared" si="339"/>
        <v/>
      </c>
      <c r="N2394" s="35" t="str">
        <f t="shared" si="340"/>
        <v/>
      </c>
      <c r="O2394" s="35" t="str">
        <f t="shared" si="341"/>
        <v/>
      </c>
      <c r="P2394" s="35" t="str">
        <f t="shared" si="342"/>
        <v/>
      </c>
      <c r="Q2394" s="45"/>
      <c r="R2394" s="45"/>
      <c r="S2394" s="45"/>
      <c r="T2394" s="46"/>
      <c r="U2394" s="55"/>
      <c r="V2394" s="33"/>
      <c r="W2394" s="34"/>
      <c r="X2394" s="22"/>
      <c r="Y2394" s="22"/>
      <c r="Z2394" s="54"/>
      <c r="AA2394" s="22"/>
      <c r="AB2394" s="22"/>
      <c r="AC2394" s="55"/>
      <c r="AD2394" s="56"/>
      <c r="AE2394" s="56"/>
      <c r="AF2394" s="56"/>
      <c r="AG2394" s="56"/>
      <c r="AH2394" s="64" t="str">
        <f t="shared" si="343"/>
        <v/>
      </c>
      <c r="AI2394" s="63" t="str">
        <f t="shared" si="344"/>
        <v/>
      </c>
      <c r="AJ2394" s="63" t="str">
        <f>IF(G2394="","",IF(LEN(G2394)&lt;&gt;18,"位数不对",IF(AND(LEN(G2394)=18,MID("10X98765432",MOD(SUM(MID(G2394,{1;2;3;4;5;6;7;8;9;10;11;12;13;14;15;16;17},1)*2^(18-{1;2;3;4;5;6;7;8;9;10;11;12;13;14;15;16;17})),11)+1,1)=RIGHT(G2394)),"正确","错误")))</f>
        <v/>
      </c>
      <c r="AK2394" s="65" t="str">
        <f ca="1" t="shared" si="345"/>
        <v/>
      </c>
      <c r="AL2394" s="63" t="str">
        <f t="shared" si="346"/>
        <v/>
      </c>
      <c r="AM2394" s="63" t="str">
        <f>IF(J2394="","",IF(LEN(J2394)&lt;&gt;18,"位数不对",IF(AND(LEN(J2394)=18,MID("10X98765432",MOD(SUM(MID(J2394,{1;2;3;4;5;6;7;8;9;10;11;12;13;14;15;16;17},1)*2^(18-{1;2;3;4;5;6;7;8;9;10;11;12;13;14;15;16;17})),11)+1,1)=RIGHT(J2394)),"正确","错误")))</f>
        <v/>
      </c>
      <c r="AN2394" s="63" t="str">
        <f>IF(L2394="","",IF(LEN(L2394)&lt;&gt;18,"位数不对",IF(AND(LEN(L2394)=18,MID("10X98765432",MOD(SUM(MID(L2394,{1;2;3;4;5;6;7;8;9;10;11;12;13;14;15;16;17},1)*2^(18-{1;2;3;4;5;6;7;8;9;10;11;12;13;14;15;16;17})),11)+1,1)=RIGHT(L2394)),"正确","错误")))</f>
        <v/>
      </c>
      <c r="AO2394" s="69" t="str">
        <f>IF(AB2394="","",IF(AB2394=INDEX(cs!$AL$1:$AL$242,MATCH(AC2394,cs!$AM$1:$AM$242,0)),"正确","请核对"))</f>
        <v/>
      </c>
    </row>
    <row r="2395" ht="15.6" spans="1:41">
      <c r="A2395" s="18" t="str">
        <f t="shared" si="338"/>
        <v/>
      </c>
      <c r="B2395" s="19"/>
      <c r="C2395" s="20"/>
      <c r="D2395" s="20"/>
      <c r="E2395" s="21"/>
      <c r="F2395" s="22"/>
      <c r="G2395" s="22"/>
      <c r="H2395" s="22"/>
      <c r="I2395" s="33"/>
      <c r="J2395" s="34"/>
      <c r="K2395" s="34"/>
      <c r="L2395" s="34"/>
      <c r="M2395" s="35" t="str">
        <f t="shared" si="339"/>
        <v/>
      </c>
      <c r="N2395" s="35" t="str">
        <f t="shared" si="340"/>
        <v/>
      </c>
      <c r="O2395" s="35" t="str">
        <f t="shared" si="341"/>
        <v/>
      </c>
      <c r="P2395" s="35" t="str">
        <f t="shared" si="342"/>
        <v/>
      </c>
      <c r="Q2395" s="45"/>
      <c r="R2395" s="45"/>
      <c r="S2395" s="45"/>
      <c r="T2395" s="46"/>
      <c r="U2395" s="55"/>
      <c r="V2395" s="33"/>
      <c r="W2395" s="34"/>
      <c r="X2395" s="22"/>
      <c r="Y2395" s="22"/>
      <c r="Z2395" s="54"/>
      <c r="AA2395" s="22"/>
      <c r="AB2395" s="22"/>
      <c r="AC2395" s="55"/>
      <c r="AD2395" s="56"/>
      <c r="AE2395" s="56"/>
      <c r="AF2395" s="56"/>
      <c r="AG2395" s="56"/>
      <c r="AH2395" s="64" t="str">
        <f t="shared" si="343"/>
        <v/>
      </c>
      <c r="AI2395" s="63" t="str">
        <f t="shared" si="344"/>
        <v/>
      </c>
      <c r="AJ2395" s="63" t="str">
        <f>IF(G2395="","",IF(LEN(G2395)&lt;&gt;18,"位数不对",IF(AND(LEN(G2395)=18,MID("10X98765432",MOD(SUM(MID(G2395,{1;2;3;4;5;6;7;8;9;10;11;12;13;14;15;16;17},1)*2^(18-{1;2;3;4;5;6;7;8;9;10;11;12;13;14;15;16;17})),11)+1,1)=RIGHT(G2395)),"正确","错误")))</f>
        <v/>
      </c>
      <c r="AK2395" s="65" t="str">
        <f ca="1" t="shared" si="345"/>
        <v/>
      </c>
      <c r="AL2395" s="63" t="str">
        <f t="shared" si="346"/>
        <v/>
      </c>
      <c r="AM2395" s="63" t="str">
        <f>IF(J2395="","",IF(LEN(J2395)&lt;&gt;18,"位数不对",IF(AND(LEN(J2395)=18,MID("10X98765432",MOD(SUM(MID(J2395,{1;2;3;4;5;6;7;8;9;10;11;12;13;14;15;16;17},1)*2^(18-{1;2;3;4;5;6;7;8;9;10;11;12;13;14;15;16;17})),11)+1,1)=RIGHT(J2395)),"正确","错误")))</f>
        <v/>
      </c>
      <c r="AN2395" s="63" t="str">
        <f>IF(L2395="","",IF(LEN(L2395)&lt;&gt;18,"位数不对",IF(AND(LEN(L2395)=18,MID("10X98765432",MOD(SUM(MID(L2395,{1;2;3;4;5;6;7;8;9;10;11;12;13;14;15;16;17},1)*2^(18-{1;2;3;4;5;6;7;8;9;10;11;12;13;14;15;16;17})),11)+1,1)=RIGHT(L2395)),"正确","错误")))</f>
        <v/>
      </c>
      <c r="AO2395" s="69" t="str">
        <f>IF(AB2395="","",IF(AB2395=INDEX(cs!$AL$1:$AL$242,MATCH(AC2395,cs!$AM$1:$AM$242,0)),"正确","请核对"))</f>
        <v/>
      </c>
    </row>
    <row r="2396" ht="15.6" spans="1:41">
      <c r="A2396" s="18" t="str">
        <f t="shared" si="338"/>
        <v/>
      </c>
      <c r="B2396" s="19"/>
      <c r="C2396" s="20"/>
      <c r="D2396" s="20"/>
      <c r="E2396" s="21"/>
      <c r="F2396" s="22"/>
      <c r="G2396" s="22"/>
      <c r="H2396" s="22"/>
      <c r="I2396" s="33"/>
      <c r="J2396" s="34"/>
      <c r="K2396" s="34"/>
      <c r="L2396" s="34"/>
      <c r="M2396" s="35" t="str">
        <f t="shared" si="339"/>
        <v/>
      </c>
      <c r="N2396" s="35" t="str">
        <f t="shared" si="340"/>
        <v/>
      </c>
      <c r="O2396" s="35" t="str">
        <f t="shared" si="341"/>
        <v/>
      </c>
      <c r="P2396" s="35" t="str">
        <f t="shared" si="342"/>
        <v/>
      </c>
      <c r="Q2396" s="45"/>
      <c r="R2396" s="45"/>
      <c r="S2396" s="45"/>
      <c r="T2396" s="46"/>
      <c r="U2396" s="55"/>
      <c r="V2396" s="33"/>
      <c r="W2396" s="34"/>
      <c r="X2396" s="22"/>
      <c r="Y2396" s="22"/>
      <c r="Z2396" s="54"/>
      <c r="AA2396" s="22"/>
      <c r="AB2396" s="22"/>
      <c r="AC2396" s="55"/>
      <c r="AD2396" s="56"/>
      <c r="AE2396" s="56"/>
      <c r="AF2396" s="56"/>
      <c r="AG2396" s="56"/>
      <c r="AH2396" s="64" t="str">
        <f t="shared" si="343"/>
        <v/>
      </c>
      <c r="AI2396" s="63" t="str">
        <f t="shared" si="344"/>
        <v/>
      </c>
      <c r="AJ2396" s="63" t="str">
        <f>IF(G2396="","",IF(LEN(G2396)&lt;&gt;18,"位数不对",IF(AND(LEN(G2396)=18,MID("10X98765432",MOD(SUM(MID(G2396,{1;2;3;4;5;6;7;8;9;10;11;12;13;14;15;16;17},1)*2^(18-{1;2;3;4;5;6;7;8;9;10;11;12;13;14;15;16;17})),11)+1,1)=RIGHT(G2396)),"正确","错误")))</f>
        <v/>
      </c>
      <c r="AK2396" s="65" t="str">
        <f ca="1" t="shared" si="345"/>
        <v/>
      </c>
      <c r="AL2396" s="63" t="str">
        <f t="shared" si="346"/>
        <v/>
      </c>
      <c r="AM2396" s="63" t="str">
        <f>IF(J2396="","",IF(LEN(J2396)&lt;&gt;18,"位数不对",IF(AND(LEN(J2396)=18,MID("10X98765432",MOD(SUM(MID(J2396,{1;2;3;4;5;6;7;8;9;10;11;12;13;14;15;16;17},1)*2^(18-{1;2;3;4;5;6;7;8;9;10;11;12;13;14;15;16;17})),11)+1,1)=RIGHT(J2396)),"正确","错误")))</f>
        <v/>
      </c>
      <c r="AN2396" s="63" t="str">
        <f>IF(L2396="","",IF(LEN(L2396)&lt;&gt;18,"位数不对",IF(AND(LEN(L2396)=18,MID("10X98765432",MOD(SUM(MID(L2396,{1;2;3;4;5;6;7;8;9;10;11;12;13;14;15;16;17},1)*2^(18-{1;2;3;4;5;6;7;8;9;10;11;12;13;14;15;16;17})),11)+1,1)=RIGHT(L2396)),"正确","错误")))</f>
        <v/>
      </c>
      <c r="AO2396" s="69" t="str">
        <f>IF(AB2396="","",IF(AB2396=INDEX(cs!$AL$1:$AL$242,MATCH(AC2396,cs!$AM$1:$AM$242,0)),"正确","请核对"))</f>
        <v/>
      </c>
    </row>
    <row r="2397" ht="15.6" spans="1:41">
      <c r="A2397" s="18" t="str">
        <f t="shared" si="338"/>
        <v/>
      </c>
      <c r="B2397" s="19"/>
      <c r="C2397" s="20"/>
      <c r="D2397" s="20"/>
      <c r="E2397" s="21"/>
      <c r="F2397" s="22"/>
      <c r="G2397" s="22"/>
      <c r="H2397" s="22"/>
      <c r="I2397" s="33"/>
      <c r="J2397" s="34"/>
      <c r="K2397" s="34"/>
      <c r="L2397" s="34"/>
      <c r="M2397" s="35" t="str">
        <f t="shared" si="339"/>
        <v/>
      </c>
      <c r="N2397" s="35" t="str">
        <f t="shared" si="340"/>
        <v/>
      </c>
      <c r="O2397" s="35" t="str">
        <f t="shared" si="341"/>
        <v/>
      </c>
      <c r="P2397" s="35" t="str">
        <f t="shared" si="342"/>
        <v/>
      </c>
      <c r="Q2397" s="45"/>
      <c r="R2397" s="45"/>
      <c r="S2397" s="45"/>
      <c r="T2397" s="46"/>
      <c r="U2397" s="55"/>
      <c r="V2397" s="33"/>
      <c r="W2397" s="34"/>
      <c r="X2397" s="22"/>
      <c r="Y2397" s="22"/>
      <c r="Z2397" s="54"/>
      <c r="AA2397" s="22"/>
      <c r="AB2397" s="22"/>
      <c r="AC2397" s="55"/>
      <c r="AD2397" s="56"/>
      <c r="AE2397" s="56"/>
      <c r="AF2397" s="56"/>
      <c r="AG2397" s="56"/>
      <c r="AH2397" s="64" t="str">
        <f t="shared" si="343"/>
        <v/>
      </c>
      <c r="AI2397" s="63" t="str">
        <f t="shared" si="344"/>
        <v/>
      </c>
      <c r="AJ2397" s="63" t="str">
        <f>IF(G2397="","",IF(LEN(G2397)&lt;&gt;18,"位数不对",IF(AND(LEN(G2397)=18,MID("10X98765432",MOD(SUM(MID(G2397,{1;2;3;4;5;6;7;8;9;10;11;12;13;14;15;16;17},1)*2^(18-{1;2;3;4;5;6;7;8;9;10;11;12;13;14;15;16;17})),11)+1,1)=RIGHT(G2397)),"正确","错误")))</f>
        <v/>
      </c>
      <c r="AK2397" s="65" t="str">
        <f ca="1" t="shared" si="345"/>
        <v/>
      </c>
      <c r="AL2397" s="63" t="str">
        <f t="shared" si="346"/>
        <v/>
      </c>
      <c r="AM2397" s="63" t="str">
        <f>IF(J2397="","",IF(LEN(J2397)&lt;&gt;18,"位数不对",IF(AND(LEN(J2397)=18,MID("10X98765432",MOD(SUM(MID(J2397,{1;2;3;4;5;6;7;8;9;10;11;12;13;14;15;16;17},1)*2^(18-{1;2;3;4;5;6;7;8;9;10;11;12;13;14;15;16;17})),11)+1,1)=RIGHT(J2397)),"正确","错误")))</f>
        <v/>
      </c>
      <c r="AN2397" s="63" t="str">
        <f>IF(L2397="","",IF(LEN(L2397)&lt;&gt;18,"位数不对",IF(AND(LEN(L2397)=18,MID("10X98765432",MOD(SUM(MID(L2397,{1;2;3;4;5;6;7;8;9;10;11;12;13;14;15;16;17},1)*2^(18-{1;2;3;4;5;6;7;8;9;10;11;12;13;14;15;16;17})),11)+1,1)=RIGHT(L2397)),"正确","错误")))</f>
        <v/>
      </c>
      <c r="AO2397" s="69" t="str">
        <f>IF(AB2397="","",IF(AB2397=INDEX(cs!$AL$1:$AL$242,MATCH(AC2397,cs!$AM$1:$AM$242,0)),"正确","请核对"))</f>
        <v/>
      </c>
    </row>
    <row r="2398" ht="15.6" spans="1:41">
      <c r="A2398" s="18" t="str">
        <f t="shared" si="338"/>
        <v/>
      </c>
      <c r="B2398" s="19"/>
      <c r="C2398" s="20"/>
      <c r="D2398" s="20"/>
      <c r="E2398" s="21"/>
      <c r="F2398" s="22"/>
      <c r="G2398" s="22"/>
      <c r="H2398" s="22"/>
      <c r="I2398" s="33"/>
      <c r="J2398" s="34"/>
      <c r="K2398" s="34"/>
      <c r="L2398" s="34"/>
      <c r="M2398" s="35" t="str">
        <f t="shared" si="339"/>
        <v/>
      </c>
      <c r="N2398" s="35" t="str">
        <f t="shared" si="340"/>
        <v/>
      </c>
      <c r="O2398" s="35" t="str">
        <f t="shared" si="341"/>
        <v/>
      </c>
      <c r="P2398" s="35" t="str">
        <f t="shared" si="342"/>
        <v/>
      </c>
      <c r="Q2398" s="45"/>
      <c r="R2398" s="45"/>
      <c r="S2398" s="45"/>
      <c r="T2398" s="46"/>
      <c r="U2398" s="55"/>
      <c r="V2398" s="33"/>
      <c r="W2398" s="34"/>
      <c r="X2398" s="22"/>
      <c r="Y2398" s="22"/>
      <c r="Z2398" s="54"/>
      <c r="AA2398" s="22"/>
      <c r="AB2398" s="22"/>
      <c r="AC2398" s="55"/>
      <c r="AD2398" s="56"/>
      <c r="AE2398" s="56"/>
      <c r="AF2398" s="56"/>
      <c r="AG2398" s="56"/>
      <c r="AH2398" s="64" t="str">
        <f t="shared" si="343"/>
        <v/>
      </c>
      <c r="AI2398" s="63" t="str">
        <f t="shared" si="344"/>
        <v/>
      </c>
      <c r="AJ2398" s="63" t="str">
        <f>IF(G2398="","",IF(LEN(G2398)&lt;&gt;18,"位数不对",IF(AND(LEN(G2398)=18,MID("10X98765432",MOD(SUM(MID(G2398,{1;2;3;4;5;6;7;8;9;10;11;12;13;14;15;16;17},1)*2^(18-{1;2;3;4;5;6;7;8;9;10;11;12;13;14;15;16;17})),11)+1,1)=RIGHT(G2398)),"正确","错误")))</f>
        <v/>
      </c>
      <c r="AK2398" s="65" t="str">
        <f ca="1" t="shared" si="345"/>
        <v/>
      </c>
      <c r="AL2398" s="63" t="str">
        <f t="shared" si="346"/>
        <v/>
      </c>
      <c r="AM2398" s="63" t="str">
        <f>IF(J2398="","",IF(LEN(J2398)&lt;&gt;18,"位数不对",IF(AND(LEN(J2398)=18,MID("10X98765432",MOD(SUM(MID(J2398,{1;2;3;4;5;6;7;8;9;10;11;12;13;14;15;16;17},1)*2^(18-{1;2;3;4;5;6;7;8;9;10;11;12;13;14;15;16;17})),11)+1,1)=RIGHT(J2398)),"正确","错误")))</f>
        <v/>
      </c>
      <c r="AN2398" s="63" t="str">
        <f>IF(L2398="","",IF(LEN(L2398)&lt;&gt;18,"位数不对",IF(AND(LEN(L2398)=18,MID("10X98765432",MOD(SUM(MID(L2398,{1;2;3;4;5;6;7;8;9;10;11;12;13;14;15;16;17},1)*2^(18-{1;2;3;4;5;6;7;8;9;10;11;12;13;14;15;16;17})),11)+1,1)=RIGHT(L2398)),"正确","错误")))</f>
        <v/>
      </c>
      <c r="AO2398" s="69" t="str">
        <f>IF(AB2398="","",IF(AB2398=INDEX(cs!$AL$1:$AL$242,MATCH(AC2398,cs!$AM$1:$AM$242,0)),"正确","请核对"))</f>
        <v/>
      </c>
    </row>
    <row r="2399" ht="15.6" spans="1:41">
      <c r="A2399" s="18" t="str">
        <f t="shared" si="338"/>
        <v/>
      </c>
      <c r="B2399" s="19"/>
      <c r="C2399" s="20"/>
      <c r="D2399" s="20"/>
      <c r="E2399" s="21"/>
      <c r="F2399" s="22"/>
      <c r="G2399" s="22"/>
      <c r="H2399" s="22"/>
      <c r="I2399" s="33"/>
      <c r="J2399" s="34"/>
      <c r="K2399" s="34"/>
      <c r="L2399" s="34"/>
      <c r="M2399" s="35" t="str">
        <f t="shared" si="339"/>
        <v/>
      </c>
      <c r="N2399" s="35" t="str">
        <f t="shared" si="340"/>
        <v/>
      </c>
      <c r="O2399" s="35" t="str">
        <f t="shared" si="341"/>
        <v/>
      </c>
      <c r="P2399" s="35" t="str">
        <f t="shared" si="342"/>
        <v/>
      </c>
      <c r="Q2399" s="45"/>
      <c r="R2399" s="45"/>
      <c r="S2399" s="45"/>
      <c r="T2399" s="46"/>
      <c r="U2399" s="55"/>
      <c r="V2399" s="33"/>
      <c r="W2399" s="34"/>
      <c r="X2399" s="22"/>
      <c r="Y2399" s="22"/>
      <c r="Z2399" s="54"/>
      <c r="AA2399" s="22"/>
      <c r="AB2399" s="22"/>
      <c r="AC2399" s="55"/>
      <c r="AD2399" s="56"/>
      <c r="AE2399" s="56"/>
      <c r="AF2399" s="56"/>
      <c r="AG2399" s="56"/>
      <c r="AH2399" s="64" t="str">
        <f t="shared" si="343"/>
        <v/>
      </c>
      <c r="AI2399" s="63" t="str">
        <f t="shared" si="344"/>
        <v/>
      </c>
      <c r="AJ2399" s="63" t="str">
        <f>IF(G2399="","",IF(LEN(G2399)&lt;&gt;18,"位数不对",IF(AND(LEN(G2399)=18,MID("10X98765432",MOD(SUM(MID(G2399,{1;2;3;4;5;6;7;8;9;10;11;12;13;14;15;16;17},1)*2^(18-{1;2;3;4;5;6;7;8;9;10;11;12;13;14;15;16;17})),11)+1,1)=RIGHT(G2399)),"正确","错误")))</f>
        <v/>
      </c>
      <c r="AK2399" s="65" t="str">
        <f ca="1" t="shared" si="345"/>
        <v/>
      </c>
      <c r="AL2399" s="63" t="str">
        <f t="shared" si="346"/>
        <v/>
      </c>
      <c r="AM2399" s="63" t="str">
        <f>IF(J2399="","",IF(LEN(J2399)&lt;&gt;18,"位数不对",IF(AND(LEN(J2399)=18,MID("10X98765432",MOD(SUM(MID(J2399,{1;2;3;4;5;6;7;8;9;10;11;12;13;14;15;16;17},1)*2^(18-{1;2;3;4;5;6;7;8;9;10;11;12;13;14;15;16;17})),11)+1,1)=RIGHT(J2399)),"正确","错误")))</f>
        <v/>
      </c>
      <c r="AN2399" s="63" t="str">
        <f>IF(L2399="","",IF(LEN(L2399)&lt;&gt;18,"位数不对",IF(AND(LEN(L2399)=18,MID("10X98765432",MOD(SUM(MID(L2399,{1;2;3;4;5;6;7;8;9;10;11;12;13;14;15;16;17},1)*2^(18-{1;2;3;4;5;6;7;8;9;10;11;12;13;14;15;16;17})),11)+1,1)=RIGHT(L2399)),"正确","错误")))</f>
        <v/>
      </c>
      <c r="AO2399" s="69" t="str">
        <f>IF(AB2399="","",IF(AB2399=INDEX(cs!$AL$1:$AL$242,MATCH(AC2399,cs!$AM$1:$AM$242,0)),"正确","请核对"))</f>
        <v/>
      </c>
    </row>
    <row r="2400" ht="15.6" spans="1:41">
      <c r="A2400" s="18" t="str">
        <f t="shared" si="338"/>
        <v/>
      </c>
      <c r="B2400" s="19"/>
      <c r="C2400" s="20"/>
      <c r="D2400" s="20"/>
      <c r="E2400" s="21"/>
      <c r="F2400" s="22"/>
      <c r="G2400" s="22"/>
      <c r="H2400" s="22"/>
      <c r="I2400" s="33"/>
      <c r="J2400" s="34"/>
      <c r="K2400" s="34"/>
      <c r="L2400" s="34"/>
      <c r="M2400" s="35" t="str">
        <f t="shared" si="339"/>
        <v/>
      </c>
      <c r="N2400" s="35" t="str">
        <f t="shared" si="340"/>
        <v/>
      </c>
      <c r="O2400" s="35" t="str">
        <f t="shared" si="341"/>
        <v/>
      </c>
      <c r="P2400" s="35" t="str">
        <f t="shared" si="342"/>
        <v/>
      </c>
      <c r="Q2400" s="45"/>
      <c r="R2400" s="45"/>
      <c r="S2400" s="45"/>
      <c r="T2400" s="46"/>
      <c r="U2400" s="55"/>
      <c r="V2400" s="33"/>
      <c r="W2400" s="34"/>
      <c r="X2400" s="22"/>
      <c r="Y2400" s="22"/>
      <c r="Z2400" s="54"/>
      <c r="AA2400" s="22"/>
      <c r="AB2400" s="22"/>
      <c r="AC2400" s="55"/>
      <c r="AD2400" s="56"/>
      <c r="AE2400" s="56"/>
      <c r="AF2400" s="56"/>
      <c r="AG2400" s="56"/>
      <c r="AH2400" s="64" t="str">
        <f t="shared" si="343"/>
        <v/>
      </c>
      <c r="AI2400" s="63" t="str">
        <f t="shared" si="344"/>
        <v/>
      </c>
      <c r="AJ2400" s="63" t="str">
        <f>IF(G2400="","",IF(LEN(G2400)&lt;&gt;18,"位数不对",IF(AND(LEN(G2400)=18,MID("10X98765432",MOD(SUM(MID(G2400,{1;2;3;4;5;6;7;8;9;10;11;12;13;14;15;16;17},1)*2^(18-{1;2;3;4;5;6;7;8;9;10;11;12;13;14;15;16;17})),11)+1,1)=RIGHT(G2400)),"正确","错误")))</f>
        <v/>
      </c>
      <c r="AK2400" s="65" t="str">
        <f ca="1" t="shared" si="345"/>
        <v/>
      </c>
      <c r="AL2400" s="63" t="str">
        <f t="shared" si="346"/>
        <v/>
      </c>
      <c r="AM2400" s="63" t="str">
        <f>IF(J2400="","",IF(LEN(J2400)&lt;&gt;18,"位数不对",IF(AND(LEN(J2400)=18,MID("10X98765432",MOD(SUM(MID(J2400,{1;2;3;4;5;6;7;8;9;10;11;12;13;14;15;16;17},1)*2^(18-{1;2;3;4;5;6;7;8;9;10;11;12;13;14;15;16;17})),11)+1,1)=RIGHT(J2400)),"正确","错误")))</f>
        <v/>
      </c>
      <c r="AN2400" s="63" t="str">
        <f>IF(L2400="","",IF(LEN(L2400)&lt;&gt;18,"位数不对",IF(AND(LEN(L2400)=18,MID("10X98765432",MOD(SUM(MID(L2400,{1;2;3;4;5;6;7;8;9;10;11;12;13;14;15;16;17},1)*2^(18-{1;2;3;4;5;6;7;8;9;10;11;12;13;14;15;16;17})),11)+1,1)=RIGHT(L2400)),"正确","错误")))</f>
        <v/>
      </c>
      <c r="AO2400" s="69" t="str">
        <f>IF(AB2400="","",IF(AB2400=INDEX(cs!$AL$1:$AL$242,MATCH(AC2400,cs!$AM$1:$AM$242,0)),"正确","请核对"))</f>
        <v/>
      </c>
    </row>
    <row r="2401" ht="15.6" spans="1:41">
      <c r="A2401" s="18" t="str">
        <f t="shared" si="338"/>
        <v/>
      </c>
      <c r="B2401" s="19"/>
      <c r="C2401" s="20"/>
      <c r="D2401" s="20"/>
      <c r="E2401" s="21"/>
      <c r="F2401" s="22"/>
      <c r="G2401" s="22"/>
      <c r="H2401" s="22"/>
      <c r="I2401" s="33"/>
      <c r="J2401" s="34"/>
      <c r="K2401" s="34"/>
      <c r="L2401" s="34"/>
      <c r="M2401" s="35" t="str">
        <f t="shared" si="339"/>
        <v/>
      </c>
      <c r="N2401" s="35" t="str">
        <f t="shared" si="340"/>
        <v/>
      </c>
      <c r="O2401" s="35" t="str">
        <f t="shared" si="341"/>
        <v/>
      </c>
      <c r="P2401" s="35" t="str">
        <f t="shared" si="342"/>
        <v/>
      </c>
      <c r="Q2401" s="45"/>
      <c r="R2401" s="45"/>
      <c r="S2401" s="45"/>
      <c r="T2401" s="46"/>
      <c r="U2401" s="55"/>
      <c r="V2401" s="33"/>
      <c r="W2401" s="34"/>
      <c r="X2401" s="22"/>
      <c r="Y2401" s="22"/>
      <c r="Z2401" s="54"/>
      <c r="AA2401" s="22"/>
      <c r="AB2401" s="22"/>
      <c r="AC2401" s="55"/>
      <c r="AD2401" s="56"/>
      <c r="AE2401" s="56"/>
      <c r="AF2401" s="56"/>
      <c r="AG2401" s="56"/>
      <c r="AH2401" s="64" t="str">
        <f t="shared" si="343"/>
        <v/>
      </c>
      <c r="AI2401" s="63" t="str">
        <f t="shared" si="344"/>
        <v/>
      </c>
      <c r="AJ2401" s="63" t="str">
        <f>IF(G2401="","",IF(LEN(G2401)&lt;&gt;18,"位数不对",IF(AND(LEN(G2401)=18,MID("10X98765432",MOD(SUM(MID(G2401,{1;2;3;4;5;6;7;8;9;10;11;12;13;14;15;16;17},1)*2^(18-{1;2;3;4;5;6;7;8;9;10;11;12;13;14;15;16;17})),11)+1,1)=RIGHT(G2401)),"正确","错误")))</f>
        <v/>
      </c>
      <c r="AK2401" s="65" t="str">
        <f ca="1" t="shared" si="345"/>
        <v/>
      </c>
      <c r="AL2401" s="63" t="str">
        <f t="shared" si="346"/>
        <v/>
      </c>
      <c r="AM2401" s="63" t="str">
        <f>IF(J2401="","",IF(LEN(J2401)&lt;&gt;18,"位数不对",IF(AND(LEN(J2401)=18,MID("10X98765432",MOD(SUM(MID(J2401,{1;2;3;4;5;6;7;8;9;10;11;12;13;14;15;16;17},1)*2^(18-{1;2;3;4;5;6;7;8;9;10;11;12;13;14;15;16;17})),11)+1,1)=RIGHT(J2401)),"正确","错误")))</f>
        <v/>
      </c>
      <c r="AN2401" s="63" t="str">
        <f>IF(L2401="","",IF(LEN(L2401)&lt;&gt;18,"位数不对",IF(AND(LEN(L2401)=18,MID("10X98765432",MOD(SUM(MID(L2401,{1;2;3;4;5;6;7;8;9;10;11;12;13;14;15;16;17},1)*2^(18-{1;2;3;4;5;6;7;8;9;10;11;12;13;14;15;16;17})),11)+1,1)=RIGHT(L2401)),"正确","错误")))</f>
        <v/>
      </c>
      <c r="AO2401" s="69" t="str">
        <f>IF(AB2401="","",IF(AB2401=INDEX(cs!$AL$1:$AL$242,MATCH(AC2401,cs!$AM$1:$AM$242,0)),"正确","请核对"))</f>
        <v/>
      </c>
    </row>
    <row r="2402" ht="15.6" spans="1:41">
      <c r="A2402" s="18" t="str">
        <f t="shared" si="338"/>
        <v/>
      </c>
      <c r="B2402" s="19"/>
      <c r="C2402" s="20"/>
      <c r="D2402" s="20"/>
      <c r="E2402" s="21"/>
      <c r="F2402" s="22"/>
      <c r="G2402" s="22"/>
      <c r="H2402" s="22"/>
      <c r="I2402" s="33"/>
      <c r="J2402" s="34"/>
      <c r="K2402" s="34"/>
      <c r="L2402" s="34"/>
      <c r="M2402" s="35" t="str">
        <f t="shared" si="339"/>
        <v/>
      </c>
      <c r="N2402" s="35" t="str">
        <f t="shared" si="340"/>
        <v/>
      </c>
      <c r="O2402" s="35" t="str">
        <f t="shared" si="341"/>
        <v/>
      </c>
      <c r="P2402" s="35" t="str">
        <f t="shared" si="342"/>
        <v/>
      </c>
      <c r="Q2402" s="45"/>
      <c r="R2402" s="45"/>
      <c r="S2402" s="45"/>
      <c r="T2402" s="46"/>
      <c r="U2402" s="55"/>
      <c r="V2402" s="33"/>
      <c r="W2402" s="34"/>
      <c r="X2402" s="22"/>
      <c r="Y2402" s="22"/>
      <c r="Z2402" s="54"/>
      <c r="AA2402" s="22"/>
      <c r="AB2402" s="22"/>
      <c r="AC2402" s="55"/>
      <c r="AD2402" s="56"/>
      <c r="AE2402" s="56"/>
      <c r="AF2402" s="56"/>
      <c r="AG2402" s="56"/>
      <c r="AH2402" s="64" t="str">
        <f t="shared" si="343"/>
        <v/>
      </c>
      <c r="AI2402" s="63" t="str">
        <f t="shared" si="344"/>
        <v/>
      </c>
      <c r="AJ2402" s="63" t="str">
        <f>IF(G2402="","",IF(LEN(G2402)&lt;&gt;18,"位数不对",IF(AND(LEN(G2402)=18,MID("10X98765432",MOD(SUM(MID(G2402,{1;2;3;4;5;6;7;8;9;10;11;12;13;14;15;16;17},1)*2^(18-{1;2;3;4;5;6;7;8;9;10;11;12;13;14;15;16;17})),11)+1,1)=RIGHT(G2402)),"正确","错误")))</f>
        <v/>
      </c>
      <c r="AK2402" s="65" t="str">
        <f ca="1" t="shared" si="345"/>
        <v/>
      </c>
      <c r="AL2402" s="63" t="str">
        <f t="shared" si="346"/>
        <v/>
      </c>
      <c r="AM2402" s="63" t="str">
        <f>IF(J2402="","",IF(LEN(J2402)&lt;&gt;18,"位数不对",IF(AND(LEN(J2402)=18,MID("10X98765432",MOD(SUM(MID(J2402,{1;2;3;4;5;6;7;8;9;10;11;12;13;14;15;16;17},1)*2^(18-{1;2;3;4;5;6;7;8;9;10;11;12;13;14;15;16;17})),11)+1,1)=RIGHT(J2402)),"正确","错误")))</f>
        <v/>
      </c>
      <c r="AN2402" s="63" t="str">
        <f>IF(L2402="","",IF(LEN(L2402)&lt;&gt;18,"位数不对",IF(AND(LEN(L2402)=18,MID("10X98765432",MOD(SUM(MID(L2402,{1;2;3;4;5;6;7;8;9;10;11;12;13;14;15;16;17},1)*2^(18-{1;2;3;4;5;6;7;8;9;10;11;12;13;14;15;16;17})),11)+1,1)=RIGHT(L2402)),"正确","错误")))</f>
        <v/>
      </c>
      <c r="AO2402" s="69" t="str">
        <f>IF(AB2402="","",IF(AB2402=INDEX(cs!$AL$1:$AL$242,MATCH(AC2402,cs!$AM$1:$AM$242,0)),"正确","请核对"))</f>
        <v/>
      </c>
    </row>
    <row r="2403" ht="15.6" spans="1:41">
      <c r="A2403" s="18" t="str">
        <f t="shared" si="338"/>
        <v/>
      </c>
      <c r="B2403" s="19"/>
      <c r="C2403" s="20"/>
      <c r="D2403" s="20"/>
      <c r="E2403" s="21"/>
      <c r="F2403" s="22"/>
      <c r="G2403" s="22"/>
      <c r="H2403" s="22"/>
      <c r="I2403" s="33"/>
      <c r="J2403" s="34"/>
      <c r="K2403" s="34"/>
      <c r="L2403" s="34"/>
      <c r="M2403" s="35" t="str">
        <f t="shared" si="339"/>
        <v/>
      </c>
      <c r="N2403" s="35" t="str">
        <f t="shared" si="340"/>
        <v/>
      </c>
      <c r="O2403" s="35" t="str">
        <f t="shared" si="341"/>
        <v/>
      </c>
      <c r="P2403" s="35" t="str">
        <f t="shared" si="342"/>
        <v/>
      </c>
      <c r="Q2403" s="45"/>
      <c r="R2403" s="45"/>
      <c r="S2403" s="45"/>
      <c r="T2403" s="46"/>
      <c r="U2403" s="55"/>
      <c r="V2403" s="33"/>
      <c r="W2403" s="34"/>
      <c r="X2403" s="22"/>
      <c r="Y2403" s="22"/>
      <c r="Z2403" s="54"/>
      <c r="AA2403" s="22"/>
      <c r="AB2403" s="22"/>
      <c r="AC2403" s="55"/>
      <c r="AD2403" s="56"/>
      <c r="AE2403" s="56"/>
      <c r="AF2403" s="56"/>
      <c r="AG2403" s="56"/>
      <c r="AH2403" s="64" t="str">
        <f t="shared" si="343"/>
        <v/>
      </c>
      <c r="AI2403" s="63" t="str">
        <f t="shared" si="344"/>
        <v/>
      </c>
      <c r="AJ2403" s="63" t="str">
        <f>IF(G2403="","",IF(LEN(G2403)&lt;&gt;18,"位数不对",IF(AND(LEN(G2403)=18,MID("10X98765432",MOD(SUM(MID(G2403,{1;2;3;4;5;6;7;8;9;10;11;12;13;14;15;16;17},1)*2^(18-{1;2;3;4;5;6;7;8;9;10;11;12;13;14;15;16;17})),11)+1,1)=RIGHT(G2403)),"正确","错误")))</f>
        <v/>
      </c>
      <c r="AK2403" s="65" t="str">
        <f ca="1" t="shared" si="345"/>
        <v/>
      </c>
      <c r="AL2403" s="63" t="str">
        <f t="shared" si="346"/>
        <v/>
      </c>
      <c r="AM2403" s="63" t="str">
        <f>IF(J2403="","",IF(LEN(J2403)&lt;&gt;18,"位数不对",IF(AND(LEN(J2403)=18,MID("10X98765432",MOD(SUM(MID(J2403,{1;2;3;4;5;6;7;8;9;10;11;12;13;14;15;16;17},1)*2^(18-{1;2;3;4;5;6;7;8;9;10;11;12;13;14;15;16;17})),11)+1,1)=RIGHT(J2403)),"正确","错误")))</f>
        <v/>
      </c>
      <c r="AN2403" s="63" t="str">
        <f>IF(L2403="","",IF(LEN(L2403)&lt;&gt;18,"位数不对",IF(AND(LEN(L2403)=18,MID("10X98765432",MOD(SUM(MID(L2403,{1;2;3;4;5;6;7;8;9;10;11;12;13;14;15;16;17},1)*2^(18-{1;2;3;4;5;6;7;8;9;10;11;12;13;14;15;16;17})),11)+1,1)=RIGHT(L2403)),"正确","错误")))</f>
        <v/>
      </c>
      <c r="AO2403" s="69" t="str">
        <f>IF(AB2403="","",IF(AB2403=INDEX(cs!$AL$1:$AL$242,MATCH(AC2403,cs!$AM$1:$AM$242,0)),"正确","请核对"))</f>
        <v/>
      </c>
    </row>
    <row r="2404" ht="15.6" spans="1:41">
      <c r="A2404" s="18" t="str">
        <f t="shared" si="338"/>
        <v/>
      </c>
      <c r="B2404" s="19"/>
      <c r="C2404" s="20"/>
      <c r="D2404" s="20"/>
      <c r="E2404" s="21"/>
      <c r="F2404" s="22"/>
      <c r="G2404" s="22"/>
      <c r="H2404" s="22"/>
      <c r="I2404" s="33"/>
      <c r="J2404" s="34"/>
      <c r="K2404" s="34"/>
      <c r="L2404" s="34"/>
      <c r="M2404" s="35" t="str">
        <f t="shared" si="339"/>
        <v/>
      </c>
      <c r="N2404" s="35" t="str">
        <f t="shared" si="340"/>
        <v/>
      </c>
      <c r="O2404" s="35" t="str">
        <f t="shared" si="341"/>
        <v/>
      </c>
      <c r="P2404" s="35" t="str">
        <f t="shared" si="342"/>
        <v/>
      </c>
      <c r="Q2404" s="45"/>
      <c r="R2404" s="45"/>
      <c r="S2404" s="45"/>
      <c r="T2404" s="46"/>
      <c r="U2404" s="55"/>
      <c r="V2404" s="33"/>
      <c r="W2404" s="34"/>
      <c r="X2404" s="22"/>
      <c r="Y2404" s="22"/>
      <c r="Z2404" s="54"/>
      <c r="AA2404" s="22"/>
      <c r="AB2404" s="22"/>
      <c r="AC2404" s="55"/>
      <c r="AD2404" s="56"/>
      <c r="AE2404" s="56"/>
      <c r="AF2404" s="56"/>
      <c r="AG2404" s="56"/>
      <c r="AH2404" s="64" t="str">
        <f t="shared" si="343"/>
        <v/>
      </c>
      <c r="AI2404" s="63" t="str">
        <f t="shared" si="344"/>
        <v/>
      </c>
      <c r="AJ2404" s="63" t="str">
        <f>IF(G2404="","",IF(LEN(G2404)&lt;&gt;18,"位数不对",IF(AND(LEN(G2404)=18,MID("10X98765432",MOD(SUM(MID(G2404,{1;2;3;4;5;6;7;8;9;10;11;12;13;14;15;16;17},1)*2^(18-{1;2;3;4;5;6;7;8;9;10;11;12;13;14;15;16;17})),11)+1,1)=RIGHT(G2404)),"正确","错误")))</f>
        <v/>
      </c>
      <c r="AK2404" s="65" t="str">
        <f ca="1" t="shared" si="345"/>
        <v/>
      </c>
      <c r="AL2404" s="63" t="str">
        <f t="shared" si="346"/>
        <v/>
      </c>
      <c r="AM2404" s="63" t="str">
        <f>IF(J2404="","",IF(LEN(J2404)&lt;&gt;18,"位数不对",IF(AND(LEN(J2404)=18,MID("10X98765432",MOD(SUM(MID(J2404,{1;2;3;4;5;6;7;8;9;10;11;12;13;14;15;16;17},1)*2^(18-{1;2;3;4;5;6;7;8;9;10;11;12;13;14;15;16;17})),11)+1,1)=RIGHT(J2404)),"正确","错误")))</f>
        <v/>
      </c>
      <c r="AN2404" s="63" t="str">
        <f>IF(L2404="","",IF(LEN(L2404)&lt;&gt;18,"位数不对",IF(AND(LEN(L2404)=18,MID("10X98765432",MOD(SUM(MID(L2404,{1;2;3;4;5;6;7;8;9;10;11;12;13;14;15;16;17},1)*2^(18-{1;2;3;4;5;6;7;8;9;10;11;12;13;14;15;16;17})),11)+1,1)=RIGHT(L2404)),"正确","错误")))</f>
        <v/>
      </c>
      <c r="AO2404" s="69" t="str">
        <f>IF(AB2404="","",IF(AB2404=INDEX(cs!$AL$1:$AL$242,MATCH(AC2404,cs!$AM$1:$AM$242,0)),"正确","请核对"))</f>
        <v/>
      </c>
    </row>
    <row r="2405" ht="15.6" spans="1:41">
      <c r="A2405" s="18" t="str">
        <f t="shared" si="338"/>
        <v/>
      </c>
      <c r="B2405" s="19"/>
      <c r="C2405" s="20"/>
      <c r="D2405" s="20"/>
      <c r="E2405" s="21"/>
      <c r="F2405" s="22"/>
      <c r="G2405" s="22"/>
      <c r="H2405" s="22"/>
      <c r="I2405" s="33"/>
      <c r="J2405" s="34"/>
      <c r="K2405" s="34"/>
      <c r="L2405" s="34"/>
      <c r="M2405" s="35" t="str">
        <f t="shared" si="339"/>
        <v/>
      </c>
      <c r="N2405" s="35" t="str">
        <f t="shared" si="340"/>
        <v/>
      </c>
      <c r="O2405" s="35" t="str">
        <f t="shared" si="341"/>
        <v/>
      </c>
      <c r="P2405" s="35" t="str">
        <f t="shared" si="342"/>
        <v/>
      </c>
      <c r="Q2405" s="45"/>
      <c r="R2405" s="45"/>
      <c r="S2405" s="45"/>
      <c r="T2405" s="46"/>
      <c r="U2405" s="55"/>
      <c r="V2405" s="33"/>
      <c r="W2405" s="34"/>
      <c r="X2405" s="22"/>
      <c r="Y2405" s="22"/>
      <c r="Z2405" s="54"/>
      <c r="AA2405" s="22"/>
      <c r="AB2405" s="22"/>
      <c r="AC2405" s="55"/>
      <c r="AD2405" s="56"/>
      <c r="AE2405" s="56"/>
      <c r="AF2405" s="56"/>
      <c r="AG2405" s="56"/>
      <c r="AH2405" s="64" t="str">
        <f t="shared" si="343"/>
        <v/>
      </c>
      <c r="AI2405" s="63" t="str">
        <f t="shared" si="344"/>
        <v/>
      </c>
      <c r="AJ2405" s="63" t="str">
        <f>IF(G2405="","",IF(LEN(G2405)&lt;&gt;18,"位数不对",IF(AND(LEN(G2405)=18,MID("10X98765432",MOD(SUM(MID(G2405,{1;2;3;4;5;6;7;8;9;10;11;12;13;14;15;16;17},1)*2^(18-{1;2;3;4;5;6;7;8;9;10;11;12;13;14;15;16;17})),11)+1,1)=RIGHT(G2405)),"正确","错误")))</f>
        <v/>
      </c>
      <c r="AK2405" s="65" t="str">
        <f ca="1" t="shared" si="345"/>
        <v/>
      </c>
      <c r="AL2405" s="63" t="str">
        <f t="shared" si="346"/>
        <v/>
      </c>
      <c r="AM2405" s="63" t="str">
        <f>IF(J2405="","",IF(LEN(J2405)&lt;&gt;18,"位数不对",IF(AND(LEN(J2405)=18,MID("10X98765432",MOD(SUM(MID(J2405,{1;2;3;4;5;6;7;8;9;10;11;12;13;14;15;16;17},1)*2^(18-{1;2;3;4;5;6;7;8;9;10;11;12;13;14;15;16;17})),11)+1,1)=RIGHT(J2405)),"正确","错误")))</f>
        <v/>
      </c>
      <c r="AN2405" s="63" t="str">
        <f>IF(L2405="","",IF(LEN(L2405)&lt;&gt;18,"位数不对",IF(AND(LEN(L2405)=18,MID("10X98765432",MOD(SUM(MID(L2405,{1;2;3;4;5;6;7;8;9;10;11;12;13;14;15;16;17},1)*2^(18-{1;2;3;4;5;6;7;8;9;10;11;12;13;14;15;16;17})),11)+1,1)=RIGHT(L2405)),"正确","错误")))</f>
        <v/>
      </c>
      <c r="AO2405" s="69" t="str">
        <f>IF(AB2405="","",IF(AB2405=INDEX(cs!$AL$1:$AL$242,MATCH(AC2405,cs!$AM$1:$AM$242,0)),"正确","请核对"))</f>
        <v/>
      </c>
    </row>
    <row r="2406" ht="15.6" spans="1:41">
      <c r="A2406" s="18" t="str">
        <f t="shared" si="338"/>
        <v/>
      </c>
      <c r="B2406" s="19"/>
      <c r="C2406" s="20"/>
      <c r="D2406" s="20"/>
      <c r="E2406" s="21"/>
      <c r="F2406" s="22"/>
      <c r="G2406" s="22"/>
      <c r="H2406" s="22"/>
      <c r="I2406" s="33"/>
      <c r="J2406" s="34"/>
      <c r="K2406" s="34"/>
      <c r="L2406" s="34"/>
      <c r="M2406" s="35" t="str">
        <f t="shared" si="339"/>
        <v/>
      </c>
      <c r="N2406" s="35" t="str">
        <f t="shared" si="340"/>
        <v/>
      </c>
      <c r="O2406" s="35" t="str">
        <f t="shared" si="341"/>
        <v/>
      </c>
      <c r="P2406" s="35" t="str">
        <f t="shared" si="342"/>
        <v/>
      </c>
      <c r="Q2406" s="45"/>
      <c r="R2406" s="45"/>
      <c r="S2406" s="45"/>
      <c r="T2406" s="46"/>
      <c r="U2406" s="55"/>
      <c r="V2406" s="33"/>
      <c r="W2406" s="34"/>
      <c r="X2406" s="22"/>
      <c r="Y2406" s="22"/>
      <c r="Z2406" s="54"/>
      <c r="AA2406" s="22"/>
      <c r="AB2406" s="22"/>
      <c r="AC2406" s="55"/>
      <c r="AD2406" s="56"/>
      <c r="AE2406" s="56"/>
      <c r="AF2406" s="56"/>
      <c r="AG2406" s="56"/>
      <c r="AH2406" s="64" t="str">
        <f t="shared" si="343"/>
        <v/>
      </c>
      <c r="AI2406" s="63" t="str">
        <f t="shared" si="344"/>
        <v/>
      </c>
      <c r="AJ2406" s="63" t="str">
        <f>IF(G2406="","",IF(LEN(G2406)&lt;&gt;18,"位数不对",IF(AND(LEN(G2406)=18,MID("10X98765432",MOD(SUM(MID(G2406,{1;2;3;4;5;6;7;8;9;10;11;12;13;14;15;16;17},1)*2^(18-{1;2;3;4;5;6;7;8;9;10;11;12;13;14;15;16;17})),11)+1,1)=RIGHT(G2406)),"正确","错误")))</f>
        <v/>
      </c>
      <c r="AK2406" s="65" t="str">
        <f ca="1" t="shared" si="345"/>
        <v/>
      </c>
      <c r="AL2406" s="63" t="str">
        <f t="shared" si="346"/>
        <v/>
      </c>
      <c r="AM2406" s="63" t="str">
        <f>IF(J2406="","",IF(LEN(J2406)&lt;&gt;18,"位数不对",IF(AND(LEN(J2406)=18,MID("10X98765432",MOD(SUM(MID(J2406,{1;2;3;4;5;6;7;8;9;10;11;12;13;14;15;16;17},1)*2^(18-{1;2;3;4;5;6;7;8;9;10;11;12;13;14;15;16;17})),11)+1,1)=RIGHT(J2406)),"正确","错误")))</f>
        <v/>
      </c>
      <c r="AN2406" s="63" t="str">
        <f>IF(L2406="","",IF(LEN(L2406)&lt;&gt;18,"位数不对",IF(AND(LEN(L2406)=18,MID("10X98765432",MOD(SUM(MID(L2406,{1;2;3;4;5;6;7;8;9;10;11;12;13;14;15;16;17},1)*2^(18-{1;2;3;4;5;6;7;8;9;10;11;12;13;14;15;16;17})),11)+1,1)=RIGHT(L2406)),"正确","错误")))</f>
        <v/>
      </c>
      <c r="AO2406" s="69" t="str">
        <f>IF(AB2406="","",IF(AB2406=INDEX(cs!$AL$1:$AL$242,MATCH(AC2406,cs!$AM$1:$AM$242,0)),"正确","请核对"))</f>
        <v/>
      </c>
    </row>
    <row r="2407" ht="15.6" spans="1:41">
      <c r="A2407" s="18" t="str">
        <f t="shared" si="338"/>
        <v/>
      </c>
      <c r="B2407" s="19"/>
      <c r="C2407" s="20"/>
      <c r="D2407" s="20"/>
      <c r="E2407" s="21"/>
      <c r="F2407" s="22"/>
      <c r="G2407" s="22"/>
      <c r="H2407" s="22"/>
      <c r="I2407" s="33"/>
      <c r="J2407" s="34"/>
      <c r="K2407" s="34"/>
      <c r="L2407" s="34"/>
      <c r="M2407" s="35" t="str">
        <f t="shared" si="339"/>
        <v/>
      </c>
      <c r="N2407" s="35" t="str">
        <f t="shared" si="340"/>
        <v/>
      </c>
      <c r="O2407" s="35" t="str">
        <f t="shared" si="341"/>
        <v/>
      </c>
      <c r="P2407" s="35" t="str">
        <f t="shared" si="342"/>
        <v/>
      </c>
      <c r="Q2407" s="45"/>
      <c r="R2407" s="45"/>
      <c r="S2407" s="45"/>
      <c r="T2407" s="46"/>
      <c r="U2407" s="55"/>
      <c r="V2407" s="33"/>
      <c r="W2407" s="34"/>
      <c r="X2407" s="22"/>
      <c r="Y2407" s="22"/>
      <c r="Z2407" s="54"/>
      <c r="AA2407" s="22"/>
      <c r="AB2407" s="22"/>
      <c r="AC2407" s="55"/>
      <c r="AD2407" s="56"/>
      <c r="AE2407" s="56"/>
      <c r="AF2407" s="56"/>
      <c r="AG2407" s="56"/>
      <c r="AH2407" s="64" t="str">
        <f t="shared" si="343"/>
        <v/>
      </c>
      <c r="AI2407" s="63" t="str">
        <f t="shared" si="344"/>
        <v/>
      </c>
      <c r="AJ2407" s="63" t="str">
        <f>IF(G2407="","",IF(LEN(G2407)&lt;&gt;18,"位数不对",IF(AND(LEN(G2407)=18,MID("10X98765432",MOD(SUM(MID(G2407,{1;2;3;4;5;6;7;8;9;10;11;12;13;14;15;16;17},1)*2^(18-{1;2;3;4;5;6;7;8;9;10;11;12;13;14;15;16;17})),11)+1,1)=RIGHT(G2407)),"正确","错误")))</f>
        <v/>
      </c>
      <c r="AK2407" s="65" t="str">
        <f ca="1" t="shared" si="345"/>
        <v/>
      </c>
      <c r="AL2407" s="63" t="str">
        <f t="shared" si="346"/>
        <v/>
      </c>
      <c r="AM2407" s="63" t="str">
        <f>IF(J2407="","",IF(LEN(J2407)&lt;&gt;18,"位数不对",IF(AND(LEN(J2407)=18,MID("10X98765432",MOD(SUM(MID(J2407,{1;2;3;4;5;6;7;8;9;10;11;12;13;14;15;16;17},1)*2^(18-{1;2;3;4;5;6;7;8;9;10;11;12;13;14;15;16;17})),11)+1,1)=RIGHT(J2407)),"正确","错误")))</f>
        <v/>
      </c>
      <c r="AN2407" s="63" t="str">
        <f>IF(L2407="","",IF(LEN(L2407)&lt;&gt;18,"位数不对",IF(AND(LEN(L2407)=18,MID("10X98765432",MOD(SUM(MID(L2407,{1;2;3;4;5;6;7;8;9;10;11;12;13;14;15;16;17},1)*2^(18-{1;2;3;4;5;6;7;8;9;10;11;12;13;14;15;16;17})),11)+1,1)=RIGHT(L2407)),"正确","错误")))</f>
        <v/>
      </c>
      <c r="AO2407" s="69" t="str">
        <f>IF(AB2407="","",IF(AB2407=INDEX(cs!$AL$1:$AL$242,MATCH(AC2407,cs!$AM$1:$AM$242,0)),"正确","请核对"))</f>
        <v/>
      </c>
    </row>
    <row r="2408" ht="15.6" spans="1:41">
      <c r="A2408" s="18" t="str">
        <f t="shared" si="338"/>
        <v/>
      </c>
      <c r="B2408" s="19"/>
      <c r="C2408" s="20"/>
      <c r="D2408" s="20"/>
      <c r="E2408" s="21"/>
      <c r="F2408" s="22"/>
      <c r="G2408" s="22"/>
      <c r="H2408" s="22"/>
      <c r="I2408" s="33"/>
      <c r="J2408" s="34"/>
      <c r="K2408" s="34"/>
      <c r="L2408" s="34"/>
      <c r="M2408" s="35" t="str">
        <f t="shared" si="339"/>
        <v/>
      </c>
      <c r="N2408" s="35" t="str">
        <f t="shared" si="340"/>
        <v/>
      </c>
      <c r="O2408" s="35" t="str">
        <f t="shared" si="341"/>
        <v/>
      </c>
      <c r="P2408" s="35" t="str">
        <f t="shared" si="342"/>
        <v/>
      </c>
      <c r="Q2408" s="45"/>
      <c r="R2408" s="45"/>
      <c r="S2408" s="45"/>
      <c r="T2408" s="46"/>
      <c r="U2408" s="55"/>
      <c r="V2408" s="33"/>
      <c r="W2408" s="34"/>
      <c r="X2408" s="22"/>
      <c r="Y2408" s="22"/>
      <c r="Z2408" s="54"/>
      <c r="AA2408" s="22"/>
      <c r="AB2408" s="22"/>
      <c r="AC2408" s="55"/>
      <c r="AD2408" s="56"/>
      <c r="AE2408" s="56"/>
      <c r="AF2408" s="56"/>
      <c r="AG2408" s="56"/>
      <c r="AH2408" s="64" t="str">
        <f t="shared" si="343"/>
        <v/>
      </c>
      <c r="AI2408" s="63" t="str">
        <f t="shared" si="344"/>
        <v/>
      </c>
      <c r="AJ2408" s="63" t="str">
        <f>IF(G2408="","",IF(LEN(G2408)&lt;&gt;18,"位数不对",IF(AND(LEN(G2408)=18,MID("10X98765432",MOD(SUM(MID(G2408,{1;2;3;4;5;6;7;8;9;10;11;12;13;14;15;16;17},1)*2^(18-{1;2;3;4;5;6;7;8;9;10;11;12;13;14;15;16;17})),11)+1,1)=RIGHT(G2408)),"正确","错误")))</f>
        <v/>
      </c>
      <c r="AK2408" s="65" t="str">
        <f ca="1" t="shared" si="345"/>
        <v/>
      </c>
      <c r="AL2408" s="63" t="str">
        <f t="shared" si="346"/>
        <v/>
      </c>
      <c r="AM2408" s="63" t="str">
        <f>IF(J2408="","",IF(LEN(J2408)&lt;&gt;18,"位数不对",IF(AND(LEN(J2408)=18,MID("10X98765432",MOD(SUM(MID(J2408,{1;2;3;4;5;6;7;8;9;10;11;12;13;14;15;16;17},1)*2^(18-{1;2;3;4;5;6;7;8;9;10;11;12;13;14;15;16;17})),11)+1,1)=RIGHT(J2408)),"正确","错误")))</f>
        <v/>
      </c>
      <c r="AN2408" s="63" t="str">
        <f>IF(L2408="","",IF(LEN(L2408)&lt;&gt;18,"位数不对",IF(AND(LEN(L2408)=18,MID("10X98765432",MOD(SUM(MID(L2408,{1;2;3;4;5;6;7;8;9;10;11;12;13;14;15;16;17},1)*2^(18-{1;2;3;4;5;6;7;8;9;10;11;12;13;14;15;16;17})),11)+1,1)=RIGHT(L2408)),"正确","错误")))</f>
        <v/>
      </c>
      <c r="AO2408" s="69" t="str">
        <f>IF(AB2408="","",IF(AB2408=INDEX(cs!$AL$1:$AL$242,MATCH(AC2408,cs!$AM$1:$AM$242,0)),"正确","请核对"))</f>
        <v/>
      </c>
    </row>
    <row r="2409" ht="15.6" spans="1:41">
      <c r="A2409" s="18" t="str">
        <f t="shared" si="338"/>
        <v/>
      </c>
      <c r="B2409" s="19"/>
      <c r="C2409" s="20"/>
      <c r="D2409" s="20"/>
      <c r="E2409" s="21"/>
      <c r="F2409" s="22"/>
      <c r="G2409" s="22"/>
      <c r="H2409" s="22"/>
      <c r="I2409" s="33"/>
      <c r="J2409" s="34"/>
      <c r="K2409" s="34"/>
      <c r="L2409" s="34"/>
      <c r="M2409" s="35" t="str">
        <f t="shared" si="339"/>
        <v/>
      </c>
      <c r="N2409" s="35" t="str">
        <f t="shared" si="340"/>
        <v/>
      </c>
      <c r="O2409" s="35" t="str">
        <f t="shared" si="341"/>
        <v/>
      </c>
      <c r="P2409" s="35" t="str">
        <f t="shared" si="342"/>
        <v/>
      </c>
      <c r="Q2409" s="45"/>
      <c r="R2409" s="45"/>
      <c r="S2409" s="45"/>
      <c r="T2409" s="46"/>
      <c r="U2409" s="55"/>
      <c r="V2409" s="33"/>
      <c r="W2409" s="34"/>
      <c r="X2409" s="22"/>
      <c r="Y2409" s="22"/>
      <c r="Z2409" s="54"/>
      <c r="AA2409" s="22"/>
      <c r="AB2409" s="22"/>
      <c r="AC2409" s="55"/>
      <c r="AD2409" s="56"/>
      <c r="AE2409" s="56"/>
      <c r="AF2409" s="56"/>
      <c r="AG2409" s="56"/>
      <c r="AH2409" s="64" t="str">
        <f t="shared" si="343"/>
        <v/>
      </c>
      <c r="AI2409" s="63" t="str">
        <f t="shared" si="344"/>
        <v/>
      </c>
      <c r="AJ2409" s="63" t="str">
        <f>IF(G2409="","",IF(LEN(G2409)&lt;&gt;18,"位数不对",IF(AND(LEN(G2409)=18,MID("10X98765432",MOD(SUM(MID(G2409,{1;2;3;4;5;6;7;8;9;10;11;12;13;14;15;16;17},1)*2^(18-{1;2;3;4;5;6;7;8;9;10;11;12;13;14;15;16;17})),11)+1,1)=RIGHT(G2409)),"正确","错误")))</f>
        <v/>
      </c>
      <c r="AK2409" s="65" t="str">
        <f ca="1" t="shared" si="345"/>
        <v/>
      </c>
      <c r="AL2409" s="63" t="str">
        <f t="shared" si="346"/>
        <v/>
      </c>
      <c r="AM2409" s="63" t="str">
        <f>IF(J2409="","",IF(LEN(J2409)&lt;&gt;18,"位数不对",IF(AND(LEN(J2409)=18,MID("10X98765432",MOD(SUM(MID(J2409,{1;2;3;4;5;6;7;8;9;10;11;12;13;14;15;16;17},1)*2^(18-{1;2;3;4;5;6;7;8;9;10;11;12;13;14;15;16;17})),11)+1,1)=RIGHT(J2409)),"正确","错误")))</f>
        <v/>
      </c>
      <c r="AN2409" s="63" t="str">
        <f>IF(L2409="","",IF(LEN(L2409)&lt;&gt;18,"位数不对",IF(AND(LEN(L2409)=18,MID("10X98765432",MOD(SUM(MID(L2409,{1;2;3;4;5;6;7;8;9;10;11;12;13;14;15;16;17},1)*2^(18-{1;2;3;4;5;6;7;8;9;10;11;12;13;14;15;16;17})),11)+1,1)=RIGHT(L2409)),"正确","错误")))</f>
        <v/>
      </c>
      <c r="AO2409" s="69" t="str">
        <f>IF(AB2409="","",IF(AB2409=INDEX(cs!$AL$1:$AL$242,MATCH(AC2409,cs!$AM$1:$AM$242,0)),"正确","请核对"))</f>
        <v/>
      </c>
    </row>
    <row r="2410" ht="15.6" spans="1:41">
      <c r="A2410" s="18" t="str">
        <f t="shared" si="338"/>
        <v/>
      </c>
      <c r="B2410" s="19"/>
      <c r="C2410" s="20"/>
      <c r="D2410" s="20"/>
      <c r="E2410" s="21"/>
      <c r="F2410" s="22"/>
      <c r="G2410" s="22"/>
      <c r="H2410" s="22"/>
      <c r="I2410" s="33"/>
      <c r="J2410" s="34"/>
      <c r="K2410" s="34"/>
      <c r="L2410" s="34"/>
      <c r="M2410" s="35" t="str">
        <f t="shared" si="339"/>
        <v/>
      </c>
      <c r="N2410" s="35" t="str">
        <f t="shared" si="340"/>
        <v/>
      </c>
      <c r="O2410" s="35" t="str">
        <f t="shared" si="341"/>
        <v/>
      </c>
      <c r="P2410" s="35" t="str">
        <f t="shared" si="342"/>
        <v/>
      </c>
      <c r="Q2410" s="45"/>
      <c r="R2410" s="45"/>
      <c r="S2410" s="45"/>
      <c r="T2410" s="46"/>
      <c r="U2410" s="55"/>
      <c r="V2410" s="33"/>
      <c r="W2410" s="34"/>
      <c r="X2410" s="22"/>
      <c r="Y2410" s="22"/>
      <c r="Z2410" s="54"/>
      <c r="AA2410" s="22"/>
      <c r="AB2410" s="22"/>
      <c r="AC2410" s="55"/>
      <c r="AD2410" s="56"/>
      <c r="AE2410" s="56"/>
      <c r="AF2410" s="56"/>
      <c r="AG2410" s="56"/>
      <c r="AH2410" s="64" t="str">
        <f t="shared" si="343"/>
        <v/>
      </c>
      <c r="AI2410" s="63" t="str">
        <f t="shared" si="344"/>
        <v/>
      </c>
      <c r="AJ2410" s="63" t="str">
        <f>IF(G2410="","",IF(LEN(G2410)&lt;&gt;18,"位数不对",IF(AND(LEN(G2410)=18,MID("10X98765432",MOD(SUM(MID(G2410,{1;2;3;4;5;6;7;8;9;10;11;12;13;14;15;16;17},1)*2^(18-{1;2;3;4;5;6;7;8;9;10;11;12;13;14;15;16;17})),11)+1,1)=RIGHT(G2410)),"正确","错误")))</f>
        <v/>
      </c>
      <c r="AK2410" s="65" t="str">
        <f ca="1" t="shared" si="345"/>
        <v/>
      </c>
      <c r="AL2410" s="63" t="str">
        <f t="shared" si="346"/>
        <v/>
      </c>
      <c r="AM2410" s="63" t="str">
        <f>IF(J2410="","",IF(LEN(J2410)&lt;&gt;18,"位数不对",IF(AND(LEN(J2410)=18,MID("10X98765432",MOD(SUM(MID(J2410,{1;2;3;4;5;6;7;8;9;10;11;12;13;14;15;16;17},1)*2^(18-{1;2;3;4;5;6;7;8;9;10;11;12;13;14;15;16;17})),11)+1,1)=RIGHT(J2410)),"正确","错误")))</f>
        <v/>
      </c>
      <c r="AN2410" s="63" t="str">
        <f>IF(L2410="","",IF(LEN(L2410)&lt;&gt;18,"位数不对",IF(AND(LEN(L2410)=18,MID("10X98765432",MOD(SUM(MID(L2410,{1;2;3;4;5;6;7;8;9;10;11;12;13;14;15;16;17},1)*2^(18-{1;2;3;4;5;6;7;8;9;10;11;12;13;14;15;16;17})),11)+1,1)=RIGHT(L2410)),"正确","错误")))</f>
        <v/>
      </c>
      <c r="AO2410" s="69" t="str">
        <f>IF(AB2410="","",IF(AB2410=INDEX(cs!$AL$1:$AL$242,MATCH(AC2410,cs!$AM$1:$AM$242,0)),"正确","请核对"))</f>
        <v/>
      </c>
    </row>
    <row r="2411" ht="15.6" spans="1:41">
      <c r="A2411" s="18" t="str">
        <f t="shared" si="338"/>
        <v/>
      </c>
      <c r="B2411" s="19"/>
      <c r="C2411" s="20"/>
      <c r="D2411" s="20"/>
      <c r="E2411" s="21"/>
      <c r="F2411" s="22"/>
      <c r="G2411" s="22"/>
      <c r="H2411" s="22"/>
      <c r="I2411" s="33"/>
      <c r="J2411" s="34"/>
      <c r="K2411" s="34"/>
      <c r="L2411" s="34"/>
      <c r="M2411" s="35" t="str">
        <f t="shared" si="339"/>
        <v/>
      </c>
      <c r="N2411" s="35" t="str">
        <f t="shared" si="340"/>
        <v/>
      </c>
      <c r="O2411" s="35" t="str">
        <f t="shared" si="341"/>
        <v/>
      </c>
      <c r="P2411" s="35" t="str">
        <f t="shared" si="342"/>
        <v/>
      </c>
      <c r="Q2411" s="45"/>
      <c r="R2411" s="45"/>
      <c r="S2411" s="45"/>
      <c r="T2411" s="46"/>
      <c r="U2411" s="55"/>
      <c r="V2411" s="33"/>
      <c r="W2411" s="34"/>
      <c r="X2411" s="22"/>
      <c r="Y2411" s="22"/>
      <c r="Z2411" s="54"/>
      <c r="AA2411" s="22"/>
      <c r="AB2411" s="22"/>
      <c r="AC2411" s="55"/>
      <c r="AD2411" s="56"/>
      <c r="AE2411" s="56"/>
      <c r="AF2411" s="56"/>
      <c r="AG2411" s="56"/>
      <c r="AH2411" s="64" t="str">
        <f t="shared" si="343"/>
        <v/>
      </c>
      <c r="AI2411" s="63" t="str">
        <f t="shared" si="344"/>
        <v/>
      </c>
      <c r="AJ2411" s="63" t="str">
        <f>IF(G2411="","",IF(LEN(G2411)&lt;&gt;18,"位数不对",IF(AND(LEN(G2411)=18,MID("10X98765432",MOD(SUM(MID(G2411,{1;2;3;4;5;6;7;8;9;10;11;12;13;14;15;16;17},1)*2^(18-{1;2;3;4;5;6;7;8;9;10;11;12;13;14;15;16;17})),11)+1,1)=RIGHT(G2411)),"正确","错误")))</f>
        <v/>
      </c>
      <c r="AK2411" s="65" t="str">
        <f ca="1" t="shared" si="345"/>
        <v/>
      </c>
      <c r="AL2411" s="63" t="str">
        <f t="shared" si="346"/>
        <v/>
      </c>
      <c r="AM2411" s="63" t="str">
        <f>IF(J2411="","",IF(LEN(J2411)&lt;&gt;18,"位数不对",IF(AND(LEN(J2411)=18,MID("10X98765432",MOD(SUM(MID(J2411,{1;2;3;4;5;6;7;8;9;10;11;12;13;14;15;16;17},1)*2^(18-{1;2;3;4;5;6;7;8;9;10;11;12;13;14;15;16;17})),11)+1,1)=RIGHT(J2411)),"正确","错误")))</f>
        <v/>
      </c>
      <c r="AN2411" s="63" t="str">
        <f>IF(L2411="","",IF(LEN(L2411)&lt;&gt;18,"位数不对",IF(AND(LEN(L2411)=18,MID("10X98765432",MOD(SUM(MID(L2411,{1;2;3;4;5;6;7;8;9;10;11;12;13;14;15;16;17},1)*2^(18-{1;2;3;4;5;6;7;8;9;10;11;12;13;14;15;16;17})),11)+1,1)=RIGHT(L2411)),"正确","错误")))</f>
        <v/>
      </c>
      <c r="AO2411" s="69" t="str">
        <f>IF(AB2411="","",IF(AB2411=INDEX(cs!$AL$1:$AL$242,MATCH(AC2411,cs!$AM$1:$AM$242,0)),"正确","请核对"))</f>
        <v/>
      </c>
    </row>
    <row r="2412" ht="15.6" spans="1:41">
      <c r="A2412" s="18" t="str">
        <f t="shared" si="338"/>
        <v/>
      </c>
      <c r="B2412" s="19"/>
      <c r="C2412" s="20"/>
      <c r="D2412" s="20"/>
      <c r="E2412" s="21"/>
      <c r="F2412" s="22"/>
      <c r="G2412" s="22"/>
      <c r="H2412" s="22"/>
      <c r="I2412" s="33"/>
      <c r="J2412" s="34"/>
      <c r="K2412" s="34"/>
      <c r="L2412" s="34"/>
      <c r="M2412" s="35" t="str">
        <f t="shared" si="339"/>
        <v/>
      </c>
      <c r="N2412" s="35" t="str">
        <f t="shared" si="340"/>
        <v/>
      </c>
      <c r="O2412" s="35" t="str">
        <f t="shared" si="341"/>
        <v/>
      </c>
      <c r="P2412" s="35" t="str">
        <f t="shared" si="342"/>
        <v/>
      </c>
      <c r="Q2412" s="45"/>
      <c r="R2412" s="45"/>
      <c r="S2412" s="45"/>
      <c r="T2412" s="46"/>
      <c r="U2412" s="55"/>
      <c r="V2412" s="33"/>
      <c r="W2412" s="34"/>
      <c r="X2412" s="22"/>
      <c r="Y2412" s="22"/>
      <c r="Z2412" s="54"/>
      <c r="AA2412" s="22"/>
      <c r="AB2412" s="22"/>
      <c r="AC2412" s="55"/>
      <c r="AD2412" s="56"/>
      <c r="AE2412" s="56"/>
      <c r="AF2412" s="56"/>
      <c r="AG2412" s="56"/>
      <c r="AH2412" s="64" t="str">
        <f t="shared" si="343"/>
        <v/>
      </c>
      <c r="AI2412" s="63" t="str">
        <f t="shared" si="344"/>
        <v/>
      </c>
      <c r="AJ2412" s="63" t="str">
        <f>IF(G2412="","",IF(LEN(G2412)&lt;&gt;18,"位数不对",IF(AND(LEN(G2412)=18,MID("10X98765432",MOD(SUM(MID(G2412,{1;2;3;4;5;6;7;8;9;10;11;12;13;14;15;16;17},1)*2^(18-{1;2;3;4;5;6;7;8;9;10;11;12;13;14;15;16;17})),11)+1,1)=RIGHT(G2412)),"正确","错误")))</f>
        <v/>
      </c>
      <c r="AK2412" s="65" t="str">
        <f ca="1" t="shared" si="345"/>
        <v/>
      </c>
      <c r="AL2412" s="63" t="str">
        <f t="shared" si="346"/>
        <v/>
      </c>
      <c r="AM2412" s="63" t="str">
        <f>IF(J2412="","",IF(LEN(J2412)&lt;&gt;18,"位数不对",IF(AND(LEN(J2412)=18,MID("10X98765432",MOD(SUM(MID(J2412,{1;2;3;4;5;6;7;8;9;10;11;12;13;14;15;16;17},1)*2^(18-{1;2;3;4;5;6;7;8;9;10;11;12;13;14;15;16;17})),11)+1,1)=RIGHT(J2412)),"正确","错误")))</f>
        <v/>
      </c>
      <c r="AN2412" s="63" t="str">
        <f>IF(L2412="","",IF(LEN(L2412)&lt;&gt;18,"位数不对",IF(AND(LEN(L2412)=18,MID("10X98765432",MOD(SUM(MID(L2412,{1;2;3;4;5;6;7;8;9;10;11;12;13;14;15;16;17},1)*2^(18-{1;2;3;4;5;6;7;8;9;10;11;12;13;14;15;16;17})),11)+1,1)=RIGHT(L2412)),"正确","错误")))</f>
        <v/>
      </c>
      <c r="AO2412" s="69" t="str">
        <f>IF(AB2412="","",IF(AB2412=INDEX(cs!$AL$1:$AL$242,MATCH(AC2412,cs!$AM$1:$AM$242,0)),"正确","请核对"))</f>
        <v/>
      </c>
    </row>
    <row r="2413" ht="15.6" spans="1:41">
      <c r="A2413" s="18" t="str">
        <f t="shared" si="338"/>
        <v/>
      </c>
      <c r="B2413" s="19"/>
      <c r="C2413" s="20"/>
      <c r="D2413" s="20"/>
      <c r="E2413" s="21"/>
      <c r="F2413" s="22"/>
      <c r="G2413" s="22"/>
      <c r="H2413" s="22"/>
      <c r="I2413" s="33"/>
      <c r="J2413" s="34"/>
      <c r="K2413" s="34"/>
      <c r="L2413" s="34"/>
      <c r="M2413" s="35" t="str">
        <f t="shared" si="339"/>
        <v/>
      </c>
      <c r="N2413" s="35" t="str">
        <f t="shared" si="340"/>
        <v/>
      </c>
      <c r="O2413" s="35" t="str">
        <f t="shared" si="341"/>
        <v/>
      </c>
      <c r="P2413" s="35" t="str">
        <f t="shared" si="342"/>
        <v/>
      </c>
      <c r="Q2413" s="45"/>
      <c r="R2413" s="45"/>
      <c r="S2413" s="45"/>
      <c r="T2413" s="46"/>
      <c r="U2413" s="55"/>
      <c r="V2413" s="33"/>
      <c r="W2413" s="34"/>
      <c r="X2413" s="22"/>
      <c r="Y2413" s="22"/>
      <c r="Z2413" s="54"/>
      <c r="AA2413" s="22"/>
      <c r="AB2413" s="22"/>
      <c r="AC2413" s="55"/>
      <c r="AD2413" s="56"/>
      <c r="AE2413" s="56"/>
      <c r="AF2413" s="56"/>
      <c r="AG2413" s="56"/>
      <c r="AH2413" s="64" t="str">
        <f t="shared" si="343"/>
        <v/>
      </c>
      <c r="AI2413" s="63" t="str">
        <f t="shared" si="344"/>
        <v/>
      </c>
      <c r="AJ2413" s="63" t="str">
        <f>IF(G2413="","",IF(LEN(G2413)&lt;&gt;18,"位数不对",IF(AND(LEN(G2413)=18,MID("10X98765432",MOD(SUM(MID(G2413,{1;2;3;4;5;6;7;8;9;10;11;12;13;14;15;16;17},1)*2^(18-{1;2;3;4;5;6;7;8;9;10;11;12;13;14;15;16;17})),11)+1,1)=RIGHT(G2413)),"正确","错误")))</f>
        <v/>
      </c>
      <c r="AK2413" s="65" t="str">
        <f ca="1" t="shared" si="345"/>
        <v/>
      </c>
      <c r="AL2413" s="63" t="str">
        <f t="shared" si="346"/>
        <v/>
      </c>
      <c r="AM2413" s="63" t="str">
        <f>IF(J2413="","",IF(LEN(J2413)&lt;&gt;18,"位数不对",IF(AND(LEN(J2413)=18,MID("10X98765432",MOD(SUM(MID(J2413,{1;2;3;4;5;6;7;8;9;10;11;12;13;14;15;16;17},1)*2^(18-{1;2;3;4;5;6;7;8;9;10;11;12;13;14;15;16;17})),11)+1,1)=RIGHT(J2413)),"正确","错误")))</f>
        <v/>
      </c>
      <c r="AN2413" s="63" t="str">
        <f>IF(L2413="","",IF(LEN(L2413)&lt;&gt;18,"位数不对",IF(AND(LEN(L2413)=18,MID("10X98765432",MOD(SUM(MID(L2413,{1;2;3;4;5;6;7;8;9;10;11;12;13;14;15;16;17},1)*2^(18-{1;2;3;4;5;6;7;8;9;10;11;12;13;14;15;16;17})),11)+1,1)=RIGHT(L2413)),"正确","错误")))</f>
        <v/>
      </c>
      <c r="AO2413" s="69" t="str">
        <f>IF(AB2413="","",IF(AB2413=INDEX(cs!$AL$1:$AL$242,MATCH(AC2413,cs!$AM$1:$AM$242,0)),"正确","请核对"))</f>
        <v/>
      </c>
    </row>
    <row r="2414" ht="15.6" spans="1:41">
      <c r="A2414" s="18" t="str">
        <f t="shared" si="338"/>
        <v/>
      </c>
      <c r="B2414" s="19"/>
      <c r="C2414" s="20"/>
      <c r="D2414" s="20"/>
      <c r="E2414" s="21"/>
      <c r="F2414" s="22"/>
      <c r="G2414" s="22"/>
      <c r="H2414" s="22"/>
      <c r="I2414" s="33"/>
      <c r="J2414" s="34"/>
      <c r="K2414" s="34"/>
      <c r="L2414" s="34"/>
      <c r="M2414" s="35" t="str">
        <f t="shared" si="339"/>
        <v/>
      </c>
      <c r="N2414" s="35" t="str">
        <f t="shared" si="340"/>
        <v/>
      </c>
      <c r="O2414" s="35" t="str">
        <f t="shared" si="341"/>
        <v/>
      </c>
      <c r="P2414" s="35" t="str">
        <f t="shared" si="342"/>
        <v/>
      </c>
      <c r="Q2414" s="45"/>
      <c r="R2414" s="45"/>
      <c r="S2414" s="45"/>
      <c r="T2414" s="46"/>
      <c r="U2414" s="55"/>
      <c r="V2414" s="33"/>
      <c r="W2414" s="34"/>
      <c r="X2414" s="22"/>
      <c r="Y2414" s="22"/>
      <c r="Z2414" s="54"/>
      <c r="AA2414" s="22"/>
      <c r="AB2414" s="22"/>
      <c r="AC2414" s="55"/>
      <c r="AD2414" s="56"/>
      <c r="AE2414" s="56"/>
      <c r="AF2414" s="56"/>
      <c r="AG2414" s="56"/>
      <c r="AH2414" s="64" t="str">
        <f t="shared" si="343"/>
        <v/>
      </c>
      <c r="AI2414" s="63" t="str">
        <f t="shared" si="344"/>
        <v/>
      </c>
      <c r="AJ2414" s="63" t="str">
        <f>IF(G2414="","",IF(LEN(G2414)&lt;&gt;18,"位数不对",IF(AND(LEN(G2414)=18,MID("10X98765432",MOD(SUM(MID(G2414,{1;2;3;4;5;6;7;8;9;10;11;12;13;14;15;16;17},1)*2^(18-{1;2;3;4;5;6;7;8;9;10;11;12;13;14;15;16;17})),11)+1,1)=RIGHT(G2414)),"正确","错误")))</f>
        <v/>
      </c>
      <c r="AK2414" s="65" t="str">
        <f ca="1" t="shared" si="345"/>
        <v/>
      </c>
      <c r="AL2414" s="63" t="str">
        <f t="shared" si="346"/>
        <v/>
      </c>
      <c r="AM2414" s="63" t="str">
        <f>IF(J2414="","",IF(LEN(J2414)&lt;&gt;18,"位数不对",IF(AND(LEN(J2414)=18,MID("10X98765432",MOD(SUM(MID(J2414,{1;2;3;4;5;6;7;8;9;10;11;12;13;14;15;16;17},1)*2^(18-{1;2;3;4;5;6;7;8;9;10;11;12;13;14;15;16;17})),11)+1,1)=RIGHT(J2414)),"正确","错误")))</f>
        <v/>
      </c>
      <c r="AN2414" s="63" t="str">
        <f>IF(L2414="","",IF(LEN(L2414)&lt;&gt;18,"位数不对",IF(AND(LEN(L2414)=18,MID("10X98765432",MOD(SUM(MID(L2414,{1;2;3;4;5;6;7;8;9;10;11;12;13;14;15;16;17},1)*2^(18-{1;2;3;4;5;6;7;8;9;10;11;12;13;14;15;16;17})),11)+1,1)=RIGHT(L2414)),"正确","错误")))</f>
        <v/>
      </c>
      <c r="AO2414" s="69" t="str">
        <f>IF(AB2414="","",IF(AB2414=INDEX(cs!$AL$1:$AL$242,MATCH(AC2414,cs!$AM$1:$AM$242,0)),"正确","请核对"))</f>
        <v/>
      </c>
    </row>
    <row r="2415" ht="15.6" spans="1:41">
      <c r="A2415" s="18" t="str">
        <f t="shared" si="338"/>
        <v/>
      </c>
      <c r="B2415" s="19"/>
      <c r="C2415" s="20"/>
      <c r="D2415" s="20"/>
      <c r="E2415" s="21"/>
      <c r="F2415" s="22"/>
      <c r="G2415" s="22"/>
      <c r="H2415" s="22"/>
      <c r="I2415" s="33"/>
      <c r="J2415" s="34"/>
      <c r="K2415" s="34"/>
      <c r="L2415" s="34"/>
      <c r="M2415" s="35" t="str">
        <f t="shared" si="339"/>
        <v/>
      </c>
      <c r="N2415" s="35" t="str">
        <f t="shared" si="340"/>
        <v/>
      </c>
      <c r="O2415" s="35" t="str">
        <f t="shared" si="341"/>
        <v/>
      </c>
      <c r="P2415" s="35" t="str">
        <f t="shared" si="342"/>
        <v/>
      </c>
      <c r="Q2415" s="45"/>
      <c r="R2415" s="45"/>
      <c r="S2415" s="45"/>
      <c r="T2415" s="46"/>
      <c r="U2415" s="55"/>
      <c r="V2415" s="33"/>
      <c r="W2415" s="34"/>
      <c r="X2415" s="22"/>
      <c r="Y2415" s="22"/>
      <c r="Z2415" s="54"/>
      <c r="AA2415" s="22"/>
      <c r="AB2415" s="22"/>
      <c r="AC2415" s="55"/>
      <c r="AD2415" s="56"/>
      <c r="AE2415" s="56"/>
      <c r="AF2415" s="56"/>
      <c r="AG2415" s="56"/>
      <c r="AH2415" s="64" t="str">
        <f t="shared" si="343"/>
        <v/>
      </c>
      <c r="AI2415" s="63" t="str">
        <f t="shared" si="344"/>
        <v/>
      </c>
      <c r="AJ2415" s="63" t="str">
        <f>IF(G2415="","",IF(LEN(G2415)&lt;&gt;18,"位数不对",IF(AND(LEN(G2415)=18,MID("10X98765432",MOD(SUM(MID(G2415,{1;2;3;4;5;6;7;8;9;10;11;12;13;14;15;16;17},1)*2^(18-{1;2;3;4;5;6;7;8;9;10;11;12;13;14;15;16;17})),11)+1,1)=RIGHT(G2415)),"正确","错误")))</f>
        <v/>
      </c>
      <c r="AK2415" s="65" t="str">
        <f ca="1" t="shared" si="345"/>
        <v/>
      </c>
      <c r="AL2415" s="63" t="str">
        <f t="shared" si="346"/>
        <v/>
      </c>
      <c r="AM2415" s="63" t="str">
        <f>IF(J2415="","",IF(LEN(J2415)&lt;&gt;18,"位数不对",IF(AND(LEN(J2415)=18,MID("10X98765432",MOD(SUM(MID(J2415,{1;2;3;4;5;6;7;8;9;10;11;12;13;14;15;16;17},1)*2^(18-{1;2;3;4;5;6;7;8;9;10;11;12;13;14;15;16;17})),11)+1,1)=RIGHT(J2415)),"正确","错误")))</f>
        <v/>
      </c>
      <c r="AN2415" s="63" t="str">
        <f>IF(L2415="","",IF(LEN(L2415)&lt;&gt;18,"位数不对",IF(AND(LEN(L2415)=18,MID("10X98765432",MOD(SUM(MID(L2415,{1;2;3;4;5;6;7;8;9;10;11;12;13;14;15;16;17},1)*2^(18-{1;2;3;4;5;6;7;8;9;10;11;12;13;14;15;16;17})),11)+1,1)=RIGHT(L2415)),"正确","错误")))</f>
        <v/>
      </c>
      <c r="AO2415" s="69" t="str">
        <f>IF(AB2415="","",IF(AB2415=INDEX(cs!$AL$1:$AL$242,MATCH(AC2415,cs!$AM$1:$AM$242,0)),"正确","请核对"))</f>
        <v/>
      </c>
    </row>
    <row r="2416" ht="15.6" spans="1:41">
      <c r="A2416" s="18" t="str">
        <f t="shared" si="338"/>
        <v/>
      </c>
      <c r="B2416" s="19"/>
      <c r="C2416" s="20"/>
      <c r="D2416" s="20"/>
      <c r="E2416" s="21"/>
      <c r="F2416" s="22"/>
      <c r="G2416" s="22"/>
      <c r="H2416" s="22"/>
      <c r="I2416" s="33"/>
      <c r="J2416" s="34"/>
      <c r="K2416" s="34"/>
      <c r="L2416" s="34"/>
      <c r="M2416" s="35" t="str">
        <f t="shared" si="339"/>
        <v/>
      </c>
      <c r="N2416" s="35" t="str">
        <f t="shared" si="340"/>
        <v/>
      </c>
      <c r="O2416" s="35" t="str">
        <f t="shared" si="341"/>
        <v/>
      </c>
      <c r="P2416" s="35" t="str">
        <f t="shared" si="342"/>
        <v/>
      </c>
      <c r="Q2416" s="45"/>
      <c r="R2416" s="45"/>
      <c r="S2416" s="45"/>
      <c r="T2416" s="46"/>
      <c r="U2416" s="55"/>
      <c r="V2416" s="33"/>
      <c r="W2416" s="34"/>
      <c r="X2416" s="22"/>
      <c r="Y2416" s="22"/>
      <c r="Z2416" s="54"/>
      <c r="AA2416" s="22"/>
      <c r="AB2416" s="22"/>
      <c r="AC2416" s="55"/>
      <c r="AD2416" s="56"/>
      <c r="AE2416" s="56"/>
      <c r="AF2416" s="56"/>
      <c r="AG2416" s="56"/>
      <c r="AH2416" s="64" t="str">
        <f t="shared" si="343"/>
        <v/>
      </c>
      <c r="AI2416" s="63" t="str">
        <f t="shared" si="344"/>
        <v/>
      </c>
      <c r="AJ2416" s="63" t="str">
        <f>IF(G2416="","",IF(LEN(G2416)&lt;&gt;18,"位数不对",IF(AND(LEN(G2416)=18,MID("10X98765432",MOD(SUM(MID(G2416,{1;2;3;4;5;6;7;8;9;10;11;12;13;14;15;16;17},1)*2^(18-{1;2;3;4;5;6;7;8;9;10;11;12;13;14;15;16;17})),11)+1,1)=RIGHT(G2416)),"正确","错误")))</f>
        <v/>
      </c>
      <c r="AK2416" s="65" t="str">
        <f ca="1" t="shared" si="345"/>
        <v/>
      </c>
      <c r="AL2416" s="63" t="str">
        <f t="shared" si="346"/>
        <v/>
      </c>
      <c r="AM2416" s="63" t="str">
        <f>IF(J2416="","",IF(LEN(J2416)&lt;&gt;18,"位数不对",IF(AND(LEN(J2416)=18,MID("10X98765432",MOD(SUM(MID(J2416,{1;2;3;4;5;6;7;8;9;10;11;12;13;14;15;16;17},1)*2^(18-{1;2;3;4;5;6;7;8;9;10;11;12;13;14;15;16;17})),11)+1,1)=RIGHT(J2416)),"正确","错误")))</f>
        <v/>
      </c>
      <c r="AN2416" s="63" t="str">
        <f>IF(L2416="","",IF(LEN(L2416)&lt;&gt;18,"位数不对",IF(AND(LEN(L2416)=18,MID("10X98765432",MOD(SUM(MID(L2416,{1;2;3;4;5;6;7;8;9;10;11;12;13;14;15;16;17},1)*2^(18-{1;2;3;4;5;6;7;8;9;10;11;12;13;14;15;16;17})),11)+1,1)=RIGHT(L2416)),"正确","错误")))</f>
        <v/>
      </c>
      <c r="AO2416" s="69" t="str">
        <f>IF(AB2416="","",IF(AB2416=INDEX(cs!$AL$1:$AL$242,MATCH(AC2416,cs!$AM$1:$AM$242,0)),"正确","请核对"))</f>
        <v/>
      </c>
    </row>
    <row r="2417" ht="15.6" spans="1:41">
      <c r="A2417" s="18" t="str">
        <f t="shared" si="338"/>
        <v/>
      </c>
      <c r="B2417" s="19"/>
      <c r="C2417" s="20"/>
      <c r="D2417" s="20"/>
      <c r="E2417" s="21"/>
      <c r="F2417" s="22"/>
      <c r="G2417" s="22"/>
      <c r="H2417" s="22"/>
      <c r="I2417" s="33"/>
      <c r="J2417" s="34"/>
      <c r="K2417" s="34"/>
      <c r="L2417" s="34"/>
      <c r="M2417" s="35" t="str">
        <f t="shared" si="339"/>
        <v/>
      </c>
      <c r="N2417" s="35" t="str">
        <f t="shared" si="340"/>
        <v/>
      </c>
      <c r="O2417" s="35" t="str">
        <f t="shared" si="341"/>
        <v/>
      </c>
      <c r="P2417" s="35" t="str">
        <f t="shared" si="342"/>
        <v/>
      </c>
      <c r="Q2417" s="45"/>
      <c r="R2417" s="45"/>
      <c r="S2417" s="45"/>
      <c r="T2417" s="46"/>
      <c r="U2417" s="55"/>
      <c r="V2417" s="33"/>
      <c r="W2417" s="34"/>
      <c r="X2417" s="22"/>
      <c r="Y2417" s="22"/>
      <c r="Z2417" s="54"/>
      <c r="AA2417" s="22"/>
      <c r="AB2417" s="22"/>
      <c r="AC2417" s="55"/>
      <c r="AD2417" s="56"/>
      <c r="AE2417" s="56"/>
      <c r="AF2417" s="56"/>
      <c r="AG2417" s="56"/>
      <c r="AH2417" s="64" t="str">
        <f t="shared" si="343"/>
        <v/>
      </c>
      <c r="AI2417" s="63" t="str">
        <f t="shared" si="344"/>
        <v/>
      </c>
      <c r="AJ2417" s="63" t="str">
        <f>IF(G2417="","",IF(LEN(G2417)&lt;&gt;18,"位数不对",IF(AND(LEN(G2417)=18,MID("10X98765432",MOD(SUM(MID(G2417,{1;2;3;4;5;6;7;8;9;10;11;12;13;14;15;16;17},1)*2^(18-{1;2;3;4;5;6;7;8;9;10;11;12;13;14;15;16;17})),11)+1,1)=RIGHT(G2417)),"正确","错误")))</f>
        <v/>
      </c>
      <c r="AK2417" s="65" t="str">
        <f ca="1" t="shared" si="345"/>
        <v/>
      </c>
      <c r="AL2417" s="63" t="str">
        <f t="shared" si="346"/>
        <v/>
      </c>
      <c r="AM2417" s="63" t="str">
        <f>IF(J2417="","",IF(LEN(J2417)&lt;&gt;18,"位数不对",IF(AND(LEN(J2417)=18,MID("10X98765432",MOD(SUM(MID(J2417,{1;2;3;4;5;6;7;8;9;10;11;12;13;14;15;16;17},1)*2^(18-{1;2;3;4;5;6;7;8;9;10;11;12;13;14;15;16;17})),11)+1,1)=RIGHT(J2417)),"正确","错误")))</f>
        <v/>
      </c>
      <c r="AN2417" s="63" t="str">
        <f>IF(L2417="","",IF(LEN(L2417)&lt;&gt;18,"位数不对",IF(AND(LEN(L2417)=18,MID("10X98765432",MOD(SUM(MID(L2417,{1;2;3;4;5;6;7;8;9;10;11;12;13;14;15;16;17},1)*2^(18-{1;2;3;4;5;6;7;8;9;10;11;12;13;14;15;16;17})),11)+1,1)=RIGHT(L2417)),"正确","错误")))</f>
        <v/>
      </c>
      <c r="AO2417" s="69" t="str">
        <f>IF(AB2417="","",IF(AB2417=INDEX(cs!$AL$1:$AL$242,MATCH(AC2417,cs!$AM$1:$AM$242,0)),"正确","请核对"))</f>
        <v/>
      </c>
    </row>
    <row r="2418" ht="15.6" spans="1:41">
      <c r="A2418" s="18" t="str">
        <f t="shared" si="338"/>
        <v/>
      </c>
      <c r="B2418" s="19"/>
      <c r="C2418" s="20"/>
      <c r="D2418" s="20"/>
      <c r="E2418" s="21"/>
      <c r="F2418" s="22"/>
      <c r="G2418" s="22"/>
      <c r="H2418" s="22"/>
      <c r="I2418" s="33"/>
      <c r="J2418" s="34"/>
      <c r="K2418" s="34"/>
      <c r="L2418" s="34"/>
      <c r="M2418" s="35" t="str">
        <f t="shared" si="339"/>
        <v/>
      </c>
      <c r="N2418" s="35" t="str">
        <f t="shared" si="340"/>
        <v/>
      </c>
      <c r="O2418" s="35" t="str">
        <f t="shared" si="341"/>
        <v/>
      </c>
      <c r="P2418" s="35" t="str">
        <f t="shared" si="342"/>
        <v/>
      </c>
      <c r="Q2418" s="45"/>
      <c r="R2418" s="45"/>
      <c r="S2418" s="45"/>
      <c r="T2418" s="46"/>
      <c r="U2418" s="55"/>
      <c r="V2418" s="33"/>
      <c r="W2418" s="34"/>
      <c r="X2418" s="22"/>
      <c r="Y2418" s="22"/>
      <c r="Z2418" s="54"/>
      <c r="AA2418" s="22"/>
      <c r="AB2418" s="22"/>
      <c r="AC2418" s="55"/>
      <c r="AD2418" s="56"/>
      <c r="AE2418" s="56"/>
      <c r="AF2418" s="56"/>
      <c r="AG2418" s="56"/>
      <c r="AH2418" s="64" t="str">
        <f t="shared" si="343"/>
        <v/>
      </c>
      <c r="AI2418" s="63" t="str">
        <f t="shared" si="344"/>
        <v/>
      </c>
      <c r="AJ2418" s="63" t="str">
        <f>IF(G2418="","",IF(LEN(G2418)&lt;&gt;18,"位数不对",IF(AND(LEN(G2418)=18,MID("10X98765432",MOD(SUM(MID(G2418,{1;2;3;4;5;6;7;8;9;10;11;12;13;14;15;16;17},1)*2^(18-{1;2;3;4;5;6;7;8;9;10;11;12;13;14;15;16;17})),11)+1,1)=RIGHT(G2418)),"正确","错误")))</f>
        <v/>
      </c>
      <c r="AK2418" s="65" t="str">
        <f ca="1" t="shared" si="345"/>
        <v/>
      </c>
      <c r="AL2418" s="63" t="str">
        <f t="shared" si="346"/>
        <v/>
      </c>
      <c r="AM2418" s="63" t="str">
        <f>IF(J2418="","",IF(LEN(J2418)&lt;&gt;18,"位数不对",IF(AND(LEN(J2418)=18,MID("10X98765432",MOD(SUM(MID(J2418,{1;2;3;4;5;6;7;8;9;10;11;12;13;14;15;16;17},1)*2^(18-{1;2;3;4;5;6;7;8;9;10;11;12;13;14;15;16;17})),11)+1,1)=RIGHT(J2418)),"正确","错误")))</f>
        <v/>
      </c>
      <c r="AN2418" s="63" t="str">
        <f>IF(L2418="","",IF(LEN(L2418)&lt;&gt;18,"位数不对",IF(AND(LEN(L2418)=18,MID("10X98765432",MOD(SUM(MID(L2418,{1;2;3;4;5;6;7;8;9;10;11;12;13;14;15;16;17},1)*2^(18-{1;2;3;4;5;6;7;8;9;10;11;12;13;14;15;16;17})),11)+1,1)=RIGHT(L2418)),"正确","错误")))</f>
        <v/>
      </c>
      <c r="AO2418" s="69" t="str">
        <f>IF(AB2418="","",IF(AB2418=INDEX(cs!$AL$1:$AL$242,MATCH(AC2418,cs!$AM$1:$AM$242,0)),"正确","请核对"))</f>
        <v/>
      </c>
    </row>
    <row r="2419" ht="15.6" spans="1:41">
      <c r="A2419" s="18" t="str">
        <f t="shared" si="338"/>
        <v/>
      </c>
      <c r="B2419" s="19"/>
      <c r="C2419" s="20"/>
      <c r="D2419" s="20"/>
      <c r="E2419" s="21"/>
      <c r="F2419" s="22"/>
      <c r="G2419" s="22"/>
      <c r="H2419" s="22"/>
      <c r="I2419" s="33"/>
      <c r="J2419" s="34"/>
      <c r="K2419" s="34"/>
      <c r="L2419" s="34"/>
      <c r="M2419" s="35" t="str">
        <f t="shared" si="339"/>
        <v/>
      </c>
      <c r="N2419" s="35" t="str">
        <f t="shared" si="340"/>
        <v/>
      </c>
      <c r="O2419" s="35" t="str">
        <f t="shared" si="341"/>
        <v/>
      </c>
      <c r="P2419" s="35" t="str">
        <f t="shared" si="342"/>
        <v/>
      </c>
      <c r="Q2419" s="45"/>
      <c r="R2419" s="45"/>
      <c r="S2419" s="45"/>
      <c r="T2419" s="46"/>
      <c r="U2419" s="55"/>
      <c r="V2419" s="33"/>
      <c r="W2419" s="34"/>
      <c r="X2419" s="22"/>
      <c r="Y2419" s="22"/>
      <c r="Z2419" s="54"/>
      <c r="AA2419" s="22"/>
      <c r="AB2419" s="22"/>
      <c r="AC2419" s="55"/>
      <c r="AD2419" s="56"/>
      <c r="AE2419" s="56"/>
      <c r="AF2419" s="56"/>
      <c r="AG2419" s="56"/>
      <c r="AH2419" s="64" t="str">
        <f t="shared" si="343"/>
        <v/>
      </c>
      <c r="AI2419" s="63" t="str">
        <f t="shared" si="344"/>
        <v/>
      </c>
      <c r="AJ2419" s="63" t="str">
        <f>IF(G2419="","",IF(LEN(G2419)&lt;&gt;18,"位数不对",IF(AND(LEN(G2419)=18,MID("10X98765432",MOD(SUM(MID(G2419,{1;2;3;4;5;6;7;8;9;10;11;12;13;14;15;16;17},1)*2^(18-{1;2;3;4;5;6;7;8;9;10;11;12;13;14;15;16;17})),11)+1,1)=RIGHT(G2419)),"正确","错误")))</f>
        <v/>
      </c>
      <c r="AK2419" s="65" t="str">
        <f ca="1" t="shared" si="345"/>
        <v/>
      </c>
      <c r="AL2419" s="63" t="str">
        <f t="shared" si="346"/>
        <v/>
      </c>
      <c r="AM2419" s="63" t="str">
        <f>IF(J2419="","",IF(LEN(J2419)&lt;&gt;18,"位数不对",IF(AND(LEN(J2419)=18,MID("10X98765432",MOD(SUM(MID(J2419,{1;2;3;4;5;6;7;8;9;10;11;12;13;14;15;16;17},1)*2^(18-{1;2;3;4;5;6;7;8;9;10;11;12;13;14;15;16;17})),11)+1,1)=RIGHT(J2419)),"正确","错误")))</f>
        <v/>
      </c>
      <c r="AN2419" s="63" t="str">
        <f>IF(L2419="","",IF(LEN(L2419)&lt;&gt;18,"位数不对",IF(AND(LEN(L2419)=18,MID("10X98765432",MOD(SUM(MID(L2419,{1;2;3;4;5;6;7;8;9;10;11;12;13;14;15;16;17},1)*2^(18-{1;2;3;4;5;6;7;8;9;10;11;12;13;14;15;16;17})),11)+1,1)=RIGHT(L2419)),"正确","错误")))</f>
        <v/>
      </c>
      <c r="AO2419" s="69" t="str">
        <f>IF(AB2419="","",IF(AB2419=INDEX(cs!$AL$1:$AL$242,MATCH(AC2419,cs!$AM$1:$AM$242,0)),"正确","请核对"))</f>
        <v/>
      </c>
    </row>
    <row r="2420" ht="15.6" spans="1:41">
      <c r="A2420" s="18" t="str">
        <f t="shared" si="338"/>
        <v/>
      </c>
      <c r="B2420" s="19"/>
      <c r="C2420" s="20"/>
      <c r="D2420" s="20"/>
      <c r="E2420" s="21"/>
      <c r="F2420" s="22"/>
      <c r="G2420" s="22"/>
      <c r="H2420" s="22"/>
      <c r="I2420" s="33"/>
      <c r="J2420" s="34"/>
      <c r="K2420" s="34"/>
      <c r="L2420" s="34"/>
      <c r="M2420" s="35" t="str">
        <f t="shared" si="339"/>
        <v/>
      </c>
      <c r="N2420" s="35" t="str">
        <f t="shared" si="340"/>
        <v/>
      </c>
      <c r="O2420" s="35" t="str">
        <f t="shared" si="341"/>
        <v/>
      </c>
      <c r="P2420" s="35" t="str">
        <f t="shared" si="342"/>
        <v/>
      </c>
      <c r="Q2420" s="45"/>
      <c r="R2420" s="45"/>
      <c r="S2420" s="45"/>
      <c r="T2420" s="46"/>
      <c r="U2420" s="55"/>
      <c r="V2420" s="33"/>
      <c r="W2420" s="34"/>
      <c r="X2420" s="22"/>
      <c r="Y2420" s="22"/>
      <c r="Z2420" s="54"/>
      <c r="AA2420" s="22"/>
      <c r="AB2420" s="22"/>
      <c r="AC2420" s="55"/>
      <c r="AD2420" s="56"/>
      <c r="AE2420" s="56"/>
      <c r="AF2420" s="56"/>
      <c r="AG2420" s="56"/>
      <c r="AH2420" s="64" t="str">
        <f t="shared" si="343"/>
        <v/>
      </c>
      <c r="AI2420" s="63" t="str">
        <f t="shared" si="344"/>
        <v/>
      </c>
      <c r="AJ2420" s="63" t="str">
        <f>IF(G2420="","",IF(LEN(G2420)&lt;&gt;18,"位数不对",IF(AND(LEN(G2420)=18,MID("10X98765432",MOD(SUM(MID(G2420,{1;2;3;4;5;6;7;8;9;10;11;12;13;14;15;16;17},1)*2^(18-{1;2;3;4;5;6;7;8;9;10;11;12;13;14;15;16;17})),11)+1,1)=RIGHT(G2420)),"正确","错误")))</f>
        <v/>
      </c>
      <c r="AK2420" s="65" t="str">
        <f ca="1" t="shared" si="345"/>
        <v/>
      </c>
      <c r="AL2420" s="63" t="str">
        <f t="shared" si="346"/>
        <v/>
      </c>
      <c r="AM2420" s="63" t="str">
        <f>IF(J2420="","",IF(LEN(J2420)&lt;&gt;18,"位数不对",IF(AND(LEN(J2420)=18,MID("10X98765432",MOD(SUM(MID(J2420,{1;2;3;4;5;6;7;8;9;10;11;12;13;14;15;16;17},1)*2^(18-{1;2;3;4;5;6;7;8;9;10;11;12;13;14;15;16;17})),11)+1,1)=RIGHT(J2420)),"正确","错误")))</f>
        <v/>
      </c>
      <c r="AN2420" s="63" t="str">
        <f>IF(L2420="","",IF(LEN(L2420)&lt;&gt;18,"位数不对",IF(AND(LEN(L2420)=18,MID("10X98765432",MOD(SUM(MID(L2420,{1;2;3;4;5;6;7;8;9;10;11;12;13;14;15;16;17},1)*2^(18-{1;2;3;4;5;6;7;8;9;10;11;12;13;14;15;16;17})),11)+1,1)=RIGHT(L2420)),"正确","错误")))</f>
        <v/>
      </c>
      <c r="AO2420" s="69" t="str">
        <f>IF(AB2420="","",IF(AB2420=INDEX(cs!$AL$1:$AL$242,MATCH(AC2420,cs!$AM$1:$AM$242,0)),"正确","请核对"))</f>
        <v/>
      </c>
    </row>
    <row r="2421" ht="15.6" spans="1:41">
      <c r="A2421" s="18" t="str">
        <f t="shared" si="338"/>
        <v/>
      </c>
      <c r="B2421" s="19"/>
      <c r="C2421" s="20"/>
      <c r="D2421" s="20"/>
      <c r="E2421" s="21"/>
      <c r="F2421" s="22"/>
      <c r="G2421" s="22"/>
      <c r="H2421" s="22"/>
      <c r="I2421" s="33"/>
      <c r="J2421" s="34"/>
      <c r="K2421" s="34"/>
      <c r="L2421" s="34"/>
      <c r="M2421" s="35" t="str">
        <f t="shared" si="339"/>
        <v/>
      </c>
      <c r="N2421" s="35" t="str">
        <f t="shared" si="340"/>
        <v/>
      </c>
      <c r="O2421" s="35" t="str">
        <f t="shared" si="341"/>
        <v/>
      </c>
      <c r="P2421" s="35" t="str">
        <f t="shared" si="342"/>
        <v/>
      </c>
      <c r="Q2421" s="45"/>
      <c r="R2421" s="45"/>
      <c r="S2421" s="45"/>
      <c r="T2421" s="46"/>
      <c r="U2421" s="55"/>
      <c r="V2421" s="33"/>
      <c r="W2421" s="34"/>
      <c r="X2421" s="22"/>
      <c r="Y2421" s="22"/>
      <c r="Z2421" s="54"/>
      <c r="AA2421" s="22"/>
      <c r="AB2421" s="22"/>
      <c r="AC2421" s="55"/>
      <c r="AD2421" s="56"/>
      <c r="AE2421" s="56"/>
      <c r="AF2421" s="56"/>
      <c r="AG2421" s="56"/>
      <c r="AH2421" s="64" t="str">
        <f t="shared" si="343"/>
        <v/>
      </c>
      <c r="AI2421" s="63" t="str">
        <f t="shared" si="344"/>
        <v/>
      </c>
      <c r="AJ2421" s="63" t="str">
        <f>IF(G2421="","",IF(LEN(G2421)&lt;&gt;18,"位数不对",IF(AND(LEN(G2421)=18,MID("10X98765432",MOD(SUM(MID(G2421,{1;2;3;4;5;6;7;8;9;10;11;12;13;14;15;16;17},1)*2^(18-{1;2;3;4;5;6;7;8;9;10;11;12;13;14;15;16;17})),11)+1,1)=RIGHT(G2421)),"正确","错误")))</f>
        <v/>
      </c>
      <c r="AK2421" s="65" t="str">
        <f ca="1" t="shared" si="345"/>
        <v/>
      </c>
      <c r="AL2421" s="63" t="str">
        <f t="shared" si="346"/>
        <v/>
      </c>
      <c r="AM2421" s="63" t="str">
        <f>IF(J2421="","",IF(LEN(J2421)&lt;&gt;18,"位数不对",IF(AND(LEN(J2421)=18,MID("10X98765432",MOD(SUM(MID(J2421,{1;2;3;4;5;6;7;8;9;10;11;12;13;14;15;16;17},1)*2^(18-{1;2;3;4;5;6;7;8;9;10;11;12;13;14;15;16;17})),11)+1,1)=RIGHT(J2421)),"正确","错误")))</f>
        <v/>
      </c>
      <c r="AN2421" s="63" t="str">
        <f>IF(L2421="","",IF(LEN(L2421)&lt;&gt;18,"位数不对",IF(AND(LEN(L2421)=18,MID("10X98765432",MOD(SUM(MID(L2421,{1;2;3;4;5;6;7;8;9;10;11;12;13;14;15;16;17},1)*2^(18-{1;2;3;4;5;6;7;8;9;10;11;12;13;14;15;16;17})),11)+1,1)=RIGHT(L2421)),"正确","错误")))</f>
        <v/>
      </c>
      <c r="AO2421" s="69" t="str">
        <f>IF(AB2421="","",IF(AB2421=INDEX(cs!$AL$1:$AL$242,MATCH(AC2421,cs!$AM$1:$AM$242,0)),"正确","请核对"))</f>
        <v/>
      </c>
    </row>
    <row r="2422" ht="15.6" spans="1:41">
      <c r="A2422" s="18" t="str">
        <f t="shared" si="338"/>
        <v/>
      </c>
      <c r="B2422" s="19"/>
      <c r="C2422" s="20"/>
      <c r="D2422" s="20"/>
      <c r="E2422" s="21"/>
      <c r="F2422" s="22"/>
      <c r="G2422" s="22"/>
      <c r="H2422" s="22"/>
      <c r="I2422" s="33"/>
      <c r="J2422" s="34"/>
      <c r="K2422" s="34"/>
      <c r="L2422" s="34"/>
      <c r="M2422" s="35" t="str">
        <f t="shared" si="339"/>
        <v/>
      </c>
      <c r="N2422" s="35" t="str">
        <f t="shared" si="340"/>
        <v/>
      </c>
      <c r="O2422" s="35" t="str">
        <f t="shared" si="341"/>
        <v/>
      </c>
      <c r="P2422" s="35" t="str">
        <f t="shared" si="342"/>
        <v/>
      </c>
      <c r="Q2422" s="45"/>
      <c r="R2422" s="45"/>
      <c r="S2422" s="45"/>
      <c r="T2422" s="46"/>
      <c r="U2422" s="55"/>
      <c r="V2422" s="33"/>
      <c r="W2422" s="34"/>
      <c r="X2422" s="22"/>
      <c r="Y2422" s="22"/>
      <c r="Z2422" s="54"/>
      <c r="AA2422" s="22"/>
      <c r="AB2422" s="22"/>
      <c r="AC2422" s="55"/>
      <c r="AD2422" s="56"/>
      <c r="AE2422" s="56"/>
      <c r="AF2422" s="56"/>
      <c r="AG2422" s="56"/>
      <c r="AH2422" s="64" t="str">
        <f t="shared" si="343"/>
        <v/>
      </c>
      <c r="AI2422" s="63" t="str">
        <f t="shared" si="344"/>
        <v/>
      </c>
      <c r="AJ2422" s="63" t="str">
        <f>IF(G2422="","",IF(LEN(G2422)&lt;&gt;18,"位数不对",IF(AND(LEN(G2422)=18,MID("10X98765432",MOD(SUM(MID(G2422,{1;2;3;4;5;6;7;8;9;10;11;12;13;14;15;16;17},1)*2^(18-{1;2;3;4;5;6;7;8;9;10;11;12;13;14;15;16;17})),11)+1,1)=RIGHT(G2422)),"正确","错误")))</f>
        <v/>
      </c>
      <c r="AK2422" s="65" t="str">
        <f ca="1" t="shared" si="345"/>
        <v/>
      </c>
      <c r="AL2422" s="63" t="str">
        <f t="shared" si="346"/>
        <v/>
      </c>
      <c r="AM2422" s="63" t="str">
        <f>IF(J2422="","",IF(LEN(J2422)&lt;&gt;18,"位数不对",IF(AND(LEN(J2422)=18,MID("10X98765432",MOD(SUM(MID(J2422,{1;2;3;4;5;6;7;8;9;10;11;12;13;14;15;16;17},1)*2^(18-{1;2;3;4;5;6;7;8;9;10;11;12;13;14;15;16;17})),11)+1,1)=RIGHT(J2422)),"正确","错误")))</f>
        <v/>
      </c>
      <c r="AN2422" s="63" t="str">
        <f>IF(L2422="","",IF(LEN(L2422)&lt;&gt;18,"位数不对",IF(AND(LEN(L2422)=18,MID("10X98765432",MOD(SUM(MID(L2422,{1;2;3;4;5;6;7;8;9;10;11;12;13;14;15;16;17},1)*2^(18-{1;2;3;4;5;6;7;8;9;10;11;12;13;14;15;16;17})),11)+1,1)=RIGHT(L2422)),"正确","错误")))</f>
        <v/>
      </c>
      <c r="AO2422" s="69" t="str">
        <f>IF(AB2422="","",IF(AB2422=INDEX(cs!$AL$1:$AL$242,MATCH(AC2422,cs!$AM$1:$AM$242,0)),"正确","请核对"))</f>
        <v/>
      </c>
    </row>
    <row r="2423" ht="15.6" spans="1:41">
      <c r="A2423" s="18" t="str">
        <f t="shared" si="338"/>
        <v/>
      </c>
      <c r="B2423" s="19"/>
      <c r="C2423" s="20"/>
      <c r="D2423" s="20"/>
      <c r="E2423" s="21"/>
      <c r="F2423" s="22"/>
      <c r="G2423" s="22"/>
      <c r="H2423" s="22"/>
      <c r="I2423" s="33"/>
      <c r="J2423" s="34"/>
      <c r="K2423" s="34"/>
      <c r="L2423" s="34"/>
      <c r="M2423" s="35" t="str">
        <f t="shared" si="339"/>
        <v/>
      </c>
      <c r="N2423" s="35" t="str">
        <f t="shared" si="340"/>
        <v/>
      </c>
      <c r="O2423" s="35" t="str">
        <f t="shared" si="341"/>
        <v/>
      </c>
      <c r="P2423" s="35" t="str">
        <f t="shared" si="342"/>
        <v/>
      </c>
      <c r="Q2423" s="45"/>
      <c r="R2423" s="45"/>
      <c r="S2423" s="45"/>
      <c r="T2423" s="46"/>
      <c r="U2423" s="55"/>
      <c r="V2423" s="33"/>
      <c r="W2423" s="34"/>
      <c r="X2423" s="22"/>
      <c r="Y2423" s="22"/>
      <c r="Z2423" s="54"/>
      <c r="AA2423" s="22"/>
      <c r="AB2423" s="22"/>
      <c r="AC2423" s="55"/>
      <c r="AD2423" s="56"/>
      <c r="AE2423" s="56"/>
      <c r="AF2423" s="56"/>
      <c r="AG2423" s="56"/>
      <c r="AH2423" s="64" t="str">
        <f t="shared" si="343"/>
        <v/>
      </c>
      <c r="AI2423" s="63" t="str">
        <f t="shared" si="344"/>
        <v/>
      </c>
      <c r="AJ2423" s="63" t="str">
        <f>IF(G2423="","",IF(LEN(G2423)&lt;&gt;18,"位数不对",IF(AND(LEN(G2423)=18,MID("10X98765432",MOD(SUM(MID(G2423,{1;2;3;4;5;6;7;8;9;10;11;12;13;14;15;16;17},1)*2^(18-{1;2;3;4;5;6;7;8;9;10;11;12;13;14;15;16;17})),11)+1,1)=RIGHT(G2423)),"正确","错误")))</f>
        <v/>
      </c>
      <c r="AK2423" s="65" t="str">
        <f ca="1" t="shared" si="345"/>
        <v/>
      </c>
      <c r="AL2423" s="63" t="str">
        <f t="shared" si="346"/>
        <v/>
      </c>
      <c r="AM2423" s="63" t="str">
        <f>IF(J2423="","",IF(LEN(J2423)&lt;&gt;18,"位数不对",IF(AND(LEN(J2423)=18,MID("10X98765432",MOD(SUM(MID(J2423,{1;2;3;4;5;6;7;8;9;10;11;12;13;14;15;16;17},1)*2^(18-{1;2;3;4;5;6;7;8;9;10;11;12;13;14;15;16;17})),11)+1,1)=RIGHT(J2423)),"正确","错误")))</f>
        <v/>
      </c>
      <c r="AN2423" s="63" t="str">
        <f>IF(L2423="","",IF(LEN(L2423)&lt;&gt;18,"位数不对",IF(AND(LEN(L2423)=18,MID("10X98765432",MOD(SUM(MID(L2423,{1;2;3;4;5;6;7;8;9;10;11;12;13;14;15;16;17},1)*2^(18-{1;2;3;4;5;6;7;8;9;10;11;12;13;14;15;16;17})),11)+1,1)=RIGHT(L2423)),"正确","错误")))</f>
        <v/>
      </c>
      <c r="AO2423" s="69" t="str">
        <f>IF(AB2423="","",IF(AB2423=INDEX(cs!$AL$1:$AL$242,MATCH(AC2423,cs!$AM$1:$AM$242,0)),"正确","请核对"))</f>
        <v/>
      </c>
    </row>
    <row r="2424" ht="15.6" spans="1:41">
      <c r="A2424" s="18" t="str">
        <f t="shared" si="338"/>
        <v/>
      </c>
      <c r="B2424" s="19"/>
      <c r="C2424" s="20"/>
      <c r="D2424" s="20"/>
      <c r="E2424" s="21"/>
      <c r="F2424" s="22"/>
      <c r="G2424" s="22"/>
      <c r="H2424" s="22"/>
      <c r="I2424" s="33"/>
      <c r="J2424" s="34"/>
      <c r="K2424" s="34"/>
      <c r="L2424" s="34"/>
      <c r="M2424" s="35" t="str">
        <f t="shared" si="339"/>
        <v/>
      </c>
      <c r="N2424" s="35" t="str">
        <f t="shared" si="340"/>
        <v/>
      </c>
      <c r="O2424" s="35" t="str">
        <f t="shared" si="341"/>
        <v/>
      </c>
      <c r="P2424" s="35" t="str">
        <f t="shared" si="342"/>
        <v/>
      </c>
      <c r="Q2424" s="45"/>
      <c r="R2424" s="45"/>
      <c r="S2424" s="45"/>
      <c r="T2424" s="46"/>
      <c r="U2424" s="55"/>
      <c r="V2424" s="33"/>
      <c r="W2424" s="34"/>
      <c r="X2424" s="22"/>
      <c r="Y2424" s="22"/>
      <c r="Z2424" s="54"/>
      <c r="AA2424" s="22"/>
      <c r="AB2424" s="22"/>
      <c r="AC2424" s="55"/>
      <c r="AD2424" s="56"/>
      <c r="AE2424" s="56"/>
      <c r="AF2424" s="56"/>
      <c r="AG2424" s="56"/>
      <c r="AH2424" s="64" t="str">
        <f t="shared" si="343"/>
        <v/>
      </c>
      <c r="AI2424" s="63" t="str">
        <f t="shared" si="344"/>
        <v/>
      </c>
      <c r="AJ2424" s="63" t="str">
        <f>IF(G2424="","",IF(LEN(G2424)&lt;&gt;18,"位数不对",IF(AND(LEN(G2424)=18,MID("10X98765432",MOD(SUM(MID(G2424,{1;2;3;4;5;6;7;8;9;10;11;12;13;14;15;16;17},1)*2^(18-{1;2;3;4;5;6;7;8;9;10;11;12;13;14;15;16;17})),11)+1,1)=RIGHT(G2424)),"正确","错误")))</f>
        <v/>
      </c>
      <c r="AK2424" s="65" t="str">
        <f ca="1" t="shared" si="345"/>
        <v/>
      </c>
      <c r="AL2424" s="63" t="str">
        <f t="shared" si="346"/>
        <v/>
      </c>
      <c r="AM2424" s="63" t="str">
        <f>IF(J2424="","",IF(LEN(J2424)&lt;&gt;18,"位数不对",IF(AND(LEN(J2424)=18,MID("10X98765432",MOD(SUM(MID(J2424,{1;2;3;4;5;6;7;8;9;10;11;12;13;14;15;16;17},1)*2^(18-{1;2;3;4;5;6;7;8;9;10;11;12;13;14;15;16;17})),11)+1,1)=RIGHT(J2424)),"正确","错误")))</f>
        <v/>
      </c>
      <c r="AN2424" s="63" t="str">
        <f>IF(L2424="","",IF(LEN(L2424)&lt;&gt;18,"位数不对",IF(AND(LEN(L2424)=18,MID("10X98765432",MOD(SUM(MID(L2424,{1;2;3;4;5;6;7;8;9;10;11;12;13;14;15;16;17},1)*2^(18-{1;2;3;4;5;6;7;8;9;10;11;12;13;14;15;16;17})),11)+1,1)=RIGHT(L2424)),"正确","错误")))</f>
        <v/>
      </c>
      <c r="AO2424" s="69" t="str">
        <f>IF(AB2424="","",IF(AB2424=INDEX(cs!$AL$1:$AL$242,MATCH(AC2424,cs!$AM$1:$AM$242,0)),"正确","请核对"))</f>
        <v/>
      </c>
    </row>
    <row r="2425" ht="15.6" spans="1:41">
      <c r="A2425" s="18" t="str">
        <f t="shared" si="338"/>
        <v/>
      </c>
      <c r="B2425" s="19"/>
      <c r="C2425" s="20"/>
      <c r="D2425" s="20"/>
      <c r="E2425" s="21"/>
      <c r="F2425" s="22"/>
      <c r="G2425" s="22"/>
      <c r="H2425" s="22"/>
      <c r="I2425" s="33"/>
      <c r="J2425" s="34"/>
      <c r="K2425" s="34"/>
      <c r="L2425" s="34"/>
      <c r="M2425" s="35" t="str">
        <f t="shared" si="339"/>
        <v/>
      </c>
      <c r="N2425" s="35" t="str">
        <f t="shared" si="340"/>
        <v/>
      </c>
      <c r="O2425" s="35" t="str">
        <f t="shared" si="341"/>
        <v/>
      </c>
      <c r="P2425" s="35" t="str">
        <f t="shared" si="342"/>
        <v/>
      </c>
      <c r="Q2425" s="45"/>
      <c r="R2425" s="45"/>
      <c r="S2425" s="45"/>
      <c r="T2425" s="46"/>
      <c r="U2425" s="55"/>
      <c r="V2425" s="33"/>
      <c r="W2425" s="34"/>
      <c r="X2425" s="22"/>
      <c r="Y2425" s="22"/>
      <c r="Z2425" s="54"/>
      <c r="AA2425" s="22"/>
      <c r="AB2425" s="22"/>
      <c r="AC2425" s="55"/>
      <c r="AD2425" s="56"/>
      <c r="AE2425" s="56"/>
      <c r="AF2425" s="56"/>
      <c r="AG2425" s="56"/>
      <c r="AH2425" s="64" t="str">
        <f t="shared" si="343"/>
        <v/>
      </c>
      <c r="AI2425" s="63" t="str">
        <f t="shared" si="344"/>
        <v/>
      </c>
      <c r="AJ2425" s="63" t="str">
        <f>IF(G2425="","",IF(LEN(G2425)&lt;&gt;18,"位数不对",IF(AND(LEN(G2425)=18,MID("10X98765432",MOD(SUM(MID(G2425,{1;2;3;4;5;6;7;8;9;10;11;12;13;14;15;16;17},1)*2^(18-{1;2;3;4;5;6;7;8;9;10;11;12;13;14;15;16;17})),11)+1,1)=RIGHT(G2425)),"正确","错误")))</f>
        <v/>
      </c>
      <c r="AK2425" s="65" t="str">
        <f ca="1" t="shared" si="345"/>
        <v/>
      </c>
      <c r="AL2425" s="63" t="str">
        <f t="shared" si="346"/>
        <v/>
      </c>
      <c r="AM2425" s="63" t="str">
        <f>IF(J2425="","",IF(LEN(J2425)&lt;&gt;18,"位数不对",IF(AND(LEN(J2425)=18,MID("10X98765432",MOD(SUM(MID(J2425,{1;2;3;4;5;6;7;8;9;10;11;12;13;14;15;16;17},1)*2^(18-{1;2;3;4;5;6;7;8;9;10;11;12;13;14;15;16;17})),11)+1,1)=RIGHT(J2425)),"正确","错误")))</f>
        <v/>
      </c>
      <c r="AN2425" s="63" t="str">
        <f>IF(L2425="","",IF(LEN(L2425)&lt;&gt;18,"位数不对",IF(AND(LEN(L2425)=18,MID("10X98765432",MOD(SUM(MID(L2425,{1;2;3;4;5;6;7;8;9;10;11;12;13;14;15;16;17},1)*2^(18-{1;2;3;4;5;6;7;8;9;10;11;12;13;14;15;16;17})),11)+1,1)=RIGHT(L2425)),"正确","错误")))</f>
        <v/>
      </c>
      <c r="AO2425" s="69" t="str">
        <f>IF(AB2425="","",IF(AB2425=INDEX(cs!$AL$1:$AL$242,MATCH(AC2425,cs!$AM$1:$AM$242,0)),"正确","请核对"))</f>
        <v/>
      </c>
    </row>
    <row r="2426" ht="15.6" spans="1:41">
      <c r="A2426" s="18" t="str">
        <f t="shared" ref="A2426:A2489" si="347">IF(E2426="","",$G$2)</f>
        <v/>
      </c>
      <c r="B2426" s="19"/>
      <c r="C2426" s="20"/>
      <c r="D2426" s="20"/>
      <c r="E2426" s="21"/>
      <c r="F2426" s="22"/>
      <c r="G2426" s="22"/>
      <c r="H2426" s="22"/>
      <c r="I2426" s="33"/>
      <c r="J2426" s="34"/>
      <c r="K2426" s="34"/>
      <c r="L2426" s="34"/>
      <c r="M2426" s="35" t="str">
        <f t="shared" ref="M2426:M2489" si="348">Z2426&amp;AD2426</f>
        <v/>
      </c>
      <c r="N2426" s="35" t="str">
        <f t="shared" ref="N2426:N2489" si="349">AA2426&amp;AE2426</f>
        <v/>
      </c>
      <c r="O2426" s="35" t="str">
        <f t="shared" ref="O2426:O2489" si="350">AB2426&amp;AF2426</f>
        <v/>
      </c>
      <c r="P2426" s="35" t="str">
        <f t="shared" ref="P2426:P2489" si="351">AC2426&amp;AG2426</f>
        <v/>
      </c>
      <c r="Q2426" s="45"/>
      <c r="R2426" s="45"/>
      <c r="S2426" s="45"/>
      <c r="T2426" s="46"/>
      <c r="U2426" s="55"/>
      <c r="V2426" s="33"/>
      <c r="W2426" s="34"/>
      <c r="X2426" s="22"/>
      <c r="Y2426" s="22"/>
      <c r="Z2426" s="54"/>
      <c r="AA2426" s="22"/>
      <c r="AB2426" s="22"/>
      <c r="AC2426" s="55"/>
      <c r="AD2426" s="56"/>
      <c r="AE2426" s="56"/>
      <c r="AF2426" s="56"/>
      <c r="AG2426" s="56"/>
      <c r="AH2426" s="64" t="str">
        <f t="shared" ref="AH2426:AH2489" si="352">IF(G2426="","",IF(MOD(MID(G2426,17,1),2),"男","女"))</f>
        <v/>
      </c>
      <c r="AI2426" s="63" t="str">
        <f t="shared" ref="AI2426:AI2489" si="353">TEXT(MID(G2426,7,8),"0000-00-00")</f>
        <v/>
      </c>
      <c r="AJ2426" s="63" t="str">
        <f>IF(G2426="","",IF(LEN(G2426)&lt;&gt;18,"位数不对",IF(AND(LEN(G2426)=18,MID("10X98765432",MOD(SUM(MID(G2426,{1;2;3;4;5;6;7;8;9;10;11;12;13;14;15;16;17},1)*2^(18-{1;2;3;4;5;6;7;8;9;10;11;12;13;14;15;16;17})),11)+1,1)=RIGHT(G2426)),"正确","错误")))</f>
        <v/>
      </c>
      <c r="AK2426" s="65" t="str">
        <f ca="1" t="shared" ref="AK2426:AK2489" si="354">IF(G2426="","",DATEDIF(AI2426,TODAY(),"y"))</f>
        <v/>
      </c>
      <c r="AL2426" s="63" t="str">
        <f t="shared" ref="AL2426:AL2489" si="355">IF(G2426="","",(COUNTIF(G:G,G2426&amp;"*")-1))</f>
        <v/>
      </c>
      <c r="AM2426" s="63" t="str">
        <f>IF(J2426="","",IF(LEN(J2426)&lt;&gt;18,"位数不对",IF(AND(LEN(J2426)=18,MID("10X98765432",MOD(SUM(MID(J2426,{1;2;3;4;5;6;7;8;9;10;11;12;13;14;15;16;17},1)*2^(18-{1;2;3;4;5;6;7;8;9;10;11;12;13;14;15;16;17})),11)+1,1)=RIGHT(J2426)),"正确","错误")))</f>
        <v/>
      </c>
      <c r="AN2426" s="63" t="str">
        <f>IF(L2426="","",IF(LEN(L2426)&lt;&gt;18,"位数不对",IF(AND(LEN(L2426)=18,MID("10X98765432",MOD(SUM(MID(L2426,{1;2;3;4;5;6;7;8;9;10;11;12;13;14;15;16;17},1)*2^(18-{1;2;3;4;5;6;7;8;9;10;11;12;13;14;15;16;17})),11)+1,1)=RIGHT(L2426)),"正确","错误")))</f>
        <v/>
      </c>
      <c r="AO2426" s="69" t="str">
        <f>IF(AB2426="","",IF(AB2426=INDEX(cs!$AL$1:$AL$242,MATCH(AC2426,cs!$AM$1:$AM$242,0)),"正确","请核对"))</f>
        <v/>
      </c>
    </row>
    <row r="2427" ht="15.6" spans="1:41">
      <c r="A2427" s="18" t="str">
        <f t="shared" si="347"/>
        <v/>
      </c>
      <c r="B2427" s="19"/>
      <c r="C2427" s="20"/>
      <c r="D2427" s="20"/>
      <c r="E2427" s="21"/>
      <c r="F2427" s="22"/>
      <c r="G2427" s="22"/>
      <c r="H2427" s="22"/>
      <c r="I2427" s="33"/>
      <c r="J2427" s="34"/>
      <c r="K2427" s="34"/>
      <c r="L2427" s="34"/>
      <c r="M2427" s="35" t="str">
        <f t="shared" si="348"/>
        <v/>
      </c>
      <c r="N2427" s="35" t="str">
        <f t="shared" si="349"/>
        <v/>
      </c>
      <c r="O2427" s="35" t="str">
        <f t="shared" si="350"/>
        <v/>
      </c>
      <c r="P2427" s="35" t="str">
        <f t="shared" si="351"/>
        <v/>
      </c>
      <c r="Q2427" s="45"/>
      <c r="R2427" s="45"/>
      <c r="S2427" s="45"/>
      <c r="T2427" s="46"/>
      <c r="U2427" s="55"/>
      <c r="V2427" s="33"/>
      <c r="W2427" s="34"/>
      <c r="X2427" s="22"/>
      <c r="Y2427" s="22"/>
      <c r="Z2427" s="54"/>
      <c r="AA2427" s="22"/>
      <c r="AB2427" s="22"/>
      <c r="AC2427" s="55"/>
      <c r="AD2427" s="56"/>
      <c r="AE2427" s="56"/>
      <c r="AF2427" s="56"/>
      <c r="AG2427" s="56"/>
      <c r="AH2427" s="64" t="str">
        <f t="shared" si="352"/>
        <v/>
      </c>
      <c r="AI2427" s="63" t="str">
        <f t="shared" si="353"/>
        <v/>
      </c>
      <c r="AJ2427" s="63" t="str">
        <f>IF(G2427="","",IF(LEN(G2427)&lt;&gt;18,"位数不对",IF(AND(LEN(G2427)=18,MID("10X98765432",MOD(SUM(MID(G2427,{1;2;3;4;5;6;7;8;9;10;11;12;13;14;15;16;17},1)*2^(18-{1;2;3;4;5;6;7;8;9;10;11;12;13;14;15;16;17})),11)+1,1)=RIGHT(G2427)),"正确","错误")))</f>
        <v/>
      </c>
      <c r="AK2427" s="65" t="str">
        <f ca="1" t="shared" si="354"/>
        <v/>
      </c>
      <c r="AL2427" s="63" t="str">
        <f t="shared" si="355"/>
        <v/>
      </c>
      <c r="AM2427" s="63" t="str">
        <f>IF(J2427="","",IF(LEN(J2427)&lt;&gt;18,"位数不对",IF(AND(LEN(J2427)=18,MID("10X98765432",MOD(SUM(MID(J2427,{1;2;3;4;5;6;7;8;9;10;11;12;13;14;15;16;17},1)*2^(18-{1;2;3;4;5;6;7;8;9;10;11;12;13;14;15;16;17})),11)+1,1)=RIGHT(J2427)),"正确","错误")))</f>
        <v/>
      </c>
      <c r="AN2427" s="63" t="str">
        <f>IF(L2427="","",IF(LEN(L2427)&lt;&gt;18,"位数不对",IF(AND(LEN(L2427)=18,MID("10X98765432",MOD(SUM(MID(L2427,{1;2;3;4;5;6;7;8;9;10;11;12;13;14;15;16;17},1)*2^(18-{1;2;3;4;5;6;7;8;9;10;11;12;13;14;15;16;17})),11)+1,1)=RIGHT(L2427)),"正确","错误")))</f>
        <v/>
      </c>
      <c r="AO2427" s="69" t="str">
        <f>IF(AB2427="","",IF(AB2427=INDEX(cs!$AL$1:$AL$242,MATCH(AC2427,cs!$AM$1:$AM$242,0)),"正确","请核对"))</f>
        <v/>
      </c>
    </row>
    <row r="2428" ht="15.6" spans="1:41">
      <c r="A2428" s="18" t="str">
        <f t="shared" si="347"/>
        <v/>
      </c>
      <c r="B2428" s="19"/>
      <c r="C2428" s="20"/>
      <c r="D2428" s="20"/>
      <c r="E2428" s="21"/>
      <c r="F2428" s="22"/>
      <c r="G2428" s="22"/>
      <c r="H2428" s="22"/>
      <c r="I2428" s="33"/>
      <c r="J2428" s="34"/>
      <c r="K2428" s="34"/>
      <c r="L2428" s="34"/>
      <c r="M2428" s="35" t="str">
        <f t="shared" si="348"/>
        <v/>
      </c>
      <c r="N2428" s="35" t="str">
        <f t="shared" si="349"/>
        <v/>
      </c>
      <c r="O2428" s="35" t="str">
        <f t="shared" si="350"/>
        <v/>
      </c>
      <c r="P2428" s="35" t="str">
        <f t="shared" si="351"/>
        <v/>
      </c>
      <c r="Q2428" s="45"/>
      <c r="R2428" s="45"/>
      <c r="S2428" s="45"/>
      <c r="T2428" s="46"/>
      <c r="U2428" s="55"/>
      <c r="V2428" s="33"/>
      <c r="W2428" s="34"/>
      <c r="X2428" s="22"/>
      <c r="Y2428" s="22"/>
      <c r="Z2428" s="54"/>
      <c r="AA2428" s="22"/>
      <c r="AB2428" s="22"/>
      <c r="AC2428" s="55"/>
      <c r="AD2428" s="56"/>
      <c r="AE2428" s="56"/>
      <c r="AF2428" s="56"/>
      <c r="AG2428" s="56"/>
      <c r="AH2428" s="64" t="str">
        <f t="shared" si="352"/>
        <v/>
      </c>
      <c r="AI2428" s="63" t="str">
        <f t="shared" si="353"/>
        <v/>
      </c>
      <c r="AJ2428" s="63" t="str">
        <f>IF(G2428="","",IF(LEN(G2428)&lt;&gt;18,"位数不对",IF(AND(LEN(G2428)=18,MID("10X98765432",MOD(SUM(MID(G2428,{1;2;3;4;5;6;7;8;9;10;11;12;13;14;15;16;17},1)*2^(18-{1;2;3;4;5;6;7;8;9;10;11;12;13;14;15;16;17})),11)+1,1)=RIGHT(G2428)),"正确","错误")))</f>
        <v/>
      </c>
      <c r="AK2428" s="65" t="str">
        <f ca="1" t="shared" si="354"/>
        <v/>
      </c>
      <c r="AL2428" s="63" t="str">
        <f t="shared" si="355"/>
        <v/>
      </c>
      <c r="AM2428" s="63" t="str">
        <f>IF(J2428="","",IF(LEN(J2428)&lt;&gt;18,"位数不对",IF(AND(LEN(J2428)=18,MID("10X98765432",MOD(SUM(MID(J2428,{1;2;3;4;5;6;7;8;9;10;11;12;13;14;15;16;17},1)*2^(18-{1;2;3;4;5;6;7;8;9;10;11;12;13;14;15;16;17})),11)+1,1)=RIGHT(J2428)),"正确","错误")))</f>
        <v/>
      </c>
      <c r="AN2428" s="63" t="str">
        <f>IF(L2428="","",IF(LEN(L2428)&lt;&gt;18,"位数不对",IF(AND(LEN(L2428)=18,MID("10X98765432",MOD(SUM(MID(L2428,{1;2;3;4;5;6;7;8;9;10;11;12;13;14;15;16;17},1)*2^(18-{1;2;3;4;5;6;7;8;9;10;11;12;13;14;15;16;17})),11)+1,1)=RIGHT(L2428)),"正确","错误")))</f>
        <v/>
      </c>
      <c r="AO2428" s="69" t="str">
        <f>IF(AB2428="","",IF(AB2428=INDEX(cs!$AL$1:$AL$242,MATCH(AC2428,cs!$AM$1:$AM$242,0)),"正确","请核对"))</f>
        <v/>
      </c>
    </row>
    <row r="2429" ht="15.6" spans="1:41">
      <c r="A2429" s="18" t="str">
        <f t="shared" si="347"/>
        <v/>
      </c>
      <c r="B2429" s="19"/>
      <c r="C2429" s="20"/>
      <c r="D2429" s="20"/>
      <c r="E2429" s="21"/>
      <c r="F2429" s="22"/>
      <c r="G2429" s="22"/>
      <c r="H2429" s="22"/>
      <c r="I2429" s="33"/>
      <c r="J2429" s="34"/>
      <c r="K2429" s="34"/>
      <c r="L2429" s="34"/>
      <c r="M2429" s="35" t="str">
        <f t="shared" si="348"/>
        <v/>
      </c>
      <c r="N2429" s="35" t="str">
        <f t="shared" si="349"/>
        <v/>
      </c>
      <c r="O2429" s="35" t="str">
        <f t="shared" si="350"/>
        <v/>
      </c>
      <c r="P2429" s="35" t="str">
        <f t="shared" si="351"/>
        <v/>
      </c>
      <c r="Q2429" s="45"/>
      <c r="R2429" s="45"/>
      <c r="S2429" s="45"/>
      <c r="T2429" s="46"/>
      <c r="U2429" s="55"/>
      <c r="V2429" s="33"/>
      <c r="W2429" s="34"/>
      <c r="X2429" s="22"/>
      <c r="Y2429" s="22"/>
      <c r="Z2429" s="54"/>
      <c r="AA2429" s="22"/>
      <c r="AB2429" s="22"/>
      <c r="AC2429" s="55"/>
      <c r="AD2429" s="56"/>
      <c r="AE2429" s="56"/>
      <c r="AF2429" s="56"/>
      <c r="AG2429" s="56"/>
      <c r="AH2429" s="64" t="str">
        <f t="shared" si="352"/>
        <v/>
      </c>
      <c r="AI2429" s="63" t="str">
        <f t="shared" si="353"/>
        <v/>
      </c>
      <c r="AJ2429" s="63" t="str">
        <f>IF(G2429="","",IF(LEN(G2429)&lt;&gt;18,"位数不对",IF(AND(LEN(G2429)=18,MID("10X98765432",MOD(SUM(MID(G2429,{1;2;3;4;5;6;7;8;9;10;11;12;13;14;15;16;17},1)*2^(18-{1;2;3;4;5;6;7;8;9;10;11;12;13;14;15;16;17})),11)+1,1)=RIGHT(G2429)),"正确","错误")))</f>
        <v/>
      </c>
      <c r="AK2429" s="65" t="str">
        <f ca="1" t="shared" si="354"/>
        <v/>
      </c>
      <c r="AL2429" s="63" t="str">
        <f t="shared" si="355"/>
        <v/>
      </c>
      <c r="AM2429" s="63" t="str">
        <f>IF(J2429="","",IF(LEN(J2429)&lt;&gt;18,"位数不对",IF(AND(LEN(J2429)=18,MID("10X98765432",MOD(SUM(MID(J2429,{1;2;3;4;5;6;7;8;9;10;11;12;13;14;15;16;17},1)*2^(18-{1;2;3;4;5;6;7;8;9;10;11;12;13;14;15;16;17})),11)+1,1)=RIGHT(J2429)),"正确","错误")))</f>
        <v/>
      </c>
      <c r="AN2429" s="63" t="str">
        <f>IF(L2429="","",IF(LEN(L2429)&lt;&gt;18,"位数不对",IF(AND(LEN(L2429)=18,MID("10X98765432",MOD(SUM(MID(L2429,{1;2;3;4;5;6;7;8;9;10;11;12;13;14;15;16;17},1)*2^(18-{1;2;3;4;5;6;7;8;9;10;11;12;13;14;15;16;17})),11)+1,1)=RIGHT(L2429)),"正确","错误")))</f>
        <v/>
      </c>
      <c r="AO2429" s="69" t="str">
        <f>IF(AB2429="","",IF(AB2429=INDEX(cs!$AL$1:$AL$242,MATCH(AC2429,cs!$AM$1:$AM$242,0)),"正确","请核对"))</f>
        <v/>
      </c>
    </row>
    <row r="2430" ht="15.6" spans="1:41">
      <c r="A2430" s="18" t="str">
        <f t="shared" si="347"/>
        <v/>
      </c>
      <c r="B2430" s="19"/>
      <c r="C2430" s="20"/>
      <c r="D2430" s="20"/>
      <c r="E2430" s="21"/>
      <c r="F2430" s="22"/>
      <c r="G2430" s="22"/>
      <c r="H2430" s="22"/>
      <c r="I2430" s="33"/>
      <c r="J2430" s="34"/>
      <c r="K2430" s="34"/>
      <c r="L2430" s="34"/>
      <c r="M2430" s="35" t="str">
        <f t="shared" si="348"/>
        <v/>
      </c>
      <c r="N2430" s="35" t="str">
        <f t="shared" si="349"/>
        <v/>
      </c>
      <c r="O2430" s="35" t="str">
        <f t="shared" si="350"/>
        <v/>
      </c>
      <c r="P2430" s="35" t="str">
        <f t="shared" si="351"/>
        <v/>
      </c>
      <c r="Q2430" s="45"/>
      <c r="R2430" s="45"/>
      <c r="S2430" s="45"/>
      <c r="T2430" s="46"/>
      <c r="U2430" s="55"/>
      <c r="V2430" s="33"/>
      <c r="W2430" s="34"/>
      <c r="X2430" s="22"/>
      <c r="Y2430" s="22"/>
      <c r="Z2430" s="54"/>
      <c r="AA2430" s="22"/>
      <c r="AB2430" s="22"/>
      <c r="AC2430" s="55"/>
      <c r="AD2430" s="56"/>
      <c r="AE2430" s="56"/>
      <c r="AF2430" s="56"/>
      <c r="AG2430" s="56"/>
      <c r="AH2430" s="64" t="str">
        <f t="shared" si="352"/>
        <v/>
      </c>
      <c r="AI2430" s="63" t="str">
        <f t="shared" si="353"/>
        <v/>
      </c>
      <c r="AJ2430" s="63" t="str">
        <f>IF(G2430="","",IF(LEN(G2430)&lt;&gt;18,"位数不对",IF(AND(LEN(G2430)=18,MID("10X98765432",MOD(SUM(MID(G2430,{1;2;3;4;5;6;7;8;9;10;11;12;13;14;15;16;17},1)*2^(18-{1;2;3;4;5;6;7;8;9;10;11;12;13;14;15;16;17})),11)+1,1)=RIGHT(G2430)),"正确","错误")))</f>
        <v/>
      </c>
      <c r="AK2430" s="65" t="str">
        <f ca="1" t="shared" si="354"/>
        <v/>
      </c>
      <c r="AL2430" s="63" t="str">
        <f t="shared" si="355"/>
        <v/>
      </c>
      <c r="AM2430" s="63" t="str">
        <f>IF(J2430="","",IF(LEN(J2430)&lt;&gt;18,"位数不对",IF(AND(LEN(J2430)=18,MID("10X98765432",MOD(SUM(MID(J2430,{1;2;3;4;5;6;7;8;9;10;11;12;13;14;15;16;17},1)*2^(18-{1;2;3;4;5;6;7;8;9;10;11;12;13;14;15;16;17})),11)+1,1)=RIGHT(J2430)),"正确","错误")))</f>
        <v/>
      </c>
      <c r="AN2430" s="63" t="str">
        <f>IF(L2430="","",IF(LEN(L2430)&lt;&gt;18,"位数不对",IF(AND(LEN(L2430)=18,MID("10X98765432",MOD(SUM(MID(L2430,{1;2;3;4;5;6;7;8;9;10;11;12;13;14;15;16;17},1)*2^(18-{1;2;3;4;5;6;7;8;9;10;11;12;13;14;15;16;17})),11)+1,1)=RIGHT(L2430)),"正确","错误")))</f>
        <v/>
      </c>
      <c r="AO2430" s="69" t="str">
        <f>IF(AB2430="","",IF(AB2430=INDEX(cs!$AL$1:$AL$242,MATCH(AC2430,cs!$AM$1:$AM$242,0)),"正确","请核对"))</f>
        <v/>
      </c>
    </row>
    <row r="2431" ht="15.6" spans="1:41">
      <c r="A2431" s="18" t="str">
        <f t="shared" si="347"/>
        <v/>
      </c>
      <c r="B2431" s="19"/>
      <c r="C2431" s="20"/>
      <c r="D2431" s="20"/>
      <c r="E2431" s="21"/>
      <c r="F2431" s="22"/>
      <c r="G2431" s="22"/>
      <c r="H2431" s="22"/>
      <c r="I2431" s="33"/>
      <c r="J2431" s="34"/>
      <c r="K2431" s="34"/>
      <c r="L2431" s="34"/>
      <c r="M2431" s="35" t="str">
        <f t="shared" si="348"/>
        <v/>
      </c>
      <c r="N2431" s="35" t="str">
        <f t="shared" si="349"/>
        <v/>
      </c>
      <c r="O2431" s="35" t="str">
        <f t="shared" si="350"/>
        <v/>
      </c>
      <c r="P2431" s="35" t="str">
        <f t="shared" si="351"/>
        <v/>
      </c>
      <c r="Q2431" s="45"/>
      <c r="R2431" s="45"/>
      <c r="S2431" s="45"/>
      <c r="T2431" s="46"/>
      <c r="U2431" s="55"/>
      <c r="V2431" s="33"/>
      <c r="W2431" s="34"/>
      <c r="X2431" s="22"/>
      <c r="Y2431" s="22"/>
      <c r="Z2431" s="54"/>
      <c r="AA2431" s="22"/>
      <c r="AB2431" s="22"/>
      <c r="AC2431" s="55"/>
      <c r="AD2431" s="56"/>
      <c r="AE2431" s="56"/>
      <c r="AF2431" s="56"/>
      <c r="AG2431" s="56"/>
      <c r="AH2431" s="64" t="str">
        <f t="shared" si="352"/>
        <v/>
      </c>
      <c r="AI2431" s="63" t="str">
        <f t="shared" si="353"/>
        <v/>
      </c>
      <c r="AJ2431" s="63" t="str">
        <f>IF(G2431="","",IF(LEN(G2431)&lt;&gt;18,"位数不对",IF(AND(LEN(G2431)=18,MID("10X98765432",MOD(SUM(MID(G2431,{1;2;3;4;5;6;7;8;9;10;11;12;13;14;15;16;17},1)*2^(18-{1;2;3;4;5;6;7;8;9;10;11;12;13;14;15;16;17})),11)+1,1)=RIGHT(G2431)),"正确","错误")))</f>
        <v/>
      </c>
      <c r="AK2431" s="65" t="str">
        <f ca="1" t="shared" si="354"/>
        <v/>
      </c>
      <c r="AL2431" s="63" t="str">
        <f t="shared" si="355"/>
        <v/>
      </c>
      <c r="AM2431" s="63" t="str">
        <f>IF(J2431="","",IF(LEN(J2431)&lt;&gt;18,"位数不对",IF(AND(LEN(J2431)=18,MID("10X98765432",MOD(SUM(MID(J2431,{1;2;3;4;5;6;7;8;9;10;11;12;13;14;15;16;17},1)*2^(18-{1;2;3;4;5;6;7;8;9;10;11;12;13;14;15;16;17})),11)+1,1)=RIGHT(J2431)),"正确","错误")))</f>
        <v/>
      </c>
      <c r="AN2431" s="63" t="str">
        <f>IF(L2431="","",IF(LEN(L2431)&lt;&gt;18,"位数不对",IF(AND(LEN(L2431)=18,MID("10X98765432",MOD(SUM(MID(L2431,{1;2;3;4;5;6;7;8;9;10;11;12;13;14;15;16;17},1)*2^(18-{1;2;3;4;5;6;7;8;9;10;11;12;13;14;15;16;17})),11)+1,1)=RIGHT(L2431)),"正确","错误")))</f>
        <v/>
      </c>
      <c r="AO2431" s="69" t="str">
        <f>IF(AB2431="","",IF(AB2431=INDEX(cs!$AL$1:$AL$242,MATCH(AC2431,cs!$AM$1:$AM$242,0)),"正确","请核对"))</f>
        <v/>
      </c>
    </row>
    <row r="2432" ht="15.6" spans="1:41">
      <c r="A2432" s="18" t="str">
        <f t="shared" si="347"/>
        <v/>
      </c>
      <c r="B2432" s="19"/>
      <c r="C2432" s="20"/>
      <c r="D2432" s="20"/>
      <c r="E2432" s="21"/>
      <c r="F2432" s="22"/>
      <c r="G2432" s="22"/>
      <c r="H2432" s="22"/>
      <c r="I2432" s="33"/>
      <c r="J2432" s="34"/>
      <c r="K2432" s="34"/>
      <c r="L2432" s="34"/>
      <c r="M2432" s="35" t="str">
        <f t="shared" si="348"/>
        <v/>
      </c>
      <c r="N2432" s="35" t="str">
        <f t="shared" si="349"/>
        <v/>
      </c>
      <c r="O2432" s="35" t="str">
        <f t="shared" si="350"/>
        <v/>
      </c>
      <c r="P2432" s="35" t="str">
        <f t="shared" si="351"/>
        <v/>
      </c>
      <c r="Q2432" s="45"/>
      <c r="R2432" s="45"/>
      <c r="S2432" s="45"/>
      <c r="T2432" s="46"/>
      <c r="U2432" s="55"/>
      <c r="V2432" s="33"/>
      <c r="W2432" s="34"/>
      <c r="X2432" s="22"/>
      <c r="Y2432" s="22"/>
      <c r="Z2432" s="54"/>
      <c r="AA2432" s="22"/>
      <c r="AB2432" s="22"/>
      <c r="AC2432" s="55"/>
      <c r="AD2432" s="56"/>
      <c r="AE2432" s="56"/>
      <c r="AF2432" s="56"/>
      <c r="AG2432" s="56"/>
      <c r="AH2432" s="64" t="str">
        <f t="shared" si="352"/>
        <v/>
      </c>
      <c r="AI2432" s="63" t="str">
        <f t="shared" si="353"/>
        <v/>
      </c>
      <c r="AJ2432" s="63" t="str">
        <f>IF(G2432="","",IF(LEN(G2432)&lt;&gt;18,"位数不对",IF(AND(LEN(G2432)=18,MID("10X98765432",MOD(SUM(MID(G2432,{1;2;3;4;5;6;7;8;9;10;11;12;13;14;15;16;17},1)*2^(18-{1;2;3;4;5;6;7;8;9;10;11;12;13;14;15;16;17})),11)+1,1)=RIGHT(G2432)),"正确","错误")))</f>
        <v/>
      </c>
      <c r="AK2432" s="65" t="str">
        <f ca="1" t="shared" si="354"/>
        <v/>
      </c>
      <c r="AL2432" s="63" t="str">
        <f t="shared" si="355"/>
        <v/>
      </c>
      <c r="AM2432" s="63" t="str">
        <f>IF(J2432="","",IF(LEN(J2432)&lt;&gt;18,"位数不对",IF(AND(LEN(J2432)=18,MID("10X98765432",MOD(SUM(MID(J2432,{1;2;3;4;5;6;7;8;9;10;11;12;13;14;15;16;17},1)*2^(18-{1;2;3;4;5;6;7;8;9;10;11;12;13;14;15;16;17})),11)+1,1)=RIGHT(J2432)),"正确","错误")))</f>
        <v/>
      </c>
      <c r="AN2432" s="63" t="str">
        <f>IF(L2432="","",IF(LEN(L2432)&lt;&gt;18,"位数不对",IF(AND(LEN(L2432)=18,MID("10X98765432",MOD(SUM(MID(L2432,{1;2;3;4;5;6;7;8;9;10;11;12;13;14;15;16;17},1)*2^(18-{1;2;3;4;5;6;7;8;9;10;11;12;13;14;15;16;17})),11)+1,1)=RIGHT(L2432)),"正确","错误")))</f>
        <v/>
      </c>
      <c r="AO2432" s="69" t="str">
        <f>IF(AB2432="","",IF(AB2432=INDEX(cs!$AL$1:$AL$242,MATCH(AC2432,cs!$AM$1:$AM$242,0)),"正确","请核对"))</f>
        <v/>
      </c>
    </row>
    <row r="2433" ht="15.6" spans="1:41">
      <c r="A2433" s="18" t="str">
        <f t="shared" si="347"/>
        <v/>
      </c>
      <c r="B2433" s="19"/>
      <c r="C2433" s="20"/>
      <c r="D2433" s="20"/>
      <c r="E2433" s="21"/>
      <c r="F2433" s="22"/>
      <c r="G2433" s="22"/>
      <c r="H2433" s="22"/>
      <c r="I2433" s="33"/>
      <c r="J2433" s="34"/>
      <c r="K2433" s="34"/>
      <c r="L2433" s="34"/>
      <c r="M2433" s="35" t="str">
        <f t="shared" si="348"/>
        <v/>
      </c>
      <c r="N2433" s="35" t="str">
        <f t="shared" si="349"/>
        <v/>
      </c>
      <c r="O2433" s="35" t="str">
        <f t="shared" si="350"/>
        <v/>
      </c>
      <c r="P2433" s="35" t="str">
        <f t="shared" si="351"/>
        <v/>
      </c>
      <c r="Q2433" s="45"/>
      <c r="R2433" s="45"/>
      <c r="S2433" s="45"/>
      <c r="T2433" s="46"/>
      <c r="U2433" s="55"/>
      <c r="V2433" s="33"/>
      <c r="W2433" s="34"/>
      <c r="X2433" s="22"/>
      <c r="Y2433" s="22"/>
      <c r="Z2433" s="54"/>
      <c r="AA2433" s="22"/>
      <c r="AB2433" s="22"/>
      <c r="AC2433" s="55"/>
      <c r="AD2433" s="56"/>
      <c r="AE2433" s="56"/>
      <c r="AF2433" s="56"/>
      <c r="AG2433" s="56"/>
      <c r="AH2433" s="64" t="str">
        <f t="shared" si="352"/>
        <v/>
      </c>
      <c r="AI2433" s="63" t="str">
        <f t="shared" si="353"/>
        <v/>
      </c>
      <c r="AJ2433" s="63" t="str">
        <f>IF(G2433="","",IF(LEN(G2433)&lt;&gt;18,"位数不对",IF(AND(LEN(G2433)=18,MID("10X98765432",MOD(SUM(MID(G2433,{1;2;3;4;5;6;7;8;9;10;11;12;13;14;15;16;17},1)*2^(18-{1;2;3;4;5;6;7;8;9;10;11;12;13;14;15;16;17})),11)+1,1)=RIGHT(G2433)),"正确","错误")))</f>
        <v/>
      </c>
      <c r="AK2433" s="65" t="str">
        <f ca="1" t="shared" si="354"/>
        <v/>
      </c>
      <c r="AL2433" s="63" t="str">
        <f t="shared" si="355"/>
        <v/>
      </c>
      <c r="AM2433" s="63" t="str">
        <f>IF(J2433="","",IF(LEN(J2433)&lt;&gt;18,"位数不对",IF(AND(LEN(J2433)=18,MID("10X98765432",MOD(SUM(MID(J2433,{1;2;3;4;5;6;7;8;9;10;11;12;13;14;15;16;17},1)*2^(18-{1;2;3;4;5;6;7;8;9;10;11;12;13;14;15;16;17})),11)+1,1)=RIGHT(J2433)),"正确","错误")))</f>
        <v/>
      </c>
      <c r="AN2433" s="63" t="str">
        <f>IF(L2433="","",IF(LEN(L2433)&lt;&gt;18,"位数不对",IF(AND(LEN(L2433)=18,MID("10X98765432",MOD(SUM(MID(L2433,{1;2;3;4;5;6;7;8;9;10;11;12;13;14;15;16;17},1)*2^(18-{1;2;3;4;5;6;7;8;9;10;11;12;13;14;15;16;17})),11)+1,1)=RIGHT(L2433)),"正确","错误")))</f>
        <v/>
      </c>
      <c r="AO2433" s="69" t="str">
        <f>IF(AB2433="","",IF(AB2433=INDEX(cs!$AL$1:$AL$242,MATCH(AC2433,cs!$AM$1:$AM$242,0)),"正确","请核对"))</f>
        <v/>
      </c>
    </row>
    <row r="2434" ht="15.6" spans="1:41">
      <c r="A2434" s="18" t="str">
        <f t="shared" si="347"/>
        <v/>
      </c>
      <c r="B2434" s="19"/>
      <c r="C2434" s="20"/>
      <c r="D2434" s="20"/>
      <c r="E2434" s="21"/>
      <c r="F2434" s="22"/>
      <c r="G2434" s="22"/>
      <c r="H2434" s="22"/>
      <c r="I2434" s="33"/>
      <c r="J2434" s="34"/>
      <c r="K2434" s="34"/>
      <c r="L2434" s="34"/>
      <c r="M2434" s="35" t="str">
        <f t="shared" si="348"/>
        <v/>
      </c>
      <c r="N2434" s="35" t="str">
        <f t="shared" si="349"/>
        <v/>
      </c>
      <c r="O2434" s="35" t="str">
        <f t="shared" si="350"/>
        <v/>
      </c>
      <c r="P2434" s="35" t="str">
        <f t="shared" si="351"/>
        <v/>
      </c>
      <c r="Q2434" s="45"/>
      <c r="R2434" s="45"/>
      <c r="S2434" s="45"/>
      <c r="T2434" s="46"/>
      <c r="U2434" s="55"/>
      <c r="V2434" s="33"/>
      <c r="W2434" s="34"/>
      <c r="X2434" s="22"/>
      <c r="Y2434" s="22"/>
      <c r="Z2434" s="54"/>
      <c r="AA2434" s="22"/>
      <c r="AB2434" s="22"/>
      <c r="AC2434" s="55"/>
      <c r="AD2434" s="56"/>
      <c r="AE2434" s="56"/>
      <c r="AF2434" s="56"/>
      <c r="AG2434" s="56"/>
      <c r="AH2434" s="64" t="str">
        <f t="shared" si="352"/>
        <v/>
      </c>
      <c r="AI2434" s="63" t="str">
        <f t="shared" si="353"/>
        <v/>
      </c>
      <c r="AJ2434" s="63" t="str">
        <f>IF(G2434="","",IF(LEN(G2434)&lt;&gt;18,"位数不对",IF(AND(LEN(G2434)=18,MID("10X98765432",MOD(SUM(MID(G2434,{1;2;3;4;5;6;7;8;9;10;11;12;13;14;15;16;17},1)*2^(18-{1;2;3;4;5;6;7;8;9;10;11;12;13;14;15;16;17})),11)+1,1)=RIGHT(G2434)),"正确","错误")))</f>
        <v/>
      </c>
      <c r="AK2434" s="65" t="str">
        <f ca="1" t="shared" si="354"/>
        <v/>
      </c>
      <c r="AL2434" s="63" t="str">
        <f t="shared" si="355"/>
        <v/>
      </c>
      <c r="AM2434" s="63" t="str">
        <f>IF(J2434="","",IF(LEN(J2434)&lt;&gt;18,"位数不对",IF(AND(LEN(J2434)=18,MID("10X98765432",MOD(SUM(MID(J2434,{1;2;3;4;5;6;7;8;9;10;11;12;13;14;15;16;17},1)*2^(18-{1;2;3;4;5;6;7;8;9;10;11;12;13;14;15;16;17})),11)+1,1)=RIGHT(J2434)),"正确","错误")))</f>
        <v/>
      </c>
      <c r="AN2434" s="63" t="str">
        <f>IF(L2434="","",IF(LEN(L2434)&lt;&gt;18,"位数不对",IF(AND(LEN(L2434)=18,MID("10X98765432",MOD(SUM(MID(L2434,{1;2;3;4;5;6;7;8;9;10;11;12;13;14;15;16;17},1)*2^(18-{1;2;3;4;5;6;7;8;9;10;11;12;13;14;15;16;17})),11)+1,1)=RIGHT(L2434)),"正确","错误")))</f>
        <v/>
      </c>
      <c r="AO2434" s="69" t="str">
        <f>IF(AB2434="","",IF(AB2434=INDEX(cs!$AL$1:$AL$242,MATCH(AC2434,cs!$AM$1:$AM$242,0)),"正确","请核对"))</f>
        <v/>
      </c>
    </row>
    <row r="2435" ht="15.6" spans="1:41">
      <c r="A2435" s="18" t="str">
        <f t="shared" si="347"/>
        <v/>
      </c>
      <c r="B2435" s="19"/>
      <c r="C2435" s="20"/>
      <c r="D2435" s="20"/>
      <c r="E2435" s="21"/>
      <c r="F2435" s="22"/>
      <c r="G2435" s="22"/>
      <c r="H2435" s="22"/>
      <c r="I2435" s="33"/>
      <c r="J2435" s="34"/>
      <c r="K2435" s="34"/>
      <c r="L2435" s="34"/>
      <c r="M2435" s="35" t="str">
        <f t="shared" si="348"/>
        <v/>
      </c>
      <c r="N2435" s="35" t="str">
        <f t="shared" si="349"/>
        <v/>
      </c>
      <c r="O2435" s="35" t="str">
        <f t="shared" si="350"/>
        <v/>
      </c>
      <c r="P2435" s="35" t="str">
        <f t="shared" si="351"/>
        <v/>
      </c>
      <c r="Q2435" s="45"/>
      <c r="R2435" s="45"/>
      <c r="S2435" s="45"/>
      <c r="T2435" s="46"/>
      <c r="U2435" s="55"/>
      <c r="V2435" s="33"/>
      <c r="W2435" s="34"/>
      <c r="X2435" s="22"/>
      <c r="Y2435" s="22"/>
      <c r="Z2435" s="54"/>
      <c r="AA2435" s="22"/>
      <c r="AB2435" s="22"/>
      <c r="AC2435" s="55"/>
      <c r="AD2435" s="56"/>
      <c r="AE2435" s="56"/>
      <c r="AF2435" s="56"/>
      <c r="AG2435" s="56"/>
      <c r="AH2435" s="64" t="str">
        <f t="shared" si="352"/>
        <v/>
      </c>
      <c r="AI2435" s="63" t="str">
        <f t="shared" si="353"/>
        <v/>
      </c>
      <c r="AJ2435" s="63" t="str">
        <f>IF(G2435="","",IF(LEN(G2435)&lt;&gt;18,"位数不对",IF(AND(LEN(G2435)=18,MID("10X98765432",MOD(SUM(MID(G2435,{1;2;3;4;5;6;7;8;9;10;11;12;13;14;15;16;17},1)*2^(18-{1;2;3;4;5;6;7;8;9;10;11;12;13;14;15;16;17})),11)+1,1)=RIGHT(G2435)),"正确","错误")))</f>
        <v/>
      </c>
      <c r="AK2435" s="65" t="str">
        <f ca="1" t="shared" si="354"/>
        <v/>
      </c>
      <c r="AL2435" s="63" t="str">
        <f t="shared" si="355"/>
        <v/>
      </c>
      <c r="AM2435" s="63" t="str">
        <f>IF(J2435="","",IF(LEN(J2435)&lt;&gt;18,"位数不对",IF(AND(LEN(J2435)=18,MID("10X98765432",MOD(SUM(MID(J2435,{1;2;3;4;5;6;7;8;9;10;11;12;13;14;15;16;17},1)*2^(18-{1;2;3;4;5;6;7;8;9;10;11;12;13;14;15;16;17})),11)+1,1)=RIGHT(J2435)),"正确","错误")))</f>
        <v/>
      </c>
      <c r="AN2435" s="63" t="str">
        <f>IF(L2435="","",IF(LEN(L2435)&lt;&gt;18,"位数不对",IF(AND(LEN(L2435)=18,MID("10X98765432",MOD(SUM(MID(L2435,{1;2;3;4;5;6;7;8;9;10;11;12;13;14;15;16;17},1)*2^(18-{1;2;3;4;5;6;7;8;9;10;11;12;13;14;15;16;17})),11)+1,1)=RIGHT(L2435)),"正确","错误")))</f>
        <v/>
      </c>
      <c r="AO2435" s="69" t="str">
        <f>IF(AB2435="","",IF(AB2435=INDEX(cs!$AL$1:$AL$242,MATCH(AC2435,cs!$AM$1:$AM$242,0)),"正确","请核对"))</f>
        <v/>
      </c>
    </row>
    <row r="2436" ht="15.6" spans="1:41">
      <c r="A2436" s="18" t="str">
        <f t="shared" si="347"/>
        <v/>
      </c>
      <c r="B2436" s="19"/>
      <c r="C2436" s="20"/>
      <c r="D2436" s="20"/>
      <c r="E2436" s="21"/>
      <c r="F2436" s="22"/>
      <c r="G2436" s="22"/>
      <c r="H2436" s="22"/>
      <c r="I2436" s="33"/>
      <c r="J2436" s="34"/>
      <c r="K2436" s="34"/>
      <c r="L2436" s="34"/>
      <c r="M2436" s="35" t="str">
        <f t="shared" si="348"/>
        <v/>
      </c>
      <c r="N2436" s="35" t="str">
        <f t="shared" si="349"/>
        <v/>
      </c>
      <c r="O2436" s="35" t="str">
        <f t="shared" si="350"/>
        <v/>
      </c>
      <c r="P2436" s="35" t="str">
        <f t="shared" si="351"/>
        <v/>
      </c>
      <c r="Q2436" s="45"/>
      <c r="R2436" s="45"/>
      <c r="S2436" s="45"/>
      <c r="T2436" s="46"/>
      <c r="U2436" s="55"/>
      <c r="V2436" s="33"/>
      <c r="W2436" s="34"/>
      <c r="X2436" s="22"/>
      <c r="Y2436" s="22"/>
      <c r="Z2436" s="54"/>
      <c r="AA2436" s="22"/>
      <c r="AB2436" s="22"/>
      <c r="AC2436" s="55"/>
      <c r="AD2436" s="56"/>
      <c r="AE2436" s="56"/>
      <c r="AF2436" s="56"/>
      <c r="AG2436" s="56"/>
      <c r="AH2436" s="64" t="str">
        <f t="shared" si="352"/>
        <v/>
      </c>
      <c r="AI2436" s="63" t="str">
        <f t="shared" si="353"/>
        <v/>
      </c>
      <c r="AJ2436" s="63" t="str">
        <f>IF(G2436="","",IF(LEN(G2436)&lt;&gt;18,"位数不对",IF(AND(LEN(G2436)=18,MID("10X98765432",MOD(SUM(MID(G2436,{1;2;3;4;5;6;7;8;9;10;11;12;13;14;15;16;17},1)*2^(18-{1;2;3;4;5;6;7;8;9;10;11;12;13;14;15;16;17})),11)+1,1)=RIGHT(G2436)),"正确","错误")))</f>
        <v/>
      </c>
      <c r="AK2436" s="65" t="str">
        <f ca="1" t="shared" si="354"/>
        <v/>
      </c>
      <c r="AL2436" s="63" t="str">
        <f t="shared" si="355"/>
        <v/>
      </c>
      <c r="AM2436" s="63" t="str">
        <f>IF(J2436="","",IF(LEN(J2436)&lt;&gt;18,"位数不对",IF(AND(LEN(J2436)=18,MID("10X98765432",MOD(SUM(MID(J2436,{1;2;3;4;5;6;7;8;9;10;11;12;13;14;15;16;17},1)*2^(18-{1;2;3;4;5;6;7;8;9;10;11;12;13;14;15;16;17})),11)+1,1)=RIGHT(J2436)),"正确","错误")))</f>
        <v/>
      </c>
      <c r="AN2436" s="63" t="str">
        <f>IF(L2436="","",IF(LEN(L2436)&lt;&gt;18,"位数不对",IF(AND(LEN(L2436)=18,MID("10X98765432",MOD(SUM(MID(L2436,{1;2;3;4;5;6;7;8;9;10;11;12;13;14;15;16;17},1)*2^(18-{1;2;3;4;5;6;7;8;9;10;11;12;13;14;15;16;17})),11)+1,1)=RIGHT(L2436)),"正确","错误")))</f>
        <v/>
      </c>
      <c r="AO2436" s="69" t="str">
        <f>IF(AB2436="","",IF(AB2436=INDEX(cs!$AL$1:$AL$242,MATCH(AC2436,cs!$AM$1:$AM$242,0)),"正确","请核对"))</f>
        <v/>
      </c>
    </row>
    <row r="2437" ht="15.6" spans="1:41">
      <c r="A2437" s="18" t="str">
        <f t="shared" si="347"/>
        <v/>
      </c>
      <c r="B2437" s="19"/>
      <c r="C2437" s="20"/>
      <c r="D2437" s="20"/>
      <c r="E2437" s="21"/>
      <c r="F2437" s="22"/>
      <c r="G2437" s="22"/>
      <c r="H2437" s="22"/>
      <c r="I2437" s="33"/>
      <c r="J2437" s="34"/>
      <c r="K2437" s="34"/>
      <c r="L2437" s="34"/>
      <c r="M2437" s="35" t="str">
        <f t="shared" si="348"/>
        <v/>
      </c>
      <c r="N2437" s="35" t="str">
        <f t="shared" si="349"/>
        <v/>
      </c>
      <c r="O2437" s="35" t="str">
        <f t="shared" si="350"/>
        <v/>
      </c>
      <c r="P2437" s="35" t="str">
        <f t="shared" si="351"/>
        <v/>
      </c>
      <c r="Q2437" s="45"/>
      <c r="R2437" s="45"/>
      <c r="S2437" s="45"/>
      <c r="T2437" s="46"/>
      <c r="U2437" s="55"/>
      <c r="V2437" s="33"/>
      <c r="W2437" s="34"/>
      <c r="X2437" s="22"/>
      <c r="Y2437" s="22"/>
      <c r="Z2437" s="54"/>
      <c r="AA2437" s="22"/>
      <c r="AB2437" s="22"/>
      <c r="AC2437" s="55"/>
      <c r="AD2437" s="56"/>
      <c r="AE2437" s="56"/>
      <c r="AF2437" s="56"/>
      <c r="AG2437" s="56"/>
      <c r="AH2437" s="64" t="str">
        <f t="shared" si="352"/>
        <v/>
      </c>
      <c r="AI2437" s="63" t="str">
        <f t="shared" si="353"/>
        <v/>
      </c>
      <c r="AJ2437" s="63" t="str">
        <f>IF(G2437="","",IF(LEN(G2437)&lt;&gt;18,"位数不对",IF(AND(LEN(G2437)=18,MID("10X98765432",MOD(SUM(MID(G2437,{1;2;3;4;5;6;7;8;9;10;11;12;13;14;15;16;17},1)*2^(18-{1;2;3;4;5;6;7;8;9;10;11;12;13;14;15;16;17})),11)+1,1)=RIGHT(G2437)),"正确","错误")))</f>
        <v/>
      </c>
      <c r="AK2437" s="65" t="str">
        <f ca="1" t="shared" si="354"/>
        <v/>
      </c>
      <c r="AL2437" s="63" t="str">
        <f t="shared" si="355"/>
        <v/>
      </c>
      <c r="AM2437" s="63" t="str">
        <f>IF(J2437="","",IF(LEN(J2437)&lt;&gt;18,"位数不对",IF(AND(LEN(J2437)=18,MID("10X98765432",MOD(SUM(MID(J2437,{1;2;3;4;5;6;7;8;9;10;11;12;13;14;15;16;17},1)*2^(18-{1;2;3;4;5;6;7;8;9;10;11;12;13;14;15;16;17})),11)+1,1)=RIGHT(J2437)),"正确","错误")))</f>
        <v/>
      </c>
      <c r="AN2437" s="63" t="str">
        <f>IF(L2437="","",IF(LEN(L2437)&lt;&gt;18,"位数不对",IF(AND(LEN(L2437)=18,MID("10X98765432",MOD(SUM(MID(L2437,{1;2;3;4;5;6;7;8;9;10;11;12;13;14;15;16;17},1)*2^(18-{1;2;3;4;5;6;7;8;9;10;11;12;13;14;15;16;17})),11)+1,1)=RIGHT(L2437)),"正确","错误")))</f>
        <v/>
      </c>
      <c r="AO2437" s="69" t="str">
        <f>IF(AB2437="","",IF(AB2437=INDEX(cs!$AL$1:$AL$242,MATCH(AC2437,cs!$AM$1:$AM$242,0)),"正确","请核对"))</f>
        <v/>
      </c>
    </row>
    <row r="2438" ht="15.6" spans="1:41">
      <c r="A2438" s="18" t="str">
        <f t="shared" si="347"/>
        <v/>
      </c>
      <c r="B2438" s="19"/>
      <c r="C2438" s="20"/>
      <c r="D2438" s="20"/>
      <c r="E2438" s="21"/>
      <c r="F2438" s="22"/>
      <c r="G2438" s="22"/>
      <c r="H2438" s="22"/>
      <c r="I2438" s="33"/>
      <c r="J2438" s="34"/>
      <c r="K2438" s="34"/>
      <c r="L2438" s="34"/>
      <c r="M2438" s="35" t="str">
        <f t="shared" si="348"/>
        <v/>
      </c>
      <c r="N2438" s="35" t="str">
        <f t="shared" si="349"/>
        <v/>
      </c>
      <c r="O2438" s="35" t="str">
        <f t="shared" si="350"/>
        <v/>
      </c>
      <c r="P2438" s="35" t="str">
        <f t="shared" si="351"/>
        <v/>
      </c>
      <c r="Q2438" s="45"/>
      <c r="R2438" s="45"/>
      <c r="S2438" s="45"/>
      <c r="T2438" s="46"/>
      <c r="U2438" s="55"/>
      <c r="V2438" s="33"/>
      <c r="W2438" s="34"/>
      <c r="X2438" s="22"/>
      <c r="Y2438" s="22"/>
      <c r="Z2438" s="54"/>
      <c r="AA2438" s="22"/>
      <c r="AB2438" s="22"/>
      <c r="AC2438" s="55"/>
      <c r="AD2438" s="56"/>
      <c r="AE2438" s="56"/>
      <c r="AF2438" s="56"/>
      <c r="AG2438" s="56"/>
      <c r="AH2438" s="64" t="str">
        <f t="shared" si="352"/>
        <v/>
      </c>
      <c r="AI2438" s="63" t="str">
        <f t="shared" si="353"/>
        <v/>
      </c>
      <c r="AJ2438" s="63" t="str">
        <f>IF(G2438="","",IF(LEN(G2438)&lt;&gt;18,"位数不对",IF(AND(LEN(G2438)=18,MID("10X98765432",MOD(SUM(MID(G2438,{1;2;3;4;5;6;7;8;9;10;11;12;13;14;15;16;17},1)*2^(18-{1;2;3;4;5;6;7;8;9;10;11;12;13;14;15;16;17})),11)+1,1)=RIGHT(G2438)),"正确","错误")))</f>
        <v/>
      </c>
      <c r="AK2438" s="65" t="str">
        <f ca="1" t="shared" si="354"/>
        <v/>
      </c>
      <c r="AL2438" s="63" t="str">
        <f t="shared" si="355"/>
        <v/>
      </c>
      <c r="AM2438" s="63" t="str">
        <f>IF(J2438="","",IF(LEN(J2438)&lt;&gt;18,"位数不对",IF(AND(LEN(J2438)=18,MID("10X98765432",MOD(SUM(MID(J2438,{1;2;3;4;5;6;7;8;9;10;11;12;13;14;15;16;17},1)*2^(18-{1;2;3;4;5;6;7;8;9;10;11;12;13;14;15;16;17})),11)+1,1)=RIGHT(J2438)),"正确","错误")))</f>
        <v/>
      </c>
      <c r="AN2438" s="63" t="str">
        <f>IF(L2438="","",IF(LEN(L2438)&lt;&gt;18,"位数不对",IF(AND(LEN(L2438)=18,MID("10X98765432",MOD(SUM(MID(L2438,{1;2;3;4;5;6;7;8;9;10;11;12;13;14;15;16;17},1)*2^(18-{1;2;3;4;5;6;7;8;9;10;11;12;13;14;15;16;17})),11)+1,1)=RIGHT(L2438)),"正确","错误")))</f>
        <v/>
      </c>
      <c r="AO2438" s="69" t="str">
        <f>IF(AB2438="","",IF(AB2438=INDEX(cs!$AL$1:$AL$242,MATCH(AC2438,cs!$AM$1:$AM$242,0)),"正确","请核对"))</f>
        <v/>
      </c>
    </row>
    <row r="2439" ht="15.6" spans="1:41">
      <c r="A2439" s="18" t="str">
        <f t="shared" si="347"/>
        <v/>
      </c>
      <c r="B2439" s="19"/>
      <c r="C2439" s="20"/>
      <c r="D2439" s="20"/>
      <c r="E2439" s="21"/>
      <c r="F2439" s="22"/>
      <c r="G2439" s="22"/>
      <c r="H2439" s="22"/>
      <c r="I2439" s="33"/>
      <c r="J2439" s="34"/>
      <c r="K2439" s="34"/>
      <c r="L2439" s="34"/>
      <c r="M2439" s="35" t="str">
        <f t="shared" si="348"/>
        <v/>
      </c>
      <c r="N2439" s="35" t="str">
        <f t="shared" si="349"/>
        <v/>
      </c>
      <c r="O2439" s="35" t="str">
        <f t="shared" si="350"/>
        <v/>
      </c>
      <c r="P2439" s="35" t="str">
        <f t="shared" si="351"/>
        <v/>
      </c>
      <c r="Q2439" s="45"/>
      <c r="R2439" s="45"/>
      <c r="S2439" s="45"/>
      <c r="T2439" s="46"/>
      <c r="U2439" s="55"/>
      <c r="V2439" s="33"/>
      <c r="W2439" s="34"/>
      <c r="X2439" s="22"/>
      <c r="Y2439" s="22"/>
      <c r="Z2439" s="54"/>
      <c r="AA2439" s="22"/>
      <c r="AB2439" s="22"/>
      <c r="AC2439" s="55"/>
      <c r="AD2439" s="56"/>
      <c r="AE2439" s="56"/>
      <c r="AF2439" s="56"/>
      <c r="AG2439" s="56"/>
      <c r="AH2439" s="64" t="str">
        <f t="shared" si="352"/>
        <v/>
      </c>
      <c r="AI2439" s="63" t="str">
        <f t="shared" si="353"/>
        <v/>
      </c>
      <c r="AJ2439" s="63" t="str">
        <f>IF(G2439="","",IF(LEN(G2439)&lt;&gt;18,"位数不对",IF(AND(LEN(G2439)=18,MID("10X98765432",MOD(SUM(MID(G2439,{1;2;3;4;5;6;7;8;9;10;11;12;13;14;15;16;17},1)*2^(18-{1;2;3;4;5;6;7;8;9;10;11;12;13;14;15;16;17})),11)+1,1)=RIGHT(G2439)),"正确","错误")))</f>
        <v/>
      </c>
      <c r="AK2439" s="65" t="str">
        <f ca="1" t="shared" si="354"/>
        <v/>
      </c>
      <c r="AL2439" s="63" t="str">
        <f t="shared" si="355"/>
        <v/>
      </c>
      <c r="AM2439" s="63" t="str">
        <f>IF(J2439="","",IF(LEN(J2439)&lt;&gt;18,"位数不对",IF(AND(LEN(J2439)=18,MID("10X98765432",MOD(SUM(MID(J2439,{1;2;3;4;5;6;7;8;9;10;11;12;13;14;15;16;17},1)*2^(18-{1;2;3;4;5;6;7;8;9;10;11;12;13;14;15;16;17})),11)+1,1)=RIGHT(J2439)),"正确","错误")))</f>
        <v/>
      </c>
      <c r="AN2439" s="63" t="str">
        <f>IF(L2439="","",IF(LEN(L2439)&lt;&gt;18,"位数不对",IF(AND(LEN(L2439)=18,MID("10X98765432",MOD(SUM(MID(L2439,{1;2;3;4;5;6;7;8;9;10;11;12;13;14;15;16;17},1)*2^(18-{1;2;3;4;5;6;7;8;9;10;11;12;13;14;15;16;17})),11)+1,1)=RIGHT(L2439)),"正确","错误")))</f>
        <v/>
      </c>
      <c r="AO2439" s="69" t="str">
        <f>IF(AB2439="","",IF(AB2439=INDEX(cs!$AL$1:$AL$242,MATCH(AC2439,cs!$AM$1:$AM$242,0)),"正确","请核对"))</f>
        <v/>
      </c>
    </row>
    <row r="2440" ht="15.6" spans="1:41">
      <c r="A2440" s="18" t="str">
        <f t="shared" si="347"/>
        <v/>
      </c>
      <c r="B2440" s="19"/>
      <c r="C2440" s="20"/>
      <c r="D2440" s="20"/>
      <c r="E2440" s="21"/>
      <c r="F2440" s="22"/>
      <c r="G2440" s="22"/>
      <c r="H2440" s="22"/>
      <c r="I2440" s="33"/>
      <c r="J2440" s="34"/>
      <c r="K2440" s="34"/>
      <c r="L2440" s="34"/>
      <c r="M2440" s="35" t="str">
        <f t="shared" si="348"/>
        <v/>
      </c>
      <c r="N2440" s="35" t="str">
        <f t="shared" si="349"/>
        <v/>
      </c>
      <c r="O2440" s="35" t="str">
        <f t="shared" si="350"/>
        <v/>
      </c>
      <c r="P2440" s="35" t="str">
        <f t="shared" si="351"/>
        <v/>
      </c>
      <c r="Q2440" s="45"/>
      <c r="R2440" s="45"/>
      <c r="S2440" s="45"/>
      <c r="T2440" s="46"/>
      <c r="U2440" s="55"/>
      <c r="V2440" s="33"/>
      <c r="W2440" s="34"/>
      <c r="X2440" s="22"/>
      <c r="Y2440" s="22"/>
      <c r="Z2440" s="54"/>
      <c r="AA2440" s="22"/>
      <c r="AB2440" s="22"/>
      <c r="AC2440" s="55"/>
      <c r="AD2440" s="56"/>
      <c r="AE2440" s="56"/>
      <c r="AF2440" s="56"/>
      <c r="AG2440" s="56"/>
      <c r="AH2440" s="64" t="str">
        <f t="shared" si="352"/>
        <v/>
      </c>
      <c r="AI2440" s="63" t="str">
        <f t="shared" si="353"/>
        <v/>
      </c>
      <c r="AJ2440" s="63" t="str">
        <f>IF(G2440="","",IF(LEN(G2440)&lt;&gt;18,"位数不对",IF(AND(LEN(G2440)=18,MID("10X98765432",MOD(SUM(MID(G2440,{1;2;3;4;5;6;7;8;9;10;11;12;13;14;15;16;17},1)*2^(18-{1;2;3;4;5;6;7;8;9;10;11;12;13;14;15;16;17})),11)+1,1)=RIGHT(G2440)),"正确","错误")))</f>
        <v/>
      </c>
      <c r="AK2440" s="65" t="str">
        <f ca="1" t="shared" si="354"/>
        <v/>
      </c>
      <c r="AL2440" s="63" t="str">
        <f t="shared" si="355"/>
        <v/>
      </c>
      <c r="AM2440" s="63" t="str">
        <f>IF(J2440="","",IF(LEN(J2440)&lt;&gt;18,"位数不对",IF(AND(LEN(J2440)=18,MID("10X98765432",MOD(SUM(MID(J2440,{1;2;3;4;5;6;7;8;9;10;11;12;13;14;15;16;17},1)*2^(18-{1;2;3;4;5;6;7;8;9;10;11;12;13;14;15;16;17})),11)+1,1)=RIGHT(J2440)),"正确","错误")))</f>
        <v/>
      </c>
      <c r="AN2440" s="63" t="str">
        <f>IF(L2440="","",IF(LEN(L2440)&lt;&gt;18,"位数不对",IF(AND(LEN(L2440)=18,MID("10X98765432",MOD(SUM(MID(L2440,{1;2;3;4;5;6;7;8;9;10;11;12;13;14;15;16;17},1)*2^(18-{1;2;3;4;5;6;7;8;9;10;11;12;13;14;15;16;17})),11)+1,1)=RIGHT(L2440)),"正确","错误")))</f>
        <v/>
      </c>
      <c r="AO2440" s="69" t="str">
        <f>IF(AB2440="","",IF(AB2440=INDEX(cs!$AL$1:$AL$242,MATCH(AC2440,cs!$AM$1:$AM$242,0)),"正确","请核对"))</f>
        <v/>
      </c>
    </row>
    <row r="2441" ht="15.6" spans="1:41">
      <c r="A2441" s="18" t="str">
        <f t="shared" si="347"/>
        <v/>
      </c>
      <c r="B2441" s="19"/>
      <c r="C2441" s="20"/>
      <c r="D2441" s="20"/>
      <c r="E2441" s="21"/>
      <c r="F2441" s="22"/>
      <c r="G2441" s="22"/>
      <c r="H2441" s="22"/>
      <c r="I2441" s="33"/>
      <c r="J2441" s="34"/>
      <c r="K2441" s="34"/>
      <c r="L2441" s="34"/>
      <c r="M2441" s="35" t="str">
        <f t="shared" si="348"/>
        <v/>
      </c>
      <c r="N2441" s="35" t="str">
        <f t="shared" si="349"/>
        <v/>
      </c>
      <c r="O2441" s="35" t="str">
        <f t="shared" si="350"/>
        <v/>
      </c>
      <c r="P2441" s="35" t="str">
        <f t="shared" si="351"/>
        <v/>
      </c>
      <c r="Q2441" s="45"/>
      <c r="R2441" s="45"/>
      <c r="S2441" s="45"/>
      <c r="T2441" s="46"/>
      <c r="U2441" s="55"/>
      <c r="V2441" s="33"/>
      <c r="W2441" s="34"/>
      <c r="X2441" s="22"/>
      <c r="Y2441" s="22"/>
      <c r="Z2441" s="54"/>
      <c r="AA2441" s="22"/>
      <c r="AB2441" s="22"/>
      <c r="AC2441" s="55"/>
      <c r="AD2441" s="56"/>
      <c r="AE2441" s="56"/>
      <c r="AF2441" s="56"/>
      <c r="AG2441" s="56"/>
      <c r="AH2441" s="64" t="str">
        <f t="shared" si="352"/>
        <v/>
      </c>
      <c r="AI2441" s="63" t="str">
        <f t="shared" si="353"/>
        <v/>
      </c>
      <c r="AJ2441" s="63" t="str">
        <f>IF(G2441="","",IF(LEN(G2441)&lt;&gt;18,"位数不对",IF(AND(LEN(G2441)=18,MID("10X98765432",MOD(SUM(MID(G2441,{1;2;3;4;5;6;7;8;9;10;11;12;13;14;15;16;17},1)*2^(18-{1;2;3;4;5;6;7;8;9;10;11;12;13;14;15;16;17})),11)+1,1)=RIGHT(G2441)),"正确","错误")))</f>
        <v/>
      </c>
      <c r="AK2441" s="65" t="str">
        <f ca="1" t="shared" si="354"/>
        <v/>
      </c>
      <c r="AL2441" s="63" t="str">
        <f t="shared" si="355"/>
        <v/>
      </c>
      <c r="AM2441" s="63" t="str">
        <f>IF(J2441="","",IF(LEN(J2441)&lt;&gt;18,"位数不对",IF(AND(LEN(J2441)=18,MID("10X98765432",MOD(SUM(MID(J2441,{1;2;3;4;5;6;7;8;9;10;11;12;13;14;15;16;17},1)*2^(18-{1;2;3;4;5;6;7;8;9;10;11;12;13;14;15;16;17})),11)+1,1)=RIGHT(J2441)),"正确","错误")))</f>
        <v/>
      </c>
      <c r="AN2441" s="63" t="str">
        <f>IF(L2441="","",IF(LEN(L2441)&lt;&gt;18,"位数不对",IF(AND(LEN(L2441)=18,MID("10X98765432",MOD(SUM(MID(L2441,{1;2;3;4;5;6;7;8;9;10;11;12;13;14;15;16;17},1)*2^(18-{1;2;3;4;5;6;7;8;9;10;11;12;13;14;15;16;17})),11)+1,1)=RIGHT(L2441)),"正确","错误")))</f>
        <v/>
      </c>
      <c r="AO2441" s="69" t="str">
        <f>IF(AB2441="","",IF(AB2441=INDEX(cs!$AL$1:$AL$242,MATCH(AC2441,cs!$AM$1:$AM$242,0)),"正确","请核对"))</f>
        <v/>
      </c>
    </row>
    <row r="2442" ht="15.6" spans="1:41">
      <c r="A2442" s="18" t="str">
        <f t="shared" si="347"/>
        <v/>
      </c>
      <c r="B2442" s="19"/>
      <c r="C2442" s="20"/>
      <c r="D2442" s="20"/>
      <c r="E2442" s="21"/>
      <c r="F2442" s="22"/>
      <c r="G2442" s="22"/>
      <c r="H2442" s="22"/>
      <c r="I2442" s="33"/>
      <c r="J2442" s="34"/>
      <c r="K2442" s="34"/>
      <c r="L2442" s="34"/>
      <c r="M2442" s="35" t="str">
        <f t="shared" si="348"/>
        <v/>
      </c>
      <c r="N2442" s="35" t="str">
        <f t="shared" si="349"/>
        <v/>
      </c>
      <c r="O2442" s="35" t="str">
        <f t="shared" si="350"/>
        <v/>
      </c>
      <c r="P2442" s="35" t="str">
        <f t="shared" si="351"/>
        <v/>
      </c>
      <c r="Q2442" s="45"/>
      <c r="R2442" s="45"/>
      <c r="S2442" s="45"/>
      <c r="T2442" s="46"/>
      <c r="U2442" s="55"/>
      <c r="V2442" s="33"/>
      <c r="W2442" s="34"/>
      <c r="X2442" s="22"/>
      <c r="Y2442" s="22"/>
      <c r="Z2442" s="54"/>
      <c r="AA2442" s="22"/>
      <c r="AB2442" s="22"/>
      <c r="AC2442" s="55"/>
      <c r="AD2442" s="56"/>
      <c r="AE2442" s="56"/>
      <c r="AF2442" s="56"/>
      <c r="AG2442" s="56"/>
      <c r="AH2442" s="64" t="str">
        <f t="shared" si="352"/>
        <v/>
      </c>
      <c r="AI2442" s="63" t="str">
        <f t="shared" si="353"/>
        <v/>
      </c>
      <c r="AJ2442" s="63" t="str">
        <f>IF(G2442="","",IF(LEN(G2442)&lt;&gt;18,"位数不对",IF(AND(LEN(G2442)=18,MID("10X98765432",MOD(SUM(MID(G2442,{1;2;3;4;5;6;7;8;9;10;11;12;13;14;15;16;17},1)*2^(18-{1;2;3;4;5;6;7;8;9;10;11;12;13;14;15;16;17})),11)+1,1)=RIGHT(G2442)),"正确","错误")))</f>
        <v/>
      </c>
      <c r="AK2442" s="65" t="str">
        <f ca="1" t="shared" si="354"/>
        <v/>
      </c>
      <c r="AL2442" s="63" t="str">
        <f t="shared" si="355"/>
        <v/>
      </c>
      <c r="AM2442" s="63" t="str">
        <f>IF(J2442="","",IF(LEN(J2442)&lt;&gt;18,"位数不对",IF(AND(LEN(J2442)=18,MID("10X98765432",MOD(SUM(MID(J2442,{1;2;3;4;5;6;7;8;9;10;11;12;13;14;15;16;17},1)*2^(18-{1;2;3;4;5;6;7;8;9;10;11;12;13;14;15;16;17})),11)+1,1)=RIGHT(J2442)),"正确","错误")))</f>
        <v/>
      </c>
      <c r="AN2442" s="63" t="str">
        <f>IF(L2442="","",IF(LEN(L2442)&lt;&gt;18,"位数不对",IF(AND(LEN(L2442)=18,MID("10X98765432",MOD(SUM(MID(L2442,{1;2;3;4;5;6;7;8;9;10;11;12;13;14;15;16;17},1)*2^(18-{1;2;3;4;5;6;7;8;9;10;11;12;13;14;15;16;17})),11)+1,1)=RIGHT(L2442)),"正确","错误")))</f>
        <v/>
      </c>
      <c r="AO2442" s="69" t="str">
        <f>IF(AB2442="","",IF(AB2442=INDEX(cs!$AL$1:$AL$242,MATCH(AC2442,cs!$AM$1:$AM$242,0)),"正确","请核对"))</f>
        <v/>
      </c>
    </row>
    <row r="2443" ht="15.6" spans="1:41">
      <c r="A2443" s="18" t="str">
        <f t="shared" si="347"/>
        <v/>
      </c>
      <c r="B2443" s="19"/>
      <c r="C2443" s="20"/>
      <c r="D2443" s="20"/>
      <c r="E2443" s="21"/>
      <c r="F2443" s="22"/>
      <c r="G2443" s="22"/>
      <c r="H2443" s="22"/>
      <c r="I2443" s="33"/>
      <c r="J2443" s="34"/>
      <c r="K2443" s="34"/>
      <c r="L2443" s="34"/>
      <c r="M2443" s="35" t="str">
        <f t="shared" si="348"/>
        <v/>
      </c>
      <c r="N2443" s="35" t="str">
        <f t="shared" si="349"/>
        <v/>
      </c>
      <c r="O2443" s="35" t="str">
        <f t="shared" si="350"/>
        <v/>
      </c>
      <c r="P2443" s="35" t="str">
        <f t="shared" si="351"/>
        <v/>
      </c>
      <c r="Q2443" s="45"/>
      <c r="R2443" s="45"/>
      <c r="S2443" s="45"/>
      <c r="T2443" s="46"/>
      <c r="U2443" s="55"/>
      <c r="V2443" s="33"/>
      <c r="W2443" s="34"/>
      <c r="X2443" s="22"/>
      <c r="Y2443" s="22"/>
      <c r="Z2443" s="54"/>
      <c r="AA2443" s="22"/>
      <c r="AB2443" s="22"/>
      <c r="AC2443" s="55"/>
      <c r="AD2443" s="56"/>
      <c r="AE2443" s="56"/>
      <c r="AF2443" s="56"/>
      <c r="AG2443" s="56"/>
      <c r="AH2443" s="64" t="str">
        <f t="shared" si="352"/>
        <v/>
      </c>
      <c r="AI2443" s="63" t="str">
        <f t="shared" si="353"/>
        <v/>
      </c>
      <c r="AJ2443" s="63" t="str">
        <f>IF(G2443="","",IF(LEN(G2443)&lt;&gt;18,"位数不对",IF(AND(LEN(G2443)=18,MID("10X98765432",MOD(SUM(MID(G2443,{1;2;3;4;5;6;7;8;9;10;11;12;13;14;15;16;17},1)*2^(18-{1;2;3;4;5;6;7;8;9;10;11;12;13;14;15;16;17})),11)+1,1)=RIGHT(G2443)),"正确","错误")))</f>
        <v/>
      </c>
      <c r="AK2443" s="65" t="str">
        <f ca="1" t="shared" si="354"/>
        <v/>
      </c>
      <c r="AL2443" s="63" t="str">
        <f t="shared" si="355"/>
        <v/>
      </c>
      <c r="AM2443" s="63" t="str">
        <f>IF(J2443="","",IF(LEN(J2443)&lt;&gt;18,"位数不对",IF(AND(LEN(J2443)=18,MID("10X98765432",MOD(SUM(MID(J2443,{1;2;3;4;5;6;7;8;9;10;11;12;13;14;15;16;17},1)*2^(18-{1;2;3;4;5;6;7;8;9;10;11;12;13;14;15;16;17})),11)+1,1)=RIGHT(J2443)),"正确","错误")))</f>
        <v/>
      </c>
      <c r="AN2443" s="63" t="str">
        <f>IF(L2443="","",IF(LEN(L2443)&lt;&gt;18,"位数不对",IF(AND(LEN(L2443)=18,MID("10X98765432",MOD(SUM(MID(L2443,{1;2;3;4;5;6;7;8;9;10;11;12;13;14;15;16;17},1)*2^(18-{1;2;3;4;5;6;7;8;9;10;11;12;13;14;15;16;17})),11)+1,1)=RIGHT(L2443)),"正确","错误")))</f>
        <v/>
      </c>
      <c r="AO2443" s="69" t="str">
        <f>IF(AB2443="","",IF(AB2443=INDEX(cs!$AL$1:$AL$242,MATCH(AC2443,cs!$AM$1:$AM$242,0)),"正确","请核对"))</f>
        <v/>
      </c>
    </row>
    <row r="2444" ht="15.6" spans="1:41">
      <c r="A2444" s="18" t="str">
        <f t="shared" si="347"/>
        <v/>
      </c>
      <c r="B2444" s="19"/>
      <c r="C2444" s="20"/>
      <c r="D2444" s="20"/>
      <c r="E2444" s="21"/>
      <c r="F2444" s="22"/>
      <c r="G2444" s="22"/>
      <c r="H2444" s="22"/>
      <c r="I2444" s="33"/>
      <c r="J2444" s="34"/>
      <c r="K2444" s="34"/>
      <c r="L2444" s="34"/>
      <c r="M2444" s="35" t="str">
        <f t="shared" si="348"/>
        <v/>
      </c>
      <c r="N2444" s="35" t="str">
        <f t="shared" si="349"/>
        <v/>
      </c>
      <c r="O2444" s="35" t="str">
        <f t="shared" si="350"/>
        <v/>
      </c>
      <c r="P2444" s="35" t="str">
        <f t="shared" si="351"/>
        <v/>
      </c>
      <c r="Q2444" s="45"/>
      <c r="R2444" s="45"/>
      <c r="S2444" s="45"/>
      <c r="T2444" s="46"/>
      <c r="U2444" s="55"/>
      <c r="V2444" s="33"/>
      <c r="W2444" s="34"/>
      <c r="X2444" s="22"/>
      <c r="Y2444" s="22"/>
      <c r="Z2444" s="54"/>
      <c r="AA2444" s="22"/>
      <c r="AB2444" s="22"/>
      <c r="AC2444" s="55"/>
      <c r="AD2444" s="56"/>
      <c r="AE2444" s="56"/>
      <c r="AF2444" s="56"/>
      <c r="AG2444" s="56"/>
      <c r="AH2444" s="64" t="str">
        <f t="shared" si="352"/>
        <v/>
      </c>
      <c r="AI2444" s="63" t="str">
        <f t="shared" si="353"/>
        <v/>
      </c>
      <c r="AJ2444" s="63" t="str">
        <f>IF(G2444="","",IF(LEN(G2444)&lt;&gt;18,"位数不对",IF(AND(LEN(G2444)=18,MID("10X98765432",MOD(SUM(MID(G2444,{1;2;3;4;5;6;7;8;9;10;11;12;13;14;15;16;17},1)*2^(18-{1;2;3;4;5;6;7;8;9;10;11;12;13;14;15;16;17})),11)+1,1)=RIGHT(G2444)),"正确","错误")))</f>
        <v/>
      </c>
      <c r="AK2444" s="65" t="str">
        <f ca="1" t="shared" si="354"/>
        <v/>
      </c>
      <c r="AL2444" s="63" t="str">
        <f t="shared" si="355"/>
        <v/>
      </c>
      <c r="AM2444" s="63" t="str">
        <f>IF(J2444="","",IF(LEN(J2444)&lt;&gt;18,"位数不对",IF(AND(LEN(J2444)=18,MID("10X98765432",MOD(SUM(MID(J2444,{1;2;3;4;5;6;7;8;9;10;11;12;13;14;15;16;17},1)*2^(18-{1;2;3;4;5;6;7;8;9;10;11;12;13;14;15;16;17})),11)+1,1)=RIGHT(J2444)),"正确","错误")))</f>
        <v/>
      </c>
      <c r="AN2444" s="63" t="str">
        <f>IF(L2444="","",IF(LEN(L2444)&lt;&gt;18,"位数不对",IF(AND(LEN(L2444)=18,MID("10X98765432",MOD(SUM(MID(L2444,{1;2;3;4;5;6;7;8;9;10;11;12;13;14;15;16;17},1)*2^(18-{1;2;3;4;5;6;7;8;9;10;11;12;13;14;15;16;17})),11)+1,1)=RIGHT(L2444)),"正确","错误")))</f>
        <v/>
      </c>
      <c r="AO2444" s="69" t="str">
        <f>IF(AB2444="","",IF(AB2444=INDEX(cs!$AL$1:$AL$242,MATCH(AC2444,cs!$AM$1:$AM$242,0)),"正确","请核对"))</f>
        <v/>
      </c>
    </row>
    <row r="2445" ht="15.6" spans="1:41">
      <c r="A2445" s="18" t="str">
        <f t="shared" si="347"/>
        <v/>
      </c>
      <c r="B2445" s="19"/>
      <c r="C2445" s="20"/>
      <c r="D2445" s="20"/>
      <c r="E2445" s="21"/>
      <c r="F2445" s="22"/>
      <c r="G2445" s="22"/>
      <c r="H2445" s="22"/>
      <c r="I2445" s="33"/>
      <c r="J2445" s="34"/>
      <c r="K2445" s="34"/>
      <c r="L2445" s="34"/>
      <c r="M2445" s="35" t="str">
        <f t="shared" si="348"/>
        <v/>
      </c>
      <c r="N2445" s="35" t="str">
        <f t="shared" si="349"/>
        <v/>
      </c>
      <c r="O2445" s="35" t="str">
        <f t="shared" si="350"/>
        <v/>
      </c>
      <c r="P2445" s="35" t="str">
        <f t="shared" si="351"/>
        <v/>
      </c>
      <c r="Q2445" s="45"/>
      <c r="R2445" s="45"/>
      <c r="S2445" s="45"/>
      <c r="T2445" s="46"/>
      <c r="U2445" s="55"/>
      <c r="V2445" s="33"/>
      <c r="W2445" s="34"/>
      <c r="X2445" s="22"/>
      <c r="Y2445" s="22"/>
      <c r="Z2445" s="54"/>
      <c r="AA2445" s="22"/>
      <c r="AB2445" s="22"/>
      <c r="AC2445" s="55"/>
      <c r="AD2445" s="56"/>
      <c r="AE2445" s="56"/>
      <c r="AF2445" s="56"/>
      <c r="AG2445" s="56"/>
      <c r="AH2445" s="64" t="str">
        <f t="shared" si="352"/>
        <v/>
      </c>
      <c r="AI2445" s="63" t="str">
        <f t="shared" si="353"/>
        <v/>
      </c>
      <c r="AJ2445" s="63" t="str">
        <f>IF(G2445="","",IF(LEN(G2445)&lt;&gt;18,"位数不对",IF(AND(LEN(G2445)=18,MID("10X98765432",MOD(SUM(MID(G2445,{1;2;3;4;5;6;7;8;9;10;11;12;13;14;15;16;17},1)*2^(18-{1;2;3;4;5;6;7;8;9;10;11;12;13;14;15;16;17})),11)+1,1)=RIGHT(G2445)),"正确","错误")))</f>
        <v/>
      </c>
      <c r="AK2445" s="65" t="str">
        <f ca="1" t="shared" si="354"/>
        <v/>
      </c>
      <c r="AL2445" s="63" t="str">
        <f t="shared" si="355"/>
        <v/>
      </c>
      <c r="AM2445" s="63" t="str">
        <f>IF(J2445="","",IF(LEN(J2445)&lt;&gt;18,"位数不对",IF(AND(LEN(J2445)=18,MID("10X98765432",MOD(SUM(MID(J2445,{1;2;3;4;5;6;7;8;9;10;11;12;13;14;15;16;17},1)*2^(18-{1;2;3;4;5;6;7;8;9;10;11;12;13;14;15;16;17})),11)+1,1)=RIGHT(J2445)),"正确","错误")))</f>
        <v/>
      </c>
      <c r="AN2445" s="63" t="str">
        <f>IF(L2445="","",IF(LEN(L2445)&lt;&gt;18,"位数不对",IF(AND(LEN(L2445)=18,MID("10X98765432",MOD(SUM(MID(L2445,{1;2;3;4;5;6;7;8;9;10;11;12;13;14;15;16;17},1)*2^(18-{1;2;3;4;5;6;7;8;9;10;11;12;13;14;15;16;17})),11)+1,1)=RIGHT(L2445)),"正确","错误")))</f>
        <v/>
      </c>
      <c r="AO2445" s="69" t="str">
        <f>IF(AB2445="","",IF(AB2445=INDEX(cs!$AL$1:$AL$242,MATCH(AC2445,cs!$AM$1:$AM$242,0)),"正确","请核对"))</f>
        <v/>
      </c>
    </row>
    <row r="2446" ht="15.6" spans="1:41">
      <c r="A2446" s="18" t="str">
        <f t="shared" si="347"/>
        <v/>
      </c>
      <c r="B2446" s="19"/>
      <c r="C2446" s="20"/>
      <c r="D2446" s="20"/>
      <c r="E2446" s="21"/>
      <c r="F2446" s="22"/>
      <c r="G2446" s="22"/>
      <c r="H2446" s="22"/>
      <c r="I2446" s="33"/>
      <c r="J2446" s="34"/>
      <c r="K2446" s="34"/>
      <c r="L2446" s="34"/>
      <c r="M2446" s="35" t="str">
        <f t="shared" si="348"/>
        <v/>
      </c>
      <c r="N2446" s="35" t="str">
        <f t="shared" si="349"/>
        <v/>
      </c>
      <c r="O2446" s="35" t="str">
        <f t="shared" si="350"/>
        <v/>
      </c>
      <c r="P2446" s="35" t="str">
        <f t="shared" si="351"/>
        <v/>
      </c>
      <c r="Q2446" s="45"/>
      <c r="R2446" s="45"/>
      <c r="S2446" s="45"/>
      <c r="T2446" s="46"/>
      <c r="U2446" s="55"/>
      <c r="V2446" s="33"/>
      <c r="W2446" s="34"/>
      <c r="X2446" s="22"/>
      <c r="Y2446" s="22"/>
      <c r="Z2446" s="54"/>
      <c r="AA2446" s="22"/>
      <c r="AB2446" s="22"/>
      <c r="AC2446" s="55"/>
      <c r="AD2446" s="56"/>
      <c r="AE2446" s="56"/>
      <c r="AF2446" s="56"/>
      <c r="AG2446" s="56"/>
      <c r="AH2446" s="64" t="str">
        <f t="shared" si="352"/>
        <v/>
      </c>
      <c r="AI2446" s="63" t="str">
        <f t="shared" si="353"/>
        <v/>
      </c>
      <c r="AJ2446" s="63" t="str">
        <f>IF(G2446="","",IF(LEN(G2446)&lt;&gt;18,"位数不对",IF(AND(LEN(G2446)=18,MID("10X98765432",MOD(SUM(MID(G2446,{1;2;3;4;5;6;7;8;9;10;11;12;13;14;15;16;17},1)*2^(18-{1;2;3;4;5;6;7;8;9;10;11;12;13;14;15;16;17})),11)+1,1)=RIGHT(G2446)),"正确","错误")))</f>
        <v/>
      </c>
      <c r="AK2446" s="65" t="str">
        <f ca="1" t="shared" si="354"/>
        <v/>
      </c>
      <c r="AL2446" s="63" t="str">
        <f t="shared" si="355"/>
        <v/>
      </c>
      <c r="AM2446" s="63" t="str">
        <f>IF(J2446="","",IF(LEN(J2446)&lt;&gt;18,"位数不对",IF(AND(LEN(J2446)=18,MID("10X98765432",MOD(SUM(MID(J2446,{1;2;3;4;5;6;7;8;9;10;11;12;13;14;15;16;17},1)*2^(18-{1;2;3;4;5;6;7;8;9;10;11;12;13;14;15;16;17})),11)+1,1)=RIGHT(J2446)),"正确","错误")))</f>
        <v/>
      </c>
      <c r="AN2446" s="63" t="str">
        <f>IF(L2446="","",IF(LEN(L2446)&lt;&gt;18,"位数不对",IF(AND(LEN(L2446)=18,MID("10X98765432",MOD(SUM(MID(L2446,{1;2;3;4;5;6;7;8;9;10;11;12;13;14;15;16;17},1)*2^(18-{1;2;3;4;5;6;7;8;9;10;11;12;13;14;15;16;17})),11)+1,1)=RIGHT(L2446)),"正确","错误")))</f>
        <v/>
      </c>
      <c r="AO2446" s="69" t="str">
        <f>IF(AB2446="","",IF(AB2446=INDEX(cs!$AL$1:$AL$242,MATCH(AC2446,cs!$AM$1:$AM$242,0)),"正确","请核对"))</f>
        <v/>
      </c>
    </row>
    <row r="2447" ht="15.6" spans="1:41">
      <c r="A2447" s="18" t="str">
        <f t="shared" si="347"/>
        <v/>
      </c>
      <c r="B2447" s="19"/>
      <c r="C2447" s="20"/>
      <c r="D2447" s="20"/>
      <c r="E2447" s="21"/>
      <c r="F2447" s="22"/>
      <c r="G2447" s="22"/>
      <c r="H2447" s="22"/>
      <c r="I2447" s="33"/>
      <c r="J2447" s="34"/>
      <c r="K2447" s="34"/>
      <c r="L2447" s="34"/>
      <c r="M2447" s="35" t="str">
        <f t="shared" si="348"/>
        <v/>
      </c>
      <c r="N2447" s="35" t="str">
        <f t="shared" si="349"/>
        <v/>
      </c>
      <c r="O2447" s="35" t="str">
        <f t="shared" si="350"/>
        <v/>
      </c>
      <c r="P2447" s="35" t="str">
        <f t="shared" si="351"/>
        <v/>
      </c>
      <c r="Q2447" s="45"/>
      <c r="R2447" s="45"/>
      <c r="S2447" s="45"/>
      <c r="T2447" s="46"/>
      <c r="U2447" s="55"/>
      <c r="V2447" s="33"/>
      <c r="W2447" s="34"/>
      <c r="X2447" s="22"/>
      <c r="Y2447" s="22"/>
      <c r="Z2447" s="54"/>
      <c r="AA2447" s="22"/>
      <c r="AB2447" s="22"/>
      <c r="AC2447" s="55"/>
      <c r="AD2447" s="56"/>
      <c r="AE2447" s="56"/>
      <c r="AF2447" s="56"/>
      <c r="AG2447" s="56"/>
      <c r="AH2447" s="64" t="str">
        <f t="shared" si="352"/>
        <v/>
      </c>
      <c r="AI2447" s="63" t="str">
        <f t="shared" si="353"/>
        <v/>
      </c>
      <c r="AJ2447" s="63" t="str">
        <f>IF(G2447="","",IF(LEN(G2447)&lt;&gt;18,"位数不对",IF(AND(LEN(G2447)=18,MID("10X98765432",MOD(SUM(MID(G2447,{1;2;3;4;5;6;7;8;9;10;11;12;13;14;15;16;17},1)*2^(18-{1;2;3;4;5;6;7;8;9;10;11;12;13;14;15;16;17})),11)+1,1)=RIGHT(G2447)),"正确","错误")))</f>
        <v/>
      </c>
      <c r="AK2447" s="65" t="str">
        <f ca="1" t="shared" si="354"/>
        <v/>
      </c>
      <c r="AL2447" s="63" t="str">
        <f t="shared" si="355"/>
        <v/>
      </c>
      <c r="AM2447" s="63" t="str">
        <f>IF(J2447="","",IF(LEN(J2447)&lt;&gt;18,"位数不对",IF(AND(LEN(J2447)=18,MID("10X98765432",MOD(SUM(MID(J2447,{1;2;3;4;5;6;7;8;9;10;11;12;13;14;15;16;17},1)*2^(18-{1;2;3;4;5;6;7;8;9;10;11;12;13;14;15;16;17})),11)+1,1)=RIGHT(J2447)),"正确","错误")))</f>
        <v/>
      </c>
      <c r="AN2447" s="63" t="str">
        <f>IF(L2447="","",IF(LEN(L2447)&lt;&gt;18,"位数不对",IF(AND(LEN(L2447)=18,MID("10X98765432",MOD(SUM(MID(L2447,{1;2;3;4;5;6;7;8;9;10;11;12;13;14;15;16;17},1)*2^(18-{1;2;3;4;5;6;7;8;9;10;11;12;13;14;15;16;17})),11)+1,1)=RIGHT(L2447)),"正确","错误")))</f>
        <v/>
      </c>
      <c r="AO2447" s="69" t="str">
        <f>IF(AB2447="","",IF(AB2447=INDEX(cs!$AL$1:$AL$242,MATCH(AC2447,cs!$AM$1:$AM$242,0)),"正确","请核对"))</f>
        <v/>
      </c>
    </row>
    <row r="2448" ht="15.6" spans="1:41">
      <c r="A2448" s="18" t="str">
        <f t="shared" si="347"/>
        <v/>
      </c>
      <c r="B2448" s="19"/>
      <c r="C2448" s="20"/>
      <c r="D2448" s="20"/>
      <c r="E2448" s="21"/>
      <c r="F2448" s="22"/>
      <c r="G2448" s="22"/>
      <c r="H2448" s="22"/>
      <c r="I2448" s="33"/>
      <c r="J2448" s="34"/>
      <c r="K2448" s="34"/>
      <c r="L2448" s="34"/>
      <c r="M2448" s="35" t="str">
        <f t="shared" si="348"/>
        <v/>
      </c>
      <c r="N2448" s="35" t="str">
        <f t="shared" si="349"/>
        <v/>
      </c>
      <c r="O2448" s="35" t="str">
        <f t="shared" si="350"/>
        <v/>
      </c>
      <c r="P2448" s="35" t="str">
        <f t="shared" si="351"/>
        <v/>
      </c>
      <c r="Q2448" s="45"/>
      <c r="R2448" s="45"/>
      <c r="S2448" s="45"/>
      <c r="T2448" s="46"/>
      <c r="U2448" s="55"/>
      <c r="V2448" s="33"/>
      <c r="W2448" s="34"/>
      <c r="X2448" s="22"/>
      <c r="Y2448" s="22"/>
      <c r="Z2448" s="54"/>
      <c r="AA2448" s="22"/>
      <c r="AB2448" s="22"/>
      <c r="AC2448" s="55"/>
      <c r="AD2448" s="56"/>
      <c r="AE2448" s="56"/>
      <c r="AF2448" s="56"/>
      <c r="AG2448" s="56"/>
      <c r="AH2448" s="64" t="str">
        <f t="shared" si="352"/>
        <v/>
      </c>
      <c r="AI2448" s="63" t="str">
        <f t="shared" si="353"/>
        <v/>
      </c>
      <c r="AJ2448" s="63" t="str">
        <f>IF(G2448="","",IF(LEN(G2448)&lt;&gt;18,"位数不对",IF(AND(LEN(G2448)=18,MID("10X98765432",MOD(SUM(MID(G2448,{1;2;3;4;5;6;7;8;9;10;11;12;13;14;15;16;17},1)*2^(18-{1;2;3;4;5;6;7;8;9;10;11;12;13;14;15;16;17})),11)+1,1)=RIGHT(G2448)),"正确","错误")))</f>
        <v/>
      </c>
      <c r="AK2448" s="65" t="str">
        <f ca="1" t="shared" si="354"/>
        <v/>
      </c>
      <c r="AL2448" s="63" t="str">
        <f t="shared" si="355"/>
        <v/>
      </c>
      <c r="AM2448" s="63" t="str">
        <f>IF(J2448="","",IF(LEN(J2448)&lt;&gt;18,"位数不对",IF(AND(LEN(J2448)=18,MID("10X98765432",MOD(SUM(MID(J2448,{1;2;3;4;5;6;7;8;9;10;11;12;13;14;15;16;17},1)*2^(18-{1;2;3;4;5;6;7;8;9;10;11;12;13;14;15;16;17})),11)+1,1)=RIGHT(J2448)),"正确","错误")))</f>
        <v/>
      </c>
      <c r="AN2448" s="63" t="str">
        <f>IF(L2448="","",IF(LEN(L2448)&lt;&gt;18,"位数不对",IF(AND(LEN(L2448)=18,MID("10X98765432",MOD(SUM(MID(L2448,{1;2;3;4;5;6;7;8;9;10;11;12;13;14;15;16;17},1)*2^(18-{1;2;3;4;5;6;7;8;9;10;11;12;13;14;15;16;17})),11)+1,1)=RIGHT(L2448)),"正确","错误")))</f>
        <v/>
      </c>
      <c r="AO2448" s="69" t="str">
        <f>IF(AB2448="","",IF(AB2448=INDEX(cs!$AL$1:$AL$242,MATCH(AC2448,cs!$AM$1:$AM$242,0)),"正确","请核对"))</f>
        <v/>
      </c>
    </row>
    <row r="2449" ht="15.6" spans="1:41">
      <c r="A2449" s="18" t="str">
        <f t="shared" si="347"/>
        <v/>
      </c>
      <c r="B2449" s="19"/>
      <c r="C2449" s="20"/>
      <c r="D2449" s="20"/>
      <c r="E2449" s="21"/>
      <c r="F2449" s="22"/>
      <c r="G2449" s="22"/>
      <c r="H2449" s="22"/>
      <c r="I2449" s="33"/>
      <c r="J2449" s="34"/>
      <c r="K2449" s="34"/>
      <c r="L2449" s="34"/>
      <c r="M2449" s="35" t="str">
        <f t="shared" si="348"/>
        <v/>
      </c>
      <c r="N2449" s="35" t="str">
        <f t="shared" si="349"/>
        <v/>
      </c>
      <c r="O2449" s="35" t="str">
        <f t="shared" si="350"/>
        <v/>
      </c>
      <c r="P2449" s="35" t="str">
        <f t="shared" si="351"/>
        <v/>
      </c>
      <c r="Q2449" s="45"/>
      <c r="R2449" s="45"/>
      <c r="S2449" s="45"/>
      <c r="T2449" s="46"/>
      <c r="U2449" s="55"/>
      <c r="V2449" s="33"/>
      <c r="W2449" s="34"/>
      <c r="X2449" s="22"/>
      <c r="Y2449" s="22"/>
      <c r="Z2449" s="54"/>
      <c r="AA2449" s="22"/>
      <c r="AB2449" s="22"/>
      <c r="AC2449" s="55"/>
      <c r="AD2449" s="56"/>
      <c r="AE2449" s="56"/>
      <c r="AF2449" s="56"/>
      <c r="AG2449" s="56"/>
      <c r="AH2449" s="64" t="str">
        <f t="shared" si="352"/>
        <v/>
      </c>
      <c r="AI2449" s="63" t="str">
        <f t="shared" si="353"/>
        <v/>
      </c>
      <c r="AJ2449" s="63" t="str">
        <f>IF(G2449="","",IF(LEN(G2449)&lt;&gt;18,"位数不对",IF(AND(LEN(G2449)=18,MID("10X98765432",MOD(SUM(MID(G2449,{1;2;3;4;5;6;7;8;9;10;11;12;13;14;15;16;17},1)*2^(18-{1;2;3;4;5;6;7;8;9;10;11;12;13;14;15;16;17})),11)+1,1)=RIGHT(G2449)),"正确","错误")))</f>
        <v/>
      </c>
      <c r="AK2449" s="65" t="str">
        <f ca="1" t="shared" si="354"/>
        <v/>
      </c>
      <c r="AL2449" s="63" t="str">
        <f t="shared" si="355"/>
        <v/>
      </c>
      <c r="AM2449" s="63" t="str">
        <f>IF(J2449="","",IF(LEN(J2449)&lt;&gt;18,"位数不对",IF(AND(LEN(J2449)=18,MID("10X98765432",MOD(SUM(MID(J2449,{1;2;3;4;5;6;7;8;9;10;11;12;13;14;15;16;17},1)*2^(18-{1;2;3;4;5;6;7;8;9;10;11;12;13;14;15;16;17})),11)+1,1)=RIGHT(J2449)),"正确","错误")))</f>
        <v/>
      </c>
      <c r="AN2449" s="63" t="str">
        <f>IF(L2449="","",IF(LEN(L2449)&lt;&gt;18,"位数不对",IF(AND(LEN(L2449)=18,MID("10X98765432",MOD(SUM(MID(L2449,{1;2;3;4;5;6;7;8;9;10;11;12;13;14;15;16;17},1)*2^(18-{1;2;3;4;5;6;7;8;9;10;11;12;13;14;15;16;17})),11)+1,1)=RIGHT(L2449)),"正确","错误")))</f>
        <v/>
      </c>
      <c r="AO2449" s="69" t="str">
        <f>IF(AB2449="","",IF(AB2449=INDEX(cs!$AL$1:$AL$242,MATCH(AC2449,cs!$AM$1:$AM$242,0)),"正确","请核对"))</f>
        <v/>
      </c>
    </row>
    <row r="2450" ht="15.6" spans="1:41">
      <c r="A2450" s="18" t="str">
        <f t="shared" si="347"/>
        <v/>
      </c>
      <c r="B2450" s="19"/>
      <c r="C2450" s="20"/>
      <c r="D2450" s="20"/>
      <c r="E2450" s="21"/>
      <c r="F2450" s="22"/>
      <c r="G2450" s="22"/>
      <c r="H2450" s="22"/>
      <c r="I2450" s="33"/>
      <c r="J2450" s="34"/>
      <c r="K2450" s="34"/>
      <c r="L2450" s="34"/>
      <c r="M2450" s="35" t="str">
        <f t="shared" si="348"/>
        <v/>
      </c>
      <c r="N2450" s="35" t="str">
        <f t="shared" si="349"/>
        <v/>
      </c>
      <c r="O2450" s="35" t="str">
        <f t="shared" si="350"/>
        <v/>
      </c>
      <c r="P2450" s="35" t="str">
        <f t="shared" si="351"/>
        <v/>
      </c>
      <c r="Q2450" s="45"/>
      <c r="R2450" s="45"/>
      <c r="S2450" s="45"/>
      <c r="T2450" s="46"/>
      <c r="U2450" s="55"/>
      <c r="V2450" s="33"/>
      <c r="W2450" s="34"/>
      <c r="X2450" s="22"/>
      <c r="Y2450" s="22"/>
      <c r="Z2450" s="54"/>
      <c r="AA2450" s="22"/>
      <c r="AB2450" s="22"/>
      <c r="AC2450" s="55"/>
      <c r="AD2450" s="56"/>
      <c r="AE2450" s="56"/>
      <c r="AF2450" s="56"/>
      <c r="AG2450" s="56"/>
      <c r="AH2450" s="64" t="str">
        <f t="shared" si="352"/>
        <v/>
      </c>
      <c r="AI2450" s="63" t="str">
        <f t="shared" si="353"/>
        <v/>
      </c>
      <c r="AJ2450" s="63" t="str">
        <f>IF(G2450="","",IF(LEN(G2450)&lt;&gt;18,"位数不对",IF(AND(LEN(G2450)=18,MID("10X98765432",MOD(SUM(MID(G2450,{1;2;3;4;5;6;7;8;9;10;11;12;13;14;15;16;17},1)*2^(18-{1;2;3;4;5;6;7;8;9;10;11;12;13;14;15;16;17})),11)+1,1)=RIGHT(G2450)),"正确","错误")))</f>
        <v/>
      </c>
      <c r="AK2450" s="65" t="str">
        <f ca="1" t="shared" si="354"/>
        <v/>
      </c>
      <c r="AL2450" s="63" t="str">
        <f t="shared" si="355"/>
        <v/>
      </c>
      <c r="AM2450" s="63" t="str">
        <f>IF(J2450="","",IF(LEN(J2450)&lt;&gt;18,"位数不对",IF(AND(LEN(J2450)=18,MID("10X98765432",MOD(SUM(MID(J2450,{1;2;3;4;5;6;7;8;9;10;11;12;13;14;15;16;17},1)*2^(18-{1;2;3;4;5;6;7;8;9;10;11;12;13;14;15;16;17})),11)+1,1)=RIGHT(J2450)),"正确","错误")))</f>
        <v/>
      </c>
      <c r="AN2450" s="63" t="str">
        <f>IF(L2450="","",IF(LEN(L2450)&lt;&gt;18,"位数不对",IF(AND(LEN(L2450)=18,MID("10X98765432",MOD(SUM(MID(L2450,{1;2;3;4;5;6;7;8;9;10;11;12;13;14;15;16;17},1)*2^(18-{1;2;3;4;5;6;7;8;9;10;11;12;13;14;15;16;17})),11)+1,1)=RIGHT(L2450)),"正确","错误")))</f>
        <v/>
      </c>
      <c r="AO2450" s="69" t="str">
        <f>IF(AB2450="","",IF(AB2450=INDEX(cs!$AL$1:$AL$242,MATCH(AC2450,cs!$AM$1:$AM$242,0)),"正确","请核对"))</f>
        <v/>
      </c>
    </row>
    <row r="2451" ht="15.6" spans="1:41">
      <c r="A2451" s="18" t="str">
        <f t="shared" si="347"/>
        <v/>
      </c>
      <c r="B2451" s="19"/>
      <c r="C2451" s="20"/>
      <c r="D2451" s="20"/>
      <c r="E2451" s="21"/>
      <c r="F2451" s="22"/>
      <c r="G2451" s="22"/>
      <c r="H2451" s="22"/>
      <c r="I2451" s="33"/>
      <c r="J2451" s="34"/>
      <c r="K2451" s="34"/>
      <c r="L2451" s="34"/>
      <c r="M2451" s="35" t="str">
        <f t="shared" si="348"/>
        <v/>
      </c>
      <c r="N2451" s="35" t="str">
        <f t="shared" si="349"/>
        <v/>
      </c>
      <c r="O2451" s="35" t="str">
        <f t="shared" si="350"/>
        <v/>
      </c>
      <c r="P2451" s="35" t="str">
        <f t="shared" si="351"/>
        <v/>
      </c>
      <c r="Q2451" s="45"/>
      <c r="R2451" s="45"/>
      <c r="S2451" s="45"/>
      <c r="T2451" s="46"/>
      <c r="U2451" s="55"/>
      <c r="V2451" s="33"/>
      <c r="W2451" s="34"/>
      <c r="X2451" s="22"/>
      <c r="Y2451" s="22"/>
      <c r="Z2451" s="54"/>
      <c r="AA2451" s="22"/>
      <c r="AB2451" s="22"/>
      <c r="AC2451" s="55"/>
      <c r="AD2451" s="56"/>
      <c r="AE2451" s="56"/>
      <c r="AF2451" s="56"/>
      <c r="AG2451" s="56"/>
      <c r="AH2451" s="64" t="str">
        <f t="shared" si="352"/>
        <v/>
      </c>
      <c r="AI2451" s="63" t="str">
        <f t="shared" si="353"/>
        <v/>
      </c>
      <c r="AJ2451" s="63" t="str">
        <f>IF(G2451="","",IF(LEN(G2451)&lt;&gt;18,"位数不对",IF(AND(LEN(G2451)=18,MID("10X98765432",MOD(SUM(MID(G2451,{1;2;3;4;5;6;7;8;9;10;11;12;13;14;15;16;17},1)*2^(18-{1;2;3;4;5;6;7;8;9;10;11;12;13;14;15;16;17})),11)+1,1)=RIGHT(G2451)),"正确","错误")))</f>
        <v/>
      </c>
      <c r="AK2451" s="65" t="str">
        <f ca="1" t="shared" si="354"/>
        <v/>
      </c>
      <c r="AL2451" s="63" t="str">
        <f t="shared" si="355"/>
        <v/>
      </c>
      <c r="AM2451" s="63" t="str">
        <f>IF(J2451="","",IF(LEN(J2451)&lt;&gt;18,"位数不对",IF(AND(LEN(J2451)=18,MID("10X98765432",MOD(SUM(MID(J2451,{1;2;3;4;5;6;7;8;9;10;11;12;13;14;15;16;17},1)*2^(18-{1;2;3;4;5;6;7;8;9;10;11;12;13;14;15;16;17})),11)+1,1)=RIGHT(J2451)),"正确","错误")))</f>
        <v/>
      </c>
      <c r="AN2451" s="63" t="str">
        <f>IF(L2451="","",IF(LEN(L2451)&lt;&gt;18,"位数不对",IF(AND(LEN(L2451)=18,MID("10X98765432",MOD(SUM(MID(L2451,{1;2;3;4;5;6;7;8;9;10;11;12;13;14;15;16;17},1)*2^(18-{1;2;3;4;5;6;7;8;9;10;11;12;13;14;15;16;17})),11)+1,1)=RIGHT(L2451)),"正确","错误")))</f>
        <v/>
      </c>
      <c r="AO2451" s="69" t="str">
        <f>IF(AB2451="","",IF(AB2451=INDEX(cs!$AL$1:$AL$242,MATCH(AC2451,cs!$AM$1:$AM$242,0)),"正确","请核对"))</f>
        <v/>
      </c>
    </row>
    <row r="2452" ht="15.6" spans="1:41">
      <c r="A2452" s="18" t="str">
        <f t="shared" si="347"/>
        <v/>
      </c>
      <c r="B2452" s="19"/>
      <c r="C2452" s="20"/>
      <c r="D2452" s="20"/>
      <c r="E2452" s="21"/>
      <c r="F2452" s="22"/>
      <c r="G2452" s="22"/>
      <c r="H2452" s="22"/>
      <c r="I2452" s="33"/>
      <c r="J2452" s="34"/>
      <c r="K2452" s="34"/>
      <c r="L2452" s="34"/>
      <c r="M2452" s="35" t="str">
        <f t="shared" si="348"/>
        <v/>
      </c>
      <c r="N2452" s="35" t="str">
        <f t="shared" si="349"/>
        <v/>
      </c>
      <c r="O2452" s="35" t="str">
        <f t="shared" si="350"/>
        <v/>
      </c>
      <c r="P2452" s="35" t="str">
        <f t="shared" si="351"/>
        <v/>
      </c>
      <c r="Q2452" s="45"/>
      <c r="R2452" s="45"/>
      <c r="S2452" s="45"/>
      <c r="T2452" s="46"/>
      <c r="U2452" s="55"/>
      <c r="V2452" s="33"/>
      <c r="W2452" s="34"/>
      <c r="X2452" s="22"/>
      <c r="Y2452" s="22"/>
      <c r="Z2452" s="54"/>
      <c r="AA2452" s="22"/>
      <c r="AB2452" s="22"/>
      <c r="AC2452" s="55"/>
      <c r="AD2452" s="56"/>
      <c r="AE2452" s="56"/>
      <c r="AF2452" s="56"/>
      <c r="AG2452" s="56"/>
      <c r="AH2452" s="64" t="str">
        <f t="shared" si="352"/>
        <v/>
      </c>
      <c r="AI2452" s="63" t="str">
        <f t="shared" si="353"/>
        <v/>
      </c>
      <c r="AJ2452" s="63" t="str">
        <f>IF(G2452="","",IF(LEN(G2452)&lt;&gt;18,"位数不对",IF(AND(LEN(G2452)=18,MID("10X98765432",MOD(SUM(MID(G2452,{1;2;3;4;5;6;7;8;9;10;11;12;13;14;15;16;17},1)*2^(18-{1;2;3;4;5;6;7;8;9;10;11;12;13;14;15;16;17})),11)+1,1)=RIGHT(G2452)),"正确","错误")))</f>
        <v/>
      </c>
      <c r="AK2452" s="65" t="str">
        <f ca="1" t="shared" si="354"/>
        <v/>
      </c>
      <c r="AL2452" s="63" t="str">
        <f t="shared" si="355"/>
        <v/>
      </c>
      <c r="AM2452" s="63" t="str">
        <f>IF(J2452="","",IF(LEN(J2452)&lt;&gt;18,"位数不对",IF(AND(LEN(J2452)=18,MID("10X98765432",MOD(SUM(MID(J2452,{1;2;3;4;5;6;7;8;9;10;11;12;13;14;15;16;17},1)*2^(18-{1;2;3;4;5;6;7;8;9;10;11;12;13;14;15;16;17})),11)+1,1)=RIGHT(J2452)),"正确","错误")))</f>
        <v/>
      </c>
      <c r="AN2452" s="63" t="str">
        <f>IF(L2452="","",IF(LEN(L2452)&lt;&gt;18,"位数不对",IF(AND(LEN(L2452)=18,MID("10X98765432",MOD(SUM(MID(L2452,{1;2;3;4;5;6;7;8;9;10;11;12;13;14;15;16;17},1)*2^(18-{1;2;3;4;5;6;7;8;9;10;11;12;13;14;15;16;17})),11)+1,1)=RIGHT(L2452)),"正确","错误")))</f>
        <v/>
      </c>
      <c r="AO2452" s="69" t="str">
        <f>IF(AB2452="","",IF(AB2452=INDEX(cs!$AL$1:$AL$242,MATCH(AC2452,cs!$AM$1:$AM$242,0)),"正确","请核对"))</f>
        <v/>
      </c>
    </row>
    <row r="2453" ht="15.6" spans="1:41">
      <c r="A2453" s="18" t="str">
        <f t="shared" si="347"/>
        <v/>
      </c>
      <c r="B2453" s="19"/>
      <c r="C2453" s="20"/>
      <c r="D2453" s="20"/>
      <c r="E2453" s="21"/>
      <c r="F2453" s="22"/>
      <c r="G2453" s="22"/>
      <c r="H2453" s="22"/>
      <c r="I2453" s="33"/>
      <c r="J2453" s="34"/>
      <c r="K2453" s="34"/>
      <c r="L2453" s="34"/>
      <c r="M2453" s="35" t="str">
        <f t="shared" si="348"/>
        <v/>
      </c>
      <c r="N2453" s="35" t="str">
        <f t="shared" si="349"/>
        <v/>
      </c>
      <c r="O2453" s="35" t="str">
        <f t="shared" si="350"/>
        <v/>
      </c>
      <c r="P2453" s="35" t="str">
        <f t="shared" si="351"/>
        <v/>
      </c>
      <c r="Q2453" s="45"/>
      <c r="R2453" s="45"/>
      <c r="S2453" s="45"/>
      <c r="T2453" s="46"/>
      <c r="U2453" s="55"/>
      <c r="V2453" s="33"/>
      <c r="W2453" s="34"/>
      <c r="X2453" s="22"/>
      <c r="Y2453" s="22"/>
      <c r="Z2453" s="54"/>
      <c r="AA2453" s="22"/>
      <c r="AB2453" s="22"/>
      <c r="AC2453" s="55"/>
      <c r="AD2453" s="56"/>
      <c r="AE2453" s="56"/>
      <c r="AF2453" s="56"/>
      <c r="AG2453" s="56"/>
      <c r="AH2453" s="64" t="str">
        <f t="shared" si="352"/>
        <v/>
      </c>
      <c r="AI2453" s="63" t="str">
        <f t="shared" si="353"/>
        <v/>
      </c>
      <c r="AJ2453" s="63" t="str">
        <f>IF(G2453="","",IF(LEN(G2453)&lt;&gt;18,"位数不对",IF(AND(LEN(G2453)=18,MID("10X98765432",MOD(SUM(MID(G2453,{1;2;3;4;5;6;7;8;9;10;11;12;13;14;15;16;17},1)*2^(18-{1;2;3;4;5;6;7;8;9;10;11;12;13;14;15;16;17})),11)+1,1)=RIGHT(G2453)),"正确","错误")))</f>
        <v/>
      </c>
      <c r="AK2453" s="65" t="str">
        <f ca="1" t="shared" si="354"/>
        <v/>
      </c>
      <c r="AL2453" s="63" t="str">
        <f t="shared" si="355"/>
        <v/>
      </c>
      <c r="AM2453" s="63" t="str">
        <f>IF(J2453="","",IF(LEN(J2453)&lt;&gt;18,"位数不对",IF(AND(LEN(J2453)=18,MID("10X98765432",MOD(SUM(MID(J2453,{1;2;3;4;5;6;7;8;9;10;11;12;13;14;15;16;17},1)*2^(18-{1;2;3;4;5;6;7;8;9;10;11;12;13;14;15;16;17})),11)+1,1)=RIGHT(J2453)),"正确","错误")))</f>
        <v/>
      </c>
      <c r="AN2453" s="63" t="str">
        <f>IF(L2453="","",IF(LEN(L2453)&lt;&gt;18,"位数不对",IF(AND(LEN(L2453)=18,MID("10X98765432",MOD(SUM(MID(L2453,{1;2;3;4;5;6;7;8;9;10;11;12;13;14;15;16;17},1)*2^(18-{1;2;3;4;5;6;7;8;9;10;11;12;13;14;15;16;17})),11)+1,1)=RIGHT(L2453)),"正确","错误")))</f>
        <v/>
      </c>
      <c r="AO2453" s="69" t="str">
        <f>IF(AB2453="","",IF(AB2453=INDEX(cs!$AL$1:$AL$242,MATCH(AC2453,cs!$AM$1:$AM$242,0)),"正确","请核对"))</f>
        <v/>
      </c>
    </row>
    <row r="2454" ht="15.6" spans="1:41">
      <c r="A2454" s="18" t="str">
        <f t="shared" si="347"/>
        <v/>
      </c>
      <c r="B2454" s="19"/>
      <c r="C2454" s="20"/>
      <c r="D2454" s="20"/>
      <c r="E2454" s="21"/>
      <c r="F2454" s="22"/>
      <c r="G2454" s="22"/>
      <c r="H2454" s="22"/>
      <c r="I2454" s="33"/>
      <c r="J2454" s="34"/>
      <c r="K2454" s="34"/>
      <c r="L2454" s="34"/>
      <c r="M2454" s="35" t="str">
        <f t="shared" si="348"/>
        <v/>
      </c>
      <c r="N2454" s="35" t="str">
        <f t="shared" si="349"/>
        <v/>
      </c>
      <c r="O2454" s="35" t="str">
        <f t="shared" si="350"/>
        <v/>
      </c>
      <c r="P2454" s="35" t="str">
        <f t="shared" si="351"/>
        <v/>
      </c>
      <c r="Q2454" s="45"/>
      <c r="R2454" s="45"/>
      <c r="S2454" s="45"/>
      <c r="T2454" s="46"/>
      <c r="U2454" s="55"/>
      <c r="V2454" s="33"/>
      <c r="W2454" s="34"/>
      <c r="X2454" s="22"/>
      <c r="Y2454" s="22"/>
      <c r="Z2454" s="54"/>
      <c r="AA2454" s="22"/>
      <c r="AB2454" s="22"/>
      <c r="AC2454" s="55"/>
      <c r="AD2454" s="56"/>
      <c r="AE2454" s="56"/>
      <c r="AF2454" s="56"/>
      <c r="AG2454" s="56"/>
      <c r="AH2454" s="64" t="str">
        <f t="shared" si="352"/>
        <v/>
      </c>
      <c r="AI2454" s="63" t="str">
        <f t="shared" si="353"/>
        <v/>
      </c>
      <c r="AJ2454" s="63" t="str">
        <f>IF(G2454="","",IF(LEN(G2454)&lt;&gt;18,"位数不对",IF(AND(LEN(G2454)=18,MID("10X98765432",MOD(SUM(MID(G2454,{1;2;3;4;5;6;7;8;9;10;11;12;13;14;15;16;17},1)*2^(18-{1;2;3;4;5;6;7;8;9;10;11;12;13;14;15;16;17})),11)+1,1)=RIGHT(G2454)),"正确","错误")))</f>
        <v/>
      </c>
      <c r="AK2454" s="65" t="str">
        <f ca="1" t="shared" si="354"/>
        <v/>
      </c>
      <c r="AL2454" s="63" t="str">
        <f t="shared" si="355"/>
        <v/>
      </c>
      <c r="AM2454" s="63" t="str">
        <f>IF(J2454="","",IF(LEN(J2454)&lt;&gt;18,"位数不对",IF(AND(LEN(J2454)=18,MID("10X98765432",MOD(SUM(MID(J2454,{1;2;3;4;5;6;7;8;9;10;11;12;13;14;15;16;17},1)*2^(18-{1;2;3;4;5;6;7;8;9;10;11;12;13;14;15;16;17})),11)+1,1)=RIGHT(J2454)),"正确","错误")))</f>
        <v/>
      </c>
      <c r="AN2454" s="63" t="str">
        <f>IF(L2454="","",IF(LEN(L2454)&lt;&gt;18,"位数不对",IF(AND(LEN(L2454)=18,MID("10X98765432",MOD(SUM(MID(L2454,{1;2;3;4;5;6;7;8;9;10;11;12;13;14;15;16;17},1)*2^(18-{1;2;3;4;5;6;7;8;9;10;11;12;13;14;15;16;17})),11)+1,1)=RIGHT(L2454)),"正确","错误")))</f>
        <v/>
      </c>
      <c r="AO2454" s="69" t="str">
        <f>IF(AB2454="","",IF(AB2454=INDEX(cs!$AL$1:$AL$242,MATCH(AC2454,cs!$AM$1:$AM$242,0)),"正确","请核对"))</f>
        <v/>
      </c>
    </row>
    <row r="2455" ht="15.6" spans="1:41">
      <c r="A2455" s="18" t="str">
        <f t="shared" si="347"/>
        <v/>
      </c>
      <c r="B2455" s="19"/>
      <c r="C2455" s="20"/>
      <c r="D2455" s="20"/>
      <c r="E2455" s="21"/>
      <c r="F2455" s="22"/>
      <c r="G2455" s="22"/>
      <c r="H2455" s="22"/>
      <c r="I2455" s="33"/>
      <c r="J2455" s="34"/>
      <c r="K2455" s="34"/>
      <c r="L2455" s="34"/>
      <c r="M2455" s="35" t="str">
        <f t="shared" si="348"/>
        <v/>
      </c>
      <c r="N2455" s="35" t="str">
        <f t="shared" si="349"/>
        <v/>
      </c>
      <c r="O2455" s="35" t="str">
        <f t="shared" si="350"/>
        <v/>
      </c>
      <c r="P2455" s="35" t="str">
        <f t="shared" si="351"/>
        <v/>
      </c>
      <c r="Q2455" s="45"/>
      <c r="R2455" s="45"/>
      <c r="S2455" s="45"/>
      <c r="T2455" s="46"/>
      <c r="U2455" s="55"/>
      <c r="V2455" s="33"/>
      <c r="W2455" s="34"/>
      <c r="X2455" s="22"/>
      <c r="Y2455" s="22"/>
      <c r="Z2455" s="54"/>
      <c r="AA2455" s="22"/>
      <c r="AB2455" s="22"/>
      <c r="AC2455" s="55"/>
      <c r="AD2455" s="56"/>
      <c r="AE2455" s="56"/>
      <c r="AF2455" s="56"/>
      <c r="AG2455" s="56"/>
      <c r="AH2455" s="64" t="str">
        <f t="shared" si="352"/>
        <v/>
      </c>
      <c r="AI2455" s="63" t="str">
        <f t="shared" si="353"/>
        <v/>
      </c>
      <c r="AJ2455" s="63" t="str">
        <f>IF(G2455="","",IF(LEN(G2455)&lt;&gt;18,"位数不对",IF(AND(LEN(G2455)=18,MID("10X98765432",MOD(SUM(MID(G2455,{1;2;3;4;5;6;7;8;9;10;11;12;13;14;15;16;17},1)*2^(18-{1;2;3;4;5;6;7;8;9;10;11;12;13;14;15;16;17})),11)+1,1)=RIGHT(G2455)),"正确","错误")))</f>
        <v/>
      </c>
      <c r="AK2455" s="65" t="str">
        <f ca="1" t="shared" si="354"/>
        <v/>
      </c>
      <c r="AL2455" s="63" t="str">
        <f t="shared" si="355"/>
        <v/>
      </c>
      <c r="AM2455" s="63" t="str">
        <f>IF(J2455="","",IF(LEN(J2455)&lt;&gt;18,"位数不对",IF(AND(LEN(J2455)=18,MID("10X98765432",MOD(SUM(MID(J2455,{1;2;3;4;5;6;7;8;9;10;11;12;13;14;15;16;17},1)*2^(18-{1;2;3;4;5;6;7;8;9;10;11;12;13;14;15;16;17})),11)+1,1)=RIGHT(J2455)),"正确","错误")))</f>
        <v/>
      </c>
      <c r="AN2455" s="63" t="str">
        <f>IF(L2455="","",IF(LEN(L2455)&lt;&gt;18,"位数不对",IF(AND(LEN(L2455)=18,MID("10X98765432",MOD(SUM(MID(L2455,{1;2;3;4;5;6;7;8;9;10;11;12;13;14;15;16;17},1)*2^(18-{1;2;3;4;5;6;7;8;9;10;11;12;13;14;15;16;17})),11)+1,1)=RIGHT(L2455)),"正确","错误")))</f>
        <v/>
      </c>
      <c r="AO2455" s="69" t="str">
        <f>IF(AB2455="","",IF(AB2455=INDEX(cs!$AL$1:$AL$242,MATCH(AC2455,cs!$AM$1:$AM$242,0)),"正确","请核对"))</f>
        <v/>
      </c>
    </row>
    <row r="2456" ht="15.6" spans="1:41">
      <c r="A2456" s="18" t="str">
        <f t="shared" si="347"/>
        <v/>
      </c>
      <c r="B2456" s="19"/>
      <c r="C2456" s="20"/>
      <c r="D2456" s="20"/>
      <c r="E2456" s="21"/>
      <c r="F2456" s="22"/>
      <c r="G2456" s="22"/>
      <c r="H2456" s="22"/>
      <c r="I2456" s="33"/>
      <c r="J2456" s="34"/>
      <c r="K2456" s="34"/>
      <c r="L2456" s="34"/>
      <c r="M2456" s="35" t="str">
        <f t="shared" si="348"/>
        <v/>
      </c>
      <c r="N2456" s="35" t="str">
        <f t="shared" si="349"/>
        <v/>
      </c>
      <c r="O2456" s="35" t="str">
        <f t="shared" si="350"/>
        <v/>
      </c>
      <c r="P2456" s="35" t="str">
        <f t="shared" si="351"/>
        <v/>
      </c>
      <c r="Q2456" s="45"/>
      <c r="R2456" s="45"/>
      <c r="S2456" s="45"/>
      <c r="T2456" s="46"/>
      <c r="U2456" s="55"/>
      <c r="V2456" s="33"/>
      <c r="W2456" s="34"/>
      <c r="X2456" s="22"/>
      <c r="Y2456" s="22"/>
      <c r="Z2456" s="54"/>
      <c r="AA2456" s="22"/>
      <c r="AB2456" s="22"/>
      <c r="AC2456" s="55"/>
      <c r="AD2456" s="56"/>
      <c r="AE2456" s="56"/>
      <c r="AF2456" s="56"/>
      <c r="AG2456" s="56"/>
      <c r="AH2456" s="64" t="str">
        <f t="shared" si="352"/>
        <v/>
      </c>
      <c r="AI2456" s="63" t="str">
        <f t="shared" si="353"/>
        <v/>
      </c>
      <c r="AJ2456" s="63" t="str">
        <f>IF(G2456="","",IF(LEN(G2456)&lt;&gt;18,"位数不对",IF(AND(LEN(G2456)=18,MID("10X98765432",MOD(SUM(MID(G2456,{1;2;3;4;5;6;7;8;9;10;11;12;13;14;15;16;17},1)*2^(18-{1;2;3;4;5;6;7;8;9;10;11;12;13;14;15;16;17})),11)+1,1)=RIGHT(G2456)),"正确","错误")))</f>
        <v/>
      </c>
      <c r="AK2456" s="65" t="str">
        <f ca="1" t="shared" si="354"/>
        <v/>
      </c>
      <c r="AL2456" s="63" t="str">
        <f t="shared" si="355"/>
        <v/>
      </c>
      <c r="AM2456" s="63" t="str">
        <f>IF(J2456="","",IF(LEN(J2456)&lt;&gt;18,"位数不对",IF(AND(LEN(J2456)=18,MID("10X98765432",MOD(SUM(MID(J2456,{1;2;3;4;5;6;7;8;9;10;11;12;13;14;15;16;17},1)*2^(18-{1;2;3;4;5;6;7;8;9;10;11;12;13;14;15;16;17})),11)+1,1)=RIGHT(J2456)),"正确","错误")))</f>
        <v/>
      </c>
      <c r="AN2456" s="63" t="str">
        <f>IF(L2456="","",IF(LEN(L2456)&lt;&gt;18,"位数不对",IF(AND(LEN(L2456)=18,MID("10X98765432",MOD(SUM(MID(L2456,{1;2;3;4;5;6;7;8;9;10;11;12;13;14;15;16;17},1)*2^(18-{1;2;3;4;5;6;7;8;9;10;11;12;13;14;15;16;17})),11)+1,1)=RIGHT(L2456)),"正确","错误")))</f>
        <v/>
      </c>
      <c r="AO2456" s="69" t="str">
        <f>IF(AB2456="","",IF(AB2456=INDEX(cs!$AL$1:$AL$242,MATCH(AC2456,cs!$AM$1:$AM$242,0)),"正确","请核对"))</f>
        <v/>
      </c>
    </row>
    <row r="2457" ht="15.6" spans="1:41">
      <c r="A2457" s="18" t="str">
        <f t="shared" si="347"/>
        <v/>
      </c>
      <c r="B2457" s="19"/>
      <c r="C2457" s="20"/>
      <c r="D2457" s="20"/>
      <c r="E2457" s="21"/>
      <c r="F2457" s="22"/>
      <c r="G2457" s="22"/>
      <c r="H2457" s="22"/>
      <c r="I2457" s="33"/>
      <c r="J2457" s="34"/>
      <c r="K2457" s="34"/>
      <c r="L2457" s="34"/>
      <c r="M2457" s="35" t="str">
        <f t="shared" si="348"/>
        <v/>
      </c>
      <c r="N2457" s="35" t="str">
        <f t="shared" si="349"/>
        <v/>
      </c>
      <c r="O2457" s="35" t="str">
        <f t="shared" si="350"/>
        <v/>
      </c>
      <c r="P2457" s="35" t="str">
        <f t="shared" si="351"/>
        <v/>
      </c>
      <c r="Q2457" s="45"/>
      <c r="R2457" s="45"/>
      <c r="S2457" s="45"/>
      <c r="T2457" s="46"/>
      <c r="U2457" s="55"/>
      <c r="V2457" s="33"/>
      <c r="W2457" s="34"/>
      <c r="X2457" s="22"/>
      <c r="Y2457" s="22"/>
      <c r="Z2457" s="54"/>
      <c r="AA2457" s="22"/>
      <c r="AB2457" s="22"/>
      <c r="AC2457" s="55"/>
      <c r="AD2457" s="56"/>
      <c r="AE2457" s="56"/>
      <c r="AF2457" s="56"/>
      <c r="AG2457" s="56"/>
      <c r="AH2457" s="64" t="str">
        <f t="shared" si="352"/>
        <v/>
      </c>
      <c r="AI2457" s="63" t="str">
        <f t="shared" si="353"/>
        <v/>
      </c>
      <c r="AJ2457" s="63" t="str">
        <f>IF(G2457="","",IF(LEN(G2457)&lt;&gt;18,"位数不对",IF(AND(LEN(G2457)=18,MID("10X98765432",MOD(SUM(MID(G2457,{1;2;3;4;5;6;7;8;9;10;11;12;13;14;15;16;17},1)*2^(18-{1;2;3;4;5;6;7;8;9;10;11;12;13;14;15;16;17})),11)+1,1)=RIGHT(G2457)),"正确","错误")))</f>
        <v/>
      </c>
      <c r="AK2457" s="65" t="str">
        <f ca="1" t="shared" si="354"/>
        <v/>
      </c>
      <c r="AL2457" s="63" t="str">
        <f t="shared" si="355"/>
        <v/>
      </c>
      <c r="AM2457" s="63" t="str">
        <f>IF(J2457="","",IF(LEN(J2457)&lt;&gt;18,"位数不对",IF(AND(LEN(J2457)=18,MID("10X98765432",MOD(SUM(MID(J2457,{1;2;3;4;5;6;7;8;9;10;11;12;13;14;15;16;17},1)*2^(18-{1;2;3;4;5;6;7;8;9;10;11;12;13;14;15;16;17})),11)+1,1)=RIGHT(J2457)),"正确","错误")))</f>
        <v/>
      </c>
      <c r="AN2457" s="63" t="str">
        <f>IF(L2457="","",IF(LEN(L2457)&lt;&gt;18,"位数不对",IF(AND(LEN(L2457)=18,MID("10X98765432",MOD(SUM(MID(L2457,{1;2;3;4;5;6;7;8;9;10;11;12;13;14;15;16;17},1)*2^(18-{1;2;3;4;5;6;7;8;9;10;11;12;13;14;15;16;17})),11)+1,1)=RIGHT(L2457)),"正确","错误")))</f>
        <v/>
      </c>
      <c r="AO2457" s="69" t="str">
        <f>IF(AB2457="","",IF(AB2457=INDEX(cs!$AL$1:$AL$242,MATCH(AC2457,cs!$AM$1:$AM$242,0)),"正确","请核对"))</f>
        <v/>
      </c>
    </row>
    <row r="2458" ht="15.6" spans="1:41">
      <c r="A2458" s="18" t="str">
        <f t="shared" si="347"/>
        <v/>
      </c>
      <c r="B2458" s="19"/>
      <c r="C2458" s="20"/>
      <c r="D2458" s="20"/>
      <c r="E2458" s="21"/>
      <c r="F2458" s="22"/>
      <c r="G2458" s="22"/>
      <c r="H2458" s="22"/>
      <c r="I2458" s="33"/>
      <c r="J2458" s="34"/>
      <c r="K2458" s="34"/>
      <c r="L2458" s="34"/>
      <c r="M2458" s="35" t="str">
        <f t="shared" si="348"/>
        <v/>
      </c>
      <c r="N2458" s="35" t="str">
        <f t="shared" si="349"/>
        <v/>
      </c>
      <c r="O2458" s="35" t="str">
        <f t="shared" si="350"/>
        <v/>
      </c>
      <c r="P2458" s="35" t="str">
        <f t="shared" si="351"/>
        <v/>
      </c>
      <c r="Q2458" s="45"/>
      <c r="R2458" s="45"/>
      <c r="S2458" s="45"/>
      <c r="T2458" s="46"/>
      <c r="U2458" s="55"/>
      <c r="V2458" s="33"/>
      <c r="W2458" s="34"/>
      <c r="X2458" s="22"/>
      <c r="Y2458" s="22"/>
      <c r="Z2458" s="54"/>
      <c r="AA2458" s="22"/>
      <c r="AB2458" s="22"/>
      <c r="AC2458" s="55"/>
      <c r="AD2458" s="56"/>
      <c r="AE2458" s="56"/>
      <c r="AF2458" s="56"/>
      <c r="AG2458" s="56"/>
      <c r="AH2458" s="64" t="str">
        <f t="shared" si="352"/>
        <v/>
      </c>
      <c r="AI2458" s="63" t="str">
        <f t="shared" si="353"/>
        <v/>
      </c>
      <c r="AJ2458" s="63" t="str">
        <f>IF(G2458="","",IF(LEN(G2458)&lt;&gt;18,"位数不对",IF(AND(LEN(G2458)=18,MID("10X98765432",MOD(SUM(MID(G2458,{1;2;3;4;5;6;7;8;9;10;11;12;13;14;15;16;17},1)*2^(18-{1;2;3;4;5;6;7;8;9;10;11;12;13;14;15;16;17})),11)+1,1)=RIGHT(G2458)),"正确","错误")))</f>
        <v/>
      </c>
      <c r="AK2458" s="65" t="str">
        <f ca="1" t="shared" si="354"/>
        <v/>
      </c>
      <c r="AL2458" s="63" t="str">
        <f t="shared" si="355"/>
        <v/>
      </c>
      <c r="AM2458" s="63" t="str">
        <f>IF(J2458="","",IF(LEN(J2458)&lt;&gt;18,"位数不对",IF(AND(LEN(J2458)=18,MID("10X98765432",MOD(SUM(MID(J2458,{1;2;3;4;5;6;7;8;9;10;11;12;13;14;15;16;17},1)*2^(18-{1;2;3;4;5;6;7;8;9;10;11;12;13;14;15;16;17})),11)+1,1)=RIGHT(J2458)),"正确","错误")))</f>
        <v/>
      </c>
      <c r="AN2458" s="63" t="str">
        <f>IF(L2458="","",IF(LEN(L2458)&lt;&gt;18,"位数不对",IF(AND(LEN(L2458)=18,MID("10X98765432",MOD(SUM(MID(L2458,{1;2;3;4;5;6;7;8;9;10;11;12;13;14;15;16;17},1)*2^(18-{1;2;3;4;5;6;7;8;9;10;11;12;13;14;15;16;17})),11)+1,1)=RIGHT(L2458)),"正确","错误")))</f>
        <v/>
      </c>
      <c r="AO2458" s="69" t="str">
        <f>IF(AB2458="","",IF(AB2458=INDEX(cs!$AL$1:$AL$242,MATCH(AC2458,cs!$AM$1:$AM$242,0)),"正确","请核对"))</f>
        <v/>
      </c>
    </row>
    <row r="2459" ht="15.6" spans="1:41">
      <c r="A2459" s="18" t="str">
        <f t="shared" si="347"/>
        <v/>
      </c>
      <c r="B2459" s="19"/>
      <c r="C2459" s="20"/>
      <c r="D2459" s="20"/>
      <c r="E2459" s="21"/>
      <c r="F2459" s="22"/>
      <c r="G2459" s="22"/>
      <c r="H2459" s="22"/>
      <c r="I2459" s="33"/>
      <c r="J2459" s="34"/>
      <c r="K2459" s="34"/>
      <c r="L2459" s="34"/>
      <c r="M2459" s="35" t="str">
        <f t="shared" si="348"/>
        <v/>
      </c>
      <c r="N2459" s="35" t="str">
        <f t="shared" si="349"/>
        <v/>
      </c>
      <c r="O2459" s="35" t="str">
        <f t="shared" si="350"/>
        <v/>
      </c>
      <c r="P2459" s="35" t="str">
        <f t="shared" si="351"/>
        <v/>
      </c>
      <c r="Q2459" s="45"/>
      <c r="R2459" s="45"/>
      <c r="S2459" s="45"/>
      <c r="T2459" s="46"/>
      <c r="U2459" s="55"/>
      <c r="V2459" s="33"/>
      <c r="W2459" s="34"/>
      <c r="X2459" s="22"/>
      <c r="Y2459" s="22"/>
      <c r="Z2459" s="54"/>
      <c r="AA2459" s="22"/>
      <c r="AB2459" s="22"/>
      <c r="AC2459" s="55"/>
      <c r="AD2459" s="56"/>
      <c r="AE2459" s="56"/>
      <c r="AF2459" s="56"/>
      <c r="AG2459" s="56"/>
      <c r="AH2459" s="64" t="str">
        <f t="shared" si="352"/>
        <v/>
      </c>
      <c r="AI2459" s="63" t="str">
        <f t="shared" si="353"/>
        <v/>
      </c>
      <c r="AJ2459" s="63" t="str">
        <f>IF(G2459="","",IF(LEN(G2459)&lt;&gt;18,"位数不对",IF(AND(LEN(G2459)=18,MID("10X98765432",MOD(SUM(MID(G2459,{1;2;3;4;5;6;7;8;9;10;11;12;13;14;15;16;17},1)*2^(18-{1;2;3;4;5;6;7;8;9;10;11;12;13;14;15;16;17})),11)+1,1)=RIGHT(G2459)),"正确","错误")))</f>
        <v/>
      </c>
      <c r="AK2459" s="65" t="str">
        <f ca="1" t="shared" si="354"/>
        <v/>
      </c>
      <c r="AL2459" s="63" t="str">
        <f t="shared" si="355"/>
        <v/>
      </c>
      <c r="AM2459" s="63" t="str">
        <f>IF(J2459="","",IF(LEN(J2459)&lt;&gt;18,"位数不对",IF(AND(LEN(J2459)=18,MID("10X98765432",MOD(SUM(MID(J2459,{1;2;3;4;5;6;7;8;9;10;11;12;13;14;15;16;17},1)*2^(18-{1;2;3;4;5;6;7;8;9;10;11;12;13;14;15;16;17})),11)+1,1)=RIGHT(J2459)),"正确","错误")))</f>
        <v/>
      </c>
      <c r="AN2459" s="63" t="str">
        <f>IF(L2459="","",IF(LEN(L2459)&lt;&gt;18,"位数不对",IF(AND(LEN(L2459)=18,MID("10X98765432",MOD(SUM(MID(L2459,{1;2;3;4;5;6;7;8;9;10;11;12;13;14;15;16;17},1)*2^(18-{1;2;3;4;5;6;7;8;9;10;11;12;13;14;15;16;17})),11)+1,1)=RIGHT(L2459)),"正确","错误")))</f>
        <v/>
      </c>
      <c r="AO2459" s="69" t="str">
        <f>IF(AB2459="","",IF(AB2459=INDEX(cs!$AL$1:$AL$242,MATCH(AC2459,cs!$AM$1:$AM$242,0)),"正确","请核对"))</f>
        <v/>
      </c>
    </row>
    <row r="2460" ht="15.6" spans="1:41">
      <c r="A2460" s="18" t="str">
        <f t="shared" si="347"/>
        <v/>
      </c>
      <c r="B2460" s="19"/>
      <c r="C2460" s="20"/>
      <c r="D2460" s="20"/>
      <c r="E2460" s="21"/>
      <c r="F2460" s="22"/>
      <c r="G2460" s="22"/>
      <c r="H2460" s="22"/>
      <c r="I2460" s="33"/>
      <c r="J2460" s="34"/>
      <c r="K2460" s="34"/>
      <c r="L2460" s="34"/>
      <c r="M2460" s="35" t="str">
        <f t="shared" si="348"/>
        <v/>
      </c>
      <c r="N2460" s="35" t="str">
        <f t="shared" si="349"/>
        <v/>
      </c>
      <c r="O2460" s="35" t="str">
        <f t="shared" si="350"/>
        <v/>
      </c>
      <c r="P2460" s="35" t="str">
        <f t="shared" si="351"/>
        <v/>
      </c>
      <c r="Q2460" s="45"/>
      <c r="R2460" s="45"/>
      <c r="S2460" s="45"/>
      <c r="T2460" s="46"/>
      <c r="U2460" s="55"/>
      <c r="V2460" s="33"/>
      <c r="W2460" s="34"/>
      <c r="X2460" s="22"/>
      <c r="Y2460" s="22"/>
      <c r="Z2460" s="54"/>
      <c r="AA2460" s="22"/>
      <c r="AB2460" s="22"/>
      <c r="AC2460" s="55"/>
      <c r="AD2460" s="56"/>
      <c r="AE2460" s="56"/>
      <c r="AF2460" s="56"/>
      <c r="AG2460" s="56"/>
      <c r="AH2460" s="64" t="str">
        <f t="shared" si="352"/>
        <v/>
      </c>
      <c r="AI2460" s="63" t="str">
        <f t="shared" si="353"/>
        <v/>
      </c>
      <c r="AJ2460" s="63" t="str">
        <f>IF(G2460="","",IF(LEN(G2460)&lt;&gt;18,"位数不对",IF(AND(LEN(G2460)=18,MID("10X98765432",MOD(SUM(MID(G2460,{1;2;3;4;5;6;7;8;9;10;11;12;13;14;15;16;17},1)*2^(18-{1;2;3;4;5;6;7;8;9;10;11;12;13;14;15;16;17})),11)+1,1)=RIGHT(G2460)),"正确","错误")))</f>
        <v/>
      </c>
      <c r="AK2460" s="65" t="str">
        <f ca="1" t="shared" si="354"/>
        <v/>
      </c>
      <c r="AL2460" s="63" t="str">
        <f t="shared" si="355"/>
        <v/>
      </c>
      <c r="AM2460" s="63" t="str">
        <f>IF(J2460="","",IF(LEN(J2460)&lt;&gt;18,"位数不对",IF(AND(LEN(J2460)=18,MID("10X98765432",MOD(SUM(MID(J2460,{1;2;3;4;5;6;7;8;9;10;11;12;13;14;15;16;17},1)*2^(18-{1;2;3;4;5;6;7;8;9;10;11;12;13;14;15;16;17})),11)+1,1)=RIGHT(J2460)),"正确","错误")))</f>
        <v/>
      </c>
      <c r="AN2460" s="63" t="str">
        <f>IF(L2460="","",IF(LEN(L2460)&lt;&gt;18,"位数不对",IF(AND(LEN(L2460)=18,MID("10X98765432",MOD(SUM(MID(L2460,{1;2;3;4;5;6;7;8;9;10;11;12;13;14;15;16;17},1)*2^(18-{1;2;3;4;5;6;7;8;9;10;11;12;13;14;15;16;17})),11)+1,1)=RIGHT(L2460)),"正确","错误")))</f>
        <v/>
      </c>
      <c r="AO2460" s="69" t="str">
        <f>IF(AB2460="","",IF(AB2460=INDEX(cs!$AL$1:$AL$242,MATCH(AC2460,cs!$AM$1:$AM$242,0)),"正确","请核对"))</f>
        <v/>
      </c>
    </row>
    <row r="2461" ht="15.6" spans="1:41">
      <c r="A2461" s="18" t="str">
        <f t="shared" si="347"/>
        <v/>
      </c>
      <c r="B2461" s="19"/>
      <c r="C2461" s="20"/>
      <c r="D2461" s="20"/>
      <c r="E2461" s="21"/>
      <c r="F2461" s="22"/>
      <c r="G2461" s="22"/>
      <c r="H2461" s="22"/>
      <c r="I2461" s="33"/>
      <c r="J2461" s="34"/>
      <c r="K2461" s="34"/>
      <c r="L2461" s="34"/>
      <c r="M2461" s="35" t="str">
        <f t="shared" si="348"/>
        <v/>
      </c>
      <c r="N2461" s="35" t="str">
        <f t="shared" si="349"/>
        <v/>
      </c>
      <c r="O2461" s="35" t="str">
        <f t="shared" si="350"/>
        <v/>
      </c>
      <c r="P2461" s="35" t="str">
        <f t="shared" si="351"/>
        <v/>
      </c>
      <c r="Q2461" s="45"/>
      <c r="R2461" s="45"/>
      <c r="S2461" s="45"/>
      <c r="T2461" s="46"/>
      <c r="U2461" s="55"/>
      <c r="V2461" s="33"/>
      <c r="W2461" s="34"/>
      <c r="X2461" s="22"/>
      <c r="Y2461" s="22"/>
      <c r="Z2461" s="54"/>
      <c r="AA2461" s="22"/>
      <c r="AB2461" s="22"/>
      <c r="AC2461" s="55"/>
      <c r="AD2461" s="56"/>
      <c r="AE2461" s="56"/>
      <c r="AF2461" s="56"/>
      <c r="AG2461" s="56"/>
      <c r="AH2461" s="64" t="str">
        <f t="shared" si="352"/>
        <v/>
      </c>
      <c r="AI2461" s="63" t="str">
        <f t="shared" si="353"/>
        <v/>
      </c>
      <c r="AJ2461" s="63" t="str">
        <f>IF(G2461="","",IF(LEN(G2461)&lt;&gt;18,"位数不对",IF(AND(LEN(G2461)=18,MID("10X98765432",MOD(SUM(MID(G2461,{1;2;3;4;5;6;7;8;9;10;11;12;13;14;15;16;17},1)*2^(18-{1;2;3;4;5;6;7;8;9;10;11;12;13;14;15;16;17})),11)+1,1)=RIGHT(G2461)),"正确","错误")))</f>
        <v/>
      </c>
      <c r="AK2461" s="65" t="str">
        <f ca="1" t="shared" si="354"/>
        <v/>
      </c>
      <c r="AL2461" s="63" t="str">
        <f t="shared" si="355"/>
        <v/>
      </c>
      <c r="AM2461" s="63" t="str">
        <f>IF(J2461="","",IF(LEN(J2461)&lt;&gt;18,"位数不对",IF(AND(LEN(J2461)=18,MID("10X98765432",MOD(SUM(MID(J2461,{1;2;3;4;5;6;7;8;9;10;11;12;13;14;15;16;17},1)*2^(18-{1;2;3;4;5;6;7;8;9;10;11;12;13;14;15;16;17})),11)+1,1)=RIGHT(J2461)),"正确","错误")))</f>
        <v/>
      </c>
      <c r="AN2461" s="63" t="str">
        <f>IF(L2461="","",IF(LEN(L2461)&lt;&gt;18,"位数不对",IF(AND(LEN(L2461)=18,MID("10X98765432",MOD(SUM(MID(L2461,{1;2;3;4;5;6;7;8;9;10;11;12;13;14;15;16;17},1)*2^(18-{1;2;3;4;5;6;7;8;9;10;11;12;13;14;15;16;17})),11)+1,1)=RIGHT(L2461)),"正确","错误")))</f>
        <v/>
      </c>
      <c r="AO2461" s="69" t="str">
        <f>IF(AB2461="","",IF(AB2461=INDEX(cs!$AL$1:$AL$242,MATCH(AC2461,cs!$AM$1:$AM$242,0)),"正确","请核对"))</f>
        <v/>
      </c>
    </row>
    <row r="2462" ht="15.6" spans="1:41">
      <c r="A2462" s="18" t="str">
        <f t="shared" si="347"/>
        <v/>
      </c>
      <c r="B2462" s="19"/>
      <c r="C2462" s="20"/>
      <c r="D2462" s="20"/>
      <c r="E2462" s="21"/>
      <c r="F2462" s="22"/>
      <c r="G2462" s="22"/>
      <c r="H2462" s="22"/>
      <c r="I2462" s="33"/>
      <c r="J2462" s="34"/>
      <c r="K2462" s="34"/>
      <c r="L2462" s="34"/>
      <c r="M2462" s="35" t="str">
        <f t="shared" si="348"/>
        <v/>
      </c>
      <c r="N2462" s="35" t="str">
        <f t="shared" si="349"/>
        <v/>
      </c>
      <c r="O2462" s="35" t="str">
        <f t="shared" si="350"/>
        <v/>
      </c>
      <c r="P2462" s="35" t="str">
        <f t="shared" si="351"/>
        <v/>
      </c>
      <c r="Q2462" s="45"/>
      <c r="R2462" s="45"/>
      <c r="S2462" s="45"/>
      <c r="T2462" s="46"/>
      <c r="U2462" s="55"/>
      <c r="V2462" s="33"/>
      <c r="W2462" s="34"/>
      <c r="X2462" s="22"/>
      <c r="Y2462" s="22"/>
      <c r="Z2462" s="54"/>
      <c r="AA2462" s="22"/>
      <c r="AB2462" s="22"/>
      <c r="AC2462" s="55"/>
      <c r="AD2462" s="56"/>
      <c r="AE2462" s="56"/>
      <c r="AF2462" s="56"/>
      <c r="AG2462" s="56"/>
      <c r="AH2462" s="64" t="str">
        <f t="shared" si="352"/>
        <v/>
      </c>
      <c r="AI2462" s="63" t="str">
        <f t="shared" si="353"/>
        <v/>
      </c>
      <c r="AJ2462" s="63" t="str">
        <f>IF(G2462="","",IF(LEN(G2462)&lt;&gt;18,"位数不对",IF(AND(LEN(G2462)=18,MID("10X98765432",MOD(SUM(MID(G2462,{1;2;3;4;5;6;7;8;9;10;11;12;13;14;15;16;17},1)*2^(18-{1;2;3;4;5;6;7;8;9;10;11;12;13;14;15;16;17})),11)+1,1)=RIGHT(G2462)),"正确","错误")))</f>
        <v/>
      </c>
      <c r="AK2462" s="65" t="str">
        <f ca="1" t="shared" si="354"/>
        <v/>
      </c>
      <c r="AL2462" s="63" t="str">
        <f t="shared" si="355"/>
        <v/>
      </c>
      <c r="AM2462" s="63" t="str">
        <f>IF(J2462="","",IF(LEN(J2462)&lt;&gt;18,"位数不对",IF(AND(LEN(J2462)=18,MID("10X98765432",MOD(SUM(MID(J2462,{1;2;3;4;5;6;7;8;9;10;11;12;13;14;15;16;17},1)*2^(18-{1;2;3;4;5;6;7;8;9;10;11;12;13;14;15;16;17})),11)+1,1)=RIGHT(J2462)),"正确","错误")))</f>
        <v/>
      </c>
      <c r="AN2462" s="63" t="str">
        <f>IF(L2462="","",IF(LEN(L2462)&lt;&gt;18,"位数不对",IF(AND(LEN(L2462)=18,MID("10X98765432",MOD(SUM(MID(L2462,{1;2;3;4;5;6;7;8;9;10;11;12;13;14;15;16;17},1)*2^(18-{1;2;3;4;5;6;7;8;9;10;11;12;13;14;15;16;17})),11)+1,1)=RIGHT(L2462)),"正确","错误")))</f>
        <v/>
      </c>
      <c r="AO2462" s="69" t="str">
        <f>IF(AB2462="","",IF(AB2462=INDEX(cs!$AL$1:$AL$242,MATCH(AC2462,cs!$AM$1:$AM$242,0)),"正确","请核对"))</f>
        <v/>
      </c>
    </row>
    <row r="2463" ht="15.6" spans="1:41">
      <c r="A2463" s="18" t="str">
        <f t="shared" si="347"/>
        <v/>
      </c>
      <c r="B2463" s="19"/>
      <c r="C2463" s="20"/>
      <c r="D2463" s="20"/>
      <c r="E2463" s="21"/>
      <c r="F2463" s="22"/>
      <c r="G2463" s="22"/>
      <c r="H2463" s="22"/>
      <c r="I2463" s="33"/>
      <c r="J2463" s="34"/>
      <c r="K2463" s="34"/>
      <c r="L2463" s="34"/>
      <c r="M2463" s="35" t="str">
        <f t="shared" si="348"/>
        <v/>
      </c>
      <c r="N2463" s="35" t="str">
        <f t="shared" si="349"/>
        <v/>
      </c>
      <c r="O2463" s="35" t="str">
        <f t="shared" si="350"/>
        <v/>
      </c>
      <c r="P2463" s="35" t="str">
        <f t="shared" si="351"/>
        <v/>
      </c>
      <c r="Q2463" s="45"/>
      <c r="R2463" s="45"/>
      <c r="S2463" s="45"/>
      <c r="T2463" s="46"/>
      <c r="U2463" s="55"/>
      <c r="V2463" s="33"/>
      <c r="W2463" s="34"/>
      <c r="X2463" s="22"/>
      <c r="Y2463" s="22"/>
      <c r="Z2463" s="54"/>
      <c r="AA2463" s="22"/>
      <c r="AB2463" s="22"/>
      <c r="AC2463" s="55"/>
      <c r="AD2463" s="56"/>
      <c r="AE2463" s="56"/>
      <c r="AF2463" s="56"/>
      <c r="AG2463" s="56"/>
      <c r="AH2463" s="64" t="str">
        <f t="shared" si="352"/>
        <v/>
      </c>
      <c r="AI2463" s="63" t="str">
        <f t="shared" si="353"/>
        <v/>
      </c>
      <c r="AJ2463" s="63" t="str">
        <f>IF(G2463="","",IF(LEN(G2463)&lt;&gt;18,"位数不对",IF(AND(LEN(G2463)=18,MID("10X98765432",MOD(SUM(MID(G2463,{1;2;3;4;5;6;7;8;9;10;11;12;13;14;15;16;17},1)*2^(18-{1;2;3;4;5;6;7;8;9;10;11;12;13;14;15;16;17})),11)+1,1)=RIGHT(G2463)),"正确","错误")))</f>
        <v/>
      </c>
      <c r="AK2463" s="65" t="str">
        <f ca="1" t="shared" si="354"/>
        <v/>
      </c>
      <c r="AL2463" s="63" t="str">
        <f t="shared" si="355"/>
        <v/>
      </c>
      <c r="AM2463" s="63" t="str">
        <f>IF(J2463="","",IF(LEN(J2463)&lt;&gt;18,"位数不对",IF(AND(LEN(J2463)=18,MID("10X98765432",MOD(SUM(MID(J2463,{1;2;3;4;5;6;7;8;9;10;11;12;13;14;15;16;17},1)*2^(18-{1;2;3;4;5;6;7;8;9;10;11;12;13;14;15;16;17})),11)+1,1)=RIGHT(J2463)),"正确","错误")))</f>
        <v/>
      </c>
      <c r="AN2463" s="63" t="str">
        <f>IF(L2463="","",IF(LEN(L2463)&lt;&gt;18,"位数不对",IF(AND(LEN(L2463)=18,MID("10X98765432",MOD(SUM(MID(L2463,{1;2;3;4;5;6;7;8;9;10;11;12;13;14;15;16;17},1)*2^(18-{1;2;3;4;5;6;7;8;9;10;11;12;13;14;15;16;17})),11)+1,1)=RIGHT(L2463)),"正确","错误")))</f>
        <v/>
      </c>
      <c r="AO2463" s="69" t="str">
        <f>IF(AB2463="","",IF(AB2463=INDEX(cs!$AL$1:$AL$242,MATCH(AC2463,cs!$AM$1:$AM$242,0)),"正确","请核对"))</f>
        <v/>
      </c>
    </row>
    <row r="2464" ht="15.6" spans="1:41">
      <c r="A2464" s="18" t="str">
        <f t="shared" si="347"/>
        <v/>
      </c>
      <c r="B2464" s="19"/>
      <c r="C2464" s="20"/>
      <c r="D2464" s="20"/>
      <c r="E2464" s="21"/>
      <c r="F2464" s="22"/>
      <c r="G2464" s="22"/>
      <c r="H2464" s="22"/>
      <c r="I2464" s="33"/>
      <c r="J2464" s="34"/>
      <c r="K2464" s="34"/>
      <c r="L2464" s="34"/>
      <c r="M2464" s="35" t="str">
        <f t="shared" si="348"/>
        <v/>
      </c>
      <c r="N2464" s="35" t="str">
        <f t="shared" si="349"/>
        <v/>
      </c>
      <c r="O2464" s="35" t="str">
        <f t="shared" si="350"/>
        <v/>
      </c>
      <c r="P2464" s="35" t="str">
        <f t="shared" si="351"/>
        <v/>
      </c>
      <c r="Q2464" s="45"/>
      <c r="R2464" s="45"/>
      <c r="S2464" s="45"/>
      <c r="T2464" s="46"/>
      <c r="U2464" s="55"/>
      <c r="V2464" s="33"/>
      <c r="W2464" s="34"/>
      <c r="X2464" s="22"/>
      <c r="Y2464" s="22"/>
      <c r="Z2464" s="54"/>
      <c r="AA2464" s="22"/>
      <c r="AB2464" s="22"/>
      <c r="AC2464" s="55"/>
      <c r="AD2464" s="56"/>
      <c r="AE2464" s="56"/>
      <c r="AF2464" s="56"/>
      <c r="AG2464" s="56"/>
      <c r="AH2464" s="64" t="str">
        <f t="shared" si="352"/>
        <v/>
      </c>
      <c r="AI2464" s="63" t="str">
        <f t="shared" si="353"/>
        <v/>
      </c>
      <c r="AJ2464" s="63" t="str">
        <f>IF(G2464="","",IF(LEN(G2464)&lt;&gt;18,"位数不对",IF(AND(LEN(G2464)=18,MID("10X98765432",MOD(SUM(MID(G2464,{1;2;3;4;5;6;7;8;9;10;11;12;13;14;15;16;17},1)*2^(18-{1;2;3;4;5;6;7;8;9;10;11;12;13;14;15;16;17})),11)+1,1)=RIGHT(G2464)),"正确","错误")))</f>
        <v/>
      </c>
      <c r="AK2464" s="65" t="str">
        <f ca="1" t="shared" si="354"/>
        <v/>
      </c>
      <c r="AL2464" s="63" t="str">
        <f t="shared" si="355"/>
        <v/>
      </c>
      <c r="AM2464" s="63" t="str">
        <f>IF(J2464="","",IF(LEN(J2464)&lt;&gt;18,"位数不对",IF(AND(LEN(J2464)=18,MID("10X98765432",MOD(SUM(MID(J2464,{1;2;3;4;5;6;7;8;9;10;11;12;13;14;15;16;17},1)*2^(18-{1;2;3;4;5;6;7;8;9;10;11;12;13;14;15;16;17})),11)+1,1)=RIGHT(J2464)),"正确","错误")))</f>
        <v/>
      </c>
      <c r="AN2464" s="63" t="str">
        <f>IF(L2464="","",IF(LEN(L2464)&lt;&gt;18,"位数不对",IF(AND(LEN(L2464)=18,MID("10X98765432",MOD(SUM(MID(L2464,{1;2;3;4;5;6;7;8;9;10;11;12;13;14;15;16;17},1)*2^(18-{1;2;3;4;5;6;7;8;9;10;11;12;13;14;15;16;17})),11)+1,1)=RIGHT(L2464)),"正确","错误")))</f>
        <v/>
      </c>
      <c r="AO2464" s="69" t="str">
        <f>IF(AB2464="","",IF(AB2464=INDEX(cs!$AL$1:$AL$242,MATCH(AC2464,cs!$AM$1:$AM$242,0)),"正确","请核对"))</f>
        <v/>
      </c>
    </row>
    <row r="2465" ht="15.6" spans="1:41">
      <c r="A2465" s="18" t="str">
        <f t="shared" si="347"/>
        <v/>
      </c>
      <c r="B2465" s="19"/>
      <c r="C2465" s="20"/>
      <c r="D2465" s="20"/>
      <c r="E2465" s="21"/>
      <c r="F2465" s="22"/>
      <c r="G2465" s="22"/>
      <c r="H2465" s="22"/>
      <c r="I2465" s="33"/>
      <c r="J2465" s="34"/>
      <c r="K2465" s="34"/>
      <c r="L2465" s="34"/>
      <c r="M2465" s="35" t="str">
        <f t="shared" si="348"/>
        <v/>
      </c>
      <c r="N2465" s="35" t="str">
        <f t="shared" si="349"/>
        <v/>
      </c>
      <c r="O2465" s="35" t="str">
        <f t="shared" si="350"/>
        <v/>
      </c>
      <c r="P2465" s="35" t="str">
        <f t="shared" si="351"/>
        <v/>
      </c>
      <c r="Q2465" s="45"/>
      <c r="R2465" s="45"/>
      <c r="S2465" s="45"/>
      <c r="T2465" s="46"/>
      <c r="U2465" s="55"/>
      <c r="V2465" s="33"/>
      <c r="W2465" s="34"/>
      <c r="X2465" s="22"/>
      <c r="Y2465" s="22"/>
      <c r="Z2465" s="54"/>
      <c r="AA2465" s="22"/>
      <c r="AB2465" s="22"/>
      <c r="AC2465" s="55"/>
      <c r="AD2465" s="56"/>
      <c r="AE2465" s="56"/>
      <c r="AF2465" s="56"/>
      <c r="AG2465" s="56"/>
      <c r="AH2465" s="64" t="str">
        <f t="shared" si="352"/>
        <v/>
      </c>
      <c r="AI2465" s="63" t="str">
        <f t="shared" si="353"/>
        <v/>
      </c>
      <c r="AJ2465" s="63" t="str">
        <f>IF(G2465="","",IF(LEN(G2465)&lt;&gt;18,"位数不对",IF(AND(LEN(G2465)=18,MID("10X98765432",MOD(SUM(MID(G2465,{1;2;3;4;5;6;7;8;9;10;11;12;13;14;15;16;17},1)*2^(18-{1;2;3;4;5;6;7;8;9;10;11;12;13;14;15;16;17})),11)+1,1)=RIGHT(G2465)),"正确","错误")))</f>
        <v/>
      </c>
      <c r="AK2465" s="65" t="str">
        <f ca="1" t="shared" si="354"/>
        <v/>
      </c>
      <c r="AL2465" s="63" t="str">
        <f t="shared" si="355"/>
        <v/>
      </c>
      <c r="AM2465" s="63" t="str">
        <f>IF(J2465="","",IF(LEN(J2465)&lt;&gt;18,"位数不对",IF(AND(LEN(J2465)=18,MID("10X98765432",MOD(SUM(MID(J2465,{1;2;3;4;5;6;7;8;9;10;11;12;13;14;15;16;17},1)*2^(18-{1;2;3;4;5;6;7;8;9;10;11;12;13;14;15;16;17})),11)+1,1)=RIGHT(J2465)),"正确","错误")))</f>
        <v/>
      </c>
      <c r="AN2465" s="63" t="str">
        <f>IF(L2465="","",IF(LEN(L2465)&lt;&gt;18,"位数不对",IF(AND(LEN(L2465)=18,MID("10X98765432",MOD(SUM(MID(L2465,{1;2;3;4;5;6;7;8;9;10;11;12;13;14;15;16;17},1)*2^(18-{1;2;3;4;5;6;7;8;9;10;11;12;13;14;15;16;17})),11)+1,1)=RIGHT(L2465)),"正确","错误")))</f>
        <v/>
      </c>
      <c r="AO2465" s="69" t="str">
        <f>IF(AB2465="","",IF(AB2465=INDEX(cs!$AL$1:$AL$242,MATCH(AC2465,cs!$AM$1:$AM$242,0)),"正确","请核对"))</f>
        <v/>
      </c>
    </row>
    <row r="2466" ht="15.6" spans="1:41">
      <c r="A2466" s="18" t="str">
        <f t="shared" si="347"/>
        <v/>
      </c>
      <c r="B2466" s="19"/>
      <c r="C2466" s="20"/>
      <c r="D2466" s="20"/>
      <c r="E2466" s="21"/>
      <c r="F2466" s="22"/>
      <c r="G2466" s="22"/>
      <c r="H2466" s="22"/>
      <c r="I2466" s="33"/>
      <c r="J2466" s="34"/>
      <c r="K2466" s="34"/>
      <c r="L2466" s="34"/>
      <c r="M2466" s="35" t="str">
        <f t="shared" si="348"/>
        <v/>
      </c>
      <c r="N2466" s="35" t="str">
        <f t="shared" si="349"/>
        <v/>
      </c>
      <c r="O2466" s="35" t="str">
        <f t="shared" si="350"/>
        <v/>
      </c>
      <c r="P2466" s="35" t="str">
        <f t="shared" si="351"/>
        <v/>
      </c>
      <c r="Q2466" s="45"/>
      <c r="R2466" s="45"/>
      <c r="S2466" s="45"/>
      <c r="T2466" s="46"/>
      <c r="U2466" s="55"/>
      <c r="V2466" s="33"/>
      <c r="W2466" s="34"/>
      <c r="X2466" s="22"/>
      <c r="Y2466" s="22"/>
      <c r="Z2466" s="54"/>
      <c r="AA2466" s="22"/>
      <c r="AB2466" s="22"/>
      <c r="AC2466" s="55"/>
      <c r="AD2466" s="56"/>
      <c r="AE2466" s="56"/>
      <c r="AF2466" s="56"/>
      <c r="AG2466" s="56"/>
      <c r="AH2466" s="64" t="str">
        <f t="shared" si="352"/>
        <v/>
      </c>
      <c r="AI2466" s="63" t="str">
        <f t="shared" si="353"/>
        <v/>
      </c>
      <c r="AJ2466" s="63" t="str">
        <f>IF(G2466="","",IF(LEN(G2466)&lt;&gt;18,"位数不对",IF(AND(LEN(G2466)=18,MID("10X98765432",MOD(SUM(MID(G2466,{1;2;3;4;5;6;7;8;9;10;11;12;13;14;15;16;17},1)*2^(18-{1;2;3;4;5;6;7;8;9;10;11;12;13;14;15;16;17})),11)+1,1)=RIGHT(G2466)),"正确","错误")))</f>
        <v/>
      </c>
      <c r="AK2466" s="65" t="str">
        <f ca="1" t="shared" si="354"/>
        <v/>
      </c>
      <c r="AL2466" s="63" t="str">
        <f t="shared" si="355"/>
        <v/>
      </c>
      <c r="AM2466" s="63" t="str">
        <f>IF(J2466="","",IF(LEN(J2466)&lt;&gt;18,"位数不对",IF(AND(LEN(J2466)=18,MID("10X98765432",MOD(SUM(MID(J2466,{1;2;3;4;5;6;7;8;9;10;11;12;13;14;15;16;17},1)*2^(18-{1;2;3;4;5;6;7;8;9;10;11;12;13;14;15;16;17})),11)+1,1)=RIGHT(J2466)),"正确","错误")))</f>
        <v/>
      </c>
      <c r="AN2466" s="63" t="str">
        <f>IF(L2466="","",IF(LEN(L2466)&lt;&gt;18,"位数不对",IF(AND(LEN(L2466)=18,MID("10X98765432",MOD(SUM(MID(L2466,{1;2;3;4;5;6;7;8;9;10;11;12;13;14;15;16;17},1)*2^(18-{1;2;3;4;5;6;7;8;9;10;11;12;13;14;15;16;17})),11)+1,1)=RIGHT(L2466)),"正确","错误")))</f>
        <v/>
      </c>
      <c r="AO2466" s="69" t="str">
        <f>IF(AB2466="","",IF(AB2466=INDEX(cs!$AL$1:$AL$242,MATCH(AC2466,cs!$AM$1:$AM$242,0)),"正确","请核对"))</f>
        <v/>
      </c>
    </row>
    <row r="2467" ht="15.6" spans="1:41">
      <c r="A2467" s="18" t="str">
        <f t="shared" si="347"/>
        <v/>
      </c>
      <c r="B2467" s="19"/>
      <c r="C2467" s="20"/>
      <c r="D2467" s="20"/>
      <c r="E2467" s="21"/>
      <c r="F2467" s="22"/>
      <c r="G2467" s="22"/>
      <c r="H2467" s="22"/>
      <c r="I2467" s="33"/>
      <c r="J2467" s="34"/>
      <c r="K2467" s="34"/>
      <c r="L2467" s="34"/>
      <c r="M2467" s="35" t="str">
        <f t="shared" si="348"/>
        <v/>
      </c>
      <c r="N2467" s="35" t="str">
        <f t="shared" si="349"/>
        <v/>
      </c>
      <c r="O2467" s="35" t="str">
        <f t="shared" si="350"/>
        <v/>
      </c>
      <c r="P2467" s="35" t="str">
        <f t="shared" si="351"/>
        <v/>
      </c>
      <c r="Q2467" s="45"/>
      <c r="R2467" s="45"/>
      <c r="S2467" s="45"/>
      <c r="T2467" s="46"/>
      <c r="U2467" s="55"/>
      <c r="V2467" s="33"/>
      <c r="W2467" s="34"/>
      <c r="X2467" s="22"/>
      <c r="Y2467" s="22"/>
      <c r="Z2467" s="54"/>
      <c r="AA2467" s="22"/>
      <c r="AB2467" s="22"/>
      <c r="AC2467" s="55"/>
      <c r="AD2467" s="56"/>
      <c r="AE2467" s="56"/>
      <c r="AF2467" s="56"/>
      <c r="AG2467" s="56"/>
      <c r="AH2467" s="64" t="str">
        <f t="shared" si="352"/>
        <v/>
      </c>
      <c r="AI2467" s="63" t="str">
        <f t="shared" si="353"/>
        <v/>
      </c>
      <c r="AJ2467" s="63" t="str">
        <f>IF(G2467="","",IF(LEN(G2467)&lt;&gt;18,"位数不对",IF(AND(LEN(G2467)=18,MID("10X98765432",MOD(SUM(MID(G2467,{1;2;3;4;5;6;7;8;9;10;11;12;13;14;15;16;17},1)*2^(18-{1;2;3;4;5;6;7;8;9;10;11;12;13;14;15;16;17})),11)+1,1)=RIGHT(G2467)),"正确","错误")))</f>
        <v/>
      </c>
      <c r="AK2467" s="65" t="str">
        <f ca="1" t="shared" si="354"/>
        <v/>
      </c>
      <c r="AL2467" s="63" t="str">
        <f t="shared" si="355"/>
        <v/>
      </c>
      <c r="AM2467" s="63" t="str">
        <f>IF(J2467="","",IF(LEN(J2467)&lt;&gt;18,"位数不对",IF(AND(LEN(J2467)=18,MID("10X98765432",MOD(SUM(MID(J2467,{1;2;3;4;5;6;7;8;9;10;11;12;13;14;15;16;17},1)*2^(18-{1;2;3;4;5;6;7;8;9;10;11;12;13;14;15;16;17})),11)+1,1)=RIGHT(J2467)),"正确","错误")))</f>
        <v/>
      </c>
      <c r="AN2467" s="63" t="str">
        <f>IF(L2467="","",IF(LEN(L2467)&lt;&gt;18,"位数不对",IF(AND(LEN(L2467)=18,MID("10X98765432",MOD(SUM(MID(L2467,{1;2;3;4;5;6;7;8;9;10;11;12;13;14;15;16;17},1)*2^(18-{1;2;3;4;5;6;7;8;9;10;11;12;13;14;15;16;17})),11)+1,1)=RIGHT(L2467)),"正确","错误")))</f>
        <v/>
      </c>
      <c r="AO2467" s="69" t="str">
        <f>IF(AB2467="","",IF(AB2467=INDEX(cs!$AL$1:$AL$242,MATCH(AC2467,cs!$AM$1:$AM$242,0)),"正确","请核对"))</f>
        <v/>
      </c>
    </row>
    <row r="2468" ht="15.6" spans="1:41">
      <c r="A2468" s="18" t="str">
        <f t="shared" si="347"/>
        <v/>
      </c>
      <c r="B2468" s="19"/>
      <c r="C2468" s="20"/>
      <c r="D2468" s="20"/>
      <c r="E2468" s="21"/>
      <c r="F2468" s="22"/>
      <c r="G2468" s="22"/>
      <c r="H2468" s="22"/>
      <c r="I2468" s="33"/>
      <c r="J2468" s="34"/>
      <c r="K2468" s="34"/>
      <c r="L2468" s="34"/>
      <c r="M2468" s="35" t="str">
        <f t="shared" si="348"/>
        <v/>
      </c>
      <c r="N2468" s="35" t="str">
        <f t="shared" si="349"/>
        <v/>
      </c>
      <c r="O2468" s="35" t="str">
        <f t="shared" si="350"/>
        <v/>
      </c>
      <c r="P2468" s="35" t="str">
        <f t="shared" si="351"/>
        <v/>
      </c>
      <c r="Q2468" s="45"/>
      <c r="R2468" s="45"/>
      <c r="S2468" s="45"/>
      <c r="T2468" s="46"/>
      <c r="U2468" s="55"/>
      <c r="V2468" s="33"/>
      <c r="W2468" s="34"/>
      <c r="X2468" s="22"/>
      <c r="Y2468" s="22"/>
      <c r="Z2468" s="54"/>
      <c r="AA2468" s="22"/>
      <c r="AB2468" s="22"/>
      <c r="AC2468" s="55"/>
      <c r="AD2468" s="56"/>
      <c r="AE2468" s="56"/>
      <c r="AF2468" s="56"/>
      <c r="AG2468" s="56"/>
      <c r="AH2468" s="64" t="str">
        <f t="shared" si="352"/>
        <v/>
      </c>
      <c r="AI2468" s="63" t="str">
        <f t="shared" si="353"/>
        <v/>
      </c>
      <c r="AJ2468" s="63" t="str">
        <f>IF(G2468="","",IF(LEN(G2468)&lt;&gt;18,"位数不对",IF(AND(LEN(G2468)=18,MID("10X98765432",MOD(SUM(MID(G2468,{1;2;3;4;5;6;7;8;9;10;11;12;13;14;15;16;17},1)*2^(18-{1;2;3;4;5;6;7;8;9;10;11;12;13;14;15;16;17})),11)+1,1)=RIGHT(G2468)),"正确","错误")))</f>
        <v/>
      </c>
      <c r="AK2468" s="65" t="str">
        <f ca="1" t="shared" si="354"/>
        <v/>
      </c>
      <c r="AL2468" s="63" t="str">
        <f t="shared" si="355"/>
        <v/>
      </c>
      <c r="AM2468" s="63" t="str">
        <f>IF(J2468="","",IF(LEN(J2468)&lt;&gt;18,"位数不对",IF(AND(LEN(J2468)=18,MID("10X98765432",MOD(SUM(MID(J2468,{1;2;3;4;5;6;7;8;9;10;11;12;13;14;15;16;17},1)*2^(18-{1;2;3;4;5;6;7;8;9;10;11;12;13;14;15;16;17})),11)+1,1)=RIGHT(J2468)),"正确","错误")))</f>
        <v/>
      </c>
      <c r="AN2468" s="63" t="str">
        <f>IF(L2468="","",IF(LEN(L2468)&lt;&gt;18,"位数不对",IF(AND(LEN(L2468)=18,MID("10X98765432",MOD(SUM(MID(L2468,{1;2;3;4;5;6;7;8;9;10;11;12;13;14;15;16;17},1)*2^(18-{1;2;3;4;5;6;7;8;9;10;11;12;13;14;15;16;17})),11)+1,1)=RIGHT(L2468)),"正确","错误")))</f>
        <v/>
      </c>
      <c r="AO2468" s="69" t="str">
        <f>IF(AB2468="","",IF(AB2468=INDEX(cs!$AL$1:$AL$242,MATCH(AC2468,cs!$AM$1:$AM$242,0)),"正确","请核对"))</f>
        <v/>
      </c>
    </row>
    <row r="2469" ht="15.6" spans="1:41">
      <c r="A2469" s="18" t="str">
        <f t="shared" si="347"/>
        <v/>
      </c>
      <c r="B2469" s="19"/>
      <c r="C2469" s="20"/>
      <c r="D2469" s="20"/>
      <c r="E2469" s="21"/>
      <c r="F2469" s="22"/>
      <c r="G2469" s="22"/>
      <c r="H2469" s="22"/>
      <c r="I2469" s="33"/>
      <c r="J2469" s="34"/>
      <c r="K2469" s="34"/>
      <c r="L2469" s="34"/>
      <c r="M2469" s="35" t="str">
        <f t="shared" si="348"/>
        <v/>
      </c>
      <c r="N2469" s="35" t="str">
        <f t="shared" si="349"/>
        <v/>
      </c>
      <c r="O2469" s="35" t="str">
        <f t="shared" si="350"/>
        <v/>
      </c>
      <c r="P2469" s="35" t="str">
        <f t="shared" si="351"/>
        <v/>
      </c>
      <c r="Q2469" s="45"/>
      <c r="R2469" s="45"/>
      <c r="S2469" s="45"/>
      <c r="T2469" s="46"/>
      <c r="U2469" s="55"/>
      <c r="V2469" s="33"/>
      <c r="W2469" s="34"/>
      <c r="X2469" s="22"/>
      <c r="Y2469" s="22"/>
      <c r="Z2469" s="54"/>
      <c r="AA2469" s="22"/>
      <c r="AB2469" s="22"/>
      <c r="AC2469" s="55"/>
      <c r="AD2469" s="56"/>
      <c r="AE2469" s="56"/>
      <c r="AF2469" s="56"/>
      <c r="AG2469" s="56"/>
      <c r="AH2469" s="64" t="str">
        <f t="shared" si="352"/>
        <v/>
      </c>
      <c r="AI2469" s="63" t="str">
        <f t="shared" si="353"/>
        <v/>
      </c>
      <c r="AJ2469" s="63" t="str">
        <f>IF(G2469="","",IF(LEN(G2469)&lt;&gt;18,"位数不对",IF(AND(LEN(G2469)=18,MID("10X98765432",MOD(SUM(MID(G2469,{1;2;3;4;5;6;7;8;9;10;11;12;13;14;15;16;17},1)*2^(18-{1;2;3;4;5;6;7;8;9;10;11;12;13;14;15;16;17})),11)+1,1)=RIGHT(G2469)),"正确","错误")))</f>
        <v/>
      </c>
      <c r="AK2469" s="65" t="str">
        <f ca="1" t="shared" si="354"/>
        <v/>
      </c>
      <c r="AL2469" s="63" t="str">
        <f t="shared" si="355"/>
        <v/>
      </c>
      <c r="AM2469" s="63" t="str">
        <f>IF(J2469="","",IF(LEN(J2469)&lt;&gt;18,"位数不对",IF(AND(LEN(J2469)=18,MID("10X98765432",MOD(SUM(MID(J2469,{1;2;3;4;5;6;7;8;9;10;11;12;13;14;15;16;17},1)*2^(18-{1;2;3;4;5;6;7;8;9;10;11;12;13;14;15;16;17})),11)+1,1)=RIGHT(J2469)),"正确","错误")))</f>
        <v/>
      </c>
      <c r="AN2469" s="63" t="str">
        <f>IF(L2469="","",IF(LEN(L2469)&lt;&gt;18,"位数不对",IF(AND(LEN(L2469)=18,MID("10X98765432",MOD(SUM(MID(L2469,{1;2;3;4;5;6;7;8;9;10;11;12;13;14;15;16;17},1)*2^(18-{1;2;3;4;5;6;7;8;9;10;11;12;13;14;15;16;17})),11)+1,1)=RIGHT(L2469)),"正确","错误")))</f>
        <v/>
      </c>
      <c r="AO2469" s="69" t="str">
        <f>IF(AB2469="","",IF(AB2469=INDEX(cs!$AL$1:$AL$242,MATCH(AC2469,cs!$AM$1:$AM$242,0)),"正确","请核对"))</f>
        <v/>
      </c>
    </row>
    <row r="2470" ht="15.6" spans="1:41">
      <c r="A2470" s="18" t="str">
        <f t="shared" si="347"/>
        <v/>
      </c>
      <c r="B2470" s="19"/>
      <c r="C2470" s="20"/>
      <c r="D2470" s="20"/>
      <c r="E2470" s="21"/>
      <c r="F2470" s="22"/>
      <c r="G2470" s="22"/>
      <c r="H2470" s="22"/>
      <c r="I2470" s="33"/>
      <c r="J2470" s="34"/>
      <c r="K2470" s="34"/>
      <c r="L2470" s="34"/>
      <c r="M2470" s="35" t="str">
        <f t="shared" si="348"/>
        <v/>
      </c>
      <c r="N2470" s="35" t="str">
        <f t="shared" si="349"/>
        <v/>
      </c>
      <c r="O2470" s="35" t="str">
        <f t="shared" si="350"/>
        <v/>
      </c>
      <c r="P2470" s="35" t="str">
        <f t="shared" si="351"/>
        <v/>
      </c>
      <c r="Q2470" s="45"/>
      <c r="R2470" s="45"/>
      <c r="S2470" s="45"/>
      <c r="T2470" s="46"/>
      <c r="U2470" s="55"/>
      <c r="V2470" s="33"/>
      <c r="W2470" s="34"/>
      <c r="X2470" s="22"/>
      <c r="Y2470" s="22"/>
      <c r="Z2470" s="54"/>
      <c r="AA2470" s="22"/>
      <c r="AB2470" s="22"/>
      <c r="AC2470" s="55"/>
      <c r="AD2470" s="56"/>
      <c r="AE2470" s="56"/>
      <c r="AF2470" s="56"/>
      <c r="AG2470" s="56"/>
      <c r="AH2470" s="64" t="str">
        <f t="shared" si="352"/>
        <v/>
      </c>
      <c r="AI2470" s="63" t="str">
        <f t="shared" si="353"/>
        <v/>
      </c>
      <c r="AJ2470" s="63" t="str">
        <f>IF(G2470="","",IF(LEN(G2470)&lt;&gt;18,"位数不对",IF(AND(LEN(G2470)=18,MID("10X98765432",MOD(SUM(MID(G2470,{1;2;3;4;5;6;7;8;9;10;11;12;13;14;15;16;17},1)*2^(18-{1;2;3;4;5;6;7;8;9;10;11;12;13;14;15;16;17})),11)+1,1)=RIGHT(G2470)),"正确","错误")))</f>
        <v/>
      </c>
      <c r="AK2470" s="65" t="str">
        <f ca="1" t="shared" si="354"/>
        <v/>
      </c>
      <c r="AL2470" s="63" t="str">
        <f t="shared" si="355"/>
        <v/>
      </c>
      <c r="AM2470" s="63" t="str">
        <f>IF(J2470="","",IF(LEN(J2470)&lt;&gt;18,"位数不对",IF(AND(LEN(J2470)=18,MID("10X98765432",MOD(SUM(MID(J2470,{1;2;3;4;5;6;7;8;9;10;11;12;13;14;15;16;17},1)*2^(18-{1;2;3;4;5;6;7;8;9;10;11;12;13;14;15;16;17})),11)+1,1)=RIGHT(J2470)),"正确","错误")))</f>
        <v/>
      </c>
      <c r="AN2470" s="63" t="str">
        <f>IF(L2470="","",IF(LEN(L2470)&lt;&gt;18,"位数不对",IF(AND(LEN(L2470)=18,MID("10X98765432",MOD(SUM(MID(L2470,{1;2;3;4;5;6;7;8;9;10;11;12;13;14;15;16;17},1)*2^(18-{1;2;3;4;5;6;7;8;9;10;11;12;13;14;15;16;17})),11)+1,1)=RIGHT(L2470)),"正确","错误")))</f>
        <v/>
      </c>
      <c r="AO2470" s="69" t="str">
        <f>IF(AB2470="","",IF(AB2470=INDEX(cs!$AL$1:$AL$242,MATCH(AC2470,cs!$AM$1:$AM$242,0)),"正确","请核对"))</f>
        <v/>
      </c>
    </row>
    <row r="2471" ht="15.6" spans="1:41">
      <c r="A2471" s="18" t="str">
        <f t="shared" si="347"/>
        <v/>
      </c>
      <c r="B2471" s="19"/>
      <c r="C2471" s="20"/>
      <c r="D2471" s="20"/>
      <c r="E2471" s="21"/>
      <c r="F2471" s="22"/>
      <c r="G2471" s="22"/>
      <c r="H2471" s="22"/>
      <c r="I2471" s="33"/>
      <c r="J2471" s="34"/>
      <c r="K2471" s="34"/>
      <c r="L2471" s="34"/>
      <c r="M2471" s="35" t="str">
        <f t="shared" si="348"/>
        <v/>
      </c>
      <c r="N2471" s="35" t="str">
        <f t="shared" si="349"/>
        <v/>
      </c>
      <c r="O2471" s="35" t="str">
        <f t="shared" si="350"/>
        <v/>
      </c>
      <c r="P2471" s="35" t="str">
        <f t="shared" si="351"/>
        <v/>
      </c>
      <c r="Q2471" s="45"/>
      <c r="R2471" s="45"/>
      <c r="S2471" s="45"/>
      <c r="T2471" s="46"/>
      <c r="U2471" s="55"/>
      <c r="V2471" s="33"/>
      <c r="W2471" s="34"/>
      <c r="X2471" s="22"/>
      <c r="Y2471" s="22"/>
      <c r="Z2471" s="54"/>
      <c r="AA2471" s="22"/>
      <c r="AB2471" s="22"/>
      <c r="AC2471" s="55"/>
      <c r="AD2471" s="56"/>
      <c r="AE2471" s="56"/>
      <c r="AF2471" s="56"/>
      <c r="AG2471" s="56"/>
      <c r="AH2471" s="64" t="str">
        <f t="shared" si="352"/>
        <v/>
      </c>
      <c r="AI2471" s="63" t="str">
        <f t="shared" si="353"/>
        <v/>
      </c>
      <c r="AJ2471" s="63" t="str">
        <f>IF(G2471="","",IF(LEN(G2471)&lt;&gt;18,"位数不对",IF(AND(LEN(G2471)=18,MID("10X98765432",MOD(SUM(MID(G2471,{1;2;3;4;5;6;7;8;9;10;11;12;13;14;15;16;17},1)*2^(18-{1;2;3;4;5;6;7;8;9;10;11;12;13;14;15;16;17})),11)+1,1)=RIGHT(G2471)),"正确","错误")))</f>
        <v/>
      </c>
      <c r="AK2471" s="65" t="str">
        <f ca="1" t="shared" si="354"/>
        <v/>
      </c>
      <c r="AL2471" s="63" t="str">
        <f t="shared" si="355"/>
        <v/>
      </c>
      <c r="AM2471" s="63" t="str">
        <f>IF(J2471="","",IF(LEN(J2471)&lt;&gt;18,"位数不对",IF(AND(LEN(J2471)=18,MID("10X98765432",MOD(SUM(MID(J2471,{1;2;3;4;5;6;7;8;9;10;11;12;13;14;15;16;17},1)*2^(18-{1;2;3;4;5;6;7;8;9;10;11;12;13;14;15;16;17})),11)+1,1)=RIGHT(J2471)),"正确","错误")))</f>
        <v/>
      </c>
      <c r="AN2471" s="63" t="str">
        <f>IF(L2471="","",IF(LEN(L2471)&lt;&gt;18,"位数不对",IF(AND(LEN(L2471)=18,MID("10X98765432",MOD(SUM(MID(L2471,{1;2;3;4;5;6;7;8;9;10;11;12;13;14;15;16;17},1)*2^(18-{1;2;3;4;5;6;7;8;9;10;11;12;13;14;15;16;17})),11)+1,1)=RIGHT(L2471)),"正确","错误")))</f>
        <v/>
      </c>
      <c r="AO2471" s="69" t="str">
        <f>IF(AB2471="","",IF(AB2471=INDEX(cs!$AL$1:$AL$242,MATCH(AC2471,cs!$AM$1:$AM$242,0)),"正确","请核对"))</f>
        <v/>
      </c>
    </row>
    <row r="2472" ht="15.6" spans="1:41">
      <c r="A2472" s="18" t="str">
        <f t="shared" si="347"/>
        <v/>
      </c>
      <c r="B2472" s="19"/>
      <c r="C2472" s="20"/>
      <c r="D2472" s="20"/>
      <c r="E2472" s="21"/>
      <c r="F2472" s="22"/>
      <c r="G2472" s="22"/>
      <c r="H2472" s="22"/>
      <c r="I2472" s="33"/>
      <c r="J2472" s="34"/>
      <c r="K2472" s="34"/>
      <c r="L2472" s="34"/>
      <c r="M2472" s="35" t="str">
        <f t="shared" si="348"/>
        <v/>
      </c>
      <c r="N2472" s="35" t="str">
        <f t="shared" si="349"/>
        <v/>
      </c>
      <c r="O2472" s="35" t="str">
        <f t="shared" si="350"/>
        <v/>
      </c>
      <c r="P2472" s="35" t="str">
        <f t="shared" si="351"/>
        <v/>
      </c>
      <c r="Q2472" s="45"/>
      <c r="R2472" s="45"/>
      <c r="S2472" s="45"/>
      <c r="T2472" s="46"/>
      <c r="U2472" s="55"/>
      <c r="V2472" s="33"/>
      <c r="W2472" s="34"/>
      <c r="X2472" s="22"/>
      <c r="Y2472" s="22"/>
      <c r="Z2472" s="54"/>
      <c r="AA2472" s="22"/>
      <c r="AB2472" s="22"/>
      <c r="AC2472" s="55"/>
      <c r="AD2472" s="56"/>
      <c r="AE2472" s="56"/>
      <c r="AF2472" s="56"/>
      <c r="AG2472" s="56"/>
      <c r="AH2472" s="64" t="str">
        <f t="shared" si="352"/>
        <v/>
      </c>
      <c r="AI2472" s="63" t="str">
        <f t="shared" si="353"/>
        <v/>
      </c>
      <c r="AJ2472" s="63" t="str">
        <f>IF(G2472="","",IF(LEN(G2472)&lt;&gt;18,"位数不对",IF(AND(LEN(G2472)=18,MID("10X98765432",MOD(SUM(MID(G2472,{1;2;3;4;5;6;7;8;9;10;11;12;13;14;15;16;17},1)*2^(18-{1;2;3;4;5;6;7;8;9;10;11;12;13;14;15;16;17})),11)+1,1)=RIGHT(G2472)),"正确","错误")))</f>
        <v/>
      </c>
      <c r="AK2472" s="65" t="str">
        <f ca="1" t="shared" si="354"/>
        <v/>
      </c>
      <c r="AL2472" s="63" t="str">
        <f t="shared" si="355"/>
        <v/>
      </c>
      <c r="AM2472" s="63" t="str">
        <f>IF(J2472="","",IF(LEN(J2472)&lt;&gt;18,"位数不对",IF(AND(LEN(J2472)=18,MID("10X98765432",MOD(SUM(MID(J2472,{1;2;3;4;5;6;7;8;9;10;11;12;13;14;15;16;17},1)*2^(18-{1;2;3;4;5;6;7;8;9;10;11;12;13;14;15;16;17})),11)+1,1)=RIGHT(J2472)),"正确","错误")))</f>
        <v/>
      </c>
      <c r="AN2472" s="63" t="str">
        <f>IF(L2472="","",IF(LEN(L2472)&lt;&gt;18,"位数不对",IF(AND(LEN(L2472)=18,MID("10X98765432",MOD(SUM(MID(L2472,{1;2;3;4;5;6;7;8;9;10;11;12;13;14;15;16;17},1)*2^(18-{1;2;3;4;5;6;7;8;9;10;11;12;13;14;15;16;17})),11)+1,1)=RIGHT(L2472)),"正确","错误")))</f>
        <v/>
      </c>
      <c r="AO2472" s="69" t="str">
        <f>IF(AB2472="","",IF(AB2472=INDEX(cs!$AL$1:$AL$242,MATCH(AC2472,cs!$AM$1:$AM$242,0)),"正确","请核对"))</f>
        <v/>
      </c>
    </row>
    <row r="2473" ht="15.6" spans="1:41">
      <c r="A2473" s="18" t="str">
        <f t="shared" si="347"/>
        <v/>
      </c>
      <c r="B2473" s="19"/>
      <c r="C2473" s="20"/>
      <c r="D2473" s="20"/>
      <c r="E2473" s="21"/>
      <c r="F2473" s="22"/>
      <c r="G2473" s="22"/>
      <c r="H2473" s="22"/>
      <c r="I2473" s="33"/>
      <c r="J2473" s="34"/>
      <c r="K2473" s="34"/>
      <c r="L2473" s="34"/>
      <c r="M2473" s="35" t="str">
        <f t="shared" si="348"/>
        <v/>
      </c>
      <c r="N2473" s="35" t="str">
        <f t="shared" si="349"/>
        <v/>
      </c>
      <c r="O2473" s="35" t="str">
        <f t="shared" si="350"/>
        <v/>
      </c>
      <c r="P2473" s="35" t="str">
        <f t="shared" si="351"/>
        <v/>
      </c>
      <c r="Q2473" s="45"/>
      <c r="R2473" s="45"/>
      <c r="S2473" s="45"/>
      <c r="T2473" s="46"/>
      <c r="U2473" s="55"/>
      <c r="V2473" s="33"/>
      <c r="W2473" s="34"/>
      <c r="X2473" s="22"/>
      <c r="Y2473" s="22"/>
      <c r="Z2473" s="54"/>
      <c r="AA2473" s="22"/>
      <c r="AB2473" s="22"/>
      <c r="AC2473" s="55"/>
      <c r="AD2473" s="56"/>
      <c r="AE2473" s="56"/>
      <c r="AF2473" s="56"/>
      <c r="AG2473" s="56"/>
      <c r="AH2473" s="64" t="str">
        <f t="shared" si="352"/>
        <v/>
      </c>
      <c r="AI2473" s="63" t="str">
        <f t="shared" si="353"/>
        <v/>
      </c>
      <c r="AJ2473" s="63" t="str">
        <f>IF(G2473="","",IF(LEN(G2473)&lt;&gt;18,"位数不对",IF(AND(LEN(G2473)=18,MID("10X98765432",MOD(SUM(MID(G2473,{1;2;3;4;5;6;7;8;9;10;11;12;13;14;15;16;17},1)*2^(18-{1;2;3;4;5;6;7;8;9;10;11;12;13;14;15;16;17})),11)+1,1)=RIGHT(G2473)),"正确","错误")))</f>
        <v/>
      </c>
      <c r="AK2473" s="65" t="str">
        <f ca="1" t="shared" si="354"/>
        <v/>
      </c>
      <c r="AL2473" s="63" t="str">
        <f t="shared" si="355"/>
        <v/>
      </c>
      <c r="AM2473" s="63" t="str">
        <f>IF(J2473="","",IF(LEN(J2473)&lt;&gt;18,"位数不对",IF(AND(LEN(J2473)=18,MID("10X98765432",MOD(SUM(MID(J2473,{1;2;3;4;5;6;7;8;9;10;11;12;13;14;15;16;17},1)*2^(18-{1;2;3;4;5;6;7;8;9;10;11;12;13;14;15;16;17})),11)+1,1)=RIGHT(J2473)),"正确","错误")))</f>
        <v/>
      </c>
      <c r="AN2473" s="63" t="str">
        <f>IF(L2473="","",IF(LEN(L2473)&lt;&gt;18,"位数不对",IF(AND(LEN(L2473)=18,MID("10X98765432",MOD(SUM(MID(L2473,{1;2;3;4;5;6;7;8;9;10;11;12;13;14;15;16;17},1)*2^(18-{1;2;3;4;5;6;7;8;9;10;11;12;13;14;15;16;17})),11)+1,1)=RIGHT(L2473)),"正确","错误")))</f>
        <v/>
      </c>
      <c r="AO2473" s="69" t="str">
        <f>IF(AB2473="","",IF(AB2473=INDEX(cs!$AL$1:$AL$242,MATCH(AC2473,cs!$AM$1:$AM$242,0)),"正确","请核对"))</f>
        <v/>
      </c>
    </row>
    <row r="2474" ht="15.6" spans="1:41">
      <c r="A2474" s="18" t="str">
        <f t="shared" si="347"/>
        <v/>
      </c>
      <c r="B2474" s="19"/>
      <c r="C2474" s="20"/>
      <c r="D2474" s="20"/>
      <c r="E2474" s="21"/>
      <c r="F2474" s="22"/>
      <c r="G2474" s="22"/>
      <c r="H2474" s="22"/>
      <c r="I2474" s="33"/>
      <c r="J2474" s="34"/>
      <c r="K2474" s="34"/>
      <c r="L2474" s="34"/>
      <c r="M2474" s="35" t="str">
        <f t="shared" si="348"/>
        <v/>
      </c>
      <c r="N2474" s="35" t="str">
        <f t="shared" si="349"/>
        <v/>
      </c>
      <c r="O2474" s="35" t="str">
        <f t="shared" si="350"/>
        <v/>
      </c>
      <c r="P2474" s="35" t="str">
        <f t="shared" si="351"/>
        <v/>
      </c>
      <c r="Q2474" s="45"/>
      <c r="R2474" s="45"/>
      <c r="S2474" s="45"/>
      <c r="T2474" s="46"/>
      <c r="U2474" s="55"/>
      <c r="V2474" s="33"/>
      <c r="W2474" s="34"/>
      <c r="X2474" s="22"/>
      <c r="Y2474" s="22"/>
      <c r="Z2474" s="54"/>
      <c r="AA2474" s="22"/>
      <c r="AB2474" s="22"/>
      <c r="AC2474" s="55"/>
      <c r="AD2474" s="56"/>
      <c r="AE2474" s="56"/>
      <c r="AF2474" s="56"/>
      <c r="AG2474" s="56"/>
      <c r="AH2474" s="64" t="str">
        <f t="shared" si="352"/>
        <v/>
      </c>
      <c r="AI2474" s="63" t="str">
        <f t="shared" si="353"/>
        <v/>
      </c>
      <c r="AJ2474" s="63" t="str">
        <f>IF(G2474="","",IF(LEN(G2474)&lt;&gt;18,"位数不对",IF(AND(LEN(G2474)=18,MID("10X98765432",MOD(SUM(MID(G2474,{1;2;3;4;5;6;7;8;9;10;11;12;13;14;15;16;17},1)*2^(18-{1;2;3;4;5;6;7;8;9;10;11;12;13;14;15;16;17})),11)+1,1)=RIGHT(G2474)),"正确","错误")))</f>
        <v/>
      </c>
      <c r="AK2474" s="65" t="str">
        <f ca="1" t="shared" si="354"/>
        <v/>
      </c>
      <c r="AL2474" s="63" t="str">
        <f t="shared" si="355"/>
        <v/>
      </c>
      <c r="AM2474" s="63" t="str">
        <f>IF(J2474="","",IF(LEN(J2474)&lt;&gt;18,"位数不对",IF(AND(LEN(J2474)=18,MID("10X98765432",MOD(SUM(MID(J2474,{1;2;3;4;5;6;7;8;9;10;11;12;13;14;15;16;17},1)*2^(18-{1;2;3;4;5;6;7;8;9;10;11;12;13;14;15;16;17})),11)+1,1)=RIGHT(J2474)),"正确","错误")))</f>
        <v/>
      </c>
      <c r="AN2474" s="63" t="str">
        <f>IF(L2474="","",IF(LEN(L2474)&lt;&gt;18,"位数不对",IF(AND(LEN(L2474)=18,MID("10X98765432",MOD(SUM(MID(L2474,{1;2;3;4;5;6;7;8;9;10;11;12;13;14;15;16;17},1)*2^(18-{1;2;3;4;5;6;7;8;9;10;11;12;13;14;15;16;17})),11)+1,1)=RIGHT(L2474)),"正确","错误")))</f>
        <v/>
      </c>
      <c r="AO2474" s="69" t="str">
        <f>IF(AB2474="","",IF(AB2474=INDEX(cs!$AL$1:$AL$242,MATCH(AC2474,cs!$AM$1:$AM$242,0)),"正确","请核对"))</f>
        <v/>
      </c>
    </row>
    <row r="2475" ht="15.6" spans="1:41">
      <c r="A2475" s="18" t="str">
        <f t="shared" si="347"/>
        <v/>
      </c>
      <c r="B2475" s="19"/>
      <c r="C2475" s="20"/>
      <c r="D2475" s="20"/>
      <c r="E2475" s="21"/>
      <c r="F2475" s="22"/>
      <c r="G2475" s="22"/>
      <c r="H2475" s="22"/>
      <c r="I2475" s="33"/>
      <c r="J2475" s="34"/>
      <c r="K2475" s="34"/>
      <c r="L2475" s="34"/>
      <c r="M2475" s="35" t="str">
        <f t="shared" si="348"/>
        <v/>
      </c>
      <c r="N2475" s="35" t="str">
        <f t="shared" si="349"/>
        <v/>
      </c>
      <c r="O2475" s="35" t="str">
        <f t="shared" si="350"/>
        <v/>
      </c>
      <c r="P2475" s="35" t="str">
        <f t="shared" si="351"/>
        <v/>
      </c>
      <c r="Q2475" s="45"/>
      <c r="R2475" s="45"/>
      <c r="S2475" s="45"/>
      <c r="T2475" s="46"/>
      <c r="U2475" s="55"/>
      <c r="V2475" s="33"/>
      <c r="W2475" s="34"/>
      <c r="X2475" s="22"/>
      <c r="Y2475" s="22"/>
      <c r="Z2475" s="54"/>
      <c r="AA2475" s="22"/>
      <c r="AB2475" s="22"/>
      <c r="AC2475" s="55"/>
      <c r="AD2475" s="56"/>
      <c r="AE2475" s="56"/>
      <c r="AF2475" s="56"/>
      <c r="AG2475" s="56"/>
      <c r="AH2475" s="64" t="str">
        <f t="shared" si="352"/>
        <v/>
      </c>
      <c r="AI2475" s="63" t="str">
        <f t="shared" si="353"/>
        <v/>
      </c>
      <c r="AJ2475" s="63" t="str">
        <f>IF(G2475="","",IF(LEN(G2475)&lt;&gt;18,"位数不对",IF(AND(LEN(G2475)=18,MID("10X98765432",MOD(SUM(MID(G2475,{1;2;3;4;5;6;7;8;9;10;11;12;13;14;15;16;17},1)*2^(18-{1;2;3;4;5;6;7;8;9;10;11;12;13;14;15;16;17})),11)+1,1)=RIGHT(G2475)),"正确","错误")))</f>
        <v/>
      </c>
      <c r="AK2475" s="65" t="str">
        <f ca="1" t="shared" si="354"/>
        <v/>
      </c>
      <c r="AL2475" s="63" t="str">
        <f t="shared" si="355"/>
        <v/>
      </c>
      <c r="AM2475" s="63" t="str">
        <f>IF(J2475="","",IF(LEN(J2475)&lt;&gt;18,"位数不对",IF(AND(LEN(J2475)=18,MID("10X98765432",MOD(SUM(MID(J2475,{1;2;3;4;5;6;7;8;9;10;11;12;13;14;15;16;17},1)*2^(18-{1;2;3;4;5;6;7;8;9;10;11;12;13;14;15;16;17})),11)+1,1)=RIGHT(J2475)),"正确","错误")))</f>
        <v/>
      </c>
      <c r="AN2475" s="63" t="str">
        <f>IF(L2475="","",IF(LEN(L2475)&lt;&gt;18,"位数不对",IF(AND(LEN(L2475)=18,MID("10X98765432",MOD(SUM(MID(L2475,{1;2;3;4;5;6;7;8;9;10;11;12;13;14;15;16;17},1)*2^(18-{1;2;3;4;5;6;7;8;9;10;11;12;13;14;15;16;17})),11)+1,1)=RIGHT(L2475)),"正确","错误")))</f>
        <v/>
      </c>
      <c r="AO2475" s="69" t="str">
        <f>IF(AB2475="","",IF(AB2475=INDEX(cs!$AL$1:$AL$242,MATCH(AC2475,cs!$AM$1:$AM$242,0)),"正确","请核对"))</f>
        <v/>
      </c>
    </row>
    <row r="2476" ht="15.6" spans="1:41">
      <c r="A2476" s="18" t="str">
        <f t="shared" si="347"/>
        <v/>
      </c>
      <c r="B2476" s="19"/>
      <c r="C2476" s="20"/>
      <c r="D2476" s="20"/>
      <c r="E2476" s="21"/>
      <c r="F2476" s="22"/>
      <c r="G2476" s="22"/>
      <c r="H2476" s="22"/>
      <c r="I2476" s="33"/>
      <c r="J2476" s="34"/>
      <c r="K2476" s="34"/>
      <c r="L2476" s="34"/>
      <c r="M2476" s="35" t="str">
        <f t="shared" si="348"/>
        <v/>
      </c>
      <c r="N2476" s="35" t="str">
        <f t="shared" si="349"/>
        <v/>
      </c>
      <c r="O2476" s="35" t="str">
        <f t="shared" si="350"/>
        <v/>
      </c>
      <c r="P2476" s="35" t="str">
        <f t="shared" si="351"/>
        <v/>
      </c>
      <c r="Q2476" s="45"/>
      <c r="R2476" s="45"/>
      <c r="S2476" s="45"/>
      <c r="T2476" s="46"/>
      <c r="U2476" s="55"/>
      <c r="V2476" s="33"/>
      <c r="W2476" s="34"/>
      <c r="X2476" s="22"/>
      <c r="Y2476" s="22"/>
      <c r="Z2476" s="54"/>
      <c r="AA2476" s="22"/>
      <c r="AB2476" s="22"/>
      <c r="AC2476" s="55"/>
      <c r="AD2476" s="56"/>
      <c r="AE2476" s="56"/>
      <c r="AF2476" s="56"/>
      <c r="AG2476" s="56"/>
      <c r="AH2476" s="64" t="str">
        <f t="shared" si="352"/>
        <v/>
      </c>
      <c r="AI2476" s="63" t="str">
        <f t="shared" si="353"/>
        <v/>
      </c>
      <c r="AJ2476" s="63" t="str">
        <f>IF(G2476="","",IF(LEN(G2476)&lt;&gt;18,"位数不对",IF(AND(LEN(G2476)=18,MID("10X98765432",MOD(SUM(MID(G2476,{1;2;3;4;5;6;7;8;9;10;11;12;13;14;15;16;17},1)*2^(18-{1;2;3;4;5;6;7;8;9;10;11;12;13;14;15;16;17})),11)+1,1)=RIGHT(G2476)),"正确","错误")))</f>
        <v/>
      </c>
      <c r="AK2476" s="65" t="str">
        <f ca="1" t="shared" si="354"/>
        <v/>
      </c>
      <c r="AL2476" s="63" t="str">
        <f t="shared" si="355"/>
        <v/>
      </c>
      <c r="AM2476" s="63" t="str">
        <f>IF(J2476="","",IF(LEN(J2476)&lt;&gt;18,"位数不对",IF(AND(LEN(J2476)=18,MID("10X98765432",MOD(SUM(MID(J2476,{1;2;3;4;5;6;7;8;9;10;11;12;13;14;15;16;17},1)*2^(18-{1;2;3;4;5;6;7;8;9;10;11;12;13;14;15;16;17})),11)+1,1)=RIGHT(J2476)),"正确","错误")))</f>
        <v/>
      </c>
      <c r="AN2476" s="63" t="str">
        <f>IF(L2476="","",IF(LEN(L2476)&lt;&gt;18,"位数不对",IF(AND(LEN(L2476)=18,MID("10X98765432",MOD(SUM(MID(L2476,{1;2;3;4;5;6;7;8;9;10;11;12;13;14;15;16;17},1)*2^(18-{1;2;3;4;5;6;7;8;9;10;11;12;13;14;15;16;17})),11)+1,1)=RIGHT(L2476)),"正确","错误")))</f>
        <v/>
      </c>
      <c r="AO2476" s="69" t="str">
        <f>IF(AB2476="","",IF(AB2476=INDEX(cs!$AL$1:$AL$242,MATCH(AC2476,cs!$AM$1:$AM$242,0)),"正确","请核对"))</f>
        <v/>
      </c>
    </row>
    <row r="2477" ht="15.6" spans="1:41">
      <c r="A2477" s="18" t="str">
        <f t="shared" si="347"/>
        <v/>
      </c>
      <c r="B2477" s="19"/>
      <c r="C2477" s="20"/>
      <c r="D2477" s="20"/>
      <c r="E2477" s="21"/>
      <c r="F2477" s="22"/>
      <c r="G2477" s="22"/>
      <c r="H2477" s="22"/>
      <c r="I2477" s="33"/>
      <c r="J2477" s="34"/>
      <c r="K2477" s="34"/>
      <c r="L2477" s="34"/>
      <c r="M2477" s="35" t="str">
        <f t="shared" si="348"/>
        <v/>
      </c>
      <c r="N2477" s="35" t="str">
        <f t="shared" si="349"/>
        <v/>
      </c>
      <c r="O2477" s="35" t="str">
        <f t="shared" si="350"/>
        <v/>
      </c>
      <c r="P2477" s="35" t="str">
        <f t="shared" si="351"/>
        <v/>
      </c>
      <c r="Q2477" s="45"/>
      <c r="R2477" s="45"/>
      <c r="S2477" s="45"/>
      <c r="T2477" s="46"/>
      <c r="U2477" s="55"/>
      <c r="V2477" s="33"/>
      <c r="W2477" s="34"/>
      <c r="X2477" s="22"/>
      <c r="Y2477" s="22"/>
      <c r="Z2477" s="54"/>
      <c r="AA2477" s="22"/>
      <c r="AB2477" s="22"/>
      <c r="AC2477" s="55"/>
      <c r="AD2477" s="56"/>
      <c r="AE2477" s="56"/>
      <c r="AF2477" s="56"/>
      <c r="AG2477" s="56"/>
      <c r="AH2477" s="64" t="str">
        <f t="shared" si="352"/>
        <v/>
      </c>
      <c r="AI2477" s="63" t="str">
        <f t="shared" si="353"/>
        <v/>
      </c>
      <c r="AJ2477" s="63" t="str">
        <f>IF(G2477="","",IF(LEN(G2477)&lt;&gt;18,"位数不对",IF(AND(LEN(G2477)=18,MID("10X98765432",MOD(SUM(MID(G2477,{1;2;3;4;5;6;7;8;9;10;11;12;13;14;15;16;17},1)*2^(18-{1;2;3;4;5;6;7;8;9;10;11;12;13;14;15;16;17})),11)+1,1)=RIGHT(G2477)),"正确","错误")))</f>
        <v/>
      </c>
      <c r="AK2477" s="65" t="str">
        <f ca="1" t="shared" si="354"/>
        <v/>
      </c>
      <c r="AL2477" s="63" t="str">
        <f t="shared" si="355"/>
        <v/>
      </c>
      <c r="AM2477" s="63" t="str">
        <f>IF(J2477="","",IF(LEN(J2477)&lt;&gt;18,"位数不对",IF(AND(LEN(J2477)=18,MID("10X98765432",MOD(SUM(MID(J2477,{1;2;3;4;5;6;7;8;9;10;11;12;13;14;15;16;17},1)*2^(18-{1;2;3;4;5;6;7;8;9;10;11;12;13;14;15;16;17})),11)+1,1)=RIGHT(J2477)),"正确","错误")))</f>
        <v/>
      </c>
      <c r="AN2477" s="63" t="str">
        <f>IF(L2477="","",IF(LEN(L2477)&lt;&gt;18,"位数不对",IF(AND(LEN(L2477)=18,MID("10X98765432",MOD(SUM(MID(L2477,{1;2;3;4;5;6;7;8;9;10;11;12;13;14;15;16;17},1)*2^(18-{1;2;3;4;5;6;7;8;9;10;11;12;13;14;15;16;17})),11)+1,1)=RIGHT(L2477)),"正确","错误")))</f>
        <v/>
      </c>
      <c r="AO2477" s="69" t="str">
        <f>IF(AB2477="","",IF(AB2477=INDEX(cs!$AL$1:$AL$242,MATCH(AC2477,cs!$AM$1:$AM$242,0)),"正确","请核对"))</f>
        <v/>
      </c>
    </row>
    <row r="2478" ht="15.6" spans="1:41">
      <c r="A2478" s="18" t="str">
        <f t="shared" si="347"/>
        <v/>
      </c>
      <c r="B2478" s="19"/>
      <c r="C2478" s="20"/>
      <c r="D2478" s="20"/>
      <c r="E2478" s="21"/>
      <c r="F2478" s="22"/>
      <c r="G2478" s="22"/>
      <c r="H2478" s="22"/>
      <c r="I2478" s="33"/>
      <c r="J2478" s="34"/>
      <c r="K2478" s="34"/>
      <c r="L2478" s="34"/>
      <c r="M2478" s="35" t="str">
        <f t="shared" si="348"/>
        <v/>
      </c>
      <c r="N2478" s="35" t="str">
        <f t="shared" si="349"/>
        <v/>
      </c>
      <c r="O2478" s="35" t="str">
        <f t="shared" si="350"/>
        <v/>
      </c>
      <c r="P2478" s="35" t="str">
        <f t="shared" si="351"/>
        <v/>
      </c>
      <c r="Q2478" s="45"/>
      <c r="R2478" s="45"/>
      <c r="S2478" s="45"/>
      <c r="T2478" s="46"/>
      <c r="U2478" s="55"/>
      <c r="V2478" s="33"/>
      <c r="W2478" s="34"/>
      <c r="X2478" s="22"/>
      <c r="Y2478" s="22"/>
      <c r="Z2478" s="54"/>
      <c r="AA2478" s="22"/>
      <c r="AB2478" s="22"/>
      <c r="AC2478" s="55"/>
      <c r="AD2478" s="56"/>
      <c r="AE2478" s="56"/>
      <c r="AF2478" s="56"/>
      <c r="AG2478" s="56"/>
      <c r="AH2478" s="64" t="str">
        <f t="shared" si="352"/>
        <v/>
      </c>
      <c r="AI2478" s="63" t="str">
        <f t="shared" si="353"/>
        <v/>
      </c>
      <c r="AJ2478" s="63" t="str">
        <f>IF(G2478="","",IF(LEN(G2478)&lt;&gt;18,"位数不对",IF(AND(LEN(G2478)=18,MID("10X98765432",MOD(SUM(MID(G2478,{1;2;3;4;5;6;7;8;9;10;11;12;13;14;15;16;17},1)*2^(18-{1;2;3;4;5;6;7;8;9;10;11;12;13;14;15;16;17})),11)+1,1)=RIGHT(G2478)),"正确","错误")))</f>
        <v/>
      </c>
      <c r="AK2478" s="65" t="str">
        <f ca="1" t="shared" si="354"/>
        <v/>
      </c>
      <c r="AL2478" s="63" t="str">
        <f t="shared" si="355"/>
        <v/>
      </c>
      <c r="AM2478" s="63" t="str">
        <f>IF(J2478="","",IF(LEN(J2478)&lt;&gt;18,"位数不对",IF(AND(LEN(J2478)=18,MID("10X98765432",MOD(SUM(MID(J2478,{1;2;3;4;5;6;7;8;9;10;11;12;13;14;15;16;17},1)*2^(18-{1;2;3;4;5;6;7;8;9;10;11;12;13;14;15;16;17})),11)+1,1)=RIGHT(J2478)),"正确","错误")))</f>
        <v/>
      </c>
      <c r="AN2478" s="63" t="str">
        <f>IF(L2478="","",IF(LEN(L2478)&lt;&gt;18,"位数不对",IF(AND(LEN(L2478)=18,MID("10X98765432",MOD(SUM(MID(L2478,{1;2;3;4;5;6;7;8;9;10;11;12;13;14;15;16;17},1)*2^(18-{1;2;3;4;5;6;7;8;9;10;11;12;13;14;15;16;17})),11)+1,1)=RIGHT(L2478)),"正确","错误")))</f>
        <v/>
      </c>
      <c r="AO2478" s="69" t="str">
        <f>IF(AB2478="","",IF(AB2478=INDEX(cs!$AL$1:$AL$242,MATCH(AC2478,cs!$AM$1:$AM$242,0)),"正确","请核对"))</f>
        <v/>
      </c>
    </row>
    <row r="2479" ht="15.6" spans="1:41">
      <c r="A2479" s="18" t="str">
        <f t="shared" si="347"/>
        <v/>
      </c>
      <c r="B2479" s="19"/>
      <c r="C2479" s="20"/>
      <c r="D2479" s="20"/>
      <c r="E2479" s="21"/>
      <c r="F2479" s="22"/>
      <c r="G2479" s="22"/>
      <c r="H2479" s="22"/>
      <c r="I2479" s="33"/>
      <c r="J2479" s="34"/>
      <c r="K2479" s="34"/>
      <c r="L2479" s="34"/>
      <c r="M2479" s="35" t="str">
        <f t="shared" si="348"/>
        <v/>
      </c>
      <c r="N2479" s="35" t="str">
        <f t="shared" si="349"/>
        <v/>
      </c>
      <c r="O2479" s="35" t="str">
        <f t="shared" si="350"/>
        <v/>
      </c>
      <c r="P2479" s="35" t="str">
        <f t="shared" si="351"/>
        <v/>
      </c>
      <c r="Q2479" s="45"/>
      <c r="R2479" s="45"/>
      <c r="S2479" s="45"/>
      <c r="T2479" s="46"/>
      <c r="U2479" s="55"/>
      <c r="V2479" s="33"/>
      <c r="W2479" s="34"/>
      <c r="X2479" s="22"/>
      <c r="Y2479" s="22"/>
      <c r="Z2479" s="54"/>
      <c r="AA2479" s="22"/>
      <c r="AB2479" s="22"/>
      <c r="AC2479" s="55"/>
      <c r="AD2479" s="56"/>
      <c r="AE2479" s="56"/>
      <c r="AF2479" s="56"/>
      <c r="AG2479" s="56"/>
      <c r="AH2479" s="64" t="str">
        <f t="shared" si="352"/>
        <v/>
      </c>
      <c r="AI2479" s="63" t="str">
        <f t="shared" si="353"/>
        <v/>
      </c>
      <c r="AJ2479" s="63" t="str">
        <f>IF(G2479="","",IF(LEN(G2479)&lt;&gt;18,"位数不对",IF(AND(LEN(G2479)=18,MID("10X98765432",MOD(SUM(MID(G2479,{1;2;3;4;5;6;7;8;9;10;11;12;13;14;15;16;17},1)*2^(18-{1;2;3;4;5;6;7;8;9;10;11;12;13;14;15;16;17})),11)+1,1)=RIGHT(G2479)),"正确","错误")))</f>
        <v/>
      </c>
      <c r="AK2479" s="65" t="str">
        <f ca="1" t="shared" si="354"/>
        <v/>
      </c>
      <c r="AL2479" s="63" t="str">
        <f t="shared" si="355"/>
        <v/>
      </c>
      <c r="AM2479" s="63" t="str">
        <f>IF(J2479="","",IF(LEN(J2479)&lt;&gt;18,"位数不对",IF(AND(LEN(J2479)=18,MID("10X98765432",MOD(SUM(MID(J2479,{1;2;3;4;5;6;7;8;9;10;11;12;13;14;15;16;17},1)*2^(18-{1;2;3;4;5;6;7;8;9;10;11;12;13;14;15;16;17})),11)+1,1)=RIGHT(J2479)),"正确","错误")))</f>
        <v/>
      </c>
      <c r="AN2479" s="63" t="str">
        <f>IF(L2479="","",IF(LEN(L2479)&lt;&gt;18,"位数不对",IF(AND(LEN(L2479)=18,MID("10X98765432",MOD(SUM(MID(L2479,{1;2;3;4;5;6;7;8;9;10;11;12;13;14;15;16;17},1)*2^(18-{1;2;3;4;5;6;7;8;9;10;11;12;13;14;15;16;17})),11)+1,1)=RIGHT(L2479)),"正确","错误")))</f>
        <v/>
      </c>
      <c r="AO2479" s="69" t="str">
        <f>IF(AB2479="","",IF(AB2479=INDEX(cs!$AL$1:$AL$242,MATCH(AC2479,cs!$AM$1:$AM$242,0)),"正确","请核对"))</f>
        <v/>
      </c>
    </row>
    <row r="2480" ht="15.6" spans="1:41">
      <c r="A2480" s="18" t="str">
        <f t="shared" si="347"/>
        <v/>
      </c>
      <c r="B2480" s="19"/>
      <c r="C2480" s="20"/>
      <c r="D2480" s="20"/>
      <c r="E2480" s="21"/>
      <c r="F2480" s="22"/>
      <c r="G2480" s="22"/>
      <c r="H2480" s="22"/>
      <c r="I2480" s="33"/>
      <c r="J2480" s="34"/>
      <c r="K2480" s="34"/>
      <c r="L2480" s="34"/>
      <c r="M2480" s="35" t="str">
        <f t="shared" si="348"/>
        <v/>
      </c>
      <c r="N2480" s="35" t="str">
        <f t="shared" si="349"/>
        <v/>
      </c>
      <c r="O2480" s="35" t="str">
        <f t="shared" si="350"/>
        <v/>
      </c>
      <c r="P2480" s="35" t="str">
        <f t="shared" si="351"/>
        <v/>
      </c>
      <c r="Q2480" s="45"/>
      <c r="R2480" s="45"/>
      <c r="S2480" s="45"/>
      <c r="T2480" s="46"/>
      <c r="U2480" s="55"/>
      <c r="V2480" s="33"/>
      <c r="W2480" s="34"/>
      <c r="X2480" s="22"/>
      <c r="Y2480" s="22"/>
      <c r="Z2480" s="54"/>
      <c r="AA2480" s="22"/>
      <c r="AB2480" s="22"/>
      <c r="AC2480" s="55"/>
      <c r="AD2480" s="56"/>
      <c r="AE2480" s="56"/>
      <c r="AF2480" s="56"/>
      <c r="AG2480" s="56"/>
      <c r="AH2480" s="64" t="str">
        <f t="shared" si="352"/>
        <v/>
      </c>
      <c r="AI2480" s="63" t="str">
        <f t="shared" si="353"/>
        <v/>
      </c>
      <c r="AJ2480" s="63" t="str">
        <f>IF(G2480="","",IF(LEN(G2480)&lt;&gt;18,"位数不对",IF(AND(LEN(G2480)=18,MID("10X98765432",MOD(SUM(MID(G2480,{1;2;3;4;5;6;7;8;9;10;11;12;13;14;15;16;17},1)*2^(18-{1;2;3;4;5;6;7;8;9;10;11;12;13;14;15;16;17})),11)+1,1)=RIGHT(G2480)),"正确","错误")))</f>
        <v/>
      </c>
      <c r="AK2480" s="65" t="str">
        <f ca="1" t="shared" si="354"/>
        <v/>
      </c>
      <c r="AL2480" s="63" t="str">
        <f t="shared" si="355"/>
        <v/>
      </c>
      <c r="AM2480" s="63" t="str">
        <f>IF(J2480="","",IF(LEN(J2480)&lt;&gt;18,"位数不对",IF(AND(LEN(J2480)=18,MID("10X98765432",MOD(SUM(MID(J2480,{1;2;3;4;5;6;7;8;9;10;11;12;13;14;15;16;17},1)*2^(18-{1;2;3;4;5;6;7;8;9;10;11;12;13;14;15;16;17})),11)+1,1)=RIGHT(J2480)),"正确","错误")))</f>
        <v/>
      </c>
      <c r="AN2480" s="63" t="str">
        <f>IF(L2480="","",IF(LEN(L2480)&lt;&gt;18,"位数不对",IF(AND(LEN(L2480)=18,MID("10X98765432",MOD(SUM(MID(L2480,{1;2;3;4;5;6;7;8;9;10;11;12;13;14;15;16;17},1)*2^(18-{1;2;3;4;5;6;7;8;9;10;11;12;13;14;15;16;17})),11)+1,1)=RIGHT(L2480)),"正确","错误")))</f>
        <v/>
      </c>
      <c r="AO2480" s="69" t="str">
        <f>IF(AB2480="","",IF(AB2480=INDEX(cs!$AL$1:$AL$242,MATCH(AC2480,cs!$AM$1:$AM$242,0)),"正确","请核对"))</f>
        <v/>
      </c>
    </row>
    <row r="2481" ht="15.6" spans="1:41">
      <c r="A2481" s="18" t="str">
        <f t="shared" si="347"/>
        <v/>
      </c>
      <c r="B2481" s="19"/>
      <c r="C2481" s="20"/>
      <c r="D2481" s="20"/>
      <c r="E2481" s="21"/>
      <c r="F2481" s="22"/>
      <c r="G2481" s="22"/>
      <c r="H2481" s="22"/>
      <c r="I2481" s="33"/>
      <c r="J2481" s="34"/>
      <c r="K2481" s="34"/>
      <c r="L2481" s="34"/>
      <c r="M2481" s="35" t="str">
        <f t="shared" si="348"/>
        <v/>
      </c>
      <c r="N2481" s="35" t="str">
        <f t="shared" si="349"/>
        <v/>
      </c>
      <c r="O2481" s="35" t="str">
        <f t="shared" si="350"/>
        <v/>
      </c>
      <c r="P2481" s="35" t="str">
        <f t="shared" si="351"/>
        <v/>
      </c>
      <c r="Q2481" s="45"/>
      <c r="R2481" s="45"/>
      <c r="S2481" s="45"/>
      <c r="T2481" s="46"/>
      <c r="U2481" s="55"/>
      <c r="V2481" s="33"/>
      <c r="W2481" s="34"/>
      <c r="X2481" s="22"/>
      <c r="Y2481" s="22"/>
      <c r="Z2481" s="54"/>
      <c r="AA2481" s="22"/>
      <c r="AB2481" s="22"/>
      <c r="AC2481" s="55"/>
      <c r="AD2481" s="56"/>
      <c r="AE2481" s="56"/>
      <c r="AF2481" s="56"/>
      <c r="AG2481" s="56"/>
      <c r="AH2481" s="64" t="str">
        <f t="shared" si="352"/>
        <v/>
      </c>
      <c r="AI2481" s="63" t="str">
        <f t="shared" si="353"/>
        <v/>
      </c>
      <c r="AJ2481" s="63" t="str">
        <f>IF(G2481="","",IF(LEN(G2481)&lt;&gt;18,"位数不对",IF(AND(LEN(G2481)=18,MID("10X98765432",MOD(SUM(MID(G2481,{1;2;3;4;5;6;7;8;9;10;11;12;13;14;15;16;17},1)*2^(18-{1;2;3;4;5;6;7;8;9;10;11;12;13;14;15;16;17})),11)+1,1)=RIGHT(G2481)),"正确","错误")))</f>
        <v/>
      </c>
      <c r="AK2481" s="65" t="str">
        <f ca="1" t="shared" si="354"/>
        <v/>
      </c>
      <c r="AL2481" s="63" t="str">
        <f t="shared" si="355"/>
        <v/>
      </c>
      <c r="AM2481" s="63" t="str">
        <f>IF(J2481="","",IF(LEN(J2481)&lt;&gt;18,"位数不对",IF(AND(LEN(J2481)=18,MID("10X98765432",MOD(SUM(MID(J2481,{1;2;3;4;5;6;7;8;9;10;11;12;13;14;15;16;17},1)*2^(18-{1;2;3;4;5;6;7;8;9;10;11;12;13;14;15;16;17})),11)+1,1)=RIGHT(J2481)),"正确","错误")))</f>
        <v/>
      </c>
      <c r="AN2481" s="63" t="str">
        <f>IF(L2481="","",IF(LEN(L2481)&lt;&gt;18,"位数不对",IF(AND(LEN(L2481)=18,MID("10X98765432",MOD(SUM(MID(L2481,{1;2;3;4;5;6;7;8;9;10;11;12;13;14;15;16;17},1)*2^(18-{1;2;3;4;5;6;7;8;9;10;11;12;13;14;15;16;17})),11)+1,1)=RIGHT(L2481)),"正确","错误")))</f>
        <v/>
      </c>
      <c r="AO2481" s="69" t="str">
        <f>IF(AB2481="","",IF(AB2481=INDEX(cs!$AL$1:$AL$242,MATCH(AC2481,cs!$AM$1:$AM$242,0)),"正确","请核对"))</f>
        <v/>
      </c>
    </row>
    <row r="2482" ht="15.6" spans="1:41">
      <c r="A2482" s="18" t="str">
        <f t="shared" si="347"/>
        <v/>
      </c>
      <c r="B2482" s="19"/>
      <c r="C2482" s="20"/>
      <c r="D2482" s="20"/>
      <c r="E2482" s="21"/>
      <c r="F2482" s="22"/>
      <c r="G2482" s="22"/>
      <c r="H2482" s="22"/>
      <c r="I2482" s="33"/>
      <c r="J2482" s="34"/>
      <c r="K2482" s="34"/>
      <c r="L2482" s="34"/>
      <c r="M2482" s="35" t="str">
        <f t="shared" si="348"/>
        <v/>
      </c>
      <c r="N2482" s="35" t="str">
        <f t="shared" si="349"/>
        <v/>
      </c>
      <c r="O2482" s="35" t="str">
        <f t="shared" si="350"/>
        <v/>
      </c>
      <c r="P2482" s="35" t="str">
        <f t="shared" si="351"/>
        <v/>
      </c>
      <c r="Q2482" s="45"/>
      <c r="R2482" s="45"/>
      <c r="S2482" s="45"/>
      <c r="T2482" s="46"/>
      <c r="U2482" s="55"/>
      <c r="V2482" s="33"/>
      <c r="W2482" s="34"/>
      <c r="X2482" s="22"/>
      <c r="Y2482" s="22"/>
      <c r="Z2482" s="54"/>
      <c r="AA2482" s="22"/>
      <c r="AB2482" s="22"/>
      <c r="AC2482" s="55"/>
      <c r="AD2482" s="56"/>
      <c r="AE2482" s="56"/>
      <c r="AF2482" s="56"/>
      <c r="AG2482" s="56"/>
      <c r="AH2482" s="64" t="str">
        <f t="shared" si="352"/>
        <v/>
      </c>
      <c r="AI2482" s="63" t="str">
        <f t="shared" si="353"/>
        <v/>
      </c>
      <c r="AJ2482" s="63" t="str">
        <f>IF(G2482="","",IF(LEN(G2482)&lt;&gt;18,"位数不对",IF(AND(LEN(G2482)=18,MID("10X98765432",MOD(SUM(MID(G2482,{1;2;3;4;5;6;7;8;9;10;11;12;13;14;15;16;17},1)*2^(18-{1;2;3;4;5;6;7;8;9;10;11;12;13;14;15;16;17})),11)+1,1)=RIGHT(G2482)),"正确","错误")))</f>
        <v/>
      </c>
      <c r="AK2482" s="65" t="str">
        <f ca="1" t="shared" si="354"/>
        <v/>
      </c>
      <c r="AL2482" s="63" t="str">
        <f t="shared" si="355"/>
        <v/>
      </c>
      <c r="AM2482" s="63" t="str">
        <f>IF(J2482="","",IF(LEN(J2482)&lt;&gt;18,"位数不对",IF(AND(LEN(J2482)=18,MID("10X98765432",MOD(SUM(MID(J2482,{1;2;3;4;5;6;7;8;9;10;11;12;13;14;15;16;17},1)*2^(18-{1;2;3;4;5;6;7;8;9;10;11;12;13;14;15;16;17})),11)+1,1)=RIGHT(J2482)),"正确","错误")))</f>
        <v/>
      </c>
      <c r="AN2482" s="63" t="str">
        <f>IF(L2482="","",IF(LEN(L2482)&lt;&gt;18,"位数不对",IF(AND(LEN(L2482)=18,MID("10X98765432",MOD(SUM(MID(L2482,{1;2;3;4;5;6;7;8;9;10;11;12;13;14;15;16;17},1)*2^(18-{1;2;3;4;5;6;7;8;9;10;11;12;13;14;15;16;17})),11)+1,1)=RIGHT(L2482)),"正确","错误")))</f>
        <v/>
      </c>
      <c r="AO2482" s="69" t="str">
        <f>IF(AB2482="","",IF(AB2482=INDEX(cs!$AL$1:$AL$242,MATCH(AC2482,cs!$AM$1:$AM$242,0)),"正确","请核对"))</f>
        <v/>
      </c>
    </row>
    <row r="2483" ht="15.6" spans="1:41">
      <c r="A2483" s="18" t="str">
        <f t="shared" si="347"/>
        <v/>
      </c>
      <c r="B2483" s="19"/>
      <c r="C2483" s="20"/>
      <c r="D2483" s="20"/>
      <c r="E2483" s="21"/>
      <c r="F2483" s="22"/>
      <c r="G2483" s="22"/>
      <c r="H2483" s="22"/>
      <c r="I2483" s="33"/>
      <c r="J2483" s="34"/>
      <c r="K2483" s="34"/>
      <c r="L2483" s="34"/>
      <c r="M2483" s="35" t="str">
        <f t="shared" si="348"/>
        <v/>
      </c>
      <c r="N2483" s="35" t="str">
        <f t="shared" si="349"/>
        <v/>
      </c>
      <c r="O2483" s="35" t="str">
        <f t="shared" si="350"/>
        <v/>
      </c>
      <c r="P2483" s="35" t="str">
        <f t="shared" si="351"/>
        <v/>
      </c>
      <c r="Q2483" s="45"/>
      <c r="R2483" s="45"/>
      <c r="S2483" s="45"/>
      <c r="T2483" s="46"/>
      <c r="U2483" s="55"/>
      <c r="V2483" s="33"/>
      <c r="W2483" s="34"/>
      <c r="X2483" s="22"/>
      <c r="Y2483" s="22"/>
      <c r="Z2483" s="54"/>
      <c r="AA2483" s="22"/>
      <c r="AB2483" s="22"/>
      <c r="AC2483" s="55"/>
      <c r="AD2483" s="56"/>
      <c r="AE2483" s="56"/>
      <c r="AF2483" s="56"/>
      <c r="AG2483" s="56"/>
      <c r="AH2483" s="64" t="str">
        <f t="shared" si="352"/>
        <v/>
      </c>
      <c r="AI2483" s="63" t="str">
        <f t="shared" si="353"/>
        <v/>
      </c>
      <c r="AJ2483" s="63" t="str">
        <f>IF(G2483="","",IF(LEN(G2483)&lt;&gt;18,"位数不对",IF(AND(LEN(G2483)=18,MID("10X98765432",MOD(SUM(MID(G2483,{1;2;3;4;5;6;7;8;9;10;11;12;13;14;15;16;17},1)*2^(18-{1;2;3;4;5;6;7;8;9;10;11;12;13;14;15;16;17})),11)+1,1)=RIGHT(G2483)),"正确","错误")))</f>
        <v/>
      </c>
      <c r="AK2483" s="65" t="str">
        <f ca="1" t="shared" si="354"/>
        <v/>
      </c>
      <c r="AL2483" s="63" t="str">
        <f t="shared" si="355"/>
        <v/>
      </c>
      <c r="AM2483" s="63" t="str">
        <f>IF(J2483="","",IF(LEN(J2483)&lt;&gt;18,"位数不对",IF(AND(LEN(J2483)=18,MID("10X98765432",MOD(SUM(MID(J2483,{1;2;3;4;5;6;7;8;9;10;11;12;13;14;15;16;17},1)*2^(18-{1;2;3;4;5;6;7;8;9;10;11;12;13;14;15;16;17})),11)+1,1)=RIGHT(J2483)),"正确","错误")))</f>
        <v/>
      </c>
      <c r="AN2483" s="63" t="str">
        <f>IF(L2483="","",IF(LEN(L2483)&lt;&gt;18,"位数不对",IF(AND(LEN(L2483)=18,MID("10X98765432",MOD(SUM(MID(L2483,{1;2;3;4;5;6;7;8;9;10;11;12;13;14;15;16;17},1)*2^(18-{1;2;3;4;5;6;7;8;9;10;11;12;13;14;15;16;17})),11)+1,1)=RIGHT(L2483)),"正确","错误")))</f>
        <v/>
      </c>
      <c r="AO2483" s="69" t="str">
        <f>IF(AB2483="","",IF(AB2483=INDEX(cs!$AL$1:$AL$242,MATCH(AC2483,cs!$AM$1:$AM$242,0)),"正确","请核对"))</f>
        <v/>
      </c>
    </row>
    <row r="2484" ht="15.6" spans="1:41">
      <c r="A2484" s="18" t="str">
        <f t="shared" si="347"/>
        <v/>
      </c>
      <c r="B2484" s="19"/>
      <c r="C2484" s="20"/>
      <c r="D2484" s="20"/>
      <c r="E2484" s="21"/>
      <c r="F2484" s="22"/>
      <c r="G2484" s="22"/>
      <c r="H2484" s="22"/>
      <c r="I2484" s="33"/>
      <c r="J2484" s="34"/>
      <c r="K2484" s="34"/>
      <c r="L2484" s="34"/>
      <c r="M2484" s="35" t="str">
        <f t="shared" si="348"/>
        <v/>
      </c>
      <c r="N2484" s="35" t="str">
        <f t="shared" si="349"/>
        <v/>
      </c>
      <c r="O2484" s="35" t="str">
        <f t="shared" si="350"/>
        <v/>
      </c>
      <c r="P2484" s="35" t="str">
        <f t="shared" si="351"/>
        <v/>
      </c>
      <c r="Q2484" s="45"/>
      <c r="R2484" s="45"/>
      <c r="S2484" s="45"/>
      <c r="T2484" s="46"/>
      <c r="U2484" s="55"/>
      <c r="V2484" s="33"/>
      <c r="W2484" s="34"/>
      <c r="X2484" s="22"/>
      <c r="Y2484" s="22"/>
      <c r="Z2484" s="54"/>
      <c r="AA2484" s="22"/>
      <c r="AB2484" s="22"/>
      <c r="AC2484" s="55"/>
      <c r="AD2484" s="56"/>
      <c r="AE2484" s="56"/>
      <c r="AF2484" s="56"/>
      <c r="AG2484" s="56"/>
      <c r="AH2484" s="64" t="str">
        <f t="shared" si="352"/>
        <v/>
      </c>
      <c r="AI2484" s="63" t="str">
        <f t="shared" si="353"/>
        <v/>
      </c>
      <c r="AJ2484" s="63" t="str">
        <f>IF(G2484="","",IF(LEN(G2484)&lt;&gt;18,"位数不对",IF(AND(LEN(G2484)=18,MID("10X98765432",MOD(SUM(MID(G2484,{1;2;3;4;5;6;7;8;9;10;11;12;13;14;15;16;17},1)*2^(18-{1;2;3;4;5;6;7;8;9;10;11;12;13;14;15;16;17})),11)+1,1)=RIGHT(G2484)),"正确","错误")))</f>
        <v/>
      </c>
      <c r="AK2484" s="65" t="str">
        <f ca="1" t="shared" si="354"/>
        <v/>
      </c>
      <c r="AL2484" s="63" t="str">
        <f t="shared" si="355"/>
        <v/>
      </c>
      <c r="AM2484" s="63" t="str">
        <f>IF(J2484="","",IF(LEN(J2484)&lt;&gt;18,"位数不对",IF(AND(LEN(J2484)=18,MID("10X98765432",MOD(SUM(MID(J2484,{1;2;3;4;5;6;7;8;9;10;11;12;13;14;15;16;17},1)*2^(18-{1;2;3;4;5;6;7;8;9;10;11;12;13;14;15;16;17})),11)+1,1)=RIGHT(J2484)),"正确","错误")))</f>
        <v/>
      </c>
      <c r="AN2484" s="63" t="str">
        <f>IF(L2484="","",IF(LEN(L2484)&lt;&gt;18,"位数不对",IF(AND(LEN(L2484)=18,MID("10X98765432",MOD(SUM(MID(L2484,{1;2;3;4;5;6;7;8;9;10;11;12;13;14;15;16;17},1)*2^(18-{1;2;3;4;5;6;7;8;9;10;11;12;13;14;15;16;17})),11)+1,1)=RIGHT(L2484)),"正确","错误")))</f>
        <v/>
      </c>
      <c r="AO2484" s="69" t="str">
        <f>IF(AB2484="","",IF(AB2484=INDEX(cs!$AL$1:$AL$242,MATCH(AC2484,cs!$AM$1:$AM$242,0)),"正确","请核对"))</f>
        <v/>
      </c>
    </row>
    <row r="2485" ht="15.6" spans="1:41">
      <c r="A2485" s="18" t="str">
        <f t="shared" si="347"/>
        <v/>
      </c>
      <c r="B2485" s="19"/>
      <c r="C2485" s="20"/>
      <c r="D2485" s="20"/>
      <c r="E2485" s="21"/>
      <c r="F2485" s="22"/>
      <c r="G2485" s="22"/>
      <c r="H2485" s="22"/>
      <c r="I2485" s="33"/>
      <c r="J2485" s="34"/>
      <c r="K2485" s="34"/>
      <c r="L2485" s="34"/>
      <c r="M2485" s="35" t="str">
        <f t="shared" si="348"/>
        <v/>
      </c>
      <c r="N2485" s="35" t="str">
        <f t="shared" si="349"/>
        <v/>
      </c>
      <c r="O2485" s="35" t="str">
        <f t="shared" si="350"/>
        <v/>
      </c>
      <c r="P2485" s="35" t="str">
        <f t="shared" si="351"/>
        <v/>
      </c>
      <c r="Q2485" s="45"/>
      <c r="R2485" s="45"/>
      <c r="S2485" s="45"/>
      <c r="T2485" s="46"/>
      <c r="U2485" s="55"/>
      <c r="V2485" s="33"/>
      <c r="W2485" s="34"/>
      <c r="X2485" s="22"/>
      <c r="Y2485" s="22"/>
      <c r="Z2485" s="54"/>
      <c r="AA2485" s="22"/>
      <c r="AB2485" s="22"/>
      <c r="AC2485" s="55"/>
      <c r="AD2485" s="56"/>
      <c r="AE2485" s="56"/>
      <c r="AF2485" s="56"/>
      <c r="AG2485" s="56"/>
      <c r="AH2485" s="64" t="str">
        <f t="shared" si="352"/>
        <v/>
      </c>
      <c r="AI2485" s="63" t="str">
        <f t="shared" si="353"/>
        <v/>
      </c>
      <c r="AJ2485" s="63" t="str">
        <f>IF(G2485="","",IF(LEN(G2485)&lt;&gt;18,"位数不对",IF(AND(LEN(G2485)=18,MID("10X98765432",MOD(SUM(MID(G2485,{1;2;3;4;5;6;7;8;9;10;11;12;13;14;15;16;17},1)*2^(18-{1;2;3;4;5;6;7;8;9;10;11;12;13;14;15;16;17})),11)+1,1)=RIGHT(G2485)),"正确","错误")))</f>
        <v/>
      </c>
      <c r="AK2485" s="65" t="str">
        <f ca="1" t="shared" si="354"/>
        <v/>
      </c>
      <c r="AL2485" s="63" t="str">
        <f t="shared" si="355"/>
        <v/>
      </c>
      <c r="AM2485" s="63" t="str">
        <f>IF(J2485="","",IF(LEN(J2485)&lt;&gt;18,"位数不对",IF(AND(LEN(J2485)=18,MID("10X98765432",MOD(SUM(MID(J2485,{1;2;3;4;5;6;7;8;9;10;11;12;13;14;15;16;17},1)*2^(18-{1;2;3;4;5;6;7;8;9;10;11;12;13;14;15;16;17})),11)+1,1)=RIGHT(J2485)),"正确","错误")))</f>
        <v/>
      </c>
      <c r="AN2485" s="63" t="str">
        <f>IF(L2485="","",IF(LEN(L2485)&lt;&gt;18,"位数不对",IF(AND(LEN(L2485)=18,MID("10X98765432",MOD(SUM(MID(L2485,{1;2;3;4;5;6;7;8;9;10;11;12;13;14;15;16;17},1)*2^(18-{1;2;3;4;5;6;7;8;9;10;11;12;13;14;15;16;17})),11)+1,1)=RIGHT(L2485)),"正确","错误")))</f>
        <v/>
      </c>
      <c r="AO2485" s="69" t="str">
        <f>IF(AB2485="","",IF(AB2485=INDEX(cs!$AL$1:$AL$242,MATCH(AC2485,cs!$AM$1:$AM$242,0)),"正确","请核对"))</f>
        <v/>
      </c>
    </row>
    <row r="2486" ht="15.6" spans="1:41">
      <c r="A2486" s="18" t="str">
        <f t="shared" si="347"/>
        <v/>
      </c>
      <c r="B2486" s="19"/>
      <c r="C2486" s="20"/>
      <c r="D2486" s="20"/>
      <c r="E2486" s="21"/>
      <c r="F2486" s="22"/>
      <c r="G2486" s="22"/>
      <c r="H2486" s="22"/>
      <c r="I2486" s="33"/>
      <c r="J2486" s="34"/>
      <c r="K2486" s="34"/>
      <c r="L2486" s="34"/>
      <c r="M2486" s="35" t="str">
        <f t="shared" si="348"/>
        <v/>
      </c>
      <c r="N2486" s="35" t="str">
        <f t="shared" si="349"/>
        <v/>
      </c>
      <c r="O2486" s="35" t="str">
        <f t="shared" si="350"/>
        <v/>
      </c>
      <c r="P2486" s="35" t="str">
        <f t="shared" si="351"/>
        <v/>
      </c>
      <c r="Q2486" s="45"/>
      <c r="R2486" s="45"/>
      <c r="S2486" s="45"/>
      <c r="T2486" s="46"/>
      <c r="U2486" s="55"/>
      <c r="V2486" s="33"/>
      <c r="W2486" s="34"/>
      <c r="X2486" s="22"/>
      <c r="Y2486" s="22"/>
      <c r="Z2486" s="54"/>
      <c r="AA2486" s="22"/>
      <c r="AB2486" s="22"/>
      <c r="AC2486" s="55"/>
      <c r="AD2486" s="56"/>
      <c r="AE2486" s="56"/>
      <c r="AF2486" s="56"/>
      <c r="AG2486" s="56"/>
      <c r="AH2486" s="64" t="str">
        <f t="shared" si="352"/>
        <v/>
      </c>
      <c r="AI2486" s="63" t="str">
        <f t="shared" si="353"/>
        <v/>
      </c>
      <c r="AJ2486" s="63" t="str">
        <f>IF(G2486="","",IF(LEN(G2486)&lt;&gt;18,"位数不对",IF(AND(LEN(G2486)=18,MID("10X98765432",MOD(SUM(MID(G2486,{1;2;3;4;5;6;7;8;9;10;11;12;13;14;15;16;17},1)*2^(18-{1;2;3;4;5;6;7;8;9;10;11;12;13;14;15;16;17})),11)+1,1)=RIGHT(G2486)),"正确","错误")))</f>
        <v/>
      </c>
      <c r="AK2486" s="65" t="str">
        <f ca="1" t="shared" si="354"/>
        <v/>
      </c>
      <c r="AL2486" s="63" t="str">
        <f t="shared" si="355"/>
        <v/>
      </c>
      <c r="AM2486" s="63" t="str">
        <f>IF(J2486="","",IF(LEN(J2486)&lt;&gt;18,"位数不对",IF(AND(LEN(J2486)=18,MID("10X98765432",MOD(SUM(MID(J2486,{1;2;3;4;5;6;7;8;9;10;11;12;13;14;15;16;17},1)*2^(18-{1;2;3;4;5;6;7;8;9;10;11;12;13;14;15;16;17})),11)+1,1)=RIGHT(J2486)),"正确","错误")))</f>
        <v/>
      </c>
      <c r="AN2486" s="63" t="str">
        <f>IF(L2486="","",IF(LEN(L2486)&lt;&gt;18,"位数不对",IF(AND(LEN(L2486)=18,MID("10X98765432",MOD(SUM(MID(L2486,{1;2;3;4;5;6;7;8;9;10;11;12;13;14;15;16;17},1)*2^(18-{1;2;3;4;5;6;7;8;9;10;11;12;13;14;15;16;17})),11)+1,1)=RIGHT(L2486)),"正确","错误")))</f>
        <v/>
      </c>
      <c r="AO2486" s="69" t="str">
        <f>IF(AB2486="","",IF(AB2486=INDEX(cs!$AL$1:$AL$242,MATCH(AC2486,cs!$AM$1:$AM$242,0)),"正确","请核对"))</f>
        <v/>
      </c>
    </row>
    <row r="2487" ht="15.6" spans="1:41">
      <c r="A2487" s="18" t="str">
        <f t="shared" si="347"/>
        <v/>
      </c>
      <c r="B2487" s="19"/>
      <c r="C2487" s="20"/>
      <c r="D2487" s="20"/>
      <c r="E2487" s="21"/>
      <c r="F2487" s="22"/>
      <c r="G2487" s="22"/>
      <c r="H2487" s="22"/>
      <c r="I2487" s="33"/>
      <c r="J2487" s="34"/>
      <c r="K2487" s="34"/>
      <c r="L2487" s="34"/>
      <c r="M2487" s="35" t="str">
        <f t="shared" si="348"/>
        <v/>
      </c>
      <c r="N2487" s="35" t="str">
        <f t="shared" si="349"/>
        <v/>
      </c>
      <c r="O2487" s="35" t="str">
        <f t="shared" si="350"/>
        <v/>
      </c>
      <c r="P2487" s="35" t="str">
        <f t="shared" si="351"/>
        <v/>
      </c>
      <c r="Q2487" s="45"/>
      <c r="R2487" s="45"/>
      <c r="S2487" s="45"/>
      <c r="T2487" s="46"/>
      <c r="U2487" s="55"/>
      <c r="V2487" s="33"/>
      <c r="W2487" s="34"/>
      <c r="X2487" s="22"/>
      <c r="Y2487" s="22"/>
      <c r="Z2487" s="54"/>
      <c r="AA2487" s="22"/>
      <c r="AB2487" s="22"/>
      <c r="AC2487" s="55"/>
      <c r="AD2487" s="56"/>
      <c r="AE2487" s="56"/>
      <c r="AF2487" s="56"/>
      <c r="AG2487" s="56"/>
      <c r="AH2487" s="64" t="str">
        <f t="shared" si="352"/>
        <v/>
      </c>
      <c r="AI2487" s="63" t="str">
        <f t="shared" si="353"/>
        <v/>
      </c>
      <c r="AJ2487" s="63" t="str">
        <f>IF(G2487="","",IF(LEN(G2487)&lt;&gt;18,"位数不对",IF(AND(LEN(G2487)=18,MID("10X98765432",MOD(SUM(MID(G2487,{1;2;3;4;5;6;7;8;9;10;11;12;13;14;15;16;17},1)*2^(18-{1;2;3;4;5;6;7;8;9;10;11;12;13;14;15;16;17})),11)+1,1)=RIGHT(G2487)),"正确","错误")))</f>
        <v/>
      </c>
      <c r="AK2487" s="65" t="str">
        <f ca="1" t="shared" si="354"/>
        <v/>
      </c>
      <c r="AL2487" s="63" t="str">
        <f t="shared" si="355"/>
        <v/>
      </c>
      <c r="AM2487" s="63" t="str">
        <f>IF(J2487="","",IF(LEN(J2487)&lt;&gt;18,"位数不对",IF(AND(LEN(J2487)=18,MID("10X98765432",MOD(SUM(MID(J2487,{1;2;3;4;5;6;7;8;9;10;11;12;13;14;15;16;17},1)*2^(18-{1;2;3;4;5;6;7;8;9;10;11;12;13;14;15;16;17})),11)+1,1)=RIGHT(J2487)),"正确","错误")))</f>
        <v/>
      </c>
      <c r="AN2487" s="63" t="str">
        <f>IF(L2487="","",IF(LEN(L2487)&lt;&gt;18,"位数不对",IF(AND(LEN(L2487)=18,MID("10X98765432",MOD(SUM(MID(L2487,{1;2;3;4;5;6;7;8;9;10;11;12;13;14;15;16;17},1)*2^(18-{1;2;3;4;5;6;7;8;9;10;11;12;13;14;15;16;17})),11)+1,1)=RIGHT(L2487)),"正确","错误")))</f>
        <v/>
      </c>
      <c r="AO2487" s="69" t="str">
        <f>IF(AB2487="","",IF(AB2487=INDEX(cs!$AL$1:$AL$242,MATCH(AC2487,cs!$AM$1:$AM$242,0)),"正确","请核对"))</f>
        <v/>
      </c>
    </row>
    <row r="2488" ht="15.6" spans="1:41">
      <c r="A2488" s="18" t="str">
        <f t="shared" si="347"/>
        <v/>
      </c>
      <c r="B2488" s="19"/>
      <c r="C2488" s="20"/>
      <c r="D2488" s="20"/>
      <c r="E2488" s="21"/>
      <c r="F2488" s="22"/>
      <c r="G2488" s="22"/>
      <c r="H2488" s="22"/>
      <c r="I2488" s="33"/>
      <c r="J2488" s="34"/>
      <c r="K2488" s="34"/>
      <c r="L2488" s="34"/>
      <c r="M2488" s="35" t="str">
        <f t="shared" si="348"/>
        <v/>
      </c>
      <c r="N2488" s="35" t="str">
        <f t="shared" si="349"/>
        <v/>
      </c>
      <c r="O2488" s="35" t="str">
        <f t="shared" si="350"/>
        <v/>
      </c>
      <c r="P2488" s="35" t="str">
        <f t="shared" si="351"/>
        <v/>
      </c>
      <c r="Q2488" s="45"/>
      <c r="R2488" s="45"/>
      <c r="S2488" s="45"/>
      <c r="T2488" s="46"/>
      <c r="U2488" s="55"/>
      <c r="V2488" s="33"/>
      <c r="W2488" s="34"/>
      <c r="X2488" s="22"/>
      <c r="Y2488" s="22"/>
      <c r="Z2488" s="54"/>
      <c r="AA2488" s="22"/>
      <c r="AB2488" s="22"/>
      <c r="AC2488" s="55"/>
      <c r="AD2488" s="56"/>
      <c r="AE2488" s="56"/>
      <c r="AF2488" s="56"/>
      <c r="AG2488" s="56"/>
      <c r="AH2488" s="64" t="str">
        <f t="shared" si="352"/>
        <v/>
      </c>
      <c r="AI2488" s="63" t="str">
        <f t="shared" si="353"/>
        <v/>
      </c>
      <c r="AJ2488" s="63" t="str">
        <f>IF(G2488="","",IF(LEN(G2488)&lt;&gt;18,"位数不对",IF(AND(LEN(G2488)=18,MID("10X98765432",MOD(SUM(MID(G2488,{1;2;3;4;5;6;7;8;9;10;11;12;13;14;15;16;17},1)*2^(18-{1;2;3;4;5;6;7;8;9;10;11;12;13;14;15;16;17})),11)+1,1)=RIGHT(G2488)),"正确","错误")))</f>
        <v/>
      </c>
      <c r="AK2488" s="65" t="str">
        <f ca="1" t="shared" si="354"/>
        <v/>
      </c>
      <c r="AL2488" s="63" t="str">
        <f t="shared" si="355"/>
        <v/>
      </c>
      <c r="AM2488" s="63" t="str">
        <f>IF(J2488="","",IF(LEN(J2488)&lt;&gt;18,"位数不对",IF(AND(LEN(J2488)=18,MID("10X98765432",MOD(SUM(MID(J2488,{1;2;3;4;5;6;7;8;9;10;11;12;13;14;15;16;17},1)*2^(18-{1;2;3;4;5;6;7;8;9;10;11;12;13;14;15;16;17})),11)+1,1)=RIGHT(J2488)),"正确","错误")))</f>
        <v/>
      </c>
      <c r="AN2488" s="63" t="str">
        <f>IF(L2488="","",IF(LEN(L2488)&lt;&gt;18,"位数不对",IF(AND(LEN(L2488)=18,MID("10X98765432",MOD(SUM(MID(L2488,{1;2;3;4;5;6;7;8;9;10;11;12;13;14;15;16;17},1)*2^(18-{1;2;3;4;5;6;7;8;9;10;11;12;13;14;15;16;17})),11)+1,1)=RIGHT(L2488)),"正确","错误")))</f>
        <v/>
      </c>
      <c r="AO2488" s="69" t="str">
        <f>IF(AB2488="","",IF(AB2488=INDEX(cs!$AL$1:$AL$242,MATCH(AC2488,cs!$AM$1:$AM$242,0)),"正确","请核对"))</f>
        <v/>
      </c>
    </row>
    <row r="2489" ht="15.6" spans="1:41">
      <c r="A2489" s="18" t="str">
        <f t="shared" si="347"/>
        <v/>
      </c>
      <c r="B2489" s="19"/>
      <c r="C2489" s="20"/>
      <c r="D2489" s="20"/>
      <c r="E2489" s="21"/>
      <c r="F2489" s="22"/>
      <c r="G2489" s="22"/>
      <c r="H2489" s="22"/>
      <c r="I2489" s="33"/>
      <c r="J2489" s="34"/>
      <c r="K2489" s="34"/>
      <c r="L2489" s="34"/>
      <c r="M2489" s="35" t="str">
        <f t="shared" si="348"/>
        <v/>
      </c>
      <c r="N2489" s="35" t="str">
        <f t="shared" si="349"/>
        <v/>
      </c>
      <c r="O2489" s="35" t="str">
        <f t="shared" si="350"/>
        <v/>
      </c>
      <c r="P2489" s="35" t="str">
        <f t="shared" si="351"/>
        <v/>
      </c>
      <c r="Q2489" s="45"/>
      <c r="R2489" s="45"/>
      <c r="S2489" s="45"/>
      <c r="T2489" s="46"/>
      <c r="U2489" s="55"/>
      <c r="V2489" s="33"/>
      <c r="W2489" s="34"/>
      <c r="X2489" s="22"/>
      <c r="Y2489" s="22"/>
      <c r="Z2489" s="54"/>
      <c r="AA2489" s="22"/>
      <c r="AB2489" s="22"/>
      <c r="AC2489" s="55"/>
      <c r="AD2489" s="56"/>
      <c r="AE2489" s="56"/>
      <c r="AF2489" s="56"/>
      <c r="AG2489" s="56"/>
      <c r="AH2489" s="64" t="str">
        <f t="shared" si="352"/>
        <v/>
      </c>
      <c r="AI2489" s="63" t="str">
        <f t="shared" si="353"/>
        <v/>
      </c>
      <c r="AJ2489" s="63" t="str">
        <f>IF(G2489="","",IF(LEN(G2489)&lt;&gt;18,"位数不对",IF(AND(LEN(G2489)=18,MID("10X98765432",MOD(SUM(MID(G2489,{1;2;3;4;5;6;7;8;9;10;11;12;13;14;15;16;17},1)*2^(18-{1;2;3;4;5;6;7;8;9;10;11;12;13;14;15;16;17})),11)+1,1)=RIGHT(G2489)),"正确","错误")))</f>
        <v/>
      </c>
      <c r="AK2489" s="65" t="str">
        <f ca="1" t="shared" si="354"/>
        <v/>
      </c>
      <c r="AL2489" s="63" t="str">
        <f t="shared" si="355"/>
        <v/>
      </c>
      <c r="AM2489" s="63" t="str">
        <f>IF(J2489="","",IF(LEN(J2489)&lt;&gt;18,"位数不对",IF(AND(LEN(J2489)=18,MID("10X98765432",MOD(SUM(MID(J2489,{1;2;3;4;5;6;7;8;9;10;11;12;13;14;15;16;17},1)*2^(18-{1;2;3;4;5;6;7;8;9;10;11;12;13;14;15;16;17})),11)+1,1)=RIGHT(J2489)),"正确","错误")))</f>
        <v/>
      </c>
      <c r="AN2489" s="63" t="str">
        <f>IF(L2489="","",IF(LEN(L2489)&lt;&gt;18,"位数不对",IF(AND(LEN(L2489)=18,MID("10X98765432",MOD(SUM(MID(L2489,{1;2;3;4;5;6;7;8;9;10;11;12;13;14;15;16;17},1)*2^(18-{1;2;3;4;5;6;7;8;9;10;11;12;13;14;15;16;17})),11)+1,1)=RIGHT(L2489)),"正确","错误")))</f>
        <v/>
      </c>
      <c r="AO2489" s="69" t="str">
        <f>IF(AB2489="","",IF(AB2489=INDEX(cs!$AL$1:$AL$242,MATCH(AC2489,cs!$AM$1:$AM$242,0)),"正确","请核对"))</f>
        <v/>
      </c>
    </row>
    <row r="2490" ht="15.6" spans="1:41">
      <c r="A2490" s="18" t="str">
        <f t="shared" ref="A2490:A2553" si="356">IF(E2490="","",$G$2)</f>
        <v/>
      </c>
      <c r="B2490" s="19"/>
      <c r="C2490" s="20"/>
      <c r="D2490" s="20"/>
      <c r="E2490" s="21"/>
      <c r="F2490" s="22"/>
      <c r="G2490" s="22"/>
      <c r="H2490" s="22"/>
      <c r="I2490" s="33"/>
      <c r="J2490" s="34"/>
      <c r="K2490" s="34"/>
      <c r="L2490" s="34"/>
      <c r="M2490" s="35" t="str">
        <f t="shared" ref="M2490:M2553" si="357">Z2490&amp;AD2490</f>
        <v/>
      </c>
      <c r="N2490" s="35" t="str">
        <f t="shared" ref="N2490:N2553" si="358">AA2490&amp;AE2490</f>
        <v/>
      </c>
      <c r="O2490" s="35" t="str">
        <f t="shared" ref="O2490:O2553" si="359">AB2490&amp;AF2490</f>
        <v/>
      </c>
      <c r="P2490" s="35" t="str">
        <f t="shared" ref="P2490:P2553" si="360">AC2490&amp;AG2490</f>
        <v/>
      </c>
      <c r="Q2490" s="45"/>
      <c r="R2490" s="45"/>
      <c r="S2490" s="45"/>
      <c r="T2490" s="46"/>
      <c r="U2490" s="55"/>
      <c r="V2490" s="33"/>
      <c r="W2490" s="34"/>
      <c r="X2490" s="22"/>
      <c r="Y2490" s="22"/>
      <c r="Z2490" s="54"/>
      <c r="AA2490" s="22"/>
      <c r="AB2490" s="22"/>
      <c r="AC2490" s="55"/>
      <c r="AD2490" s="56"/>
      <c r="AE2490" s="56"/>
      <c r="AF2490" s="56"/>
      <c r="AG2490" s="56"/>
      <c r="AH2490" s="64" t="str">
        <f t="shared" ref="AH2490:AH2553" si="361">IF(G2490="","",IF(MOD(MID(G2490,17,1),2),"男","女"))</f>
        <v/>
      </c>
      <c r="AI2490" s="63" t="str">
        <f t="shared" ref="AI2490:AI2553" si="362">TEXT(MID(G2490,7,8),"0000-00-00")</f>
        <v/>
      </c>
      <c r="AJ2490" s="63" t="str">
        <f>IF(G2490="","",IF(LEN(G2490)&lt;&gt;18,"位数不对",IF(AND(LEN(G2490)=18,MID("10X98765432",MOD(SUM(MID(G2490,{1;2;3;4;5;6;7;8;9;10;11;12;13;14;15;16;17},1)*2^(18-{1;2;3;4;5;6;7;8;9;10;11;12;13;14;15;16;17})),11)+1,1)=RIGHT(G2490)),"正确","错误")))</f>
        <v/>
      </c>
      <c r="AK2490" s="65" t="str">
        <f ca="1" t="shared" ref="AK2490:AK2553" si="363">IF(G2490="","",DATEDIF(AI2490,TODAY(),"y"))</f>
        <v/>
      </c>
      <c r="AL2490" s="63" t="str">
        <f t="shared" ref="AL2490:AL2553" si="364">IF(G2490="","",(COUNTIF(G:G,G2490&amp;"*")-1))</f>
        <v/>
      </c>
      <c r="AM2490" s="63" t="str">
        <f>IF(J2490="","",IF(LEN(J2490)&lt;&gt;18,"位数不对",IF(AND(LEN(J2490)=18,MID("10X98765432",MOD(SUM(MID(J2490,{1;2;3;4;5;6;7;8;9;10;11;12;13;14;15;16;17},1)*2^(18-{1;2;3;4;5;6;7;8;9;10;11;12;13;14;15;16;17})),11)+1,1)=RIGHT(J2490)),"正确","错误")))</f>
        <v/>
      </c>
      <c r="AN2490" s="63" t="str">
        <f>IF(L2490="","",IF(LEN(L2490)&lt;&gt;18,"位数不对",IF(AND(LEN(L2490)=18,MID("10X98765432",MOD(SUM(MID(L2490,{1;2;3;4;5;6;7;8;9;10;11;12;13;14;15;16;17},1)*2^(18-{1;2;3;4;5;6;7;8;9;10;11;12;13;14;15;16;17})),11)+1,1)=RIGHT(L2490)),"正确","错误")))</f>
        <v/>
      </c>
      <c r="AO2490" s="69" t="str">
        <f>IF(AB2490="","",IF(AB2490=INDEX(cs!$AL$1:$AL$242,MATCH(AC2490,cs!$AM$1:$AM$242,0)),"正确","请核对"))</f>
        <v/>
      </c>
    </row>
    <row r="2491" ht="15.6" spans="1:41">
      <c r="A2491" s="18" t="str">
        <f t="shared" si="356"/>
        <v/>
      </c>
      <c r="B2491" s="19"/>
      <c r="C2491" s="20"/>
      <c r="D2491" s="20"/>
      <c r="E2491" s="21"/>
      <c r="F2491" s="22"/>
      <c r="G2491" s="22"/>
      <c r="H2491" s="22"/>
      <c r="I2491" s="33"/>
      <c r="J2491" s="34"/>
      <c r="K2491" s="34"/>
      <c r="L2491" s="34"/>
      <c r="M2491" s="35" t="str">
        <f t="shared" si="357"/>
        <v/>
      </c>
      <c r="N2491" s="35" t="str">
        <f t="shared" si="358"/>
        <v/>
      </c>
      <c r="O2491" s="35" t="str">
        <f t="shared" si="359"/>
        <v/>
      </c>
      <c r="P2491" s="35" t="str">
        <f t="shared" si="360"/>
        <v/>
      </c>
      <c r="Q2491" s="45"/>
      <c r="R2491" s="45"/>
      <c r="S2491" s="45"/>
      <c r="T2491" s="46"/>
      <c r="U2491" s="55"/>
      <c r="V2491" s="33"/>
      <c r="W2491" s="34"/>
      <c r="X2491" s="22"/>
      <c r="Y2491" s="22"/>
      <c r="Z2491" s="54"/>
      <c r="AA2491" s="22"/>
      <c r="AB2491" s="22"/>
      <c r="AC2491" s="55"/>
      <c r="AD2491" s="56"/>
      <c r="AE2491" s="56"/>
      <c r="AF2491" s="56"/>
      <c r="AG2491" s="56"/>
      <c r="AH2491" s="64" t="str">
        <f t="shared" si="361"/>
        <v/>
      </c>
      <c r="AI2491" s="63" t="str">
        <f t="shared" si="362"/>
        <v/>
      </c>
      <c r="AJ2491" s="63" t="str">
        <f>IF(G2491="","",IF(LEN(G2491)&lt;&gt;18,"位数不对",IF(AND(LEN(G2491)=18,MID("10X98765432",MOD(SUM(MID(G2491,{1;2;3;4;5;6;7;8;9;10;11;12;13;14;15;16;17},1)*2^(18-{1;2;3;4;5;6;7;8;9;10;11;12;13;14;15;16;17})),11)+1,1)=RIGHT(G2491)),"正确","错误")))</f>
        <v/>
      </c>
      <c r="AK2491" s="65" t="str">
        <f ca="1" t="shared" si="363"/>
        <v/>
      </c>
      <c r="AL2491" s="63" t="str">
        <f t="shared" si="364"/>
        <v/>
      </c>
      <c r="AM2491" s="63" t="str">
        <f>IF(J2491="","",IF(LEN(J2491)&lt;&gt;18,"位数不对",IF(AND(LEN(J2491)=18,MID("10X98765432",MOD(SUM(MID(J2491,{1;2;3;4;5;6;7;8;9;10;11;12;13;14;15;16;17},1)*2^(18-{1;2;3;4;5;6;7;8;9;10;11;12;13;14;15;16;17})),11)+1,1)=RIGHT(J2491)),"正确","错误")))</f>
        <v/>
      </c>
      <c r="AN2491" s="63" t="str">
        <f>IF(L2491="","",IF(LEN(L2491)&lt;&gt;18,"位数不对",IF(AND(LEN(L2491)=18,MID("10X98765432",MOD(SUM(MID(L2491,{1;2;3;4;5;6;7;8;9;10;11;12;13;14;15;16;17},1)*2^(18-{1;2;3;4;5;6;7;8;9;10;11;12;13;14;15;16;17})),11)+1,1)=RIGHT(L2491)),"正确","错误")))</f>
        <v/>
      </c>
      <c r="AO2491" s="69" t="str">
        <f>IF(AB2491="","",IF(AB2491=INDEX(cs!$AL$1:$AL$242,MATCH(AC2491,cs!$AM$1:$AM$242,0)),"正确","请核对"))</f>
        <v/>
      </c>
    </row>
    <row r="2492" ht="15.6" spans="1:41">
      <c r="A2492" s="18" t="str">
        <f t="shared" si="356"/>
        <v/>
      </c>
      <c r="B2492" s="19"/>
      <c r="C2492" s="20"/>
      <c r="D2492" s="20"/>
      <c r="E2492" s="21"/>
      <c r="F2492" s="22"/>
      <c r="G2492" s="22"/>
      <c r="H2492" s="22"/>
      <c r="I2492" s="33"/>
      <c r="J2492" s="34"/>
      <c r="K2492" s="34"/>
      <c r="L2492" s="34"/>
      <c r="M2492" s="35" t="str">
        <f t="shared" si="357"/>
        <v/>
      </c>
      <c r="N2492" s="35" t="str">
        <f t="shared" si="358"/>
        <v/>
      </c>
      <c r="O2492" s="35" t="str">
        <f t="shared" si="359"/>
        <v/>
      </c>
      <c r="P2492" s="35" t="str">
        <f t="shared" si="360"/>
        <v/>
      </c>
      <c r="Q2492" s="45"/>
      <c r="R2492" s="45"/>
      <c r="S2492" s="45"/>
      <c r="T2492" s="46"/>
      <c r="U2492" s="55"/>
      <c r="V2492" s="33"/>
      <c r="W2492" s="34"/>
      <c r="X2492" s="22"/>
      <c r="Y2492" s="22"/>
      <c r="Z2492" s="54"/>
      <c r="AA2492" s="22"/>
      <c r="AB2492" s="22"/>
      <c r="AC2492" s="55"/>
      <c r="AD2492" s="56"/>
      <c r="AE2492" s="56"/>
      <c r="AF2492" s="56"/>
      <c r="AG2492" s="56"/>
      <c r="AH2492" s="64" t="str">
        <f t="shared" si="361"/>
        <v/>
      </c>
      <c r="AI2492" s="63" t="str">
        <f t="shared" si="362"/>
        <v/>
      </c>
      <c r="AJ2492" s="63" t="str">
        <f>IF(G2492="","",IF(LEN(G2492)&lt;&gt;18,"位数不对",IF(AND(LEN(G2492)=18,MID("10X98765432",MOD(SUM(MID(G2492,{1;2;3;4;5;6;7;8;9;10;11;12;13;14;15;16;17},1)*2^(18-{1;2;3;4;5;6;7;8;9;10;11;12;13;14;15;16;17})),11)+1,1)=RIGHT(G2492)),"正确","错误")))</f>
        <v/>
      </c>
      <c r="AK2492" s="65" t="str">
        <f ca="1" t="shared" si="363"/>
        <v/>
      </c>
      <c r="AL2492" s="63" t="str">
        <f t="shared" si="364"/>
        <v/>
      </c>
      <c r="AM2492" s="63" t="str">
        <f>IF(J2492="","",IF(LEN(J2492)&lt;&gt;18,"位数不对",IF(AND(LEN(J2492)=18,MID("10X98765432",MOD(SUM(MID(J2492,{1;2;3;4;5;6;7;8;9;10;11;12;13;14;15;16;17},1)*2^(18-{1;2;3;4;5;6;7;8;9;10;11;12;13;14;15;16;17})),11)+1,1)=RIGHT(J2492)),"正确","错误")))</f>
        <v/>
      </c>
      <c r="AN2492" s="63" t="str">
        <f>IF(L2492="","",IF(LEN(L2492)&lt;&gt;18,"位数不对",IF(AND(LEN(L2492)=18,MID("10X98765432",MOD(SUM(MID(L2492,{1;2;3;4;5;6;7;8;9;10;11;12;13;14;15;16;17},1)*2^(18-{1;2;3;4;5;6;7;8;9;10;11;12;13;14;15;16;17})),11)+1,1)=RIGHT(L2492)),"正确","错误")))</f>
        <v/>
      </c>
      <c r="AO2492" s="69" t="str">
        <f>IF(AB2492="","",IF(AB2492=INDEX(cs!$AL$1:$AL$242,MATCH(AC2492,cs!$AM$1:$AM$242,0)),"正确","请核对"))</f>
        <v/>
      </c>
    </row>
    <row r="2493" ht="15.6" spans="1:41">
      <c r="A2493" s="18" t="str">
        <f t="shared" si="356"/>
        <v/>
      </c>
      <c r="B2493" s="19"/>
      <c r="C2493" s="20"/>
      <c r="D2493" s="20"/>
      <c r="E2493" s="21"/>
      <c r="F2493" s="22"/>
      <c r="G2493" s="22"/>
      <c r="H2493" s="22"/>
      <c r="I2493" s="33"/>
      <c r="J2493" s="34"/>
      <c r="K2493" s="34"/>
      <c r="L2493" s="34"/>
      <c r="M2493" s="35" t="str">
        <f t="shared" si="357"/>
        <v/>
      </c>
      <c r="N2493" s="35" t="str">
        <f t="shared" si="358"/>
        <v/>
      </c>
      <c r="O2493" s="35" t="str">
        <f t="shared" si="359"/>
        <v/>
      </c>
      <c r="P2493" s="35" t="str">
        <f t="shared" si="360"/>
        <v/>
      </c>
      <c r="Q2493" s="45"/>
      <c r="R2493" s="45"/>
      <c r="S2493" s="45"/>
      <c r="T2493" s="46"/>
      <c r="U2493" s="55"/>
      <c r="V2493" s="33"/>
      <c r="W2493" s="34"/>
      <c r="X2493" s="22"/>
      <c r="Y2493" s="22"/>
      <c r="Z2493" s="54"/>
      <c r="AA2493" s="22"/>
      <c r="AB2493" s="22"/>
      <c r="AC2493" s="55"/>
      <c r="AD2493" s="56"/>
      <c r="AE2493" s="56"/>
      <c r="AF2493" s="56"/>
      <c r="AG2493" s="56"/>
      <c r="AH2493" s="64" t="str">
        <f t="shared" si="361"/>
        <v/>
      </c>
      <c r="AI2493" s="63" t="str">
        <f t="shared" si="362"/>
        <v/>
      </c>
      <c r="AJ2493" s="63" t="str">
        <f>IF(G2493="","",IF(LEN(G2493)&lt;&gt;18,"位数不对",IF(AND(LEN(G2493)=18,MID("10X98765432",MOD(SUM(MID(G2493,{1;2;3;4;5;6;7;8;9;10;11;12;13;14;15;16;17},1)*2^(18-{1;2;3;4;5;6;7;8;9;10;11;12;13;14;15;16;17})),11)+1,1)=RIGHT(G2493)),"正确","错误")))</f>
        <v/>
      </c>
      <c r="AK2493" s="65" t="str">
        <f ca="1" t="shared" si="363"/>
        <v/>
      </c>
      <c r="AL2493" s="63" t="str">
        <f t="shared" si="364"/>
        <v/>
      </c>
      <c r="AM2493" s="63" t="str">
        <f>IF(J2493="","",IF(LEN(J2493)&lt;&gt;18,"位数不对",IF(AND(LEN(J2493)=18,MID("10X98765432",MOD(SUM(MID(J2493,{1;2;3;4;5;6;7;8;9;10;11;12;13;14;15;16;17},1)*2^(18-{1;2;3;4;5;6;7;8;9;10;11;12;13;14;15;16;17})),11)+1,1)=RIGHT(J2493)),"正确","错误")))</f>
        <v/>
      </c>
      <c r="AN2493" s="63" t="str">
        <f>IF(L2493="","",IF(LEN(L2493)&lt;&gt;18,"位数不对",IF(AND(LEN(L2493)=18,MID("10X98765432",MOD(SUM(MID(L2493,{1;2;3;4;5;6;7;8;9;10;11;12;13;14;15;16;17},1)*2^(18-{1;2;3;4;5;6;7;8;9;10;11;12;13;14;15;16;17})),11)+1,1)=RIGHT(L2493)),"正确","错误")))</f>
        <v/>
      </c>
      <c r="AO2493" s="69" t="str">
        <f>IF(AB2493="","",IF(AB2493=INDEX(cs!$AL$1:$AL$242,MATCH(AC2493,cs!$AM$1:$AM$242,0)),"正确","请核对"))</f>
        <v/>
      </c>
    </row>
    <row r="2494" ht="15.6" spans="1:41">
      <c r="A2494" s="18" t="str">
        <f t="shared" si="356"/>
        <v/>
      </c>
      <c r="B2494" s="19"/>
      <c r="C2494" s="20"/>
      <c r="D2494" s="20"/>
      <c r="E2494" s="21"/>
      <c r="F2494" s="22"/>
      <c r="G2494" s="22"/>
      <c r="H2494" s="22"/>
      <c r="I2494" s="33"/>
      <c r="J2494" s="34"/>
      <c r="K2494" s="34"/>
      <c r="L2494" s="34"/>
      <c r="M2494" s="35" t="str">
        <f t="shared" si="357"/>
        <v/>
      </c>
      <c r="N2494" s="35" t="str">
        <f t="shared" si="358"/>
        <v/>
      </c>
      <c r="O2494" s="35" t="str">
        <f t="shared" si="359"/>
        <v/>
      </c>
      <c r="P2494" s="35" t="str">
        <f t="shared" si="360"/>
        <v/>
      </c>
      <c r="Q2494" s="45"/>
      <c r="R2494" s="45"/>
      <c r="S2494" s="45"/>
      <c r="T2494" s="46"/>
      <c r="U2494" s="55"/>
      <c r="V2494" s="33"/>
      <c r="W2494" s="34"/>
      <c r="X2494" s="22"/>
      <c r="Y2494" s="22"/>
      <c r="Z2494" s="54"/>
      <c r="AA2494" s="22"/>
      <c r="AB2494" s="22"/>
      <c r="AC2494" s="55"/>
      <c r="AD2494" s="56"/>
      <c r="AE2494" s="56"/>
      <c r="AF2494" s="56"/>
      <c r="AG2494" s="56"/>
      <c r="AH2494" s="64" t="str">
        <f t="shared" si="361"/>
        <v/>
      </c>
      <c r="AI2494" s="63" t="str">
        <f t="shared" si="362"/>
        <v/>
      </c>
      <c r="AJ2494" s="63" t="str">
        <f>IF(G2494="","",IF(LEN(G2494)&lt;&gt;18,"位数不对",IF(AND(LEN(G2494)=18,MID("10X98765432",MOD(SUM(MID(G2494,{1;2;3;4;5;6;7;8;9;10;11;12;13;14;15;16;17},1)*2^(18-{1;2;3;4;5;6;7;8;9;10;11;12;13;14;15;16;17})),11)+1,1)=RIGHT(G2494)),"正确","错误")))</f>
        <v/>
      </c>
      <c r="AK2494" s="65" t="str">
        <f ca="1" t="shared" si="363"/>
        <v/>
      </c>
      <c r="AL2494" s="63" t="str">
        <f t="shared" si="364"/>
        <v/>
      </c>
      <c r="AM2494" s="63" t="str">
        <f>IF(J2494="","",IF(LEN(J2494)&lt;&gt;18,"位数不对",IF(AND(LEN(J2494)=18,MID("10X98765432",MOD(SUM(MID(J2494,{1;2;3;4;5;6;7;8;9;10;11;12;13;14;15;16;17},1)*2^(18-{1;2;3;4;5;6;7;8;9;10;11;12;13;14;15;16;17})),11)+1,1)=RIGHT(J2494)),"正确","错误")))</f>
        <v/>
      </c>
      <c r="AN2494" s="63" t="str">
        <f>IF(L2494="","",IF(LEN(L2494)&lt;&gt;18,"位数不对",IF(AND(LEN(L2494)=18,MID("10X98765432",MOD(SUM(MID(L2494,{1;2;3;4;5;6;7;8;9;10;11;12;13;14;15;16;17},1)*2^(18-{1;2;3;4;5;6;7;8;9;10;11;12;13;14;15;16;17})),11)+1,1)=RIGHT(L2494)),"正确","错误")))</f>
        <v/>
      </c>
      <c r="AO2494" s="69" t="str">
        <f>IF(AB2494="","",IF(AB2494=INDEX(cs!$AL$1:$AL$242,MATCH(AC2494,cs!$AM$1:$AM$242,0)),"正确","请核对"))</f>
        <v/>
      </c>
    </row>
    <row r="2495" ht="15.6" spans="1:41">
      <c r="A2495" s="18" t="str">
        <f t="shared" si="356"/>
        <v/>
      </c>
      <c r="B2495" s="19"/>
      <c r="C2495" s="20"/>
      <c r="D2495" s="20"/>
      <c r="E2495" s="21"/>
      <c r="F2495" s="22"/>
      <c r="G2495" s="22"/>
      <c r="H2495" s="22"/>
      <c r="I2495" s="33"/>
      <c r="J2495" s="34"/>
      <c r="K2495" s="34"/>
      <c r="L2495" s="34"/>
      <c r="M2495" s="35" t="str">
        <f t="shared" si="357"/>
        <v/>
      </c>
      <c r="N2495" s="35" t="str">
        <f t="shared" si="358"/>
        <v/>
      </c>
      <c r="O2495" s="35" t="str">
        <f t="shared" si="359"/>
        <v/>
      </c>
      <c r="P2495" s="35" t="str">
        <f t="shared" si="360"/>
        <v/>
      </c>
      <c r="Q2495" s="45"/>
      <c r="R2495" s="45"/>
      <c r="S2495" s="45"/>
      <c r="T2495" s="46"/>
      <c r="U2495" s="55"/>
      <c r="V2495" s="33"/>
      <c r="W2495" s="34"/>
      <c r="X2495" s="22"/>
      <c r="Y2495" s="22"/>
      <c r="Z2495" s="54"/>
      <c r="AA2495" s="22"/>
      <c r="AB2495" s="22"/>
      <c r="AC2495" s="55"/>
      <c r="AD2495" s="56"/>
      <c r="AE2495" s="56"/>
      <c r="AF2495" s="56"/>
      <c r="AG2495" s="56"/>
      <c r="AH2495" s="64" t="str">
        <f t="shared" si="361"/>
        <v/>
      </c>
      <c r="AI2495" s="63" t="str">
        <f t="shared" si="362"/>
        <v/>
      </c>
      <c r="AJ2495" s="63" t="str">
        <f>IF(G2495="","",IF(LEN(G2495)&lt;&gt;18,"位数不对",IF(AND(LEN(G2495)=18,MID("10X98765432",MOD(SUM(MID(G2495,{1;2;3;4;5;6;7;8;9;10;11;12;13;14;15;16;17},1)*2^(18-{1;2;3;4;5;6;7;8;9;10;11;12;13;14;15;16;17})),11)+1,1)=RIGHT(G2495)),"正确","错误")))</f>
        <v/>
      </c>
      <c r="AK2495" s="65" t="str">
        <f ca="1" t="shared" si="363"/>
        <v/>
      </c>
      <c r="AL2495" s="63" t="str">
        <f t="shared" si="364"/>
        <v/>
      </c>
      <c r="AM2495" s="63" t="str">
        <f>IF(J2495="","",IF(LEN(J2495)&lt;&gt;18,"位数不对",IF(AND(LEN(J2495)=18,MID("10X98765432",MOD(SUM(MID(J2495,{1;2;3;4;5;6;7;8;9;10;11;12;13;14;15;16;17},1)*2^(18-{1;2;3;4;5;6;7;8;9;10;11;12;13;14;15;16;17})),11)+1,1)=RIGHT(J2495)),"正确","错误")))</f>
        <v/>
      </c>
      <c r="AN2495" s="63" t="str">
        <f>IF(L2495="","",IF(LEN(L2495)&lt;&gt;18,"位数不对",IF(AND(LEN(L2495)=18,MID("10X98765432",MOD(SUM(MID(L2495,{1;2;3;4;5;6;7;8;9;10;11;12;13;14;15;16;17},1)*2^(18-{1;2;3;4;5;6;7;8;9;10;11;12;13;14;15;16;17})),11)+1,1)=RIGHT(L2495)),"正确","错误")))</f>
        <v/>
      </c>
      <c r="AO2495" s="69" t="str">
        <f>IF(AB2495="","",IF(AB2495=INDEX(cs!$AL$1:$AL$242,MATCH(AC2495,cs!$AM$1:$AM$242,0)),"正确","请核对"))</f>
        <v/>
      </c>
    </row>
    <row r="2496" ht="15.6" spans="1:41">
      <c r="A2496" s="18" t="str">
        <f t="shared" si="356"/>
        <v/>
      </c>
      <c r="B2496" s="19"/>
      <c r="C2496" s="20"/>
      <c r="D2496" s="20"/>
      <c r="E2496" s="21"/>
      <c r="F2496" s="22"/>
      <c r="G2496" s="22"/>
      <c r="H2496" s="22"/>
      <c r="I2496" s="33"/>
      <c r="J2496" s="34"/>
      <c r="K2496" s="34"/>
      <c r="L2496" s="34"/>
      <c r="M2496" s="35" t="str">
        <f t="shared" si="357"/>
        <v/>
      </c>
      <c r="N2496" s="35" t="str">
        <f t="shared" si="358"/>
        <v/>
      </c>
      <c r="O2496" s="35" t="str">
        <f t="shared" si="359"/>
        <v/>
      </c>
      <c r="P2496" s="35" t="str">
        <f t="shared" si="360"/>
        <v/>
      </c>
      <c r="Q2496" s="45"/>
      <c r="R2496" s="45"/>
      <c r="S2496" s="45"/>
      <c r="T2496" s="46"/>
      <c r="U2496" s="55"/>
      <c r="V2496" s="33"/>
      <c r="W2496" s="34"/>
      <c r="X2496" s="22"/>
      <c r="Y2496" s="22"/>
      <c r="Z2496" s="54"/>
      <c r="AA2496" s="22"/>
      <c r="AB2496" s="22"/>
      <c r="AC2496" s="55"/>
      <c r="AD2496" s="56"/>
      <c r="AE2496" s="56"/>
      <c r="AF2496" s="56"/>
      <c r="AG2496" s="56"/>
      <c r="AH2496" s="64" t="str">
        <f t="shared" si="361"/>
        <v/>
      </c>
      <c r="AI2496" s="63" t="str">
        <f t="shared" si="362"/>
        <v/>
      </c>
      <c r="AJ2496" s="63" t="str">
        <f>IF(G2496="","",IF(LEN(G2496)&lt;&gt;18,"位数不对",IF(AND(LEN(G2496)=18,MID("10X98765432",MOD(SUM(MID(G2496,{1;2;3;4;5;6;7;8;9;10;11;12;13;14;15;16;17},1)*2^(18-{1;2;3;4;5;6;7;8;9;10;11;12;13;14;15;16;17})),11)+1,1)=RIGHT(G2496)),"正确","错误")))</f>
        <v/>
      </c>
      <c r="AK2496" s="65" t="str">
        <f ca="1" t="shared" si="363"/>
        <v/>
      </c>
      <c r="AL2496" s="63" t="str">
        <f t="shared" si="364"/>
        <v/>
      </c>
      <c r="AM2496" s="63" t="str">
        <f>IF(J2496="","",IF(LEN(J2496)&lt;&gt;18,"位数不对",IF(AND(LEN(J2496)=18,MID("10X98765432",MOD(SUM(MID(J2496,{1;2;3;4;5;6;7;8;9;10;11;12;13;14;15;16;17},1)*2^(18-{1;2;3;4;5;6;7;8;9;10;11;12;13;14;15;16;17})),11)+1,1)=RIGHT(J2496)),"正确","错误")))</f>
        <v/>
      </c>
      <c r="AN2496" s="63" t="str">
        <f>IF(L2496="","",IF(LEN(L2496)&lt;&gt;18,"位数不对",IF(AND(LEN(L2496)=18,MID("10X98765432",MOD(SUM(MID(L2496,{1;2;3;4;5;6;7;8;9;10;11;12;13;14;15;16;17},1)*2^(18-{1;2;3;4;5;6;7;8;9;10;11;12;13;14;15;16;17})),11)+1,1)=RIGHT(L2496)),"正确","错误")))</f>
        <v/>
      </c>
      <c r="AO2496" s="69" t="str">
        <f>IF(AB2496="","",IF(AB2496=INDEX(cs!$AL$1:$AL$242,MATCH(AC2496,cs!$AM$1:$AM$242,0)),"正确","请核对"))</f>
        <v/>
      </c>
    </row>
    <row r="2497" ht="15.6" spans="1:41">
      <c r="A2497" s="18" t="str">
        <f t="shared" si="356"/>
        <v/>
      </c>
      <c r="B2497" s="19"/>
      <c r="C2497" s="20"/>
      <c r="D2497" s="20"/>
      <c r="E2497" s="21"/>
      <c r="F2497" s="22"/>
      <c r="G2497" s="22"/>
      <c r="H2497" s="22"/>
      <c r="I2497" s="33"/>
      <c r="J2497" s="34"/>
      <c r="K2497" s="34"/>
      <c r="L2497" s="34"/>
      <c r="M2497" s="35" t="str">
        <f t="shared" si="357"/>
        <v/>
      </c>
      <c r="N2497" s="35" t="str">
        <f t="shared" si="358"/>
        <v/>
      </c>
      <c r="O2497" s="35" t="str">
        <f t="shared" si="359"/>
        <v/>
      </c>
      <c r="P2497" s="35" t="str">
        <f t="shared" si="360"/>
        <v/>
      </c>
      <c r="Q2497" s="45"/>
      <c r="R2497" s="45"/>
      <c r="S2497" s="45"/>
      <c r="T2497" s="46"/>
      <c r="U2497" s="55"/>
      <c r="V2497" s="33"/>
      <c r="W2497" s="34"/>
      <c r="X2497" s="22"/>
      <c r="Y2497" s="22"/>
      <c r="Z2497" s="54"/>
      <c r="AA2497" s="22"/>
      <c r="AB2497" s="22"/>
      <c r="AC2497" s="55"/>
      <c r="AD2497" s="56"/>
      <c r="AE2497" s="56"/>
      <c r="AF2497" s="56"/>
      <c r="AG2497" s="56"/>
      <c r="AH2497" s="64" t="str">
        <f t="shared" si="361"/>
        <v/>
      </c>
      <c r="AI2497" s="63" t="str">
        <f t="shared" si="362"/>
        <v/>
      </c>
      <c r="AJ2497" s="63" t="str">
        <f>IF(G2497="","",IF(LEN(G2497)&lt;&gt;18,"位数不对",IF(AND(LEN(G2497)=18,MID("10X98765432",MOD(SUM(MID(G2497,{1;2;3;4;5;6;7;8;9;10;11;12;13;14;15;16;17},1)*2^(18-{1;2;3;4;5;6;7;8;9;10;11;12;13;14;15;16;17})),11)+1,1)=RIGHT(G2497)),"正确","错误")))</f>
        <v/>
      </c>
      <c r="AK2497" s="65" t="str">
        <f ca="1" t="shared" si="363"/>
        <v/>
      </c>
      <c r="AL2497" s="63" t="str">
        <f t="shared" si="364"/>
        <v/>
      </c>
      <c r="AM2497" s="63" t="str">
        <f>IF(J2497="","",IF(LEN(J2497)&lt;&gt;18,"位数不对",IF(AND(LEN(J2497)=18,MID("10X98765432",MOD(SUM(MID(J2497,{1;2;3;4;5;6;7;8;9;10;11;12;13;14;15;16;17},1)*2^(18-{1;2;3;4;5;6;7;8;9;10;11;12;13;14;15;16;17})),11)+1,1)=RIGHT(J2497)),"正确","错误")))</f>
        <v/>
      </c>
      <c r="AN2497" s="63" t="str">
        <f>IF(L2497="","",IF(LEN(L2497)&lt;&gt;18,"位数不对",IF(AND(LEN(L2497)=18,MID("10X98765432",MOD(SUM(MID(L2497,{1;2;3;4;5;6;7;8;9;10;11;12;13;14;15;16;17},1)*2^(18-{1;2;3;4;5;6;7;8;9;10;11;12;13;14;15;16;17})),11)+1,1)=RIGHT(L2497)),"正确","错误")))</f>
        <v/>
      </c>
      <c r="AO2497" s="69" t="str">
        <f>IF(AB2497="","",IF(AB2497=INDEX(cs!$AL$1:$AL$242,MATCH(AC2497,cs!$AM$1:$AM$242,0)),"正确","请核对"))</f>
        <v/>
      </c>
    </row>
    <row r="2498" ht="15.6" spans="1:41">
      <c r="A2498" s="18" t="str">
        <f t="shared" si="356"/>
        <v/>
      </c>
      <c r="B2498" s="19"/>
      <c r="C2498" s="20"/>
      <c r="D2498" s="20"/>
      <c r="E2498" s="21"/>
      <c r="F2498" s="22"/>
      <c r="G2498" s="22"/>
      <c r="H2498" s="22"/>
      <c r="I2498" s="33"/>
      <c r="J2498" s="34"/>
      <c r="K2498" s="34"/>
      <c r="L2498" s="34"/>
      <c r="M2498" s="35" t="str">
        <f t="shared" si="357"/>
        <v/>
      </c>
      <c r="N2498" s="35" t="str">
        <f t="shared" si="358"/>
        <v/>
      </c>
      <c r="O2498" s="35" t="str">
        <f t="shared" si="359"/>
        <v/>
      </c>
      <c r="P2498" s="35" t="str">
        <f t="shared" si="360"/>
        <v/>
      </c>
      <c r="Q2498" s="45"/>
      <c r="R2498" s="45"/>
      <c r="S2498" s="45"/>
      <c r="T2498" s="46"/>
      <c r="U2498" s="55"/>
      <c r="V2498" s="33"/>
      <c r="W2498" s="34"/>
      <c r="X2498" s="22"/>
      <c r="Y2498" s="22"/>
      <c r="Z2498" s="54"/>
      <c r="AA2498" s="22"/>
      <c r="AB2498" s="22"/>
      <c r="AC2498" s="55"/>
      <c r="AD2498" s="56"/>
      <c r="AE2498" s="56"/>
      <c r="AF2498" s="56"/>
      <c r="AG2498" s="56"/>
      <c r="AH2498" s="64" t="str">
        <f t="shared" si="361"/>
        <v/>
      </c>
      <c r="AI2498" s="63" t="str">
        <f t="shared" si="362"/>
        <v/>
      </c>
      <c r="AJ2498" s="63" t="str">
        <f>IF(G2498="","",IF(LEN(G2498)&lt;&gt;18,"位数不对",IF(AND(LEN(G2498)=18,MID("10X98765432",MOD(SUM(MID(G2498,{1;2;3;4;5;6;7;8;9;10;11;12;13;14;15;16;17},1)*2^(18-{1;2;3;4;5;6;7;8;9;10;11;12;13;14;15;16;17})),11)+1,1)=RIGHT(G2498)),"正确","错误")))</f>
        <v/>
      </c>
      <c r="AK2498" s="65" t="str">
        <f ca="1" t="shared" si="363"/>
        <v/>
      </c>
      <c r="AL2498" s="63" t="str">
        <f t="shared" si="364"/>
        <v/>
      </c>
      <c r="AM2498" s="63" t="str">
        <f>IF(J2498="","",IF(LEN(J2498)&lt;&gt;18,"位数不对",IF(AND(LEN(J2498)=18,MID("10X98765432",MOD(SUM(MID(J2498,{1;2;3;4;5;6;7;8;9;10;11;12;13;14;15;16;17},1)*2^(18-{1;2;3;4;5;6;7;8;9;10;11;12;13;14;15;16;17})),11)+1,1)=RIGHT(J2498)),"正确","错误")))</f>
        <v/>
      </c>
      <c r="AN2498" s="63" t="str">
        <f>IF(L2498="","",IF(LEN(L2498)&lt;&gt;18,"位数不对",IF(AND(LEN(L2498)=18,MID("10X98765432",MOD(SUM(MID(L2498,{1;2;3;4;5;6;7;8;9;10;11;12;13;14;15;16;17},1)*2^(18-{1;2;3;4;5;6;7;8;9;10;11;12;13;14;15;16;17})),11)+1,1)=RIGHT(L2498)),"正确","错误")))</f>
        <v/>
      </c>
      <c r="AO2498" s="69" t="str">
        <f>IF(AB2498="","",IF(AB2498=INDEX(cs!$AL$1:$AL$242,MATCH(AC2498,cs!$AM$1:$AM$242,0)),"正确","请核对"))</f>
        <v/>
      </c>
    </row>
    <row r="2499" ht="15.6" spans="1:41">
      <c r="A2499" s="18" t="str">
        <f t="shared" si="356"/>
        <v/>
      </c>
      <c r="B2499" s="19"/>
      <c r="C2499" s="20"/>
      <c r="D2499" s="20"/>
      <c r="E2499" s="21"/>
      <c r="F2499" s="22"/>
      <c r="G2499" s="22"/>
      <c r="H2499" s="22"/>
      <c r="I2499" s="33"/>
      <c r="J2499" s="34"/>
      <c r="K2499" s="34"/>
      <c r="L2499" s="34"/>
      <c r="M2499" s="35" t="str">
        <f t="shared" si="357"/>
        <v/>
      </c>
      <c r="N2499" s="35" t="str">
        <f t="shared" si="358"/>
        <v/>
      </c>
      <c r="O2499" s="35" t="str">
        <f t="shared" si="359"/>
        <v/>
      </c>
      <c r="P2499" s="35" t="str">
        <f t="shared" si="360"/>
        <v/>
      </c>
      <c r="Q2499" s="45"/>
      <c r="R2499" s="45"/>
      <c r="S2499" s="45"/>
      <c r="T2499" s="46"/>
      <c r="U2499" s="55"/>
      <c r="V2499" s="33"/>
      <c r="W2499" s="34"/>
      <c r="X2499" s="22"/>
      <c r="Y2499" s="22"/>
      <c r="Z2499" s="54"/>
      <c r="AA2499" s="22"/>
      <c r="AB2499" s="22"/>
      <c r="AC2499" s="55"/>
      <c r="AD2499" s="56"/>
      <c r="AE2499" s="56"/>
      <c r="AF2499" s="56"/>
      <c r="AG2499" s="56"/>
      <c r="AH2499" s="64" t="str">
        <f t="shared" si="361"/>
        <v/>
      </c>
      <c r="AI2499" s="63" t="str">
        <f t="shared" si="362"/>
        <v/>
      </c>
      <c r="AJ2499" s="63" t="str">
        <f>IF(G2499="","",IF(LEN(G2499)&lt;&gt;18,"位数不对",IF(AND(LEN(G2499)=18,MID("10X98765432",MOD(SUM(MID(G2499,{1;2;3;4;5;6;7;8;9;10;11;12;13;14;15;16;17},1)*2^(18-{1;2;3;4;5;6;7;8;9;10;11;12;13;14;15;16;17})),11)+1,1)=RIGHT(G2499)),"正确","错误")))</f>
        <v/>
      </c>
      <c r="AK2499" s="65" t="str">
        <f ca="1" t="shared" si="363"/>
        <v/>
      </c>
      <c r="AL2499" s="63" t="str">
        <f t="shared" si="364"/>
        <v/>
      </c>
      <c r="AM2499" s="63" t="str">
        <f>IF(J2499="","",IF(LEN(J2499)&lt;&gt;18,"位数不对",IF(AND(LEN(J2499)=18,MID("10X98765432",MOD(SUM(MID(J2499,{1;2;3;4;5;6;7;8;9;10;11;12;13;14;15;16;17},1)*2^(18-{1;2;3;4;5;6;7;8;9;10;11;12;13;14;15;16;17})),11)+1,1)=RIGHT(J2499)),"正确","错误")))</f>
        <v/>
      </c>
      <c r="AN2499" s="63" t="str">
        <f>IF(L2499="","",IF(LEN(L2499)&lt;&gt;18,"位数不对",IF(AND(LEN(L2499)=18,MID("10X98765432",MOD(SUM(MID(L2499,{1;2;3;4;5;6;7;8;9;10;11;12;13;14;15;16;17},1)*2^(18-{1;2;3;4;5;6;7;8;9;10;11;12;13;14;15;16;17})),11)+1,1)=RIGHT(L2499)),"正确","错误")))</f>
        <v/>
      </c>
      <c r="AO2499" s="69" t="str">
        <f>IF(AB2499="","",IF(AB2499=INDEX(cs!$AL$1:$AL$242,MATCH(AC2499,cs!$AM$1:$AM$242,0)),"正确","请核对"))</f>
        <v/>
      </c>
    </row>
    <row r="2500" ht="15.6" spans="1:41">
      <c r="A2500" s="18" t="str">
        <f t="shared" si="356"/>
        <v/>
      </c>
      <c r="B2500" s="19"/>
      <c r="C2500" s="20"/>
      <c r="D2500" s="20"/>
      <c r="E2500" s="21"/>
      <c r="F2500" s="22"/>
      <c r="G2500" s="22"/>
      <c r="H2500" s="22"/>
      <c r="I2500" s="33"/>
      <c r="J2500" s="34"/>
      <c r="K2500" s="34"/>
      <c r="L2500" s="34"/>
      <c r="M2500" s="35" t="str">
        <f t="shared" si="357"/>
        <v/>
      </c>
      <c r="N2500" s="35" t="str">
        <f t="shared" si="358"/>
        <v/>
      </c>
      <c r="O2500" s="35" t="str">
        <f t="shared" si="359"/>
        <v/>
      </c>
      <c r="P2500" s="35" t="str">
        <f t="shared" si="360"/>
        <v/>
      </c>
      <c r="Q2500" s="45"/>
      <c r="R2500" s="45"/>
      <c r="S2500" s="45"/>
      <c r="T2500" s="46"/>
      <c r="U2500" s="55"/>
      <c r="V2500" s="33"/>
      <c r="W2500" s="34"/>
      <c r="X2500" s="22"/>
      <c r="Y2500" s="22"/>
      <c r="Z2500" s="54"/>
      <c r="AA2500" s="22"/>
      <c r="AB2500" s="22"/>
      <c r="AC2500" s="55"/>
      <c r="AD2500" s="56"/>
      <c r="AE2500" s="56"/>
      <c r="AF2500" s="56"/>
      <c r="AG2500" s="56"/>
      <c r="AH2500" s="64" t="str">
        <f t="shared" si="361"/>
        <v/>
      </c>
      <c r="AI2500" s="63" t="str">
        <f t="shared" si="362"/>
        <v/>
      </c>
      <c r="AJ2500" s="63" t="str">
        <f>IF(G2500="","",IF(LEN(G2500)&lt;&gt;18,"位数不对",IF(AND(LEN(G2500)=18,MID("10X98765432",MOD(SUM(MID(G2500,{1;2;3;4;5;6;7;8;9;10;11;12;13;14;15;16;17},1)*2^(18-{1;2;3;4;5;6;7;8;9;10;11;12;13;14;15;16;17})),11)+1,1)=RIGHT(G2500)),"正确","错误")))</f>
        <v/>
      </c>
      <c r="AK2500" s="65" t="str">
        <f ca="1" t="shared" si="363"/>
        <v/>
      </c>
      <c r="AL2500" s="63" t="str">
        <f t="shared" si="364"/>
        <v/>
      </c>
      <c r="AM2500" s="63" t="str">
        <f>IF(J2500="","",IF(LEN(J2500)&lt;&gt;18,"位数不对",IF(AND(LEN(J2500)=18,MID("10X98765432",MOD(SUM(MID(J2500,{1;2;3;4;5;6;7;8;9;10;11;12;13;14;15;16;17},1)*2^(18-{1;2;3;4;5;6;7;8;9;10;11;12;13;14;15;16;17})),11)+1,1)=RIGHT(J2500)),"正确","错误")))</f>
        <v/>
      </c>
      <c r="AN2500" s="63" t="str">
        <f>IF(L2500="","",IF(LEN(L2500)&lt;&gt;18,"位数不对",IF(AND(LEN(L2500)=18,MID("10X98765432",MOD(SUM(MID(L2500,{1;2;3;4;5;6;7;8;9;10;11;12;13;14;15;16;17},1)*2^(18-{1;2;3;4;5;6;7;8;9;10;11;12;13;14;15;16;17})),11)+1,1)=RIGHT(L2500)),"正确","错误")))</f>
        <v/>
      </c>
      <c r="AO2500" s="69" t="str">
        <f>IF(AB2500="","",IF(AB2500=INDEX(cs!$AL$1:$AL$242,MATCH(AC2500,cs!$AM$1:$AM$242,0)),"正确","请核对"))</f>
        <v/>
      </c>
    </row>
    <row r="2501" ht="15.6" spans="1:41">
      <c r="A2501" s="18" t="str">
        <f t="shared" si="356"/>
        <v/>
      </c>
      <c r="B2501" s="19"/>
      <c r="C2501" s="20"/>
      <c r="D2501" s="20"/>
      <c r="E2501" s="21"/>
      <c r="F2501" s="22"/>
      <c r="G2501" s="22"/>
      <c r="H2501" s="22"/>
      <c r="I2501" s="33"/>
      <c r="J2501" s="34"/>
      <c r="K2501" s="34"/>
      <c r="L2501" s="34"/>
      <c r="M2501" s="35" t="str">
        <f t="shared" si="357"/>
        <v/>
      </c>
      <c r="N2501" s="35" t="str">
        <f t="shared" si="358"/>
        <v/>
      </c>
      <c r="O2501" s="35" t="str">
        <f t="shared" si="359"/>
        <v/>
      </c>
      <c r="P2501" s="35" t="str">
        <f t="shared" si="360"/>
        <v/>
      </c>
      <c r="Q2501" s="45"/>
      <c r="R2501" s="45"/>
      <c r="S2501" s="45"/>
      <c r="T2501" s="46"/>
      <c r="U2501" s="55"/>
      <c r="V2501" s="33"/>
      <c r="W2501" s="34"/>
      <c r="X2501" s="22"/>
      <c r="Y2501" s="22"/>
      <c r="Z2501" s="54"/>
      <c r="AA2501" s="22"/>
      <c r="AB2501" s="22"/>
      <c r="AC2501" s="55"/>
      <c r="AD2501" s="56"/>
      <c r="AE2501" s="56"/>
      <c r="AF2501" s="56"/>
      <c r="AG2501" s="56"/>
      <c r="AH2501" s="64" t="str">
        <f t="shared" si="361"/>
        <v/>
      </c>
      <c r="AI2501" s="63" t="str">
        <f t="shared" si="362"/>
        <v/>
      </c>
      <c r="AJ2501" s="63" t="str">
        <f>IF(G2501="","",IF(LEN(G2501)&lt;&gt;18,"位数不对",IF(AND(LEN(G2501)=18,MID("10X98765432",MOD(SUM(MID(G2501,{1;2;3;4;5;6;7;8;9;10;11;12;13;14;15;16;17},1)*2^(18-{1;2;3;4;5;6;7;8;9;10;11;12;13;14;15;16;17})),11)+1,1)=RIGHT(G2501)),"正确","错误")))</f>
        <v/>
      </c>
      <c r="AK2501" s="65" t="str">
        <f ca="1" t="shared" si="363"/>
        <v/>
      </c>
      <c r="AL2501" s="63" t="str">
        <f t="shared" si="364"/>
        <v/>
      </c>
      <c r="AM2501" s="63" t="str">
        <f>IF(J2501="","",IF(LEN(J2501)&lt;&gt;18,"位数不对",IF(AND(LEN(J2501)=18,MID("10X98765432",MOD(SUM(MID(J2501,{1;2;3;4;5;6;7;8;9;10;11;12;13;14;15;16;17},1)*2^(18-{1;2;3;4;5;6;7;8;9;10;11;12;13;14;15;16;17})),11)+1,1)=RIGHT(J2501)),"正确","错误")))</f>
        <v/>
      </c>
      <c r="AN2501" s="63" t="str">
        <f>IF(L2501="","",IF(LEN(L2501)&lt;&gt;18,"位数不对",IF(AND(LEN(L2501)=18,MID("10X98765432",MOD(SUM(MID(L2501,{1;2;3;4;5;6;7;8;9;10;11;12;13;14;15;16;17},1)*2^(18-{1;2;3;4;5;6;7;8;9;10;11;12;13;14;15;16;17})),11)+1,1)=RIGHT(L2501)),"正确","错误")))</f>
        <v/>
      </c>
      <c r="AO2501" s="69" t="str">
        <f>IF(AB2501="","",IF(AB2501=INDEX(cs!$AL$1:$AL$242,MATCH(AC2501,cs!$AM$1:$AM$242,0)),"正确","请核对"))</f>
        <v/>
      </c>
    </row>
    <row r="2502" ht="15.6" spans="1:41">
      <c r="A2502" s="18" t="str">
        <f t="shared" si="356"/>
        <v/>
      </c>
      <c r="B2502" s="19"/>
      <c r="C2502" s="20"/>
      <c r="D2502" s="20"/>
      <c r="E2502" s="21"/>
      <c r="F2502" s="22"/>
      <c r="G2502" s="22"/>
      <c r="H2502" s="22"/>
      <c r="I2502" s="33"/>
      <c r="J2502" s="34"/>
      <c r="K2502" s="34"/>
      <c r="L2502" s="34"/>
      <c r="M2502" s="35" t="str">
        <f t="shared" si="357"/>
        <v/>
      </c>
      <c r="N2502" s="35" t="str">
        <f t="shared" si="358"/>
        <v/>
      </c>
      <c r="O2502" s="35" t="str">
        <f t="shared" si="359"/>
        <v/>
      </c>
      <c r="P2502" s="35" t="str">
        <f t="shared" si="360"/>
        <v/>
      </c>
      <c r="Q2502" s="45"/>
      <c r="R2502" s="45"/>
      <c r="S2502" s="45"/>
      <c r="T2502" s="46"/>
      <c r="U2502" s="55"/>
      <c r="V2502" s="33"/>
      <c r="W2502" s="34"/>
      <c r="X2502" s="22"/>
      <c r="Y2502" s="22"/>
      <c r="Z2502" s="54"/>
      <c r="AA2502" s="22"/>
      <c r="AB2502" s="22"/>
      <c r="AC2502" s="55"/>
      <c r="AD2502" s="56"/>
      <c r="AE2502" s="56"/>
      <c r="AF2502" s="56"/>
      <c r="AG2502" s="56"/>
      <c r="AH2502" s="64" t="str">
        <f t="shared" si="361"/>
        <v/>
      </c>
      <c r="AI2502" s="63" t="str">
        <f t="shared" si="362"/>
        <v/>
      </c>
      <c r="AJ2502" s="63" t="str">
        <f>IF(G2502="","",IF(LEN(G2502)&lt;&gt;18,"位数不对",IF(AND(LEN(G2502)=18,MID("10X98765432",MOD(SUM(MID(G2502,{1;2;3;4;5;6;7;8;9;10;11;12;13;14;15;16;17},1)*2^(18-{1;2;3;4;5;6;7;8;9;10;11;12;13;14;15;16;17})),11)+1,1)=RIGHT(G2502)),"正确","错误")))</f>
        <v/>
      </c>
      <c r="AK2502" s="65" t="str">
        <f ca="1" t="shared" si="363"/>
        <v/>
      </c>
      <c r="AL2502" s="63" t="str">
        <f t="shared" si="364"/>
        <v/>
      </c>
      <c r="AM2502" s="63" t="str">
        <f>IF(J2502="","",IF(LEN(J2502)&lt;&gt;18,"位数不对",IF(AND(LEN(J2502)=18,MID("10X98765432",MOD(SUM(MID(J2502,{1;2;3;4;5;6;7;8;9;10;11;12;13;14;15;16;17},1)*2^(18-{1;2;3;4;5;6;7;8;9;10;11;12;13;14;15;16;17})),11)+1,1)=RIGHT(J2502)),"正确","错误")))</f>
        <v/>
      </c>
      <c r="AN2502" s="63" t="str">
        <f>IF(L2502="","",IF(LEN(L2502)&lt;&gt;18,"位数不对",IF(AND(LEN(L2502)=18,MID("10X98765432",MOD(SUM(MID(L2502,{1;2;3;4;5;6;7;8;9;10;11;12;13;14;15;16;17},1)*2^(18-{1;2;3;4;5;6;7;8;9;10;11;12;13;14;15;16;17})),11)+1,1)=RIGHT(L2502)),"正确","错误")))</f>
        <v/>
      </c>
      <c r="AO2502" s="69" t="str">
        <f>IF(AB2502="","",IF(AB2502=INDEX(cs!$AL$1:$AL$242,MATCH(AC2502,cs!$AM$1:$AM$242,0)),"正确","请核对"))</f>
        <v/>
      </c>
    </row>
    <row r="2503" ht="15.6" spans="1:41">
      <c r="A2503" s="18" t="str">
        <f t="shared" si="356"/>
        <v/>
      </c>
      <c r="B2503" s="19"/>
      <c r="C2503" s="20"/>
      <c r="D2503" s="20"/>
      <c r="E2503" s="21"/>
      <c r="F2503" s="22"/>
      <c r="G2503" s="22"/>
      <c r="H2503" s="22"/>
      <c r="I2503" s="33"/>
      <c r="J2503" s="34"/>
      <c r="K2503" s="34"/>
      <c r="L2503" s="34"/>
      <c r="M2503" s="35" t="str">
        <f t="shared" si="357"/>
        <v/>
      </c>
      <c r="N2503" s="35" t="str">
        <f t="shared" si="358"/>
        <v/>
      </c>
      <c r="O2503" s="35" t="str">
        <f t="shared" si="359"/>
        <v/>
      </c>
      <c r="P2503" s="35" t="str">
        <f t="shared" si="360"/>
        <v/>
      </c>
      <c r="Q2503" s="45"/>
      <c r="R2503" s="45"/>
      <c r="S2503" s="45"/>
      <c r="T2503" s="46"/>
      <c r="U2503" s="55"/>
      <c r="V2503" s="33"/>
      <c r="W2503" s="34"/>
      <c r="X2503" s="22"/>
      <c r="Y2503" s="22"/>
      <c r="Z2503" s="54"/>
      <c r="AA2503" s="22"/>
      <c r="AB2503" s="22"/>
      <c r="AC2503" s="55"/>
      <c r="AD2503" s="56"/>
      <c r="AE2503" s="56"/>
      <c r="AF2503" s="56"/>
      <c r="AG2503" s="56"/>
      <c r="AH2503" s="64" t="str">
        <f t="shared" si="361"/>
        <v/>
      </c>
      <c r="AI2503" s="63" t="str">
        <f t="shared" si="362"/>
        <v/>
      </c>
      <c r="AJ2503" s="63" t="str">
        <f>IF(G2503="","",IF(LEN(G2503)&lt;&gt;18,"位数不对",IF(AND(LEN(G2503)=18,MID("10X98765432",MOD(SUM(MID(G2503,{1;2;3;4;5;6;7;8;9;10;11;12;13;14;15;16;17},1)*2^(18-{1;2;3;4;5;6;7;8;9;10;11;12;13;14;15;16;17})),11)+1,1)=RIGHT(G2503)),"正确","错误")))</f>
        <v/>
      </c>
      <c r="AK2503" s="65" t="str">
        <f ca="1" t="shared" si="363"/>
        <v/>
      </c>
      <c r="AL2503" s="63" t="str">
        <f t="shared" si="364"/>
        <v/>
      </c>
      <c r="AM2503" s="63" t="str">
        <f>IF(J2503="","",IF(LEN(J2503)&lt;&gt;18,"位数不对",IF(AND(LEN(J2503)=18,MID("10X98765432",MOD(SUM(MID(J2503,{1;2;3;4;5;6;7;8;9;10;11;12;13;14;15;16;17},1)*2^(18-{1;2;3;4;5;6;7;8;9;10;11;12;13;14;15;16;17})),11)+1,1)=RIGHT(J2503)),"正确","错误")))</f>
        <v/>
      </c>
      <c r="AN2503" s="63" t="str">
        <f>IF(L2503="","",IF(LEN(L2503)&lt;&gt;18,"位数不对",IF(AND(LEN(L2503)=18,MID("10X98765432",MOD(SUM(MID(L2503,{1;2;3;4;5;6;7;8;9;10;11;12;13;14;15;16;17},1)*2^(18-{1;2;3;4;5;6;7;8;9;10;11;12;13;14;15;16;17})),11)+1,1)=RIGHT(L2503)),"正确","错误")))</f>
        <v/>
      </c>
      <c r="AO2503" s="69" t="str">
        <f>IF(AB2503="","",IF(AB2503=INDEX(cs!$AL$1:$AL$242,MATCH(AC2503,cs!$AM$1:$AM$242,0)),"正确","请核对"))</f>
        <v/>
      </c>
    </row>
    <row r="2504" ht="15.6" spans="1:41">
      <c r="A2504" s="18" t="str">
        <f t="shared" si="356"/>
        <v/>
      </c>
      <c r="B2504" s="19"/>
      <c r="C2504" s="20"/>
      <c r="D2504" s="20"/>
      <c r="E2504" s="21"/>
      <c r="F2504" s="22"/>
      <c r="G2504" s="22"/>
      <c r="H2504" s="22"/>
      <c r="I2504" s="33"/>
      <c r="J2504" s="34"/>
      <c r="K2504" s="34"/>
      <c r="L2504" s="34"/>
      <c r="M2504" s="35" t="str">
        <f t="shared" si="357"/>
        <v/>
      </c>
      <c r="N2504" s="35" t="str">
        <f t="shared" si="358"/>
        <v/>
      </c>
      <c r="O2504" s="35" t="str">
        <f t="shared" si="359"/>
        <v/>
      </c>
      <c r="P2504" s="35" t="str">
        <f t="shared" si="360"/>
        <v/>
      </c>
      <c r="Q2504" s="45"/>
      <c r="R2504" s="45"/>
      <c r="S2504" s="45"/>
      <c r="T2504" s="46"/>
      <c r="U2504" s="55"/>
      <c r="V2504" s="33"/>
      <c r="W2504" s="34"/>
      <c r="X2504" s="22"/>
      <c r="Y2504" s="22"/>
      <c r="Z2504" s="54"/>
      <c r="AA2504" s="22"/>
      <c r="AB2504" s="22"/>
      <c r="AC2504" s="55"/>
      <c r="AD2504" s="56"/>
      <c r="AE2504" s="56"/>
      <c r="AF2504" s="56"/>
      <c r="AG2504" s="56"/>
      <c r="AH2504" s="64" t="str">
        <f t="shared" si="361"/>
        <v/>
      </c>
      <c r="AI2504" s="63" t="str">
        <f t="shared" si="362"/>
        <v/>
      </c>
      <c r="AJ2504" s="63" t="str">
        <f>IF(G2504="","",IF(LEN(G2504)&lt;&gt;18,"位数不对",IF(AND(LEN(G2504)=18,MID("10X98765432",MOD(SUM(MID(G2504,{1;2;3;4;5;6;7;8;9;10;11;12;13;14;15;16;17},1)*2^(18-{1;2;3;4;5;6;7;8;9;10;11;12;13;14;15;16;17})),11)+1,1)=RIGHT(G2504)),"正确","错误")))</f>
        <v/>
      </c>
      <c r="AK2504" s="65" t="str">
        <f ca="1" t="shared" si="363"/>
        <v/>
      </c>
      <c r="AL2504" s="63" t="str">
        <f t="shared" si="364"/>
        <v/>
      </c>
      <c r="AM2504" s="63" t="str">
        <f>IF(J2504="","",IF(LEN(J2504)&lt;&gt;18,"位数不对",IF(AND(LEN(J2504)=18,MID("10X98765432",MOD(SUM(MID(J2504,{1;2;3;4;5;6;7;8;9;10;11;12;13;14;15;16;17},1)*2^(18-{1;2;3;4;5;6;7;8;9;10;11;12;13;14;15;16;17})),11)+1,1)=RIGHT(J2504)),"正确","错误")))</f>
        <v/>
      </c>
      <c r="AN2504" s="63" t="str">
        <f>IF(L2504="","",IF(LEN(L2504)&lt;&gt;18,"位数不对",IF(AND(LEN(L2504)=18,MID("10X98765432",MOD(SUM(MID(L2504,{1;2;3;4;5;6;7;8;9;10;11;12;13;14;15;16;17},1)*2^(18-{1;2;3;4;5;6;7;8;9;10;11;12;13;14;15;16;17})),11)+1,1)=RIGHT(L2504)),"正确","错误")))</f>
        <v/>
      </c>
      <c r="AO2504" s="69" t="str">
        <f>IF(AB2504="","",IF(AB2504=INDEX(cs!$AL$1:$AL$242,MATCH(AC2504,cs!$AM$1:$AM$242,0)),"正确","请核对"))</f>
        <v/>
      </c>
    </row>
    <row r="2505" ht="15.6" spans="1:41">
      <c r="A2505" s="18" t="str">
        <f t="shared" si="356"/>
        <v/>
      </c>
      <c r="B2505" s="19"/>
      <c r="C2505" s="20"/>
      <c r="D2505" s="20"/>
      <c r="E2505" s="21"/>
      <c r="F2505" s="22"/>
      <c r="G2505" s="22"/>
      <c r="H2505" s="22"/>
      <c r="I2505" s="33"/>
      <c r="J2505" s="34"/>
      <c r="K2505" s="34"/>
      <c r="L2505" s="34"/>
      <c r="M2505" s="35" t="str">
        <f t="shared" si="357"/>
        <v/>
      </c>
      <c r="N2505" s="35" t="str">
        <f t="shared" si="358"/>
        <v/>
      </c>
      <c r="O2505" s="35" t="str">
        <f t="shared" si="359"/>
        <v/>
      </c>
      <c r="P2505" s="35" t="str">
        <f t="shared" si="360"/>
        <v/>
      </c>
      <c r="Q2505" s="45"/>
      <c r="R2505" s="45"/>
      <c r="S2505" s="45"/>
      <c r="T2505" s="46"/>
      <c r="U2505" s="55"/>
      <c r="V2505" s="33"/>
      <c r="W2505" s="34"/>
      <c r="X2505" s="22"/>
      <c r="Y2505" s="22"/>
      <c r="Z2505" s="54"/>
      <c r="AA2505" s="22"/>
      <c r="AB2505" s="22"/>
      <c r="AC2505" s="55"/>
      <c r="AD2505" s="56"/>
      <c r="AE2505" s="56"/>
      <c r="AF2505" s="56"/>
      <c r="AG2505" s="56"/>
      <c r="AH2505" s="64" t="str">
        <f t="shared" si="361"/>
        <v/>
      </c>
      <c r="AI2505" s="63" t="str">
        <f t="shared" si="362"/>
        <v/>
      </c>
      <c r="AJ2505" s="63" t="str">
        <f>IF(G2505="","",IF(LEN(G2505)&lt;&gt;18,"位数不对",IF(AND(LEN(G2505)=18,MID("10X98765432",MOD(SUM(MID(G2505,{1;2;3;4;5;6;7;8;9;10;11;12;13;14;15;16;17},1)*2^(18-{1;2;3;4;5;6;7;8;9;10;11;12;13;14;15;16;17})),11)+1,1)=RIGHT(G2505)),"正确","错误")))</f>
        <v/>
      </c>
      <c r="AK2505" s="65" t="str">
        <f ca="1" t="shared" si="363"/>
        <v/>
      </c>
      <c r="AL2505" s="63" t="str">
        <f t="shared" si="364"/>
        <v/>
      </c>
      <c r="AM2505" s="63" t="str">
        <f>IF(J2505="","",IF(LEN(J2505)&lt;&gt;18,"位数不对",IF(AND(LEN(J2505)=18,MID("10X98765432",MOD(SUM(MID(J2505,{1;2;3;4;5;6;7;8;9;10;11;12;13;14;15;16;17},1)*2^(18-{1;2;3;4;5;6;7;8;9;10;11;12;13;14;15;16;17})),11)+1,1)=RIGHT(J2505)),"正确","错误")))</f>
        <v/>
      </c>
      <c r="AN2505" s="63" t="str">
        <f>IF(L2505="","",IF(LEN(L2505)&lt;&gt;18,"位数不对",IF(AND(LEN(L2505)=18,MID("10X98765432",MOD(SUM(MID(L2505,{1;2;3;4;5;6;7;8;9;10;11;12;13;14;15;16;17},1)*2^(18-{1;2;3;4;5;6;7;8;9;10;11;12;13;14;15;16;17})),11)+1,1)=RIGHT(L2505)),"正确","错误")))</f>
        <v/>
      </c>
      <c r="AO2505" s="69" t="str">
        <f>IF(AB2505="","",IF(AB2505=INDEX(cs!$AL$1:$AL$242,MATCH(AC2505,cs!$AM$1:$AM$242,0)),"正确","请核对"))</f>
        <v/>
      </c>
    </row>
    <row r="2506" ht="15.6" spans="1:41">
      <c r="A2506" s="18" t="str">
        <f t="shared" si="356"/>
        <v/>
      </c>
      <c r="B2506" s="19"/>
      <c r="C2506" s="20"/>
      <c r="D2506" s="20"/>
      <c r="E2506" s="21"/>
      <c r="F2506" s="22"/>
      <c r="G2506" s="22"/>
      <c r="H2506" s="22"/>
      <c r="I2506" s="33"/>
      <c r="J2506" s="34"/>
      <c r="K2506" s="34"/>
      <c r="L2506" s="34"/>
      <c r="M2506" s="35" t="str">
        <f t="shared" si="357"/>
        <v/>
      </c>
      <c r="N2506" s="35" t="str">
        <f t="shared" si="358"/>
        <v/>
      </c>
      <c r="O2506" s="35" t="str">
        <f t="shared" si="359"/>
        <v/>
      </c>
      <c r="P2506" s="35" t="str">
        <f t="shared" si="360"/>
        <v/>
      </c>
      <c r="Q2506" s="45"/>
      <c r="R2506" s="45"/>
      <c r="S2506" s="45"/>
      <c r="T2506" s="46"/>
      <c r="U2506" s="55"/>
      <c r="V2506" s="33"/>
      <c r="W2506" s="34"/>
      <c r="X2506" s="22"/>
      <c r="Y2506" s="22"/>
      <c r="Z2506" s="54"/>
      <c r="AA2506" s="22"/>
      <c r="AB2506" s="22"/>
      <c r="AC2506" s="55"/>
      <c r="AD2506" s="56"/>
      <c r="AE2506" s="56"/>
      <c r="AF2506" s="56"/>
      <c r="AG2506" s="56"/>
      <c r="AH2506" s="64" t="str">
        <f t="shared" si="361"/>
        <v/>
      </c>
      <c r="AI2506" s="63" t="str">
        <f t="shared" si="362"/>
        <v/>
      </c>
      <c r="AJ2506" s="63" t="str">
        <f>IF(G2506="","",IF(LEN(G2506)&lt;&gt;18,"位数不对",IF(AND(LEN(G2506)=18,MID("10X98765432",MOD(SUM(MID(G2506,{1;2;3;4;5;6;7;8;9;10;11;12;13;14;15;16;17},1)*2^(18-{1;2;3;4;5;6;7;8;9;10;11;12;13;14;15;16;17})),11)+1,1)=RIGHT(G2506)),"正确","错误")))</f>
        <v/>
      </c>
      <c r="AK2506" s="65" t="str">
        <f ca="1" t="shared" si="363"/>
        <v/>
      </c>
      <c r="AL2506" s="63" t="str">
        <f t="shared" si="364"/>
        <v/>
      </c>
      <c r="AM2506" s="63" t="str">
        <f>IF(J2506="","",IF(LEN(J2506)&lt;&gt;18,"位数不对",IF(AND(LEN(J2506)=18,MID("10X98765432",MOD(SUM(MID(J2506,{1;2;3;4;5;6;7;8;9;10;11;12;13;14;15;16;17},1)*2^(18-{1;2;3;4;5;6;7;8;9;10;11;12;13;14;15;16;17})),11)+1,1)=RIGHT(J2506)),"正确","错误")))</f>
        <v/>
      </c>
      <c r="AN2506" s="63" t="str">
        <f>IF(L2506="","",IF(LEN(L2506)&lt;&gt;18,"位数不对",IF(AND(LEN(L2506)=18,MID("10X98765432",MOD(SUM(MID(L2506,{1;2;3;4;5;6;7;8;9;10;11;12;13;14;15;16;17},1)*2^(18-{1;2;3;4;5;6;7;8;9;10;11;12;13;14;15;16;17})),11)+1,1)=RIGHT(L2506)),"正确","错误")))</f>
        <v/>
      </c>
      <c r="AO2506" s="69" t="str">
        <f>IF(AB2506="","",IF(AB2506=INDEX(cs!$AL$1:$AL$242,MATCH(AC2506,cs!$AM$1:$AM$242,0)),"正确","请核对"))</f>
        <v/>
      </c>
    </row>
    <row r="2507" ht="15.6" spans="1:41">
      <c r="A2507" s="18" t="str">
        <f t="shared" si="356"/>
        <v/>
      </c>
      <c r="B2507" s="19"/>
      <c r="C2507" s="20"/>
      <c r="D2507" s="20"/>
      <c r="E2507" s="21"/>
      <c r="F2507" s="22"/>
      <c r="G2507" s="22"/>
      <c r="H2507" s="22"/>
      <c r="I2507" s="33"/>
      <c r="J2507" s="34"/>
      <c r="K2507" s="34"/>
      <c r="L2507" s="34"/>
      <c r="M2507" s="35" t="str">
        <f t="shared" si="357"/>
        <v/>
      </c>
      <c r="N2507" s="35" t="str">
        <f t="shared" si="358"/>
        <v/>
      </c>
      <c r="O2507" s="35" t="str">
        <f t="shared" si="359"/>
        <v/>
      </c>
      <c r="P2507" s="35" t="str">
        <f t="shared" si="360"/>
        <v/>
      </c>
      <c r="Q2507" s="45"/>
      <c r="R2507" s="45"/>
      <c r="S2507" s="45"/>
      <c r="T2507" s="46"/>
      <c r="U2507" s="55"/>
      <c r="V2507" s="33"/>
      <c r="W2507" s="34"/>
      <c r="X2507" s="22"/>
      <c r="Y2507" s="22"/>
      <c r="Z2507" s="54"/>
      <c r="AA2507" s="22"/>
      <c r="AB2507" s="22"/>
      <c r="AC2507" s="55"/>
      <c r="AD2507" s="56"/>
      <c r="AE2507" s="56"/>
      <c r="AF2507" s="56"/>
      <c r="AG2507" s="56"/>
      <c r="AH2507" s="64" t="str">
        <f t="shared" si="361"/>
        <v/>
      </c>
      <c r="AI2507" s="63" t="str">
        <f t="shared" si="362"/>
        <v/>
      </c>
      <c r="AJ2507" s="63" t="str">
        <f>IF(G2507="","",IF(LEN(G2507)&lt;&gt;18,"位数不对",IF(AND(LEN(G2507)=18,MID("10X98765432",MOD(SUM(MID(G2507,{1;2;3;4;5;6;7;8;9;10;11;12;13;14;15;16;17},1)*2^(18-{1;2;3;4;5;6;7;8;9;10;11;12;13;14;15;16;17})),11)+1,1)=RIGHT(G2507)),"正确","错误")))</f>
        <v/>
      </c>
      <c r="AK2507" s="65" t="str">
        <f ca="1" t="shared" si="363"/>
        <v/>
      </c>
      <c r="AL2507" s="63" t="str">
        <f t="shared" si="364"/>
        <v/>
      </c>
      <c r="AM2507" s="63" t="str">
        <f>IF(J2507="","",IF(LEN(J2507)&lt;&gt;18,"位数不对",IF(AND(LEN(J2507)=18,MID("10X98765432",MOD(SUM(MID(J2507,{1;2;3;4;5;6;7;8;9;10;11;12;13;14;15;16;17},1)*2^(18-{1;2;3;4;5;6;7;8;9;10;11;12;13;14;15;16;17})),11)+1,1)=RIGHT(J2507)),"正确","错误")))</f>
        <v/>
      </c>
      <c r="AN2507" s="63" t="str">
        <f>IF(L2507="","",IF(LEN(L2507)&lt;&gt;18,"位数不对",IF(AND(LEN(L2507)=18,MID("10X98765432",MOD(SUM(MID(L2507,{1;2;3;4;5;6;7;8;9;10;11;12;13;14;15;16;17},1)*2^(18-{1;2;3;4;5;6;7;8;9;10;11;12;13;14;15;16;17})),11)+1,1)=RIGHT(L2507)),"正确","错误")))</f>
        <v/>
      </c>
      <c r="AO2507" s="69" t="str">
        <f>IF(AB2507="","",IF(AB2507=INDEX(cs!$AL$1:$AL$242,MATCH(AC2507,cs!$AM$1:$AM$242,0)),"正确","请核对"))</f>
        <v/>
      </c>
    </row>
    <row r="2508" ht="15.6" spans="1:41">
      <c r="A2508" s="18" t="str">
        <f t="shared" si="356"/>
        <v/>
      </c>
      <c r="B2508" s="19"/>
      <c r="C2508" s="20"/>
      <c r="D2508" s="20"/>
      <c r="E2508" s="21"/>
      <c r="F2508" s="22"/>
      <c r="G2508" s="22"/>
      <c r="H2508" s="22"/>
      <c r="I2508" s="33"/>
      <c r="J2508" s="34"/>
      <c r="K2508" s="34"/>
      <c r="L2508" s="34"/>
      <c r="M2508" s="35" t="str">
        <f t="shared" si="357"/>
        <v/>
      </c>
      <c r="N2508" s="35" t="str">
        <f t="shared" si="358"/>
        <v/>
      </c>
      <c r="O2508" s="35" t="str">
        <f t="shared" si="359"/>
        <v/>
      </c>
      <c r="P2508" s="35" t="str">
        <f t="shared" si="360"/>
        <v/>
      </c>
      <c r="Q2508" s="45"/>
      <c r="R2508" s="45"/>
      <c r="S2508" s="45"/>
      <c r="T2508" s="46"/>
      <c r="U2508" s="55"/>
      <c r="V2508" s="33"/>
      <c r="W2508" s="34"/>
      <c r="X2508" s="22"/>
      <c r="Y2508" s="22"/>
      <c r="Z2508" s="54"/>
      <c r="AA2508" s="22"/>
      <c r="AB2508" s="22"/>
      <c r="AC2508" s="55"/>
      <c r="AD2508" s="56"/>
      <c r="AE2508" s="56"/>
      <c r="AF2508" s="56"/>
      <c r="AG2508" s="56"/>
      <c r="AH2508" s="64" t="str">
        <f t="shared" si="361"/>
        <v/>
      </c>
      <c r="AI2508" s="63" t="str">
        <f t="shared" si="362"/>
        <v/>
      </c>
      <c r="AJ2508" s="63" t="str">
        <f>IF(G2508="","",IF(LEN(G2508)&lt;&gt;18,"位数不对",IF(AND(LEN(G2508)=18,MID("10X98765432",MOD(SUM(MID(G2508,{1;2;3;4;5;6;7;8;9;10;11;12;13;14;15;16;17},1)*2^(18-{1;2;3;4;5;6;7;8;9;10;11;12;13;14;15;16;17})),11)+1,1)=RIGHT(G2508)),"正确","错误")))</f>
        <v/>
      </c>
      <c r="AK2508" s="65" t="str">
        <f ca="1" t="shared" si="363"/>
        <v/>
      </c>
      <c r="AL2508" s="63" t="str">
        <f t="shared" si="364"/>
        <v/>
      </c>
      <c r="AM2508" s="63" t="str">
        <f>IF(J2508="","",IF(LEN(J2508)&lt;&gt;18,"位数不对",IF(AND(LEN(J2508)=18,MID("10X98765432",MOD(SUM(MID(J2508,{1;2;3;4;5;6;7;8;9;10;11;12;13;14;15;16;17},1)*2^(18-{1;2;3;4;5;6;7;8;9;10;11;12;13;14;15;16;17})),11)+1,1)=RIGHT(J2508)),"正确","错误")))</f>
        <v/>
      </c>
      <c r="AN2508" s="63" t="str">
        <f>IF(L2508="","",IF(LEN(L2508)&lt;&gt;18,"位数不对",IF(AND(LEN(L2508)=18,MID("10X98765432",MOD(SUM(MID(L2508,{1;2;3;4;5;6;7;8;9;10;11;12;13;14;15;16;17},1)*2^(18-{1;2;3;4;5;6;7;8;9;10;11;12;13;14;15;16;17})),11)+1,1)=RIGHT(L2508)),"正确","错误")))</f>
        <v/>
      </c>
      <c r="AO2508" s="69" t="str">
        <f>IF(AB2508="","",IF(AB2508=INDEX(cs!$AL$1:$AL$242,MATCH(AC2508,cs!$AM$1:$AM$242,0)),"正确","请核对"))</f>
        <v/>
      </c>
    </row>
    <row r="2509" ht="15.6" spans="1:41">
      <c r="A2509" s="18" t="str">
        <f t="shared" si="356"/>
        <v/>
      </c>
      <c r="B2509" s="19"/>
      <c r="C2509" s="20"/>
      <c r="D2509" s="20"/>
      <c r="E2509" s="21"/>
      <c r="F2509" s="22"/>
      <c r="G2509" s="22"/>
      <c r="H2509" s="22"/>
      <c r="I2509" s="33"/>
      <c r="J2509" s="34"/>
      <c r="K2509" s="34"/>
      <c r="L2509" s="34"/>
      <c r="M2509" s="35" t="str">
        <f t="shared" si="357"/>
        <v/>
      </c>
      <c r="N2509" s="35" t="str">
        <f t="shared" si="358"/>
        <v/>
      </c>
      <c r="O2509" s="35" t="str">
        <f t="shared" si="359"/>
        <v/>
      </c>
      <c r="P2509" s="35" t="str">
        <f t="shared" si="360"/>
        <v/>
      </c>
      <c r="Q2509" s="45"/>
      <c r="R2509" s="45"/>
      <c r="S2509" s="45"/>
      <c r="T2509" s="46"/>
      <c r="U2509" s="55"/>
      <c r="V2509" s="33"/>
      <c r="W2509" s="34"/>
      <c r="X2509" s="22"/>
      <c r="Y2509" s="22"/>
      <c r="Z2509" s="54"/>
      <c r="AA2509" s="22"/>
      <c r="AB2509" s="22"/>
      <c r="AC2509" s="55"/>
      <c r="AD2509" s="56"/>
      <c r="AE2509" s="56"/>
      <c r="AF2509" s="56"/>
      <c r="AG2509" s="56"/>
      <c r="AH2509" s="64" t="str">
        <f t="shared" si="361"/>
        <v/>
      </c>
      <c r="AI2509" s="63" t="str">
        <f t="shared" si="362"/>
        <v/>
      </c>
      <c r="AJ2509" s="63" t="str">
        <f>IF(G2509="","",IF(LEN(G2509)&lt;&gt;18,"位数不对",IF(AND(LEN(G2509)=18,MID("10X98765432",MOD(SUM(MID(G2509,{1;2;3;4;5;6;7;8;9;10;11;12;13;14;15;16;17},1)*2^(18-{1;2;3;4;5;6;7;8;9;10;11;12;13;14;15;16;17})),11)+1,1)=RIGHT(G2509)),"正确","错误")))</f>
        <v/>
      </c>
      <c r="AK2509" s="65" t="str">
        <f ca="1" t="shared" si="363"/>
        <v/>
      </c>
      <c r="AL2509" s="63" t="str">
        <f t="shared" si="364"/>
        <v/>
      </c>
      <c r="AM2509" s="63" t="str">
        <f>IF(J2509="","",IF(LEN(J2509)&lt;&gt;18,"位数不对",IF(AND(LEN(J2509)=18,MID("10X98765432",MOD(SUM(MID(J2509,{1;2;3;4;5;6;7;8;9;10;11;12;13;14;15;16;17},1)*2^(18-{1;2;3;4;5;6;7;8;9;10;11;12;13;14;15;16;17})),11)+1,1)=RIGHT(J2509)),"正确","错误")))</f>
        <v/>
      </c>
      <c r="AN2509" s="63" t="str">
        <f>IF(L2509="","",IF(LEN(L2509)&lt;&gt;18,"位数不对",IF(AND(LEN(L2509)=18,MID("10X98765432",MOD(SUM(MID(L2509,{1;2;3;4;5;6;7;8;9;10;11;12;13;14;15;16;17},1)*2^(18-{1;2;3;4;5;6;7;8;9;10;11;12;13;14;15;16;17})),11)+1,1)=RIGHT(L2509)),"正确","错误")))</f>
        <v/>
      </c>
      <c r="AO2509" s="69" t="str">
        <f>IF(AB2509="","",IF(AB2509=INDEX(cs!$AL$1:$AL$242,MATCH(AC2509,cs!$AM$1:$AM$242,0)),"正确","请核对"))</f>
        <v/>
      </c>
    </row>
    <row r="2510" ht="15.6" spans="1:41">
      <c r="A2510" s="18" t="str">
        <f t="shared" si="356"/>
        <v/>
      </c>
      <c r="B2510" s="19"/>
      <c r="C2510" s="20"/>
      <c r="D2510" s="20"/>
      <c r="E2510" s="21"/>
      <c r="F2510" s="22"/>
      <c r="G2510" s="22"/>
      <c r="H2510" s="22"/>
      <c r="I2510" s="33"/>
      <c r="J2510" s="34"/>
      <c r="K2510" s="34"/>
      <c r="L2510" s="34"/>
      <c r="M2510" s="35" t="str">
        <f t="shared" si="357"/>
        <v/>
      </c>
      <c r="N2510" s="35" t="str">
        <f t="shared" si="358"/>
        <v/>
      </c>
      <c r="O2510" s="35" t="str">
        <f t="shared" si="359"/>
        <v/>
      </c>
      <c r="P2510" s="35" t="str">
        <f t="shared" si="360"/>
        <v/>
      </c>
      <c r="Q2510" s="45"/>
      <c r="R2510" s="45"/>
      <c r="S2510" s="45"/>
      <c r="T2510" s="46"/>
      <c r="U2510" s="55"/>
      <c r="V2510" s="33"/>
      <c r="W2510" s="34"/>
      <c r="X2510" s="22"/>
      <c r="Y2510" s="22"/>
      <c r="Z2510" s="54"/>
      <c r="AA2510" s="22"/>
      <c r="AB2510" s="22"/>
      <c r="AC2510" s="55"/>
      <c r="AD2510" s="56"/>
      <c r="AE2510" s="56"/>
      <c r="AF2510" s="56"/>
      <c r="AG2510" s="56"/>
      <c r="AH2510" s="64" t="str">
        <f t="shared" si="361"/>
        <v/>
      </c>
      <c r="AI2510" s="63" t="str">
        <f t="shared" si="362"/>
        <v/>
      </c>
      <c r="AJ2510" s="63" t="str">
        <f>IF(G2510="","",IF(LEN(G2510)&lt;&gt;18,"位数不对",IF(AND(LEN(G2510)=18,MID("10X98765432",MOD(SUM(MID(G2510,{1;2;3;4;5;6;7;8;9;10;11;12;13;14;15;16;17},1)*2^(18-{1;2;3;4;5;6;7;8;9;10;11;12;13;14;15;16;17})),11)+1,1)=RIGHT(G2510)),"正确","错误")))</f>
        <v/>
      </c>
      <c r="AK2510" s="65" t="str">
        <f ca="1" t="shared" si="363"/>
        <v/>
      </c>
      <c r="AL2510" s="63" t="str">
        <f t="shared" si="364"/>
        <v/>
      </c>
      <c r="AM2510" s="63" t="str">
        <f>IF(J2510="","",IF(LEN(J2510)&lt;&gt;18,"位数不对",IF(AND(LEN(J2510)=18,MID("10X98765432",MOD(SUM(MID(J2510,{1;2;3;4;5;6;7;8;9;10;11;12;13;14;15;16;17},1)*2^(18-{1;2;3;4;5;6;7;8;9;10;11;12;13;14;15;16;17})),11)+1,1)=RIGHT(J2510)),"正确","错误")))</f>
        <v/>
      </c>
      <c r="AN2510" s="63" t="str">
        <f>IF(L2510="","",IF(LEN(L2510)&lt;&gt;18,"位数不对",IF(AND(LEN(L2510)=18,MID("10X98765432",MOD(SUM(MID(L2510,{1;2;3;4;5;6;7;8;9;10;11;12;13;14;15;16;17},1)*2^(18-{1;2;3;4;5;6;7;8;9;10;11;12;13;14;15;16;17})),11)+1,1)=RIGHT(L2510)),"正确","错误")))</f>
        <v/>
      </c>
      <c r="AO2510" s="69" t="str">
        <f>IF(AB2510="","",IF(AB2510=INDEX(cs!$AL$1:$AL$242,MATCH(AC2510,cs!$AM$1:$AM$242,0)),"正确","请核对"))</f>
        <v/>
      </c>
    </row>
    <row r="2511" ht="15.6" spans="1:41">
      <c r="A2511" s="18" t="str">
        <f t="shared" si="356"/>
        <v/>
      </c>
      <c r="B2511" s="19"/>
      <c r="C2511" s="20"/>
      <c r="D2511" s="20"/>
      <c r="E2511" s="21"/>
      <c r="F2511" s="22"/>
      <c r="G2511" s="22"/>
      <c r="H2511" s="22"/>
      <c r="I2511" s="33"/>
      <c r="J2511" s="34"/>
      <c r="K2511" s="34"/>
      <c r="L2511" s="34"/>
      <c r="M2511" s="35" t="str">
        <f t="shared" si="357"/>
        <v/>
      </c>
      <c r="N2511" s="35" t="str">
        <f t="shared" si="358"/>
        <v/>
      </c>
      <c r="O2511" s="35" t="str">
        <f t="shared" si="359"/>
        <v/>
      </c>
      <c r="P2511" s="35" t="str">
        <f t="shared" si="360"/>
        <v/>
      </c>
      <c r="Q2511" s="45"/>
      <c r="R2511" s="45"/>
      <c r="S2511" s="45"/>
      <c r="T2511" s="46"/>
      <c r="U2511" s="55"/>
      <c r="V2511" s="33"/>
      <c r="W2511" s="34"/>
      <c r="X2511" s="22"/>
      <c r="Y2511" s="22"/>
      <c r="Z2511" s="54"/>
      <c r="AA2511" s="22"/>
      <c r="AB2511" s="22"/>
      <c r="AC2511" s="55"/>
      <c r="AD2511" s="56"/>
      <c r="AE2511" s="56"/>
      <c r="AF2511" s="56"/>
      <c r="AG2511" s="56"/>
      <c r="AH2511" s="64" t="str">
        <f t="shared" si="361"/>
        <v/>
      </c>
      <c r="AI2511" s="63" t="str">
        <f t="shared" si="362"/>
        <v/>
      </c>
      <c r="AJ2511" s="63" t="str">
        <f>IF(G2511="","",IF(LEN(G2511)&lt;&gt;18,"位数不对",IF(AND(LEN(G2511)=18,MID("10X98765432",MOD(SUM(MID(G2511,{1;2;3;4;5;6;7;8;9;10;11;12;13;14;15;16;17},1)*2^(18-{1;2;3;4;5;6;7;8;9;10;11;12;13;14;15;16;17})),11)+1,1)=RIGHT(G2511)),"正确","错误")))</f>
        <v/>
      </c>
      <c r="AK2511" s="65" t="str">
        <f ca="1" t="shared" si="363"/>
        <v/>
      </c>
      <c r="AL2511" s="63" t="str">
        <f t="shared" si="364"/>
        <v/>
      </c>
      <c r="AM2511" s="63" t="str">
        <f>IF(J2511="","",IF(LEN(J2511)&lt;&gt;18,"位数不对",IF(AND(LEN(J2511)=18,MID("10X98765432",MOD(SUM(MID(J2511,{1;2;3;4;5;6;7;8;9;10;11;12;13;14;15;16;17},1)*2^(18-{1;2;3;4;5;6;7;8;9;10;11;12;13;14;15;16;17})),11)+1,1)=RIGHT(J2511)),"正确","错误")))</f>
        <v/>
      </c>
      <c r="AN2511" s="63" t="str">
        <f>IF(L2511="","",IF(LEN(L2511)&lt;&gt;18,"位数不对",IF(AND(LEN(L2511)=18,MID("10X98765432",MOD(SUM(MID(L2511,{1;2;3;4;5;6;7;8;9;10;11;12;13;14;15;16;17},1)*2^(18-{1;2;3;4;5;6;7;8;9;10;11;12;13;14;15;16;17})),11)+1,1)=RIGHT(L2511)),"正确","错误")))</f>
        <v/>
      </c>
      <c r="AO2511" s="69" t="str">
        <f>IF(AB2511="","",IF(AB2511=INDEX(cs!$AL$1:$AL$242,MATCH(AC2511,cs!$AM$1:$AM$242,0)),"正确","请核对"))</f>
        <v/>
      </c>
    </row>
    <row r="2512" ht="15.6" spans="1:41">
      <c r="A2512" s="18" t="str">
        <f t="shared" si="356"/>
        <v/>
      </c>
      <c r="B2512" s="19"/>
      <c r="C2512" s="20"/>
      <c r="D2512" s="20"/>
      <c r="E2512" s="21"/>
      <c r="F2512" s="22"/>
      <c r="G2512" s="22"/>
      <c r="H2512" s="22"/>
      <c r="I2512" s="33"/>
      <c r="J2512" s="34"/>
      <c r="K2512" s="34"/>
      <c r="L2512" s="34"/>
      <c r="M2512" s="35" t="str">
        <f t="shared" si="357"/>
        <v/>
      </c>
      <c r="N2512" s="35" t="str">
        <f t="shared" si="358"/>
        <v/>
      </c>
      <c r="O2512" s="35" t="str">
        <f t="shared" si="359"/>
        <v/>
      </c>
      <c r="P2512" s="35" t="str">
        <f t="shared" si="360"/>
        <v/>
      </c>
      <c r="Q2512" s="45"/>
      <c r="R2512" s="45"/>
      <c r="S2512" s="45"/>
      <c r="T2512" s="46"/>
      <c r="U2512" s="55"/>
      <c r="V2512" s="33"/>
      <c r="W2512" s="34"/>
      <c r="X2512" s="22"/>
      <c r="Y2512" s="22"/>
      <c r="Z2512" s="54"/>
      <c r="AA2512" s="22"/>
      <c r="AB2512" s="22"/>
      <c r="AC2512" s="55"/>
      <c r="AD2512" s="56"/>
      <c r="AE2512" s="56"/>
      <c r="AF2512" s="56"/>
      <c r="AG2512" s="56"/>
      <c r="AH2512" s="64" t="str">
        <f t="shared" si="361"/>
        <v/>
      </c>
      <c r="AI2512" s="63" t="str">
        <f t="shared" si="362"/>
        <v/>
      </c>
      <c r="AJ2512" s="63" t="str">
        <f>IF(G2512="","",IF(LEN(G2512)&lt;&gt;18,"位数不对",IF(AND(LEN(G2512)=18,MID("10X98765432",MOD(SUM(MID(G2512,{1;2;3;4;5;6;7;8;9;10;11;12;13;14;15;16;17},1)*2^(18-{1;2;3;4;5;6;7;8;9;10;11;12;13;14;15;16;17})),11)+1,1)=RIGHT(G2512)),"正确","错误")))</f>
        <v/>
      </c>
      <c r="AK2512" s="65" t="str">
        <f ca="1" t="shared" si="363"/>
        <v/>
      </c>
      <c r="AL2512" s="63" t="str">
        <f t="shared" si="364"/>
        <v/>
      </c>
      <c r="AM2512" s="63" t="str">
        <f>IF(J2512="","",IF(LEN(J2512)&lt;&gt;18,"位数不对",IF(AND(LEN(J2512)=18,MID("10X98765432",MOD(SUM(MID(J2512,{1;2;3;4;5;6;7;8;9;10;11;12;13;14;15;16;17},1)*2^(18-{1;2;3;4;5;6;7;8;9;10;11;12;13;14;15;16;17})),11)+1,1)=RIGHT(J2512)),"正确","错误")))</f>
        <v/>
      </c>
      <c r="AN2512" s="63" t="str">
        <f>IF(L2512="","",IF(LEN(L2512)&lt;&gt;18,"位数不对",IF(AND(LEN(L2512)=18,MID("10X98765432",MOD(SUM(MID(L2512,{1;2;3;4;5;6;7;8;9;10;11;12;13;14;15;16;17},1)*2^(18-{1;2;3;4;5;6;7;8;9;10;11;12;13;14;15;16;17})),11)+1,1)=RIGHT(L2512)),"正确","错误")))</f>
        <v/>
      </c>
      <c r="AO2512" s="69" t="str">
        <f>IF(AB2512="","",IF(AB2512=INDEX(cs!$AL$1:$AL$242,MATCH(AC2512,cs!$AM$1:$AM$242,0)),"正确","请核对"))</f>
        <v/>
      </c>
    </row>
    <row r="2513" ht="15.6" spans="1:41">
      <c r="A2513" s="18" t="str">
        <f t="shared" si="356"/>
        <v/>
      </c>
      <c r="B2513" s="19"/>
      <c r="C2513" s="20"/>
      <c r="D2513" s="20"/>
      <c r="E2513" s="21"/>
      <c r="F2513" s="22"/>
      <c r="G2513" s="22"/>
      <c r="H2513" s="22"/>
      <c r="I2513" s="33"/>
      <c r="J2513" s="34"/>
      <c r="K2513" s="34"/>
      <c r="L2513" s="34"/>
      <c r="M2513" s="35" t="str">
        <f t="shared" si="357"/>
        <v/>
      </c>
      <c r="N2513" s="35" t="str">
        <f t="shared" si="358"/>
        <v/>
      </c>
      <c r="O2513" s="35" t="str">
        <f t="shared" si="359"/>
        <v/>
      </c>
      <c r="P2513" s="35" t="str">
        <f t="shared" si="360"/>
        <v/>
      </c>
      <c r="Q2513" s="45"/>
      <c r="R2513" s="45"/>
      <c r="S2513" s="45"/>
      <c r="T2513" s="46"/>
      <c r="U2513" s="55"/>
      <c r="V2513" s="33"/>
      <c r="W2513" s="34"/>
      <c r="X2513" s="22"/>
      <c r="Y2513" s="22"/>
      <c r="Z2513" s="54"/>
      <c r="AA2513" s="22"/>
      <c r="AB2513" s="22"/>
      <c r="AC2513" s="55"/>
      <c r="AD2513" s="56"/>
      <c r="AE2513" s="56"/>
      <c r="AF2513" s="56"/>
      <c r="AG2513" s="56"/>
      <c r="AH2513" s="64" t="str">
        <f t="shared" si="361"/>
        <v/>
      </c>
      <c r="AI2513" s="63" t="str">
        <f t="shared" si="362"/>
        <v/>
      </c>
      <c r="AJ2513" s="63" t="str">
        <f>IF(G2513="","",IF(LEN(G2513)&lt;&gt;18,"位数不对",IF(AND(LEN(G2513)=18,MID("10X98765432",MOD(SUM(MID(G2513,{1;2;3;4;5;6;7;8;9;10;11;12;13;14;15;16;17},1)*2^(18-{1;2;3;4;5;6;7;8;9;10;11;12;13;14;15;16;17})),11)+1,1)=RIGHT(G2513)),"正确","错误")))</f>
        <v/>
      </c>
      <c r="AK2513" s="65" t="str">
        <f ca="1" t="shared" si="363"/>
        <v/>
      </c>
      <c r="AL2513" s="63" t="str">
        <f t="shared" si="364"/>
        <v/>
      </c>
      <c r="AM2513" s="63" t="str">
        <f>IF(J2513="","",IF(LEN(J2513)&lt;&gt;18,"位数不对",IF(AND(LEN(J2513)=18,MID("10X98765432",MOD(SUM(MID(J2513,{1;2;3;4;5;6;7;8;9;10;11;12;13;14;15;16;17},1)*2^(18-{1;2;3;4;5;6;7;8;9;10;11;12;13;14;15;16;17})),11)+1,1)=RIGHT(J2513)),"正确","错误")))</f>
        <v/>
      </c>
      <c r="AN2513" s="63" t="str">
        <f>IF(L2513="","",IF(LEN(L2513)&lt;&gt;18,"位数不对",IF(AND(LEN(L2513)=18,MID("10X98765432",MOD(SUM(MID(L2513,{1;2;3;4;5;6;7;8;9;10;11;12;13;14;15;16;17},1)*2^(18-{1;2;3;4;5;6;7;8;9;10;11;12;13;14;15;16;17})),11)+1,1)=RIGHT(L2513)),"正确","错误")))</f>
        <v/>
      </c>
      <c r="AO2513" s="69" t="str">
        <f>IF(AB2513="","",IF(AB2513=INDEX(cs!$AL$1:$AL$242,MATCH(AC2513,cs!$AM$1:$AM$242,0)),"正确","请核对"))</f>
        <v/>
      </c>
    </row>
    <row r="2514" ht="15.6" spans="1:41">
      <c r="A2514" s="18" t="str">
        <f t="shared" si="356"/>
        <v/>
      </c>
      <c r="B2514" s="19"/>
      <c r="C2514" s="20"/>
      <c r="D2514" s="20"/>
      <c r="E2514" s="21"/>
      <c r="F2514" s="22"/>
      <c r="G2514" s="22"/>
      <c r="H2514" s="22"/>
      <c r="I2514" s="33"/>
      <c r="J2514" s="34"/>
      <c r="K2514" s="34"/>
      <c r="L2514" s="34"/>
      <c r="M2514" s="35" t="str">
        <f t="shared" si="357"/>
        <v/>
      </c>
      <c r="N2514" s="35" t="str">
        <f t="shared" si="358"/>
        <v/>
      </c>
      <c r="O2514" s="35" t="str">
        <f t="shared" si="359"/>
        <v/>
      </c>
      <c r="P2514" s="35" t="str">
        <f t="shared" si="360"/>
        <v/>
      </c>
      <c r="Q2514" s="45"/>
      <c r="R2514" s="45"/>
      <c r="S2514" s="45"/>
      <c r="T2514" s="46"/>
      <c r="U2514" s="55"/>
      <c r="V2514" s="33"/>
      <c r="W2514" s="34"/>
      <c r="X2514" s="22"/>
      <c r="Y2514" s="22"/>
      <c r="Z2514" s="54"/>
      <c r="AA2514" s="22"/>
      <c r="AB2514" s="22"/>
      <c r="AC2514" s="55"/>
      <c r="AD2514" s="56"/>
      <c r="AE2514" s="56"/>
      <c r="AF2514" s="56"/>
      <c r="AG2514" s="56"/>
      <c r="AH2514" s="64" t="str">
        <f t="shared" si="361"/>
        <v/>
      </c>
      <c r="AI2514" s="63" t="str">
        <f t="shared" si="362"/>
        <v/>
      </c>
      <c r="AJ2514" s="63" t="str">
        <f>IF(G2514="","",IF(LEN(G2514)&lt;&gt;18,"位数不对",IF(AND(LEN(G2514)=18,MID("10X98765432",MOD(SUM(MID(G2514,{1;2;3;4;5;6;7;8;9;10;11;12;13;14;15;16;17},1)*2^(18-{1;2;3;4;5;6;7;8;9;10;11;12;13;14;15;16;17})),11)+1,1)=RIGHT(G2514)),"正确","错误")))</f>
        <v/>
      </c>
      <c r="AK2514" s="65" t="str">
        <f ca="1" t="shared" si="363"/>
        <v/>
      </c>
      <c r="AL2514" s="63" t="str">
        <f t="shared" si="364"/>
        <v/>
      </c>
      <c r="AM2514" s="63" t="str">
        <f>IF(J2514="","",IF(LEN(J2514)&lt;&gt;18,"位数不对",IF(AND(LEN(J2514)=18,MID("10X98765432",MOD(SUM(MID(J2514,{1;2;3;4;5;6;7;8;9;10;11;12;13;14;15;16;17},1)*2^(18-{1;2;3;4;5;6;7;8;9;10;11;12;13;14;15;16;17})),11)+1,1)=RIGHT(J2514)),"正确","错误")))</f>
        <v/>
      </c>
      <c r="AN2514" s="63" t="str">
        <f>IF(L2514="","",IF(LEN(L2514)&lt;&gt;18,"位数不对",IF(AND(LEN(L2514)=18,MID("10X98765432",MOD(SUM(MID(L2514,{1;2;3;4;5;6;7;8;9;10;11;12;13;14;15;16;17},1)*2^(18-{1;2;3;4;5;6;7;8;9;10;11;12;13;14;15;16;17})),11)+1,1)=RIGHT(L2514)),"正确","错误")))</f>
        <v/>
      </c>
      <c r="AO2514" s="69" t="str">
        <f>IF(AB2514="","",IF(AB2514=INDEX(cs!$AL$1:$AL$242,MATCH(AC2514,cs!$AM$1:$AM$242,0)),"正确","请核对"))</f>
        <v/>
      </c>
    </row>
    <row r="2515" ht="15.6" spans="1:41">
      <c r="A2515" s="18" t="str">
        <f t="shared" si="356"/>
        <v/>
      </c>
      <c r="B2515" s="19"/>
      <c r="C2515" s="20"/>
      <c r="D2515" s="20"/>
      <c r="E2515" s="21"/>
      <c r="F2515" s="22"/>
      <c r="G2515" s="22"/>
      <c r="H2515" s="22"/>
      <c r="I2515" s="33"/>
      <c r="J2515" s="34"/>
      <c r="K2515" s="34"/>
      <c r="L2515" s="34"/>
      <c r="M2515" s="35" t="str">
        <f t="shared" si="357"/>
        <v/>
      </c>
      <c r="N2515" s="35" t="str">
        <f t="shared" si="358"/>
        <v/>
      </c>
      <c r="O2515" s="35" t="str">
        <f t="shared" si="359"/>
        <v/>
      </c>
      <c r="P2515" s="35" t="str">
        <f t="shared" si="360"/>
        <v/>
      </c>
      <c r="Q2515" s="45"/>
      <c r="R2515" s="45"/>
      <c r="S2515" s="45"/>
      <c r="T2515" s="46"/>
      <c r="U2515" s="55"/>
      <c r="V2515" s="33"/>
      <c r="W2515" s="34"/>
      <c r="X2515" s="22"/>
      <c r="Y2515" s="22"/>
      <c r="Z2515" s="54"/>
      <c r="AA2515" s="22"/>
      <c r="AB2515" s="22"/>
      <c r="AC2515" s="55"/>
      <c r="AD2515" s="56"/>
      <c r="AE2515" s="56"/>
      <c r="AF2515" s="56"/>
      <c r="AG2515" s="56"/>
      <c r="AH2515" s="64" t="str">
        <f t="shared" si="361"/>
        <v/>
      </c>
      <c r="AI2515" s="63" t="str">
        <f t="shared" si="362"/>
        <v/>
      </c>
      <c r="AJ2515" s="63" t="str">
        <f>IF(G2515="","",IF(LEN(G2515)&lt;&gt;18,"位数不对",IF(AND(LEN(G2515)=18,MID("10X98765432",MOD(SUM(MID(G2515,{1;2;3;4;5;6;7;8;9;10;11;12;13;14;15;16;17},1)*2^(18-{1;2;3;4;5;6;7;8;9;10;11;12;13;14;15;16;17})),11)+1,1)=RIGHT(G2515)),"正确","错误")))</f>
        <v/>
      </c>
      <c r="AK2515" s="65" t="str">
        <f ca="1" t="shared" si="363"/>
        <v/>
      </c>
      <c r="AL2515" s="63" t="str">
        <f t="shared" si="364"/>
        <v/>
      </c>
      <c r="AM2515" s="63" t="str">
        <f>IF(J2515="","",IF(LEN(J2515)&lt;&gt;18,"位数不对",IF(AND(LEN(J2515)=18,MID("10X98765432",MOD(SUM(MID(J2515,{1;2;3;4;5;6;7;8;9;10;11;12;13;14;15;16;17},1)*2^(18-{1;2;3;4;5;6;7;8;9;10;11;12;13;14;15;16;17})),11)+1,1)=RIGHT(J2515)),"正确","错误")))</f>
        <v/>
      </c>
      <c r="AN2515" s="63" t="str">
        <f>IF(L2515="","",IF(LEN(L2515)&lt;&gt;18,"位数不对",IF(AND(LEN(L2515)=18,MID("10X98765432",MOD(SUM(MID(L2515,{1;2;3;4;5;6;7;8;9;10;11;12;13;14;15;16;17},1)*2^(18-{1;2;3;4;5;6;7;8;9;10;11;12;13;14;15;16;17})),11)+1,1)=RIGHT(L2515)),"正确","错误")))</f>
        <v/>
      </c>
      <c r="AO2515" s="69" t="str">
        <f>IF(AB2515="","",IF(AB2515=INDEX(cs!$AL$1:$AL$242,MATCH(AC2515,cs!$AM$1:$AM$242,0)),"正确","请核对"))</f>
        <v/>
      </c>
    </row>
    <row r="2516" ht="15.6" spans="1:41">
      <c r="A2516" s="18" t="str">
        <f t="shared" si="356"/>
        <v/>
      </c>
      <c r="B2516" s="19"/>
      <c r="C2516" s="20"/>
      <c r="D2516" s="20"/>
      <c r="E2516" s="21"/>
      <c r="F2516" s="22"/>
      <c r="G2516" s="22"/>
      <c r="H2516" s="22"/>
      <c r="I2516" s="33"/>
      <c r="J2516" s="34"/>
      <c r="K2516" s="34"/>
      <c r="L2516" s="34"/>
      <c r="M2516" s="35" t="str">
        <f t="shared" si="357"/>
        <v/>
      </c>
      <c r="N2516" s="35" t="str">
        <f t="shared" si="358"/>
        <v/>
      </c>
      <c r="O2516" s="35" t="str">
        <f t="shared" si="359"/>
        <v/>
      </c>
      <c r="P2516" s="35" t="str">
        <f t="shared" si="360"/>
        <v/>
      </c>
      <c r="Q2516" s="45"/>
      <c r="R2516" s="45"/>
      <c r="S2516" s="45"/>
      <c r="T2516" s="46"/>
      <c r="U2516" s="55"/>
      <c r="V2516" s="33"/>
      <c r="W2516" s="34"/>
      <c r="X2516" s="22"/>
      <c r="Y2516" s="22"/>
      <c r="Z2516" s="54"/>
      <c r="AA2516" s="22"/>
      <c r="AB2516" s="22"/>
      <c r="AC2516" s="55"/>
      <c r="AD2516" s="56"/>
      <c r="AE2516" s="56"/>
      <c r="AF2516" s="56"/>
      <c r="AG2516" s="56"/>
      <c r="AH2516" s="64" t="str">
        <f t="shared" si="361"/>
        <v/>
      </c>
      <c r="AI2516" s="63" t="str">
        <f t="shared" si="362"/>
        <v/>
      </c>
      <c r="AJ2516" s="63" t="str">
        <f>IF(G2516="","",IF(LEN(G2516)&lt;&gt;18,"位数不对",IF(AND(LEN(G2516)=18,MID("10X98765432",MOD(SUM(MID(G2516,{1;2;3;4;5;6;7;8;9;10;11;12;13;14;15;16;17},1)*2^(18-{1;2;3;4;5;6;7;8;9;10;11;12;13;14;15;16;17})),11)+1,1)=RIGHT(G2516)),"正确","错误")))</f>
        <v/>
      </c>
      <c r="AK2516" s="65" t="str">
        <f ca="1" t="shared" si="363"/>
        <v/>
      </c>
      <c r="AL2516" s="63" t="str">
        <f t="shared" si="364"/>
        <v/>
      </c>
      <c r="AM2516" s="63" t="str">
        <f>IF(J2516="","",IF(LEN(J2516)&lt;&gt;18,"位数不对",IF(AND(LEN(J2516)=18,MID("10X98765432",MOD(SUM(MID(J2516,{1;2;3;4;5;6;7;8;9;10;11;12;13;14;15;16;17},1)*2^(18-{1;2;3;4;5;6;7;8;9;10;11;12;13;14;15;16;17})),11)+1,1)=RIGHT(J2516)),"正确","错误")))</f>
        <v/>
      </c>
      <c r="AN2516" s="63" t="str">
        <f>IF(L2516="","",IF(LEN(L2516)&lt;&gt;18,"位数不对",IF(AND(LEN(L2516)=18,MID("10X98765432",MOD(SUM(MID(L2516,{1;2;3;4;5;6;7;8;9;10;11;12;13;14;15;16;17},1)*2^(18-{1;2;3;4;5;6;7;8;9;10;11;12;13;14;15;16;17})),11)+1,1)=RIGHT(L2516)),"正确","错误")))</f>
        <v/>
      </c>
      <c r="AO2516" s="69" t="str">
        <f>IF(AB2516="","",IF(AB2516=INDEX(cs!$AL$1:$AL$242,MATCH(AC2516,cs!$AM$1:$AM$242,0)),"正确","请核对"))</f>
        <v/>
      </c>
    </row>
    <row r="2517" ht="15.6" spans="1:41">
      <c r="A2517" s="18" t="str">
        <f t="shared" si="356"/>
        <v/>
      </c>
      <c r="B2517" s="19"/>
      <c r="C2517" s="20"/>
      <c r="D2517" s="20"/>
      <c r="E2517" s="21"/>
      <c r="F2517" s="22"/>
      <c r="G2517" s="22"/>
      <c r="H2517" s="22"/>
      <c r="I2517" s="33"/>
      <c r="J2517" s="34"/>
      <c r="K2517" s="34"/>
      <c r="L2517" s="34"/>
      <c r="M2517" s="35" t="str">
        <f t="shared" si="357"/>
        <v/>
      </c>
      <c r="N2517" s="35" t="str">
        <f t="shared" si="358"/>
        <v/>
      </c>
      <c r="O2517" s="35" t="str">
        <f t="shared" si="359"/>
        <v/>
      </c>
      <c r="P2517" s="35" t="str">
        <f t="shared" si="360"/>
        <v/>
      </c>
      <c r="Q2517" s="45"/>
      <c r="R2517" s="45"/>
      <c r="S2517" s="45"/>
      <c r="T2517" s="46"/>
      <c r="U2517" s="55"/>
      <c r="V2517" s="33"/>
      <c r="W2517" s="34"/>
      <c r="X2517" s="22"/>
      <c r="Y2517" s="22"/>
      <c r="Z2517" s="54"/>
      <c r="AA2517" s="22"/>
      <c r="AB2517" s="22"/>
      <c r="AC2517" s="55"/>
      <c r="AD2517" s="56"/>
      <c r="AE2517" s="56"/>
      <c r="AF2517" s="56"/>
      <c r="AG2517" s="56"/>
      <c r="AH2517" s="64" t="str">
        <f t="shared" si="361"/>
        <v/>
      </c>
      <c r="AI2517" s="63" t="str">
        <f t="shared" si="362"/>
        <v/>
      </c>
      <c r="AJ2517" s="63" t="str">
        <f>IF(G2517="","",IF(LEN(G2517)&lt;&gt;18,"位数不对",IF(AND(LEN(G2517)=18,MID("10X98765432",MOD(SUM(MID(G2517,{1;2;3;4;5;6;7;8;9;10;11;12;13;14;15;16;17},1)*2^(18-{1;2;3;4;5;6;7;8;9;10;11;12;13;14;15;16;17})),11)+1,1)=RIGHT(G2517)),"正确","错误")))</f>
        <v/>
      </c>
      <c r="AK2517" s="65" t="str">
        <f ca="1" t="shared" si="363"/>
        <v/>
      </c>
      <c r="AL2517" s="63" t="str">
        <f t="shared" si="364"/>
        <v/>
      </c>
      <c r="AM2517" s="63" t="str">
        <f>IF(J2517="","",IF(LEN(J2517)&lt;&gt;18,"位数不对",IF(AND(LEN(J2517)=18,MID("10X98765432",MOD(SUM(MID(J2517,{1;2;3;4;5;6;7;8;9;10;11;12;13;14;15;16;17},1)*2^(18-{1;2;3;4;5;6;7;8;9;10;11;12;13;14;15;16;17})),11)+1,1)=RIGHT(J2517)),"正确","错误")))</f>
        <v/>
      </c>
      <c r="AN2517" s="63" t="str">
        <f>IF(L2517="","",IF(LEN(L2517)&lt;&gt;18,"位数不对",IF(AND(LEN(L2517)=18,MID("10X98765432",MOD(SUM(MID(L2517,{1;2;3;4;5;6;7;8;9;10;11;12;13;14;15;16;17},1)*2^(18-{1;2;3;4;5;6;7;8;9;10;11;12;13;14;15;16;17})),11)+1,1)=RIGHT(L2517)),"正确","错误")))</f>
        <v/>
      </c>
      <c r="AO2517" s="69" t="str">
        <f>IF(AB2517="","",IF(AB2517=INDEX(cs!$AL$1:$AL$242,MATCH(AC2517,cs!$AM$1:$AM$242,0)),"正确","请核对"))</f>
        <v/>
      </c>
    </row>
    <row r="2518" ht="15.6" spans="1:41">
      <c r="A2518" s="18" t="str">
        <f t="shared" si="356"/>
        <v/>
      </c>
      <c r="B2518" s="19"/>
      <c r="C2518" s="20"/>
      <c r="D2518" s="20"/>
      <c r="E2518" s="21"/>
      <c r="F2518" s="22"/>
      <c r="G2518" s="22"/>
      <c r="H2518" s="22"/>
      <c r="I2518" s="33"/>
      <c r="J2518" s="34"/>
      <c r="K2518" s="34"/>
      <c r="L2518" s="34"/>
      <c r="M2518" s="35" t="str">
        <f t="shared" si="357"/>
        <v/>
      </c>
      <c r="N2518" s="35" t="str">
        <f t="shared" si="358"/>
        <v/>
      </c>
      <c r="O2518" s="35" t="str">
        <f t="shared" si="359"/>
        <v/>
      </c>
      <c r="P2518" s="35" t="str">
        <f t="shared" si="360"/>
        <v/>
      </c>
      <c r="Q2518" s="45"/>
      <c r="R2518" s="45"/>
      <c r="S2518" s="45"/>
      <c r="T2518" s="46"/>
      <c r="U2518" s="55"/>
      <c r="V2518" s="33"/>
      <c r="W2518" s="34"/>
      <c r="X2518" s="22"/>
      <c r="Y2518" s="22"/>
      <c r="Z2518" s="54"/>
      <c r="AA2518" s="22"/>
      <c r="AB2518" s="22"/>
      <c r="AC2518" s="55"/>
      <c r="AD2518" s="56"/>
      <c r="AE2518" s="56"/>
      <c r="AF2518" s="56"/>
      <c r="AG2518" s="56"/>
      <c r="AH2518" s="64" t="str">
        <f t="shared" si="361"/>
        <v/>
      </c>
      <c r="AI2518" s="63" t="str">
        <f t="shared" si="362"/>
        <v/>
      </c>
      <c r="AJ2518" s="63" t="str">
        <f>IF(G2518="","",IF(LEN(G2518)&lt;&gt;18,"位数不对",IF(AND(LEN(G2518)=18,MID("10X98765432",MOD(SUM(MID(G2518,{1;2;3;4;5;6;7;8;9;10;11;12;13;14;15;16;17},1)*2^(18-{1;2;3;4;5;6;7;8;9;10;11;12;13;14;15;16;17})),11)+1,1)=RIGHT(G2518)),"正确","错误")))</f>
        <v/>
      </c>
      <c r="AK2518" s="65" t="str">
        <f ca="1" t="shared" si="363"/>
        <v/>
      </c>
      <c r="AL2518" s="63" t="str">
        <f t="shared" si="364"/>
        <v/>
      </c>
      <c r="AM2518" s="63" t="str">
        <f>IF(J2518="","",IF(LEN(J2518)&lt;&gt;18,"位数不对",IF(AND(LEN(J2518)=18,MID("10X98765432",MOD(SUM(MID(J2518,{1;2;3;4;5;6;7;8;9;10;11;12;13;14;15;16;17},1)*2^(18-{1;2;3;4;5;6;7;8;9;10;11;12;13;14;15;16;17})),11)+1,1)=RIGHT(J2518)),"正确","错误")))</f>
        <v/>
      </c>
      <c r="AN2518" s="63" t="str">
        <f>IF(L2518="","",IF(LEN(L2518)&lt;&gt;18,"位数不对",IF(AND(LEN(L2518)=18,MID("10X98765432",MOD(SUM(MID(L2518,{1;2;3;4;5;6;7;8;9;10;11;12;13;14;15;16;17},1)*2^(18-{1;2;3;4;5;6;7;8;9;10;11;12;13;14;15;16;17})),11)+1,1)=RIGHT(L2518)),"正确","错误")))</f>
        <v/>
      </c>
      <c r="AO2518" s="69" t="str">
        <f>IF(AB2518="","",IF(AB2518=INDEX(cs!$AL$1:$AL$242,MATCH(AC2518,cs!$AM$1:$AM$242,0)),"正确","请核对"))</f>
        <v/>
      </c>
    </row>
    <row r="2519" ht="15.6" spans="1:41">
      <c r="A2519" s="18" t="str">
        <f t="shared" si="356"/>
        <v/>
      </c>
      <c r="B2519" s="19"/>
      <c r="C2519" s="20"/>
      <c r="D2519" s="20"/>
      <c r="E2519" s="21"/>
      <c r="F2519" s="22"/>
      <c r="G2519" s="22"/>
      <c r="H2519" s="22"/>
      <c r="I2519" s="33"/>
      <c r="J2519" s="34"/>
      <c r="K2519" s="34"/>
      <c r="L2519" s="34"/>
      <c r="M2519" s="35" t="str">
        <f t="shared" si="357"/>
        <v/>
      </c>
      <c r="N2519" s="35" t="str">
        <f t="shared" si="358"/>
        <v/>
      </c>
      <c r="O2519" s="35" t="str">
        <f t="shared" si="359"/>
        <v/>
      </c>
      <c r="P2519" s="35" t="str">
        <f t="shared" si="360"/>
        <v/>
      </c>
      <c r="Q2519" s="45"/>
      <c r="R2519" s="45"/>
      <c r="S2519" s="45"/>
      <c r="T2519" s="46"/>
      <c r="U2519" s="55"/>
      <c r="V2519" s="33"/>
      <c r="W2519" s="34"/>
      <c r="X2519" s="22"/>
      <c r="Y2519" s="22"/>
      <c r="Z2519" s="54"/>
      <c r="AA2519" s="22"/>
      <c r="AB2519" s="22"/>
      <c r="AC2519" s="55"/>
      <c r="AD2519" s="56"/>
      <c r="AE2519" s="56"/>
      <c r="AF2519" s="56"/>
      <c r="AG2519" s="56"/>
      <c r="AH2519" s="64" t="str">
        <f t="shared" si="361"/>
        <v/>
      </c>
      <c r="AI2519" s="63" t="str">
        <f t="shared" si="362"/>
        <v/>
      </c>
      <c r="AJ2519" s="63" t="str">
        <f>IF(G2519="","",IF(LEN(G2519)&lt;&gt;18,"位数不对",IF(AND(LEN(G2519)=18,MID("10X98765432",MOD(SUM(MID(G2519,{1;2;3;4;5;6;7;8;9;10;11;12;13;14;15;16;17},1)*2^(18-{1;2;3;4;5;6;7;8;9;10;11;12;13;14;15;16;17})),11)+1,1)=RIGHT(G2519)),"正确","错误")))</f>
        <v/>
      </c>
      <c r="AK2519" s="65" t="str">
        <f ca="1" t="shared" si="363"/>
        <v/>
      </c>
      <c r="AL2519" s="63" t="str">
        <f t="shared" si="364"/>
        <v/>
      </c>
      <c r="AM2519" s="63" t="str">
        <f>IF(J2519="","",IF(LEN(J2519)&lt;&gt;18,"位数不对",IF(AND(LEN(J2519)=18,MID("10X98765432",MOD(SUM(MID(J2519,{1;2;3;4;5;6;7;8;9;10;11;12;13;14;15;16;17},1)*2^(18-{1;2;3;4;5;6;7;8;9;10;11;12;13;14;15;16;17})),11)+1,1)=RIGHT(J2519)),"正确","错误")))</f>
        <v/>
      </c>
      <c r="AN2519" s="63" t="str">
        <f>IF(L2519="","",IF(LEN(L2519)&lt;&gt;18,"位数不对",IF(AND(LEN(L2519)=18,MID("10X98765432",MOD(SUM(MID(L2519,{1;2;3;4;5;6;7;8;9;10;11;12;13;14;15;16;17},1)*2^(18-{1;2;3;4;5;6;7;8;9;10;11;12;13;14;15;16;17})),11)+1,1)=RIGHT(L2519)),"正确","错误")))</f>
        <v/>
      </c>
      <c r="AO2519" s="69" t="str">
        <f>IF(AB2519="","",IF(AB2519=INDEX(cs!$AL$1:$AL$242,MATCH(AC2519,cs!$AM$1:$AM$242,0)),"正确","请核对"))</f>
        <v/>
      </c>
    </row>
    <row r="2520" ht="15.6" spans="1:41">
      <c r="A2520" s="18" t="str">
        <f t="shared" si="356"/>
        <v/>
      </c>
      <c r="B2520" s="19"/>
      <c r="C2520" s="20"/>
      <c r="D2520" s="20"/>
      <c r="E2520" s="21"/>
      <c r="F2520" s="22"/>
      <c r="G2520" s="22"/>
      <c r="H2520" s="22"/>
      <c r="I2520" s="33"/>
      <c r="J2520" s="34"/>
      <c r="K2520" s="34"/>
      <c r="L2520" s="34"/>
      <c r="M2520" s="35" t="str">
        <f t="shared" si="357"/>
        <v/>
      </c>
      <c r="N2520" s="35" t="str">
        <f t="shared" si="358"/>
        <v/>
      </c>
      <c r="O2520" s="35" t="str">
        <f t="shared" si="359"/>
        <v/>
      </c>
      <c r="P2520" s="35" t="str">
        <f t="shared" si="360"/>
        <v/>
      </c>
      <c r="Q2520" s="45"/>
      <c r="R2520" s="45"/>
      <c r="S2520" s="45"/>
      <c r="T2520" s="46"/>
      <c r="U2520" s="55"/>
      <c r="V2520" s="33"/>
      <c r="W2520" s="34"/>
      <c r="X2520" s="22"/>
      <c r="Y2520" s="22"/>
      <c r="Z2520" s="54"/>
      <c r="AA2520" s="22"/>
      <c r="AB2520" s="22"/>
      <c r="AC2520" s="55"/>
      <c r="AD2520" s="56"/>
      <c r="AE2520" s="56"/>
      <c r="AF2520" s="56"/>
      <c r="AG2520" s="56"/>
      <c r="AH2520" s="64" t="str">
        <f t="shared" si="361"/>
        <v/>
      </c>
      <c r="AI2520" s="63" t="str">
        <f t="shared" si="362"/>
        <v/>
      </c>
      <c r="AJ2520" s="63" t="str">
        <f>IF(G2520="","",IF(LEN(G2520)&lt;&gt;18,"位数不对",IF(AND(LEN(G2520)=18,MID("10X98765432",MOD(SUM(MID(G2520,{1;2;3;4;5;6;7;8;9;10;11;12;13;14;15;16;17},1)*2^(18-{1;2;3;4;5;6;7;8;9;10;11;12;13;14;15;16;17})),11)+1,1)=RIGHT(G2520)),"正确","错误")))</f>
        <v/>
      </c>
      <c r="AK2520" s="65" t="str">
        <f ca="1" t="shared" si="363"/>
        <v/>
      </c>
      <c r="AL2520" s="63" t="str">
        <f t="shared" si="364"/>
        <v/>
      </c>
      <c r="AM2520" s="63" t="str">
        <f>IF(J2520="","",IF(LEN(J2520)&lt;&gt;18,"位数不对",IF(AND(LEN(J2520)=18,MID("10X98765432",MOD(SUM(MID(J2520,{1;2;3;4;5;6;7;8;9;10;11;12;13;14;15;16;17},1)*2^(18-{1;2;3;4;5;6;7;8;9;10;11;12;13;14;15;16;17})),11)+1,1)=RIGHT(J2520)),"正确","错误")))</f>
        <v/>
      </c>
      <c r="AN2520" s="63" t="str">
        <f>IF(L2520="","",IF(LEN(L2520)&lt;&gt;18,"位数不对",IF(AND(LEN(L2520)=18,MID("10X98765432",MOD(SUM(MID(L2520,{1;2;3;4;5;6;7;8;9;10;11;12;13;14;15;16;17},1)*2^(18-{1;2;3;4;5;6;7;8;9;10;11;12;13;14;15;16;17})),11)+1,1)=RIGHT(L2520)),"正确","错误")))</f>
        <v/>
      </c>
      <c r="AO2520" s="69" t="str">
        <f>IF(AB2520="","",IF(AB2520=INDEX(cs!$AL$1:$AL$242,MATCH(AC2520,cs!$AM$1:$AM$242,0)),"正确","请核对"))</f>
        <v/>
      </c>
    </row>
    <row r="2521" ht="15.6" spans="1:41">
      <c r="A2521" s="18" t="str">
        <f t="shared" si="356"/>
        <v/>
      </c>
      <c r="B2521" s="19"/>
      <c r="C2521" s="20"/>
      <c r="D2521" s="20"/>
      <c r="E2521" s="21"/>
      <c r="F2521" s="22"/>
      <c r="G2521" s="22"/>
      <c r="H2521" s="22"/>
      <c r="I2521" s="33"/>
      <c r="J2521" s="34"/>
      <c r="K2521" s="34"/>
      <c r="L2521" s="34"/>
      <c r="M2521" s="35" t="str">
        <f t="shared" si="357"/>
        <v/>
      </c>
      <c r="N2521" s="35" t="str">
        <f t="shared" si="358"/>
        <v/>
      </c>
      <c r="O2521" s="35" t="str">
        <f t="shared" si="359"/>
        <v/>
      </c>
      <c r="P2521" s="35" t="str">
        <f t="shared" si="360"/>
        <v/>
      </c>
      <c r="Q2521" s="45"/>
      <c r="R2521" s="45"/>
      <c r="S2521" s="45"/>
      <c r="T2521" s="46"/>
      <c r="U2521" s="55"/>
      <c r="V2521" s="33"/>
      <c r="W2521" s="34"/>
      <c r="X2521" s="22"/>
      <c r="Y2521" s="22"/>
      <c r="Z2521" s="54"/>
      <c r="AA2521" s="22"/>
      <c r="AB2521" s="22"/>
      <c r="AC2521" s="55"/>
      <c r="AD2521" s="56"/>
      <c r="AE2521" s="56"/>
      <c r="AF2521" s="56"/>
      <c r="AG2521" s="56"/>
      <c r="AH2521" s="64" t="str">
        <f t="shared" si="361"/>
        <v/>
      </c>
      <c r="AI2521" s="63" t="str">
        <f t="shared" si="362"/>
        <v/>
      </c>
      <c r="AJ2521" s="63" t="str">
        <f>IF(G2521="","",IF(LEN(G2521)&lt;&gt;18,"位数不对",IF(AND(LEN(G2521)=18,MID("10X98765432",MOD(SUM(MID(G2521,{1;2;3;4;5;6;7;8;9;10;11;12;13;14;15;16;17},1)*2^(18-{1;2;3;4;5;6;7;8;9;10;11;12;13;14;15;16;17})),11)+1,1)=RIGHT(G2521)),"正确","错误")))</f>
        <v/>
      </c>
      <c r="AK2521" s="65" t="str">
        <f ca="1" t="shared" si="363"/>
        <v/>
      </c>
      <c r="AL2521" s="63" t="str">
        <f t="shared" si="364"/>
        <v/>
      </c>
      <c r="AM2521" s="63" t="str">
        <f>IF(J2521="","",IF(LEN(J2521)&lt;&gt;18,"位数不对",IF(AND(LEN(J2521)=18,MID("10X98765432",MOD(SUM(MID(J2521,{1;2;3;4;5;6;7;8;9;10;11;12;13;14;15;16;17},1)*2^(18-{1;2;3;4;5;6;7;8;9;10;11;12;13;14;15;16;17})),11)+1,1)=RIGHT(J2521)),"正确","错误")))</f>
        <v/>
      </c>
      <c r="AN2521" s="63" t="str">
        <f>IF(L2521="","",IF(LEN(L2521)&lt;&gt;18,"位数不对",IF(AND(LEN(L2521)=18,MID("10X98765432",MOD(SUM(MID(L2521,{1;2;3;4;5;6;7;8;9;10;11;12;13;14;15;16;17},1)*2^(18-{1;2;3;4;5;6;7;8;9;10;11;12;13;14;15;16;17})),11)+1,1)=RIGHT(L2521)),"正确","错误")))</f>
        <v/>
      </c>
      <c r="AO2521" s="69" t="str">
        <f>IF(AB2521="","",IF(AB2521=INDEX(cs!$AL$1:$AL$242,MATCH(AC2521,cs!$AM$1:$AM$242,0)),"正确","请核对"))</f>
        <v/>
      </c>
    </row>
    <row r="2522" ht="15.6" spans="1:41">
      <c r="A2522" s="18" t="str">
        <f t="shared" si="356"/>
        <v/>
      </c>
      <c r="B2522" s="19"/>
      <c r="C2522" s="20"/>
      <c r="D2522" s="20"/>
      <c r="E2522" s="21"/>
      <c r="F2522" s="22"/>
      <c r="G2522" s="22"/>
      <c r="H2522" s="22"/>
      <c r="I2522" s="33"/>
      <c r="J2522" s="34"/>
      <c r="K2522" s="34"/>
      <c r="L2522" s="34"/>
      <c r="M2522" s="35" t="str">
        <f t="shared" si="357"/>
        <v/>
      </c>
      <c r="N2522" s="35" t="str">
        <f t="shared" si="358"/>
        <v/>
      </c>
      <c r="O2522" s="35" t="str">
        <f t="shared" si="359"/>
        <v/>
      </c>
      <c r="P2522" s="35" t="str">
        <f t="shared" si="360"/>
        <v/>
      </c>
      <c r="Q2522" s="45"/>
      <c r="R2522" s="45"/>
      <c r="S2522" s="45"/>
      <c r="T2522" s="46"/>
      <c r="U2522" s="55"/>
      <c r="V2522" s="33"/>
      <c r="W2522" s="34"/>
      <c r="X2522" s="22"/>
      <c r="Y2522" s="22"/>
      <c r="Z2522" s="54"/>
      <c r="AA2522" s="22"/>
      <c r="AB2522" s="22"/>
      <c r="AC2522" s="55"/>
      <c r="AD2522" s="56"/>
      <c r="AE2522" s="56"/>
      <c r="AF2522" s="56"/>
      <c r="AG2522" s="56"/>
      <c r="AH2522" s="64" t="str">
        <f t="shared" si="361"/>
        <v/>
      </c>
      <c r="AI2522" s="63" t="str">
        <f t="shared" si="362"/>
        <v/>
      </c>
      <c r="AJ2522" s="63" t="str">
        <f>IF(G2522="","",IF(LEN(G2522)&lt;&gt;18,"位数不对",IF(AND(LEN(G2522)=18,MID("10X98765432",MOD(SUM(MID(G2522,{1;2;3;4;5;6;7;8;9;10;11;12;13;14;15;16;17},1)*2^(18-{1;2;3;4;5;6;7;8;9;10;11;12;13;14;15;16;17})),11)+1,1)=RIGHT(G2522)),"正确","错误")))</f>
        <v/>
      </c>
      <c r="AK2522" s="65" t="str">
        <f ca="1" t="shared" si="363"/>
        <v/>
      </c>
      <c r="AL2522" s="63" t="str">
        <f t="shared" si="364"/>
        <v/>
      </c>
      <c r="AM2522" s="63" t="str">
        <f>IF(J2522="","",IF(LEN(J2522)&lt;&gt;18,"位数不对",IF(AND(LEN(J2522)=18,MID("10X98765432",MOD(SUM(MID(J2522,{1;2;3;4;5;6;7;8;9;10;11;12;13;14;15;16;17},1)*2^(18-{1;2;3;4;5;6;7;8;9;10;11;12;13;14;15;16;17})),11)+1,1)=RIGHT(J2522)),"正确","错误")))</f>
        <v/>
      </c>
      <c r="AN2522" s="63" t="str">
        <f>IF(L2522="","",IF(LEN(L2522)&lt;&gt;18,"位数不对",IF(AND(LEN(L2522)=18,MID("10X98765432",MOD(SUM(MID(L2522,{1;2;3;4;5;6;7;8;9;10;11;12;13;14;15;16;17},1)*2^(18-{1;2;3;4;5;6;7;8;9;10;11;12;13;14;15;16;17})),11)+1,1)=RIGHT(L2522)),"正确","错误")))</f>
        <v/>
      </c>
      <c r="AO2522" s="69" t="str">
        <f>IF(AB2522="","",IF(AB2522=INDEX(cs!$AL$1:$AL$242,MATCH(AC2522,cs!$AM$1:$AM$242,0)),"正确","请核对"))</f>
        <v/>
      </c>
    </row>
    <row r="2523" ht="15.6" spans="1:41">
      <c r="A2523" s="18" t="str">
        <f t="shared" si="356"/>
        <v/>
      </c>
      <c r="B2523" s="19"/>
      <c r="C2523" s="20"/>
      <c r="D2523" s="20"/>
      <c r="E2523" s="21"/>
      <c r="F2523" s="22"/>
      <c r="G2523" s="22"/>
      <c r="H2523" s="22"/>
      <c r="I2523" s="33"/>
      <c r="J2523" s="34"/>
      <c r="K2523" s="34"/>
      <c r="L2523" s="34"/>
      <c r="M2523" s="35" t="str">
        <f t="shared" si="357"/>
        <v/>
      </c>
      <c r="N2523" s="35" t="str">
        <f t="shared" si="358"/>
        <v/>
      </c>
      <c r="O2523" s="35" t="str">
        <f t="shared" si="359"/>
        <v/>
      </c>
      <c r="P2523" s="35" t="str">
        <f t="shared" si="360"/>
        <v/>
      </c>
      <c r="Q2523" s="45"/>
      <c r="R2523" s="45"/>
      <c r="S2523" s="45"/>
      <c r="T2523" s="46"/>
      <c r="U2523" s="55"/>
      <c r="V2523" s="33"/>
      <c r="W2523" s="34"/>
      <c r="X2523" s="22"/>
      <c r="Y2523" s="22"/>
      <c r="Z2523" s="54"/>
      <c r="AA2523" s="22"/>
      <c r="AB2523" s="22"/>
      <c r="AC2523" s="55"/>
      <c r="AD2523" s="56"/>
      <c r="AE2523" s="56"/>
      <c r="AF2523" s="56"/>
      <c r="AG2523" s="56"/>
      <c r="AH2523" s="64" t="str">
        <f t="shared" si="361"/>
        <v/>
      </c>
      <c r="AI2523" s="63" t="str">
        <f t="shared" si="362"/>
        <v/>
      </c>
      <c r="AJ2523" s="63" t="str">
        <f>IF(G2523="","",IF(LEN(G2523)&lt;&gt;18,"位数不对",IF(AND(LEN(G2523)=18,MID("10X98765432",MOD(SUM(MID(G2523,{1;2;3;4;5;6;7;8;9;10;11;12;13;14;15;16;17},1)*2^(18-{1;2;3;4;5;6;7;8;9;10;11;12;13;14;15;16;17})),11)+1,1)=RIGHT(G2523)),"正确","错误")))</f>
        <v/>
      </c>
      <c r="AK2523" s="65" t="str">
        <f ca="1" t="shared" si="363"/>
        <v/>
      </c>
      <c r="AL2523" s="63" t="str">
        <f t="shared" si="364"/>
        <v/>
      </c>
      <c r="AM2523" s="63" t="str">
        <f>IF(J2523="","",IF(LEN(J2523)&lt;&gt;18,"位数不对",IF(AND(LEN(J2523)=18,MID("10X98765432",MOD(SUM(MID(J2523,{1;2;3;4;5;6;7;8;9;10;11;12;13;14;15;16;17},1)*2^(18-{1;2;3;4;5;6;7;8;9;10;11;12;13;14;15;16;17})),11)+1,1)=RIGHT(J2523)),"正确","错误")))</f>
        <v/>
      </c>
      <c r="AN2523" s="63" t="str">
        <f>IF(L2523="","",IF(LEN(L2523)&lt;&gt;18,"位数不对",IF(AND(LEN(L2523)=18,MID("10X98765432",MOD(SUM(MID(L2523,{1;2;3;4;5;6;7;8;9;10;11;12;13;14;15;16;17},1)*2^(18-{1;2;3;4;5;6;7;8;9;10;11;12;13;14;15;16;17})),11)+1,1)=RIGHT(L2523)),"正确","错误")))</f>
        <v/>
      </c>
      <c r="AO2523" s="69" t="str">
        <f>IF(AB2523="","",IF(AB2523=INDEX(cs!$AL$1:$AL$242,MATCH(AC2523,cs!$AM$1:$AM$242,0)),"正确","请核对"))</f>
        <v/>
      </c>
    </row>
    <row r="2524" ht="15.6" spans="1:41">
      <c r="A2524" s="18" t="str">
        <f t="shared" si="356"/>
        <v/>
      </c>
      <c r="B2524" s="19"/>
      <c r="C2524" s="20"/>
      <c r="D2524" s="20"/>
      <c r="E2524" s="21"/>
      <c r="F2524" s="22"/>
      <c r="G2524" s="22"/>
      <c r="H2524" s="22"/>
      <c r="I2524" s="33"/>
      <c r="J2524" s="34"/>
      <c r="K2524" s="34"/>
      <c r="L2524" s="34"/>
      <c r="M2524" s="35" t="str">
        <f t="shared" si="357"/>
        <v/>
      </c>
      <c r="N2524" s="35" t="str">
        <f t="shared" si="358"/>
        <v/>
      </c>
      <c r="O2524" s="35" t="str">
        <f t="shared" si="359"/>
        <v/>
      </c>
      <c r="P2524" s="35" t="str">
        <f t="shared" si="360"/>
        <v/>
      </c>
      <c r="Q2524" s="45"/>
      <c r="R2524" s="45"/>
      <c r="S2524" s="45"/>
      <c r="T2524" s="46"/>
      <c r="U2524" s="55"/>
      <c r="V2524" s="33"/>
      <c r="W2524" s="34"/>
      <c r="X2524" s="22"/>
      <c r="Y2524" s="22"/>
      <c r="Z2524" s="54"/>
      <c r="AA2524" s="22"/>
      <c r="AB2524" s="22"/>
      <c r="AC2524" s="55"/>
      <c r="AD2524" s="56"/>
      <c r="AE2524" s="56"/>
      <c r="AF2524" s="56"/>
      <c r="AG2524" s="56"/>
      <c r="AH2524" s="64" t="str">
        <f t="shared" si="361"/>
        <v/>
      </c>
      <c r="AI2524" s="63" t="str">
        <f t="shared" si="362"/>
        <v/>
      </c>
      <c r="AJ2524" s="63" t="str">
        <f>IF(G2524="","",IF(LEN(G2524)&lt;&gt;18,"位数不对",IF(AND(LEN(G2524)=18,MID("10X98765432",MOD(SUM(MID(G2524,{1;2;3;4;5;6;7;8;9;10;11;12;13;14;15;16;17},1)*2^(18-{1;2;3;4;5;6;7;8;9;10;11;12;13;14;15;16;17})),11)+1,1)=RIGHT(G2524)),"正确","错误")))</f>
        <v/>
      </c>
      <c r="AK2524" s="65" t="str">
        <f ca="1" t="shared" si="363"/>
        <v/>
      </c>
      <c r="AL2524" s="63" t="str">
        <f t="shared" si="364"/>
        <v/>
      </c>
      <c r="AM2524" s="63" t="str">
        <f>IF(J2524="","",IF(LEN(J2524)&lt;&gt;18,"位数不对",IF(AND(LEN(J2524)=18,MID("10X98765432",MOD(SUM(MID(J2524,{1;2;3;4;5;6;7;8;9;10;11;12;13;14;15;16;17},1)*2^(18-{1;2;3;4;5;6;7;8;9;10;11;12;13;14;15;16;17})),11)+1,1)=RIGHT(J2524)),"正确","错误")))</f>
        <v/>
      </c>
      <c r="AN2524" s="63" t="str">
        <f>IF(L2524="","",IF(LEN(L2524)&lt;&gt;18,"位数不对",IF(AND(LEN(L2524)=18,MID("10X98765432",MOD(SUM(MID(L2524,{1;2;3;4;5;6;7;8;9;10;11;12;13;14;15;16;17},1)*2^(18-{1;2;3;4;5;6;7;8;9;10;11;12;13;14;15;16;17})),11)+1,1)=RIGHT(L2524)),"正确","错误")))</f>
        <v/>
      </c>
      <c r="AO2524" s="69" t="str">
        <f>IF(AB2524="","",IF(AB2524=INDEX(cs!$AL$1:$AL$242,MATCH(AC2524,cs!$AM$1:$AM$242,0)),"正确","请核对"))</f>
        <v/>
      </c>
    </row>
    <row r="2525" ht="15.6" spans="1:41">
      <c r="A2525" s="18" t="str">
        <f t="shared" si="356"/>
        <v/>
      </c>
      <c r="B2525" s="19"/>
      <c r="C2525" s="20"/>
      <c r="D2525" s="20"/>
      <c r="E2525" s="21"/>
      <c r="F2525" s="22"/>
      <c r="G2525" s="22"/>
      <c r="H2525" s="22"/>
      <c r="I2525" s="33"/>
      <c r="J2525" s="34"/>
      <c r="K2525" s="34"/>
      <c r="L2525" s="34"/>
      <c r="M2525" s="35" t="str">
        <f t="shared" si="357"/>
        <v/>
      </c>
      <c r="N2525" s="35" t="str">
        <f t="shared" si="358"/>
        <v/>
      </c>
      <c r="O2525" s="35" t="str">
        <f t="shared" si="359"/>
        <v/>
      </c>
      <c r="P2525" s="35" t="str">
        <f t="shared" si="360"/>
        <v/>
      </c>
      <c r="Q2525" s="45"/>
      <c r="R2525" s="45"/>
      <c r="S2525" s="45"/>
      <c r="T2525" s="46"/>
      <c r="U2525" s="55"/>
      <c r="V2525" s="33"/>
      <c r="W2525" s="34"/>
      <c r="X2525" s="22"/>
      <c r="Y2525" s="22"/>
      <c r="Z2525" s="54"/>
      <c r="AA2525" s="22"/>
      <c r="AB2525" s="22"/>
      <c r="AC2525" s="55"/>
      <c r="AD2525" s="56"/>
      <c r="AE2525" s="56"/>
      <c r="AF2525" s="56"/>
      <c r="AG2525" s="56"/>
      <c r="AH2525" s="64" t="str">
        <f t="shared" si="361"/>
        <v/>
      </c>
      <c r="AI2525" s="63" t="str">
        <f t="shared" si="362"/>
        <v/>
      </c>
      <c r="AJ2525" s="63" t="str">
        <f>IF(G2525="","",IF(LEN(G2525)&lt;&gt;18,"位数不对",IF(AND(LEN(G2525)=18,MID("10X98765432",MOD(SUM(MID(G2525,{1;2;3;4;5;6;7;8;9;10;11;12;13;14;15;16;17},1)*2^(18-{1;2;3;4;5;6;7;8;9;10;11;12;13;14;15;16;17})),11)+1,1)=RIGHT(G2525)),"正确","错误")))</f>
        <v/>
      </c>
      <c r="AK2525" s="65" t="str">
        <f ca="1" t="shared" si="363"/>
        <v/>
      </c>
      <c r="AL2525" s="63" t="str">
        <f t="shared" si="364"/>
        <v/>
      </c>
      <c r="AM2525" s="63" t="str">
        <f>IF(J2525="","",IF(LEN(J2525)&lt;&gt;18,"位数不对",IF(AND(LEN(J2525)=18,MID("10X98765432",MOD(SUM(MID(J2525,{1;2;3;4;5;6;7;8;9;10;11;12;13;14;15;16;17},1)*2^(18-{1;2;3;4;5;6;7;8;9;10;11;12;13;14;15;16;17})),11)+1,1)=RIGHT(J2525)),"正确","错误")))</f>
        <v/>
      </c>
      <c r="AN2525" s="63" t="str">
        <f>IF(L2525="","",IF(LEN(L2525)&lt;&gt;18,"位数不对",IF(AND(LEN(L2525)=18,MID("10X98765432",MOD(SUM(MID(L2525,{1;2;3;4;5;6;7;8;9;10;11;12;13;14;15;16;17},1)*2^(18-{1;2;3;4;5;6;7;8;9;10;11;12;13;14;15;16;17})),11)+1,1)=RIGHT(L2525)),"正确","错误")))</f>
        <v/>
      </c>
      <c r="AO2525" s="69" t="str">
        <f>IF(AB2525="","",IF(AB2525=INDEX(cs!$AL$1:$AL$242,MATCH(AC2525,cs!$AM$1:$AM$242,0)),"正确","请核对"))</f>
        <v/>
      </c>
    </row>
    <row r="2526" ht="15.6" spans="1:41">
      <c r="A2526" s="18" t="str">
        <f t="shared" si="356"/>
        <v/>
      </c>
      <c r="B2526" s="19"/>
      <c r="C2526" s="20"/>
      <c r="D2526" s="20"/>
      <c r="E2526" s="21"/>
      <c r="F2526" s="22"/>
      <c r="G2526" s="22"/>
      <c r="H2526" s="22"/>
      <c r="I2526" s="33"/>
      <c r="J2526" s="34"/>
      <c r="K2526" s="34"/>
      <c r="L2526" s="34"/>
      <c r="M2526" s="35" t="str">
        <f t="shared" si="357"/>
        <v/>
      </c>
      <c r="N2526" s="35" t="str">
        <f t="shared" si="358"/>
        <v/>
      </c>
      <c r="O2526" s="35" t="str">
        <f t="shared" si="359"/>
        <v/>
      </c>
      <c r="P2526" s="35" t="str">
        <f t="shared" si="360"/>
        <v/>
      </c>
      <c r="Q2526" s="45"/>
      <c r="R2526" s="45"/>
      <c r="S2526" s="45"/>
      <c r="T2526" s="46"/>
      <c r="U2526" s="55"/>
      <c r="V2526" s="33"/>
      <c r="W2526" s="34"/>
      <c r="X2526" s="22"/>
      <c r="Y2526" s="22"/>
      <c r="Z2526" s="54"/>
      <c r="AA2526" s="22"/>
      <c r="AB2526" s="22"/>
      <c r="AC2526" s="55"/>
      <c r="AD2526" s="56"/>
      <c r="AE2526" s="56"/>
      <c r="AF2526" s="56"/>
      <c r="AG2526" s="56"/>
      <c r="AH2526" s="64" t="str">
        <f t="shared" si="361"/>
        <v/>
      </c>
      <c r="AI2526" s="63" t="str">
        <f t="shared" si="362"/>
        <v/>
      </c>
      <c r="AJ2526" s="63" t="str">
        <f>IF(G2526="","",IF(LEN(G2526)&lt;&gt;18,"位数不对",IF(AND(LEN(G2526)=18,MID("10X98765432",MOD(SUM(MID(G2526,{1;2;3;4;5;6;7;8;9;10;11;12;13;14;15;16;17},1)*2^(18-{1;2;3;4;5;6;7;8;9;10;11;12;13;14;15;16;17})),11)+1,1)=RIGHT(G2526)),"正确","错误")))</f>
        <v/>
      </c>
      <c r="AK2526" s="65" t="str">
        <f ca="1" t="shared" si="363"/>
        <v/>
      </c>
      <c r="AL2526" s="63" t="str">
        <f t="shared" si="364"/>
        <v/>
      </c>
      <c r="AM2526" s="63" t="str">
        <f>IF(J2526="","",IF(LEN(J2526)&lt;&gt;18,"位数不对",IF(AND(LEN(J2526)=18,MID("10X98765432",MOD(SUM(MID(J2526,{1;2;3;4;5;6;7;8;9;10;11;12;13;14;15;16;17},1)*2^(18-{1;2;3;4;5;6;7;8;9;10;11;12;13;14;15;16;17})),11)+1,1)=RIGHT(J2526)),"正确","错误")))</f>
        <v/>
      </c>
      <c r="AN2526" s="63" t="str">
        <f>IF(L2526="","",IF(LEN(L2526)&lt;&gt;18,"位数不对",IF(AND(LEN(L2526)=18,MID("10X98765432",MOD(SUM(MID(L2526,{1;2;3;4;5;6;7;8;9;10;11;12;13;14;15;16;17},1)*2^(18-{1;2;3;4;5;6;7;8;9;10;11;12;13;14;15;16;17})),11)+1,1)=RIGHT(L2526)),"正确","错误")))</f>
        <v/>
      </c>
      <c r="AO2526" s="69" t="str">
        <f>IF(AB2526="","",IF(AB2526=INDEX(cs!$AL$1:$AL$242,MATCH(AC2526,cs!$AM$1:$AM$242,0)),"正确","请核对"))</f>
        <v/>
      </c>
    </row>
    <row r="2527" ht="15.6" spans="1:41">
      <c r="A2527" s="18" t="str">
        <f t="shared" si="356"/>
        <v/>
      </c>
      <c r="B2527" s="19"/>
      <c r="C2527" s="20"/>
      <c r="D2527" s="20"/>
      <c r="E2527" s="21"/>
      <c r="F2527" s="22"/>
      <c r="G2527" s="22"/>
      <c r="H2527" s="22"/>
      <c r="I2527" s="33"/>
      <c r="J2527" s="34"/>
      <c r="K2527" s="34"/>
      <c r="L2527" s="34"/>
      <c r="M2527" s="35" t="str">
        <f t="shared" si="357"/>
        <v/>
      </c>
      <c r="N2527" s="35" t="str">
        <f t="shared" si="358"/>
        <v/>
      </c>
      <c r="O2527" s="35" t="str">
        <f t="shared" si="359"/>
        <v/>
      </c>
      <c r="P2527" s="35" t="str">
        <f t="shared" si="360"/>
        <v/>
      </c>
      <c r="Q2527" s="45"/>
      <c r="R2527" s="45"/>
      <c r="S2527" s="45"/>
      <c r="T2527" s="46"/>
      <c r="U2527" s="55"/>
      <c r="V2527" s="33"/>
      <c r="W2527" s="34"/>
      <c r="X2527" s="22"/>
      <c r="Y2527" s="22"/>
      <c r="Z2527" s="54"/>
      <c r="AA2527" s="22"/>
      <c r="AB2527" s="22"/>
      <c r="AC2527" s="55"/>
      <c r="AD2527" s="56"/>
      <c r="AE2527" s="56"/>
      <c r="AF2527" s="56"/>
      <c r="AG2527" s="56"/>
      <c r="AH2527" s="64" t="str">
        <f t="shared" si="361"/>
        <v/>
      </c>
      <c r="AI2527" s="63" t="str">
        <f t="shared" si="362"/>
        <v/>
      </c>
      <c r="AJ2527" s="63" t="str">
        <f>IF(G2527="","",IF(LEN(G2527)&lt;&gt;18,"位数不对",IF(AND(LEN(G2527)=18,MID("10X98765432",MOD(SUM(MID(G2527,{1;2;3;4;5;6;7;8;9;10;11;12;13;14;15;16;17},1)*2^(18-{1;2;3;4;5;6;7;8;9;10;11;12;13;14;15;16;17})),11)+1,1)=RIGHT(G2527)),"正确","错误")))</f>
        <v/>
      </c>
      <c r="AK2527" s="65" t="str">
        <f ca="1" t="shared" si="363"/>
        <v/>
      </c>
      <c r="AL2527" s="63" t="str">
        <f t="shared" si="364"/>
        <v/>
      </c>
      <c r="AM2527" s="63" t="str">
        <f>IF(J2527="","",IF(LEN(J2527)&lt;&gt;18,"位数不对",IF(AND(LEN(J2527)=18,MID("10X98765432",MOD(SUM(MID(J2527,{1;2;3;4;5;6;7;8;9;10;11;12;13;14;15;16;17},1)*2^(18-{1;2;3;4;5;6;7;8;9;10;11;12;13;14;15;16;17})),11)+1,1)=RIGHT(J2527)),"正确","错误")))</f>
        <v/>
      </c>
      <c r="AN2527" s="63" t="str">
        <f>IF(L2527="","",IF(LEN(L2527)&lt;&gt;18,"位数不对",IF(AND(LEN(L2527)=18,MID("10X98765432",MOD(SUM(MID(L2527,{1;2;3;4;5;6;7;8;9;10;11;12;13;14;15;16;17},1)*2^(18-{1;2;3;4;5;6;7;8;9;10;11;12;13;14;15;16;17})),11)+1,1)=RIGHT(L2527)),"正确","错误")))</f>
        <v/>
      </c>
      <c r="AO2527" s="69" t="str">
        <f>IF(AB2527="","",IF(AB2527=INDEX(cs!$AL$1:$AL$242,MATCH(AC2527,cs!$AM$1:$AM$242,0)),"正确","请核对"))</f>
        <v/>
      </c>
    </row>
    <row r="2528" ht="15.6" spans="1:41">
      <c r="A2528" s="18" t="str">
        <f t="shared" si="356"/>
        <v/>
      </c>
      <c r="B2528" s="19"/>
      <c r="C2528" s="20"/>
      <c r="D2528" s="20"/>
      <c r="E2528" s="21"/>
      <c r="F2528" s="22"/>
      <c r="G2528" s="22"/>
      <c r="H2528" s="22"/>
      <c r="I2528" s="33"/>
      <c r="J2528" s="34"/>
      <c r="K2528" s="34"/>
      <c r="L2528" s="34"/>
      <c r="M2528" s="35" t="str">
        <f t="shared" si="357"/>
        <v/>
      </c>
      <c r="N2528" s="35" t="str">
        <f t="shared" si="358"/>
        <v/>
      </c>
      <c r="O2528" s="35" t="str">
        <f t="shared" si="359"/>
        <v/>
      </c>
      <c r="P2528" s="35" t="str">
        <f t="shared" si="360"/>
        <v/>
      </c>
      <c r="Q2528" s="45"/>
      <c r="R2528" s="45"/>
      <c r="S2528" s="45"/>
      <c r="T2528" s="46"/>
      <c r="U2528" s="55"/>
      <c r="V2528" s="33"/>
      <c r="W2528" s="34"/>
      <c r="X2528" s="22"/>
      <c r="Y2528" s="22"/>
      <c r="Z2528" s="54"/>
      <c r="AA2528" s="22"/>
      <c r="AB2528" s="22"/>
      <c r="AC2528" s="55"/>
      <c r="AD2528" s="56"/>
      <c r="AE2528" s="56"/>
      <c r="AF2528" s="56"/>
      <c r="AG2528" s="56"/>
      <c r="AH2528" s="64" t="str">
        <f t="shared" si="361"/>
        <v/>
      </c>
      <c r="AI2528" s="63" t="str">
        <f t="shared" si="362"/>
        <v/>
      </c>
      <c r="AJ2528" s="63" t="str">
        <f>IF(G2528="","",IF(LEN(G2528)&lt;&gt;18,"位数不对",IF(AND(LEN(G2528)=18,MID("10X98765432",MOD(SUM(MID(G2528,{1;2;3;4;5;6;7;8;9;10;11;12;13;14;15;16;17},1)*2^(18-{1;2;3;4;5;6;7;8;9;10;11;12;13;14;15;16;17})),11)+1,1)=RIGHT(G2528)),"正确","错误")))</f>
        <v/>
      </c>
      <c r="AK2528" s="65" t="str">
        <f ca="1" t="shared" si="363"/>
        <v/>
      </c>
      <c r="AL2528" s="63" t="str">
        <f t="shared" si="364"/>
        <v/>
      </c>
      <c r="AM2528" s="63" t="str">
        <f>IF(J2528="","",IF(LEN(J2528)&lt;&gt;18,"位数不对",IF(AND(LEN(J2528)=18,MID("10X98765432",MOD(SUM(MID(J2528,{1;2;3;4;5;6;7;8;9;10;11;12;13;14;15;16;17},1)*2^(18-{1;2;3;4;5;6;7;8;9;10;11;12;13;14;15;16;17})),11)+1,1)=RIGHT(J2528)),"正确","错误")))</f>
        <v/>
      </c>
      <c r="AN2528" s="63" t="str">
        <f>IF(L2528="","",IF(LEN(L2528)&lt;&gt;18,"位数不对",IF(AND(LEN(L2528)=18,MID("10X98765432",MOD(SUM(MID(L2528,{1;2;3;4;5;6;7;8;9;10;11;12;13;14;15;16;17},1)*2^(18-{1;2;3;4;5;6;7;8;9;10;11;12;13;14;15;16;17})),11)+1,1)=RIGHT(L2528)),"正确","错误")))</f>
        <v/>
      </c>
      <c r="AO2528" s="69" t="str">
        <f>IF(AB2528="","",IF(AB2528=INDEX(cs!$AL$1:$AL$242,MATCH(AC2528,cs!$AM$1:$AM$242,0)),"正确","请核对"))</f>
        <v/>
      </c>
    </row>
    <row r="2529" ht="15.6" spans="1:41">
      <c r="A2529" s="18" t="str">
        <f t="shared" si="356"/>
        <v/>
      </c>
      <c r="B2529" s="19"/>
      <c r="C2529" s="20"/>
      <c r="D2529" s="20"/>
      <c r="E2529" s="21"/>
      <c r="F2529" s="22"/>
      <c r="G2529" s="22"/>
      <c r="H2529" s="22"/>
      <c r="I2529" s="33"/>
      <c r="J2529" s="34"/>
      <c r="K2529" s="34"/>
      <c r="L2529" s="34"/>
      <c r="M2529" s="35" t="str">
        <f t="shared" si="357"/>
        <v/>
      </c>
      <c r="N2529" s="35" t="str">
        <f t="shared" si="358"/>
        <v/>
      </c>
      <c r="O2529" s="35" t="str">
        <f t="shared" si="359"/>
        <v/>
      </c>
      <c r="P2529" s="35" t="str">
        <f t="shared" si="360"/>
        <v/>
      </c>
      <c r="Q2529" s="45"/>
      <c r="R2529" s="45"/>
      <c r="S2529" s="45"/>
      <c r="T2529" s="46"/>
      <c r="U2529" s="55"/>
      <c r="V2529" s="33"/>
      <c r="W2529" s="34"/>
      <c r="X2529" s="22"/>
      <c r="Y2529" s="22"/>
      <c r="Z2529" s="54"/>
      <c r="AA2529" s="22"/>
      <c r="AB2529" s="22"/>
      <c r="AC2529" s="55"/>
      <c r="AD2529" s="56"/>
      <c r="AE2529" s="56"/>
      <c r="AF2529" s="56"/>
      <c r="AG2529" s="56"/>
      <c r="AH2529" s="64" t="str">
        <f t="shared" si="361"/>
        <v/>
      </c>
      <c r="AI2529" s="63" t="str">
        <f t="shared" si="362"/>
        <v/>
      </c>
      <c r="AJ2529" s="63" t="str">
        <f>IF(G2529="","",IF(LEN(G2529)&lt;&gt;18,"位数不对",IF(AND(LEN(G2529)=18,MID("10X98765432",MOD(SUM(MID(G2529,{1;2;3;4;5;6;7;8;9;10;11;12;13;14;15;16;17},1)*2^(18-{1;2;3;4;5;6;7;8;9;10;11;12;13;14;15;16;17})),11)+1,1)=RIGHT(G2529)),"正确","错误")))</f>
        <v/>
      </c>
      <c r="AK2529" s="65" t="str">
        <f ca="1" t="shared" si="363"/>
        <v/>
      </c>
      <c r="AL2529" s="63" t="str">
        <f t="shared" si="364"/>
        <v/>
      </c>
      <c r="AM2529" s="63" t="str">
        <f>IF(J2529="","",IF(LEN(J2529)&lt;&gt;18,"位数不对",IF(AND(LEN(J2529)=18,MID("10X98765432",MOD(SUM(MID(J2529,{1;2;3;4;5;6;7;8;9;10;11;12;13;14;15;16;17},1)*2^(18-{1;2;3;4;5;6;7;8;9;10;11;12;13;14;15;16;17})),11)+1,1)=RIGHT(J2529)),"正确","错误")))</f>
        <v/>
      </c>
      <c r="AN2529" s="63" t="str">
        <f>IF(L2529="","",IF(LEN(L2529)&lt;&gt;18,"位数不对",IF(AND(LEN(L2529)=18,MID("10X98765432",MOD(SUM(MID(L2529,{1;2;3;4;5;6;7;8;9;10;11;12;13;14;15;16;17},1)*2^(18-{1;2;3;4;5;6;7;8;9;10;11;12;13;14;15;16;17})),11)+1,1)=RIGHT(L2529)),"正确","错误")))</f>
        <v/>
      </c>
      <c r="AO2529" s="69" t="str">
        <f>IF(AB2529="","",IF(AB2529=INDEX(cs!$AL$1:$AL$242,MATCH(AC2529,cs!$AM$1:$AM$242,0)),"正确","请核对"))</f>
        <v/>
      </c>
    </row>
    <row r="2530" ht="15.6" spans="1:41">
      <c r="A2530" s="18" t="str">
        <f t="shared" si="356"/>
        <v/>
      </c>
      <c r="B2530" s="19"/>
      <c r="C2530" s="20"/>
      <c r="D2530" s="20"/>
      <c r="E2530" s="21"/>
      <c r="F2530" s="22"/>
      <c r="G2530" s="22"/>
      <c r="H2530" s="22"/>
      <c r="I2530" s="33"/>
      <c r="J2530" s="34"/>
      <c r="K2530" s="34"/>
      <c r="L2530" s="34"/>
      <c r="M2530" s="35" t="str">
        <f t="shared" si="357"/>
        <v/>
      </c>
      <c r="N2530" s="35" t="str">
        <f t="shared" si="358"/>
        <v/>
      </c>
      <c r="O2530" s="35" t="str">
        <f t="shared" si="359"/>
        <v/>
      </c>
      <c r="P2530" s="35" t="str">
        <f t="shared" si="360"/>
        <v/>
      </c>
      <c r="Q2530" s="45"/>
      <c r="R2530" s="45"/>
      <c r="S2530" s="45"/>
      <c r="T2530" s="46"/>
      <c r="U2530" s="55"/>
      <c r="V2530" s="33"/>
      <c r="W2530" s="34"/>
      <c r="X2530" s="22"/>
      <c r="Y2530" s="22"/>
      <c r="Z2530" s="54"/>
      <c r="AA2530" s="22"/>
      <c r="AB2530" s="22"/>
      <c r="AC2530" s="55"/>
      <c r="AD2530" s="56"/>
      <c r="AE2530" s="56"/>
      <c r="AF2530" s="56"/>
      <c r="AG2530" s="56"/>
      <c r="AH2530" s="64" t="str">
        <f t="shared" si="361"/>
        <v/>
      </c>
      <c r="AI2530" s="63" t="str">
        <f t="shared" si="362"/>
        <v/>
      </c>
      <c r="AJ2530" s="63" t="str">
        <f>IF(G2530="","",IF(LEN(G2530)&lt;&gt;18,"位数不对",IF(AND(LEN(G2530)=18,MID("10X98765432",MOD(SUM(MID(G2530,{1;2;3;4;5;6;7;8;9;10;11;12;13;14;15;16;17},1)*2^(18-{1;2;3;4;5;6;7;8;9;10;11;12;13;14;15;16;17})),11)+1,1)=RIGHT(G2530)),"正确","错误")))</f>
        <v/>
      </c>
      <c r="AK2530" s="65" t="str">
        <f ca="1" t="shared" si="363"/>
        <v/>
      </c>
      <c r="AL2530" s="63" t="str">
        <f t="shared" si="364"/>
        <v/>
      </c>
      <c r="AM2530" s="63" t="str">
        <f>IF(J2530="","",IF(LEN(J2530)&lt;&gt;18,"位数不对",IF(AND(LEN(J2530)=18,MID("10X98765432",MOD(SUM(MID(J2530,{1;2;3;4;5;6;7;8;9;10;11;12;13;14;15;16;17},1)*2^(18-{1;2;3;4;5;6;7;8;9;10;11;12;13;14;15;16;17})),11)+1,1)=RIGHT(J2530)),"正确","错误")))</f>
        <v/>
      </c>
      <c r="AN2530" s="63" t="str">
        <f>IF(L2530="","",IF(LEN(L2530)&lt;&gt;18,"位数不对",IF(AND(LEN(L2530)=18,MID("10X98765432",MOD(SUM(MID(L2530,{1;2;3;4;5;6;7;8;9;10;11;12;13;14;15;16;17},1)*2^(18-{1;2;3;4;5;6;7;8;9;10;11;12;13;14;15;16;17})),11)+1,1)=RIGHT(L2530)),"正确","错误")))</f>
        <v/>
      </c>
      <c r="AO2530" s="69" t="str">
        <f>IF(AB2530="","",IF(AB2530=INDEX(cs!$AL$1:$AL$242,MATCH(AC2530,cs!$AM$1:$AM$242,0)),"正确","请核对"))</f>
        <v/>
      </c>
    </row>
    <row r="2531" ht="15.6" spans="1:41">
      <c r="A2531" s="18" t="str">
        <f t="shared" si="356"/>
        <v/>
      </c>
      <c r="B2531" s="19"/>
      <c r="C2531" s="20"/>
      <c r="D2531" s="20"/>
      <c r="E2531" s="21"/>
      <c r="F2531" s="22"/>
      <c r="G2531" s="22"/>
      <c r="H2531" s="22"/>
      <c r="I2531" s="33"/>
      <c r="J2531" s="34"/>
      <c r="K2531" s="34"/>
      <c r="L2531" s="34"/>
      <c r="M2531" s="35" t="str">
        <f t="shared" si="357"/>
        <v/>
      </c>
      <c r="N2531" s="35" t="str">
        <f t="shared" si="358"/>
        <v/>
      </c>
      <c r="O2531" s="35" t="str">
        <f t="shared" si="359"/>
        <v/>
      </c>
      <c r="P2531" s="35" t="str">
        <f t="shared" si="360"/>
        <v/>
      </c>
      <c r="Q2531" s="45"/>
      <c r="R2531" s="45"/>
      <c r="S2531" s="45"/>
      <c r="T2531" s="46"/>
      <c r="U2531" s="55"/>
      <c r="V2531" s="33"/>
      <c r="W2531" s="34"/>
      <c r="X2531" s="22"/>
      <c r="Y2531" s="22"/>
      <c r="Z2531" s="54"/>
      <c r="AA2531" s="22"/>
      <c r="AB2531" s="22"/>
      <c r="AC2531" s="55"/>
      <c r="AD2531" s="56"/>
      <c r="AE2531" s="56"/>
      <c r="AF2531" s="56"/>
      <c r="AG2531" s="56"/>
      <c r="AH2531" s="64" t="str">
        <f t="shared" si="361"/>
        <v/>
      </c>
      <c r="AI2531" s="63" t="str">
        <f t="shared" si="362"/>
        <v/>
      </c>
      <c r="AJ2531" s="63" t="str">
        <f>IF(G2531="","",IF(LEN(G2531)&lt;&gt;18,"位数不对",IF(AND(LEN(G2531)=18,MID("10X98765432",MOD(SUM(MID(G2531,{1;2;3;4;5;6;7;8;9;10;11;12;13;14;15;16;17},1)*2^(18-{1;2;3;4;5;6;7;8;9;10;11;12;13;14;15;16;17})),11)+1,1)=RIGHT(G2531)),"正确","错误")))</f>
        <v/>
      </c>
      <c r="AK2531" s="65" t="str">
        <f ca="1" t="shared" si="363"/>
        <v/>
      </c>
      <c r="AL2531" s="63" t="str">
        <f t="shared" si="364"/>
        <v/>
      </c>
      <c r="AM2531" s="63" t="str">
        <f>IF(J2531="","",IF(LEN(J2531)&lt;&gt;18,"位数不对",IF(AND(LEN(J2531)=18,MID("10X98765432",MOD(SUM(MID(J2531,{1;2;3;4;5;6;7;8;9;10;11;12;13;14;15;16;17},1)*2^(18-{1;2;3;4;5;6;7;8;9;10;11;12;13;14;15;16;17})),11)+1,1)=RIGHT(J2531)),"正确","错误")))</f>
        <v/>
      </c>
      <c r="AN2531" s="63" t="str">
        <f>IF(L2531="","",IF(LEN(L2531)&lt;&gt;18,"位数不对",IF(AND(LEN(L2531)=18,MID("10X98765432",MOD(SUM(MID(L2531,{1;2;3;4;5;6;7;8;9;10;11;12;13;14;15;16;17},1)*2^(18-{1;2;3;4;5;6;7;8;9;10;11;12;13;14;15;16;17})),11)+1,1)=RIGHT(L2531)),"正确","错误")))</f>
        <v/>
      </c>
      <c r="AO2531" s="69" t="str">
        <f>IF(AB2531="","",IF(AB2531=INDEX(cs!$AL$1:$AL$242,MATCH(AC2531,cs!$AM$1:$AM$242,0)),"正确","请核对"))</f>
        <v/>
      </c>
    </row>
    <row r="2532" ht="15.6" spans="1:41">
      <c r="A2532" s="18" t="str">
        <f t="shared" si="356"/>
        <v/>
      </c>
      <c r="B2532" s="19"/>
      <c r="C2532" s="20"/>
      <c r="D2532" s="20"/>
      <c r="E2532" s="21"/>
      <c r="F2532" s="22"/>
      <c r="G2532" s="22"/>
      <c r="H2532" s="22"/>
      <c r="I2532" s="33"/>
      <c r="J2532" s="34"/>
      <c r="K2532" s="34"/>
      <c r="L2532" s="34"/>
      <c r="M2532" s="35" t="str">
        <f t="shared" si="357"/>
        <v/>
      </c>
      <c r="N2532" s="35" t="str">
        <f t="shared" si="358"/>
        <v/>
      </c>
      <c r="O2532" s="35" t="str">
        <f t="shared" si="359"/>
        <v/>
      </c>
      <c r="P2532" s="35" t="str">
        <f t="shared" si="360"/>
        <v/>
      </c>
      <c r="Q2532" s="45"/>
      <c r="R2532" s="45"/>
      <c r="S2532" s="45"/>
      <c r="T2532" s="46"/>
      <c r="U2532" s="55"/>
      <c r="V2532" s="33"/>
      <c r="W2532" s="34"/>
      <c r="X2532" s="22"/>
      <c r="Y2532" s="22"/>
      <c r="Z2532" s="54"/>
      <c r="AA2532" s="22"/>
      <c r="AB2532" s="22"/>
      <c r="AC2532" s="55"/>
      <c r="AD2532" s="56"/>
      <c r="AE2532" s="56"/>
      <c r="AF2532" s="56"/>
      <c r="AG2532" s="56"/>
      <c r="AH2532" s="64" t="str">
        <f t="shared" si="361"/>
        <v/>
      </c>
      <c r="AI2532" s="63" t="str">
        <f t="shared" si="362"/>
        <v/>
      </c>
      <c r="AJ2532" s="63" t="str">
        <f>IF(G2532="","",IF(LEN(G2532)&lt;&gt;18,"位数不对",IF(AND(LEN(G2532)=18,MID("10X98765432",MOD(SUM(MID(G2532,{1;2;3;4;5;6;7;8;9;10;11;12;13;14;15;16;17},1)*2^(18-{1;2;3;4;5;6;7;8;9;10;11;12;13;14;15;16;17})),11)+1,1)=RIGHT(G2532)),"正确","错误")))</f>
        <v/>
      </c>
      <c r="AK2532" s="65" t="str">
        <f ca="1" t="shared" si="363"/>
        <v/>
      </c>
      <c r="AL2532" s="63" t="str">
        <f t="shared" si="364"/>
        <v/>
      </c>
      <c r="AM2532" s="63" t="str">
        <f>IF(J2532="","",IF(LEN(J2532)&lt;&gt;18,"位数不对",IF(AND(LEN(J2532)=18,MID("10X98765432",MOD(SUM(MID(J2532,{1;2;3;4;5;6;7;8;9;10;11;12;13;14;15;16;17},1)*2^(18-{1;2;3;4;5;6;7;8;9;10;11;12;13;14;15;16;17})),11)+1,1)=RIGHT(J2532)),"正确","错误")))</f>
        <v/>
      </c>
      <c r="AN2532" s="63" t="str">
        <f>IF(L2532="","",IF(LEN(L2532)&lt;&gt;18,"位数不对",IF(AND(LEN(L2532)=18,MID("10X98765432",MOD(SUM(MID(L2532,{1;2;3;4;5;6;7;8;9;10;11;12;13;14;15;16;17},1)*2^(18-{1;2;3;4;5;6;7;8;9;10;11;12;13;14;15;16;17})),11)+1,1)=RIGHT(L2532)),"正确","错误")))</f>
        <v/>
      </c>
      <c r="AO2532" s="69" t="str">
        <f>IF(AB2532="","",IF(AB2532=INDEX(cs!$AL$1:$AL$242,MATCH(AC2532,cs!$AM$1:$AM$242,0)),"正确","请核对"))</f>
        <v/>
      </c>
    </row>
    <row r="2533" ht="15.6" spans="1:41">
      <c r="A2533" s="18" t="str">
        <f t="shared" si="356"/>
        <v/>
      </c>
      <c r="B2533" s="19"/>
      <c r="C2533" s="20"/>
      <c r="D2533" s="20"/>
      <c r="E2533" s="21"/>
      <c r="F2533" s="22"/>
      <c r="G2533" s="22"/>
      <c r="H2533" s="22"/>
      <c r="I2533" s="33"/>
      <c r="J2533" s="34"/>
      <c r="K2533" s="34"/>
      <c r="L2533" s="34"/>
      <c r="M2533" s="35" t="str">
        <f t="shared" si="357"/>
        <v/>
      </c>
      <c r="N2533" s="35" t="str">
        <f t="shared" si="358"/>
        <v/>
      </c>
      <c r="O2533" s="35" t="str">
        <f t="shared" si="359"/>
        <v/>
      </c>
      <c r="P2533" s="35" t="str">
        <f t="shared" si="360"/>
        <v/>
      </c>
      <c r="Q2533" s="45"/>
      <c r="R2533" s="45"/>
      <c r="S2533" s="45"/>
      <c r="T2533" s="46"/>
      <c r="U2533" s="55"/>
      <c r="V2533" s="33"/>
      <c r="W2533" s="34"/>
      <c r="X2533" s="22"/>
      <c r="Y2533" s="22"/>
      <c r="Z2533" s="54"/>
      <c r="AA2533" s="22"/>
      <c r="AB2533" s="22"/>
      <c r="AC2533" s="55"/>
      <c r="AD2533" s="56"/>
      <c r="AE2533" s="56"/>
      <c r="AF2533" s="56"/>
      <c r="AG2533" s="56"/>
      <c r="AH2533" s="64" t="str">
        <f t="shared" si="361"/>
        <v/>
      </c>
      <c r="AI2533" s="63" t="str">
        <f t="shared" si="362"/>
        <v/>
      </c>
      <c r="AJ2533" s="63" t="str">
        <f>IF(G2533="","",IF(LEN(G2533)&lt;&gt;18,"位数不对",IF(AND(LEN(G2533)=18,MID("10X98765432",MOD(SUM(MID(G2533,{1;2;3;4;5;6;7;8;9;10;11;12;13;14;15;16;17},1)*2^(18-{1;2;3;4;5;6;7;8;9;10;11;12;13;14;15;16;17})),11)+1,1)=RIGHT(G2533)),"正确","错误")))</f>
        <v/>
      </c>
      <c r="AK2533" s="65" t="str">
        <f ca="1" t="shared" si="363"/>
        <v/>
      </c>
      <c r="AL2533" s="63" t="str">
        <f t="shared" si="364"/>
        <v/>
      </c>
      <c r="AM2533" s="63" t="str">
        <f>IF(J2533="","",IF(LEN(J2533)&lt;&gt;18,"位数不对",IF(AND(LEN(J2533)=18,MID("10X98765432",MOD(SUM(MID(J2533,{1;2;3;4;5;6;7;8;9;10;11;12;13;14;15;16;17},1)*2^(18-{1;2;3;4;5;6;7;8;9;10;11;12;13;14;15;16;17})),11)+1,1)=RIGHT(J2533)),"正确","错误")))</f>
        <v/>
      </c>
      <c r="AN2533" s="63" t="str">
        <f>IF(L2533="","",IF(LEN(L2533)&lt;&gt;18,"位数不对",IF(AND(LEN(L2533)=18,MID("10X98765432",MOD(SUM(MID(L2533,{1;2;3;4;5;6;7;8;9;10;11;12;13;14;15;16;17},1)*2^(18-{1;2;3;4;5;6;7;8;9;10;11;12;13;14;15;16;17})),11)+1,1)=RIGHT(L2533)),"正确","错误")))</f>
        <v/>
      </c>
      <c r="AO2533" s="69" t="str">
        <f>IF(AB2533="","",IF(AB2533=INDEX(cs!$AL$1:$AL$242,MATCH(AC2533,cs!$AM$1:$AM$242,0)),"正确","请核对"))</f>
        <v/>
      </c>
    </row>
    <row r="2534" ht="15.6" spans="1:41">
      <c r="A2534" s="18" t="str">
        <f t="shared" si="356"/>
        <v/>
      </c>
      <c r="B2534" s="19"/>
      <c r="C2534" s="20"/>
      <c r="D2534" s="20"/>
      <c r="E2534" s="21"/>
      <c r="F2534" s="22"/>
      <c r="G2534" s="22"/>
      <c r="H2534" s="22"/>
      <c r="I2534" s="33"/>
      <c r="J2534" s="34"/>
      <c r="K2534" s="34"/>
      <c r="L2534" s="34"/>
      <c r="M2534" s="35" t="str">
        <f t="shared" si="357"/>
        <v/>
      </c>
      <c r="N2534" s="35" t="str">
        <f t="shared" si="358"/>
        <v/>
      </c>
      <c r="O2534" s="35" t="str">
        <f t="shared" si="359"/>
        <v/>
      </c>
      <c r="P2534" s="35" t="str">
        <f t="shared" si="360"/>
        <v/>
      </c>
      <c r="Q2534" s="45"/>
      <c r="R2534" s="45"/>
      <c r="S2534" s="45"/>
      <c r="T2534" s="46"/>
      <c r="U2534" s="55"/>
      <c r="V2534" s="33"/>
      <c r="W2534" s="34"/>
      <c r="X2534" s="22"/>
      <c r="Y2534" s="22"/>
      <c r="Z2534" s="54"/>
      <c r="AA2534" s="22"/>
      <c r="AB2534" s="22"/>
      <c r="AC2534" s="55"/>
      <c r="AD2534" s="56"/>
      <c r="AE2534" s="56"/>
      <c r="AF2534" s="56"/>
      <c r="AG2534" s="56"/>
      <c r="AH2534" s="64" t="str">
        <f t="shared" si="361"/>
        <v/>
      </c>
      <c r="AI2534" s="63" t="str">
        <f t="shared" si="362"/>
        <v/>
      </c>
      <c r="AJ2534" s="63" t="str">
        <f>IF(G2534="","",IF(LEN(G2534)&lt;&gt;18,"位数不对",IF(AND(LEN(G2534)=18,MID("10X98765432",MOD(SUM(MID(G2534,{1;2;3;4;5;6;7;8;9;10;11;12;13;14;15;16;17},1)*2^(18-{1;2;3;4;5;6;7;8;9;10;11;12;13;14;15;16;17})),11)+1,1)=RIGHT(G2534)),"正确","错误")))</f>
        <v/>
      </c>
      <c r="AK2534" s="65" t="str">
        <f ca="1" t="shared" si="363"/>
        <v/>
      </c>
      <c r="AL2534" s="63" t="str">
        <f t="shared" si="364"/>
        <v/>
      </c>
      <c r="AM2534" s="63" t="str">
        <f>IF(J2534="","",IF(LEN(J2534)&lt;&gt;18,"位数不对",IF(AND(LEN(J2534)=18,MID("10X98765432",MOD(SUM(MID(J2534,{1;2;3;4;5;6;7;8;9;10;11;12;13;14;15;16;17},1)*2^(18-{1;2;3;4;5;6;7;8;9;10;11;12;13;14;15;16;17})),11)+1,1)=RIGHT(J2534)),"正确","错误")))</f>
        <v/>
      </c>
      <c r="AN2534" s="63" t="str">
        <f>IF(L2534="","",IF(LEN(L2534)&lt;&gt;18,"位数不对",IF(AND(LEN(L2534)=18,MID("10X98765432",MOD(SUM(MID(L2534,{1;2;3;4;5;6;7;8;9;10;11;12;13;14;15;16;17},1)*2^(18-{1;2;3;4;5;6;7;8;9;10;11;12;13;14;15;16;17})),11)+1,1)=RIGHT(L2534)),"正确","错误")))</f>
        <v/>
      </c>
      <c r="AO2534" s="69" t="str">
        <f>IF(AB2534="","",IF(AB2534=INDEX(cs!$AL$1:$AL$242,MATCH(AC2534,cs!$AM$1:$AM$242,0)),"正确","请核对"))</f>
        <v/>
      </c>
    </row>
    <row r="2535" ht="15.6" spans="1:41">
      <c r="A2535" s="18" t="str">
        <f t="shared" si="356"/>
        <v/>
      </c>
      <c r="B2535" s="19"/>
      <c r="C2535" s="20"/>
      <c r="D2535" s="20"/>
      <c r="E2535" s="21"/>
      <c r="F2535" s="22"/>
      <c r="G2535" s="22"/>
      <c r="H2535" s="22"/>
      <c r="I2535" s="33"/>
      <c r="J2535" s="34"/>
      <c r="K2535" s="34"/>
      <c r="L2535" s="34"/>
      <c r="M2535" s="35" t="str">
        <f t="shared" si="357"/>
        <v/>
      </c>
      <c r="N2535" s="35" t="str">
        <f t="shared" si="358"/>
        <v/>
      </c>
      <c r="O2535" s="35" t="str">
        <f t="shared" si="359"/>
        <v/>
      </c>
      <c r="P2535" s="35" t="str">
        <f t="shared" si="360"/>
        <v/>
      </c>
      <c r="Q2535" s="45"/>
      <c r="R2535" s="45"/>
      <c r="S2535" s="45"/>
      <c r="T2535" s="46"/>
      <c r="U2535" s="55"/>
      <c r="V2535" s="33"/>
      <c r="W2535" s="34"/>
      <c r="X2535" s="22"/>
      <c r="Y2535" s="22"/>
      <c r="Z2535" s="54"/>
      <c r="AA2535" s="22"/>
      <c r="AB2535" s="22"/>
      <c r="AC2535" s="55"/>
      <c r="AD2535" s="56"/>
      <c r="AE2535" s="56"/>
      <c r="AF2535" s="56"/>
      <c r="AG2535" s="56"/>
      <c r="AH2535" s="64" t="str">
        <f t="shared" si="361"/>
        <v/>
      </c>
      <c r="AI2535" s="63" t="str">
        <f t="shared" si="362"/>
        <v/>
      </c>
      <c r="AJ2535" s="63" t="str">
        <f>IF(G2535="","",IF(LEN(G2535)&lt;&gt;18,"位数不对",IF(AND(LEN(G2535)=18,MID("10X98765432",MOD(SUM(MID(G2535,{1;2;3;4;5;6;7;8;9;10;11;12;13;14;15;16;17},1)*2^(18-{1;2;3;4;5;6;7;8;9;10;11;12;13;14;15;16;17})),11)+1,1)=RIGHT(G2535)),"正确","错误")))</f>
        <v/>
      </c>
      <c r="AK2535" s="65" t="str">
        <f ca="1" t="shared" si="363"/>
        <v/>
      </c>
      <c r="AL2535" s="63" t="str">
        <f t="shared" si="364"/>
        <v/>
      </c>
      <c r="AM2535" s="63" t="str">
        <f>IF(J2535="","",IF(LEN(J2535)&lt;&gt;18,"位数不对",IF(AND(LEN(J2535)=18,MID("10X98765432",MOD(SUM(MID(J2535,{1;2;3;4;5;6;7;8;9;10;11;12;13;14;15;16;17},1)*2^(18-{1;2;3;4;5;6;7;8;9;10;11;12;13;14;15;16;17})),11)+1,1)=RIGHT(J2535)),"正确","错误")))</f>
        <v/>
      </c>
      <c r="AN2535" s="63" t="str">
        <f>IF(L2535="","",IF(LEN(L2535)&lt;&gt;18,"位数不对",IF(AND(LEN(L2535)=18,MID("10X98765432",MOD(SUM(MID(L2535,{1;2;3;4;5;6;7;8;9;10;11;12;13;14;15;16;17},1)*2^(18-{1;2;3;4;5;6;7;8;9;10;11;12;13;14;15;16;17})),11)+1,1)=RIGHT(L2535)),"正确","错误")))</f>
        <v/>
      </c>
      <c r="AO2535" s="69" t="str">
        <f>IF(AB2535="","",IF(AB2535=INDEX(cs!$AL$1:$AL$242,MATCH(AC2535,cs!$AM$1:$AM$242,0)),"正确","请核对"))</f>
        <v/>
      </c>
    </row>
    <row r="2536" ht="15.6" spans="1:41">
      <c r="A2536" s="18" t="str">
        <f t="shared" si="356"/>
        <v/>
      </c>
      <c r="B2536" s="19"/>
      <c r="C2536" s="20"/>
      <c r="D2536" s="20"/>
      <c r="E2536" s="21"/>
      <c r="F2536" s="22"/>
      <c r="G2536" s="22"/>
      <c r="H2536" s="22"/>
      <c r="I2536" s="33"/>
      <c r="J2536" s="34"/>
      <c r="K2536" s="34"/>
      <c r="L2536" s="34"/>
      <c r="M2536" s="35" t="str">
        <f t="shared" si="357"/>
        <v/>
      </c>
      <c r="N2536" s="35" t="str">
        <f t="shared" si="358"/>
        <v/>
      </c>
      <c r="O2536" s="35" t="str">
        <f t="shared" si="359"/>
        <v/>
      </c>
      <c r="P2536" s="35" t="str">
        <f t="shared" si="360"/>
        <v/>
      </c>
      <c r="Q2536" s="45"/>
      <c r="R2536" s="45"/>
      <c r="S2536" s="45"/>
      <c r="T2536" s="46"/>
      <c r="U2536" s="55"/>
      <c r="V2536" s="33"/>
      <c r="W2536" s="34"/>
      <c r="X2536" s="22"/>
      <c r="Y2536" s="22"/>
      <c r="Z2536" s="54"/>
      <c r="AA2536" s="22"/>
      <c r="AB2536" s="22"/>
      <c r="AC2536" s="55"/>
      <c r="AD2536" s="56"/>
      <c r="AE2536" s="56"/>
      <c r="AF2536" s="56"/>
      <c r="AG2536" s="56"/>
      <c r="AH2536" s="64" t="str">
        <f t="shared" si="361"/>
        <v/>
      </c>
      <c r="AI2536" s="63" t="str">
        <f t="shared" si="362"/>
        <v/>
      </c>
      <c r="AJ2536" s="63" t="str">
        <f>IF(G2536="","",IF(LEN(G2536)&lt;&gt;18,"位数不对",IF(AND(LEN(G2536)=18,MID("10X98765432",MOD(SUM(MID(G2536,{1;2;3;4;5;6;7;8;9;10;11;12;13;14;15;16;17},1)*2^(18-{1;2;3;4;5;6;7;8;9;10;11;12;13;14;15;16;17})),11)+1,1)=RIGHT(G2536)),"正确","错误")))</f>
        <v/>
      </c>
      <c r="AK2536" s="65" t="str">
        <f ca="1" t="shared" si="363"/>
        <v/>
      </c>
      <c r="AL2536" s="63" t="str">
        <f t="shared" si="364"/>
        <v/>
      </c>
      <c r="AM2536" s="63" t="str">
        <f>IF(J2536="","",IF(LEN(J2536)&lt;&gt;18,"位数不对",IF(AND(LEN(J2536)=18,MID("10X98765432",MOD(SUM(MID(J2536,{1;2;3;4;5;6;7;8;9;10;11;12;13;14;15;16;17},1)*2^(18-{1;2;3;4;5;6;7;8;9;10;11;12;13;14;15;16;17})),11)+1,1)=RIGHT(J2536)),"正确","错误")))</f>
        <v/>
      </c>
      <c r="AN2536" s="63" t="str">
        <f>IF(L2536="","",IF(LEN(L2536)&lt;&gt;18,"位数不对",IF(AND(LEN(L2536)=18,MID("10X98765432",MOD(SUM(MID(L2536,{1;2;3;4;5;6;7;8;9;10;11;12;13;14;15;16;17},1)*2^(18-{1;2;3;4;5;6;7;8;9;10;11;12;13;14;15;16;17})),11)+1,1)=RIGHT(L2536)),"正确","错误")))</f>
        <v/>
      </c>
      <c r="AO2536" s="69" t="str">
        <f>IF(AB2536="","",IF(AB2536=INDEX(cs!$AL$1:$AL$242,MATCH(AC2536,cs!$AM$1:$AM$242,0)),"正确","请核对"))</f>
        <v/>
      </c>
    </row>
    <row r="2537" ht="15.6" spans="1:41">
      <c r="A2537" s="18" t="str">
        <f t="shared" si="356"/>
        <v/>
      </c>
      <c r="B2537" s="19"/>
      <c r="C2537" s="20"/>
      <c r="D2537" s="20"/>
      <c r="E2537" s="21"/>
      <c r="F2537" s="22"/>
      <c r="G2537" s="22"/>
      <c r="H2537" s="22"/>
      <c r="I2537" s="33"/>
      <c r="J2537" s="34"/>
      <c r="K2537" s="34"/>
      <c r="L2537" s="34"/>
      <c r="M2537" s="35" t="str">
        <f t="shared" si="357"/>
        <v/>
      </c>
      <c r="N2537" s="35" t="str">
        <f t="shared" si="358"/>
        <v/>
      </c>
      <c r="O2537" s="35" t="str">
        <f t="shared" si="359"/>
        <v/>
      </c>
      <c r="P2537" s="35" t="str">
        <f t="shared" si="360"/>
        <v/>
      </c>
      <c r="Q2537" s="45"/>
      <c r="R2537" s="45"/>
      <c r="S2537" s="45"/>
      <c r="T2537" s="46"/>
      <c r="U2537" s="55"/>
      <c r="V2537" s="33"/>
      <c r="W2537" s="34"/>
      <c r="X2537" s="22"/>
      <c r="Y2537" s="22"/>
      <c r="Z2537" s="54"/>
      <c r="AA2537" s="22"/>
      <c r="AB2537" s="22"/>
      <c r="AC2537" s="55"/>
      <c r="AD2537" s="56"/>
      <c r="AE2537" s="56"/>
      <c r="AF2537" s="56"/>
      <c r="AG2537" s="56"/>
      <c r="AH2537" s="64" t="str">
        <f t="shared" si="361"/>
        <v/>
      </c>
      <c r="AI2537" s="63" t="str">
        <f t="shared" si="362"/>
        <v/>
      </c>
      <c r="AJ2537" s="63" t="str">
        <f>IF(G2537="","",IF(LEN(G2537)&lt;&gt;18,"位数不对",IF(AND(LEN(G2537)=18,MID("10X98765432",MOD(SUM(MID(G2537,{1;2;3;4;5;6;7;8;9;10;11;12;13;14;15;16;17},1)*2^(18-{1;2;3;4;5;6;7;8;9;10;11;12;13;14;15;16;17})),11)+1,1)=RIGHT(G2537)),"正确","错误")))</f>
        <v/>
      </c>
      <c r="AK2537" s="65" t="str">
        <f ca="1" t="shared" si="363"/>
        <v/>
      </c>
      <c r="AL2537" s="63" t="str">
        <f t="shared" si="364"/>
        <v/>
      </c>
      <c r="AM2537" s="63" t="str">
        <f>IF(J2537="","",IF(LEN(J2537)&lt;&gt;18,"位数不对",IF(AND(LEN(J2537)=18,MID("10X98765432",MOD(SUM(MID(J2537,{1;2;3;4;5;6;7;8;9;10;11;12;13;14;15;16;17},1)*2^(18-{1;2;3;4;5;6;7;8;9;10;11;12;13;14;15;16;17})),11)+1,1)=RIGHT(J2537)),"正确","错误")))</f>
        <v/>
      </c>
      <c r="AN2537" s="63" t="str">
        <f>IF(L2537="","",IF(LEN(L2537)&lt;&gt;18,"位数不对",IF(AND(LEN(L2537)=18,MID("10X98765432",MOD(SUM(MID(L2537,{1;2;3;4;5;6;7;8;9;10;11;12;13;14;15;16;17},1)*2^(18-{1;2;3;4;5;6;7;8;9;10;11;12;13;14;15;16;17})),11)+1,1)=RIGHT(L2537)),"正确","错误")))</f>
        <v/>
      </c>
      <c r="AO2537" s="69" t="str">
        <f>IF(AB2537="","",IF(AB2537=INDEX(cs!$AL$1:$AL$242,MATCH(AC2537,cs!$AM$1:$AM$242,0)),"正确","请核对"))</f>
        <v/>
      </c>
    </row>
    <row r="2538" ht="15.6" spans="1:41">
      <c r="A2538" s="18" t="str">
        <f t="shared" si="356"/>
        <v/>
      </c>
      <c r="B2538" s="19"/>
      <c r="C2538" s="20"/>
      <c r="D2538" s="20"/>
      <c r="E2538" s="21"/>
      <c r="F2538" s="22"/>
      <c r="G2538" s="22"/>
      <c r="H2538" s="22"/>
      <c r="I2538" s="33"/>
      <c r="J2538" s="34"/>
      <c r="K2538" s="34"/>
      <c r="L2538" s="34"/>
      <c r="M2538" s="35" t="str">
        <f t="shared" si="357"/>
        <v/>
      </c>
      <c r="N2538" s="35" t="str">
        <f t="shared" si="358"/>
        <v/>
      </c>
      <c r="O2538" s="35" t="str">
        <f t="shared" si="359"/>
        <v/>
      </c>
      <c r="P2538" s="35" t="str">
        <f t="shared" si="360"/>
        <v/>
      </c>
      <c r="Q2538" s="45"/>
      <c r="R2538" s="45"/>
      <c r="S2538" s="45"/>
      <c r="T2538" s="46"/>
      <c r="U2538" s="55"/>
      <c r="V2538" s="33"/>
      <c r="W2538" s="34"/>
      <c r="X2538" s="22"/>
      <c r="Y2538" s="22"/>
      <c r="Z2538" s="54"/>
      <c r="AA2538" s="22"/>
      <c r="AB2538" s="22"/>
      <c r="AC2538" s="55"/>
      <c r="AD2538" s="56"/>
      <c r="AE2538" s="56"/>
      <c r="AF2538" s="56"/>
      <c r="AG2538" s="56"/>
      <c r="AH2538" s="64" t="str">
        <f t="shared" si="361"/>
        <v/>
      </c>
      <c r="AI2538" s="63" t="str">
        <f t="shared" si="362"/>
        <v/>
      </c>
      <c r="AJ2538" s="63" t="str">
        <f>IF(G2538="","",IF(LEN(G2538)&lt;&gt;18,"位数不对",IF(AND(LEN(G2538)=18,MID("10X98765432",MOD(SUM(MID(G2538,{1;2;3;4;5;6;7;8;9;10;11;12;13;14;15;16;17},1)*2^(18-{1;2;3;4;5;6;7;8;9;10;11;12;13;14;15;16;17})),11)+1,1)=RIGHT(G2538)),"正确","错误")))</f>
        <v/>
      </c>
      <c r="AK2538" s="65" t="str">
        <f ca="1" t="shared" si="363"/>
        <v/>
      </c>
      <c r="AL2538" s="63" t="str">
        <f t="shared" si="364"/>
        <v/>
      </c>
      <c r="AM2538" s="63" t="str">
        <f>IF(J2538="","",IF(LEN(J2538)&lt;&gt;18,"位数不对",IF(AND(LEN(J2538)=18,MID("10X98765432",MOD(SUM(MID(J2538,{1;2;3;4;5;6;7;8;9;10;11;12;13;14;15;16;17},1)*2^(18-{1;2;3;4;5;6;7;8;9;10;11;12;13;14;15;16;17})),11)+1,1)=RIGHT(J2538)),"正确","错误")))</f>
        <v/>
      </c>
      <c r="AN2538" s="63" t="str">
        <f>IF(L2538="","",IF(LEN(L2538)&lt;&gt;18,"位数不对",IF(AND(LEN(L2538)=18,MID("10X98765432",MOD(SUM(MID(L2538,{1;2;3;4;5;6;7;8;9;10;11;12;13;14;15;16;17},1)*2^(18-{1;2;3;4;5;6;7;8;9;10;11;12;13;14;15;16;17})),11)+1,1)=RIGHT(L2538)),"正确","错误")))</f>
        <v/>
      </c>
      <c r="AO2538" s="69" t="str">
        <f>IF(AB2538="","",IF(AB2538=INDEX(cs!$AL$1:$AL$242,MATCH(AC2538,cs!$AM$1:$AM$242,0)),"正确","请核对"))</f>
        <v/>
      </c>
    </row>
    <row r="2539" ht="15.6" spans="1:41">
      <c r="A2539" s="18" t="str">
        <f t="shared" si="356"/>
        <v/>
      </c>
      <c r="B2539" s="19"/>
      <c r="C2539" s="20"/>
      <c r="D2539" s="20"/>
      <c r="E2539" s="21"/>
      <c r="F2539" s="22"/>
      <c r="G2539" s="22"/>
      <c r="H2539" s="22"/>
      <c r="I2539" s="33"/>
      <c r="J2539" s="34"/>
      <c r="K2539" s="34"/>
      <c r="L2539" s="34"/>
      <c r="M2539" s="35" t="str">
        <f t="shared" si="357"/>
        <v/>
      </c>
      <c r="N2539" s="35" t="str">
        <f t="shared" si="358"/>
        <v/>
      </c>
      <c r="O2539" s="35" t="str">
        <f t="shared" si="359"/>
        <v/>
      </c>
      <c r="P2539" s="35" t="str">
        <f t="shared" si="360"/>
        <v/>
      </c>
      <c r="Q2539" s="45"/>
      <c r="R2539" s="45"/>
      <c r="S2539" s="45"/>
      <c r="T2539" s="46"/>
      <c r="U2539" s="55"/>
      <c r="V2539" s="33"/>
      <c r="W2539" s="34"/>
      <c r="X2539" s="22"/>
      <c r="Y2539" s="22"/>
      <c r="Z2539" s="54"/>
      <c r="AA2539" s="22"/>
      <c r="AB2539" s="22"/>
      <c r="AC2539" s="55"/>
      <c r="AD2539" s="56"/>
      <c r="AE2539" s="56"/>
      <c r="AF2539" s="56"/>
      <c r="AG2539" s="56"/>
      <c r="AH2539" s="64" t="str">
        <f t="shared" si="361"/>
        <v/>
      </c>
      <c r="AI2539" s="63" t="str">
        <f t="shared" si="362"/>
        <v/>
      </c>
      <c r="AJ2539" s="63" t="str">
        <f>IF(G2539="","",IF(LEN(G2539)&lt;&gt;18,"位数不对",IF(AND(LEN(G2539)=18,MID("10X98765432",MOD(SUM(MID(G2539,{1;2;3;4;5;6;7;8;9;10;11;12;13;14;15;16;17},1)*2^(18-{1;2;3;4;5;6;7;8;9;10;11;12;13;14;15;16;17})),11)+1,1)=RIGHT(G2539)),"正确","错误")))</f>
        <v/>
      </c>
      <c r="AK2539" s="65" t="str">
        <f ca="1" t="shared" si="363"/>
        <v/>
      </c>
      <c r="AL2539" s="63" t="str">
        <f t="shared" si="364"/>
        <v/>
      </c>
      <c r="AM2539" s="63" t="str">
        <f>IF(J2539="","",IF(LEN(J2539)&lt;&gt;18,"位数不对",IF(AND(LEN(J2539)=18,MID("10X98765432",MOD(SUM(MID(J2539,{1;2;3;4;5;6;7;8;9;10;11;12;13;14;15;16;17},1)*2^(18-{1;2;3;4;5;6;7;8;9;10;11;12;13;14;15;16;17})),11)+1,1)=RIGHT(J2539)),"正确","错误")))</f>
        <v/>
      </c>
      <c r="AN2539" s="63" t="str">
        <f>IF(L2539="","",IF(LEN(L2539)&lt;&gt;18,"位数不对",IF(AND(LEN(L2539)=18,MID("10X98765432",MOD(SUM(MID(L2539,{1;2;3;4;5;6;7;8;9;10;11;12;13;14;15;16;17},1)*2^(18-{1;2;3;4;5;6;7;8;9;10;11;12;13;14;15;16;17})),11)+1,1)=RIGHT(L2539)),"正确","错误")))</f>
        <v/>
      </c>
      <c r="AO2539" s="69" t="str">
        <f>IF(AB2539="","",IF(AB2539=INDEX(cs!$AL$1:$AL$242,MATCH(AC2539,cs!$AM$1:$AM$242,0)),"正确","请核对"))</f>
        <v/>
      </c>
    </row>
    <row r="2540" ht="15.6" spans="1:41">
      <c r="A2540" s="18" t="str">
        <f t="shared" si="356"/>
        <v/>
      </c>
      <c r="B2540" s="19"/>
      <c r="C2540" s="20"/>
      <c r="D2540" s="20"/>
      <c r="E2540" s="21"/>
      <c r="F2540" s="22"/>
      <c r="G2540" s="22"/>
      <c r="H2540" s="22"/>
      <c r="I2540" s="33"/>
      <c r="J2540" s="34"/>
      <c r="K2540" s="34"/>
      <c r="L2540" s="34"/>
      <c r="M2540" s="35" t="str">
        <f t="shared" si="357"/>
        <v/>
      </c>
      <c r="N2540" s="35" t="str">
        <f t="shared" si="358"/>
        <v/>
      </c>
      <c r="O2540" s="35" t="str">
        <f t="shared" si="359"/>
        <v/>
      </c>
      <c r="P2540" s="35" t="str">
        <f t="shared" si="360"/>
        <v/>
      </c>
      <c r="Q2540" s="45"/>
      <c r="R2540" s="45"/>
      <c r="S2540" s="45"/>
      <c r="T2540" s="46"/>
      <c r="U2540" s="55"/>
      <c r="V2540" s="33"/>
      <c r="W2540" s="34"/>
      <c r="X2540" s="22"/>
      <c r="Y2540" s="22"/>
      <c r="Z2540" s="54"/>
      <c r="AA2540" s="22"/>
      <c r="AB2540" s="22"/>
      <c r="AC2540" s="55"/>
      <c r="AD2540" s="56"/>
      <c r="AE2540" s="56"/>
      <c r="AF2540" s="56"/>
      <c r="AG2540" s="56"/>
      <c r="AH2540" s="64" t="str">
        <f t="shared" si="361"/>
        <v/>
      </c>
      <c r="AI2540" s="63" t="str">
        <f t="shared" si="362"/>
        <v/>
      </c>
      <c r="AJ2540" s="63" t="str">
        <f>IF(G2540="","",IF(LEN(G2540)&lt;&gt;18,"位数不对",IF(AND(LEN(G2540)=18,MID("10X98765432",MOD(SUM(MID(G2540,{1;2;3;4;5;6;7;8;9;10;11;12;13;14;15;16;17},1)*2^(18-{1;2;3;4;5;6;7;8;9;10;11;12;13;14;15;16;17})),11)+1,1)=RIGHT(G2540)),"正确","错误")))</f>
        <v/>
      </c>
      <c r="AK2540" s="65" t="str">
        <f ca="1" t="shared" si="363"/>
        <v/>
      </c>
      <c r="AL2540" s="63" t="str">
        <f t="shared" si="364"/>
        <v/>
      </c>
      <c r="AM2540" s="63" t="str">
        <f>IF(J2540="","",IF(LEN(J2540)&lt;&gt;18,"位数不对",IF(AND(LEN(J2540)=18,MID("10X98765432",MOD(SUM(MID(J2540,{1;2;3;4;5;6;7;8;9;10;11;12;13;14;15;16;17},1)*2^(18-{1;2;3;4;5;6;7;8;9;10;11;12;13;14;15;16;17})),11)+1,1)=RIGHT(J2540)),"正确","错误")))</f>
        <v/>
      </c>
      <c r="AN2540" s="63" t="str">
        <f>IF(L2540="","",IF(LEN(L2540)&lt;&gt;18,"位数不对",IF(AND(LEN(L2540)=18,MID("10X98765432",MOD(SUM(MID(L2540,{1;2;3;4;5;6;7;8;9;10;11;12;13;14;15;16;17},1)*2^(18-{1;2;3;4;5;6;7;8;9;10;11;12;13;14;15;16;17})),11)+1,1)=RIGHT(L2540)),"正确","错误")))</f>
        <v/>
      </c>
      <c r="AO2540" s="69" t="str">
        <f>IF(AB2540="","",IF(AB2540=INDEX(cs!$AL$1:$AL$242,MATCH(AC2540,cs!$AM$1:$AM$242,0)),"正确","请核对"))</f>
        <v/>
      </c>
    </row>
    <row r="2541" ht="15.6" spans="1:41">
      <c r="A2541" s="18" t="str">
        <f t="shared" si="356"/>
        <v/>
      </c>
      <c r="B2541" s="19"/>
      <c r="C2541" s="20"/>
      <c r="D2541" s="20"/>
      <c r="E2541" s="21"/>
      <c r="F2541" s="22"/>
      <c r="G2541" s="22"/>
      <c r="H2541" s="22"/>
      <c r="I2541" s="33"/>
      <c r="J2541" s="34"/>
      <c r="K2541" s="34"/>
      <c r="L2541" s="34"/>
      <c r="M2541" s="35" t="str">
        <f t="shared" si="357"/>
        <v/>
      </c>
      <c r="N2541" s="35" t="str">
        <f t="shared" si="358"/>
        <v/>
      </c>
      <c r="O2541" s="35" t="str">
        <f t="shared" si="359"/>
        <v/>
      </c>
      <c r="P2541" s="35" t="str">
        <f t="shared" si="360"/>
        <v/>
      </c>
      <c r="Q2541" s="45"/>
      <c r="R2541" s="45"/>
      <c r="S2541" s="45"/>
      <c r="T2541" s="46"/>
      <c r="U2541" s="55"/>
      <c r="V2541" s="33"/>
      <c r="W2541" s="34"/>
      <c r="X2541" s="22"/>
      <c r="Y2541" s="22"/>
      <c r="Z2541" s="54"/>
      <c r="AA2541" s="22"/>
      <c r="AB2541" s="22"/>
      <c r="AC2541" s="55"/>
      <c r="AD2541" s="56"/>
      <c r="AE2541" s="56"/>
      <c r="AF2541" s="56"/>
      <c r="AG2541" s="56"/>
      <c r="AH2541" s="64" t="str">
        <f t="shared" si="361"/>
        <v/>
      </c>
      <c r="AI2541" s="63" t="str">
        <f t="shared" si="362"/>
        <v/>
      </c>
      <c r="AJ2541" s="63" t="str">
        <f>IF(G2541="","",IF(LEN(G2541)&lt;&gt;18,"位数不对",IF(AND(LEN(G2541)=18,MID("10X98765432",MOD(SUM(MID(G2541,{1;2;3;4;5;6;7;8;9;10;11;12;13;14;15;16;17},1)*2^(18-{1;2;3;4;5;6;7;8;9;10;11;12;13;14;15;16;17})),11)+1,1)=RIGHT(G2541)),"正确","错误")))</f>
        <v/>
      </c>
      <c r="AK2541" s="65" t="str">
        <f ca="1" t="shared" si="363"/>
        <v/>
      </c>
      <c r="AL2541" s="63" t="str">
        <f t="shared" si="364"/>
        <v/>
      </c>
      <c r="AM2541" s="63" t="str">
        <f>IF(J2541="","",IF(LEN(J2541)&lt;&gt;18,"位数不对",IF(AND(LEN(J2541)=18,MID("10X98765432",MOD(SUM(MID(J2541,{1;2;3;4;5;6;7;8;9;10;11;12;13;14;15;16;17},1)*2^(18-{1;2;3;4;5;6;7;8;9;10;11;12;13;14;15;16;17})),11)+1,1)=RIGHT(J2541)),"正确","错误")))</f>
        <v/>
      </c>
      <c r="AN2541" s="63" t="str">
        <f>IF(L2541="","",IF(LEN(L2541)&lt;&gt;18,"位数不对",IF(AND(LEN(L2541)=18,MID("10X98765432",MOD(SUM(MID(L2541,{1;2;3;4;5;6;7;8;9;10;11;12;13;14;15;16;17},1)*2^(18-{1;2;3;4;5;6;7;8;9;10;11;12;13;14;15;16;17})),11)+1,1)=RIGHT(L2541)),"正确","错误")))</f>
        <v/>
      </c>
      <c r="AO2541" s="69" t="str">
        <f>IF(AB2541="","",IF(AB2541=INDEX(cs!$AL$1:$AL$242,MATCH(AC2541,cs!$AM$1:$AM$242,0)),"正确","请核对"))</f>
        <v/>
      </c>
    </row>
    <row r="2542" ht="15.6" spans="1:41">
      <c r="A2542" s="18" t="str">
        <f t="shared" si="356"/>
        <v/>
      </c>
      <c r="B2542" s="19"/>
      <c r="C2542" s="20"/>
      <c r="D2542" s="20"/>
      <c r="E2542" s="21"/>
      <c r="F2542" s="22"/>
      <c r="G2542" s="22"/>
      <c r="H2542" s="22"/>
      <c r="I2542" s="33"/>
      <c r="J2542" s="34"/>
      <c r="K2542" s="34"/>
      <c r="L2542" s="34"/>
      <c r="M2542" s="35" t="str">
        <f t="shared" si="357"/>
        <v/>
      </c>
      <c r="N2542" s="35" t="str">
        <f t="shared" si="358"/>
        <v/>
      </c>
      <c r="O2542" s="35" t="str">
        <f t="shared" si="359"/>
        <v/>
      </c>
      <c r="P2542" s="35" t="str">
        <f t="shared" si="360"/>
        <v/>
      </c>
      <c r="Q2542" s="45"/>
      <c r="R2542" s="45"/>
      <c r="S2542" s="45"/>
      <c r="T2542" s="46"/>
      <c r="U2542" s="55"/>
      <c r="V2542" s="33"/>
      <c r="W2542" s="34"/>
      <c r="X2542" s="22"/>
      <c r="Y2542" s="22"/>
      <c r="Z2542" s="54"/>
      <c r="AA2542" s="22"/>
      <c r="AB2542" s="22"/>
      <c r="AC2542" s="55"/>
      <c r="AD2542" s="56"/>
      <c r="AE2542" s="56"/>
      <c r="AF2542" s="56"/>
      <c r="AG2542" s="56"/>
      <c r="AH2542" s="64" t="str">
        <f t="shared" si="361"/>
        <v/>
      </c>
      <c r="AI2542" s="63" t="str">
        <f t="shared" si="362"/>
        <v/>
      </c>
      <c r="AJ2542" s="63" t="str">
        <f>IF(G2542="","",IF(LEN(G2542)&lt;&gt;18,"位数不对",IF(AND(LEN(G2542)=18,MID("10X98765432",MOD(SUM(MID(G2542,{1;2;3;4;5;6;7;8;9;10;11;12;13;14;15;16;17},1)*2^(18-{1;2;3;4;5;6;7;8;9;10;11;12;13;14;15;16;17})),11)+1,1)=RIGHT(G2542)),"正确","错误")))</f>
        <v/>
      </c>
      <c r="AK2542" s="65" t="str">
        <f ca="1" t="shared" si="363"/>
        <v/>
      </c>
      <c r="AL2542" s="63" t="str">
        <f t="shared" si="364"/>
        <v/>
      </c>
      <c r="AM2542" s="63" t="str">
        <f>IF(J2542="","",IF(LEN(J2542)&lt;&gt;18,"位数不对",IF(AND(LEN(J2542)=18,MID("10X98765432",MOD(SUM(MID(J2542,{1;2;3;4;5;6;7;8;9;10;11;12;13;14;15;16;17},1)*2^(18-{1;2;3;4;5;6;7;8;9;10;11;12;13;14;15;16;17})),11)+1,1)=RIGHT(J2542)),"正确","错误")))</f>
        <v/>
      </c>
      <c r="AN2542" s="63" t="str">
        <f>IF(L2542="","",IF(LEN(L2542)&lt;&gt;18,"位数不对",IF(AND(LEN(L2542)=18,MID("10X98765432",MOD(SUM(MID(L2542,{1;2;3;4;5;6;7;8;9;10;11;12;13;14;15;16;17},1)*2^(18-{1;2;3;4;5;6;7;8;9;10;11;12;13;14;15;16;17})),11)+1,1)=RIGHT(L2542)),"正确","错误")))</f>
        <v/>
      </c>
      <c r="AO2542" s="69" t="str">
        <f>IF(AB2542="","",IF(AB2542=INDEX(cs!$AL$1:$AL$242,MATCH(AC2542,cs!$AM$1:$AM$242,0)),"正确","请核对"))</f>
        <v/>
      </c>
    </row>
    <row r="2543" ht="15.6" spans="1:41">
      <c r="A2543" s="18" t="str">
        <f t="shared" si="356"/>
        <v/>
      </c>
      <c r="B2543" s="19"/>
      <c r="C2543" s="20"/>
      <c r="D2543" s="20"/>
      <c r="E2543" s="21"/>
      <c r="F2543" s="22"/>
      <c r="G2543" s="22"/>
      <c r="H2543" s="22"/>
      <c r="I2543" s="33"/>
      <c r="J2543" s="34"/>
      <c r="K2543" s="34"/>
      <c r="L2543" s="34"/>
      <c r="M2543" s="35" t="str">
        <f t="shared" si="357"/>
        <v/>
      </c>
      <c r="N2543" s="35" t="str">
        <f t="shared" si="358"/>
        <v/>
      </c>
      <c r="O2543" s="35" t="str">
        <f t="shared" si="359"/>
        <v/>
      </c>
      <c r="P2543" s="35" t="str">
        <f t="shared" si="360"/>
        <v/>
      </c>
      <c r="Q2543" s="45"/>
      <c r="R2543" s="45"/>
      <c r="S2543" s="45"/>
      <c r="T2543" s="46"/>
      <c r="U2543" s="55"/>
      <c r="V2543" s="33"/>
      <c r="W2543" s="34"/>
      <c r="X2543" s="22"/>
      <c r="Y2543" s="22"/>
      <c r="Z2543" s="54"/>
      <c r="AA2543" s="22"/>
      <c r="AB2543" s="22"/>
      <c r="AC2543" s="55"/>
      <c r="AD2543" s="56"/>
      <c r="AE2543" s="56"/>
      <c r="AF2543" s="56"/>
      <c r="AG2543" s="56"/>
      <c r="AH2543" s="64" t="str">
        <f t="shared" si="361"/>
        <v/>
      </c>
      <c r="AI2543" s="63" t="str">
        <f t="shared" si="362"/>
        <v/>
      </c>
      <c r="AJ2543" s="63" t="str">
        <f>IF(G2543="","",IF(LEN(G2543)&lt;&gt;18,"位数不对",IF(AND(LEN(G2543)=18,MID("10X98765432",MOD(SUM(MID(G2543,{1;2;3;4;5;6;7;8;9;10;11;12;13;14;15;16;17},1)*2^(18-{1;2;3;4;5;6;7;8;9;10;11;12;13;14;15;16;17})),11)+1,1)=RIGHT(G2543)),"正确","错误")))</f>
        <v/>
      </c>
      <c r="AK2543" s="65" t="str">
        <f ca="1" t="shared" si="363"/>
        <v/>
      </c>
      <c r="AL2543" s="63" t="str">
        <f t="shared" si="364"/>
        <v/>
      </c>
      <c r="AM2543" s="63" t="str">
        <f>IF(J2543="","",IF(LEN(J2543)&lt;&gt;18,"位数不对",IF(AND(LEN(J2543)=18,MID("10X98765432",MOD(SUM(MID(J2543,{1;2;3;4;5;6;7;8;9;10;11;12;13;14;15;16;17},1)*2^(18-{1;2;3;4;5;6;7;8;9;10;11;12;13;14;15;16;17})),11)+1,1)=RIGHT(J2543)),"正确","错误")))</f>
        <v/>
      </c>
      <c r="AN2543" s="63" t="str">
        <f>IF(L2543="","",IF(LEN(L2543)&lt;&gt;18,"位数不对",IF(AND(LEN(L2543)=18,MID("10X98765432",MOD(SUM(MID(L2543,{1;2;3;4;5;6;7;8;9;10;11;12;13;14;15;16;17},1)*2^(18-{1;2;3;4;5;6;7;8;9;10;11;12;13;14;15;16;17})),11)+1,1)=RIGHT(L2543)),"正确","错误")))</f>
        <v/>
      </c>
      <c r="AO2543" s="69" t="str">
        <f>IF(AB2543="","",IF(AB2543=INDEX(cs!$AL$1:$AL$242,MATCH(AC2543,cs!$AM$1:$AM$242,0)),"正确","请核对"))</f>
        <v/>
      </c>
    </row>
    <row r="2544" ht="15.6" spans="1:41">
      <c r="A2544" s="18" t="str">
        <f t="shared" si="356"/>
        <v/>
      </c>
      <c r="B2544" s="19"/>
      <c r="C2544" s="20"/>
      <c r="D2544" s="20"/>
      <c r="E2544" s="21"/>
      <c r="F2544" s="22"/>
      <c r="G2544" s="22"/>
      <c r="H2544" s="22"/>
      <c r="I2544" s="33"/>
      <c r="J2544" s="34"/>
      <c r="K2544" s="34"/>
      <c r="L2544" s="34"/>
      <c r="M2544" s="35" t="str">
        <f t="shared" si="357"/>
        <v/>
      </c>
      <c r="N2544" s="35" t="str">
        <f t="shared" si="358"/>
        <v/>
      </c>
      <c r="O2544" s="35" t="str">
        <f t="shared" si="359"/>
        <v/>
      </c>
      <c r="P2544" s="35" t="str">
        <f t="shared" si="360"/>
        <v/>
      </c>
      <c r="Q2544" s="45"/>
      <c r="R2544" s="45"/>
      <c r="S2544" s="45"/>
      <c r="T2544" s="46"/>
      <c r="U2544" s="55"/>
      <c r="V2544" s="33"/>
      <c r="W2544" s="34"/>
      <c r="X2544" s="22"/>
      <c r="Y2544" s="22"/>
      <c r="Z2544" s="54"/>
      <c r="AA2544" s="22"/>
      <c r="AB2544" s="22"/>
      <c r="AC2544" s="55"/>
      <c r="AD2544" s="56"/>
      <c r="AE2544" s="56"/>
      <c r="AF2544" s="56"/>
      <c r="AG2544" s="56"/>
      <c r="AH2544" s="64" t="str">
        <f t="shared" si="361"/>
        <v/>
      </c>
      <c r="AI2544" s="63" t="str">
        <f t="shared" si="362"/>
        <v/>
      </c>
      <c r="AJ2544" s="63" t="str">
        <f>IF(G2544="","",IF(LEN(G2544)&lt;&gt;18,"位数不对",IF(AND(LEN(G2544)=18,MID("10X98765432",MOD(SUM(MID(G2544,{1;2;3;4;5;6;7;8;9;10;11;12;13;14;15;16;17},1)*2^(18-{1;2;3;4;5;6;7;8;9;10;11;12;13;14;15;16;17})),11)+1,1)=RIGHT(G2544)),"正确","错误")))</f>
        <v/>
      </c>
      <c r="AK2544" s="65" t="str">
        <f ca="1" t="shared" si="363"/>
        <v/>
      </c>
      <c r="AL2544" s="63" t="str">
        <f t="shared" si="364"/>
        <v/>
      </c>
      <c r="AM2544" s="63" t="str">
        <f>IF(J2544="","",IF(LEN(J2544)&lt;&gt;18,"位数不对",IF(AND(LEN(J2544)=18,MID("10X98765432",MOD(SUM(MID(J2544,{1;2;3;4;5;6;7;8;9;10;11;12;13;14;15;16;17},1)*2^(18-{1;2;3;4;5;6;7;8;9;10;11;12;13;14;15;16;17})),11)+1,1)=RIGHT(J2544)),"正确","错误")))</f>
        <v/>
      </c>
      <c r="AN2544" s="63" t="str">
        <f>IF(L2544="","",IF(LEN(L2544)&lt;&gt;18,"位数不对",IF(AND(LEN(L2544)=18,MID("10X98765432",MOD(SUM(MID(L2544,{1;2;3;4;5;6;7;8;9;10;11;12;13;14;15;16;17},1)*2^(18-{1;2;3;4;5;6;7;8;9;10;11;12;13;14;15;16;17})),11)+1,1)=RIGHT(L2544)),"正确","错误")))</f>
        <v/>
      </c>
      <c r="AO2544" s="69" t="str">
        <f>IF(AB2544="","",IF(AB2544=INDEX(cs!$AL$1:$AL$242,MATCH(AC2544,cs!$AM$1:$AM$242,0)),"正确","请核对"))</f>
        <v/>
      </c>
    </row>
    <row r="2545" ht="15.6" spans="1:41">
      <c r="A2545" s="18" t="str">
        <f t="shared" si="356"/>
        <v/>
      </c>
      <c r="B2545" s="19"/>
      <c r="C2545" s="20"/>
      <c r="D2545" s="20"/>
      <c r="E2545" s="21"/>
      <c r="F2545" s="22"/>
      <c r="G2545" s="22"/>
      <c r="H2545" s="22"/>
      <c r="I2545" s="33"/>
      <c r="J2545" s="34"/>
      <c r="K2545" s="34"/>
      <c r="L2545" s="34"/>
      <c r="M2545" s="35" t="str">
        <f t="shared" si="357"/>
        <v/>
      </c>
      <c r="N2545" s="35" t="str">
        <f t="shared" si="358"/>
        <v/>
      </c>
      <c r="O2545" s="35" t="str">
        <f t="shared" si="359"/>
        <v/>
      </c>
      <c r="P2545" s="35" t="str">
        <f t="shared" si="360"/>
        <v/>
      </c>
      <c r="Q2545" s="45"/>
      <c r="R2545" s="45"/>
      <c r="S2545" s="45"/>
      <c r="T2545" s="46"/>
      <c r="U2545" s="55"/>
      <c r="V2545" s="33"/>
      <c r="W2545" s="34"/>
      <c r="X2545" s="22"/>
      <c r="Y2545" s="22"/>
      <c r="Z2545" s="54"/>
      <c r="AA2545" s="22"/>
      <c r="AB2545" s="22"/>
      <c r="AC2545" s="55"/>
      <c r="AD2545" s="56"/>
      <c r="AE2545" s="56"/>
      <c r="AF2545" s="56"/>
      <c r="AG2545" s="56"/>
      <c r="AH2545" s="64" t="str">
        <f t="shared" si="361"/>
        <v/>
      </c>
      <c r="AI2545" s="63" t="str">
        <f t="shared" si="362"/>
        <v/>
      </c>
      <c r="AJ2545" s="63" t="str">
        <f>IF(G2545="","",IF(LEN(G2545)&lt;&gt;18,"位数不对",IF(AND(LEN(G2545)=18,MID("10X98765432",MOD(SUM(MID(G2545,{1;2;3;4;5;6;7;8;9;10;11;12;13;14;15;16;17},1)*2^(18-{1;2;3;4;5;6;7;8;9;10;11;12;13;14;15;16;17})),11)+1,1)=RIGHT(G2545)),"正确","错误")))</f>
        <v/>
      </c>
      <c r="AK2545" s="65" t="str">
        <f ca="1" t="shared" si="363"/>
        <v/>
      </c>
      <c r="AL2545" s="63" t="str">
        <f t="shared" si="364"/>
        <v/>
      </c>
      <c r="AM2545" s="63" t="str">
        <f>IF(J2545="","",IF(LEN(J2545)&lt;&gt;18,"位数不对",IF(AND(LEN(J2545)=18,MID("10X98765432",MOD(SUM(MID(J2545,{1;2;3;4;5;6;7;8;9;10;11;12;13;14;15;16;17},1)*2^(18-{1;2;3;4;5;6;7;8;9;10;11;12;13;14;15;16;17})),11)+1,1)=RIGHT(J2545)),"正确","错误")))</f>
        <v/>
      </c>
      <c r="AN2545" s="63" t="str">
        <f>IF(L2545="","",IF(LEN(L2545)&lt;&gt;18,"位数不对",IF(AND(LEN(L2545)=18,MID("10X98765432",MOD(SUM(MID(L2545,{1;2;3;4;5;6;7;8;9;10;11;12;13;14;15;16;17},1)*2^(18-{1;2;3;4;5;6;7;8;9;10;11;12;13;14;15;16;17})),11)+1,1)=RIGHT(L2545)),"正确","错误")))</f>
        <v/>
      </c>
      <c r="AO2545" s="69" t="str">
        <f>IF(AB2545="","",IF(AB2545=INDEX(cs!$AL$1:$AL$242,MATCH(AC2545,cs!$AM$1:$AM$242,0)),"正确","请核对"))</f>
        <v/>
      </c>
    </row>
    <row r="2546" ht="15.6" spans="1:41">
      <c r="A2546" s="18" t="str">
        <f t="shared" si="356"/>
        <v/>
      </c>
      <c r="B2546" s="19"/>
      <c r="C2546" s="20"/>
      <c r="D2546" s="20"/>
      <c r="E2546" s="21"/>
      <c r="F2546" s="22"/>
      <c r="G2546" s="22"/>
      <c r="H2546" s="22"/>
      <c r="I2546" s="33"/>
      <c r="J2546" s="34"/>
      <c r="K2546" s="34"/>
      <c r="L2546" s="34"/>
      <c r="M2546" s="35" t="str">
        <f t="shared" si="357"/>
        <v/>
      </c>
      <c r="N2546" s="35" t="str">
        <f t="shared" si="358"/>
        <v/>
      </c>
      <c r="O2546" s="35" t="str">
        <f t="shared" si="359"/>
        <v/>
      </c>
      <c r="P2546" s="35" t="str">
        <f t="shared" si="360"/>
        <v/>
      </c>
      <c r="Q2546" s="45"/>
      <c r="R2546" s="45"/>
      <c r="S2546" s="45"/>
      <c r="T2546" s="46"/>
      <c r="U2546" s="55"/>
      <c r="V2546" s="33"/>
      <c r="W2546" s="34"/>
      <c r="X2546" s="22"/>
      <c r="Y2546" s="22"/>
      <c r="Z2546" s="54"/>
      <c r="AA2546" s="22"/>
      <c r="AB2546" s="22"/>
      <c r="AC2546" s="55"/>
      <c r="AD2546" s="56"/>
      <c r="AE2546" s="56"/>
      <c r="AF2546" s="56"/>
      <c r="AG2546" s="56"/>
      <c r="AH2546" s="64" t="str">
        <f t="shared" si="361"/>
        <v/>
      </c>
      <c r="AI2546" s="63" t="str">
        <f t="shared" si="362"/>
        <v/>
      </c>
      <c r="AJ2546" s="63" t="str">
        <f>IF(G2546="","",IF(LEN(G2546)&lt;&gt;18,"位数不对",IF(AND(LEN(G2546)=18,MID("10X98765432",MOD(SUM(MID(G2546,{1;2;3;4;5;6;7;8;9;10;11;12;13;14;15;16;17},1)*2^(18-{1;2;3;4;5;6;7;8;9;10;11;12;13;14;15;16;17})),11)+1,1)=RIGHT(G2546)),"正确","错误")))</f>
        <v/>
      </c>
      <c r="AK2546" s="65" t="str">
        <f ca="1" t="shared" si="363"/>
        <v/>
      </c>
      <c r="AL2546" s="63" t="str">
        <f t="shared" si="364"/>
        <v/>
      </c>
      <c r="AM2546" s="63" t="str">
        <f>IF(J2546="","",IF(LEN(J2546)&lt;&gt;18,"位数不对",IF(AND(LEN(J2546)=18,MID("10X98765432",MOD(SUM(MID(J2546,{1;2;3;4;5;6;7;8;9;10;11;12;13;14;15;16;17},1)*2^(18-{1;2;3;4;5;6;7;8;9;10;11;12;13;14;15;16;17})),11)+1,1)=RIGHT(J2546)),"正确","错误")))</f>
        <v/>
      </c>
      <c r="AN2546" s="63" t="str">
        <f>IF(L2546="","",IF(LEN(L2546)&lt;&gt;18,"位数不对",IF(AND(LEN(L2546)=18,MID("10X98765432",MOD(SUM(MID(L2546,{1;2;3;4;5;6;7;8;9;10;11;12;13;14;15;16;17},1)*2^(18-{1;2;3;4;5;6;7;8;9;10;11;12;13;14;15;16;17})),11)+1,1)=RIGHT(L2546)),"正确","错误")))</f>
        <v/>
      </c>
      <c r="AO2546" s="69" t="str">
        <f>IF(AB2546="","",IF(AB2546=INDEX(cs!$AL$1:$AL$242,MATCH(AC2546,cs!$AM$1:$AM$242,0)),"正确","请核对"))</f>
        <v/>
      </c>
    </row>
    <row r="2547" ht="15.6" spans="1:41">
      <c r="A2547" s="18" t="str">
        <f t="shared" si="356"/>
        <v/>
      </c>
      <c r="B2547" s="19"/>
      <c r="C2547" s="20"/>
      <c r="D2547" s="20"/>
      <c r="E2547" s="21"/>
      <c r="F2547" s="22"/>
      <c r="G2547" s="22"/>
      <c r="H2547" s="22"/>
      <c r="I2547" s="33"/>
      <c r="J2547" s="34"/>
      <c r="K2547" s="34"/>
      <c r="L2547" s="34"/>
      <c r="M2547" s="35" t="str">
        <f t="shared" si="357"/>
        <v/>
      </c>
      <c r="N2547" s="35" t="str">
        <f t="shared" si="358"/>
        <v/>
      </c>
      <c r="O2547" s="35" t="str">
        <f t="shared" si="359"/>
        <v/>
      </c>
      <c r="P2547" s="35" t="str">
        <f t="shared" si="360"/>
        <v/>
      </c>
      <c r="Q2547" s="45"/>
      <c r="R2547" s="45"/>
      <c r="S2547" s="45"/>
      <c r="T2547" s="46"/>
      <c r="U2547" s="55"/>
      <c r="V2547" s="33"/>
      <c r="W2547" s="34"/>
      <c r="X2547" s="22"/>
      <c r="Y2547" s="22"/>
      <c r="Z2547" s="54"/>
      <c r="AA2547" s="22"/>
      <c r="AB2547" s="22"/>
      <c r="AC2547" s="55"/>
      <c r="AD2547" s="56"/>
      <c r="AE2547" s="56"/>
      <c r="AF2547" s="56"/>
      <c r="AG2547" s="56"/>
      <c r="AH2547" s="64" t="str">
        <f t="shared" si="361"/>
        <v/>
      </c>
      <c r="AI2547" s="63" t="str">
        <f t="shared" si="362"/>
        <v/>
      </c>
      <c r="AJ2547" s="63" t="str">
        <f>IF(G2547="","",IF(LEN(G2547)&lt;&gt;18,"位数不对",IF(AND(LEN(G2547)=18,MID("10X98765432",MOD(SUM(MID(G2547,{1;2;3;4;5;6;7;8;9;10;11;12;13;14;15;16;17},1)*2^(18-{1;2;3;4;5;6;7;8;9;10;11;12;13;14;15;16;17})),11)+1,1)=RIGHT(G2547)),"正确","错误")))</f>
        <v/>
      </c>
      <c r="AK2547" s="65" t="str">
        <f ca="1" t="shared" si="363"/>
        <v/>
      </c>
      <c r="AL2547" s="63" t="str">
        <f t="shared" si="364"/>
        <v/>
      </c>
      <c r="AM2547" s="63" t="str">
        <f>IF(J2547="","",IF(LEN(J2547)&lt;&gt;18,"位数不对",IF(AND(LEN(J2547)=18,MID("10X98765432",MOD(SUM(MID(J2547,{1;2;3;4;5;6;7;8;9;10;11;12;13;14;15;16;17},1)*2^(18-{1;2;3;4;5;6;7;8;9;10;11;12;13;14;15;16;17})),11)+1,1)=RIGHT(J2547)),"正确","错误")))</f>
        <v/>
      </c>
      <c r="AN2547" s="63" t="str">
        <f>IF(L2547="","",IF(LEN(L2547)&lt;&gt;18,"位数不对",IF(AND(LEN(L2547)=18,MID("10X98765432",MOD(SUM(MID(L2547,{1;2;3;4;5;6;7;8;9;10;11;12;13;14;15;16;17},1)*2^(18-{1;2;3;4;5;6;7;8;9;10;11;12;13;14;15;16;17})),11)+1,1)=RIGHT(L2547)),"正确","错误")))</f>
        <v/>
      </c>
      <c r="AO2547" s="69" t="str">
        <f>IF(AB2547="","",IF(AB2547=INDEX(cs!$AL$1:$AL$242,MATCH(AC2547,cs!$AM$1:$AM$242,0)),"正确","请核对"))</f>
        <v/>
      </c>
    </row>
    <row r="2548" ht="15.6" spans="1:41">
      <c r="A2548" s="18" t="str">
        <f t="shared" si="356"/>
        <v/>
      </c>
      <c r="B2548" s="19"/>
      <c r="C2548" s="20"/>
      <c r="D2548" s="20"/>
      <c r="E2548" s="21"/>
      <c r="F2548" s="22"/>
      <c r="G2548" s="22"/>
      <c r="H2548" s="22"/>
      <c r="I2548" s="33"/>
      <c r="J2548" s="34"/>
      <c r="K2548" s="34"/>
      <c r="L2548" s="34"/>
      <c r="M2548" s="35" t="str">
        <f t="shared" si="357"/>
        <v/>
      </c>
      <c r="N2548" s="35" t="str">
        <f t="shared" si="358"/>
        <v/>
      </c>
      <c r="O2548" s="35" t="str">
        <f t="shared" si="359"/>
        <v/>
      </c>
      <c r="P2548" s="35" t="str">
        <f t="shared" si="360"/>
        <v/>
      </c>
      <c r="Q2548" s="45"/>
      <c r="R2548" s="45"/>
      <c r="S2548" s="45"/>
      <c r="T2548" s="46"/>
      <c r="U2548" s="55"/>
      <c r="V2548" s="33"/>
      <c r="W2548" s="34"/>
      <c r="X2548" s="22"/>
      <c r="Y2548" s="22"/>
      <c r="Z2548" s="54"/>
      <c r="AA2548" s="22"/>
      <c r="AB2548" s="22"/>
      <c r="AC2548" s="55"/>
      <c r="AD2548" s="56"/>
      <c r="AE2548" s="56"/>
      <c r="AF2548" s="56"/>
      <c r="AG2548" s="56"/>
      <c r="AH2548" s="64" t="str">
        <f t="shared" si="361"/>
        <v/>
      </c>
      <c r="AI2548" s="63" t="str">
        <f t="shared" si="362"/>
        <v/>
      </c>
      <c r="AJ2548" s="63" t="str">
        <f>IF(G2548="","",IF(LEN(G2548)&lt;&gt;18,"位数不对",IF(AND(LEN(G2548)=18,MID("10X98765432",MOD(SUM(MID(G2548,{1;2;3;4;5;6;7;8;9;10;11;12;13;14;15;16;17},1)*2^(18-{1;2;3;4;5;6;7;8;9;10;11;12;13;14;15;16;17})),11)+1,1)=RIGHT(G2548)),"正确","错误")))</f>
        <v/>
      </c>
      <c r="AK2548" s="65" t="str">
        <f ca="1" t="shared" si="363"/>
        <v/>
      </c>
      <c r="AL2548" s="63" t="str">
        <f t="shared" si="364"/>
        <v/>
      </c>
      <c r="AM2548" s="63" t="str">
        <f>IF(J2548="","",IF(LEN(J2548)&lt;&gt;18,"位数不对",IF(AND(LEN(J2548)=18,MID("10X98765432",MOD(SUM(MID(J2548,{1;2;3;4;5;6;7;8;9;10;11;12;13;14;15;16;17},1)*2^(18-{1;2;3;4;5;6;7;8;9;10;11;12;13;14;15;16;17})),11)+1,1)=RIGHT(J2548)),"正确","错误")))</f>
        <v/>
      </c>
      <c r="AN2548" s="63" t="str">
        <f>IF(L2548="","",IF(LEN(L2548)&lt;&gt;18,"位数不对",IF(AND(LEN(L2548)=18,MID("10X98765432",MOD(SUM(MID(L2548,{1;2;3;4;5;6;7;8;9;10;11;12;13;14;15;16;17},1)*2^(18-{1;2;3;4;5;6;7;8;9;10;11;12;13;14;15;16;17})),11)+1,1)=RIGHT(L2548)),"正确","错误")))</f>
        <v/>
      </c>
      <c r="AO2548" s="69" t="str">
        <f>IF(AB2548="","",IF(AB2548=INDEX(cs!$AL$1:$AL$242,MATCH(AC2548,cs!$AM$1:$AM$242,0)),"正确","请核对"))</f>
        <v/>
      </c>
    </row>
    <row r="2549" ht="15.6" spans="1:41">
      <c r="A2549" s="18" t="str">
        <f t="shared" si="356"/>
        <v/>
      </c>
      <c r="B2549" s="19"/>
      <c r="C2549" s="20"/>
      <c r="D2549" s="20"/>
      <c r="E2549" s="21"/>
      <c r="F2549" s="22"/>
      <c r="G2549" s="22"/>
      <c r="H2549" s="22"/>
      <c r="I2549" s="33"/>
      <c r="J2549" s="34"/>
      <c r="K2549" s="34"/>
      <c r="L2549" s="34"/>
      <c r="M2549" s="35" t="str">
        <f t="shared" si="357"/>
        <v/>
      </c>
      <c r="N2549" s="35" t="str">
        <f t="shared" si="358"/>
        <v/>
      </c>
      <c r="O2549" s="35" t="str">
        <f t="shared" si="359"/>
        <v/>
      </c>
      <c r="P2549" s="35" t="str">
        <f t="shared" si="360"/>
        <v/>
      </c>
      <c r="Q2549" s="45"/>
      <c r="R2549" s="45"/>
      <c r="S2549" s="45"/>
      <c r="T2549" s="46"/>
      <c r="U2549" s="55"/>
      <c r="V2549" s="33"/>
      <c r="W2549" s="34"/>
      <c r="X2549" s="22"/>
      <c r="Y2549" s="22"/>
      <c r="Z2549" s="54"/>
      <c r="AA2549" s="22"/>
      <c r="AB2549" s="22"/>
      <c r="AC2549" s="55"/>
      <c r="AD2549" s="56"/>
      <c r="AE2549" s="56"/>
      <c r="AF2549" s="56"/>
      <c r="AG2549" s="56"/>
      <c r="AH2549" s="64" t="str">
        <f t="shared" si="361"/>
        <v/>
      </c>
      <c r="AI2549" s="63" t="str">
        <f t="shared" si="362"/>
        <v/>
      </c>
      <c r="AJ2549" s="63" t="str">
        <f>IF(G2549="","",IF(LEN(G2549)&lt;&gt;18,"位数不对",IF(AND(LEN(G2549)=18,MID("10X98765432",MOD(SUM(MID(G2549,{1;2;3;4;5;6;7;8;9;10;11;12;13;14;15;16;17},1)*2^(18-{1;2;3;4;5;6;7;8;9;10;11;12;13;14;15;16;17})),11)+1,1)=RIGHT(G2549)),"正确","错误")))</f>
        <v/>
      </c>
      <c r="AK2549" s="65" t="str">
        <f ca="1" t="shared" si="363"/>
        <v/>
      </c>
      <c r="AL2549" s="63" t="str">
        <f t="shared" si="364"/>
        <v/>
      </c>
      <c r="AM2549" s="63" t="str">
        <f>IF(J2549="","",IF(LEN(J2549)&lt;&gt;18,"位数不对",IF(AND(LEN(J2549)=18,MID("10X98765432",MOD(SUM(MID(J2549,{1;2;3;4;5;6;7;8;9;10;11;12;13;14;15;16;17},1)*2^(18-{1;2;3;4;5;6;7;8;9;10;11;12;13;14;15;16;17})),11)+1,1)=RIGHT(J2549)),"正确","错误")))</f>
        <v/>
      </c>
      <c r="AN2549" s="63" t="str">
        <f>IF(L2549="","",IF(LEN(L2549)&lt;&gt;18,"位数不对",IF(AND(LEN(L2549)=18,MID("10X98765432",MOD(SUM(MID(L2549,{1;2;3;4;5;6;7;8;9;10;11;12;13;14;15;16;17},1)*2^(18-{1;2;3;4;5;6;7;8;9;10;11;12;13;14;15;16;17})),11)+1,1)=RIGHT(L2549)),"正确","错误")))</f>
        <v/>
      </c>
      <c r="AO2549" s="69" t="str">
        <f>IF(AB2549="","",IF(AB2549=INDEX(cs!$AL$1:$AL$242,MATCH(AC2549,cs!$AM$1:$AM$242,0)),"正确","请核对"))</f>
        <v/>
      </c>
    </row>
    <row r="2550" ht="15.6" spans="1:41">
      <c r="A2550" s="18" t="str">
        <f t="shared" si="356"/>
        <v/>
      </c>
      <c r="B2550" s="19"/>
      <c r="C2550" s="20"/>
      <c r="D2550" s="20"/>
      <c r="E2550" s="21"/>
      <c r="F2550" s="22"/>
      <c r="G2550" s="22"/>
      <c r="H2550" s="22"/>
      <c r="I2550" s="33"/>
      <c r="J2550" s="34"/>
      <c r="K2550" s="34"/>
      <c r="L2550" s="34"/>
      <c r="M2550" s="35" t="str">
        <f t="shared" si="357"/>
        <v/>
      </c>
      <c r="N2550" s="35" t="str">
        <f t="shared" si="358"/>
        <v/>
      </c>
      <c r="O2550" s="35" t="str">
        <f t="shared" si="359"/>
        <v/>
      </c>
      <c r="P2550" s="35" t="str">
        <f t="shared" si="360"/>
        <v/>
      </c>
      <c r="Q2550" s="45"/>
      <c r="R2550" s="45"/>
      <c r="S2550" s="45"/>
      <c r="T2550" s="46"/>
      <c r="U2550" s="55"/>
      <c r="V2550" s="33"/>
      <c r="W2550" s="34"/>
      <c r="X2550" s="22"/>
      <c r="Y2550" s="22"/>
      <c r="Z2550" s="54"/>
      <c r="AA2550" s="22"/>
      <c r="AB2550" s="22"/>
      <c r="AC2550" s="55"/>
      <c r="AD2550" s="56"/>
      <c r="AE2550" s="56"/>
      <c r="AF2550" s="56"/>
      <c r="AG2550" s="56"/>
      <c r="AH2550" s="64" t="str">
        <f t="shared" si="361"/>
        <v/>
      </c>
      <c r="AI2550" s="63" t="str">
        <f t="shared" si="362"/>
        <v/>
      </c>
      <c r="AJ2550" s="63" t="str">
        <f>IF(G2550="","",IF(LEN(G2550)&lt;&gt;18,"位数不对",IF(AND(LEN(G2550)=18,MID("10X98765432",MOD(SUM(MID(G2550,{1;2;3;4;5;6;7;8;9;10;11;12;13;14;15;16;17},1)*2^(18-{1;2;3;4;5;6;7;8;9;10;11;12;13;14;15;16;17})),11)+1,1)=RIGHT(G2550)),"正确","错误")))</f>
        <v/>
      </c>
      <c r="AK2550" s="65" t="str">
        <f ca="1" t="shared" si="363"/>
        <v/>
      </c>
      <c r="AL2550" s="63" t="str">
        <f t="shared" si="364"/>
        <v/>
      </c>
      <c r="AM2550" s="63" t="str">
        <f>IF(J2550="","",IF(LEN(J2550)&lt;&gt;18,"位数不对",IF(AND(LEN(J2550)=18,MID("10X98765432",MOD(SUM(MID(J2550,{1;2;3;4;5;6;7;8;9;10;11;12;13;14;15;16;17},1)*2^(18-{1;2;3;4;5;6;7;8;9;10;11;12;13;14;15;16;17})),11)+1,1)=RIGHT(J2550)),"正确","错误")))</f>
        <v/>
      </c>
      <c r="AN2550" s="63" t="str">
        <f>IF(L2550="","",IF(LEN(L2550)&lt;&gt;18,"位数不对",IF(AND(LEN(L2550)=18,MID("10X98765432",MOD(SUM(MID(L2550,{1;2;3;4;5;6;7;8;9;10;11;12;13;14;15;16;17},1)*2^(18-{1;2;3;4;5;6;7;8;9;10;11;12;13;14;15;16;17})),11)+1,1)=RIGHT(L2550)),"正确","错误")))</f>
        <v/>
      </c>
      <c r="AO2550" s="69" t="str">
        <f>IF(AB2550="","",IF(AB2550=INDEX(cs!$AL$1:$AL$242,MATCH(AC2550,cs!$AM$1:$AM$242,0)),"正确","请核对"))</f>
        <v/>
      </c>
    </row>
    <row r="2551" ht="15.6" spans="1:41">
      <c r="A2551" s="18" t="str">
        <f t="shared" si="356"/>
        <v/>
      </c>
      <c r="B2551" s="19"/>
      <c r="C2551" s="20"/>
      <c r="D2551" s="20"/>
      <c r="E2551" s="21"/>
      <c r="F2551" s="22"/>
      <c r="G2551" s="22"/>
      <c r="H2551" s="22"/>
      <c r="I2551" s="33"/>
      <c r="J2551" s="34"/>
      <c r="K2551" s="34"/>
      <c r="L2551" s="34"/>
      <c r="M2551" s="35" t="str">
        <f t="shared" si="357"/>
        <v/>
      </c>
      <c r="N2551" s="35" t="str">
        <f t="shared" si="358"/>
        <v/>
      </c>
      <c r="O2551" s="35" t="str">
        <f t="shared" si="359"/>
        <v/>
      </c>
      <c r="P2551" s="35" t="str">
        <f t="shared" si="360"/>
        <v/>
      </c>
      <c r="Q2551" s="45"/>
      <c r="R2551" s="45"/>
      <c r="S2551" s="45"/>
      <c r="T2551" s="46"/>
      <c r="U2551" s="55"/>
      <c r="V2551" s="33"/>
      <c r="W2551" s="34"/>
      <c r="X2551" s="22"/>
      <c r="Y2551" s="22"/>
      <c r="Z2551" s="54"/>
      <c r="AA2551" s="22"/>
      <c r="AB2551" s="22"/>
      <c r="AC2551" s="55"/>
      <c r="AD2551" s="56"/>
      <c r="AE2551" s="56"/>
      <c r="AF2551" s="56"/>
      <c r="AG2551" s="56"/>
      <c r="AH2551" s="64" t="str">
        <f t="shared" si="361"/>
        <v/>
      </c>
      <c r="AI2551" s="63" t="str">
        <f t="shared" si="362"/>
        <v/>
      </c>
      <c r="AJ2551" s="63" t="str">
        <f>IF(G2551="","",IF(LEN(G2551)&lt;&gt;18,"位数不对",IF(AND(LEN(G2551)=18,MID("10X98765432",MOD(SUM(MID(G2551,{1;2;3;4;5;6;7;8;9;10;11;12;13;14;15;16;17},1)*2^(18-{1;2;3;4;5;6;7;8;9;10;11;12;13;14;15;16;17})),11)+1,1)=RIGHT(G2551)),"正确","错误")))</f>
        <v/>
      </c>
      <c r="AK2551" s="65" t="str">
        <f ca="1" t="shared" si="363"/>
        <v/>
      </c>
      <c r="AL2551" s="63" t="str">
        <f t="shared" si="364"/>
        <v/>
      </c>
      <c r="AM2551" s="63" t="str">
        <f>IF(J2551="","",IF(LEN(J2551)&lt;&gt;18,"位数不对",IF(AND(LEN(J2551)=18,MID("10X98765432",MOD(SUM(MID(J2551,{1;2;3;4;5;6;7;8;9;10;11;12;13;14;15;16;17},1)*2^(18-{1;2;3;4;5;6;7;8;9;10;11;12;13;14;15;16;17})),11)+1,1)=RIGHT(J2551)),"正确","错误")))</f>
        <v/>
      </c>
      <c r="AN2551" s="63" t="str">
        <f>IF(L2551="","",IF(LEN(L2551)&lt;&gt;18,"位数不对",IF(AND(LEN(L2551)=18,MID("10X98765432",MOD(SUM(MID(L2551,{1;2;3;4;5;6;7;8;9;10;11;12;13;14;15;16;17},1)*2^(18-{1;2;3;4;5;6;7;8;9;10;11;12;13;14;15;16;17})),11)+1,1)=RIGHT(L2551)),"正确","错误")))</f>
        <v/>
      </c>
      <c r="AO2551" s="69" t="str">
        <f>IF(AB2551="","",IF(AB2551=INDEX(cs!$AL$1:$AL$242,MATCH(AC2551,cs!$AM$1:$AM$242,0)),"正确","请核对"))</f>
        <v/>
      </c>
    </row>
    <row r="2552" ht="15.6" spans="1:41">
      <c r="A2552" s="18" t="str">
        <f t="shared" si="356"/>
        <v/>
      </c>
      <c r="B2552" s="19"/>
      <c r="C2552" s="20"/>
      <c r="D2552" s="20"/>
      <c r="E2552" s="21"/>
      <c r="F2552" s="22"/>
      <c r="G2552" s="22"/>
      <c r="H2552" s="22"/>
      <c r="I2552" s="33"/>
      <c r="J2552" s="34"/>
      <c r="K2552" s="34"/>
      <c r="L2552" s="34"/>
      <c r="M2552" s="35" t="str">
        <f t="shared" si="357"/>
        <v/>
      </c>
      <c r="N2552" s="35" t="str">
        <f t="shared" si="358"/>
        <v/>
      </c>
      <c r="O2552" s="35" t="str">
        <f t="shared" si="359"/>
        <v/>
      </c>
      <c r="P2552" s="35" t="str">
        <f t="shared" si="360"/>
        <v/>
      </c>
      <c r="Q2552" s="45"/>
      <c r="R2552" s="45"/>
      <c r="S2552" s="45"/>
      <c r="T2552" s="46"/>
      <c r="U2552" s="55"/>
      <c r="V2552" s="33"/>
      <c r="W2552" s="34"/>
      <c r="X2552" s="22"/>
      <c r="Y2552" s="22"/>
      <c r="Z2552" s="54"/>
      <c r="AA2552" s="22"/>
      <c r="AB2552" s="22"/>
      <c r="AC2552" s="55"/>
      <c r="AD2552" s="56"/>
      <c r="AE2552" s="56"/>
      <c r="AF2552" s="56"/>
      <c r="AG2552" s="56"/>
      <c r="AH2552" s="64" t="str">
        <f t="shared" si="361"/>
        <v/>
      </c>
      <c r="AI2552" s="63" t="str">
        <f t="shared" si="362"/>
        <v/>
      </c>
      <c r="AJ2552" s="63" t="str">
        <f>IF(G2552="","",IF(LEN(G2552)&lt;&gt;18,"位数不对",IF(AND(LEN(G2552)=18,MID("10X98765432",MOD(SUM(MID(G2552,{1;2;3;4;5;6;7;8;9;10;11;12;13;14;15;16;17},1)*2^(18-{1;2;3;4;5;6;7;8;9;10;11;12;13;14;15;16;17})),11)+1,1)=RIGHT(G2552)),"正确","错误")))</f>
        <v/>
      </c>
      <c r="AK2552" s="65" t="str">
        <f ca="1" t="shared" si="363"/>
        <v/>
      </c>
      <c r="AL2552" s="63" t="str">
        <f t="shared" si="364"/>
        <v/>
      </c>
      <c r="AM2552" s="63" t="str">
        <f>IF(J2552="","",IF(LEN(J2552)&lt;&gt;18,"位数不对",IF(AND(LEN(J2552)=18,MID("10X98765432",MOD(SUM(MID(J2552,{1;2;3;4;5;6;7;8;9;10;11;12;13;14;15;16;17},1)*2^(18-{1;2;3;4;5;6;7;8;9;10;11;12;13;14;15;16;17})),11)+1,1)=RIGHT(J2552)),"正确","错误")))</f>
        <v/>
      </c>
      <c r="AN2552" s="63" t="str">
        <f>IF(L2552="","",IF(LEN(L2552)&lt;&gt;18,"位数不对",IF(AND(LEN(L2552)=18,MID("10X98765432",MOD(SUM(MID(L2552,{1;2;3;4;5;6;7;8;9;10;11;12;13;14;15;16;17},1)*2^(18-{1;2;3;4;5;6;7;8;9;10;11;12;13;14;15;16;17})),11)+1,1)=RIGHT(L2552)),"正确","错误")))</f>
        <v/>
      </c>
      <c r="AO2552" s="69" t="str">
        <f>IF(AB2552="","",IF(AB2552=INDEX(cs!$AL$1:$AL$242,MATCH(AC2552,cs!$AM$1:$AM$242,0)),"正确","请核对"))</f>
        <v/>
      </c>
    </row>
    <row r="2553" ht="15.6" spans="1:41">
      <c r="A2553" s="18" t="str">
        <f t="shared" si="356"/>
        <v/>
      </c>
      <c r="B2553" s="19"/>
      <c r="C2553" s="20"/>
      <c r="D2553" s="20"/>
      <c r="E2553" s="21"/>
      <c r="F2553" s="22"/>
      <c r="G2553" s="22"/>
      <c r="H2553" s="22"/>
      <c r="I2553" s="33"/>
      <c r="J2553" s="34"/>
      <c r="K2553" s="34"/>
      <c r="L2553" s="34"/>
      <c r="M2553" s="35" t="str">
        <f t="shared" si="357"/>
        <v/>
      </c>
      <c r="N2553" s="35" t="str">
        <f t="shared" si="358"/>
        <v/>
      </c>
      <c r="O2553" s="35" t="str">
        <f t="shared" si="359"/>
        <v/>
      </c>
      <c r="P2553" s="35" t="str">
        <f t="shared" si="360"/>
        <v/>
      </c>
      <c r="Q2553" s="45"/>
      <c r="R2553" s="45"/>
      <c r="S2553" s="45"/>
      <c r="T2553" s="46"/>
      <c r="U2553" s="55"/>
      <c r="V2553" s="33"/>
      <c r="W2553" s="34"/>
      <c r="X2553" s="22"/>
      <c r="Y2553" s="22"/>
      <c r="Z2553" s="54"/>
      <c r="AA2553" s="22"/>
      <c r="AB2553" s="22"/>
      <c r="AC2553" s="55"/>
      <c r="AD2553" s="56"/>
      <c r="AE2553" s="56"/>
      <c r="AF2553" s="56"/>
      <c r="AG2553" s="56"/>
      <c r="AH2553" s="64" t="str">
        <f t="shared" si="361"/>
        <v/>
      </c>
      <c r="AI2553" s="63" t="str">
        <f t="shared" si="362"/>
        <v/>
      </c>
      <c r="AJ2553" s="63" t="str">
        <f>IF(G2553="","",IF(LEN(G2553)&lt;&gt;18,"位数不对",IF(AND(LEN(G2553)=18,MID("10X98765432",MOD(SUM(MID(G2553,{1;2;3;4;5;6;7;8;9;10;11;12;13;14;15;16;17},1)*2^(18-{1;2;3;4;5;6;7;8;9;10;11;12;13;14;15;16;17})),11)+1,1)=RIGHT(G2553)),"正确","错误")))</f>
        <v/>
      </c>
      <c r="AK2553" s="65" t="str">
        <f ca="1" t="shared" si="363"/>
        <v/>
      </c>
      <c r="AL2553" s="63" t="str">
        <f t="shared" si="364"/>
        <v/>
      </c>
      <c r="AM2553" s="63" t="str">
        <f>IF(J2553="","",IF(LEN(J2553)&lt;&gt;18,"位数不对",IF(AND(LEN(J2553)=18,MID("10X98765432",MOD(SUM(MID(J2553,{1;2;3;4;5;6;7;8;9;10;11;12;13;14;15;16;17},1)*2^(18-{1;2;3;4;5;6;7;8;9;10;11;12;13;14;15;16;17})),11)+1,1)=RIGHT(J2553)),"正确","错误")))</f>
        <v/>
      </c>
      <c r="AN2553" s="63" t="str">
        <f>IF(L2553="","",IF(LEN(L2553)&lt;&gt;18,"位数不对",IF(AND(LEN(L2553)=18,MID("10X98765432",MOD(SUM(MID(L2553,{1;2;3;4;5;6;7;8;9;10;11;12;13;14;15;16;17},1)*2^(18-{1;2;3;4;5;6;7;8;9;10;11;12;13;14;15;16;17})),11)+1,1)=RIGHT(L2553)),"正确","错误")))</f>
        <v/>
      </c>
      <c r="AO2553" s="69" t="str">
        <f>IF(AB2553="","",IF(AB2553=INDEX(cs!$AL$1:$AL$242,MATCH(AC2553,cs!$AM$1:$AM$242,0)),"正确","请核对"))</f>
        <v/>
      </c>
    </row>
    <row r="2554" ht="15.6" spans="1:41">
      <c r="A2554" s="18" t="str">
        <f t="shared" ref="A2554:A2617" si="365">IF(E2554="","",$G$2)</f>
        <v/>
      </c>
      <c r="B2554" s="19"/>
      <c r="C2554" s="20"/>
      <c r="D2554" s="20"/>
      <c r="E2554" s="21"/>
      <c r="F2554" s="22"/>
      <c r="G2554" s="22"/>
      <c r="H2554" s="22"/>
      <c r="I2554" s="33"/>
      <c r="J2554" s="34"/>
      <c r="K2554" s="34"/>
      <c r="L2554" s="34"/>
      <c r="M2554" s="35" t="str">
        <f t="shared" ref="M2554:M2617" si="366">Z2554&amp;AD2554</f>
        <v/>
      </c>
      <c r="N2554" s="35" t="str">
        <f t="shared" ref="N2554:N2617" si="367">AA2554&amp;AE2554</f>
        <v/>
      </c>
      <c r="O2554" s="35" t="str">
        <f t="shared" ref="O2554:O2617" si="368">AB2554&amp;AF2554</f>
        <v/>
      </c>
      <c r="P2554" s="35" t="str">
        <f t="shared" ref="P2554:P2617" si="369">AC2554&amp;AG2554</f>
        <v/>
      </c>
      <c r="Q2554" s="45"/>
      <c r="R2554" s="45"/>
      <c r="S2554" s="45"/>
      <c r="T2554" s="46"/>
      <c r="U2554" s="55"/>
      <c r="V2554" s="33"/>
      <c r="W2554" s="34"/>
      <c r="X2554" s="22"/>
      <c r="Y2554" s="22"/>
      <c r="Z2554" s="54"/>
      <c r="AA2554" s="22"/>
      <c r="AB2554" s="22"/>
      <c r="AC2554" s="55"/>
      <c r="AD2554" s="56"/>
      <c r="AE2554" s="56"/>
      <c r="AF2554" s="56"/>
      <c r="AG2554" s="56"/>
      <c r="AH2554" s="64" t="str">
        <f t="shared" ref="AH2554:AH2617" si="370">IF(G2554="","",IF(MOD(MID(G2554,17,1),2),"男","女"))</f>
        <v/>
      </c>
      <c r="AI2554" s="63" t="str">
        <f t="shared" ref="AI2554:AI2617" si="371">TEXT(MID(G2554,7,8),"0000-00-00")</f>
        <v/>
      </c>
      <c r="AJ2554" s="63" t="str">
        <f>IF(G2554="","",IF(LEN(G2554)&lt;&gt;18,"位数不对",IF(AND(LEN(G2554)=18,MID("10X98765432",MOD(SUM(MID(G2554,{1;2;3;4;5;6;7;8;9;10;11;12;13;14;15;16;17},1)*2^(18-{1;2;3;4;5;6;7;8;9;10;11;12;13;14;15;16;17})),11)+1,1)=RIGHT(G2554)),"正确","错误")))</f>
        <v/>
      </c>
      <c r="AK2554" s="65" t="str">
        <f ca="1" t="shared" ref="AK2554:AK2617" si="372">IF(G2554="","",DATEDIF(AI2554,TODAY(),"y"))</f>
        <v/>
      </c>
      <c r="AL2554" s="63" t="str">
        <f t="shared" ref="AL2554:AL2617" si="373">IF(G2554="","",(COUNTIF(G:G,G2554&amp;"*")-1))</f>
        <v/>
      </c>
      <c r="AM2554" s="63" t="str">
        <f>IF(J2554="","",IF(LEN(J2554)&lt;&gt;18,"位数不对",IF(AND(LEN(J2554)=18,MID("10X98765432",MOD(SUM(MID(J2554,{1;2;3;4;5;6;7;8;9;10;11;12;13;14;15;16;17},1)*2^(18-{1;2;3;4;5;6;7;8;9;10;11;12;13;14;15;16;17})),11)+1,1)=RIGHT(J2554)),"正确","错误")))</f>
        <v/>
      </c>
      <c r="AN2554" s="63" t="str">
        <f>IF(L2554="","",IF(LEN(L2554)&lt;&gt;18,"位数不对",IF(AND(LEN(L2554)=18,MID("10X98765432",MOD(SUM(MID(L2554,{1;2;3;4;5;6;7;8;9;10;11;12;13;14;15;16;17},1)*2^(18-{1;2;3;4;5;6;7;8;9;10;11;12;13;14;15;16;17})),11)+1,1)=RIGHT(L2554)),"正确","错误")))</f>
        <v/>
      </c>
      <c r="AO2554" s="69" t="str">
        <f>IF(AB2554="","",IF(AB2554=INDEX(cs!$AL$1:$AL$242,MATCH(AC2554,cs!$AM$1:$AM$242,0)),"正确","请核对"))</f>
        <v/>
      </c>
    </row>
    <row r="2555" ht="15.6" spans="1:41">
      <c r="A2555" s="18" t="str">
        <f t="shared" si="365"/>
        <v/>
      </c>
      <c r="B2555" s="19"/>
      <c r="C2555" s="20"/>
      <c r="D2555" s="20"/>
      <c r="E2555" s="21"/>
      <c r="F2555" s="22"/>
      <c r="G2555" s="22"/>
      <c r="H2555" s="22"/>
      <c r="I2555" s="33"/>
      <c r="J2555" s="34"/>
      <c r="K2555" s="34"/>
      <c r="L2555" s="34"/>
      <c r="M2555" s="35" t="str">
        <f t="shared" si="366"/>
        <v/>
      </c>
      <c r="N2555" s="35" t="str">
        <f t="shared" si="367"/>
        <v/>
      </c>
      <c r="O2555" s="35" t="str">
        <f t="shared" si="368"/>
        <v/>
      </c>
      <c r="P2555" s="35" t="str">
        <f t="shared" si="369"/>
        <v/>
      </c>
      <c r="Q2555" s="45"/>
      <c r="R2555" s="45"/>
      <c r="S2555" s="45"/>
      <c r="T2555" s="46"/>
      <c r="U2555" s="55"/>
      <c r="V2555" s="33"/>
      <c r="W2555" s="34"/>
      <c r="X2555" s="22"/>
      <c r="Y2555" s="22"/>
      <c r="Z2555" s="54"/>
      <c r="AA2555" s="22"/>
      <c r="AB2555" s="22"/>
      <c r="AC2555" s="55"/>
      <c r="AD2555" s="56"/>
      <c r="AE2555" s="56"/>
      <c r="AF2555" s="56"/>
      <c r="AG2555" s="56"/>
      <c r="AH2555" s="64" t="str">
        <f t="shared" si="370"/>
        <v/>
      </c>
      <c r="AI2555" s="63" t="str">
        <f t="shared" si="371"/>
        <v/>
      </c>
      <c r="AJ2555" s="63" t="str">
        <f>IF(G2555="","",IF(LEN(G2555)&lt;&gt;18,"位数不对",IF(AND(LEN(G2555)=18,MID("10X98765432",MOD(SUM(MID(G2555,{1;2;3;4;5;6;7;8;9;10;11;12;13;14;15;16;17},1)*2^(18-{1;2;3;4;5;6;7;8;9;10;11;12;13;14;15;16;17})),11)+1,1)=RIGHT(G2555)),"正确","错误")))</f>
        <v/>
      </c>
      <c r="AK2555" s="65" t="str">
        <f ca="1" t="shared" si="372"/>
        <v/>
      </c>
      <c r="AL2555" s="63" t="str">
        <f t="shared" si="373"/>
        <v/>
      </c>
      <c r="AM2555" s="63" t="str">
        <f>IF(J2555="","",IF(LEN(J2555)&lt;&gt;18,"位数不对",IF(AND(LEN(J2555)=18,MID("10X98765432",MOD(SUM(MID(J2555,{1;2;3;4;5;6;7;8;9;10;11;12;13;14;15;16;17},1)*2^(18-{1;2;3;4;5;6;7;8;9;10;11;12;13;14;15;16;17})),11)+1,1)=RIGHT(J2555)),"正确","错误")))</f>
        <v/>
      </c>
      <c r="AN2555" s="63" t="str">
        <f>IF(L2555="","",IF(LEN(L2555)&lt;&gt;18,"位数不对",IF(AND(LEN(L2555)=18,MID("10X98765432",MOD(SUM(MID(L2555,{1;2;3;4;5;6;7;8;9;10;11;12;13;14;15;16;17},1)*2^(18-{1;2;3;4;5;6;7;8;9;10;11;12;13;14;15;16;17})),11)+1,1)=RIGHT(L2555)),"正确","错误")))</f>
        <v/>
      </c>
      <c r="AO2555" s="69" t="str">
        <f>IF(AB2555="","",IF(AB2555=INDEX(cs!$AL$1:$AL$242,MATCH(AC2555,cs!$AM$1:$AM$242,0)),"正确","请核对"))</f>
        <v/>
      </c>
    </row>
    <row r="2556" ht="15.6" spans="1:41">
      <c r="A2556" s="18" t="str">
        <f t="shared" si="365"/>
        <v/>
      </c>
      <c r="B2556" s="19"/>
      <c r="C2556" s="20"/>
      <c r="D2556" s="20"/>
      <c r="E2556" s="21"/>
      <c r="F2556" s="22"/>
      <c r="G2556" s="22"/>
      <c r="H2556" s="22"/>
      <c r="I2556" s="33"/>
      <c r="J2556" s="34"/>
      <c r="K2556" s="34"/>
      <c r="L2556" s="34"/>
      <c r="M2556" s="35" t="str">
        <f t="shared" si="366"/>
        <v/>
      </c>
      <c r="N2556" s="35" t="str">
        <f t="shared" si="367"/>
        <v/>
      </c>
      <c r="O2556" s="35" t="str">
        <f t="shared" si="368"/>
        <v/>
      </c>
      <c r="P2556" s="35" t="str">
        <f t="shared" si="369"/>
        <v/>
      </c>
      <c r="Q2556" s="45"/>
      <c r="R2556" s="45"/>
      <c r="S2556" s="45"/>
      <c r="T2556" s="46"/>
      <c r="U2556" s="55"/>
      <c r="V2556" s="33"/>
      <c r="W2556" s="34"/>
      <c r="X2556" s="22"/>
      <c r="Y2556" s="22"/>
      <c r="Z2556" s="54"/>
      <c r="AA2556" s="22"/>
      <c r="AB2556" s="22"/>
      <c r="AC2556" s="55"/>
      <c r="AD2556" s="56"/>
      <c r="AE2556" s="56"/>
      <c r="AF2556" s="56"/>
      <c r="AG2556" s="56"/>
      <c r="AH2556" s="64" t="str">
        <f t="shared" si="370"/>
        <v/>
      </c>
      <c r="AI2556" s="63" t="str">
        <f t="shared" si="371"/>
        <v/>
      </c>
      <c r="AJ2556" s="63" t="str">
        <f>IF(G2556="","",IF(LEN(G2556)&lt;&gt;18,"位数不对",IF(AND(LEN(G2556)=18,MID("10X98765432",MOD(SUM(MID(G2556,{1;2;3;4;5;6;7;8;9;10;11;12;13;14;15;16;17},1)*2^(18-{1;2;3;4;5;6;7;8;9;10;11;12;13;14;15;16;17})),11)+1,1)=RIGHT(G2556)),"正确","错误")))</f>
        <v/>
      </c>
      <c r="AK2556" s="65" t="str">
        <f ca="1" t="shared" si="372"/>
        <v/>
      </c>
      <c r="AL2556" s="63" t="str">
        <f t="shared" si="373"/>
        <v/>
      </c>
      <c r="AM2556" s="63" t="str">
        <f>IF(J2556="","",IF(LEN(J2556)&lt;&gt;18,"位数不对",IF(AND(LEN(J2556)=18,MID("10X98765432",MOD(SUM(MID(J2556,{1;2;3;4;5;6;7;8;9;10;11;12;13;14;15;16;17},1)*2^(18-{1;2;3;4;5;6;7;8;9;10;11;12;13;14;15;16;17})),11)+1,1)=RIGHT(J2556)),"正确","错误")))</f>
        <v/>
      </c>
      <c r="AN2556" s="63" t="str">
        <f>IF(L2556="","",IF(LEN(L2556)&lt;&gt;18,"位数不对",IF(AND(LEN(L2556)=18,MID("10X98765432",MOD(SUM(MID(L2556,{1;2;3;4;5;6;7;8;9;10;11;12;13;14;15;16;17},1)*2^(18-{1;2;3;4;5;6;7;8;9;10;11;12;13;14;15;16;17})),11)+1,1)=RIGHT(L2556)),"正确","错误")))</f>
        <v/>
      </c>
      <c r="AO2556" s="69" t="str">
        <f>IF(AB2556="","",IF(AB2556=INDEX(cs!$AL$1:$AL$242,MATCH(AC2556,cs!$AM$1:$AM$242,0)),"正确","请核对"))</f>
        <v/>
      </c>
    </row>
    <row r="2557" ht="15.6" spans="1:41">
      <c r="A2557" s="18" t="str">
        <f t="shared" si="365"/>
        <v/>
      </c>
      <c r="B2557" s="19"/>
      <c r="C2557" s="20"/>
      <c r="D2557" s="20"/>
      <c r="E2557" s="21"/>
      <c r="F2557" s="22"/>
      <c r="G2557" s="22"/>
      <c r="H2557" s="22"/>
      <c r="I2557" s="33"/>
      <c r="J2557" s="34"/>
      <c r="K2557" s="34"/>
      <c r="L2557" s="34"/>
      <c r="M2557" s="35" t="str">
        <f t="shared" si="366"/>
        <v/>
      </c>
      <c r="N2557" s="35" t="str">
        <f t="shared" si="367"/>
        <v/>
      </c>
      <c r="O2557" s="35" t="str">
        <f t="shared" si="368"/>
        <v/>
      </c>
      <c r="P2557" s="35" t="str">
        <f t="shared" si="369"/>
        <v/>
      </c>
      <c r="Q2557" s="45"/>
      <c r="R2557" s="45"/>
      <c r="S2557" s="45"/>
      <c r="T2557" s="46"/>
      <c r="U2557" s="55"/>
      <c r="V2557" s="33"/>
      <c r="W2557" s="34"/>
      <c r="X2557" s="22"/>
      <c r="Y2557" s="22"/>
      <c r="Z2557" s="54"/>
      <c r="AA2557" s="22"/>
      <c r="AB2557" s="22"/>
      <c r="AC2557" s="55"/>
      <c r="AD2557" s="56"/>
      <c r="AE2557" s="56"/>
      <c r="AF2557" s="56"/>
      <c r="AG2557" s="56"/>
      <c r="AH2557" s="64" t="str">
        <f t="shared" si="370"/>
        <v/>
      </c>
      <c r="AI2557" s="63" t="str">
        <f t="shared" si="371"/>
        <v/>
      </c>
      <c r="AJ2557" s="63" t="str">
        <f>IF(G2557="","",IF(LEN(G2557)&lt;&gt;18,"位数不对",IF(AND(LEN(G2557)=18,MID("10X98765432",MOD(SUM(MID(G2557,{1;2;3;4;5;6;7;8;9;10;11;12;13;14;15;16;17},1)*2^(18-{1;2;3;4;5;6;7;8;9;10;11;12;13;14;15;16;17})),11)+1,1)=RIGHT(G2557)),"正确","错误")))</f>
        <v/>
      </c>
      <c r="AK2557" s="65" t="str">
        <f ca="1" t="shared" si="372"/>
        <v/>
      </c>
      <c r="AL2557" s="63" t="str">
        <f t="shared" si="373"/>
        <v/>
      </c>
      <c r="AM2557" s="63" t="str">
        <f>IF(J2557="","",IF(LEN(J2557)&lt;&gt;18,"位数不对",IF(AND(LEN(J2557)=18,MID("10X98765432",MOD(SUM(MID(J2557,{1;2;3;4;5;6;7;8;9;10;11;12;13;14;15;16;17},1)*2^(18-{1;2;3;4;5;6;7;8;9;10;11;12;13;14;15;16;17})),11)+1,1)=RIGHT(J2557)),"正确","错误")))</f>
        <v/>
      </c>
      <c r="AN2557" s="63" t="str">
        <f>IF(L2557="","",IF(LEN(L2557)&lt;&gt;18,"位数不对",IF(AND(LEN(L2557)=18,MID("10X98765432",MOD(SUM(MID(L2557,{1;2;3;4;5;6;7;8;9;10;11;12;13;14;15;16;17},1)*2^(18-{1;2;3;4;5;6;7;8;9;10;11;12;13;14;15;16;17})),11)+1,1)=RIGHT(L2557)),"正确","错误")))</f>
        <v/>
      </c>
      <c r="AO2557" s="69" t="str">
        <f>IF(AB2557="","",IF(AB2557=INDEX(cs!$AL$1:$AL$242,MATCH(AC2557,cs!$AM$1:$AM$242,0)),"正确","请核对"))</f>
        <v/>
      </c>
    </row>
    <row r="2558" ht="15.6" spans="1:41">
      <c r="A2558" s="18" t="str">
        <f t="shared" si="365"/>
        <v/>
      </c>
      <c r="B2558" s="19"/>
      <c r="C2558" s="20"/>
      <c r="D2558" s="20"/>
      <c r="E2558" s="21"/>
      <c r="F2558" s="22"/>
      <c r="G2558" s="22"/>
      <c r="H2558" s="22"/>
      <c r="I2558" s="33"/>
      <c r="J2558" s="34"/>
      <c r="K2558" s="34"/>
      <c r="L2558" s="34"/>
      <c r="M2558" s="35" t="str">
        <f t="shared" si="366"/>
        <v/>
      </c>
      <c r="N2558" s="35" t="str">
        <f t="shared" si="367"/>
        <v/>
      </c>
      <c r="O2558" s="35" t="str">
        <f t="shared" si="368"/>
        <v/>
      </c>
      <c r="P2558" s="35" t="str">
        <f t="shared" si="369"/>
        <v/>
      </c>
      <c r="Q2558" s="45"/>
      <c r="R2558" s="45"/>
      <c r="S2558" s="45"/>
      <c r="T2558" s="46"/>
      <c r="U2558" s="55"/>
      <c r="V2558" s="33"/>
      <c r="W2558" s="34"/>
      <c r="X2558" s="22"/>
      <c r="Y2558" s="22"/>
      <c r="Z2558" s="54"/>
      <c r="AA2558" s="22"/>
      <c r="AB2558" s="22"/>
      <c r="AC2558" s="55"/>
      <c r="AD2558" s="56"/>
      <c r="AE2558" s="56"/>
      <c r="AF2558" s="56"/>
      <c r="AG2558" s="56"/>
      <c r="AH2558" s="64" t="str">
        <f t="shared" si="370"/>
        <v/>
      </c>
      <c r="AI2558" s="63" t="str">
        <f t="shared" si="371"/>
        <v/>
      </c>
      <c r="AJ2558" s="63" t="str">
        <f>IF(G2558="","",IF(LEN(G2558)&lt;&gt;18,"位数不对",IF(AND(LEN(G2558)=18,MID("10X98765432",MOD(SUM(MID(G2558,{1;2;3;4;5;6;7;8;9;10;11;12;13;14;15;16;17},1)*2^(18-{1;2;3;4;5;6;7;8;9;10;11;12;13;14;15;16;17})),11)+1,1)=RIGHT(G2558)),"正确","错误")))</f>
        <v/>
      </c>
      <c r="AK2558" s="65" t="str">
        <f ca="1" t="shared" si="372"/>
        <v/>
      </c>
      <c r="AL2558" s="63" t="str">
        <f t="shared" si="373"/>
        <v/>
      </c>
      <c r="AM2558" s="63" t="str">
        <f>IF(J2558="","",IF(LEN(J2558)&lt;&gt;18,"位数不对",IF(AND(LEN(J2558)=18,MID("10X98765432",MOD(SUM(MID(J2558,{1;2;3;4;5;6;7;8;9;10;11;12;13;14;15;16;17},1)*2^(18-{1;2;3;4;5;6;7;8;9;10;11;12;13;14;15;16;17})),11)+1,1)=RIGHT(J2558)),"正确","错误")))</f>
        <v/>
      </c>
      <c r="AN2558" s="63" t="str">
        <f>IF(L2558="","",IF(LEN(L2558)&lt;&gt;18,"位数不对",IF(AND(LEN(L2558)=18,MID("10X98765432",MOD(SUM(MID(L2558,{1;2;3;4;5;6;7;8;9;10;11;12;13;14;15;16;17},1)*2^(18-{1;2;3;4;5;6;7;8;9;10;11;12;13;14;15;16;17})),11)+1,1)=RIGHT(L2558)),"正确","错误")))</f>
        <v/>
      </c>
      <c r="AO2558" s="69" t="str">
        <f>IF(AB2558="","",IF(AB2558=INDEX(cs!$AL$1:$AL$242,MATCH(AC2558,cs!$AM$1:$AM$242,0)),"正确","请核对"))</f>
        <v/>
      </c>
    </row>
    <row r="2559" ht="15.6" spans="1:41">
      <c r="A2559" s="18" t="str">
        <f t="shared" si="365"/>
        <v/>
      </c>
      <c r="B2559" s="19"/>
      <c r="C2559" s="20"/>
      <c r="D2559" s="20"/>
      <c r="E2559" s="21"/>
      <c r="F2559" s="22"/>
      <c r="G2559" s="22"/>
      <c r="H2559" s="22"/>
      <c r="I2559" s="33"/>
      <c r="J2559" s="34"/>
      <c r="K2559" s="34"/>
      <c r="L2559" s="34"/>
      <c r="M2559" s="35" t="str">
        <f t="shared" si="366"/>
        <v/>
      </c>
      <c r="N2559" s="35" t="str">
        <f t="shared" si="367"/>
        <v/>
      </c>
      <c r="O2559" s="35" t="str">
        <f t="shared" si="368"/>
        <v/>
      </c>
      <c r="P2559" s="35" t="str">
        <f t="shared" si="369"/>
        <v/>
      </c>
      <c r="Q2559" s="45"/>
      <c r="R2559" s="45"/>
      <c r="S2559" s="45"/>
      <c r="T2559" s="46"/>
      <c r="U2559" s="55"/>
      <c r="V2559" s="33"/>
      <c r="W2559" s="34"/>
      <c r="X2559" s="22"/>
      <c r="Y2559" s="22"/>
      <c r="Z2559" s="54"/>
      <c r="AA2559" s="22"/>
      <c r="AB2559" s="22"/>
      <c r="AC2559" s="55"/>
      <c r="AD2559" s="56"/>
      <c r="AE2559" s="56"/>
      <c r="AF2559" s="56"/>
      <c r="AG2559" s="56"/>
      <c r="AH2559" s="64" t="str">
        <f t="shared" si="370"/>
        <v/>
      </c>
      <c r="AI2559" s="63" t="str">
        <f t="shared" si="371"/>
        <v/>
      </c>
      <c r="AJ2559" s="63" t="str">
        <f>IF(G2559="","",IF(LEN(G2559)&lt;&gt;18,"位数不对",IF(AND(LEN(G2559)=18,MID("10X98765432",MOD(SUM(MID(G2559,{1;2;3;4;5;6;7;8;9;10;11;12;13;14;15;16;17},1)*2^(18-{1;2;3;4;5;6;7;8;9;10;11;12;13;14;15;16;17})),11)+1,1)=RIGHT(G2559)),"正确","错误")))</f>
        <v/>
      </c>
      <c r="AK2559" s="65" t="str">
        <f ca="1" t="shared" si="372"/>
        <v/>
      </c>
      <c r="AL2559" s="63" t="str">
        <f t="shared" si="373"/>
        <v/>
      </c>
      <c r="AM2559" s="63" t="str">
        <f>IF(J2559="","",IF(LEN(J2559)&lt;&gt;18,"位数不对",IF(AND(LEN(J2559)=18,MID("10X98765432",MOD(SUM(MID(J2559,{1;2;3;4;5;6;7;8;9;10;11;12;13;14;15;16;17},1)*2^(18-{1;2;3;4;5;6;7;8;9;10;11;12;13;14;15;16;17})),11)+1,1)=RIGHT(J2559)),"正确","错误")))</f>
        <v/>
      </c>
      <c r="AN2559" s="63" t="str">
        <f>IF(L2559="","",IF(LEN(L2559)&lt;&gt;18,"位数不对",IF(AND(LEN(L2559)=18,MID("10X98765432",MOD(SUM(MID(L2559,{1;2;3;4;5;6;7;8;9;10;11;12;13;14;15;16;17},1)*2^(18-{1;2;3;4;5;6;7;8;9;10;11;12;13;14;15;16;17})),11)+1,1)=RIGHT(L2559)),"正确","错误")))</f>
        <v/>
      </c>
      <c r="AO2559" s="69" t="str">
        <f>IF(AB2559="","",IF(AB2559=INDEX(cs!$AL$1:$AL$242,MATCH(AC2559,cs!$AM$1:$AM$242,0)),"正确","请核对"))</f>
        <v/>
      </c>
    </row>
    <row r="2560" ht="15.6" spans="1:41">
      <c r="A2560" s="18" t="str">
        <f t="shared" si="365"/>
        <v/>
      </c>
      <c r="B2560" s="19"/>
      <c r="C2560" s="20"/>
      <c r="D2560" s="20"/>
      <c r="E2560" s="21"/>
      <c r="F2560" s="22"/>
      <c r="G2560" s="22"/>
      <c r="H2560" s="22"/>
      <c r="I2560" s="33"/>
      <c r="J2560" s="34"/>
      <c r="K2560" s="34"/>
      <c r="L2560" s="34"/>
      <c r="M2560" s="35" t="str">
        <f t="shared" si="366"/>
        <v/>
      </c>
      <c r="N2560" s="35" t="str">
        <f t="shared" si="367"/>
        <v/>
      </c>
      <c r="O2560" s="35" t="str">
        <f t="shared" si="368"/>
        <v/>
      </c>
      <c r="P2560" s="35" t="str">
        <f t="shared" si="369"/>
        <v/>
      </c>
      <c r="Q2560" s="45"/>
      <c r="R2560" s="45"/>
      <c r="S2560" s="45"/>
      <c r="T2560" s="46"/>
      <c r="U2560" s="55"/>
      <c r="V2560" s="33"/>
      <c r="W2560" s="34"/>
      <c r="X2560" s="22"/>
      <c r="Y2560" s="22"/>
      <c r="Z2560" s="54"/>
      <c r="AA2560" s="22"/>
      <c r="AB2560" s="22"/>
      <c r="AC2560" s="55"/>
      <c r="AD2560" s="56"/>
      <c r="AE2560" s="56"/>
      <c r="AF2560" s="56"/>
      <c r="AG2560" s="56"/>
      <c r="AH2560" s="64" t="str">
        <f t="shared" si="370"/>
        <v/>
      </c>
      <c r="AI2560" s="63" t="str">
        <f t="shared" si="371"/>
        <v/>
      </c>
      <c r="AJ2560" s="63" t="str">
        <f>IF(G2560="","",IF(LEN(G2560)&lt;&gt;18,"位数不对",IF(AND(LEN(G2560)=18,MID("10X98765432",MOD(SUM(MID(G2560,{1;2;3;4;5;6;7;8;9;10;11;12;13;14;15;16;17},1)*2^(18-{1;2;3;4;5;6;7;8;9;10;11;12;13;14;15;16;17})),11)+1,1)=RIGHT(G2560)),"正确","错误")))</f>
        <v/>
      </c>
      <c r="AK2560" s="65" t="str">
        <f ca="1" t="shared" si="372"/>
        <v/>
      </c>
      <c r="AL2560" s="63" t="str">
        <f t="shared" si="373"/>
        <v/>
      </c>
      <c r="AM2560" s="63" t="str">
        <f>IF(J2560="","",IF(LEN(J2560)&lt;&gt;18,"位数不对",IF(AND(LEN(J2560)=18,MID("10X98765432",MOD(SUM(MID(J2560,{1;2;3;4;5;6;7;8;9;10;11;12;13;14;15;16;17},1)*2^(18-{1;2;3;4;5;6;7;8;9;10;11;12;13;14;15;16;17})),11)+1,1)=RIGHT(J2560)),"正确","错误")))</f>
        <v/>
      </c>
      <c r="AN2560" s="63" t="str">
        <f>IF(L2560="","",IF(LEN(L2560)&lt;&gt;18,"位数不对",IF(AND(LEN(L2560)=18,MID("10X98765432",MOD(SUM(MID(L2560,{1;2;3;4;5;6;7;8;9;10;11;12;13;14;15;16;17},1)*2^(18-{1;2;3;4;5;6;7;8;9;10;11;12;13;14;15;16;17})),11)+1,1)=RIGHT(L2560)),"正确","错误")))</f>
        <v/>
      </c>
      <c r="AO2560" s="69" t="str">
        <f>IF(AB2560="","",IF(AB2560=INDEX(cs!$AL$1:$AL$242,MATCH(AC2560,cs!$AM$1:$AM$242,0)),"正确","请核对"))</f>
        <v/>
      </c>
    </row>
    <row r="2561" ht="15.6" spans="1:41">
      <c r="A2561" s="18" t="str">
        <f t="shared" si="365"/>
        <v/>
      </c>
      <c r="B2561" s="19"/>
      <c r="C2561" s="20"/>
      <c r="D2561" s="20"/>
      <c r="E2561" s="21"/>
      <c r="F2561" s="22"/>
      <c r="G2561" s="22"/>
      <c r="H2561" s="22"/>
      <c r="I2561" s="33"/>
      <c r="J2561" s="34"/>
      <c r="K2561" s="34"/>
      <c r="L2561" s="34"/>
      <c r="M2561" s="35" t="str">
        <f t="shared" si="366"/>
        <v/>
      </c>
      <c r="N2561" s="35" t="str">
        <f t="shared" si="367"/>
        <v/>
      </c>
      <c r="O2561" s="35" t="str">
        <f t="shared" si="368"/>
        <v/>
      </c>
      <c r="P2561" s="35" t="str">
        <f t="shared" si="369"/>
        <v/>
      </c>
      <c r="Q2561" s="45"/>
      <c r="R2561" s="45"/>
      <c r="S2561" s="45"/>
      <c r="T2561" s="46"/>
      <c r="U2561" s="55"/>
      <c r="V2561" s="33"/>
      <c r="W2561" s="34"/>
      <c r="X2561" s="22"/>
      <c r="Y2561" s="22"/>
      <c r="Z2561" s="54"/>
      <c r="AA2561" s="22"/>
      <c r="AB2561" s="22"/>
      <c r="AC2561" s="55"/>
      <c r="AD2561" s="56"/>
      <c r="AE2561" s="56"/>
      <c r="AF2561" s="56"/>
      <c r="AG2561" s="56"/>
      <c r="AH2561" s="64" t="str">
        <f t="shared" si="370"/>
        <v/>
      </c>
      <c r="AI2561" s="63" t="str">
        <f t="shared" si="371"/>
        <v/>
      </c>
      <c r="AJ2561" s="63" t="str">
        <f>IF(G2561="","",IF(LEN(G2561)&lt;&gt;18,"位数不对",IF(AND(LEN(G2561)=18,MID("10X98765432",MOD(SUM(MID(G2561,{1;2;3;4;5;6;7;8;9;10;11;12;13;14;15;16;17},1)*2^(18-{1;2;3;4;5;6;7;8;9;10;11;12;13;14;15;16;17})),11)+1,1)=RIGHT(G2561)),"正确","错误")))</f>
        <v/>
      </c>
      <c r="AK2561" s="65" t="str">
        <f ca="1" t="shared" si="372"/>
        <v/>
      </c>
      <c r="AL2561" s="63" t="str">
        <f t="shared" si="373"/>
        <v/>
      </c>
      <c r="AM2561" s="63" t="str">
        <f>IF(J2561="","",IF(LEN(J2561)&lt;&gt;18,"位数不对",IF(AND(LEN(J2561)=18,MID("10X98765432",MOD(SUM(MID(J2561,{1;2;3;4;5;6;7;8;9;10;11;12;13;14;15;16;17},1)*2^(18-{1;2;3;4;5;6;7;8;9;10;11;12;13;14;15;16;17})),11)+1,1)=RIGHT(J2561)),"正确","错误")))</f>
        <v/>
      </c>
      <c r="AN2561" s="63" t="str">
        <f>IF(L2561="","",IF(LEN(L2561)&lt;&gt;18,"位数不对",IF(AND(LEN(L2561)=18,MID("10X98765432",MOD(SUM(MID(L2561,{1;2;3;4;5;6;7;8;9;10;11;12;13;14;15;16;17},1)*2^(18-{1;2;3;4;5;6;7;8;9;10;11;12;13;14;15;16;17})),11)+1,1)=RIGHT(L2561)),"正确","错误")))</f>
        <v/>
      </c>
      <c r="AO2561" s="69" t="str">
        <f>IF(AB2561="","",IF(AB2561=INDEX(cs!$AL$1:$AL$242,MATCH(AC2561,cs!$AM$1:$AM$242,0)),"正确","请核对"))</f>
        <v/>
      </c>
    </row>
    <row r="2562" ht="15.6" spans="1:41">
      <c r="A2562" s="18" t="str">
        <f t="shared" si="365"/>
        <v/>
      </c>
      <c r="B2562" s="19"/>
      <c r="C2562" s="20"/>
      <c r="D2562" s="20"/>
      <c r="E2562" s="21"/>
      <c r="F2562" s="22"/>
      <c r="G2562" s="22"/>
      <c r="H2562" s="22"/>
      <c r="I2562" s="33"/>
      <c r="J2562" s="34"/>
      <c r="K2562" s="34"/>
      <c r="L2562" s="34"/>
      <c r="M2562" s="35" t="str">
        <f t="shared" si="366"/>
        <v/>
      </c>
      <c r="N2562" s="35" t="str">
        <f t="shared" si="367"/>
        <v/>
      </c>
      <c r="O2562" s="35" t="str">
        <f t="shared" si="368"/>
        <v/>
      </c>
      <c r="P2562" s="35" t="str">
        <f t="shared" si="369"/>
        <v/>
      </c>
      <c r="Q2562" s="45"/>
      <c r="R2562" s="45"/>
      <c r="S2562" s="45"/>
      <c r="T2562" s="46"/>
      <c r="U2562" s="55"/>
      <c r="V2562" s="33"/>
      <c r="W2562" s="34"/>
      <c r="X2562" s="22"/>
      <c r="Y2562" s="22"/>
      <c r="Z2562" s="54"/>
      <c r="AA2562" s="22"/>
      <c r="AB2562" s="22"/>
      <c r="AC2562" s="55"/>
      <c r="AD2562" s="56"/>
      <c r="AE2562" s="56"/>
      <c r="AF2562" s="56"/>
      <c r="AG2562" s="56"/>
      <c r="AH2562" s="64" t="str">
        <f t="shared" si="370"/>
        <v/>
      </c>
      <c r="AI2562" s="63" t="str">
        <f t="shared" si="371"/>
        <v/>
      </c>
      <c r="AJ2562" s="63" t="str">
        <f>IF(G2562="","",IF(LEN(G2562)&lt;&gt;18,"位数不对",IF(AND(LEN(G2562)=18,MID("10X98765432",MOD(SUM(MID(G2562,{1;2;3;4;5;6;7;8;9;10;11;12;13;14;15;16;17},1)*2^(18-{1;2;3;4;5;6;7;8;9;10;11;12;13;14;15;16;17})),11)+1,1)=RIGHT(G2562)),"正确","错误")))</f>
        <v/>
      </c>
      <c r="AK2562" s="65" t="str">
        <f ca="1" t="shared" si="372"/>
        <v/>
      </c>
      <c r="AL2562" s="63" t="str">
        <f t="shared" si="373"/>
        <v/>
      </c>
      <c r="AM2562" s="63" t="str">
        <f>IF(J2562="","",IF(LEN(J2562)&lt;&gt;18,"位数不对",IF(AND(LEN(J2562)=18,MID("10X98765432",MOD(SUM(MID(J2562,{1;2;3;4;5;6;7;8;9;10;11;12;13;14;15;16;17},1)*2^(18-{1;2;3;4;5;6;7;8;9;10;11;12;13;14;15;16;17})),11)+1,1)=RIGHT(J2562)),"正确","错误")))</f>
        <v/>
      </c>
      <c r="AN2562" s="63" t="str">
        <f>IF(L2562="","",IF(LEN(L2562)&lt;&gt;18,"位数不对",IF(AND(LEN(L2562)=18,MID("10X98765432",MOD(SUM(MID(L2562,{1;2;3;4;5;6;7;8;9;10;11;12;13;14;15;16;17},1)*2^(18-{1;2;3;4;5;6;7;8;9;10;11;12;13;14;15;16;17})),11)+1,1)=RIGHT(L2562)),"正确","错误")))</f>
        <v/>
      </c>
      <c r="AO2562" s="69" t="str">
        <f>IF(AB2562="","",IF(AB2562=INDEX(cs!$AL$1:$AL$242,MATCH(AC2562,cs!$AM$1:$AM$242,0)),"正确","请核对"))</f>
        <v/>
      </c>
    </row>
    <row r="2563" ht="15.6" spans="1:41">
      <c r="A2563" s="18" t="str">
        <f t="shared" si="365"/>
        <v/>
      </c>
      <c r="B2563" s="19"/>
      <c r="C2563" s="20"/>
      <c r="D2563" s="20"/>
      <c r="E2563" s="21"/>
      <c r="F2563" s="22"/>
      <c r="G2563" s="22"/>
      <c r="H2563" s="22"/>
      <c r="I2563" s="33"/>
      <c r="J2563" s="34"/>
      <c r="K2563" s="34"/>
      <c r="L2563" s="34"/>
      <c r="M2563" s="35" t="str">
        <f t="shared" si="366"/>
        <v/>
      </c>
      <c r="N2563" s="35" t="str">
        <f t="shared" si="367"/>
        <v/>
      </c>
      <c r="O2563" s="35" t="str">
        <f t="shared" si="368"/>
        <v/>
      </c>
      <c r="P2563" s="35" t="str">
        <f t="shared" si="369"/>
        <v/>
      </c>
      <c r="Q2563" s="45"/>
      <c r="R2563" s="45"/>
      <c r="S2563" s="45"/>
      <c r="T2563" s="46"/>
      <c r="U2563" s="55"/>
      <c r="V2563" s="33"/>
      <c r="W2563" s="34"/>
      <c r="X2563" s="22"/>
      <c r="Y2563" s="22"/>
      <c r="Z2563" s="54"/>
      <c r="AA2563" s="22"/>
      <c r="AB2563" s="22"/>
      <c r="AC2563" s="55"/>
      <c r="AD2563" s="56"/>
      <c r="AE2563" s="56"/>
      <c r="AF2563" s="56"/>
      <c r="AG2563" s="56"/>
      <c r="AH2563" s="64" t="str">
        <f t="shared" si="370"/>
        <v/>
      </c>
      <c r="AI2563" s="63" t="str">
        <f t="shared" si="371"/>
        <v/>
      </c>
      <c r="AJ2563" s="63" t="str">
        <f>IF(G2563="","",IF(LEN(G2563)&lt;&gt;18,"位数不对",IF(AND(LEN(G2563)=18,MID("10X98765432",MOD(SUM(MID(G2563,{1;2;3;4;5;6;7;8;9;10;11;12;13;14;15;16;17},1)*2^(18-{1;2;3;4;5;6;7;8;9;10;11;12;13;14;15;16;17})),11)+1,1)=RIGHT(G2563)),"正确","错误")))</f>
        <v/>
      </c>
      <c r="AK2563" s="65" t="str">
        <f ca="1" t="shared" si="372"/>
        <v/>
      </c>
      <c r="AL2563" s="63" t="str">
        <f t="shared" si="373"/>
        <v/>
      </c>
      <c r="AM2563" s="63" t="str">
        <f>IF(J2563="","",IF(LEN(J2563)&lt;&gt;18,"位数不对",IF(AND(LEN(J2563)=18,MID("10X98765432",MOD(SUM(MID(J2563,{1;2;3;4;5;6;7;8;9;10;11;12;13;14;15;16;17},1)*2^(18-{1;2;3;4;5;6;7;8;9;10;11;12;13;14;15;16;17})),11)+1,1)=RIGHT(J2563)),"正确","错误")))</f>
        <v/>
      </c>
      <c r="AN2563" s="63" t="str">
        <f>IF(L2563="","",IF(LEN(L2563)&lt;&gt;18,"位数不对",IF(AND(LEN(L2563)=18,MID("10X98765432",MOD(SUM(MID(L2563,{1;2;3;4;5;6;7;8;9;10;11;12;13;14;15;16;17},1)*2^(18-{1;2;3;4;5;6;7;8;9;10;11;12;13;14;15;16;17})),11)+1,1)=RIGHT(L2563)),"正确","错误")))</f>
        <v/>
      </c>
      <c r="AO2563" s="69" t="str">
        <f>IF(AB2563="","",IF(AB2563=INDEX(cs!$AL$1:$AL$242,MATCH(AC2563,cs!$AM$1:$AM$242,0)),"正确","请核对"))</f>
        <v/>
      </c>
    </row>
    <row r="2564" ht="15.6" spans="1:41">
      <c r="A2564" s="18" t="str">
        <f t="shared" si="365"/>
        <v/>
      </c>
      <c r="B2564" s="19"/>
      <c r="C2564" s="20"/>
      <c r="D2564" s="20"/>
      <c r="E2564" s="21"/>
      <c r="F2564" s="22"/>
      <c r="G2564" s="22"/>
      <c r="H2564" s="22"/>
      <c r="I2564" s="33"/>
      <c r="J2564" s="34"/>
      <c r="K2564" s="34"/>
      <c r="L2564" s="34"/>
      <c r="M2564" s="35" t="str">
        <f t="shared" si="366"/>
        <v/>
      </c>
      <c r="N2564" s="35" t="str">
        <f t="shared" si="367"/>
        <v/>
      </c>
      <c r="O2564" s="35" t="str">
        <f t="shared" si="368"/>
        <v/>
      </c>
      <c r="P2564" s="35" t="str">
        <f t="shared" si="369"/>
        <v/>
      </c>
      <c r="Q2564" s="45"/>
      <c r="R2564" s="45"/>
      <c r="S2564" s="45"/>
      <c r="T2564" s="46"/>
      <c r="U2564" s="55"/>
      <c r="V2564" s="33"/>
      <c r="W2564" s="34"/>
      <c r="X2564" s="22"/>
      <c r="Y2564" s="22"/>
      <c r="Z2564" s="54"/>
      <c r="AA2564" s="22"/>
      <c r="AB2564" s="22"/>
      <c r="AC2564" s="55"/>
      <c r="AD2564" s="56"/>
      <c r="AE2564" s="56"/>
      <c r="AF2564" s="56"/>
      <c r="AG2564" s="56"/>
      <c r="AH2564" s="64" t="str">
        <f t="shared" si="370"/>
        <v/>
      </c>
      <c r="AI2564" s="63" t="str">
        <f t="shared" si="371"/>
        <v/>
      </c>
      <c r="AJ2564" s="63" t="str">
        <f>IF(G2564="","",IF(LEN(G2564)&lt;&gt;18,"位数不对",IF(AND(LEN(G2564)=18,MID("10X98765432",MOD(SUM(MID(G2564,{1;2;3;4;5;6;7;8;9;10;11;12;13;14;15;16;17},1)*2^(18-{1;2;3;4;5;6;7;8;9;10;11;12;13;14;15;16;17})),11)+1,1)=RIGHT(G2564)),"正确","错误")))</f>
        <v/>
      </c>
      <c r="AK2564" s="65" t="str">
        <f ca="1" t="shared" si="372"/>
        <v/>
      </c>
      <c r="AL2564" s="63" t="str">
        <f t="shared" si="373"/>
        <v/>
      </c>
      <c r="AM2564" s="63" t="str">
        <f>IF(J2564="","",IF(LEN(J2564)&lt;&gt;18,"位数不对",IF(AND(LEN(J2564)=18,MID("10X98765432",MOD(SUM(MID(J2564,{1;2;3;4;5;6;7;8;9;10;11;12;13;14;15;16;17},1)*2^(18-{1;2;3;4;5;6;7;8;9;10;11;12;13;14;15;16;17})),11)+1,1)=RIGHT(J2564)),"正确","错误")))</f>
        <v/>
      </c>
      <c r="AN2564" s="63" t="str">
        <f>IF(L2564="","",IF(LEN(L2564)&lt;&gt;18,"位数不对",IF(AND(LEN(L2564)=18,MID("10X98765432",MOD(SUM(MID(L2564,{1;2;3;4;5;6;7;8;9;10;11;12;13;14;15;16;17},1)*2^(18-{1;2;3;4;5;6;7;8;9;10;11;12;13;14;15;16;17})),11)+1,1)=RIGHT(L2564)),"正确","错误")))</f>
        <v/>
      </c>
      <c r="AO2564" s="69" t="str">
        <f>IF(AB2564="","",IF(AB2564=INDEX(cs!$AL$1:$AL$242,MATCH(AC2564,cs!$AM$1:$AM$242,0)),"正确","请核对"))</f>
        <v/>
      </c>
    </row>
    <row r="2565" ht="15.6" spans="1:41">
      <c r="A2565" s="18" t="str">
        <f t="shared" si="365"/>
        <v/>
      </c>
      <c r="B2565" s="19"/>
      <c r="C2565" s="20"/>
      <c r="D2565" s="20"/>
      <c r="E2565" s="21"/>
      <c r="F2565" s="22"/>
      <c r="G2565" s="22"/>
      <c r="H2565" s="22"/>
      <c r="I2565" s="33"/>
      <c r="J2565" s="34"/>
      <c r="K2565" s="34"/>
      <c r="L2565" s="34"/>
      <c r="M2565" s="35" t="str">
        <f t="shared" si="366"/>
        <v/>
      </c>
      <c r="N2565" s="35" t="str">
        <f t="shared" si="367"/>
        <v/>
      </c>
      <c r="O2565" s="35" t="str">
        <f t="shared" si="368"/>
        <v/>
      </c>
      <c r="P2565" s="35" t="str">
        <f t="shared" si="369"/>
        <v/>
      </c>
      <c r="Q2565" s="45"/>
      <c r="R2565" s="45"/>
      <c r="S2565" s="45"/>
      <c r="T2565" s="46"/>
      <c r="U2565" s="55"/>
      <c r="V2565" s="33"/>
      <c r="W2565" s="34"/>
      <c r="X2565" s="22"/>
      <c r="Y2565" s="22"/>
      <c r="Z2565" s="54"/>
      <c r="AA2565" s="22"/>
      <c r="AB2565" s="22"/>
      <c r="AC2565" s="55"/>
      <c r="AD2565" s="56"/>
      <c r="AE2565" s="56"/>
      <c r="AF2565" s="56"/>
      <c r="AG2565" s="56"/>
      <c r="AH2565" s="64" t="str">
        <f t="shared" si="370"/>
        <v/>
      </c>
      <c r="AI2565" s="63" t="str">
        <f t="shared" si="371"/>
        <v/>
      </c>
      <c r="AJ2565" s="63" t="str">
        <f>IF(G2565="","",IF(LEN(G2565)&lt;&gt;18,"位数不对",IF(AND(LEN(G2565)=18,MID("10X98765432",MOD(SUM(MID(G2565,{1;2;3;4;5;6;7;8;9;10;11;12;13;14;15;16;17},1)*2^(18-{1;2;3;4;5;6;7;8;9;10;11;12;13;14;15;16;17})),11)+1,1)=RIGHT(G2565)),"正确","错误")))</f>
        <v/>
      </c>
      <c r="AK2565" s="65" t="str">
        <f ca="1" t="shared" si="372"/>
        <v/>
      </c>
      <c r="AL2565" s="63" t="str">
        <f t="shared" si="373"/>
        <v/>
      </c>
      <c r="AM2565" s="63" t="str">
        <f>IF(J2565="","",IF(LEN(J2565)&lt;&gt;18,"位数不对",IF(AND(LEN(J2565)=18,MID("10X98765432",MOD(SUM(MID(J2565,{1;2;3;4;5;6;7;8;9;10;11;12;13;14;15;16;17},1)*2^(18-{1;2;3;4;5;6;7;8;9;10;11;12;13;14;15;16;17})),11)+1,1)=RIGHT(J2565)),"正确","错误")))</f>
        <v/>
      </c>
      <c r="AN2565" s="63" t="str">
        <f>IF(L2565="","",IF(LEN(L2565)&lt;&gt;18,"位数不对",IF(AND(LEN(L2565)=18,MID("10X98765432",MOD(SUM(MID(L2565,{1;2;3;4;5;6;7;8;9;10;11;12;13;14;15;16;17},1)*2^(18-{1;2;3;4;5;6;7;8;9;10;11;12;13;14;15;16;17})),11)+1,1)=RIGHT(L2565)),"正确","错误")))</f>
        <v/>
      </c>
      <c r="AO2565" s="69" t="str">
        <f>IF(AB2565="","",IF(AB2565=INDEX(cs!$AL$1:$AL$242,MATCH(AC2565,cs!$AM$1:$AM$242,0)),"正确","请核对"))</f>
        <v/>
      </c>
    </row>
    <row r="2566" ht="15.6" spans="1:41">
      <c r="A2566" s="18" t="str">
        <f t="shared" si="365"/>
        <v/>
      </c>
      <c r="B2566" s="19"/>
      <c r="C2566" s="20"/>
      <c r="D2566" s="20"/>
      <c r="E2566" s="21"/>
      <c r="F2566" s="22"/>
      <c r="G2566" s="22"/>
      <c r="H2566" s="22"/>
      <c r="I2566" s="33"/>
      <c r="J2566" s="34"/>
      <c r="K2566" s="34"/>
      <c r="L2566" s="34"/>
      <c r="M2566" s="35" t="str">
        <f t="shared" si="366"/>
        <v/>
      </c>
      <c r="N2566" s="35" t="str">
        <f t="shared" si="367"/>
        <v/>
      </c>
      <c r="O2566" s="35" t="str">
        <f t="shared" si="368"/>
        <v/>
      </c>
      <c r="P2566" s="35" t="str">
        <f t="shared" si="369"/>
        <v/>
      </c>
      <c r="Q2566" s="45"/>
      <c r="R2566" s="45"/>
      <c r="S2566" s="45"/>
      <c r="T2566" s="46"/>
      <c r="U2566" s="55"/>
      <c r="V2566" s="33"/>
      <c r="W2566" s="34"/>
      <c r="X2566" s="22"/>
      <c r="Y2566" s="22"/>
      <c r="Z2566" s="54"/>
      <c r="AA2566" s="22"/>
      <c r="AB2566" s="22"/>
      <c r="AC2566" s="55"/>
      <c r="AD2566" s="56"/>
      <c r="AE2566" s="56"/>
      <c r="AF2566" s="56"/>
      <c r="AG2566" s="56"/>
      <c r="AH2566" s="64" t="str">
        <f t="shared" si="370"/>
        <v/>
      </c>
      <c r="AI2566" s="63" t="str">
        <f t="shared" si="371"/>
        <v/>
      </c>
      <c r="AJ2566" s="63" t="str">
        <f>IF(G2566="","",IF(LEN(G2566)&lt;&gt;18,"位数不对",IF(AND(LEN(G2566)=18,MID("10X98765432",MOD(SUM(MID(G2566,{1;2;3;4;5;6;7;8;9;10;11;12;13;14;15;16;17},1)*2^(18-{1;2;3;4;5;6;7;8;9;10;11;12;13;14;15;16;17})),11)+1,1)=RIGHT(G2566)),"正确","错误")))</f>
        <v/>
      </c>
      <c r="AK2566" s="65" t="str">
        <f ca="1" t="shared" si="372"/>
        <v/>
      </c>
      <c r="AL2566" s="63" t="str">
        <f t="shared" si="373"/>
        <v/>
      </c>
      <c r="AM2566" s="63" t="str">
        <f>IF(J2566="","",IF(LEN(J2566)&lt;&gt;18,"位数不对",IF(AND(LEN(J2566)=18,MID("10X98765432",MOD(SUM(MID(J2566,{1;2;3;4;5;6;7;8;9;10;11;12;13;14;15;16;17},1)*2^(18-{1;2;3;4;5;6;7;8;9;10;11;12;13;14;15;16;17})),11)+1,1)=RIGHT(J2566)),"正确","错误")))</f>
        <v/>
      </c>
      <c r="AN2566" s="63" t="str">
        <f>IF(L2566="","",IF(LEN(L2566)&lt;&gt;18,"位数不对",IF(AND(LEN(L2566)=18,MID("10X98765432",MOD(SUM(MID(L2566,{1;2;3;4;5;6;7;8;9;10;11;12;13;14;15;16;17},1)*2^(18-{1;2;3;4;5;6;7;8;9;10;11;12;13;14;15;16;17})),11)+1,1)=RIGHT(L2566)),"正确","错误")))</f>
        <v/>
      </c>
      <c r="AO2566" s="69" t="str">
        <f>IF(AB2566="","",IF(AB2566=INDEX(cs!$AL$1:$AL$242,MATCH(AC2566,cs!$AM$1:$AM$242,0)),"正确","请核对"))</f>
        <v/>
      </c>
    </row>
    <row r="2567" ht="15.6" spans="1:41">
      <c r="A2567" s="18" t="str">
        <f t="shared" si="365"/>
        <v/>
      </c>
      <c r="B2567" s="19"/>
      <c r="C2567" s="20"/>
      <c r="D2567" s="20"/>
      <c r="E2567" s="21"/>
      <c r="F2567" s="22"/>
      <c r="G2567" s="22"/>
      <c r="H2567" s="22"/>
      <c r="I2567" s="33"/>
      <c r="J2567" s="34"/>
      <c r="K2567" s="34"/>
      <c r="L2567" s="34"/>
      <c r="M2567" s="35" t="str">
        <f t="shared" si="366"/>
        <v/>
      </c>
      <c r="N2567" s="35" t="str">
        <f t="shared" si="367"/>
        <v/>
      </c>
      <c r="O2567" s="35" t="str">
        <f t="shared" si="368"/>
        <v/>
      </c>
      <c r="P2567" s="35" t="str">
        <f t="shared" si="369"/>
        <v/>
      </c>
      <c r="Q2567" s="45"/>
      <c r="R2567" s="45"/>
      <c r="S2567" s="45"/>
      <c r="T2567" s="46"/>
      <c r="U2567" s="55"/>
      <c r="V2567" s="33"/>
      <c r="W2567" s="34"/>
      <c r="X2567" s="22"/>
      <c r="Y2567" s="22"/>
      <c r="Z2567" s="54"/>
      <c r="AA2567" s="22"/>
      <c r="AB2567" s="22"/>
      <c r="AC2567" s="55"/>
      <c r="AD2567" s="56"/>
      <c r="AE2567" s="56"/>
      <c r="AF2567" s="56"/>
      <c r="AG2567" s="56"/>
      <c r="AH2567" s="64" t="str">
        <f t="shared" si="370"/>
        <v/>
      </c>
      <c r="AI2567" s="63" t="str">
        <f t="shared" si="371"/>
        <v/>
      </c>
      <c r="AJ2567" s="63" t="str">
        <f>IF(G2567="","",IF(LEN(G2567)&lt;&gt;18,"位数不对",IF(AND(LEN(G2567)=18,MID("10X98765432",MOD(SUM(MID(G2567,{1;2;3;4;5;6;7;8;9;10;11;12;13;14;15;16;17},1)*2^(18-{1;2;3;4;5;6;7;8;9;10;11;12;13;14;15;16;17})),11)+1,1)=RIGHT(G2567)),"正确","错误")))</f>
        <v/>
      </c>
      <c r="AK2567" s="65" t="str">
        <f ca="1" t="shared" si="372"/>
        <v/>
      </c>
      <c r="AL2567" s="63" t="str">
        <f t="shared" si="373"/>
        <v/>
      </c>
      <c r="AM2567" s="63" t="str">
        <f>IF(J2567="","",IF(LEN(J2567)&lt;&gt;18,"位数不对",IF(AND(LEN(J2567)=18,MID("10X98765432",MOD(SUM(MID(J2567,{1;2;3;4;5;6;7;8;9;10;11;12;13;14;15;16;17},1)*2^(18-{1;2;3;4;5;6;7;8;9;10;11;12;13;14;15;16;17})),11)+1,1)=RIGHT(J2567)),"正确","错误")))</f>
        <v/>
      </c>
      <c r="AN2567" s="63" t="str">
        <f>IF(L2567="","",IF(LEN(L2567)&lt;&gt;18,"位数不对",IF(AND(LEN(L2567)=18,MID("10X98765432",MOD(SUM(MID(L2567,{1;2;3;4;5;6;7;8;9;10;11;12;13;14;15;16;17},1)*2^(18-{1;2;3;4;5;6;7;8;9;10;11;12;13;14;15;16;17})),11)+1,1)=RIGHT(L2567)),"正确","错误")))</f>
        <v/>
      </c>
      <c r="AO2567" s="69" t="str">
        <f>IF(AB2567="","",IF(AB2567=INDEX(cs!$AL$1:$AL$242,MATCH(AC2567,cs!$AM$1:$AM$242,0)),"正确","请核对"))</f>
        <v/>
      </c>
    </row>
    <row r="2568" ht="15.6" spans="1:41">
      <c r="A2568" s="18" t="str">
        <f t="shared" si="365"/>
        <v/>
      </c>
      <c r="B2568" s="19"/>
      <c r="C2568" s="20"/>
      <c r="D2568" s="20"/>
      <c r="E2568" s="21"/>
      <c r="F2568" s="22"/>
      <c r="G2568" s="22"/>
      <c r="H2568" s="22"/>
      <c r="I2568" s="33"/>
      <c r="J2568" s="34"/>
      <c r="K2568" s="34"/>
      <c r="L2568" s="34"/>
      <c r="M2568" s="35" t="str">
        <f t="shared" si="366"/>
        <v/>
      </c>
      <c r="N2568" s="35" t="str">
        <f t="shared" si="367"/>
        <v/>
      </c>
      <c r="O2568" s="35" t="str">
        <f t="shared" si="368"/>
        <v/>
      </c>
      <c r="P2568" s="35" t="str">
        <f t="shared" si="369"/>
        <v/>
      </c>
      <c r="Q2568" s="45"/>
      <c r="R2568" s="45"/>
      <c r="S2568" s="45"/>
      <c r="T2568" s="46"/>
      <c r="U2568" s="55"/>
      <c r="V2568" s="33"/>
      <c r="W2568" s="34"/>
      <c r="X2568" s="22"/>
      <c r="Y2568" s="22"/>
      <c r="Z2568" s="54"/>
      <c r="AA2568" s="22"/>
      <c r="AB2568" s="22"/>
      <c r="AC2568" s="55"/>
      <c r="AD2568" s="56"/>
      <c r="AE2568" s="56"/>
      <c r="AF2568" s="56"/>
      <c r="AG2568" s="56"/>
      <c r="AH2568" s="64" t="str">
        <f t="shared" si="370"/>
        <v/>
      </c>
      <c r="AI2568" s="63" t="str">
        <f t="shared" si="371"/>
        <v/>
      </c>
      <c r="AJ2568" s="63" t="str">
        <f>IF(G2568="","",IF(LEN(G2568)&lt;&gt;18,"位数不对",IF(AND(LEN(G2568)=18,MID("10X98765432",MOD(SUM(MID(G2568,{1;2;3;4;5;6;7;8;9;10;11;12;13;14;15;16;17},1)*2^(18-{1;2;3;4;5;6;7;8;9;10;11;12;13;14;15;16;17})),11)+1,1)=RIGHT(G2568)),"正确","错误")))</f>
        <v/>
      </c>
      <c r="AK2568" s="65" t="str">
        <f ca="1" t="shared" si="372"/>
        <v/>
      </c>
      <c r="AL2568" s="63" t="str">
        <f t="shared" si="373"/>
        <v/>
      </c>
      <c r="AM2568" s="63" t="str">
        <f>IF(J2568="","",IF(LEN(J2568)&lt;&gt;18,"位数不对",IF(AND(LEN(J2568)=18,MID("10X98765432",MOD(SUM(MID(J2568,{1;2;3;4;5;6;7;8;9;10;11;12;13;14;15;16;17},1)*2^(18-{1;2;3;4;5;6;7;8;9;10;11;12;13;14;15;16;17})),11)+1,1)=RIGHT(J2568)),"正确","错误")))</f>
        <v/>
      </c>
      <c r="AN2568" s="63" t="str">
        <f>IF(L2568="","",IF(LEN(L2568)&lt;&gt;18,"位数不对",IF(AND(LEN(L2568)=18,MID("10X98765432",MOD(SUM(MID(L2568,{1;2;3;4;5;6;7;8;9;10;11;12;13;14;15;16;17},1)*2^(18-{1;2;3;4;5;6;7;8;9;10;11;12;13;14;15;16;17})),11)+1,1)=RIGHT(L2568)),"正确","错误")))</f>
        <v/>
      </c>
      <c r="AO2568" s="69" t="str">
        <f>IF(AB2568="","",IF(AB2568=INDEX(cs!$AL$1:$AL$242,MATCH(AC2568,cs!$AM$1:$AM$242,0)),"正确","请核对"))</f>
        <v/>
      </c>
    </row>
    <row r="2569" ht="15.6" spans="1:41">
      <c r="A2569" s="18" t="str">
        <f t="shared" si="365"/>
        <v/>
      </c>
      <c r="B2569" s="19"/>
      <c r="C2569" s="20"/>
      <c r="D2569" s="20"/>
      <c r="E2569" s="21"/>
      <c r="F2569" s="22"/>
      <c r="G2569" s="22"/>
      <c r="H2569" s="22"/>
      <c r="I2569" s="33"/>
      <c r="J2569" s="34"/>
      <c r="K2569" s="34"/>
      <c r="L2569" s="34"/>
      <c r="M2569" s="35" t="str">
        <f t="shared" si="366"/>
        <v/>
      </c>
      <c r="N2569" s="35" t="str">
        <f t="shared" si="367"/>
        <v/>
      </c>
      <c r="O2569" s="35" t="str">
        <f t="shared" si="368"/>
        <v/>
      </c>
      <c r="P2569" s="35" t="str">
        <f t="shared" si="369"/>
        <v/>
      </c>
      <c r="Q2569" s="45"/>
      <c r="R2569" s="45"/>
      <c r="S2569" s="45"/>
      <c r="T2569" s="46"/>
      <c r="U2569" s="55"/>
      <c r="V2569" s="33"/>
      <c r="W2569" s="34"/>
      <c r="X2569" s="22"/>
      <c r="Y2569" s="22"/>
      <c r="Z2569" s="54"/>
      <c r="AA2569" s="22"/>
      <c r="AB2569" s="22"/>
      <c r="AC2569" s="55"/>
      <c r="AD2569" s="56"/>
      <c r="AE2569" s="56"/>
      <c r="AF2569" s="56"/>
      <c r="AG2569" s="56"/>
      <c r="AH2569" s="64" t="str">
        <f t="shared" si="370"/>
        <v/>
      </c>
      <c r="AI2569" s="63" t="str">
        <f t="shared" si="371"/>
        <v/>
      </c>
      <c r="AJ2569" s="63" t="str">
        <f>IF(G2569="","",IF(LEN(G2569)&lt;&gt;18,"位数不对",IF(AND(LEN(G2569)=18,MID("10X98765432",MOD(SUM(MID(G2569,{1;2;3;4;5;6;7;8;9;10;11;12;13;14;15;16;17},1)*2^(18-{1;2;3;4;5;6;7;8;9;10;11;12;13;14;15;16;17})),11)+1,1)=RIGHT(G2569)),"正确","错误")))</f>
        <v/>
      </c>
      <c r="AK2569" s="65" t="str">
        <f ca="1" t="shared" si="372"/>
        <v/>
      </c>
      <c r="AL2569" s="63" t="str">
        <f t="shared" si="373"/>
        <v/>
      </c>
      <c r="AM2569" s="63" t="str">
        <f>IF(J2569="","",IF(LEN(J2569)&lt;&gt;18,"位数不对",IF(AND(LEN(J2569)=18,MID("10X98765432",MOD(SUM(MID(J2569,{1;2;3;4;5;6;7;8;9;10;11;12;13;14;15;16;17},1)*2^(18-{1;2;3;4;5;6;7;8;9;10;11;12;13;14;15;16;17})),11)+1,1)=RIGHT(J2569)),"正确","错误")))</f>
        <v/>
      </c>
      <c r="AN2569" s="63" t="str">
        <f>IF(L2569="","",IF(LEN(L2569)&lt;&gt;18,"位数不对",IF(AND(LEN(L2569)=18,MID("10X98765432",MOD(SUM(MID(L2569,{1;2;3;4;5;6;7;8;9;10;11;12;13;14;15;16;17},1)*2^(18-{1;2;3;4;5;6;7;8;9;10;11;12;13;14;15;16;17})),11)+1,1)=RIGHT(L2569)),"正确","错误")))</f>
        <v/>
      </c>
      <c r="AO2569" s="69" t="str">
        <f>IF(AB2569="","",IF(AB2569=INDEX(cs!$AL$1:$AL$242,MATCH(AC2569,cs!$AM$1:$AM$242,0)),"正确","请核对"))</f>
        <v/>
      </c>
    </row>
    <row r="2570" ht="15.6" spans="1:41">
      <c r="A2570" s="18" t="str">
        <f t="shared" si="365"/>
        <v/>
      </c>
      <c r="B2570" s="19"/>
      <c r="C2570" s="20"/>
      <c r="D2570" s="20"/>
      <c r="E2570" s="21"/>
      <c r="F2570" s="22"/>
      <c r="G2570" s="22"/>
      <c r="H2570" s="22"/>
      <c r="I2570" s="33"/>
      <c r="J2570" s="34"/>
      <c r="K2570" s="34"/>
      <c r="L2570" s="34"/>
      <c r="M2570" s="35" t="str">
        <f t="shared" si="366"/>
        <v/>
      </c>
      <c r="N2570" s="35" t="str">
        <f t="shared" si="367"/>
        <v/>
      </c>
      <c r="O2570" s="35" t="str">
        <f t="shared" si="368"/>
        <v/>
      </c>
      <c r="P2570" s="35" t="str">
        <f t="shared" si="369"/>
        <v/>
      </c>
      <c r="Q2570" s="45"/>
      <c r="R2570" s="45"/>
      <c r="S2570" s="45"/>
      <c r="T2570" s="46"/>
      <c r="U2570" s="55"/>
      <c r="V2570" s="33"/>
      <c r="W2570" s="34"/>
      <c r="X2570" s="22"/>
      <c r="Y2570" s="22"/>
      <c r="Z2570" s="54"/>
      <c r="AA2570" s="22"/>
      <c r="AB2570" s="22"/>
      <c r="AC2570" s="55"/>
      <c r="AD2570" s="56"/>
      <c r="AE2570" s="56"/>
      <c r="AF2570" s="56"/>
      <c r="AG2570" s="56"/>
      <c r="AH2570" s="64" t="str">
        <f t="shared" si="370"/>
        <v/>
      </c>
      <c r="AI2570" s="63" t="str">
        <f t="shared" si="371"/>
        <v/>
      </c>
      <c r="AJ2570" s="63" t="str">
        <f>IF(G2570="","",IF(LEN(G2570)&lt;&gt;18,"位数不对",IF(AND(LEN(G2570)=18,MID("10X98765432",MOD(SUM(MID(G2570,{1;2;3;4;5;6;7;8;9;10;11;12;13;14;15;16;17},1)*2^(18-{1;2;3;4;5;6;7;8;9;10;11;12;13;14;15;16;17})),11)+1,1)=RIGHT(G2570)),"正确","错误")))</f>
        <v/>
      </c>
      <c r="AK2570" s="65" t="str">
        <f ca="1" t="shared" si="372"/>
        <v/>
      </c>
      <c r="AL2570" s="63" t="str">
        <f t="shared" si="373"/>
        <v/>
      </c>
      <c r="AM2570" s="63" t="str">
        <f>IF(J2570="","",IF(LEN(J2570)&lt;&gt;18,"位数不对",IF(AND(LEN(J2570)=18,MID("10X98765432",MOD(SUM(MID(J2570,{1;2;3;4;5;6;7;8;9;10;11;12;13;14;15;16;17},1)*2^(18-{1;2;3;4;5;6;7;8;9;10;11;12;13;14;15;16;17})),11)+1,1)=RIGHT(J2570)),"正确","错误")))</f>
        <v/>
      </c>
      <c r="AN2570" s="63" t="str">
        <f>IF(L2570="","",IF(LEN(L2570)&lt;&gt;18,"位数不对",IF(AND(LEN(L2570)=18,MID("10X98765432",MOD(SUM(MID(L2570,{1;2;3;4;5;6;7;8;9;10;11;12;13;14;15;16;17},1)*2^(18-{1;2;3;4;5;6;7;8;9;10;11;12;13;14;15;16;17})),11)+1,1)=RIGHT(L2570)),"正确","错误")))</f>
        <v/>
      </c>
      <c r="AO2570" s="69" t="str">
        <f>IF(AB2570="","",IF(AB2570=INDEX(cs!$AL$1:$AL$242,MATCH(AC2570,cs!$AM$1:$AM$242,0)),"正确","请核对"))</f>
        <v/>
      </c>
    </row>
    <row r="2571" ht="15.6" spans="1:41">
      <c r="A2571" s="18" t="str">
        <f t="shared" si="365"/>
        <v/>
      </c>
      <c r="B2571" s="19"/>
      <c r="C2571" s="20"/>
      <c r="D2571" s="20"/>
      <c r="E2571" s="21"/>
      <c r="F2571" s="22"/>
      <c r="G2571" s="22"/>
      <c r="H2571" s="22"/>
      <c r="I2571" s="33"/>
      <c r="J2571" s="34"/>
      <c r="K2571" s="34"/>
      <c r="L2571" s="34"/>
      <c r="M2571" s="35" t="str">
        <f t="shared" si="366"/>
        <v/>
      </c>
      <c r="N2571" s="35" t="str">
        <f t="shared" si="367"/>
        <v/>
      </c>
      <c r="O2571" s="35" t="str">
        <f t="shared" si="368"/>
        <v/>
      </c>
      <c r="P2571" s="35" t="str">
        <f t="shared" si="369"/>
        <v/>
      </c>
      <c r="Q2571" s="45"/>
      <c r="R2571" s="45"/>
      <c r="S2571" s="45"/>
      <c r="T2571" s="46"/>
      <c r="U2571" s="55"/>
      <c r="V2571" s="33"/>
      <c r="W2571" s="34"/>
      <c r="X2571" s="22"/>
      <c r="Y2571" s="22"/>
      <c r="Z2571" s="54"/>
      <c r="AA2571" s="22"/>
      <c r="AB2571" s="22"/>
      <c r="AC2571" s="55"/>
      <c r="AD2571" s="56"/>
      <c r="AE2571" s="56"/>
      <c r="AF2571" s="56"/>
      <c r="AG2571" s="56"/>
      <c r="AH2571" s="64" t="str">
        <f t="shared" si="370"/>
        <v/>
      </c>
      <c r="AI2571" s="63" t="str">
        <f t="shared" si="371"/>
        <v/>
      </c>
      <c r="AJ2571" s="63" t="str">
        <f>IF(G2571="","",IF(LEN(G2571)&lt;&gt;18,"位数不对",IF(AND(LEN(G2571)=18,MID("10X98765432",MOD(SUM(MID(G2571,{1;2;3;4;5;6;7;8;9;10;11;12;13;14;15;16;17},1)*2^(18-{1;2;3;4;5;6;7;8;9;10;11;12;13;14;15;16;17})),11)+1,1)=RIGHT(G2571)),"正确","错误")))</f>
        <v/>
      </c>
      <c r="AK2571" s="65" t="str">
        <f ca="1" t="shared" si="372"/>
        <v/>
      </c>
      <c r="AL2571" s="63" t="str">
        <f t="shared" si="373"/>
        <v/>
      </c>
      <c r="AM2571" s="63" t="str">
        <f>IF(J2571="","",IF(LEN(J2571)&lt;&gt;18,"位数不对",IF(AND(LEN(J2571)=18,MID("10X98765432",MOD(SUM(MID(J2571,{1;2;3;4;5;6;7;8;9;10;11;12;13;14;15;16;17},1)*2^(18-{1;2;3;4;5;6;7;8;9;10;11;12;13;14;15;16;17})),11)+1,1)=RIGHT(J2571)),"正确","错误")))</f>
        <v/>
      </c>
      <c r="AN2571" s="63" t="str">
        <f>IF(L2571="","",IF(LEN(L2571)&lt;&gt;18,"位数不对",IF(AND(LEN(L2571)=18,MID("10X98765432",MOD(SUM(MID(L2571,{1;2;3;4;5;6;7;8;9;10;11;12;13;14;15;16;17},1)*2^(18-{1;2;3;4;5;6;7;8;9;10;11;12;13;14;15;16;17})),11)+1,1)=RIGHT(L2571)),"正确","错误")))</f>
        <v/>
      </c>
      <c r="AO2571" s="69" t="str">
        <f>IF(AB2571="","",IF(AB2571=INDEX(cs!$AL$1:$AL$242,MATCH(AC2571,cs!$AM$1:$AM$242,0)),"正确","请核对"))</f>
        <v/>
      </c>
    </row>
    <row r="2572" ht="15.6" spans="1:41">
      <c r="A2572" s="18" t="str">
        <f t="shared" si="365"/>
        <v/>
      </c>
      <c r="B2572" s="19"/>
      <c r="C2572" s="20"/>
      <c r="D2572" s="20"/>
      <c r="E2572" s="21"/>
      <c r="F2572" s="22"/>
      <c r="G2572" s="22"/>
      <c r="H2572" s="22"/>
      <c r="I2572" s="33"/>
      <c r="J2572" s="34"/>
      <c r="K2572" s="34"/>
      <c r="L2572" s="34"/>
      <c r="M2572" s="35" t="str">
        <f t="shared" si="366"/>
        <v/>
      </c>
      <c r="N2572" s="35" t="str">
        <f t="shared" si="367"/>
        <v/>
      </c>
      <c r="O2572" s="35" t="str">
        <f t="shared" si="368"/>
        <v/>
      </c>
      <c r="P2572" s="35" t="str">
        <f t="shared" si="369"/>
        <v/>
      </c>
      <c r="Q2572" s="45"/>
      <c r="R2572" s="45"/>
      <c r="S2572" s="45"/>
      <c r="T2572" s="46"/>
      <c r="U2572" s="55"/>
      <c r="V2572" s="33"/>
      <c r="W2572" s="34"/>
      <c r="X2572" s="22"/>
      <c r="Y2572" s="22"/>
      <c r="Z2572" s="54"/>
      <c r="AA2572" s="22"/>
      <c r="AB2572" s="22"/>
      <c r="AC2572" s="55"/>
      <c r="AD2572" s="56"/>
      <c r="AE2572" s="56"/>
      <c r="AF2572" s="56"/>
      <c r="AG2572" s="56"/>
      <c r="AH2572" s="64" t="str">
        <f t="shared" si="370"/>
        <v/>
      </c>
      <c r="AI2572" s="63" t="str">
        <f t="shared" si="371"/>
        <v/>
      </c>
      <c r="AJ2572" s="63" t="str">
        <f>IF(G2572="","",IF(LEN(G2572)&lt;&gt;18,"位数不对",IF(AND(LEN(G2572)=18,MID("10X98765432",MOD(SUM(MID(G2572,{1;2;3;4;5;6;7;8;9;10;11;12;13;14;15;16;17},1)*2^(18-{1;2;3;4;5;6;7;8;9;10;11;12;13;14;15;16;17})),11)+1,1)=RIGHT(G2572)),"正确","错误")))</f>
        <v/>
      </c>
      <c r="AK2572" s="65" t="str">
        <f ca="1" t="shared" si="372"/>
        <v/>
      </c>
      <c r="AL2572" s="63" t="str">
        <f t="shared" si="373"/>
        <v/>
      </c>
      <c r="AM2572" s="63" t="str">
        <f>IF(J2572="","",IF(LEN(J2572)&lt;&gt;18,"位数不对",IF(AND(LEN(J2572)=18,MID("10X98765432",MOD(SUM(MID(J2572,{1;2;3;4;5;6;7;8;9;10;11;12;13;14;15;16;17},1)*2^(18-{1;2;3;4;5;6;7;8;9;10;11;12;13;14;15;16;17})),11)+1,1)=RIGHT(J2572)),"正确","错误")))</f>
        <v/>
      </c>
      <c r="AN2572" s="63" t="str">
        <f>IF(L2572="","",IF(LEN(L2572)&lt;&gt;18,"位数不对",IF(AND(LEN(L2572)=18,MID("10X98765432",MOD(SUM(MID(L2572,{1;2;3;4;5;6;7;8;9;10;11;12;13;14;15;16;17},1)*2^(18-{1;2;3;4;5;6;7;8;9;10;11;12;13;14;15;16;17})),11)+1,1)=RIGHT(L2572)),"正确","错误")))</f>
        <v/>
      </c>
      <c r="AO2572" s="69" t="str">
        <f>IF(AB2572="","",IF(AB2572=INDEX(cs!$AL$1:$AL$242,MATCH(AC2572,cs!$AM$1:$AM$242,0)),"正确","请核对"))</f>
        <v/>
      </c>
    </row>
    <row r="2573" ht="15.6" spans="1:41">
      <c r="A2573" s="18" t="str">
        <f t="shared" si="365"/>
        <v/>
      </c>
      <c r="B2573" s="19"/>
      <c r="C2573" s="20"/>
      <c r="D2573" s="20"/>
      <c r="E2573" s="21"/>
      <c r="F2573" s="22"/>
      <c r="G2573" s="22"/>
      <c r="H2573" s="22"/>
      <c r="I2573" s="33"/>
      <c r="J2573" s="34"/>
      <c r="K2573" s="34"/>
      <c r="L2573" s="34"/>
      <c r="M2573" s="35" t="str">
        <f t="shared" si="366"/>
        <v/>
      </c>
      <c r="N2573" s="35" t="str">
        <f t="shared" si="367"/>
        <v/>
      </c>
      <c r="O2573" s="35" t="str">
        <f t="shared" si="368"/>
        <v/>
      </c>
      <c r="P2573" s="35" t="str">
        <f t="shared" si="369"/>
        <v/>
      </c>
      <c r="Q2573" s="45"/>
      <c r="R2573" s="45"/>
      <c r="S2573" s="45"/>
      <c r="T2573" s="46"/>
      <c r="U2573" s="55"/>
      <c r="V2573" s="33"/>
      <c r="W2573" s="34"/>
      <c r="X2573" s="22"/>
      <c r="Y2573" s="22"/>
      <c r="Z2573" s="54"/>
      <c r="AA2573" s="22"/>
      <c r="AB2573" s="22"/>
      <c r="AC2573" s="55"/>
      <c r="AD2573" s="56"/>
      <c r="AE2573" s="56"/>
      <c r="AF2573" s="56"/>
      <c r="AG2573" s="56"/>
      <c r="AH2573" s="64" t="str">
        <f t="shared" si="370"/>
        <v/>
      </c>
      <c r="AI2573" s="63" t="str">
        <f t="shared" si="371"/>
        <v/>
      </c>
      <c r="AJ2573" s="63" t="str">
        <f>IF(G2573="","",IF(LEN(G2573)&lt;&gt;18,"位数不对",IF(AND(LEN(G2573)=18,MID("10X98765432",MOD(SUM(MID(G2573,{1;2;3;4;5;6;7;8;9;10;11;12;13;14;15;16;17},1)*2^(18-{1;2;3;4;5;6;7;8;9;10;11;12;13;14;15;16;17})),11)+1,1)=RIGHT(G2573)),"正确","错误")))</f>
        <v/>
      </c>
      <c r="AK2573" s="65" t="str">
        <f ca="1" t="shared" si="372"/>
        <v/>
      </c>
      <c r="AL2573" s="63" t="str">
        <f t="shared" si="373"/>
        <v/>
      </c>
      <c r="AM2573" s="63" t="str">
        <f>IF(J2573="","",IF(LEN(J2573)&lt;&gt;18,"位数不对",IF(AND(LEN(J2573)=18,MID("10X98765432",MOD(SUM(MID(J2573,{1;2;3;4;5;6;7;8;9;10;11;12;13;14;15;16;17},1)*2^(18-{1;2;3;4;5;6;7;8;9;10;11;12;13;14;15;16;17})),11)+1,1)=RIGHT(J2573)),"正确","错误")))</f>
        <v/>
      </c>
      <c r="AN2573" s="63" t="str">
        <f>IF(L2573="","",IF(LEN(L2573)&lt;&gt;18,"位数不对",IF(AND(LEN(L2573)=18,MID("10X98765432",MOD(SUM(MID(L2573,{1;2;3;4;5;6;7;8;9;10;11;12;13;14;15;16;17},1)*2^(18-{1;2;3;4;5;6;7;8;9;10;11;12;13;14;15;16;17})),11)+1,1)=RIGHT(L2573)),"正确","错误")))</f>
        <v/>
      </c>
      <c r="AO2573" s="69" t="str">
        <f>IF(AB2573="","",IF(AB2573=INDEX(cs!$AL$1:$AL$242,MATCH(AC2573,cs!$AM$1:$AM$242,0)),"正确","请核对"))</f>
        <v/>
      </c>
    </row>
    <row r="2574" ht="15.6" spans="1:41">
      <c r="A2574" s="18" t="str">
        <f t="shared" si="365"/>
        <v/>
      </c>
      <c r="B2574" s="19"/>
      <c r="C2574" s="20"/>
      <c r="D2574" s="20"/>
      <c r="E2574" s="21"/>
      <c r="F2574" s="22"/>
      <c r="G2574" s="22"/>
      <c r="H2574" s="22"/>
      <c r="I2574" s="33"/>
      <c r="J2574" s="34"/>
      <c r="K2574" s="34"/>
      <c r="L2574" s="34"/>
      <c r="M2574" s="35" t="str">
        <f t="shared" si="366"/>
        <v/>
      </c>
      <c r="N2574" s="35" t="str">
        <f t="shared" si="367"/>
        <v/>
      </c>
      <c r="O2574" s="35" t="str">
        <f t="shared" si="368"/>
        <v/>
      </c>
      <c r="P2574" s="35" t="str">
        <f t="shared" si="369"/>
        <v/>
      </c>
      <c r="Q2574" s="45"/>
      <c r="R2574" s="45"/>
      <c r="S2574" s="45"/>
      <c r="T2574" s="46"/>
      <c r="U2574" s="55"/>
      <c r="V2574" s="33"/>
      <c r="W2574" s="34"/>
      <c r="X2574" s="22"/>
      <c r="Y2574" s="22"/>
      <c r="Z2574" s="54"/>
      <c r="AA2574" s="22"/>
      <c r="AB2574" s="22"/>
      <c r="AC2574" s="55"/>
      <c r="AD2574" s="56"/>
      <c r="AE2574" s="56"/>
      <c r="AF2574" s="56"/>
      <c r="AG2574" s="56"/>
      <c r="AH2574" s="64" t="str">
        <f t="shared" si="370"/>
        <v/>
      </c>
      <c r="AI2574" s="63" t="str">
        <f t="shared" si="371"/>
        <v/>
      </c>
      <c r="AJ2574" s="63" t="str">
        <f>IF(G2574="","",IF(LEN(G2574)&lt;&gt;18,"位数不对",IF(AND(LEN(G2574)=18,MID("10X98765432",MOD(SUM(MID(G2574,{1;2;3;4;5;6;7;8;9;10;11;12;13;14;15;16;17},1)*2^(18-{1;2;3;4;5;6;7;8;9;10;11;12;13;14;15;16;17})),11)+1,1)=RIGHT(G2574)),"正确","错误")))</f>
        <v/>
      </c>
      <c r="AK2574" s="65" t="str">
        <f ca="1" t="shared" si="372"/>
        <v/>
      </c>
      <c r="AL2574" s="63" t="str">
        <f t="shared" si="373"/>
        <v/>
      </c>
      <c r="AM2574" s="63" t="str">
        <f>IF(J2574="","",IF(LEN(J2574)&lt;&gt;18,"位数不对",IF(AND(LEN(J2574)=18,MID("10X98765432",MOD(SUM(MID(J2574,{1;2;3;4;5;6;7;8;9;10;11;12;13;14;15;16;17},1)*2^(18-{1;2;3;4;5;6;7;8;9;10;11;12;13;14;15;16;17})),11)+1,1)=RIGHT(J2574)),"正确","错误")))</f>
        <v/>
      </c>
      <c r="AN2574" s="63" t="str">
        <f>IF(L2574="","",IF(LEN(L2574)&lt;&gt;18,"位数不对",IF(AND(LEN(L2574)=18,MID("10X98765432",MOD(SUM(MID(L2574,{1;2;3;4;5;6;7;8;9;10;11;12;13;14;15;16;17},1)*2^(18-{1;2;3;4;5;6;7;8;9;10;11;12;13;14;15;16;17})),11)+1,1)=RIGHT(L2574)),"正确","错误")))</f>
        <v/>
      </c>
      <c r="AO2574" s="69" t="str">
        <f>IF(AB2574="","",IF(AB2574=INDEX(cs!$AL$1:$AL$242,MATCH(AC2574,cs!$AM$1:$AM$242,0)),"正确","请核对"))</f>
        <v/>
      </c>
    </row>
    <row r="2575" ht="15.6" spans="1:41">
      <c r="A2575" s="18" t="str">
        <f t="shared" si="365"/>
        <v/>
      </c>
      <c r="B2575" s="19"/>
      <c r="C2575" s="20"/>
      <c r="D2575" s="20"/>
      <c r="E2575" s="21"/>
      <c r="F2575" s="22"/>
      <c r="G2575" s="22"/>
      <c r="H2575" s="22"/>
      <c r="I2575" s="33"/>
      <c r="J2575" s="34"/>
      <c r="K2575" s="34"/>
      <c r="L2575" s="34"/>
      <c r="M2575" s="35" t="str">
        <f t="shared" si="366"/>
        <v/>
      </c>
      <c r="N2575" s="35" t="str">
        <f t="shared" si="367"/>
        <v/>
      </c>
      <c r="O2575" s="35" t="str">
        <f t="shared" si="368"/>
        <v/>
      </c>
      <c r="P2575" s="35" t="str">
        <f t="shared" si="369"/>
        <v/>
      </c>
      <c r="Q2575" s="45"/>
      <c r="R2575" s="45"/>
      <c r="S2575" s="45"/>
      <c r="T2575" s="46"/>
      <c r="U2575" s="55"/>
      <c r="V2575" s="33"/>
      <c r="W2575" s="34"/>
      <c r="X2575" s="22"/>
      <c r="Y2575" s="22"/>
      <c r="Z2575" s="54"/>
      <c r="AA2575" s="22"/>
      <c r="AB2575" s="22"/>
      <c r="AC2575" s="55"/>
      <c r="AD2575" s="56"/>
      <c r="AE2575" s="56"/>
      <c r="AF2575" s="56"/>
      <c r="AG2575" s="56"/>
      <c r="AH2575" s="64" t="str">
        <f t="shared" si="370"/>
        <v/>
      </c>
      <c r="AI2575" s="63" t="str">
        <f t="shared" si="371"/>
        <v/>
      </c>
      <c r="AJ2575" s="63" t="str">
        <f>IF(G2575="","",IF(LEN(G2575)&lt;&gt;18,"位数不对",IF(AND(LEN(G2575)=18,MID("10X98765432",MOD(SUM(MID(G2575,{1;2;3;4;5;6;7;8;9;10;11;12;13;14;15;16;17},1)*2^(18-{1;2;3;4;5;6;7;8;9;10;11;12;13;14;15;16;17})),11)+1,1)=RIGHT(G2575)),"正确","错误")))</f>
        <v/>
      </c>
      <c r="AK2575" s="65" t="str">
        <f ca="1" t="shared" si="372"/>
        <v/>
      </c>
      <c r="AL2575" s="63" t="str">
        <f t="shared" si="373"/>
        <v/>
      </c>
      <c r="AM2575" s="63" t="str">
        <f>IF(J2575="","",IF(LEN(J2575)&lt;&gt;18,"位数不对",IF(AND(LEN(J2575)=18,MID("10X98765432",MOD(SUM(MID(J2575,{1;2;3;4;5;6;7;8;9;10;11;12;13;14;15;16;17},1)*2^(18-{1;2;3;4;5;6;7;8;9;10;11;12;13;14;15;16;17})),11)+1,1)=RIGHT(J2575)),"正确","错误")))</f>
        <v/>
      </c>
      <c r="AN2575" s="63" t="str">
        <f>IF(L2575="","",IF(LEN(L2575)&lt;&gt;18,"位数不对",IF(AND(LEN(L2575)=18,MID("10X98765432",MOD(SUM(MID(L2575,{1;2;3;4;5;6;7;8;9;10;11;12;13;14;15;16;17},1)*2^(18-{1;2;3;4;5;6;7;8;9;10;11;12;13;14;15;16;17})),11)+1,1)=RIGHT(L2575)),"正确","错误")))</f>
        <v/>
      </c>
      <c r="AO2575" s="69" t="str">
        <f>IF(AB2575="","",IF(AB2575=INDEX(cs!$AL$1:$AL$242,MATCH(AC2575,cs!$AM$1:$AM$242,0)),"正确","请核对"))</f>
        <v/>
      </c>
    </row>
    <row r="2576" ht="15.6" spans="1:41">
      <c r="A2576" s="18" t="str">
        <f t="shared" si="365"/>
        <v/>
      </c>
      <c r="B2576" s="19"/>
      <c r="C2576" s="20"/>
      <c r="D2576" s="20"/>
      <c r="E2576" s="21"/>
      <c r="F2576" s="22"/>
      <c r="G2576" s="22"/>
      <c r="H2576" s="22"/>
      <c r="I2576" s="33"/>
      <c r="J2576" s="34"/>
      <c r="K2576" s="34"/>
      <c r="L2576" s="34"/>
      <c r="M2576" s="35" t="str">
        <f t="shared" si="366"/>
        <v/>
      </c>
      <c r="N2576" s="35" t="str">
        <f t="shared" si="367"/>
        <v/>
      </c>
      <c r="O2576" s="35" t="str">
        <f t="shared" si="368"/>
        <v/>
      </c>
      <c r="P2576" s="35" t="str">
        <f t="shared" si="369"/>
        <v/>
      </c>
      <c r="Q2576" s="45"/>
      <c r="R2576" s="45"/>
      <c r="S2576" s="45"/>
      <c r="T2576" s="46"/>
      <c r="U2576" s="55"/>
      <c r="V2576" s="33"/>
      <c r="W2576" s="34"/>
      <c r="X2576" s="22"/>
      <c r="Y2576" s="22"/>
      <c r="Z2576" s="54"/>
      <c r="AA2576" s="22"/>
      <c r="AB2576" s="22"/>
      <c r="AC2576" s="55"/>
      <c r="AD2576" s="56"/>
      <c r="AE2576" s="56"/>
      <c r="AF2576" s="56"/>
      <c r="AG2576" s="56"/>
      <c r="AH2576" s="64" t="str">
        <f t="shared" si="370"/>
        <v/>
      </c>
      <c r="AI2576" s="63" t="str">
        <f t="shared" si="371"/>
        <v/>
      </c>
      <c r="AJ2576" s="63" t="str">
        <f>IF(G2576="","",IF(LEN(G2576)&lt;&gt;18,"位数不对",IF(AND(LEN(G2576)=18,MID("10X98765432",MOD(SUM(MID(G2576,{1;2;3;4;5;6;7;8;9;10;11;12;13;14;15;16;17},1)*2^(18-{1;2;3;4;5;6;7;8;9;10;11;12;13;14;15;16;17})),11)+1,1)=RIGHT(G2576)),"正确","错误")))</f>
        <v/>
      </c>
      <c r="AK2576" s="65" t="str">
        <f ca="1" t="shared" si="372"/>
        <v/>
      </c>
      <c r="AL2576" s="63" t="str">
        <f t="shared" si="373"/>
        <v/>
      </c>
      <c r="AM2576" s="63" t="str">
        <f>IF(J2576="","",IF(LEN(J2576)&lt;&gt;18,"位数不对",IF(AND(LEN(J2576)=18,MID("10X98765432",MOD(SUM(MID(J2576,{1;2;3;4;5;6;7;8;9;10;11;12;13;14;15;16;17},1)*2^(18-{1;2;3;4;5;6;7;8;9;10;11;12;13;14;15;16;17})),11)+1,1)=RIGHT(J2576)),"正确","错误")))</f>
        <v/>
      </c>
      <c r="AN2576" s="63" t="str">
        <f>IF(L2576="","",IF(LEN(L2576)&lt;&gt;18,"位数不对",IF(AND(LEN(L2576)=18,MID("10X98765432",MOD(SUM(MID(L2576,{1;2;3;4;5;6;7;8;9;10;11;12;13;14;15;16;17},1)*2^(18-{1;2;3;4;5;6;7;8;9;10;11;12;13;14;15;16;17})),11)+1,1)=RIGHT(L2576)),"正确","错误")))</f>
        <v/>
      </c>
      <c r="AO2576" s="69" t="str">
        <f>IF(AB2576="","",IF(AB2576=INDEX(cs!$AL$1:$AL$242,MATCH(AC2576,cs!$AM$1:$AM$242,0)),"正确","请核对"))</f>
        <v/>
      </c>
    </row>
    <row r="2577" ht="15.6" spans="1:41">
      <c r="A2577" s="18" t="str">
        <f t="shared" si="365"/>
        <v/>
      </c>
      <c r="B2577" s="19"/>
      <c r="C2577" s="20"/>
      <c r="D2577" s="20"/>
      <c r="E2577" s="21"/>
      <c r="F2577" s="22"/>
      <c r="G2577" s="22"/>
      <c r="H2577" s="22"/>
      <c r="I2577" s="33"/>
      <c r="J2577" s="34"/>
      <c r="K2577" s="34"/>
      <c r="L2577" s="34"/>
      <c r="M2577" s="35" t="str">
        <f t="shared" si="366"/>
        <v/>
      </c>
      <c r="N2577" s="35" t="str">
        <f t="shared" si="367"/>
        <v/>
      </c>
      <c r="O2577" s="35" t="str">
        <f t="shared" si="368"/>
        <v/>
      </c>
      <c r="P2577" s="35" t="str">
        <f t="shared" si="369"/>
        <v/>
      </c>
      <c r="Q2577" s="45"/>
      <c r="R2577" s="45"/>
      <c r="S2577" s="45"/>
      <c r="T2577" s="46"/>
      <c r="U2577" s="55"/>
      <c r="V2577" s="33"/>
      <c r="W2577" s="34"/>
      <c r="X2577" s="22"/>
      <c r="Y2577" s="22"/>
      <c r="Z2577" s="54"/>
      <c r="AA2577" s="22"/>
      <c r="AB2577" s="22"/>
      <c r="AC2577" s="55"/>
      <c r="AD2577" s="56"/>
      <c r="AE2577" s="56"/>
      <c r="AF2577" s="56"/>
      <c r="AG2577" s="56"/>
      <c r="AH2577" s="64" t="str">
        <f t="shared" si="370"/>
        <v/>
      </c>
      <c r="AI2577" s="63" t="str">
        <f t="shared" si="371"/>
        <v/>
      </c>
      <c r="AJ2577" s="63" t="str">
        <f>IF(G2577="","",IF(LEN(G2577)&lt;&gt;18,"位数不对",IF(AND(LEN(G2577)=18,MID("10X98765432",MOD(SUM(MID(G2577,{1;2;3;4;5;6;7;8;9;10;11;12;13;14;15;16;17},1)*2^(18-{1;2;3;4;5;6;7;8;9;10;11;12;13;14;15;16;17})),11)+1,1)=RIGHT(G2577)),"正确","错误")))</f>
        <v/>
      </c>
      <c r="AK2577" s="65" t="str">
        <f ca="1" t="shared" si="372"/>
        <v/>
      </c>
      <c r="AL2577" s="63" t="str">
        <f t="shared" si="373"/>
        <v/>
      </c>
      <c r="AM2577" s="63" t="str">
        <f>IF(J2577="","",IF(LEN(J2577)&lt;&gt;18,"位数不对",IF(AND(LEN(J2577)=18,MID("10X98765432",MOD(SUM(MID(J2577,{1;2;3;4;5;6;7;8;9;10;11;12;13;14;15;16;17},1)*2^(18-{1;2;3;4;5;6;7;8;9;10;11;12;13;14;15;16;17})),11)+1,1)=RIGHT(J2577)),"正确","错误")))</f>
        <v/>
      </c>
      <c r="AN2577" s="63" t="str">
        <f>IF(L2577="","",IF(LEN(L2577)&lt;&gt;18,"位数不对",IF(AND(LEN(L2577)=18,MID("10X98765432",MOD(SUM(MID(L2577,{1;2;3;4;5;6;7;8;9;10;11;12;13;14;15;16;17},1)*2^(18-{1;2;3;4;5;6;7;8;9;10;11;12;13;14;15;16;17})),11)+1,1)=RIGHT(L2577)),"正确","错误")))</f>
        <v/>
      </c>
      <c r="AO2577" s="69" t="str">
        <f>IF(AB2577="","",IF(AB2577=INDEX(cs!$AL$1:$AL$242,MATCH(AC2577,cs!$AM$1:$AM$242,0)),"正确","请核对"))</f>
        <v/>
      </c>
    </row>
    <row r="2578" ht="15.6" spans="1:41">
      <c r="A2578" s="18" t="str">
        <f t="shared" si="365"/>
        <v/>
      </c>
      <c r="B2578" s="19"/>
      <c r="C2578" s="20"/>
      <c r="D2578" s="20"/>
      <c r="E2578" s="21"/>
      <c r="F2578" s="22"/>
      <c r="G2578" s="22"/>
      <c r="H2578" s="22"/>
      <c r="I2578" s="33"/>
      <c r="J2578" s="34"/>
      <c r="K2578" s="34"/>
      <c r="L2578" s="34"/>
      <c r="M2578" s="35" t="str">
        <f t="shared" si="366"/>
        <v/>
      </c>
      <c r="N2578" s="35" t="str">
        <f t="shared" si="367"/>
        <v/>
      </c>
      <c r="O2578" s="35" t="str">
        <f t="shared" si="368"/>
        <v/>
      </c>
      <c r="P2578" s="35" t="str">
        <f t="shared" si="369"/>
        <v/>
      </c>
      <c r="Q2578" s="45"/>
      <c r="R2578" s="45"/>
      <c r="S2578" s="45"/>
      <c r="T2578" s="46"/>
      <c r="U2578" s="55"/>
      <c r="V2578" s="33"/>
      <c r="W2578" s="34"/>
      <c r="X2578" s="22"/>
      <c r="Y2578" s="22"/>
      <c r="Z2578" s="54"/>
      <c r="AA2578" s="22"/>
      <c r="AB2578" s="22"/>
      <c r="AC2578" s="55"/>
      <c r="AD2578" s="56"/>
      <c r="AE2578" s="56"/>
      <c r="AF2578" s="56"/>
      <c r="AG2578" s="56"/>
      <c r="AH2578" s="64" t="str">
        <f t="shared" si="370"/>
        <v/>
      </c>
      <c r="AI2578" s="63" t="str">
        <f t="shared" si="371"/>
        <v/>
      </c>
      <c r="AJ2578" s="63" t="str">
        <f>IF(G2578="","",IF(LEN(G2578)&lt;&gt;18,"位数不对",IF(AND(LEN(G2578)=18,MID("10X98765432",MOD(SUM(MID(G2578,{1;2;3;4;5;6;7;8;9;10;11;12;13;14;15;16;17},1)*2^(18-{1;2;3;4;5;6;7;8;9;10;11;12;13;14;15;16;17})),11)+1,1)=RIGHT(G2578)),"正确","错误")))</f>
        <v/>
      </c>
      <c r="AK2578" s="65" t="str">
        <f ca="1" t="shared" si="372"/>
        <v/>
      </c>
      <c r="AL2578" s="63" t="str">
        <f t="shared" si="373"/>
        <v/>
      </c>
      <c r="AM2578" s="63" t="str">
        <f>IF(J2578="","",IF(LEN(J2578)&lt;&gt;18,"位数不对",IF(AND(LEN(J2578)=18,MID("10X98765432",MOD(SUM(MID(J2578,{1;2;3;4;5;6;7;8;9;10;11;12;13;14;15;16;17},1)*2^(18-{1;2;3;4;5;6;7;8;9;10;11;12;13;14;15;16;17})),11)+1,1)=RIGHT(J2578)),"正确","错误")))</f>
        <v/>
      </c>
      <c r="AN2578" s="63" t="str">
        <f>IF(L2578="","",IF(LEN(L2578)&lt;&gt;18,"位数不对",IF(AND(LEN(L2578)=18,MID("10X98765432",MOD(SUM(MID(L2578,{1;2;3;4;5;6;7;8;9;10;11;12;13;14;15;16;17},1)*2^(18-{1;2;3;4;5;6;7;8;9;10;11;12;13;14;15;16;17})),11)+1,1)=RIGHT(L2578)),"正确","错误")))</f>
        <v/>
      </c>
      <c r="AO2578" s="69" t="str">
        <f>IF(AB2578="","",IF(AB2578=INDEX(cs!$AL$1:$AL$242,MATCH(AC2578,cs!$AM$1:$AM$242,0)),"正确","请核对"))</f>
        <v/>
      </c>
    </row>
    <row r="2579" ht="15.6" spans="1:41">
      <c r="A2579" s="18" t="str">
        <f t="shared" si="365"/>
        <v/>
      </c>
      <c r="B2579" s="19"/>
      <c r="C2579" s="20"/>
      <c r="D2579" s="20"/>
      <c r="E2579" s="21"/>
      <c r="F2579" s="22"/>
      <c r="G2579" s="22"/>
      <c r="H2579" s="22"/>
      <c r="I2579" s="33"/>
      <c r="J2579" s="34"/>
      <c r="K2579" s="34"/>
      <c r="L2579" s="34"/>
      <c r="M2579" s="35" t="str">
        <f t="shared" si="366"/>
        <v/>
      </c>
      <c r="N2579" s="35" t="str">
        <f t="shared" si="367"/>
        <v/>
      </c>
      <c r="O2579" s="35" t="str">
        <f t="shared" si="368"/>
        <v/>
      </c>
      <c r="P2579" s="35" t="str">
        <f t="shared" si="369"/>
        <v/>
      </c>
      <c r="Q2579" s="45"/>
      <c r="R2579" s="45"/>
      <c r="S2579" s="45"/>
      <c r="T2579" s="46"/>
      <c r="U2579" s="55"/>
      <c r="V2579" s="33"/>
      <c r="W2579" s="34"/>
      <c r="X2579" s="22"/>
      <c r="Y2579" s="22"/>
      <c r="Z2579" s="54"/>
      <c r="AA2579" s="22"/>
      <c r="AB2579" s="22"/>
      <c r="AC2579" s="55"/>
      <c r="AD2579" s="56"/>
      <c r="AE2579" s="56"/>
      <c r="AF2579" s="56"/>
      <c r="AG2579" s="56"/>
      <c r="AH2579" s="64" t="str">
        <f t="shared" si="370"/>
        <v/>
      </c>
      <c r="AI2579" s="63" t="str">
        <f t="shared" si="371"/>
        <v/>
      </c>
      <c r="AJ2579" s="63" t="str">
        <f>IF(G2579="","",IF(LEN(G2579)&lt;&gt;18,"位数不对",IF(AND(LEN(G2579)=18,MID("10X98765432",MOD(SUM(MID(G2579,{1;2;3;4;5;6;7;8;9;10;11;12;13;14;15;16;17},1)*2^(18-{1;2;3;4;5;6;7;8;9;10;11;12;13;14;15;16;17})),11)+1,1)=RIGHT(G2579)),"正确","错误")))</f>
        <v/>
      </c>
      <c r="AK2579" s="65" t="str">
        <f ca="1" t="shared" si="372"/>
        <v/>
      </c>
      <c r="AL2579" s="63" t="str">
        <f t="shared" si="373"/>
        <v/>
      </c>
      <c r="AM2579" s="63" t="str">
        <f>IF(J2579="","",IF(LEN(J2579)&lt;&gt;18,"位数不对",IF(AND(LEN(J2579)=18,MID("10X98765432",MOD(SUM(MID(J2579,{1;2;3;4;5;6;7;8;9;10;11;12;13;14;15;16;17},1)*2^(18-{1;2;3;4;5;6;7;8;9;10;11;12;13;14;15;16;17})),11)+1,1)=RIGHT(J2579)),"正确","错误")))</f>
        <v/>
      </c>
      <c r="AN2579" s="63" t="str">
        <f>IF(L2579="","",IF(LEN(L2579)&lt;&gt;18,"位数不对",IF(AND(LEN(L2579)=18,MID("10X98765432",MOD(SUM(MID(L2579,{1;2;3;4;5;6;7;8;9;10;11;12;13;14;15;16;17},1)*2^(18-{1;2;3;4;5;6;7;8;9;10;11;12;13;14;15;16;17})),11)+1,1)=RIGHT(L2579)),"正确","错误")))</f>
        <v/>
      </c>
      <c r="AO2579" s="69" t="str">
        <f>IF(AB2579="","",IF(AB2579=INDEX(cs!$AL$1:$AL$242,MATCH(AC2579,cs!$AM$1:$AM$242,0)),"正确","请核对"))</f>
        <v/>
      </c>
    </row>
    <row r="2580" ht="15.6" spans="1:41">
      <c r="A2580" s="18" t="str">
        <f t="shared" si="365"/>
        <v/>
      </c>
      <c r="B2580" s="19"/>
      <c r="C2580" s="20"/>
      <c r="D2580" s="20"/>
      <c r="E2580" s="21"/>
      <c r="F2580" s="22"/>
      <c r="G2580" s="22"/>
      <c r="H2580" s="22"/>
      <c r="I2580" s="33"/>
      <c r="J2580" s="34"/>
      <c r="K2580" s="34"/>
      <c r="L2580" s="34"/>
      <c r="M2580" s="35" t="str">
        <f t="shared" si="366"/>
        <v/>
      </c>
      <c r="N2580" s="35" t="str">
        <f t="shared" si="367"/>
        <v/>
      </c>
      <c r="O2580" s="35" t="str">
        <f t="shared" si="368"/>
        <v/>
      </c>
      <c r="P2580" s="35" t="str">
        <f t="shared" si="369"/>
        <v/>
      </c>
      <c r="Q2580" s="45"/>
      <c r="R2580" s="45"/>
      <c r="S2580" s="45"/>
      <c r="T2580" s="46"/>
      <c r="U2580" s="55"/>
      <c r="V2580" s="33"/>
      <c r="W2580" s="34"/>
      <c r="X2580" s="22"/>
      <c r="Y2580" s="22"/>
      <c r="Z2580" s="54"/>
      <c r="AA2580" s="22"/>
      <c r="AB2580" s="22"/>
      <c r="AC2580" s="55"/>
      <c r="AD2580" s="56"/>
      <c r="AE2580" s="56"/>
      <c r="AF2580" s="56"/>
      <c r="AG2580" s="56"/>
      <c r="AH2580" s="64" t="str">
        <f t="shared" si="370"/>
        <v/>
      </c>
      <c r="AI2580" s="63" t="str">
        <f t="shared" si="371"/>
        <v/>
      </c>
      <c r="AJ2580" s="63" t="str">
        <f>IF(G2580="","",IF(LEN(G2580)&lt;&gt;18,"位数不对",IF(AND(LEN(G2580)=18,MID("10X98765432",MOD(SUM(MID(G2580,{1;2;3;4;5;6;7;8;9;10;11;12;13;14;15;16;17},1)*2^(18-{1;2;3;4;5;6;7;8;9;10;11;12;13;14;15;16;17})),11)+1,1)=RIGHT(G2580)),"正确","错误")))</f>
        <v/>
      </c>
      <c r="AK2580" s="65" t="str">
        <f ca="1" t="shared" si="372"/>
        <v/>
      </c>
      <c r="AL2580" s="63" t="str">
        <f t="shared" si="373"/>
        <v/>
      </c>
      <c r="AM2580" s="63" t="str">
        <f>IF(J2580="","",IF(LEN(J2580)&lt;&gt;18,"位数不对",IF(AND(LEN(J2580)=18,MID("10X98765432",MOD(SUM(MID(J2580,{1;2;3;4;5;6;7;8;9;10;11;12;13;14;15;16;17},1)*2^(18-{1;2;3;4;5;6;7;8;9;10;11;12;13;14;15;16;17})),11)+1,1)=RIGHT(J2580)),"正确","错误")))</f>
        <v/>
      </c>
      <c r="AN2580" s="63" t="str">
        <f>IF(L2580="","",IF(LEN(L2580)&lt;&gt;18,"位数不对",IF(AND(LEN(L2580)=18,MID("10X98765432",MOD(SUM(MID(L2580,{1;2;3;4;5;6;7;8;9;10;11;12;13;14;15;16;17},1)*2^(18-{1;2;3;4;5;6;7;8;9;10;11;12;13;14;15;16;17})),11)+1,1)=RIGHT(L2580)),"正确","错误")))</f>
        <v/>
      </c>
      <c r="AO2580" s="69" t="str">
        <f>IF(AB2580="","",IF(AB2580=INDEX(cs!$AL$1:$AL$242,MATCH(AC2580,cs!$AM$1:$AM$242,0)),"正确","请核对"))</f>
        <v/>
      </c>
    </row>
    <row r="2581" ht="15.6" spans="1:41">
      <c r="A2581" s="18" t="str">
        <f t="shared" si="365"/>
        <v/>
      </c>
      <c r="B2581" s="19"/>
      <c r="C2581" s="20"/>
      <c r="D2581" s="20"/>
      <c r="E2581" s="21"/>
      <c r="F2581" s="22"/>
      <c r="G2581" s="22"/>
      <c r="H2581" s="22"/>
      <c r="I2581" s="33"/>
      <c r="J2581" s="34"/>
      <c r="K2581" s="34"/>
      <c r="L2581" s="34"/>
      <c r="M2581" s="35" t="str">
        <f t="shared" si="366"/>
        <v/>
      </c>
      <c r="N2581" s="35" t="str">
        <f t="shared" si="367"/>
        <v/>
      </c>
      <c r="O2581" s="35" t="str">
        <f t="shared" si="368"/>
        <v/>
      </c>
      <c r="P2581" s="35" t="str">
        <f t="shared" si="369"/>
        <v/>
      </c>
      <c r="Q2581" s="45"/>
      <c r="R2581" s="45"/>
      <c r="S2581" s="45"/>
      <c r="T2581" s="46"/>
      <c r="U2581" s="55"/>
      <c r="V2581" s="33"/>
      <c r="W2581" s="34"/>
      <c r="X2581" s="22"/>
      <c r="Y2581" s="22"/>
      <c r="Z2581" s="54"/>
      <c r="AA2581" s="22"/>
      <c r="AB2581" s="22"/>
      <c r="AC2581" s="55"/>
      <c r="AD2581" s="56"/>
      <c r="AE2581" s="56"/>
      <c r="AF2581" s="56"/>
      <c r="AG2581" s="56"/>
      <c r="AH2581" s="64" t="str">
        <f t="shared" si="370"/>
        <v/>
      </c>
      <c r="AI2581" s="63" t="str">
        <f t="shared" si="371"/>
        <v/>
      </c>
      <c r="AJ2581" s="63" t="str">
        <f>IF(G2581="","",IF(LEN(G2581)&lt;&gt;18,"位数不对",IF(AND(LEN(G2581)=18,MID("10X98765432",MOD(SUM(MID(G2581,{1;2;3;4;5;6;7;8;9;10;11;12;13;14;15;16;17},1)*2^(18-{1;2;3;4;5;6;7;8;9;10;11;12;13;14;15;16;17})),11)+1,1)=RIGHT(G2581)),"正确","错误")))</f>
        <v/>
      </c>
      <c r="AK2581" s="65" t="str">
        <f ca="1" t="shared" si="372"/>
        <v/>
      </c>
      <c r="AL2581" s="63" t="str">
        <f t="shared" si="373"/>
        <v/>
      </c>
      <c r="AM2581" s="63" t="str">
        <f>IF(J2581="","",IF(LEN(J2581)&lt;&gt;18,"位数不对",IF(AND(LEN(J2581)=18,MID("10X98765432",MOD(SUM(MID(J2581,{1;2;3;4;5;6;7;8;9;10;11;12;13;14;15;16;17},1)*2^(18-{1;2;3;4;5;6;7;8;9;10;11;12;13;14;15;16;17})),11)+1,1)=RIGHT(J2581)),"正确","错误")))</f>
        <v/>
      </c>
      <c r="AN2581" s="63" t="str">
        <f>IF(L2581="","",IF(LEN(L2581)&lt;&gt;18,"位数不对",IF(AND(LEN(L2581)=18,MID("10X98765432",MOD(SUM(MID(L2581,{1;2;3;4;5;6;7;8;9;10;11;12;13;14;15;16;17},1)*2^(18-{1;2;3;4;5;6;7;8;9;10;11;12;13;14;15;16;17})),11)+1,1)=RIGHT(L2581)),"正确","错误")))</f>
        <v/>
      </c>
      <c r="AO2581" s="69" t="str">
        <f>IF(AB2581="","",IF(AB2581=INDEX(cs!$AL$1:$AL$242,MATCH(AC2581,cs!$AM$1:$AM$242,0)),"正确","请核对"))</f>
        <v/>
      </c>
    </row>
    <row r="2582" ht="15.6" spans="1:41">
      <c r="A2582" s="18" t="str">
        <f t="shared" si="365"/>
        <v/>
      </c>
      <c r="B2582" s="19"/>
      <c r="C2582" s="20"/>
      <c r="D2582" s="20"/>
      <c r="E2582" s="21"/>
      <c r="F2582" s="22"/>
      <c r="G2582" s="22"/>
      <c r="H2582" s="22"/>
      <c r="I2582" s="33"/>
      <c r="J2582" s="34"/>
      <c r="K2582" s="34"/>
      <c r="L2582" s="34"/>
      <c r="M2582" s="35" t="str">
        <f t="shared" si="366"/>
        <v/>
      </c>
      <c r="N2582" s="35" t="str">
        <f t="shared" si="367"/>
        <v/>
      </c>
      <c r="O2582" s="35" t="str">
        <f t="shared" si="368"/>
        <v/>
      </c>
      <c r="P2582" s="35" t="str">
        <f t="shared" si="369"/>
        <v/>
      </c>
      <c r="Q2582" s="45"/>
      <c r="R2582" s="45"/>
      <c r="S2582" s="45"/>
      <c r="T2582" s="46"/>
      <c r="U2582" s="55"/>
      <c r="V2582" s="33"/>
      <c r="W2582" s="34"/>
      <c r="X2582" s="22"/>
      <c r="Y2582" s="22"/>
      <c r="Z2582" s="54"/>
      <c r="AA2582" s="22"/>
      <c r="AB2582" s="22"/>
      <c r="AC2582" s="55"/>
      <c r="AD2582" s="56"/>
      <c r="AE2582" s="56"/>
      <c r="AF2582" s="56"/>
      <c r="AG2582" s="56"/>
      <c r="AH2582" s="64" t="str">
        <f t="shared" si="370"/>
        <v/>
      </c>
      <c r="AI2582" s="63" t="str">
        <f t="shared" si="371"/>
        <v/>
      </c>
      <c r="AJ2582" s="63" t="str">
        <f>IF(G2582="","",IF(LEN(G2582)&lt;&gt;18,"位数不对",IF(AND(LEN(G2582)=18,MID("10X98765432",MOD(SUM(MID(G2582,{1;2;3;4;5;6;7;8;9;10;11;12;13;14;15;16;17},1)*2^(18-{1;2;3;4;5;6;7;8;9;10;11;12;13;14;15;16;17})),11)+1,1)=RIGHT(G2582)),"正确","错误")))</f>
        <v/>
      </c>
      <c r="AK2582" s="65" t="str">
        <f ca="1" t="shared" si="372"/>
        <v/>
      </c>
      <c r="AL2582" s="63" t="str">
        <f t="shared" si="373"/>
        <v/>
      </c>
      <c r="AM2582" s="63" t="str">
        <f>IF(J2582="","",IF(LEN(J2582)&lt;&gt;18,"位数不对",IF(AND(LEN(J2582)=18,MID("10X98765432",MOD(SUM(MID(J2582,{1;2;3;4;5;6;7;8;9;10;11;12;13;14;15;16;17},1)*2^(18-{1;2;3;4;5;6;7;8;9;10;11;12;13;14;15;16;17})),11)+1,1)=RIGHT(J2582)),"正确","错误")))</f>
        <v/>
      </c>
      <c r="AN2582" s="63" t="str">
        <f>IF(L2582="","",IF(LEN(L2582)&lt;&gt;18,"位数不对",IF(AND(LEN(L2582)=18,MID("10X98765432",MOD(SUM(MID(L2582,{1;2;3;4;5;6;7;8;9;10;11;12;13;14;15;16;17},1)*2^(18-{1;2;3;4;5;6;7;8;9;10;11;12;13;14;15;16;17})),11)+1,1)=RIGHT(L2582)),"正确","错误")))</f>
        <v/>
      </c>
      <c r="AO2582" s="69" t="str">
        <f>IF(AB2582="","",IF(AB2582=INDEX(cs!$AL$1:$AL$242,MATCH(AC2582,cs!$AM$1:$AM$242,0)),"正确","请核对"))</f>
        <v/>
      </c>
    </row>
    <row r="2583" ht="15.6" spans="1:41">
      <c r="A2583" s="18" t="str">
        <f t="shared" si="365"/>
        <v/>
      </c>
      <c r="B2583" s="19"/>
      <c r="C2583" s="20"/>
      <c r="D2583" s="20"/>
      <c r="E2583" s="21"/>
      <c r="F2583" s="22"/>
      <c r="G2583" s="22"/>
      <c r="H2583" s="22"/>
      <c r="I2583" s="33"/>
      <c r="J2583" s="34"/>
      <c r="K2583" s="34"/>
      <c r="L2583" s="34"/>
      <c r="M2583" s="35" t="str">
        <f t="shared" si="366"/>
        <v/>
      </c>
      <c r="N2583" s="35" t="str">
        <f t="shared" si="367"/>
        <v/>
      </c>
      <c r="O2583" s="35" t="str">
        <f t="shared" si="368"/>
        <v/>
      </c>
      <c r="P2583" s="35" t="str">
        <f t="shared" si="369"/>
        <v/>
      </c>
      <c r="Q2583" s="45"/>
      <c r="R2583" s="45"/>
      <c r="S2583" s="45"/>
      <c r="T2583" s="46"/>
      <c r="U2583" s="55"/>
      <c r="V2583" s="33"/>
      <c r="W2583" s="34"/>
      <c r="X2583" s="22"/>
      <c r="Y2583" s="22"/>
      <c r="Z2583" s="54"/>
      <c r="AA2583" s="22"/>
      <c r="AB2583" s="22"/>
      <c r="AC2583" s="55"/>
      <c r="AD2583" s="56"/>
      <c r="AE2583" s="56"/>
      <c r="AF2583" s="56"/>
      <c r="AG2583" s="56"/>
      <c r="AH2583" s="64" t="str">
        <f t="shared" si="370"/>
        <v/>
      </c>
      <c r="AI2583" s="63" t="str">
        <f t="shared" si="371"/>
        <v/>
      </c>
      <c r="AJ2583" s="63" t="str">
        <f>IF(G2583="","",IF(LEN(G2583)&lt;&gt;18,"位数不对",IF(AND(LEN(G2583)=18,MID("10X98765432",MOD(SUM(MID(G2583,{1;2;3;4;5;6;7;8;9;10;11;12;13;14;15;16;17},1)*2^(18-{1;2;3;4;5;6;7;8;9;10;11;12;13;14;15;16;17})),11)+1,1)=RIGHT(G2583)),"正确","错误")))</f>
        <v/>
      </c>
      <c r="AK2583" s="65" t="str">
        <f ca="1" t="shared" si="372"/>
        <v/>
      </c>
      <c r="AL2583" s="63" t="str">
        <f t="shared" si="373"/>
        <v/>
      </c>
      <c r="AM2583" s="63" t="str">
        <f>IF(J2583="","",IF(LEN(J2583)&lt;&gt;18,"位数不对",IF(AND(LEN(J2583)=18,MID("10X98765432",MOD(SUM(MID(J2583,{1;2;3;4;5;6;7;8;9;10;11;12;13;14;15;16;17},1)*2^(18-{1;2;3;4;5;6;7;8;9;10;11;12;13;14;15;16;17})),11)+1,1)=RIGHT(J2583)),"正确","错误")))</f>
        <v/>
      </c>
      <c r="AN2583" s="63" t="str">
        <f>IF(L2583="","",IF(LEN(L2583)&lt;&gt;18,"位数不对",IF(AND(LEN(L2583)=18,MID("10X98765432",MOD(SUM(MID(L2583,{1;2;3;4;5;6;7;8;9;10;11;12;13;14;15;16;17},1)*2^(18-{1;2;3;4;5;6;7;8;9;10;11;12;13;14;15;16;17})),11)+1,1)=RIGHT(L2583)),"正确","错误")))</f>
        <v/>
      </c>
      <c r="AO2583" s="69" t="str">
        <f>IF(AB2583="","",IF(AB2583=INDEX(cs!$AL$1:$AL$242,MATCH(AC2583,cs!$AM$1:$AM$242,0)),"正确","请核对"))</f>
        <v/>
      </c>
    </row>
    <row r="2584" ht="15.6" spans="1:41">
      <c r="A2584" s="18" t="str">
        <f t="shared" si="365"/>
        <v/>
      </c>
      <c r="B2584" s="19"/>
      <c r="C2584" s="20"/>
      <c r="D2584" s="20"/>
      <c r="E2584" s="21"/>
      <c r="F2584" s="22"/>
      <c r="G2584" s="22"/>
      <c r="H2584" s="22"/>
      <c r="I2584" s="33"/>
      <c r="J2584" s="34"/>
      <c r="K2584" s="34"/>
      <c r="L2584" s="34"/>
      <c r="M2584" s="35" t="str">
        <f t="shared" si="366"/>
        <v/>
      </c>
      <c r="N2584" s="35" t="str">
        <f t="shared" si="367"/>
        <v/>
      </c>
      <c r="O2584" s="35" t="str">
        <f t="shared" si="368"/>
        <v/>
      </c>
      <c r="P2584" s="35" t="str">
        <f t="shared" si="369"/>
        <v/>
      </c>
      <c r="Q2584" s="45"/>
      <c r="R2584" s="45"/>
      <c r="S2584" s="45"/>
      <c r="T2584" s="46"/>
      <c r="U2584" s="55"/>
      <c r="V2584" s="33"/>
      <c r="W2584" s="34"/>
      <c r="X2584" s="22"/>
      <c r="Y2584" s="22"/>
      <c r="Z2584" s="54"/>
      <c r="AA2584" s="22"/>
      <c r="AB2584" s="22"/>
      <c r="AC2584" s="55"/>
      <c r="AD2584" s="56"/>
      <c r="AE2584" s="56"/>
      <c r="AF2584" s="56"/>
      <c r="AG2584" s="56"/>
      <c r="AH2584" s="64" t="str">
        <f t="shared" si="370"/>
        <v/>
      </c>
      <c r="AI2584" s="63" t="str">
        <f t="shared" si="371"/>
        <v/>
      </c>
      <c r="AJ2584" s="63" t="str">
        <f>IF(G2584="","",IF(LEN(G2584)&lt;&gt;18,"位数不对",IF(AND(LEN(G2584)=18,MID("10X98765432",MOD(SUM(MID(G2584,{1;2;3;4;5;6;7;8;9;10;11;12;13;14;15;16;17},1)*2^(18-{1;2;3;4;5;6;7;8;9;10;11;12;13;14;15;16;17})),11)+1,1)=RIGHT(G2584)),"正确","错误")))</f>
        <v/>
      </c>
      <c r="AK2584" s="65" t="str">
        <f ca="1" t="shared" si="372"/>
        <v/>
      </c>
      <c r="AL2584" s="63" t="str">
        <f t="shared" si="373"/>
        <v/>
      </c>
      <c r="AM2584" s="63" t="str">
        <f>IF(J2584="","",IF(LEN(J2584)&lt;&gt;18,"位数不对",IF(AND(LEN(J2584)=18,MID("10X98765432",MOD(SUM(MID(J2584,{1;2;3;4;5;6;7;8;9;10;11;12;13;14;15;16;17},1)*2^(18-{1;2;3;4;5;6;7;8;9;10;11;12;13;14;15;16;17})),11)+1,1)=RIGHT(J2584)),"正确","错误")))</f>
        <v/>
      </c>
      <c r="AN2584" s="63" t="str">
        <f>IF(L2584="","",IF(LEN(L2584)&lt;&gt;18,"位数不对",IF(AND(LEN(L2584)=18,MID("10X98765432",MOD(SUM(MID(L2584,{1;2;3;4;5;6;7;8;9;10;11;12;13;14;15;16;17},1)*2^(18-{1;2;3;4;5;6;7;8;9;10;11;12;13;14;15;16;17})),11)+1,1)=RIGHT(L2584)),"正确","错误")))</f>
        <v/>
      </c>
      <c r="AO2584" s="69" t="str">
        <f>IF(AB2584="","",IF(AB2584=INDEX(cs!$AL$1:$AL$242,MATCH(AC2584,cs!$AM$1:$AM$242,0)),"正确","请核对"))</f>
        <v/>
      </c>
    </row>
    <row r="2585" ht="15.6" spans="1:41">
      <c r="A2585" s="18" t="str">
        <f t="shared" si="365"/>
        <v/>
      </c>
      <c r="B2585" s="19"/>
      <c r="C2585" s="20"/>
      <c r="D2585" s="20"/>
      <c r="E2585" s="21"/>
      <c r="F2585" s="22"/>
      <c r="G2585" s="22"/>
      <c r="H2585" s="22"/>
      <c r="I2585" s="33"/>
      <c r="J2585" s="34"/>
      <c r="K2585" s="34"/>
      <c r="L2585" s="34"/>
      <c r="M2585" s="35" t="str">
        <f t="shared" si="366"/>
        <v/>
      </c>
      <c r="N2585" s="35" t="str">
        <f t="shared" si="367"/>
        <v/>
      </c>
      <c r="O2585" s="35" t="str">
        <f t="shared" si="368"/>
        <v/>
      </c>
      <c r="P2585" s="35" t="str">
        <f t="shared" si="369"/>
        <v/>
      </c>
      <c r="Q2585" s="45"/>
      <c r="R2585" s="45"/>
      <c r="S2585" s="45"/>
      <c r="T2585" s="46"/>
      <c r="U2585" s="55"/>
      <c r="V2585" s="33"/>
      <c r="W2585" s="34"/>
      <c r="X2585" s="22"/>
      <c r="Y2585" s="22"/>
      <c r="Z2585" s="54"/>
      <c r="AA2585" s="22"/>
      <c r="AB2585" s="22"/>
      <c r="AC2585" s="55"/>
      <c r="AD2585" s="56"/>
      <c r="AE2585" s="56"/>
      <c r="AF2585" s="56"/>
      <c r="AG2585" s="56"/>
      <c r="AH2585" s="64" t="str">
        <f t="shared" si="370"/>
        <v/>
      </c>
      <c r="AI2585" s="63" t="str">
        <f t="shared" si="371"/>
        <v/>
      </c>
      <c r="AJ2585" s="63" t="str">
        <f>IF(G2585="","",IF(LEN(G2585)&lt;&gt;18,"位数不对",IF(AND(LEN(G2585)=18,MID("10X98765432",MOD(SUM(MID(G2585,{1;2;3;4;5;6;7;8;9;10;11;12;13;14;15;16;17},1)*2^(18-{1;2;3;4;5;6;7;8;9;10;11;12;13;14;15;16;17})),11)+1,1)=RIGHT(G2585)),"正确","错误")))</f>
        <v/>
      </c>
      <c r="AK2585" s="65" t="str">
        <f ca="1" t="shared" si="372"/>
        <v/>
      </c>
      <c r="AL2585" s="63" t="str">
        <f t="shared" si="373"/>
        <v/>
      </c>
      <c r="AM2585" s="63" t="str">
        <f>IF(J2585="","",IF(LEN(J2585)&lt;&gt;18,"位数不对",IF(AND(LEN(J2585)=18,MID("10X98765432",MOD(SUM(MID(J2585,{1;2;3;4;5;6;7;8;9;10;11;12;13;14;15;16;17},1)*2^(18-{1;2;3;4;5;6;7;8;9;10;11;12;13;14;15;16;17})),11)+1,1)=RIGHT(J2585)),"正确","错误")))</f>
        <v/>
      </c>
      <c r="AN2585" s="63" t="str">
        <f>IF(L2585="","",IF(LEN(L2585)&lt;&gt;18,"位数不对",IF(AND(LEN(L2585)=18,MID("10X98765432",MOD(SUM(MID(L2585,{1;2;3;4;5;6;7;8;9;10;11;12;13;14;15;16;17},1)*2^(18-{1;2;3;4;5;6;7;8;9;10;11;12;13;14;15;16;17})),11)+1,1)=RIGHT(L2585)),"正确","错误")))</f>
        <v/>
      </c>
      <c r="AO2585" s="69" t="str">
        <f>IF(AB2585="","",IF(AB2585=INDEX(cs!$AL$1:$AL$242,MATCH(AC2585,cs!$AM$1:$AM$242,0)),"正确","请核对"))</f>
        <v/>
      </c>
    </row>
    <row r="2586" ht="15.6" spans="1:41">
      <c r="A2586" s="18" t="str">
        <f t="shared" si="365"/>
        <v/>
      </c>
      <c r="B2586" s="19"/>
      <c r="C2586" s="20"/>
      <c r="D2586" s="20"/>
      <c r="E2586" s="21"/>
      <c r="F2586" s="22"/>
      <c r="G2586" s="22"/>
      <c r="H2586" s="22"/>
      <c r="I2586" s="33"/>
      <c r="J2586" s="34"/>
      <c r="K2586" s="34"/>
      <c r="L2586" s="34"/>
      <c r="M2586" s="35" t="str">
        <f t="shared" si="366"/>
        <v/>
      </c>
      <c r="N2586" s="35" t="str">
        <f t="shared" si="367"/>
        <v/>
      </c>
      <c r="O2586" s="35" t="str">
        <f t="shared" si="368"/>
        <v/>
      </c>
      <c r="P2586" s="35" t="str">
        <f t="shared" si="369"/>
        <v/>
      </c>
      <c r="Q2586" s="45"/>
      <c r="R2586" s="45"/>
      <c r="S2586" s="45"/>
      <c r="T2586" s="46"/>
      <c r="U2586" s="55"/>
      <c r="V2586" s="33"/>
      <c r="W2586" s="34"/>
      <c r="X2586" s="22"/>
      <c r="Y2586" s="22"/>
      <c r="Z2586" s="54"/>
      <c r="AA2586" s="22"/>
      <c r="AB2586" s="22"/>
      <c r="AC2586" s="55"/>
      <c r="AD2586" s="56"/>
      <c r="AE2586" s="56"/>
      <c r="AF2586" s="56"/>
      <c r="AG2586" s="56"/>
      <c r="AH2586" s="64" t="str">
        <f t="shared" si="370"/>
        <v/>
      </c>
      <c r="AI2586" s="63" t="str">
        <f t="shared" si="371"/>
        <v/>
      </c>
      <c r="AJ2586" s="63" t="str">
        <f>IF(G2586="","",IF(LEN(G2586)&lt;&gt;18,"位数不对",IF(AND(LEN(G2586)=18,MID("10X98765432",MOD(SUM(MID(G2586,{1;2;3;4;5;6;7;8;9;10;11;12;13;14;15;16;17},1)*2^(18-{1;2;3;4;5;6;7;8;9;10;11;12;13;14;15;16;17})),11)+1,1)=RIGHT(G2586)),"正确","错误")))</f>
        <v/>
      </c>
      <c r="AK2586" s="65" t="str">
        <f ca="1" t="shared" si="372"/>
        <v/>
      </c>
      <c r="AL2586" s="63" t="str">
        <f t="shared" si="373"/>
        <v/>
      </c>
      <c r="AM2586" s="63" t="str">
        <f>IF(J2586="","",IF(LEN(J2586)&lt;&gt;18,"位数不对",IF(AND(LEN(J2586)=18,MID("10X98765432",MOD(SUM(MID(J2586,{1;2;3;4;5;6;7;8;9;10;11;12;13;14;15;16;17},1)*2^(18-{1;2;3;4;5;6;7;8;9;10;11;12;13;14;15;16;17})),11)+1,1)=RIGHT(J2586)),"正确","错误")))</f>
        <v/>
      </c>
      <c r="AN2586" s="63" t="str">
        <f>IF(L2586="","",IF(LEN(L2586)&lt;&gt;18,"位数不对",IF(AND(LEN(L2586)=18,MID("10X98765432",MOD(SUM(MID(L2586,{1;2;3;4;5;6;7;8;9;10;11;12;13;14;15;16;17},1)*2^(18-{1;2;3;4;5;6;7;8;9;10;11;12;13;14;15;16;17})),11)+1,1)=RIGHT(L2586)),"正确","错误")))</f>
        <v/>
      </c>
      <c r="AO2586" s="69" t="str">
        <f>IF(AB2586="","",IF(AB2586=INDEX(cs!$AL$1:$AL$242,MATCH(AC2586,cs!$AM$1:$AM$242,0)),"正确","请核对"))</f>
        <v/>
      </c>
    </row>
    <row r="2587" ht="15.6" spans="1:41">
      <c r="A2587" s="18" t="str">
        <f t="shared" si="365"/>
        <v/>
      </c>
      <c r="B2587" s="19"/>
      <c r="C2587" s="20"/>
      <c r="D2587" s="20"/>
      <c r="E2587" s="21"/>
      <c r="F2587" s="22"/>
      <c r="G2587" s="22"/>
      <c r="H2587" s="22"/>
      <c r="I2587" s="33"/>
      <c r="J2587" s="34"/>
      <c r="K2587" s="34"/>
      <c r="L2587" s="34"/>
      <c r="M2587" s="35" t="str">
        <f t="shared" si="366"/>
        <v/>
      </c>
      <c r="N2587" s="35" t="str">
        <f t="shared" si="367"/>
        <v/>
      </c>
      <c r="O2587" s="35" t="str">
        <f t="shared" si="368"/>
        <v/>
      </c>
      <c r="P2587" s="35" t="str">
        <f t="shared" si="369"/>
        <v/>
      </c>
      <c r="Q2587" s="45"/>
      <c r="R2587" s="45"/>
      <c r="S2587" s="45"/>
      <c r="T2587" s="46"/>
      <c r="U2587" s="55"/>
      <c r="V2587" s="33"/>
      <c r="W2587" s="34"/>
      <c r="X2587" s="22"/>
      <c r="Y2587" s="22"/>
      <c r="Z2587" s="54"/>
      <c r="AA2587" s="22"/>
      <c r="AB2587" s="22"/>
      <c r="AC2587" s="55"/>
      <c r="AD2587" s="56"/>
      <c r="AE2587" s="56"/>
      <c r="AF2587" s="56"/>
      <c r="AG2587" s="56"/>
      <c r="AH2587" s="64" t="str">
        <f t="shared" si="370"/>
        <v/>
      </c>
      <c r="AI2587" s="63" t="str">
        <f t="shared" si="371"/>
        <v/>
      </c>
      <c r="AJ2587" s="63" t="str">
        <f>IF(G2587="","",IF(LEN(G2587)&lt;&gt;18,"位数不对",IF(AND(LEN(G2587)=18,MID("10X98765432",MOD(SUM(MID(G2587,{1;2;3;4;5;6;7;8;9;10;11;12;13;14;15;16;17},1)*2^(18-{1;2;3;4;5;6;7;8;9;10;11;12;13;14;15;16;17})),11)+1,1)=RIGHT(G2587)),"正确","错误")))</f>
        <v/>
      </c>
      <c r="AK2587" s="65" t="str">
        <f ca="1" t="shared" si="372"/>
        <v/>
      </c>
      <c r="AL2587" s="63" t="str">
        <f t="shared" si="373"/>
        <v/>
      </c>
      <c r="AM2587" s="63" t="str">
        <f>IF(J2587="","",IF(LEN(J2587)&lt;&gt;18,"位数不对",IF(AND(LEN(J2587)=18,MID("10X98765432",MOD(SUM(MID(J2587,{1;2;3;4;5;6;7;8;9;10;11;12;13;14;15;16;17},1)*2^(18-{1;2;3;4;5;6;7;8;9;10;11;12;13;14;15;16;17})),11)+1,1)=RIGHT(J2587)),"正确","错误")))</f>
        <v/>
      </c>
      <c r="AN2587" s="63" t="str">
        <f>IF(L2587="","",IF(LEN(L2587)&lt;&gt;18,"位数不对",IF(AND(LEN(L2587)=18,MID("10X98765432",MOD(SUM(MID(L2587,{1;2;3;4;5;6;7;8;9;10;11;12;13;14;15;16;17},1)*2^(18-{1;2;3;4;5;6;7;8;9;10;11;12;13;14;15;16;17})),11)+1,1)=RIGHT(L2587)),"正确","错误")))</f>
        <v/>
      </c>
      <c r="AO2587" s="69" t="str">
        <f>IF(AB2587="","",IF(AB2587=INDEX(cs!$AL$1:$AL$242,MATCH(AC2587,cs!$AM$1:$AM$242,0)),"正确","请核对"))</f>
        <v/>
      </c>
    </row>
    <row r="2588" ht="15.6" spans="1:41">
      <c r="A2588" s="18" t="str">
        <f t="shared" si="365"/>
        <v/>
      </c>
      <c r="B2588" s="19"/>
      <c r="C2588" s="20"/>
      <c r="D2588" s="20"/>
      <c r="E2588" s="21"/>
      <c r="F2588" s="22"/>
      <c r="G2588" s="22"/>
      <c r="H2588" s="22"/>
      <c r="I2588" s="33"/>
      <c r="J2588" s="34"/>
      <c r="K2588" s="34"/>
      <c r="L2588" s="34"/>
      <c r="M2588" s="35" t="str">
        <f t="shared" si="366"/>
        <v/>
      </c>
      <c r="N2588" s="35" t="str">
        <f t="shared" si="367"/>
        <v/>
      </c>
      <c r="O2588" s="35" t="str">
        <f t="shared" si="368"/>
        <v/>
      </c>
      <c r="P2588" s="35" t="str">
        <f t="shared" si="369"/>
        <v/>
      </c>
      <c r="Q2588" s="45"/>
      <c r="R2588" s="45"/>
      <c r="S2588" s="45"/>
      <c r="T2588" s="46"/>
      <c r="U2588" s="55"/>
      <c r="V2588" s="33"/>
      <c r="W2588" s="34"/>
      <c r="X2588" s="22"/>
      <c r="Y2588" s="22"/>
      <c r="Z2588" s="54"/>
      <c r="AA2588" s="22"/>
      <c r="AB2588" s="22"/>
      <c r="AC2588" s="55"/>
      <c r="AD2588" s="56"/>
      <c r="AE2588" s="56"/>
      <c r="AF2588" s="56"/>
      <c r="AG2588" s="56"/>
      <c r="AH2588" s="64" t="str">
        <f t="shared" si="370"/>
        <v/>
      </c>
      <c r="AI2588" s="63" t="str">
        <f t="shared" si="371"/>
        <v/>
      </c>
      <c r="AJ2588" s="63" t="str">
        <f>IF(G2588="","",IF(LEN(G2588)&lt;&gt;18,"位数不对",IF(AND(LEN(G2588)=18,MID("10X98765432",MOD(SUM(MID(G2588,{1;2;3;4;5;6;7;8;9;10;11;12;13;14;15;16;17},1)*2^(18-{1;2;3;4;5;6;7;8;9;10;11;12;13;14;15;16;17})),11)+1,1)=RIGHT(G2588)),"正确","错误")))</f>
        <v/>
      </c>
      <c r="AK2588" s="65" t="str">
        <f ca="1" t="shared" si="372"/>
        <v/>
      </c>
      <c r="AL2588" s="63" t="str">
        <f t="shared" si="373"/>
        <v/>
      </c>
      <c r="AM2588" s="63" t="str">
        <f>IF(J2588="","",IF(LEN(J2588)&lt;&gt;18,"位数不对",IF(AND(LEN(J2588)=18,MID("10X98765432",MOD(SUM(MID(J2588,{1;2;3;4;5;6;7;8;9;10;11;12;13;14;15;16;17},1)*2^(18-{1;2;3;4;5;6;7;8;9;10;11;12;13;14;15;16;17})),11)+1,1)=RIGHT(J2588)),"正确","错误")))</f>
        <v/>
      </c>
      <c r="AN2588" s="63" t="str">
        <f>IF(L2588="","",IF(LEN(L2588)&lt;&gt;18,"位数不对",IF(AND(LEN(L2588)=18,MID("10X98765432",MOD(SUM(MID(L2588,{1;2;3;4;5;6;7;8;9;10;11;12;13;14;15;16;17},1)*2^(18-{1;2;3;4;5;6;7;8;9;10;11;12;13;14;15;16;17})),11)+1,1)=RIGHT(L2588)),"正确","错误")))</f>
        <v/>
      </c>
      <c r="AO2588" s="69" t="str">
        <f>IF(AB2588="","",IF(AB2588=INDEX(cs!$AL$1:$AL$242,MATCH(AC2588,cs!$AM$1:$AM$242,0)),"正确","请核对"))</f>
        <v/>
      </c>
    </row>
    <row r="2589" ht="15.6" spans="1:41">
      <c r="A2589" s="18" t="str">
        <f t="shared" si="365"/>
        <v/>
      </c>
      <c r="B2589" s="19"/>
      <c r="C2589" s="20"/>
      <c r="D2589" s="20"/>
      <c r="E2589" s="21"/>
      <c r="F2589" s="22"/>
      <c r="G2589" s="22"/>
      <c r="H2589" s="22"/>
      <c r="I2589" s="33"/>
      <c r="J2589" s="34"/>
      <c r="K2589" s="34"/>
      <c r="L2589" s="34"/>
      <c r="M2589" s="35" t="str">
        <f t="shared" si="366"/>
        <v/>
      </c>
      <c r="N2589" s="35" t="str">
        <f t="shared" si="367"/>
        <v/>
      </c>
      <c r="O2589" s="35" t="str">
        <f t="shared" si="368"/>
        <v/>
      </c>
      <c r="P2589" s="35" t="str">
        <f t="shared" si="369"/>
        <v/>
      </c>
      <c r="Q2589" s="45"/>
      <c r="R2589" s="45"/>
      <c r="S2589" s="45"/>
      <c r="T2589" s="46"/>
      <c r="U2589" s="55"/>
      <c r="V2589" s="33"/>
      <c r="W2589" s="34"/>
      <c r="X2589" s="22"/>
      <c r="Y2589" s="22"/>
      <c r="Z2589" s="54"/>
      <c r="AA2589" s="22"/>
      <c r="AB2589" s="22"/>
      <c r="AC2589" s="55"/>
      <c r="AD2589" s="56"/>
      <c r="AE2589" s="56"/>
      <c r="AF2589" s="56"/>
      <c r="AG2589" s="56"/>
      <c r="AH2589" s="64" t="str">
        <f t="shared" si="370"/>
        <v/>
      </c>
      <c r="AI2589" s="63" t="str">
        <f t="shared" si="371"/>
        <v/>
      </c>
      <c r="AJ2589" s="63" t="str">
        <f>IF(G2589="","",IF(LEN(G2589)&lt;&gt;18,"位数不对",IF(AND(LEN(G2589)=18,MID("10X98765432",MOD(SUM(MID(G2589,{1;2;3;4;5;6;7;8;9;10;11;12;13;14;15;16;17},1)*2^(18-{1;2;3;4;5;6;7;8;9;10;11;12;13;14;15;16;17})),11)+1,1)=RIGHT(G2589)),"正确","错误")))</f>
        <v/>
      </c>
      <c r="AK2589" s="65" t="str">
        <f ca="1" t="shared" si="372"/>
        <v/>
      </c>
      <c r="AL2589" s="63" t="str">
        <f t="shared" si="373"/>
        <v/>
      </c>
      <c r="AM2589" s="63" t="str">
        <f>IF(J2589="","",IF(LEN(J2589)&lt;&gt;18,"位数不对",IF(AND(LEN(J2589)=18,MID("10X98765432",MOD(SUM(MID(J2589,{1;2;3;4;5;6;7;8;9;10;11;12;13;14;15;16;17},1)*2^(18-{1;2;3;4;5;6;7;8;9;10;11;12;13;14;15;16;17})),11)+1,1)=RIGHT(J2589)),"正确","错误")))</f>
        <v/>
      </c>
      <c r="AN2589" s="63" t="str">
        <f>IF(L2589="","",IF(LEN(L2589)&lt;&gt;18,"位数不对",IF(AND(LEN(L2589)=18,MID("10X98765432",MOD(SUM(MID(L2589,{1;2;3;4;5;6;7;8;9;10;11;12;13;14;15;16;17},1)*2^(18-{1;2;3;4;5;6;7;8;9;10;11;12;13;14;15;16;17})),11)+1,1)=RIGHT(L2589)),"正确","错误")))</f>
        <v/>
      </c>
      <c r="AO2589" s="69" t="str">
        <f>IF(AB2589="","",IF(AB2589=INDEX(cs!$AL$1:$AL$242,MATCH(AC2589,cs!$AM$1:$AM$242,0)),"正确","请核对"))</f>
        <v/>
      </c>
    </row>
    <row r="2590" ht="15.6" spans="1:41">
      <c r="A2590" s="18" t="str">
        <f t="shared" si="365"/>
        <v/>
      </c>
      <c r="B2590" s="19"/>
      <c r="C2590" s="20"/>
      <c r="D2590" s="20"/>
      <c r="E2590" s="21"/>
      <c r="F2590" s="22"/>
      <c r="G2590" s="22"/>
      <c r="H2590" s="22"/>
      <c r="I2590" s="33"/>
      <c r="J2590" s="34"/>
      <c r="K2590" s="34"/>
      <c r="L2590" s="34"/>
      <c r="M2590" s="35" t="str">
        <f t="shared" si="366"/>
        <v/>
      </c>
      <c r="N2590" s="35" t="str">
        <f t="shared" si="367"/>
        <v/>
      </c>
      <c r="O2590" s="35" t="str">
        <f t="shared" si="368"/>
        <v/>
      </c>
      <c r="P2590" s="35" t="str">
        <f t="shared" si="369"/>
        <v/>
      </c>
      <c r="Q2590" s="45"/>
      <c r="R2590" s="45"/>
      <c r="S2590" s="45"/>
      <c r="T2590" s="46"/>
      <c r="U2590" s="55"/>
      <c r="V2590" s="33"/>
      <c r="W2590" s="34"/>
      <c r="X2590" s="22"/>
      <c r="Y2590" s="22"/>
      <c r="Z2590" s="54"/>
      <c r="AA2590" s="22"/>
      <c r="AB2590" s="22"/>
      <c r="AC2590" s="55"/>
      <c r="AD2590" s="56"/>
      <c r="AE2590" s="56"/>
      <c r="AF2590" s="56"/>
      <c r="AG2590" s="56"/>
      <c r="AH2590" s="64" t="str">
        <f t="shared" si="370"/>
        <v/>
      </c>
      <c r="AI2590" s="63" t="str">
        <f t="shared" si="371"/>
        <v/>
      </c>
      <c r="AJ2590" s="63" t="str">
        <f>IF(G2590="","",IF(LEN(G2590)&lt;&gt;18,"位数不对",IF(AND(LEN(G2590)=18,MID("10X98765432",MOD(SUM(MID(G2590,{1;2;3;4;5;6;7;8;9;10;11;12;13;14;15;16;17},1)*2^(18-{1;2;3;4;5;6;7;8;9;10;11;12;13;14;15;16;17})),11)+1,1)=RIGHT(G2590)),"正确","错误")))</f>
        <v/>
      </c>
      <c r="AK2590" s="65" t="str">
        <f ca="1" t="shared" si="372"/>
        <v/>
      </c>
      <c r="AL2590" s="63" t="str">
        <f t="shared" si="373"/>
        <v/>
      </c>
      <c r="AM2590" s="63" t="str">
        <f>IF(J2590="","",IF(LEN(J2590)&lt;&gt;18,"位数不对",IF(AND(LEN(J2590)=18,MID("10X98765432",MOD(SUM(MID(J2590,{1;2;3;4;5;6;7;8;9;10;11;12;13;14;15;16;17},1)*2^(18-{1;2;3;4;5;6;7;8;9;10;11;12;13;14;15;16;17})),11)+1,1)=RIGHT(J2590)),"正确","错误")))</f>
        <v/>
      </c>
      <c r="AN2590" s="63" t="str">
        <f>IF(L2590="","",IF(LEN(L2590)&lt;&gt;18,"位数不对",IF(AND(LEN(L2590)=18,MID("10X98765432",MOD(SUM(MID(L2590,{1;2;3;4;5;6;7;8;9;10;11;12;13;14;15;16;17},1)*2^(18-{1;2;3;4;5;6;7;8;9;10;11;12;13;14;15;16;17})),11)+1,1)=RIGHT(L2590)),"正确","错误")))</f>
        <v/>
      </c>
      <c r="AO2590" s="69" t="str">
        <f>IF(AB2590="","",IF(AB2590=INDEX(cs!$AL$1:$AL$242,MATCH(AC2590,cs!$AM$1:$AM$242,0)),"正确","请核对"))</f>
        <v/>
      </c>
    </row>
    <row r="2591" ht="15.6" spans="1:41">
      <c r="A2591" s="18" t="str">
        <f t="shared" si="365"/>
        <v/>
      </c>
      <c r="B2591" s="19"/>
      <c r="C2591" s="20"/>
      <c r="D2591" s="20"/>
      <c r="E2591" s="21"/>
      <c r="F2591" s="22"/>
      <c r="G2591" s="22"/>
      <c r="H2591" s="22"/>
      <c r="I2591" s="33"/>
      <c r="J2591" s="34"/>
      <c r="K2591" s="34"/>
      <c r="L2591" s="34"/>
      <c r="M2591" s="35" t="str">
        <f t="shared" si="366"/>
        <v/>
      </c>
      <c r="N2591" s="35" t="str">
        <f t="shared" si="367"/>
        <v/>
      </c>
      <c r="O2591" s="35" t="str">
        <f t="shared" si="368"/>
        <v/>
      </c>
      <c r="P2591" s="35" t="str">
        <f t="shared" si="369"/>
        <v/>
      </c>
      <c r="Q2591" s="45"/>
      <c r="R2591" s="45"/>
      <c r="S2591" s="45"/>
      <c r="T2591" s="46"/>
      <c r="U2591" s="55"/>
      <c r="V2591" s="33"/>
      <c r="W2591" s="34"/>
      <c r="X2591" s="22"/>
      <c r="Y2591" s="22"/>
      <c r="Z2591" s="54"/>
      <c r="AA2591" s="22"/>
      <c r="AB2591" s="22"/>
      <c r="AC2591" s="55"/>
      <c r="AD2591" s="56"/>
      <c r="AE2591" s="56"/>
      <c r="AF2591" s="56"/>
      <c r="AG2591" s="56"/>
      <c r="AH2591" s="64" t="str">
        <f t="shared" si="370"/>
        <v/>
      </c>
      <c r="AI2591" s="63" t="str">
        <f t="shared" si="371"/>
        <v/>
      </c>
      <c r="AJ2591" s="63" t="str">
        <f>IF(G2591="","",IF(LEN(G2591)&lt;&gt;18,"位数不对",IF(AND(LEN(G2591)=18,MID("10X98765432",MOD(SUM(MID(G2591,{1;2;3;4;5;6;7;8;9;10;11;12;13;14;15;16;17},1)*2^(18-{1;2;3;4;5;6;7;8;9;10;11;12;13;14;15;16;17})),11)+1,1)=RIGHT(G2591)),"正确","错误")))</f>
        <v/>
      </c>
      <c r="AK2591" s="65" t="str">
        <f ca="1" t="shared" si="372"/>
        <v/>
      </c>
      <c r="AL2591" s="63" t="str">
        <f t="shared" si="373"/>
        <v/>
      </c>
      <c r="AM2591" s="63" t="str">
        <f>IF(J2591="","",IF(LEN(J2591)&lt;&gt;18,"位数不对",IF(AND(LEN(J2591)=18,MID("10X98765432",MOD(SUM(MID(J2591,{1;2;3;4;5;6;7;8;9;10;11;12;13;14;15;16;17},1)*2^(18-{1;2;3;4;5;6;7;8;9;10;11;12;13;14;15;16;17})),11)+1,1)=RIGHT(J2591)),"正确","错误")))</f>
        <v/>
      </c>
      <c r="AN2591" s="63" t="str">
        <f>IF(L2591="","",IF(LEN(L2591)&lt;&gt;18,"位数不对",IF(AND(LEN(L2591)=18,MID("10X98765432",MOD(SUM(MID(L2591,{1;2;3;4;5;6;7;8;9;10;11;12;13;14;15;16;17},1)*2^(18-{1;2;3;4;5;6;7;8;9;10;11;12;13;14;15;16;17})),11)+1,1)=RIGHT(L2591)),"正确","错误")))</f>
        <v/>
      </c>
      <c r="AO2591" s="69" t="str">
        <f>IF(AB2591="","",IF(AB2591=INDEX(cs!$AL$1:$AL$242,MATCH(AC2591,cs!$AM$1:$AM$242,0)),"正确","请核对"))</f>
        <v/>
      </c>
    </row>
    <row r="2592" ht="15.6" spans="1:41">
      <c r="A2592" s="18" t="str">
        <f t="shared" si="365"/>
        <v/>
      </c>
      <c r="B2592" s="19"/>
      <c r="C2592" s="20"/>
      <c r="D2592" s="20"/>
      <c r="E2592" s="21"/>
      <c r="F2592" s="22"/>
      <c r="G2592" s="22"/>
      <c r="H2592" s="22"/>
      <c r="I2592" s="33"/>
      <c r="J2592" s="34"/>
      <c r="K2592" s="34"/>
      <c r="L2592" s="34"/>
      <c r="M2592" s="35" t="str">
        <f t="shared" si="366"/>
        <v/>
      </c>
      <c r="N2592" s="35" t="str">
        <f t="shared" si="367"/>
        <v/>
      </c>
      <c r="O2592" s="35" t="str">
        <f t="shared" si="368"/>
        <v/>
      </c>
      <c r="P2592" s="35" t="str">
        <f t="shared" si="369"/>
        <v/>
      </c>
      <c r="Q2592" s="45"/>
      <c r="R2592" s="45"/>
      <c r="S2592" s="45"/>
      <c r="T2592" s="46"/>
      <c r="U2592" s="55"/>
      <c r="V2592" s="33"/>
      <c r="W2592" s="34"/>
      <c r="X2592" s="22"/>
      <c r="Y2592" s="22"/>
      <c r="Z2592" s="54"/>
      <c r="AA2592" s="22"/>
      <c r="AB2592" s="22"/>
      <c r="AC2592" s="55"/>
      <c r="AD2592" s="56"/>
      <c r="AE2592" s="56"/>
      <c r="AF2592" s="56"/>
      <c r="AG2592" s="56"/>
      <c r="AH2592" s="64" t="str">
        <f t="shared" si="370"/>
        <v/>
      </c>
      <c r="AI2592" s="63" t="str">
        <f t="shared" si="371"/>
        <v/>
      </c>
      <c r="AJ2592" s="63" t="str">
        <f>IF(G2592="","",IF(LEN(G2592)&lt;&gt;18,"位数不对",IF(AND(LEN(G2592)=18,MID("10X98765432",MOD(SUM(MID(G2592,{1;2;3;4;5;6;7;8;9;10;11;12;13;14;15;16;17},1)*2^(18-{1;2;3;4;5;6;7;8;9;10;11;12;13;14;15;16;17})),11)+1,1)=RIGHT(G2592)),"正确","错误")))</f>
        <v/>
      </c>
      <c r="AK2592" s="65" t="str">
        <f ca="1" t="shared" si="372"/>
        <v/>
      </c>
      <c r="AL2592" s="63" t="str">
        <f t="shared" si="373"/>
        <v/>
      </c>
      <c r="AM2592" s="63" t="str">
        <f>IF(J2592="","",IF(LEN(J2592)&lt;&gt;18,"位数不对",IF(AND(LEN(J2592)=18,MID("10X98765432",MOD(SUM(MID(J2592,{1;2;3;4;5;6;7;8;9;10;11;12;13;14;15;16;17},1)*2^(18-{1;2;3;4;5;6;7;8;9;10;11;12;13;14;15;16;17})),11)+1,1)=RIGHT(J2592)),"正确","错误")))</f>
        <v/>
      </c>
      <c r="AN2592" s="63" t="str">
        <f>IF(L2592="","",IF(LEN(L2592)&lt;&gt;18,"位数不对",IF(AND(LEN(L2592)=18,MID("10X98765432",MOD(SUM(MID(L2592,{1;2;3;4;5;6;7;8;9;10;11;12;13;14;15;16;17},1)*2^(18-{1;2;3;4;5;6;7;8;9;10;11;12;13;14;15;16;17})),11)+1,1)=RIGHT(L2592)),"正确","错误")))</f>
        <v/>
      </c>
      <c r="AO2592" s="69" t="str">
        <f>IF(AB2592="","",IF(AB2592=INDEX(cs!$AL$1:$AL$242,MATCH(AC2592,cs!$AM$1:$AM$242,0)),"正确","请核对"))</f>
        <v/>
      </c>
    </row>
    <row r="2593" ht="15.6" spans="1:41">
      <c r="A2593" s="18" t="str">
        <f t="shared" si="365"/>
        <v/>
      </c>
      <c r="B2593" s="19"/>
      <c r="C2593" s="20"/>
      <c r="D2593" s="20"/>
      <c r="E2593" s="21"/>
      <c r="F2593" s="22"/>
      <c r="G2593" s="22"/>
      <c r="H2593" s="22"/>
      <c r="I2593" s="33"/>
      <c r="J2593" s="34"/>
      <c r="K2593" s="34"/>
      <c r="L2593" s="34"/>
      <c r="M2593" s="35" t="str">
        <f t="shared" si="366"/>
        <v/>
      </c>
      <c r="N2593" s="35" t="str">
        <f t="shared" si="367"/>
        <v/>
      </c>
      <c r="O2593" s="35" t="str">
        <f t="shared" si="368"/>
        <v/>
      </c>
      <c r="P2593" s="35" t="str">
        <f t="shared" si="369"/>
        <v/>
      </c>
      <c r="Q2593" s="45"/>
      <c r="R2593" s="45"/>
      <c r="S2593" s="45"/>
      <c r="T2593" s="46"/>
      <c r="U2593" s="55"/>
      <c r="V2593" s="33"/>
      <c r="W2593" s="34"/>
      <c r="X2593" s="22"/>
      <c r="Y2593" s="22"/>
      <c r="Z2593" s="54"/>
      <c r="AA2593" s="22"/>
      <c r="AB2593" s="22"/>
      <c r="AC2593" s="55"/>
      <c r="AD2593" s="56"/>
      <c r="AE2593" s="56"/>
      <c r="AF2593" s="56"/>
      <c r="AG2593" s="56"/>
      <c r="AH2593" s="64" t="str">
        <f t="shared" si="370"/>
        <v/>
      </c>
      <c r="AI2593" s="63" t="str">
        <f t="shared" si="371"/>
        <v/>
      </c>
      <c r="AJ2593" s="63" t="str">
        <f>IF(G2593="","",IF(LEN(G2593)&lt;&gt;18,"位数不对",IF(AND(LEN(G2593)=18,MID("10X98765432",MOD(SUM(MID(G2593,{1;2;3;4;5;6;7;8;9;10;11;12;13;14;15;16;17},1)*2^(18-{1;2;3;4;5;6;7;8;9;10;11;12;13;14;15;16;17})),11)+1,1)=RIGHT(G2593)),"正确","错误")))</f>
        <v/>
      </c>
      <c r="AK2593" s="65" t="str">
        <f ca="1" t="shared" si="372"/>
        <v/>
      </c>
      <c r="AL2593" s="63" t="str">
        <f t="shared" si="373"/>
        <v/>
      </c>
      <c r="AM2593" s="63" t="str">
        <f>IF(J2593="","",IF(LEN(J2593)&lt;&gt;18,"位数不对",IF(AND(LEN(J2593)=18,MID("10X98765432",MOD(SUM(MID(J2593,{1;2;3;4;5;6;7;8;9;10;11;12;13;14;15;16;17},1)*2^(18-{1;2;3;4;5;6;7;8;9;10;11;12;13;14;15;16;17})),11)+1,1)=RIGHT(J2593)),"正确","错误")))</f>
        <v/>
      </c>
      <c r="AN2593" s="63" t="str">
        <f>IF(L2593="","",IF(LEN(L2593)&lt;&gt;18,"位数不对",IF(AND(LEN(L2593)=18,MID("10X98765432",MOD(SUM(MID(L2593,{1;2;3;4;5;6;7;8;9;10;11;12;13;14;15;16;17},1)*2^(18-{1;2;3;4;5;6;7;8;9;10;11;12;13;14;15;16;17})),11)+1,1)=RIGHT(L2593)),"正确","错误")))</f>
        <v/>
      </c>
      <c r="AO2593" s="69" t="str">
        <f>IF(AB2593="","",IF(AB2593=INDEX(cs!$AL$1:$AL$242,MATCH(AC2593,cs!$AM$1:$AM$242,0)),"正确","请核对"))</f>
        <v/>
      </c>
    </row>
    <row r="2594" ht="15.6" spans="1:41">
      <c r="A2594" s="18" t="str">
        <f t="shared" si="365"/>
        <v/>
      </c>
      <c r="B2594" s="19"/>
      <c r="C2594" s="20"/>
      <c r="D2594" s="20"/>
      <c r="E2594" s="21"/>
      <c r="F2594" s="22"/>
      <c r="G2594" s="22"/>
      <c r="H2594" s="22"/>
      <c r="I2594" s="33"/>
      <c r="J2594" s="34"/>
      <c r="K2594" s="34"/>
      <c r="L2594" s="34"/>
      <c r="M2594" s="35" t="str">
        <f t="shared" si="366"/>
        <v/>
      </c>
      <c r="N2594" s="35" t="str">
        <f t="shared" si="367"/>
        <v/>
      </c>
      <c r="O2594" s="35" t="str">
        <f t="shared" si="368"/>
        <v/>
      </c>
      <c r="P2594" s="35" t="str">
        <f t="shared" si="369"/>
        <v/>
      </c>
      <c r="Q2594" s="45"/>
      <c r="R2594" s="45"/>
      <c r="S2594" s="45"/>
      <c r="T2594" s="46"/>
      <c r="U2594" s="55"/>
      <c r="V2594" s="33"/>
      <c r="W2594" s="34"/>
      <c r="X2594" s="22"/>
      <c r="Y2594" s="22"/>
      <c r="Z2594" s="54"/>
      <c r="AA2594" s="22"/>
      <c r="AB2594" s="22"/>
      <c r="AC2594" s="55"/>
      <c r="AD2594" s="56"/>
      <c r="AE2594" s="56"/>
      <c r="AF2594" s="56"/>
      <c r="AG2594" s="56"/>
      <c r="AH2594" s="64" t="str">
        <f t="shared" si="370"/>
        <v/>
      </c>
      <c r="AI2594" s="63" t="str">
        <f t="shared" si="371"/>
        <v/>
      </c>
      <c r="AJ2594" s="63" t="str">
        <f>IF(G2594="","",IF(LEN(G2594)&lt;&gt;18,"位数不对",IF(AND(LEN(G2594)=18,MID("10X98765432",MOD(SUM(MID(G2594,{1;2;3;4;5;6;7;8;9;10;11;12;13;14;15;16;17},1)*2^(18-{1;2;3;4;5;6;7;8;9;10;11;12;13;14;15;16;17})),11)+1,1)=RIGHT(G2594)),"正确","错误")))</f>
        <v/>
      </c>
      <c r="AK2594" s="65" t="str">
        <f ca="1" t="shared" si="372"/>
        <v/>
      </c>
      <c r="AL2594" s="63" t="str">
        <f t="shared" si="373"/>
        <v/>
      </c>
      <c r="AM2594" s="63" t="str">
        <f>IF(J2594="","",IF(LEN(J2594)&lt;&gt;18,"位数不对",IF(AND(LEN(J2594)=18,MID("10X98765432",MOD(SUM(MID(J2594,{1;2;3;4;5;6;7;8;9;10;11;12;13;14;15;16;17},1)*2^(18-{1;2;3;4;5;6;7;8;9;10;11;12;13;14;15;16;17})),11)+1,1)=RIGHT(J2594)),"正确","错误")))</f>
        <v/>
      </c>
      <c r="AN2594" s="63" t="str">
        <f>IF(L2594="","",IF(LEN(L2594)&lt;&gt;18,"位数不对",IF(AND(LEN(L2594)=18,MID("10X98765432",MOD(SUM(MID(L2594,{1;2;3;4;5;6;7;8;9;10;11;12;13;14;15;16;17},1)*2^(18-{1;2;3;4;5;6;7;8;9;10;11;12;13;14;15;16;17})),11)+1,1)=RIGHT(L2594)),"正确","错误")))</f>
        <v/>
      </c>
      <c r="AO2594" s="69" t="str">
        <f>IF(AB2594="","",IF(AB2594=INDEX(cs!$AL$1:$AL$242,MATCH(AC2594,cs!$AM$1:$AM$242,0)),"正确","请核对"))</f>
        <v/>
      </c>
    </row>
    <row r="2595" ht="15.6" spans="1:41">
      <c r="A2595" s="18" t="str">
        <f t="shared" si="365"/>
        <v/>
      </c>
      <c r="B2595" s="19"/>
      <c r="C2595" s="20"/>
      <c r="D2595" s="20"/>
      <c r="E2595" s="21"/>
      <c r="F2595" s="22"/>
      <c r="G2595" s="22"/>
      <c r="H2595" s="22"/>
      <c r="I2595" s="33"/>
      <c r="J2595" s="34"/>
      <c r="K2595" s="34"/>
      <c r="L2595" s="34"/>
      <c r="M2595" s="35" t="str">
        <f t="shared" si="366"/>
        <v/>
      </c>
      <c r="N2595" s="35" t="str">
        <f t="shared" si="367"/>
        <v/>
      </c>
      <c r="O2595" s="35" t="str">
        <f t="shared" si="368"/>
        <v/>
      </c>
      <c r="P2595" s="35" t="str">
        <f t="shared" si="369"/>
        <v/>
      </c>
      <c r="Q2595" s="45"/>
      <c r="R2595" s="45"/>
      <c r="S2595" s="45"/>
      <c r="T2595" s="46"/>
      <c r="U2595" s="55"/>
      <c r="V2595" s="33"/>
      <c r="W2595" s="34"/>
      <c r="X2595" s="22"/>
      <c r="Y2595" s="22"/>
      <c r="Z2595" s="54"/>
      <c r="AA2595" s="22"/>
      <c r="AB2595" s="22"/>
      <c r="AC2595" s="55"/>
      <c r="AD2595" s="56"/>
      <c r="AE2595" s="56"/>
      <c r="AF2595" s="56"/>
      <c r="AG2595" s="56"/>
      <c r="AH2595" s="64" t="str">
        <f t="shared" si="370"/>
        <v/>
      </c>
      <c r="AI2595" s="63" t="str">
        <f t="shared" si="371"/>
        <v/>
      </c>
      <c r="AJ2595" s="63" t="str">
        <f>IF(G2595="","",IF(LEN(G2595)&lt;&gt;18,"位数不对",IF(AND(LEN(G2595)=18,MID("10X98765432",MOD(SUM(MID(G2595,{1;2;3;4;5;6;7;8;9;10;11;12;13;14;15;16;17},1)*2^(18-{1;2;3;4;5;6;7;8;9;10;11;12;13;14;15;16;17})),11)+1,1)=RIGHT(G2595)),"正确","错误")))</f>
        <v/>
      </c>
      <c r="AK2595" s="65" t="str">
        <f ca="1" t="shared" si="372"/>
        <v/>
      </c>
      <c r="AL2595" s="63" t="str">
        <f t="shared" si="373"/>
        <v/>
      </c>
      <c r="AM2595" s="63" t="str">
        <f>IF(J2595="","",IF(LEN(J2595)&lt;&gt;18,"位数不对",IF(AND(LEN(J2595)=18,MID("10X98765432",MOD(SUM(MID(J2595,{1;2;3;4;5;6;7;8;9;10;11;12;13;14;15;16;17},1)*2^(18-{1;2;3;4;5;6;7;8;9;10;11;12;13;14;15;16;17})),11)+1,1)=RIGHT(J2595)),"正确","错误")))</f>
        <v/>
      </c>
      <c r="AN2595" s="63" t="str">
        <f>IF(L2595="","",IF(LEN(L2595)&lt;&gt;18,"位数不对",IF(AND(LEN(L2595)=18,MID("10X98765432",MOD(SUM(MID(L2595,{1;2;3;4;5;6;7;8;9;10;11;12;13;14;15;16;17},1)*2^(18-{1;2;3;4;5;6;7;8;9;10;11;12;13;14;15;16;17})),11)+1,1)=RIGHT(L2595)),"正确","错误")))</f>
        <v/>
      </c>
      <c r="AO2595" s="69" t="str">
        <f>IF(AB2595="","",IF(AB2595=INDEX(cs!$AL$1:$AL$242,MATCH(AC2595,cs!$AM$1:$AM$242,0)),"正确","请核对"))</f>
        <v/>
      </c>
    </row>
    <row r="2596" ht="15.6" spans="1:41">
      <c r="A2596" s="18" t="str">
        <f t="shared" si="365"/>
        <v/>
      </c>
      <c r="B2596" s="19"/>
      <c r="C2596" s="20"/>
      <c r="D2596" s="20"/>
      <c r="E2596" s="21"/>
      <c r="F2596" s="22"/>
      <c r="G2596" s="22"/>
      <c r="H2596" s="22"/>
      <c r="I2596" s="33"/>
      <c r="J2596" s="34"/>
      <c r="K2596" s="34"/>
      <c r="L2596" s="34"/>
      <c r="M2596" s="35" t="str">
        <f t="shared" si="366"/>
        <v/>
      </c>
      <c r="N2596" s="35" t="str">
        <f t="shared" si="367"/>
        <v/>
      </c>
      <c r="O2596" s="35" t="str">
        <f t="shared" si="368"/>
        <v/>
      </c>
      <c r="P2596" s="35" t="str">
        <f t="shared" si="369"/>
        <v/>
      </c>
      <c r="Q2596" s="45"/>
      <c r="R2596" s="45"/>
      <c r="S2596" s="45"/>
      <c r="T2596" s="46"/>
      <c r="U2596" s="55"/>
      <c r="V2596" s="33"/>
      <c r="W2596" s="34"/>
      <c r="X2596" s="22"/>
      <c r="Y2596" s="22"/>
      <c r="Z2596" s="54"/>
      <c r="AA2596" s="22"/>
      <c r="AB2596" s="22"/>
      <c r="AC2596" s="55"/>
      <c r="AD2596" s="56"/>
      <c r="AE2596" s="56"/>
      <c r="AF2596" s="56"/>
      <c r="AG2596" s="56"/>
      <c r="AH2596" s="64" t="str">
        <f t="shared" si="370"/>
        <v/>
      </c>
      <c r="AI2596" s="63" t="str">
        <f t="shared" si="371"/>
        <v/>
      </c>
      <c r="AJ2596" s="63" t="str">
        <f>IF(G2596="","",IF(LEN(G2596)&lt;&gt;18,"位数不对",IF(AND(LEN(G2596)=18,MID("10X98765432",MOD(SUM(MID(G2596,{1;2;3;4;5;6;7;8;9;10;11;12;13;14;15;16;17},1)*2^(18-{1;2;3;4;5;6;7;8;9;10;11;12;13;14;15;16;17})),11)+1,1)=RIGHT(G2596)),"正确","错误")))</f>
        <v/>
      </c>
      <c r="AK2596" s="65" t="str">
        <f ca="1" t="shared" si="372"/>
        <v/>
      </c>
      <c r="AL2596" s="63" t="str">
        <f t="shared" si="373"/>
        <v/>
      </c>
      <c r="AM2596" s="63" t="str">
        <f>IF(J2596="","",IF(LEN(J2596)&lt;&gt;18,"位数不对",IF(AND(LEN(J2596)=18,MID("10X98765432",MOD(SUM(MID(J2596,{1;2;3;4;5;6;7;8;9;10;11;12;13;14;15;16;17},1)*2^(18-{1;2;3;4;5;6;7;8;9;10;11;12;13;14;15;16;17})),11)+1,1)=RIGHT(J2596)),"正确","错误")))</f>
        <v/>
      </c>
      <c r="AN2596" s="63" t="str">
        <f>IF(L2596="","",IF(LEN(L2596)&lt;&gt;18,"位数不对",IF(AND(LEN(L2596)=18,MID("10X98765432",MOD(SUM(MID(L2596,{1;2;3;4;5;6;7;8;9;10;11;12;13;14;15;16;17},1)*2^(18-{1;2;3;4;5;6;7;8;9;10;11;12;13;14;15;16;17})),11)+1,1)=RIGHT(L2596)),"正确","错误")))</f>
        <v/>
      </c>
      <c r="AO2596" s="69" t="str">
        <f>IF(AB2596="","",IF(AB2596=INDEX(cs!$AL$1:$AL$242,MATCH(AC2596,cs!$AM$1:$AM$242,0)),"正确","请核对"))</f>
        <v/>
      </c>
    </row>
    <row r="2597" ht="15.6" spans="1:41">
      <c r="A2597" s="18" t="str">
        <f t="shared" si="365"/>
        <v/>
      </c>
      <c r="B2597" s="19"/>
      <c r="C2597" s="20"/>
      <c r="D2597" s="20"/>
      <c r="E2597" s="21"/>
      <c r="F2597" s="22"/>
      <c r="G2597" s="22"/>
      <c r="H2597" s="22"/>
      <c r="I2597" s="33"/>
      <c r="J2597" s="34"/>
      <c r="K2597" s="34"/>
      <c r="L2597" s="34"/>
      <c r="M2597" s="35" t="str">
        <f t="shared" si="366"/>
        <v/>
      </c>
      <c r="N2597" s="35" t="str">
        <f t="shared" si="367"/>
        <v/>
      </c>
      <c r="O2597" s="35" t="str">
        <f t="shared" si="368"/>
        <v/>
      </c>
      <c r="P2597" s="35" t="str">
        <f t="shared" si="369"/>
        <v/>
      </c>
      <c r="Q2597" s="45"/>
      <c r="R2597" s="45"/>
      <c r="S2597" s="45"/>
      <c r="T2597" s="46"/>
      <c r="U2597" s="55"/>
      <c r="V2597" s="33"/>
      <c r="W2597" s="34"/>
      <c r="X2597" s="22"/>
      <c r="Y2597" s="22"/>
      <c r="Z2597" s="54"/>
      <c r="AA2597" s="22"/>
      <c r="AB2597" s="22"/>
      <c r="AC2597" s="55"/>
      <c r="AD2597" s="56"/>
      <c r="AE2597" s="56"/>
      <c r="AF2597" s="56"/>
      <c r="AG2597" s="56"/>
      <c r="AH2597" s="64" t="str">
        <f t="shared" si="370"/>
        <v/>
      </c>
      <c r="AI2597" s="63" t="str">
        <f t="shared" si="371"/>
        <v/>
      </c>
      <c r="AJ2597" s="63" t="str">
        <f>IF(G2597="","",IF(LEN(G2597)&lt;&gt;18,"位数不对",IF(AND(LEN(G2597)=18,MID("10X98765432",MOD(SUM(MID(G2597,{1;2;3;4;5;6;7;8;9;10;11;12;13;14;15;16;17},1)*2^(18-{1;2;3;4;5;6;7;8;9;10;11;12;13;14;15;16;17})),11)+1,1)=RIGHT(G2597)),"正确","错误")))</f>
        <v/>
      </c>
      <c r="AK2597" s="65" t="str">
        <f ca="1" t="shared" si="372"/>
        <v/>
      </c>
      <c r="AL2597" s="63" t="str">
        <f t="shared" si="373"/>
        <v/>
      </c>
      <c r="AM2597" s="63" t="str">
        <f>IF(J2597="","",IF(LEN(J2597)&lt;&gt;18,"位数不对",IF(AND(LEN(J2597)=18,MID("10X98765432",MOD(SUM(MID(J2597,{1;2;3;4;5;6;7;8;9;10;11;12;13;14;15;16;17},1)*2^(18-{1;2;3;4;5;6;7;8;9;10;11;12;13;14;15;16;17})),11)+1,1)=RIGHT(J2597)),"正确","错误")))</f>
        <v/>
      </c>
      <c r="AN2597" s="63" t="str">
        <f>IF(L2597="","",IF(LEN(L2597)&lt;&gt;18,"位数不对",IF(AND(LEN(L2597)=18,MID("10X98765432",MOD(SUM(MID(L2597,{1;2;3;4;5;6;7;8;9;10;11;12;13;14;15;16;17},1)*2^(18-{1;2;3;4;5;6;7;8;9;10;11;12;13;14;15;16;17})),11)+1,1)=RIGHT(L2597)),"正确","错误")))</f>
        <v/>
      </c>
      <c r="AO2597" s="69" t="str">
        <f>IF(AB2597="","",IF(AB2597=INDEX(cs!$AL$1:$AL$242,MATCH(AC2597,cs!$AM$1:$AM$242,0)),"正确","请核对"))</f>
        <v/>
      </c>
    </row>
    <row r="2598" ht="15.6" spans="1:41">
      <c r="A2598" s="18" t="str">
        <f t="shared" si="365"/>
        <v/>
      </c>
      <c r="B2598" s="19"/>
      <c r="C2598" s="20"/>
      <c r="D2598" s="20"/>
      <c r="E2598" s="21"/>
      <c r="F2598" s="22"/>
      <c r="G2598" s="22"/>
      <c r="H2598" s="22"/>
      <c r="I2598" s="33"/>
      <c r="J2598" s="34"/>
      <c r="K2598" s="34"/>
      <c r="L2598" s="34"/>
      <c r="M2598" s="35" t="str">
        <f t="shared" si="366"/>
        <v/>
      </c>
      <c r="N2598" s="35" t="str">
        <f t="shared" si="367"/>
        <v/>
      </c>
      <c r="O2598" s="35" t="str">
        <f t="shared" si="368"/>
        <v/>
      </c>
      <c r="P2598" s="35" t="str">
        <f t="shared" si="369"/>
        <v/>
      </c>
      <c r="Q2598" s="45"/>
      <c r="R2598" s="45"/>
      <c r="S2598" s="45"/>
      <c r="T2598" s="46"/>
      <c r="U2598" s="55"/>
      <c r="V2598" s="33"/>
      <c r="W2598" s="34"/>
      <c r="X2598" s="22"/>
      <c r="Y2598" s="22"/>
      <c r="Z2598" s="54"/>
      <c r="AA2598" s="22"/>
      <c r="AB2598" s="22"/>
      <c r="AC2598" s="55"/>
      <c r="AD2598" s="56"/>
      <c r="AE2598" s="56"/>
      <c r="AF2598" s="56"/>
      <c r="AG2598" s="56"/>
      <c r="AH2598" s="64" t="str">
        <f t="shared" si="370"/>
        <v/>
      </c>
      <c r="AI2598" s="63" t="str">
        <f t="shared" si="371"/>
        <v/>
      </c>
      <c r="AJ2598" s="63" t="str">
        <f>IF(G2598="","",IF(LEN(G2598)&lt;&gt;18,"位数不对",IF(AND(LEN(G2598)=18,MID("10X98765432",MOD(SUM(MID(G2598,{1;2;3;4;5;6;7;8;9;10;11;12;13;14;15;16;17},1)*2^(18-{1;2;3;4;5;6;7;8;9;10;11;12;13;14;15;16;17})),11)+1,1)=RIGHT(G2598)),"正确","错误")))</f>
        <v/>
      </c>
      <c r="AK2598" s="65" t="str">
        <f ca="1" t="shared" si="372"/>
        <v/>
      </c>
      <c r="AL2598" s="63" t="str">
        <f t="shared" si="373"/>
        <v/>
      </c>
      <c r="AM2598" s="63" t="str">
        <f>IF(J2598="","",IF(LEN(J2598)&lt;&gt;18,"位数不对",IF(AND(LEN(J2598)=18,MID("10X98765432",MOD(SUM(MID(J2598,{1;2;3;4;5;6;7;8;9;10;11;12;13;14;15;16;17},1)*2^(18-{1;2;3;4;5;6;7;8;9;10;11;12;13;14;15;16;17})),11)+1,1)=RIGHT(J2598)),"正确","错误")))</f>
        <v/>
      </c>
      <c r="AN2598" s="63" t="str">
        <f>IF(L2598="","",IF(LEN(L2598)&lt;&gt;18,"位数不对",IF(AND(LEN(L2598)=18,MID("10X98765432",MOD(SUM(MID(L2598,{1;2;3;4;5;6;7;8;9;10;11;12;13;14;15;16;17},1)*2^(18-{1;2;3;4;5;6;7;8;9;10;11;12;13;14;15;16;17})),11)+1,1)=RIGHT(L2598)),"正确","错误")))</f>
        <v/>
      </c>
      <c r="AO2598" s="69" t="str">
        <f>IF(AB2598="","",IF(AB2598=INDEX(cs!$AL$1:$AL$242,MATCH(AC2598,cs!$AM$1:$AM$242,0)),"正确","请核对"))</f>
        <v/>
      </c>
    </row>
    <row r="2599" ht="15.6" spans="1:41">
      <c r="A2599" s="18" t="str">
        <f t="shared" si="365"/>
        <v/>
      </c>
      <c r="B2599" s="19"/>
      <c r="C2599" s="20"/>
      <c r="D2599" s="20"/>
      <c r="E2599" s="21"/>
      <c r="F2599" s="22"/>
      <c r="G2599" s="22"/>
      <c r="H2599" s="22"/>
      <c r="I2599" s="33"/>
      <c r="J2599" s="34"/>
      <c r="K2599" s="34"/>
      <c r="L2599" s="34"/>
      <c r="M2599" s="35" t="str">
        <f t="shared" si="366"/>
        <v/>
      </c>
      <c r="N2599" s="35" t="str">
        <f t="shared" si="367"/>
        <v/>
      </c>
      <c r="O2599" s="35" t="str">
        <f t="shared" si="368"/>
        <v/>
      </c>
      <c r="P2599" s="35" t="str">
        <f t="shared" si="369"/>
        <v/>
      </c>
      <c r="Q2599" s="45"/>
      <c r="R2599" s="45"/>
      <c r="S2599" s="45"/>
      <c r="T2599" s="46"/>
      <c r="U2599" s="55"/>
      <c r="V2599" s="33"/>
      <c r="W2599" s="34"/>
      <c r="X2599" s="22"/>
      <c r="Y2599" s="22"/>
      <c r="Z2599" s="54"/>
      <c r="AA2599" s="22"/>
      <c r="AB2599" s="22"/>
      <c r="AC2599" s="55"/>
      <c r="AD2599" s="56"/>
      <c r="AE2599" s="56"/>
      <c r="AF2599" s="56"/>
      <c r="AG2599" s="56"/>
      <c r="AH2599" s="64" t="str">
        <f t="shared" si="370"/>
        <v/>
      </c>
      <c r="AI2599" s="63" t="str">
        <f t="shared" si="371"/>
        <v/>
      </c>
      <c r="AJ2599" s="63" t="str">
        <f>IF(G2599="","",IF(LEN(G2599)&lt;&gt;18,"位数不对",IF(AND(LEN(G2599)=18,MID("10X98765432",MOD(SUM(MID(G2599,{1;2;3;4;5;6;7;8;9;10;11;12;13;14;15;16;17},1)*2^(18-{1;2;3;4;5;6;7;8;9;10;11;12;13;14;15;16;17})),11)+1,1)=RIGHT(G2599)),"正确","错误")))</f>
        <v/>
      </c>
      <c r="AK2599" s="65" t="str">
        <f ca="1" t="shared" si="372"/>
        <v/>
      </c>
      <c r="AL2599" s="63" t="str">
        <f t="shared" si="373"/>
        <v/>
      </c>
      <c r="AM2599" s="63" t="str">
        <f>IF(J2599="","",IF(LEN(J2599)&lt;&gt;18,"位数不对",IF(AND(LEN(J2599)=18,MID("10X98765432",MOD(SUM(MID(J2599,{1;2;3;4;5;6;7;8;9;10;11;12;13;14;15;16;17},1)*2^(18-{1;2;3;4;5;6;7;8;9;10;11;12;13;14;15;16;17})),11)+1,1)=RIGHT(J2599)),"正确","错误")))</f>
        <v/>
      </c>
      <c r="AN2599" s="63" t="str">
        <f>IF(L2599="","",IF(LEN(L2599)&lt;&gt;18,"位数不对",IF(AND(LEN(L2599)=18,MID("10X98765432",MOD(SUM(MID(L2599,{1;2;3;4;5;6;7;8;9;10;11;12;13;14;15;16;17},1)*2^(18-{1;2;3;4;5;6;7;8;9;10;11;12;13;14;15;16;17})),11)+1,1)=RIGHT(L2599)),"正确","错误")))</f>
        <v/>
      </c>
      <c r="AO2599" s="69" t="str">
        <f>IF(AB2599="","",IF(AB2599=INDEX(cs!$AL$1:$AL$242,MATCH(AC2599,cs!$AM$1:$AM$242,0)),"正确","请核对"))</f>
        <v/>
      </c>
    </row>
    <row r="2600" ht="15.6" spans="1:41">
      <c r="A2600" s="18" t="str">
        <f t="shared" si="365"/>
        <v/>
      </c>
      <c r="B2600" s="19"/>
      <c r="C2600" s="20"/>
      <c r="D2600" s="20"/>
      <c r="E2600" s="21"/>
      <c r="F2600" s="22"/>
      <c r="G2600" s="22"/>
      <c r="H2600" s="22"/>
      <c r="I2600" s="33"/>
      <c r="J2600" s="34"/>
      <c r="K2600" s="34"/>
      <c r="L2600" s="34"/>
      <c r="M2600" s="35" t="str">
        <f t="shared" si="366"/>
        <v/>
      </c>
      <c r="N2600" s="35" t="str">
        <f t="shared" si="367"/>
        <v/>
      </c>
      <c r="O2600" s="35" t="str">
        <f t="shared" si="368"/>
        <v/>
      </c>
      <c r="P2600" s="35" t="str">
        <f t="shared" si="369"/>
        <v/>
      </c>
      <c r="Q2600" s="45"/>
      <c r="R2600" s="45"/>
      <c r="S2600" s="45"/>
      <c r="T2600" s="46"/>
      <c r="U2600" s="55"/>
      <c r="V2600" s="33"/>
      <c r="W2600" s="34"/>
      <c r="X2600" s="22"/>
      <c r="Y2600" s="22"/>
      <c r="Z2600" s="54"/>
      <c r="AA2600" s="22"/>
      <c r="AB2600" s="22"/>
      <c r="AC2600" s="55"/>
      <c r="AD2600" s="56"/>
      <c r="AE2600" s="56"/>
      <c r="AF2600" s="56"/>
      <c r="AG2600" s="56"/>
      <c r="AH2600" s="64" t="str">
        <f t="shared" si="370"/>
        <v/>
      </c>
      <c r="AI2600" s="63" t="str">
        <f t="shared" si="371"/>
        <v/>
      </c>
      <c r="AJ2600" s="63" t="str">
        <f>IF(G2600="","",IF(LEN(G2600)&lt;&gt;18,"位数不对",IF(AND(LEN(G2600)=18,MID("10X98765432",MOD(SUM(MID(G2600,{1;2;3;4;5;6;7;8;9;10;11;12;13;14;15;16;17},1)*2^(18-{1;2;3;4;5;6;7;8;9;10;11;12;13;14;15;16;17})),11)+1,1)=RIGHT(G2600)),"正确","错误")))</f>
        <v/>
      </c>
      <c r="AK2600" s="65" t="str">
        <f ca="1" t="shared" si="372"/>
        <v/>
      </c>
      <c r="AL2600" s="63" t="str">
        <f t="shared" si="373"/>
        <v/>
      </c>
      <c r="AM2600" s="63" t="str">
        <f>IF(J2600="","",IF(LEN(J2600)&lt;&gt;18,"位数不对",IF(AND(LEN(J2600)=18,MID("10X98765432",MOD(SUM(MID(J2600,{1;2;3;4;5;6;7;8;9;10;11;12;13;14;15;16;17},1)*2^(18-{1;2;3;4;5;6;7;8;9;10;11;12;13;14;15;16;17})),11)+1,1)=RIGHT(J2600)),"正确","错误")))</f>
        <v/>
      </c>
      <c r="AN2600" s="63" t="str">
        <f>IF(L2600="","",IF(LEN(L2600)&lt;&gt;18,"位数不对",IF(AND(LEN(L2600)=18,MID("10X98765432",MOD(SUM(MID(L2600,{1;2;3;4;5;6;7;8;9;10;11;12;13;14;15;16;17},1)*2^(18-{1;2;3;4;5;6;7;8;9;10;11;12;13;14;15;16;17})),11)+1,1)=RIGHT(L2600)),"正确","错误")))</f>
        <v/>
      </c>
      <c r="AO2600" s="69" t="str">
        <f>IF(AB2600="","",IF(AB2600=INDEX(cs!$AL$1:$AL$242,MATCH(AC2600,cs!$AM$1:$AM$242,0)),"正确","请核对"))</f>
        <v/>
      </c>
    </row>
    <row r="2601" ht="15.6" spans="1:41">
      <c r="A2601" s="18" t="str">
        <f t="shared" si="365"/>
        <v/>
      </c>
      <c r="B2601" s="19"/>
      <c r="C2601" s="20"/>
      <c r="D2601" s="20"/>
      <c r="E2601" s="21"/>
      <c r="F2601" s="22"/>
      <c r="G2601" s="22"/>
      <c r="H2601" s="22"/>
      <c r="I2601" s="33"/>
      <c r="J2601" s="34"/>
      <c r="K2601" s="34"/>
      <c r="L2601" s="34"/>
      <c r="M2601" s="35" t="str">
        <f t="shared" si="366"/>
        <v/>
      </c>
      <c r="N2601" s="35" t="str">
        <f t="shared" si="367"/>
        <v/>
      </c>
      <c r="O2601" s="35" t="str">
        <f t="shared" si="368"/>
        <v/>
      </c>
      <c r="P2601" s="35" t="str">
        <f t="shared" si="369"/>
        <v/>
      </c>
      <c r="Q2601" s="45"/>
      <c r="R2601" s="45"/>
      <c r="S2601" s="45"/>
      <c r="T2601" s="46"/>
      <c r="U2601" s="55"/>
      <c r="V2601" s="33"/>
      <c r="W2601" s="34"/>
      <c r="X2601" s="22"/>
      <c r="Y2601" s="22"/>
      <c r="Z2601" s="54"/>
      <c r="AA2601" s="22"/>
      <c r="AB2601" s="22"/>
      <c r="AC2601" s="55"/>
      <c r="AD2601" s="56"/>
      <c r="AE2601" s="56"/>
      <c r="AF2601" s="56"/>
      <c r="AG2601" s="56"/>
      <c r="AH2601" s="64" t="str">
        <f t="shared" si="370"/>
        <v/>
      </c>
      <c r="AI2601" s="63" t="str">
        <f t="shared" si="371"/>
        <v/>
      </c>
      <c r="AJ2601" s="63" t="str">
        <f>IF(G2601="","",IF(LEN(G2601)&lt;&gt;18,"位数不对",IF(AND(LEN(G2601)=18,MID("10X98765432",MOD(SUM(MID(G2601,{1;2;3;4;5;6;7;8;9;10;11;12;13;14;15;16;17},1)*2^(18-{1;2;3;4;5;6;7;8;9;10;11;12;13;14;15;16;17})),11)+1,1)=RIGHT(G2601)),"正确","错误")))</f>
        <v/>
      </c>
      <c r="AK2601" s="65" t="str">
        <f ca="1" t="shared" si="372"/>
        <v/>
      </c>
      <c r="AL2601" s="63" t="str">
        <f t="shared" si="373"/>
        <v/>
      </c>
      <c r="AM2601" s="63" t="str">
        <f>IF(J2601="","",IF(LEN(J2601)&lt;&gt;18,"位数不对",IF(AND(LEN(J2601)=18,MID("10X98765432",MOD(SUM(MID(J2601,{1;2;3;4;5;6;7;8;9;10;11;12;13;14;15;16;17},1)*2^(18-{1;2;3;4;5;6;7;8;9;10;11;12;13;14;15;16;17})),11)+1,1)=RIGHT(J2601)),"正确","错误")))</f>
        <v/>
      </c>
      <c r="AN2601" s="63" t="str">
        <f>IF(L2601="","",IF(LEN(L2601)&lt;&gt;18,"位数不对",IF(AND(LEN(L2601)=18,MID("10X98765432",MOD(SUM(MID(L2601,{1;2;3;4;5;6;7;8;9;10;11;12;13;14;15;16;17},1)*2^(18-{1;2;3;4;5;6;7;8;9;10;11;12;13;14;15;16;17})),11)+1,1)=RIGHT(L2601)),"正确","错误")))</f>
        <v/>
      </c>
      <c r="AO2601" s="69" t="str">
        <f>IF(AB2601="","",IF(AB2601=INDEX(cs!$AL$1:$AL$242,MATCH(AC2601,cs!$AM$1:$AM$242,0)),"正确","请核对"))</f>
        <v/>
      </c>
    </row>
    <row r="2602" ht="15.6" spans="1:41">
      <c r="A2602" s="18" t="str">
        <f t="shared" si="365"/>
        <v/>
      </c>
      <c r="B2602" s="19"/>
      <c r="C2602" s="20"/>
      <c r="D2602" s="20"/>
      <c r="E2602" s="21"/>
      <c r="F2602" s="22"/>
      <c r="G2602" s="22"/>
      <c r="H2602" s="22"/>
      <c r="I2602" s="33"/>
      <c r="J2602" s="34"/>
      <c r="K2602" s="34"/>
      <c r="L2602" s="34"/>
      <c r="M2602" s="35" t="str">
        <f t="shared" si="366"/>
        <v/>
      </c>
      <c r="N2602" s="35" t="str">
        <f t="shared" si="367"/>
        <v/>
      </c>
      <c r="O2602" s="35" t="str">
        <f t="shared" si="368"/>
        <v/>
      </c>
      <c r="P2602" s="35" t="str">
        <f t="shared" si="369"/>
        <v/>
      </c>
      <c r="Q2602" s="45"/>
      <c r="R2602" s="45"/>
      <c r="S2602" s="45"/>
      <c r="T2602" s="46"/>
      <c r="U2602" s="55"/>
      <c r="V2602" s="33"/>
      <c r="W2602" s="34"/>
      <c r="X2602" s="22"/>
      <c r="Y2602" s="22"/>
      <c r="Z2602" s="54"/>
      <c r="AA2602" s="22"/>
      <c r="AB2602" s="22"/>
      <c r="AC2602" s="55"/>
      <c r="AD2602" s="56"/>
      <c r="AE2602" s="56"/>
      <c r="AF2602" s="56"/>
      <c r="AG2602" s="56"/>
      <c r="AH2602" s="64" t="str">
        <f t="shared" si="370"/>
        <v/>
      </c>
      <c r="AI2602" s="63" t="str">
        <f t="shared" si="371"/>
        <v/>
      </c>
      <c r="AJ2602" s="63" t="str">
        <f>IF(G2602="","",IF(LEN(G2602)&lt;&gt;18,"位数不对",IF(AND(LEN(G2602)=18,MID("10X98765432",MOD(SUM(MID(G2602,{1;2;3;4;5;6;7;8;9;10;11;12;13;14;15;16;17},1)*2^(18-{1;2;3;4;5;6;7;8;9;10;11;12;13;14;15;16;17})),11)+1,1)=RIGHT(G2602)),"正确","错误")))</f>
        <v/>
      </c>
      <c r="AK2602" s="65" t="str">
        <f ca="1" t="shared" si="372"/>
        <v/>
      </c>
      <c r="AL2602" s="63" t="str">
        <f t="shared" si="373"/>
        <v/>
      </c>
      <c r="AM2602" s="63" t="str">
        <f>IF(J2602="","",IF(LEN(J2602)&lt;&gt;18,"位数不对",IF(AND(LEN(J2602)=18,MID("10X98765432",MOD(SUM(MID(J2602,{1;2;3;4;5;6;7;8;9;10;11;12;13;14;15;16;17},1)*2^(18-{1;2;3;4;5;6;7;8;9;10;11;12;13;14;15;16;17})),11)+1,1)=RIGHT(J2602)),"正确","错误")))</f>
        <v/>
      </c>
      <c r="AN2602" s="63" t="str">
        <f>IF(L2602="","",IF(LEN(L2602)&lt;&gt;18,"位数不对",IF(AND(LEN(L2602)=18,MID("10X98765432",MOD(SUM(MID(L2602,{1;2;3;4;5;6;7;8;9;10;11;12;13;14;15;16;17},1)*2^(18-{1;2;3;4;5;6;7;8;9;10;11;12;13;14;15;16;17})),11)+1,1)=RIGHT(L2602)),"正确","错误")))</f>
        <v/>
      </c>
      <c r="AO2602" s="69" t="str">
        <f>IF(AB2602="","",IF(AB2602=INDEX(cs!$AL$1:$AL$242,MATCH(AC2602,cs!$AM$1:$AM$242,0)),"正确","请核对"))</f>
        <v/>
      </c>
    </row>
    <row r="2603" ht="15.6" spans="1:41">
      <c r="A2603" s="18" t="str">
        <f t="shared" si="365"/>
        <v/>
      </c>
      <c r="B2603" s="19"/>
      <c r="C2603" s="20"/>
      <c r="D2603" s="20"/>
      <c r="E2603" s="21"/>
      <c r="F2603" s="22"/>
      <c r="G2603" s="22"/>
      <c r="H2603" s="22"/>
      <c r="I2603" s="33"/>
      <c r="J2603" s="34"/>
      <c r="K2603" s="34"/>
      <c r="L2603" s="34"/>
      <c r="M2603" s="35" t="str">
        <f t="shared" si="366"/>
        <v/>
      </c>
      <c r="N2603" s="35" t="str">
        <f t="shared" si="367"/>
        <v/>
      </c>
      <c r="O2603" s="35" t="str">
        <f t="shared" si="368"/>
        <v/>
      </c>
      <c r="P2603" s="35" t="str">
        <f t="shared" si="369"/>
        <v/>
      </c>
      <c r="Q2603" s="45"/>
      <c r="R2603" s="45"/>
      <c r="S2603" s="45"/>
      <c r="T2603" s="46"/>
      <c r="U2603" s="55"/>
      <c r="V2603" s="33"/>
      <c r="W2603" s="34"/>
      <c r="X2603" s="22"/>
      <c r="Y2603" s="22"/>
      <c r="Z2603" s="54"/>
      <c r="AA2603" s="22"/>
      <c r="AB2603" s="22"/>
      <c r="AC2603" s="55"/>
      <c r="AD2603" s="56"/>
      <c r="AE2603" s="56"/>
      <c r="AF2603" s="56"/>
      <c r="AG2603" s="56"/>
      <c r="AH2603" s="64" t="str">
        <f t="shared" si="370"/>
        <v/>
      </c>
      <c r="AI2603" s="63" t="str">
        <f t="shared" si="371"/>
        <v/>
      </c>
      <c r="AJ2603" s="63" t="str">
        <f>IF(G2603="","",IF(LEN(G2603)&lt;&gt;18,"位数不对",IF(AND(LEN(G2603)=18,MID("10X98765432",MOD(SUM(MID(G2603,{1;2;3;4;5;6;7;8;9;10;11;12;13;14;15;16;17},1)*2^(18-{1;2;3;4;5;6;7;8;9;10;11;12;13;14;15;16;17})),11)+1,1)=RIGHT(G2603)),"正确","错误")))</f>
        <v/>
      </c>
      <c r="AK2603" s="65" t="str">
        <f ca="1" t="shared" si="372"/>
        <v/>
      </c>
      <c r="AL2603" s="63" t="str">
        <f t="shared" si="373"/>
        <v/>
      </c>
      <c r="AM2603" s="63" t="str">
        <f>IF(J2603="","",IF(LEN(J2603)&lt;&gt;18,"位数不对",IF(AND(LEN(J2603)=18,MID("10X98765432",MOD(SUM(MID(J2603,{1;2;3;4;5;6;7;8;9;10;11;12;13;14;15;16;17},1)*2^(18-{1;2;3;4;5;6;7;8;9;10;11;12;13;14;15;16;17})),11)+1,1)=RIGHT(J2603)),"正确","错误")))</f>
        <v/>
      </c>
      <c r="AN2603" s="63" t="str">
        <f>IF(L2603="","",IF(LEN(L2603)&lt;&gt;18,"位数不对",IF(AND(LEN(L2603)=18,MID("10X98765432",MOD(SUM(MID(L2603,{1;2;3;4;5;6;7;8;9;10;11;12;13;14;15;16;17},1)*2^(18-{1;2;3;4;5;6;7;8;9;10;11;12;13;14;15;16;17})),11)+1,1)=RIGHT(L2603)),"正确","错误")))</f>
        <v/>
      </c>
      <c r="AO2603" s="69" t="str">
        <f>IF(AB2603="","",IF(AB2603=INDEX(cs!$AL$1:$AL$242,MATCH(AC2603,cs!$AM$1:$AM$242,0)),"正确","请核对"))</f>
        <v/>
      </c>
    </row>
    <row r="2604" ht="15.6" spans="1:41">
      <c r="A2604" s="18" t="str">
        <f t="shared" si="365"/>
        <v/>
      </c>
      <c r="B2604" s="19"/>
      <c r="C2604" s="20"/>
      <c r="D2604" s="20"/>
      <c r="E2604" s="21"/>
      <c r="F2604" s="22"/>
      <c r="G2604" s="22"/>
      <c r="H2604" s="22"/>
      <c r="I2604" s="33"/>
      <c r="J2604" s="34"/>
      <c r="K2604" s="34"/>
      <c r="L2604" s="34"/>
      <c r="M2604" s="35" t="str">
        <f t="shared" si="366"/>
        <v/>
      </c>
      <c r="N2604" s="35" t="str">
        <f t="shared" si="367"/>
        <v/>
      </c>
      <c r="O2604" s="35" t="str">
        <f t="shared" si="368"/>
        <v/>
      </c>
      <c r="P2604" s="35" t="str">
        <f t="shared" si="369"/>
        <v/>
      </c>
      <c r="Q2604" s="45"/>
      <c r="R2604" s="45"/>
      <c r="S2604" s="45"/>
      <c r="T2604" s="46"/>
      <c r="U2604" s="55"/>
      <c r="V2604" s="33"/>
      <c r="W2604" s="34"/>
      <c r="X2604" s="22"/>
      <c r="Y2604" s="22"/>
      <c r="Z2604" s="54"/>
      <c r="AA2604" s="22"/>
      <c r="AB2604" s="22"/>
      <c r="AC2604" s="55"/>
      <c r="AD2604" s="56"/>
      <c r="AE2604" s="56"/>
      <c r="AF2604" s="56"/>
      <c r="AG2604" s="56"/>
      <c r="AH2604" s="64" t="str">
        <f t="shared" si="370"/>
        <v/>
      </c>
      <c r="AI2604" s="63" t="str">
        <f t="shared" si="371"/>
        <v/>
      </c>
      <c r="AJ2604" s="63" t="str">
        <f>IF(G2604="","",IF(LEN(G2604)&lt;&gt;18,"位数不对",IF(AND(LEN(G2604)=18,MID("10X98765432",MOD(SUM(MID(G2604,{1;2;3;4;5;6;7;8;9;10;11;12;13;14;15;16;17},1)*2^(18-{1;2;3;4;5;6;7;8;9;10;11;12;13;14;15;16;17})),11)+1,1)=RIGHT(G2604)),"正确","错误")))</f>
        <v/>
      </c>
      <c r="AK2604" s="65" t="str">
        <f ca="1" t="shared" si="372"/>
        <v/>
      </c>
      <c r="AL2604" s="63" t="str">
        <f t="shared" si="373"/>
        <v/>
      </c>
      <c r="AM2604" s="63" t="str">
        <f>IF(J2604="","",IF(LEN(J2604)&lt;&gt;18,"位数不对",IF(AND(LEN(J2604)=18,MID("10X98765432",MOD(SUM(MID(J2604,{1;2;3;4;5;6;7;8;9;10;11;12;13;14;15;16;17},1)*2^(18-{1;2;3;4;5;6;7;8;9;10;11;12;13;14;15;16;17})),11)+1,1)=RIGHT(J2604)),"正确","错误")))</f>
        <v/>
      </c>
      <c r="AN2604" s="63" t="str">
        <f>IF(L2604="","",IF(LEN(L2604)&lt;&gt;18,"位数不对",IF(AND(LEN(L2604)=18,MID("10X98765432",MOD(SUM(MID(L2604,{1;2;3;4;5;6;7;8;9;10;11;12;13;14;15;16;17},1)*2^(18-{1;2;3;4;5;6;7;8;9;10;11;12;13;14;15;16;17})),11)+1,1)=RIGHT(L2604)),"正确","错误")))</f>
        <v/>
      </c>
      <c r="AO2604" s="69" t="str">
        <f>IF(AB2604="","",IF(AB2604=INDEX(cs!$AL$1:$AL$242,MATCH(AC2604,cs!$AM$1:$AM$242,0)),"正确","请核对"))</f>
        <v/>
      </c>
    </row>
    <row r="2605" ht="15.6" spans="1:41">
      <c r="A2605" s="18" t="str">
        <f t="shared" si="365"/>
        <v/>
      </c>
      <c r="B2605" s="19"/>
      <c r="C2605" s="20"/>
      <c r="D2605" s="20"/>
      <c r="E2605" s="21"/>
      <c r="F2605" s="22"/>
      <c r="G2605" s="22"/>
      <c r="H2605" s="22"/>
      <c r="I2605" s="33"/>
      <c r="J2605" s="34"/>
      <c r="K2605" s="34"/>
      <c r="L2605" s="34"/>
      <c r="M2605" s="35" t="str">
        <f t="shared" si="366"/>
        <v/>
      </c>
      <c r="N2605" s="35" t="str">
        <f t="shared" si="367"/>
        <v/>
      </c>
      <c r="O2605" s="35" t="str">
        <f t="shared" si="368"/>
        <v/>
      </c>
      <c r="P2605" s="35" t="str">
        <f t="shared" si="369"/>
        <v/>
      </c>
      <c r="Q2605" s="45"/>
      <c r="R2605" s="45"/>
      <c r="S2605" s="45"/>
      <c r="T2605" s="46"/>
      <c r="U2605" s="55"/>
      <c r="V2605" s="33"/>
      <c r="W2605" s="34"/>
      <c r="X2605" s="22"/>
      <c r="Y2605" s="22"/>
      <c r="Z2605" s="54"/>
      <c r="AA2605" s="22"/>
      <c r="AB2605" s="22"/>
      <c r="AC2605" s="55"/>
      <c r="AD2605" s="56"/>
      <c r="AE2605" s="56"/>
      <c r="AF2605" s="56"/>
      <c r="AG2605" s="56"/>
      <c r="AH2605" s="64" t="str">
        <f t="shared" si="370"/>
        <v/>
      </c>
      <c r="AI2605" s="63" t="str">
        <f t="shared" si="371"/>
        <v/>
      </c>
      <c r="AJ2605" s="63" t="str">
        <f>IF(G2605="","",IF(LEN(G2605)&lt;&gt;18,"位数不对",IF(AND(LEN(G2605)=18,MID("10X98765432",MOD(SUM(MID(G2605,{1;2;3;4;5;6;7;8;9;10;11;12;13;14;15;16;17},1)*2^(18-{1;2;3;4;5;6;7;8;9;10;11;12;13;14;15;16;17})),11)+1,1)=RIGHT(G2605)),"正确","错误")))</f>
        <v/>
      </c>
      <c r="AK2605" s="65" t="str">
        <f ca="1" t="shared" si="372"/>
        <v/>
      </c>
      <c r="AL2605" s="63" t="str">
        <f t="shared" si="373"/>
        <v/>
      </c>
      <c r="AM2605" s="63" t="str">
        <f>IF(J2605="","",IF(LEN(J2605)&lt;&gt;18,"位数不对",IF(AND(LEN(J2605)=18,MID("10X98765432",MOD(SUM(MID(J2605,{1;2;3;4;5;6;7;8;9;10;11;12;13;14;15;16;17},1)*2^(18-{1;2;3;4;5;6;7;8;9;10;11;12;13;14;15;16;17})),11)+1,1)=RIGHT(J2605)),"正确","错误")))</f>
        <v/>
      </c>
      <c r="AN2605" s="63" t="str">
        <f>IF(L2605="","",IF(LEN(L2605)&lt;&gt;18,"位数不对",IF(AND(LEN(L2605)=18,MID("10X98765432",MOD(SUM(MID(L2605,{1;2;3;4;5;6;7;8;9;10;11;12;13;14;15;16;17},1)*2^(18-{1;2;3;4;5;6;7;8;9;10;11;12;13;14;15;16;17})),11)+1,1)=RIGHT(L2605)),"正确","错误")))</f>
        <v/>
      </c>
      <c r="AO2605" s="69" t="str">
        <f>IF(AB2605="","",IF(AB2605=INDEX(cs!$AL$1:$AL$242,MATCH(AC2605,cs!$AM$1:$AM$242,0)),"正确","请核对"))</f>
        <v/>
      </c>
    </row>
    <row r="2606" ht="15.6" spans="1:41">
      <c r="A2606" s="18" t="str">
        <f t="shared" si="365"/>
        <v/>
      </c>
      <c r="B2606" s="19"/>
      <c r="C2606" s="20"/>
      <c r="D2606" s="20"/>
      <c r="E2606" s="21"/>
      <c r="F2606" s="22"/>
      <c r="G2606" s="22"/>
      <c r="H2606" s="22"/>
      <c r="I2606" s="33"/>
      <c r="J2606" s="34"/>
      <c r="K2606" s="34"/>
      <c r="L2606" s="34"/>
      <c r="M2606" s="35" t="str">
        <f t="shared" si="366"/>
        <v/>
      </c>
      <c r="N2606" s="35" t="str">
        <f t="shared" si="367"/>
        <v/>
      </c>
      <c r="O2606" s="35" t="str">
        <f t="shared" si="368"/>
        <v/>
      </c>
      <c r="P2606" s="35" t="str">
        <f t="shared" si="369"/>
        <v/>
      </c>
      <c r="Q2606" s="45"/>
      <c r="R2606" s="45"/>
      <c r="S2606" s="45"/>
      <c r="T2606" s="46"/>
      <c r="U2606" s="55"/>
      <c r="V2606" s="33"/>
      <c r="W2606" s="34"/>
      <c r="X2606" s="22"/>
      <c r="Y2606" s="22"/>
      <c r="Z2606" s="54"/>
      <c r="AA2606" s="22"/>
      <c r="AB2606" s="22"/>
      <c r="AC2606" s="55"/>
      <c r="AD2606" s="56"/>
      <c r="AE2606" s="56"/>
      <c r="AF2606" s="56"/>
      <c r="AG2606" s="56"/>
      <c r="AH2606" s="64" t="str">
        <f t="shared" si="370"/>
        <v/>
      </c>
      <c r="AI2606" s="63" t="str">
        <f t="shared" si="371"/>
        <v/>
      </c>
      <c r="AJ2606" s="63" t="str">
        <f>IF(G2606="","",IF(LEN(G2606)&lt;&gt;18,"位数不对",IF(AND(LEN(G2606)=18,MID("10X98765432",MOD(SUM(MID(G2606,{1;2;3;4;5;6;7;8;9;10;11;12;13;14;15;16;17},1)*2^(18-{1;2;3;4;5;6;7;8;9;10;11;12;13;14;15;16;17})),11)+1,1)=RIGHT(G2606)),"正确","错误")))</f>
        <v/>
      </c>
      <c r="AK2606" s="65" t="str">
        <f ca="1" t="shared" si="372"/>
        <v/>
      </c>
      <c r="AL2606" s="63" t="str">
        <f t="shared" si="373"/>
        <v/>
      </c>
      <c r="AM2606" s="63" t="str">
        <f>IF(J2606="","",IF(LEN(J2606)&lt;&gt;18,"位数不对",IF(AND(LEN(J2606)=18,MID("10X98765432",MOD(SUM(MID(J2606,{1;2;3;4;5;6;7;8;9;10;11;12;13;14;15;16;17},1)*2^(18-{1;2;3;4;5;6;7;8;9;10;11;12;13;14;15;16;17})),11)+1,1)=RIGHT(J2606)),"正确","错误")))</f>
        <v/>
      </c>
      <c r="AN2606" s="63" t="str">
        <f>IF(L2606="","",IF(LEN(L2606)&lt;&gt;18,"位数不对",IF(AND(LEN(L2606)=18,MID("10X98765432",MOD(SUM(MID(L2606,{1;2;3;4;5;6;7;8;9;10;11;12;13;14;15;16;17},1)*2^(18-{1;2;3;4;5;6;7;8;9;10;11;12;13;14;15;16;17})),11)+1,1)=RIGHT(L2606)),"正确","错误")))</f>
        <v/>
      </c>
      <c r="AO2606" s="69" t="str">
        <f>IF(AB2606="","",IF(AB2606=INDEX(cs!$AL$1:$AL$242,MATCH(AC2606,cs!$AM$1:$AM$242,0)),"正确","请核对"))</f>
        <v/>
      </c>
    </row>
    <row r="2607" ht="15.6" spans="1:41">
      <c r="A2607" s="18" t="str">
        <f t="shared" si="365"/>
        <v/>
      </c>
      <c r="B2607" s="19"/>
      <c r="C2607" s="20"/>
      <c r="D2607" s="20"/>
      <c r="E2607" s="21"/>
      <c r="F2607" s="22"/>
      <c r="G2607" s="22"/>
      <c r="H2607" s="22"/>
      <c r="I2607" s="33"/>
      <c r="J2607" s="34"/>
      <c r="K2607" s="34"/>
      <c r="L2607" s="34"/>
      <c r="M2607" s="35" t="str">
        <f t="shared" si="366"/>
        <v/>
      </c>
      <c r="N2607" s="35" t="str">
        <f t="shared" si="367"/>
        <v/>
      </c>
      <c r="O2607" s="35" t="str">
        <f t="shared" si="368"/>
        <v/>
      </c>
      <c r="P2607" s="35" t="str">
        <f t="shared" si="369"/>
        <v/>
      </c>
      <c r="Q2607" s="45"/>
      <c r="R2607" s="45"/>
      <c r="S2607" s="45"/>
      <c r="T2607" s="46"/>
      <c r="U2607" s="55"/>
      <c r="V2607" s="33"/>
      <c r="W2607" s="34"/>
      <c r="X2607" s="22"/>
      <c r="Y2607" s="22"/>
      <c r="Z2607" s="54"/>
      <c r="AA2607" s="22"/>
      <c r="AB2607" s="22"/>
      <c r="AC2607" s="55"/>
      <c r="AD2607" s="56"/>
      <c r="AE2607" s="56"/>
      <c r="AF2607" s="56"/>
      <c r="AG2607" s="56"/>
      <c r="AH2607" s="64" t="str">
        <f t="shared" si="370"/>
        <v/>
      </c>
      <c r="AI2607" s="63" t="str">
        <f t="shared" si="371"/>
        <v/>
      </c>
      <c r="AJ2607" s="63" t="str">
        <f>IF(G2607="","",IF(LEN(G2607)&lt;&gt;18,"位数不对",IF(AND(LEN(G2607)=18,MID("10X98765432",MOD(SUM(MID(G2607,{1;2;3;4;5;6;7;8;9;10;11;12;13;14;15;16;17},1)*2^(18-{1;2;3;4;5;6;7;8;9;10;11;12;13;14;15;16;17})),11)+1,1)=RIGHT(G2607)),"正确","错误")))</f>
        <v/>
      </c>
      <c r="AK2607" s="65" t="str">
        <f ca="1" t="shared" si="372"/>
        <v/>
      </c>
      <c r="AL2607" s="63" t="str">
        <f t="shared" si="373"/>
        <v/>
      </c>
      <c r="AM2607" s="63" t="str">
        <f>IF(J2607="","",IF(LEN(J2607)&lt;&gt;18,"位数不对",IF(AND(LEN(J2607)=18,MID("10X98765432",MOD(SUM(MID(J2607,{1;2;3;4;5;6;7;8;9;10;11;12;13;14;15;16;17},1)*2^(18-{1;2;3;4;5;6;7;8;9;10;11;12;13;14;15;16;17})),11)+1,1)=RIGHT(J2607)),"正确","错误")))</f>
        <v/>
      </c>
      <c r="AN2607" s="63" t="str">
        <f>IF(L2607="","",IF(LEN(L2607)&lt;&gt;18,"位数不对",IF(AND(LEN(L2607)=18,MID("10X98765432",MOD(SUM(MID(L2607,{1;2;3;4;5;6;7;8;9;10;11;12;13;14;15;16;17},1)*2^(18-{1;2;3;4;5;6;7;8;9;10;11;12;13;14;15;16;17})),11)+1,1)=RIGHT(L2607)),"正确","错误")))</f>
        <v/>
      </c>
      <c r="AO2607" s="69" t="str">
        <f>IF(AB2607="","",IF(AB2607=INDEX(cs!$AL$1:$AL$242,MATCH(AC2607,cs!$AM$1:$AM$242,0)),"正确","请核对"))</f>
        <v/>
      </c>
    </row>
    <row r="2608" ht="15.6" spans="1:41">
      <c r="A2608" s="18" t="str">
        <f t="shared" si="365"/>
        <v/>
      </c>
      <c r="B2608" s="19"/>
      <c r="C2608" s="20"/>
      <c r="D2608" s="20"/>
      <c r="E2608" s="21"/>
      <c r="F2608" s="22"/>
      <c r="G2608" s="22"/>
      <c r="H2608" s="22"/>
      <c r="I2608" s="33"/>
      <c r="J2608" s="34"/>
      <c r="K2608" s="34"/>
      <c r="L2608" s="34"/>
      <c r="M2608" s="35" t="str">
        <f t="shared" si="366"/>
        <v/>
      </c>
      <c r="N2608" s="35" t="str">
        <f t="shared" si="367"/>
        <v/>
      </c>
      <c r="O2608" s="35" t="str">
        <f t="shared" si="368"/>
        <v/>
      </c>
      <c r="P2608" s="35" t="str">
        <f t="shared" si="369"/>
        <v/>
      </c>
      <c r="Q2608" s="45"/>
      <c r="R2608" s="45"/>
      <c r="S2608" s="45"/>
      <c r="T2608" s="46"/>
      <c r="U2608" s="55"/>
      <c r="V2608" s="33"/>
      <c r="W2608" s="34"/>
      <c r="X2608" s="22"/>
      <c r="Y2608" s="22"/>
      <c r="Z2608" s="54"/>
      <c r="AA2608" s="22"/>
      <c r="AB2608" s="22"/>
      <c r="AC2608" s="55"/>
      <c r="AD2608" s="56"/>
      <c r="AE2608" s="56"/>
      <c r="AF2608" s="56"/>
      <c r="AG2608" s="56"/>
      <c r="AH2608" s="64" t="str">
        <f t="shared" si="370"/>
        <v/>
      </c>
      <c r="AI2608" s="63" t="str">
        <f t="shared" si="371"/>
        <v/>
      </c>
      <c r="AJ2608" s="63" t="str">
        <f>IF(G2608="","",IF(LEN(G2608)&lt;&gt;18,"位数不对",IF(AND(LEN(G2608)=18,MID("10X98765432",MOD(SUM(MID(G2608,{1;2;3;4;5;6;7;8;9;10;11;12;13;14;15;16;17},1)*2^(18-{1;2;3;4;5;6;7;8;9;10;11;12;13;14;15;16;17})),11)+1,1)=RIGHT(G2608)),"正确","错误")))</f>
        <v/>
      </c>
      <c r="AK2608" s="65" t="str">
        <f ca="1" t="shared" si="372"/>
        <v/>
      </c>
      <c r="AL2608" s="63" t="str">
        <f t="shared" si="373"/>
        <v/>
      </c>
      <c r="AM2608" s="63" t="str">
        <f>IF(J2608="","",IF(LEN(J2608)&lt;&gt;18,"位数不对",IF(AND(LEN(J2608)=18,MID("10X98765432",MOD(SUM(MID(J2608,{1;2;3;4;5;6;7;8;9;10;11;12;13;14;15;16;17},1)*2^(18-{1;2;3;4;5;6;7;8;9;10;11;12;13;14;15;16;17})),11)+1,1)=RIGHT(J2608)),"正确","错误")))</f>
        <v/>
      </c>
      <c r="AN2608" s="63" t="str">
        <f>IF(L2608="","",IF(LEN(L2608)&lt;&gt;18,"位数不对",IF(AND(LEN(L2608)=18,MID("10X98765432",MOD(SUM(MID(L2608,{1;2;3;4;5;6;7;8;9;10;11;12;13;14;15;16;17},1)*2^(18-{1;2;3;4;5;6;7;8;9;10;11;12;13;14;15;16;17})),11)+1,1)=RIGHT(L2608)),"正确","错误")))</f>
        <v/>
      </c>
      <c r="AO2608" s="69" t="str">
        <f>IF(AB2608="","",IF(AB2608=INDEX(cs!$AL$1:$AL$242,MATCH(AC2608,cs!$AM$1:$AM$242,0)),"正确","请核对"))</f>
        <v/>
      </c>
    </row>
    <row r="2609" ht="15.6" spans="1:41">
      <c r="A2609" s="18" t="str">
        <f t="shared" si="365"/>
        <v/>
      </c>
      <c r="B2609" s="19"/>
      <c r="C2609" s="20"/>
      <c r="D2609" s="20"/>
      <c r="E2609" s="21"/>
      <c r="F2609" s="22"/>
      <c r="G2609" s="22"/>
      <c r="H2609" s="22"/>
      <c r="I2609" s="33"/>
      <c r="J2609" s="34"/>
      <c r="K2609" s="34"/>
      <c r="L2609" s="34"/>
      <c r="M2609" s="35" t="str">
        <f t="shared" si="366"/>
        <v/>
      </c>
      <c r="N2609" s="35" t="str">
        <f t="shared" si="367"/>
        <v/>
      </c>
      <c r="O2609" s="35" t="str">
        <f t="shared" si="368"/>
        <v/>
      </c>
      <c r="P2609" s="35" t="str">
        <f t="shared" si="369"/>
        <v/>
      </c>
      <c r="Q2609" s="45"/>
      <c r="R2609" s="45"/>
      <c r="S2609" s="45"/>
      <c r="T2609" s="46"/>
      <c r="U2609" s="55"/>
      <c r="V2609" s="33"/>
      <c r="W2609" s="34"/>
      <c r="X2609" s="22"/>
      <c r="Y2609" s="22"/>
      <c r="Z2609" s="54"/>
      <c r="AA2609" s="22"/>
      <c r="AB2609" s="22"/>
      <c r="AC2609" s="55"/>
      <c r="AD2609" s="56"/>
      <c r="AE2609" s="56"/>
      <c r="AF2609" s="56"/>
      <c r="AG2609" s="56"/>
      <c r="AH2609" s="64" t="str">
        <f t="shared" si="370"/>
        <v/>
      </c>
      <c r="AI2609" s="63" t="str">
        <f t="shared" si="371"/>
        <v/>
      </c>
      <c r="AJ2609" s="63" t="str">
        <f>IF(G2609="","",IF(LEN(G2609)&lt;&gt;18,"位数不对",IF(AND(LEN(G2609)=18,MID("10X98765432",MOD(SUM(MID(G2609,{1;2;3;4;5;6;7;8;9;10;11;12;13;14;15;16;17},1)*2^(18-{1;2;3;4;5;6;7;8;9;10;11;12;13;14;15;16;17})),11)+1,1)=RIGHT(G2609)),"正确","错误")))</f>
        <v/>
      </c>
      <c r="AK2609" s="65" t="str">
        <f ca="1" t="shared" si="372"/>
        <v/>
      </c>
      <c r="AL2609" s="63" t="str">
        <f t="shared" si="373"/>
        <v/>
      </c>
      <c r="AM2609" s="63" t="str">
        <f>IF(J2609="","",IF(LEN(J2609)&lt;&gt;18,"位数不对",IF(AND(LEN(J2609)=18,MID("10X98765432",MOD(SUM(MID(J2609,{1;2;3;4;5;6;7;8;9;10;11;12;13;14;15;16;17},1)*2^(18-{1;2;3;4;5;6;7;8;9;10;11;12;13;14;15;16;17})),11)+1,1)=RIGHT(J2609)),"正确","错误")))</f>
        <v/>
      </c>
      <c r="AN2609" s="63" t="str">
        <f>IF(L2609="","",IF(LEN(L2609)&lt;&gt;18,"位数不对",IF(AND(LEN(L2609)=18,MID("10X98765432",MOD(SUM(MID(L2609,{1;2;3;4;5;6;7;8;9;10;11;12;13;14;15;16;17},1)*2^(18-{1;2;3;4;5;6;7;8;9;10;11;12;13;14;15;16;17})),11)+1,1)=RIGHT(L2609)),"正确","错误")))</f>
        <v/>
      </c>
      <c r="AO2609" s="69" t="str">
        <f>IF(AB2609="","",IF(AB2609=INDEX(cs!$AL$1:$AL$242,MATCH(AC2609,cs!$AM$1:$AM$242,0)),"正确","请核对"))</f>
        <v/>
      </c>
    </row>
    <row r="2610" ht="15.6" spans="1:41">
      <c r="A2610" s="18" t="str">
        <f t="shared" si="365"/>
        <v/>
      </c>
      <c r="B2610" s="19"/>
      <c r="C2610" s="20"/>
      <c r="D2610" s="20"/>
      <c r="E2610" s="21"/>
      <c r="F2610" s="22"/>
      <c r="G2610" s="22"/>
      <c r="H2610" s="22"/>
      <c r="I2610" s="33"/>
      <c r="J2610" s="34"/>
      <c r="K2610" s="34"/>
      <c r="L2610" s="34"/>
      <c r="M2610" s="35" t="str">
        <f t="shared" si="366"/>
        <v/>
      </c>
      <c r="N2610" s="35" t="str">
        <f t="shared" si="367"/>
        <v/>
      </c>
      <c r="O2610" s="35" t="str">
        <f t="shared" si="368"/>
        <v/>
      </c>
      <c r="P2610" s="35" t="str">
        <f t="shared" si="369"/>
        <v/>
      </c>
      <c r="Q2610" s="45"/>
      <c r="R2610" s="45"/>
      <c r="S2610" s="45"/>
      <c r="T2610" s="46"/>
      <c r="U2610" s="55"/>
      <c r="V2610" s="33"/>
      <c r="W2610" s="34"/>
      <c r="X2610" s="22"/>
      <c r="Y2610" s="22"/>
      <c r="Z2610" s="54"/>
      <c r="AA2610" s="22"/>
      <c r="AB2610" s="22"/>
      <c r="AC2610" s="55"/>
      <c r="AD2610" s="56"/>
      <c r="AE2610" s="56"/>
      <c r="AF2610" s="56"/>
      <c r="AG2610" s="56"/>
      <c r="AH2610" s="64" t="str">
        <f t="shared" si="370"/>
        <v/>
      </c>
      <c r="AI2610" s="63" t="str">
        <f t="shared" si="371"/>
        <v/>
      </c>
      <c r="AJ2610" s="63" t="str">
        <f>IF(G2610="","",IF(LEN(G2610)&lt;&gt;18,"位数不对",IF(AND(LEN(G2610)=18,MID("10X98765432",MOD(SUM(MID(G2610,{1;2;3;4;5;6;7;8;9;10;11;12;13;14;15;16;17},1)*2^(18-{1;2;3;4;5;6;7;8;9;10;11;12;13;14;15;16;17})),11)+1,1)=RIGHT(G2610)),"正确","错误")))</f>
        <v/>
      </c>
      <c r="AK2610" s="65" t="str">
        <f ca="1" t="shared" si="372"/>
        <v/>
      </c>
      <c r="AL2610" s="63" t="str">
        <f t="shared" si="373"/>
        <v/>
      </c>
      <c r="AM2610" s="63" t="str">
        <f>IF(J2610="","",IF(LEN(J2610)&lt;&gt;18,"位数不对",IF(AND(LEN(J2610)=18,MID("10X98765432",MOD(SUM(MID(J2610,{1;2;3;4;5;6;7;8;9;10;11;12;13;14;15;16;17},1)*2^(18-{1;2;3;4;5;6;7;8;9;10;11;12;13;14;15;16;17})),11)+1,1)=RIGHT(J2610)),"正确","错误")))</f>
        <v/>
      </c>
      <c r="AN2610" s="63" t="str">
        <f>IF(L2610="","",IF(LEN(L2610)&lt;&gt;18,"位数不对",IF(AND(LEN(L2610)=18,MID("10X98765432",MOD(SUM(MID(L2610,{1;2;3;4;5;6;7;8;9;10;11;12;13;14;15;16;17},1)*2^(18-{1;2;3;4;5;6;7;8;9;10;11;12;13;14;15;16;17})),11)+1,1)=RIGHT(L2610)),"正确","错误")))</f>
        <v/>
      </c>
      <c r="AO2610" s="69" t="str">
        <f>IF(AB2610="","",IF(AB2610=INDEX(cs!$AL$1:$AL$242,MATCH(AC2610,cs!$AM$1:$AM$242,0)),"正确","请核对"))</f>
        <v/>
      </c>
    </row>
    <row r="2611" ht="15.6" spans="1:41">
      <c r="A2611" s="18" t="str">
        <f t="shared" si="365"/>
        <v/>
      </c>
      <c r="B2611" s="19"/>
      <c r="C2611" s="20"/>
      <c r="D2611" s="20"/>
      <c r="E2611" s="21"/>
      <c r="F2611" s="22"/>
      <c r="G2611" s="22"/>
      <c r="H2611" s="22"/>
      <c r="I2611" s="33"/>
      <c r="J2611" s="34"/>
      <c r="K2611" s="34"/>
      <c r="L2611" s="34"/>
      <c r="M2611" s="35" t="str">
        <f t="shared" si="366"/>
        <v/>
      </c>
      <c r="N2611" s="35" t="str">
        <f t="shared" si="367"/>
        <v/>
      </c>
      <c r="O2611" s="35" t="str">
        <f t="shared" si="368"/>
        <v/>
      </c>
      <c r="P2611" s="35" t="str">
        <f t="shared" si="369"/>
        <v/>
      </c>
      <c r="Q2611" s="45"/>
      <c r="R2611" s="45"/>
      <c r="S2611" s="45"/>
      <c r="T2611" s="46"/>
      <c r="U2611" s="55"/>
      <c r="V2611" s="33"/>
      <c r="W2611" s="34"/>
      <c r="X2611" s="22"/>
      <c r="Y2611" s="22"/>
      <c r="Z2611" s="54"/>
      <c r="AA2611" s="22"/>
      <c r="AB2611" s="22"/>
      <c r="AC2611" s="55"/>
      <c r="AD2611" s="56"/>
      <c r="AE2611" s="56"/>
      <c r="AF2611" s="56"/>
      <c r="AG2611" s="56"/>
      <c r="AH2611" s="64" t="str">
        <f t="shared" si="370"/>
        <v/>
      </c>
      <c r="AI2611" s="63" t="str">
        <f t="shared" si="371"/>
        <v/>
      </c>
      <c r="AJ2611" s="63" t="str">
        <f>IF(G2611="","",IF(LEN(G2611)&lt;&gt;18,"位数不对",IF(AND(LEN(G2611)=18,MID("10X98765432",MOD(SUM(MID(G2611,{1;2;3;4;5;6;7;8;9;10;11;12;13;14;15;16;17},1)*2^(18-{1;2;3;4;5;6;7;8;9;10;11;12;13;14;15;16;17})),11)+1,1)=RIGHT(G2611)),"正确","错误")))</f>
        <v/>
      </c>
      <c r="AK2611" s="65" t="str">
        <f ca="1" t="shared" si="372"/>
        <v/>
      </c>
      <c r="AL2611" s="63" t="str">
        <f t="shared" si="373"/>
        <v/>
      </c>
      <c r="AM2611" s="63" t="str">
        <f>IF(J2611="","",IF(LEN(J2611)&lt;&gt;18,"位数不对",IF(AND(LEN(J2611)=18,MID("10X98765432",MOD(SUM(MID(J2611,{1;2;3;4;5;6;7;8;9;10;11;12;13;14;15;16;17},1)*2^(18-{1;2;3;4;5;6;7;8;9;10;11;12;13;14;15;16;17})),11)+1,1)=RIGHT(J2611)),"正确","错误")))</f>
        <v/>
      </c>
      <c r="AN2611" s="63" t="str">
        <f>IF(L2611="","",IF(LEN(L2611)&lt;&gt;18,"位数不对",IF(AND(LEN(L2611)=18,MID("10X98765432",MOD(SUM(MID(L2611,{1;2;3;4;5;6;7;8;9;10;11;12;13;14;15;16;17},1)*2^(18-{1;2;3;4;5;6;7;8;9;10;11;12;13;14;15;16;17})),11)+1,1)=RIGHT(L2611)),"正确","错误")))</f>
        <v/>
      </c>
      <c r="AO2611" s="69" t="str">
        <f>IF(AB2611="","",IF(AB2611=INDEX(cs!$AL$1:$AL$242,MATCH(AC2611,cs!$AM$1:$AM$242,0)),"正确","请核对"))</f>
        <v/>
      </c>
    </row>
    <row r="2612" ht="15.6" spans="1:41">
      <c r="A2612" s="18" t="str">
        <f t="shared" si="365"/>
        <v/>
      </c>
      <c r="B2612" s="19"/>
      <c r="C2612" s="20"/>
      <c r="D2612" s="20"/>
      <c r="E2612" s="21"/>
      <c r="F2612" s="22"/>
      <c r="G2612" s="22"/>
      <c r="H2612" s="22"/>
      <c r="I2612" s="33"/>
      <c r="J2612" s="34"/>
      <c r="K2612" s="34"/>
      <c r="L2612" s="34"/>
      <c r="M2612" s="35" t="str">
        <f t="shared" si="366"/>
        <v/>
      </c>
      <c r="N2612" s="35" t="str">
        <f t="shared" si="367"/>
        <v/>
      </c>
      <c r="O2612" s="35" t="str">
        <f t="shared" si="368"/>
        <v/>
      </c>
      <c r="P2612" s="35" t="str">
        <f t="shared" si="369"/>
        <v/>
      </c>
      <c r="Q2612" s="45"/>
      <c r="R2612" s="45"/>
      <c r="S2612" s="45"/>
      <c r="T2612" s="46"/>
      <c r="U2612" s="55"/>
      <c r="V2612" s="33"/>
      <c r="W2612" s="34"/>
      <c r="X2612" s="22"/>
      <c r="Y2612" s="22"/>
      <c r="Z2612" s="54"/>
      <c r="AA2612" s="22"/>
      <c r="AB2612" s="22"/>
      <c r="AC2612" s="55"/>
      <c r="AD2612" s="56"/>
      <c r="AE2612" s="56"/>
      <c r="AF2612" s="56"/>
      <c r="AG2612" s="56"/>
      <c r="AH2612" s="64" t="str">
        <f t="shared" si="370"/>
        <v/>
      </c>
      <c r="AI2612" s="63" t="str">
        <f t="shared" si="371"/>
        <v/>
      </c>
      <c r="AJ2612" s="63" t="str">
        <f>IF(G2612="","",IF(LEN(G2612)&lt;&gt;18,"位数不对",IF(AND(LEN(G2612)=18,MID("10X98765432",MOD(SUM(MID(G2612,{1;2;3;4;5;6;7;8;9;10;11;12;13;14;15;16;17},1)*2^(18-{1;2;3;4;5;6;7;8;9;10;11;12;13;14;15;16;17})),11)+1,1)=RIGHT(G2612)),"正确","错误")))</f>
        <v/>
      </c>
      <c r="AK2612" s="65" t="str">
        <f ca="1" t="shared" si="372"/>
        <v/>
      </c>
      <c r="AL2612" s="63" t="str">
        <f t="shared" si="373"/>
        <v/>
      </c>
      <c r="AM2612" s="63" t="str">
        <f>IF(J2612="","",IF(LEN(J2612)&lt;&gt;18,"位数不对",IF(AND(LEN(J2612)=18,MID("10X98765432",MOD(SUM(MID(J2612,{1;2;3;4;5;6;7;8;9;10;11;12;13;14;15;16;17},1)*2^(18-{1;2;3;4;5;6;7;8;9;10;11;12;13;14;15;16;17})),11)+1,1)=RIGHT(J2612)),"正确","错误")))</f>
        <v/>
      </c>
      <c r="AN2612" s="63" t="str">
        <f>IF(L2612="","",IF(LEN(L2612)&lt;&gt;18,"位数不对",IF(AND(LEN(L2612)=18,MID("10X98765432",MOD(SUM(MID(L2612,{1;2;3;4;5;6;7;8;9;10;11;12;13;14;15;16;17},1)*2^(18-{1;2;3;4;5;6;7;8;9;10;11;12;13;14;15;16;17})),11)+1,1)=RIGHT(L2612)),"正确","错误")))</f>
        <v/>
      </c>
      <c r="AO2612" s="69" t="str">
        <f>IF(AB2612="","",IF(AB2612=INDEX(cs!$AL$1:$AL$242,MATCH(AC2612,cs!$AM$1:$AM$242,0)),"正确","请核对"))</f>
        <v/>
      </c>
    </row>
    <row r="2613" ht="15.6" spans="1:41">
      <c r="A2613" s="18" t="str">
        <f t="shared" si="365"/>
        <v/>
      </c>
      <c r="B2613" s="19"/>
      <c r="C2613" s="20"/>
      <c r="D2613" s="20"/>
      <c r="E2613" s="21"/>
      <c r="F2613" s="22"/>
      <c r="G2613" s="22"/>
      <c r="H2613" s="22"/>
      <c r="I2613" s="33"/>
      <c r="J2613" s="34"/>
      <c r="K2613" s="34"/>
      <c r="L2613" s="34"/>
      <c r="M2613" s="35" t="str">
        <f t="shared" si="366"/>
        <v/>
      </c>
      <c r="N2613" s="35" t="str">
        <f t="shared" si="367"/>
        <v/>
      </c>
      <c r="O2613" s="35" t="str">
        <f t="shared" si="368"/>
        <v/>
      </c>
      <c r="P2613" s="35" t="str">
        <f t="shared" si="369"/>
        <v/>
      </c>
      <c r="Q2613" s="45"/>
      <c r="R2613" s="45"/>
      <c r="S2613" s="45"/>
      <c r="T2613" s="46"/>
      <c r="U2613" s="55"/>
      <c r="V2613" s="33"/>
      <c r="W2613" s="34"/>
      <c r="X2613" s="22"/>
      <c r="Y2613" s="22"/>
      <c r="Z2613" s="54"/>
      <c r="AA2613" s="22"/>
      <c r="AB2613" s="22"/>
      <c r="AC2613" s="55"/>
      <c r="AD2613" s="56"/>
      <c r="AE2613" s="56"/>
      <c r="AF2613" s="56"/>
      <c r="AG2613" s="56"/>
      <c r="AH2613" s="64" t="str">
        <f t="shared" si="370"/>
        <v/>
      </c>
      <c r="AI2613" s="63" t="str">
        <f t="shared" si="371"/>
        <v/>
      </c>
      <c r="AJ2613" s="63" t="str">
        <f>IF(G2613="","",IF(LEN(G2613)&lt;&gt;18,"位数不对",IF(AND(LEN(G2613)=18,MID("10X98765432",MOD(SUM(MID(G2613,{1;2;3;4;5;6;7;8;9;10;11;12;13;14;15;16;17},1)*2^(18-{1;2;3;4;5;6;7;8;9;10;11;12;13;14;15;16;17})),11)+1,1)=RIGHT(G2613)),"正确","错误")))</f>
        <v/>
      </c>
      <c r="AK2613" s="65" t="str">
        <f ca="1" t="shared" si="372"/>
        <v/>
      </c>
      <c r="AL2613" s="63" t="str">
        <f t="shared" si="373"/>
        <v/>
      </c>
      <c r="AM2613" s="63" t="str">
        <f>IF(J2613="","",IF(LEN(J2613)&lt;&gt;18,"位数不对",IF(AND(LEN(J2613)=18,MID("10X98765432",MOD(SUM(MID(J2613,{1;2;3;4;5;6;7;8;9;10;11;12;13;14;15;16;17},1)*2^(18-{1;2;3;4;5;6;7;8;9;10;11;12;13;14;15;16;17})),11)+1,1)=RIGHT(J2613)),"正确","错误")))</f>
        <v/>
      </c>
      <c r="AN2613" s="63" t="str">
        <f>IF(L2613="","",IF(LEN(L2613)&lt;&gt;18,"位数不对",IF(AND(LEN(L2613)=18,MID("10X98765432",MOD(SUM(MID(L2613,{1;2;3;4;5;6;7;8;9;10;11;12;13;14;15;16;17},1)*2^(18-{1;2;3;4;5;6;7;8;9;10;11;12;13;14;15;16;17})),11)+1,1)=RIGHT(L2613)),"正确","错误")))</f>
        <v/>
      </c>
      <c r="AO2613" s="69" t="str">
        <f>IF(AB2613="","",IF(AB2613=INDEX(cs!$AL$1:$AL$242,MATCH(AC2613,cs!$AM$1:$AM$242,0)),"正确","请核对"))</f>
        <v/>
      </c>
    </row>
    <row r="2614" ht="15.6" spans="1:41">
      <c r="A2614" s="18" t="str">
        <f t="shared" si="365"/>
        <v/>
      </c>
      <c r="B2614" s="19"/>
      <c r="C2614" s="20"/>
      <c r="D2614" s="20"/>
      <c r="E2614" s="21"/>
      <c r="F2614" s="22"/>
      <c r="G2614" s="22"/>
      <c r="H2614" s="22"/>
      <c r="I2614" s="33"/>
      <c r="J2614" s="34"/>
      <c r="K2614" s="34"/>
      <c r="L2614" s="34"/>
      <c r="M2614" s="35" t="str">
        <f t="shared" si="366"/>
        <v/>
      </c>
      <c r="N2614" s="35" t="str">
        <f t="shared" si="367"/>
        <v/>
      </c>
      <c r="O2614" s="35" t="str">
        <f t="shared" si="368"/>
        <v/>
      </c>
      <c r="P2614" s="35" t="str">
        <f t="shared" si="369"/>
        <v/>
      </c>
      <c r="Q2614" s="45"/>
      <c r="R2614" s="45"/>
      <c r="S2614" s="45"/>
      <c r="T2614" s="46"/>
      <c r="U2614" s="55"/>
      <c r="V2614" s="33"/>
      <c r="W2614" s="34"/>
      <c r="X2614" s="22"/>
      <c r="Y2614" s="22"/>
      <c r="Z2614" s="54"/>
      <c r="AA2614" s="22"/>
      <c r="AB2614" s="22"/>
      <c r="AC2614" s="55"/>
      <c r="AD2614" s="56"/>
      <c r="AE2614" s="56"/>
      <c r="AF2614" s="56"/>
      <c r="AG2614" s="56"/>
      <c r="AH2614" s="64" t="str">
        <f t="shared" si="370"/>
        <v/>
      </c>
      <c r="AI2614" s="63" t="str">
        <f t="shared" si="371"/>
        <v/>
      </c>
      <c r="AJ2614" s="63" t="str">
        <f>IF(G2614="","",IF(LEN(G2614)&lt;&gt;18,"位数不对",IF(AND(LEN(G2614)=18,MID("10X98765432",MOD(SUM(MID(G2614,{1;2;3;4;5;6;7;8;9;10;11;12;13;14;15;16;17},1)*2^(18-{1;2;3;4;5;6;7;8;9;10;11;12;13;14;15;16;17})),11)+1,1)=RIGHT(G2614)),"正确","错误")))</f>
        <v/>
      </c>
      <c r="AK2614" s="65" t="str">
        <f ca="1" t="shared" si="372"/>
        <v/>
      </c>
      <c r="AL2614" s="63" t="str">
        <f t="shared" si="373"/>
        <v/>
      </c>
      <c r="AM2614" s="63" t="str">
        <f>IF(J2614="","",IF(LEN(J2614)&lt;&gt;18,"位数不对",IF(AND(LEN(J2614)=18,MID("10X98765432",MOD(SUM(MID(J2614,{1;2;3;4;5;6;7;8;9;10;11;12;13;14;15;16;17},1)*2^(18-{1;2;3;4;5;6;7;8;9;10;11;12;13;14;15;16;17})),11)+1,1)=RIGHT(J2614)),"正确","错误")))</f>
        <v/>
      </c>
      <c r="AN2614" s="63" t="str">
        <f>IF(L2614="","",IF(LEN(L2614)&lt;&gt;18,"位数不对",IF(AND(LEN(L2614)=18,MID("10X98765432",MOD(SUM(MID(L2614,{1;2;3;4;5;6;7;8;9;10;11;12;13;14;15;16;17},1)*2^(18-{1;2;3;4;5;6;7;8;9;10;11;12;13;14;15;16;17})),11)+1,1)=RIGHT(L2614)),"正确","错误")))</f>
        <v/>
      </c>
      <c r="AO2614" s="69" t="str">
        <f>IF(AB2614="","",IF(AB2614=INDEX(cs!$AL$1:$AL$242,MATCH(AC2614,cs!$AM$1:$AM$242,0)),"正确","请核对"))</f>
        <v/>
      </c>
    </row>
    <row r="2615" ht="15.6" spans="1:41">
      <c r="A2615" s="18" t="str">
        <f t="shared" si="365"/>
        <v/>
      </c>
      <c r="B2615" s="19"/>
      <c r="C2615" s="20"/>
      <c r="D2615" s="20"/>
      <c r="E2615" s="21"/>
      <c r="F2615" s="22"/>
      <c r="G2615" s="22"/>
      <c r="H2615" s="22"/>
      <c r="I2615" s="33"/>
      <c r="J2615" s="34"/>
      <c r="K2615" s="34"/>
      <c r="L2615" s="34"/>
      <c r="M2615" s="35" t="str">
        <f t="shared" si="366"/>
        <v/>
      </c>
      <c r="N2615" s="35" t="str">
        <f t="shared" si="367"/>
        <v/>
      </c>
      <c r="O2615" s="35" t="str">
        <f t="shared" si="368"/>
        <v/>
      </c>
      <c r="P2615" s="35" t="str">
        <f t="shared" si="369"/>
        <v/>
      </c>
      <c r="Q2615" s="45"/>
      <c r="R2615" s="45"/>
      <c r="S2615" s="45"/>
      <c r="T2615" s="46"/>
      <c r="U2615" s="55"/>
      <c r="V2615" s="33"/>
      <c r="W2615" s="34"/>
      <c r="X2615" s="22"/>
      <c r="Y2615" s="22"/>
      <c r="Z2615" s="54"/>
      <c r="AA2615" s="22"/>
      <c r="AB2615" s="22"/>
      <c r="AC2615" s="55"/>
      <c r="AD2615" s="56"/>
      <c r="AE2615" s="56"/>
      <c r="AF2615" s="56"/>
      <c r="AG2615" s="56"/>
      <c r="AH2615" s="64" t="str">
        <f t="shared" si="370"/>
        <v/>
      </c>
      <c r="AI2615" s="63" t="str">
        <f t="shared" si="371"/>
        <v/>
      </c>
      <c r="AJ2615" s="63" t="str">
        <f>IF(G2615="","",IF(LEN(G2615)&lt;&gt;18,"位数不对",IF(AND(LEN(G2615)=18,MID("10X98765432",MOD(SUM(MID(G2615,{1;2;3;4;5;6;7;8;9;10;11;12;13;14;15;16;17},1)*2^(18-{1;2;3;4;5;6;7;8;9;10;11;12;13;14;15;16;17})),11)+1,1)=RIGHT(G2615)),"正确","错误")))</f>
        <v/>
      </c>
      <c r="AK2615" s="65" t="str">
        <f ca="1" t="shared" si="372"/>
        <v/>
      </c>
      <c r="AL2615" s="63" t="str">
        <f t="shared" si="373"/>
        <v/>
      </c>
      <c r="AM2615" s="63" t="str">
        <f>IF(J2615="","",IF(LEN(J2615)&lt;&gt;18,"位数不对",IF(AND(LEN(J2615)=18,MID("10X98765432",MOD(SUM(MID(J2615,{1;2;3;4;5;6;7;8;9;10;11;12;13;14;15;16;17},1)*2^(18-{1;2;3;4;5;6;7;8;9;10;11;12;13;14;15;16;17})),11)+1,1)=RIGHT(J2615)),"正确","错误")))</f>
        <v/>
      </c>
      <c r="AN2615" s="63" t="str">
        <f>IF(L2615="","",IF(LEN(L2615)&lt;&gt;18,"位数不对",IF(AND(LEN(L2615)=18,MID("10X98765432",MOD(SUM(MID(L2615,{1;2;3;4;5;6;7;8;9;10;11;12;13;14;15;16;17},1)*2^(18-{1;2;3;4;5;6;7;8;9;10;11;12;13;14;15;16;17})),11)+1,1)=RIGHT(L2615)),"正确","错误")))</f>
        <v/>
      </c>
      <c r="AO2615" s="69" t="str">
        <f>IF(AB2615="","",IF(AB2615=INDEX(cs!$AL$1:$AL$242,MATCH(AC2615,cs!$AM$1:$AM$242,0)),"正确","请核对"))</f>
        <v/>
      </c>
    </row>
    <row r="2616" ht="15.6" spans="1:41">
      <c r="A2616" s="18" t="str">
        <f t="shared" si="365"/>
        <v/>
      </c>
      <c r="B2616" s="19"/>
      <c r="C2616" s="20"/>
      <c r="D2616" s="20"/>
      <c r="E2616" s="21"/>
      <c r="F2616" s="22"/>
      <c r="G2616" s="22"/>
      <c r="H2616" s="22"/>
      <c r="I2616" s="33"/>
      <c r="J2616" s="34"/>
      <c r="K2616" s="34"/>
      <c r="L2616" s="34"/>
      <c r="M2616" s="35" t="str">
        <f t="shared" si="366"/>
        <v/>
      </c>
      <c r="N2616" s="35" t="str">
        <f t="shared" si="367"/>
        <v/>
      </c>
      <c r="O2616" s="35" t="str">
        <f t="shared" si="368"/>
        <v/>
      </c>
      <c r="P2616" s="35" t="str">
        <f t="shared" si="369"/>
        <v/>
      </c>
      <c r="Q2616" s="45"/>
      <c r="R2616" s="45"/>
      <c r="S2616" s="45"/>
      <c r="T2616" s="46"/>
      <c r="U2616" s="55"/>
      <c r="V2616" s="33"/>
      <c r="W2616" s="34"/>
      <c r="X2616" s="22"/>
      <c r="Y2616" s="22"/>
      <c r="Z2616" s="54"/>
      <c r="AA2616" s="22"/>
      <c r="AB2616" s="22"/>
      <c r="AC2616" s="55"/>
      <c r="AD2616" s="56"/>
      <c r="AE2616" s="56"/>
      <c r="AF2616" s="56"/>
      <c r="AG2616" s="56"/>
      <c r="AH2616" s="64" t="str">
        <f t="shared" si="370"/>
        <v/>
      </c>
      <c r="AI2616" s="63" t="str">
        <f t="shared" si="371"/>
        <v/>
      </c>
      <c r="AJ2616" s="63" t="str">
        <f>IF(G2616="","",IF(LEN(G2616)&lt;&gt;18,"位数不对",IF(AND(LEN(G2616)=18,MID("10X98765432",MOD(SUM(MID(G2616,{1;2;3;4;5;6;7;8;9;10;11;12;13;14;15;16;17},1)*2^(18-{1;2;3;4;5;6;7;8;9;10;11;12;13;14;15;16;17})),11)+1,1)=RIGHT(G2616)),"正确","错误")))</f>
        <v/>
      </c>
      <c r="AK2616" s="65" t="str">
        <f ca="1" t="shared" si="372"/>
        <v/>
      </c>
      <c r="AL2616" s="63" t="str">
        <f t="shared" si="373"/>
        <v/>
      </c>
      <c r="AM2616" s="63" t="str">
        <f>IF(J2616="","",IF(LEN(J2616)&lt;&gt;18,"位数不对",IF(AND(LEN(J2616)=18,MID("10X98765432",MOD(SUM(MID(J2616,{1;2;3;4;5;6;7;8;9;10;11;12;13;14;15;16;17},1)*2^(18-{1;2;3;4;5;6;7;8;9;10;11;12;13;14;15;16;17})),11)+1,1)=RIGHT(J2616)),"正确","错误")))</f>
        <v/>
      </c>
      <c r="AN2616" s="63" t="str">
        <f>IF(L2616="","",IF(LEN(L2616)&lt;&gt;18,"位数不对",IF(AND(LEN(L2616)=18,MID("10X98765432",MOD(SUM(MID(L2616,{1;2;3;4;5;6;7;8;9;10;11;12;13;14;15;16;17},1)*2^(18-{1;2;3;4;5;6;7;8;9;10;11;12;13;14;15;16;17})),11)+1,1)=RIGHT(L2616)),"正确","错误")))</f>
        <v/>
      </c>
      <c r="AO2616" s="69" t="str">
        <f>IF(AB2616="","",IF(AB2616=INDEX(cs!$AL$1:$AL$242,MATCH(AC2616,cs!$AM$1:$AM$242,0)),"正确","请核对"))</f>
        <v/>
      </c>
    </row>
    <row r="2617" ht="15.6" spans="1:41">
      <c r="A2617" s="18" t="str">
        <f t="shared" si="365"/>
        <v/>
      </c>
      <c r="B2617" s="19"/>
      <c r="C2617" s="20"/>
      <c r="D2617" s="20"/>
      <c r="E2617" s="21"/>
      <c r="F2617" s="22"/>
      <c r="G2617" s="22"/>
      <c r="H2617" s="22"/>
      <c r="I2617" s="33"/>
      <c r="J2617" s="34"/>
      <c r="K2617" s="34"/>
      <c r="L2617" s="34"/>
      <c r="M2617" s="35" t="str">
        <f t="shared" si="366"/>
        <v/>
      </c>
      <c r="N2617" s="35" t="str">
        <f t="shared" si="367"/>
        <v/>
      </c>
      <c r="O2617" s="35" t="str">
        <f t="shared" si="368"/>
        <v/>
      </c>
      <c r="P2617" s="35" t="str">
        <f t="shared" si="369"/>
        <v/>
      </c>
      <c r="Q2617" s="45"/>
      <c r="R2617" s="45"/>
      <c r="S2617" s="45"/>
      <c r="T2617" s="46"/>
      <c r="U2617" s="55"/>
      <c r="V2617" s="33"/>
      <c r="W2617" s="34"/>
      <c r="X2617" s="22"/>
      <c r="Y2617" s="22"/>
      <c r="Z2617" s="54"/>
      <c r="AA2617" s="22"/>
      <c r="AB2617" s="22"/>
      <c r="AC2617" s="55"/>
      <c r="AD2617" s="56"/>
      <c r="AE2617" s="56"/>
      <c r="AF2617" s="56"/>
      <c r="AG2617" s="56"/>
      <c r="AH2617" s="64" t="str">
        <f t="shared" si="370"/>
        <v/>
      </c>
      <c r="AI2617" s="63" t="str">
        <f t="shared" si="371"/>
        <v/>
      </c>
      <c r="AJ2617" s="63" t="str">
        <f>IF(G2617="","",IF(LEN(G2617)&lt;&gt;18,"位数不对",IF(AND(LEN(G2617)=18,MID("10X98765432",MOD(SUM(MID(G2617,{1;2;3;4;5;6;7;8;9;10;11;12;13;14;15;16;17},1)*2^(18-{1;2;3;4;5;6;7;8;9;10;11;12;13;14;15;16;17})),11)+1,1)=RIGHT(G2617)),"正确","错误")))</f>
        <v/>
      </c>
      <c r="AK2617" s="65" t="str">
        <f ca="1" t="shared" si="372"/>
        <v/>
      </c>
      <c r="AL2617" s="63" t="str">
        <f t="shared" si="373"/>
        <v/>
      </c>
      <c r="AM2617" s="63" t="str">
        <f>IF(J2617="","",IF(LEN(J2617)&lt;&gt;18,"位数不对",IF(AND(LEN(J2617)=18,MID("10X98765432",MOD(SUM(MID(J2617,{1;2;3;4;5;6;7;8;9;10;11;12;13;14;15;16;17},1)*2^(18-{1;2;3;4;5;6;7;8;9;10;11;12;13;14;15;16;17})),11)+1,1)=RIGHT(J2617)),"正确","错误")))</f>
        <v/>
      </c>
      <c r="AN2617" s="63" t="str">
        <f>IF(L2617="","",IF(LEN(L2617)&lt;&gt;18,"位数不对",IF(AND(LEN(L2617)=18,MID("10X98765432",MOD(SUM(MID(L2617,{1;2;3;4;5;6;7;8;9;10;11;12;13;14;15;16;17},1)*2^(18-{1;2;3;4;5;6;7;8;9;10;11;12;13;14;15;16;17})),11)+1,1)=RIGHT(L2617)),"正确","错误")))</f>
        <v/>
      </c>
      <c r="AO2617" s="69" t="str">
        <f>IF(AB2617="","",IF(AB2617=INDEX(cs!$AL$1:$AL$242,MATCH(AC2617,cs!$AM$1:$AM$242,0)),"正确","请核对"))</f>
        <v/>
      </c>
    </row>
    <row r="2618" ht="15.6" spans="1:41">
      <c r="A2618" s="18" t="str">
        <f t="shared" ref="A2618:A2681" si="374">IF(E2618="","",$G$2)</f>
        <v/>
      </c>
      <c r="B2618" s="19"/>
      <c r="C2618" s="20"/>
      <c r="D2618" s="20"/>
      <c r="E2618" s="21"/>
      <c r="F2618" s="22"/>
      <c r="G2618" s="22"/>
      <c r="H2618" s="22"/>
      <c r="I2618" s="33"/>
      <c r="J2618" s="34"/>
      <c r="K2618" s="34"/>
      <c r="L2618" s="34"/>
      <c r="M2618" s="35" t="str">
        <f t="shared" ref="M2618:M2681" si="375">Z2618&amp;AD2618</f>
        <v/>
      </c>
      <c r="N2618" s="35" t="str">
        <f t="shared" ref="N2618:N2681" si="376">AA2618&amp;AE2618</f>
        <v/>
      </c>
      <c r="O2618" s="35" t="str">
        <f t="shared" ref="O2618:O2681" si="377">AB2618&amp;AF2618</f>
        <v/>
      </c>
      <c r="P2618" s="35" t="str">
        <f t="shared" ref="P2618:P2681" si="378">AC2618&amp;AG2618</f>
        <v/>
      </c>
      <c r="Q2618" s="45"/>
      <c r="R2618" s="45"/>
      <c r="S2618" s="45"/>
      <c r="T2618" s="46"/>
      <c r="U2618" s="55"/>
      <c r="V2618" s="33"/>
      <c r="W2618" s="34"/>
      <c r="X2618" s="22"/>
      <c r="Y2618" s="22"/>
      <c r="Z2618" s="54"/>
      <c r="AA2618" s="22"/>
      <c r="AB2618" s="22"/>
      <c r="AC2618" s="55"/>
      <c r="AD2618" s="56"/>
      <c r="AE2618" s="56"/>
      <c r="AF2618" s="56"/>
      <c r="AG2618" s="56"/>
      <c r="AH2618" s="64" t="str">
        <f t="shared" ref="AH2618:AH2681" si="379">IF(G2618="","",IF(MOD(MID(G2618,17,1),2),"男","女"))</f>
        <v/>
      </c>
      <c r="AI2618" s="63" t="str">
        <f t="shared" ref="AI2618:AI2681" si="380">TEXT(MID(G2618,7,8),"0000-00-00")</f>
        <v/>
      </c>
      <c r="AJ2618" s="63" t="str">
        <f>IF(G2618="","",IF(LEN(G2618)&lt;&gt;18,"位数不对",IF(AND(LEN(G2618)=18,MID("10X98765432",MOD(SUM(MID(G2618,{1;2;3;4;5;6;7;8;9;10;11;12;13;14;15;16;17},1)*2^(18-{1;2;3;4;5;6;7;8;9;10;11;12;13;14;15;16;17})),11)+1,1)=RIGHT(G2618)),"正确","错误")))</f>
        <v/>
      </c>
      <c r="AK2618" s="65" t="str">
        <f ca="1" t="shared" ref="AK2618:AK2681" si="381">IF(G2618="","",DATEDIF(AI2618,TODAY(),"y"))</f>
        <v/>
      </c>
      <c r="AL2618" s="63" t="str">
        <f t="shared" ref="AL2618:AL2681" si="382">IF(G2618="","",(COUNTIF(G:G,G2618&amp;"*")-1))</f>
        <v/>
      </c>
      <c r="AM2618" s="63" t="str">
        <f>IF(J2618="","",IF(LEN(J2618)&lt;&gt;18,"位数不对",IF(AND(LEN(J2618)=18,MID("10X98765432",MOD(SUM(MID(J2618,{1;2;3;4;5;6;7;8;9;10;11;12;13;14;15;16;17},1)*2^(18-{1;2;3;4;5;6;7;8;9;10;11;12;13;14;15;16;17})),11)+1,1)=RIGHT(J2618)),"正确","错误")))</f>
        <v/>
      </c>
      <c r="AN2618" s="63" t="str">
        <f>IF(L2618="","",IF(LEN(L2618)&lt;&gt;18,"位数不对",IF(AND(LEN(L2618)=18,MID("10X98765432",MOD(SUM(MID(L2618,{1;2;3;4;5;6;7;8;9;10;11;12;13;14;15;16;17},1)*2^(18-{1;2;3;4;5;6;7;8;9;10;11;12;13;14;15;16;17})),11)+1,1)=RIGHT(L2618)),"正确","错误")))</f>
        <v/>
      </c>
      <c r="AO2618" s="69" t="str">
        <f>IF(AB2618="","",IF(AB2618=INDEX(cs!$AL$1:$AL$242,MATCH(AC2618,cs!$AM$1:$AM$242,0)),"正确","请核对"))</f>
        <v/>
      </c>
    </row>
    <row r="2619" ht="15.6" spans="1:41">
      <c r="A2619" s="18" t="str">
        <f t="shared" si="374"/>
        <v/>
      </c>
      <c r="B2619" s="19"/>
      <c r="C2619" s="20"/>
      <c r="D2619" s="20"/>
      <c r="E2619" s="21"/>
      <c r="F2619" s="22"/>
      <c r="G2619" s="22"/>
      <c r="H2619" s="22"/>
      <c r="I2619" s="33"/>
      <c r="J2619" s="34"/>
      <c r="K2619" s="34"/>
      <c r="L2619" s="34"/>
      <c r="M2619" s="35" t="str">
        <f t="shared" si="375"/>
        <v/>
      </c>
      <c r="N2619" s="35" t="str">
        <f t="shared" si="376"/>
        <v/>
      </c>
      <c r="O2619" s="35" t="str">
        <f t="shared" si="377"/>
        <v/>
      </c>
      <c r="P2619" s="35" t="str">
        <f t="shared" si="378"/>
        <v/>
      </c>
      <c r="Q2619" s="45"/>
      <c r="R2619" s="45"/>
      <c r="S2619" s="45"/>
      <c r="T2619" s="46"/>
      <c r="U2619" s="55"/>
      <c r="V2619" s="33"/>
      <c r="W2619" s="34"/>
      <c r="X2619" s="22"/>
      <c r="Y2619" s="22"/>
      <c r="Z2619" s="54"/>
      <c r="AA2619" s="22"/>
      <c r="AB2619" s="22"/>
      <c r="AC2619" s="55"/>
      <c r="AD2619" s="56"/>
      <c r="AE2619" s="56"/>
      <c r="AF2619" s="56"/>
      <c r="AG2619" s="56"/>
      <c r="AH2619" s="64" t="str">
        <f t="shared" si="379"/>
        <v/>
      </c>
      <c r="AI2619" s="63" t="str">
        <f t="shared" si="380"/>
        <v/>
      </c>
      <c r="AJ2619" s="63" t="str">
        <f>IF(G2619="","",IF(LEN(G2619)&lt;&gt;18,"位数不对",IF(AND(LEN(G2619)=18,MID("10X98765432",MOD(SUM(MID(G2619,{1;2;3;4;5;6;7;8;9;10;11;12;13;14;15;16;17},1)*2^(18-{1;2;3;4;5;6;7;8;9;10;11;12;13;14;15;16;17})),11)+1,1)=RIGHT(G2619)),"正确","错误")))</f>
        <v/>
      </c>
      <c r="AK2619" s="65" t="str">
        <f ca="1" t="shared" si="381"/>
        <v/>
      </c>
      <c r="AL2619" s="63" t="str">
        <f t="shared" si="382"/>
        <v/>
      </c>
      <c r="AM2619" s="63" t="str">
        <f>IF(J2619="","",IF(LEN(J2619)&lt;&gt;18,"位数不对",IF(AND(LEN(J2619)=18,MID("10X98765432",MOD(SUM(MID(J2619,{1;2;3;4;5;6;7;8;9;10;11;12;13;14;15;16;17},1)*2^(18-{1;2;3;4;5;6;7;8;9;10;11;12;13;14;15;16;17})),11)+1,1)=RIGHT(J2619)),"正确","错误")))</f>
        <v/>
      </c>
      <c r="AN2619" s="63" t="str">
        <f>IF(L2619="","",IF(LEN(L2619)&lt;&gt;18,"位数不对",IF(AND(LEN(L2619)=18,MID("10X98765432",MOD(SUM(MID(L2619,{1;2;3;4;5;6;7;8;9;10;11;12;13;14;15;16;17},1)*2^(18-{1;2;3;4;5;6;7;8;9;10;11;12;13;14;15;16;17})),11)+1,1)=RIGHT(L2619)),"正确","错误")))</f>
        <v/>
      </c>
      <c r="AO2619" s="69" t="str">
        <f>IF(AB2619="","",IF(AB2619=INDEX(cs!$AL$1:$AL$242,MATCH(AC2619,cs!$AM$1:$AM$242,0)),"正确","请核对"))</f>
        <v/>
      </c>
    </row>
    <row r="2620" ht="15.6" spans="1:41">
      <c r="A2620" s="18" t="str">
        <f t="shared" si="374"/>
        <v/>
      </c>
      <c r="B2620" s="19"/>
      <c r="C2620" s="20"/>
      <c r="D2620" s="20"/>
      <c r="E2620" s="21"/>
      <c r="F2620" s="22"/>
      <c r="G2620" s="22"/>
      <c r="H2620" s="22"/>
      <c r="I2620" s="33"/>
      <c r="J2620" s="34"/>
      <c r="K2620" s="34"/>
      <c r="L2620" s="34"/>
      <c r="M2620" s="35" t="str">
        <f t="shared" si="375"/>
        <v/>
      </c>
      <c r="N2620" s="35" t="str">
        <f t="shared" si="376"/>
        <v/>
      </c>
      <c r="O2620" s="35" t="str">
        <f t="shared" si="377"/>
        <v/>
      </c>
      <c r="P2620" s="35" t="str">
        <f t="shared" si="378"/>
        <v/>
      </c>
      <c r="Q2620" s="45"/>
      <c r="R2620" s="45"/>
      <c r="S2620" s="45"/>
      <c r="T2620" s="46"/>
      <c r="U2620" s="55"/>
      <c r="V2620" s="33"/>
      <c r="W2620" s="34"/>
      <c r="X2620" s="22"/>
      <c r="Y2620" s="22"/>
      <c r="Z2620" s="54"/>
      <c r="AA2620" s="22"/>
      <c r="AB2620" s="22"/>
      <c r="AC2620" s="55"/>
      <c r="AD2620" s="56"/>
      <c r="AE2620" s="56"/>
      <c r="AF2620" s="56"/>
      <c r="AG2620" s="56"/>
      <c r="AH2620" s="64" t="str">
        <f t="shared" si="379"/>
        <v/>
      </c>
      <c r="AI2620" s="63" t="str">
        <f t="shared" si="380"/>
        <v/>
      </c>
      <c r="AJ2620" s="63" t="str">
        <f>IF(G2620="","",IF(LEN(G2620)&lt;&gt;18,"位数不对",IF(AND(LEN(G2620)=18,MID("10X98765432",MOD(SUM(MID(G2620,{1;2;3;4;5;6;7;8;9;10;11;12;13;14;15;16;17},1)*2^(18-{1;2;3;4;5;6;7;8;9;10;11;12;13;14;15;16;17})),11)+1,1)=RIGHT(G2620)),"正确","错误")))</f>
        <v/>
      </c>
      <c r="AK2620" s="65" t="str">
        <f ca="1" t="shared" si="381"/>
        <v/>
      </c>
      <c r="AL2620" s="63" t="str">
        <f t="shared" si="382"/>
        <v/>
      </c>
      <c r="AM2620" s="63" t="str">
        <f>IF(J2620="","",IF(LEN(J2620)&lt;&gt;18,"位数不对",IF(AND(LEN(J2620)=18,MID("10X98765432",MOD(SUM(MID(J2620,{1;2;3;4;5;6;7;8;9;10;11;12;13;14;15;16;17},1)*2^(18-{1;2;3;4;5;6;7;8;9;10;11;12;13;14;15;16;17})),11)+1,1)=RIGHT(J2620)),"正确","错误")))</f>
        <v/>
      </c>
      <c r="AN2620" s="63" t="str">
        <f>IF(L2620="","",IF(LEN(L2620)&lt;&gt;18,"位数不对",IF(AND(LEN(L2620)=18,MID("10X98765432",MOD(SUM(MID(L2620,{1;2;3;4;5;6;7;8;9;10;11;12;13;14;15;16;17},1)*2^(18-{1;2;3;4;5;6;7;8;9;10;11;12;13;14;15;16;17})),11)+1,1)=RIGHT(L2620)),"正确","错误")))</f>
        <v/>
      </c>
      <c r="AO2620" s="69" t="str">
        <f>IF(AB2620="","",IF(AB2620=INDEX(cs!$AL$1:$AL$242,MATCH(AC2620,cs!$AM$1:$AM$242,0)),"正确","请核对"))</f>
        <v/>
      </c>
    </row>
    <row r="2621" ht="15.6" spans="1:41">
      <c r="A2621" s="18" t="str">
        <f t="shared" si="374"/>
        <v/>
      </c>
      <c r="B2621" s="19"/>
      <c r="C2621" s="20"/>
      <c r="D2621" s="20"/>
      <c r="E2621" s="21"/>
      <c r="F2621" s="22"/>
      <c r="G2621" s="22"/>
      <c r="H2621" s="22"/>
      <c r="I2621" s="33"/>
      <c r="J2621" s="34"/>
      <c r="K2621" s="34"/>
      <c r="L2621" s="34"/>
      <c r="M2621" s="35" t="str">
        <f t="shared" si="375"/>
        <v/>
      </c>
      <c r="N2621" s="35" t="str">
        <f t="shared" si="376"/>
        <v/>
      </c>
      <c r="O2621" s="35" t="str">
        <f t="shared" si="377"/>
        <v/>
      </c>
      <c r="P2621" s="35" t="str">
        <f t="shared" si="378"/>
        <v/>
      </c>
      <c r="Q2621" s="45"/>
      <c r="R2621" s="45"/>
      <c r="S2621" s="45"/>
      <c r="T2621" s="46"/>
      <c r="U2621" s="55"/>
      <c r="V2621" s="33"/>
      <c r="W2621" s="34"/>
      <c r="X2621" s="22"/>
      <c r="Y2621" s="22"/>
      <c r="Z2621" s="54"/>
      <c r="AA2621" s="22"/>
      <c r="AB2621" s="22"/>
      <c r="AC2621" s="55"/>
      <c r="AD2621" s="56"/>
      <c r="AE2621" s="56"/>
      <c r="AF2621" s="56"/>
      <c r="AG2621" s="56"/>
      <c r="AH2621" s="64" t="str">
        <f t="shared" si="379"/>
        <v/>
      </c>
      <c r="AI2621" s="63" t="str">
        <f t="shared" si="380"/>
        <v/>
      </c>
      <c r="AJ2621" s="63" t="str">
        <f>IF(G2621="","",IF(LEN(G2621)&lt;&gt;18,"位数不对",IF(AND(LEN(G2621)=18,MID("10X98765432",MOD(SUM(MID(G2621,{1;2;3;4;5;6;7;8;9;10;11;12;13;14;15;16;17},1)*2^(18-{1;2;3;4;5;6;7;8;9;10;11;12;13;14;15;16;17})),11)+1,1)=RIGHT(G2621)),"正确","错误")))</f>
        <v/>
      </c>
      <c r="AK2621" s="65" t="str">
        <f ca="1" t="shared" si="381"/>
        <v/>
      </c>
      <c r="AL2621" s="63" t="str">
        <f t="shared" si="382"/>
        <v/>
      </c>
      <c r="AM2621" s="63" t="str">
        <f>IF(J2621="","",IF(LEN(J2621)&lt;&gt;18,"位数不对",IF(AND(LEN(J2621)=18,MID("10X98765432",MOD(SUM(MID(J2621,{1;2;3;4;5;6;7;8;9;10;11;12;13;14;15;16;17},1)*2^(18-{1;2;3;4;5;6;7;8;9;10;11;12;13;14;15;16;17})),11)+1,1)=RIGHT(J2621)),"正确","错误")))</f>
        <v/>
      </c>
      <c r="AN2621" s="63" t="str">
        <f>IF(L2621="","",IF(LEN(L2621)&lt;&gt;18,"位数不对",IF(AND(LEN(L2621)=18,MID("10X98765432",MOD(SUM(MID(L2621,{1;2;3;4;5;6;7;8;9;10;11;12;13;14;15;16;17},1)*2^(18-{1;2;3;4;5;6;7;8;9;10;11;12;13;14;15;16;17})),11)+1,1)=RIGHT(L2621)),"正确","错误")))</f>
        <v/>
      </c>
      <c r="AO2621" s="69" t="str">
        <f>IF(AB2621="","",IF(AB2621=INDEX(cs!$AL$1:$AL$242,MATCH(AC2621,cs!$AM$1:$AM$242,0)),"正确","请核对"))</f>
        <v/>
      </c>
    </row>
    <row r="2622" ht="15.6" spans="1:41">
      <c r="A2622" s="18" t="str">
        <f t="shared" si="374"/>
        <v/>
      </c>
      <c r="B2622" s="19"/>
      <c r="C2622" s="20"/>
      <c r="D2622" s="20"/>
      <c r="E2622" s="21"/>
      <c r="F2622" s="22"/>
      <c r="G2622" s="22"/>
      <c r="H2622" s="22"/>
      <c r="I2622" s="33"/>
      <c r="J2622" s="34"/>
      <c r="K2622" s="34"/>
      <c r="L2622" s="34"/>
      <c r="M2622" s="35" t="str">
        <f t="shared" si="375"/>
        <v/>
      </c>
      <c r="N2622" s="35" t="str">
        <f t="shared" si="376"/>
        <v/>
      </c>
      <c r="O2622" s="35" t="str">
        <f t="shared" si="377"/>
        <v/>
      </c>
      <c r="P2622" s="35" t="str">
        <f t="shared" si="378"/>
        <v/>
      </c>
      <c r="Q2622" s="45"/>
      <c r="R2622" s="45"/>
      <c r="S2622" s="45"/>
      <c r="T2622" s="46"/>
      <c r="U2622" s="55"/>
      <c r="V2622" s="33"/>
      <c r="W2622" s="34"/>
      <c r="X2622" s="22"/>
      <c r="Y2622" s="22"/>
      <c r="Z2622" s="54"/>
      <c r="AA2622" s="22"/>
      <c r="AB2622" s="22"/>
      <c r="AC2622" s="55"/>
      <c r="AD2622" s="56"/>
      <c r="AE2622" s="56"/>
      <c r="AF2622" s="56"/>
      <c r="AG2622" s="56"/>
      <c r="AH2622" s="64" t="str">
        <f t="shared" si="379"/>
        <v/>
      </c>
      <c r="AI2622" s="63" t="str">
        <f t="shared" si="380"/>
        <v/>
      </c>
      <c r="AJ2622" s="63" t="str">
        <f>IF(G2622="","",IF(LEN(G2622)&lt;&gt;18,"位数不对",IF(AND(LEN(G2622)=18,MID("10X98765432",MOD(SUM(MID(G2622,{1;2;3;4;5;6;7;8;9;10;11;12;13;14;15;16;17},1)*2^(18-{1;2;3;4;5;6;7;8;9;10;11;12;13;14;15;16;17})),11)+1,1)=RIGHT(G2622)),"正确","错误")))</f>
        <v/>
      </c>
      <c r="AK2622" s="65" t="str">
        <f ca="1" t="shared" si="381"/>
        <v/>
      </c>
      <c r="AL2622" s="63" t="str">
        <f t="shared" si="382"/>
        <v/>
      </c>
      <c r="AM2622" s="63" t="str">
        <f>IF(J2622="","",IF(LEN(J2622)&lt;&gt;18,"位数不对",IF(AND(LEN(J2622)=18,MID("10X98765432",MOD(SUM(MID(J2622,{1;2;3;4;5;6;7;8;9;10;11;12;13;14;15;16;17},1)*2^(18-{1;2;3;4;5;6;7;8;9;10;11;12;13;14;15;16;17})),11)+1,1)=RIGHT(J2622)),"正确","错误")))</f>
        <v/>
      </c>
      <c r="AN2622" s="63" t="str">
        <f>IF(L2622="","",IF(LEN(L2622)&lt;&gt;18,"位数不对",IF(AND(LEN(L2622)=18,MID("10X98765432",MOD(SUM(MID(L2622,{1;2;3;4;5;6;7;8;9;10;11;12;13;14;15;16;17},1)*2^(18-{1;2;3;4;5;6;7;8;9;10;11;12;13;14;15;16;17})),11)+1,1)=RIGHT(L2622)),"正确","错误")))</f>
        <v/>
      </c>
      <c r="AO2622" s="69" t="str">
        <f>IF(AB2622="","",IF(AB2622=INDEX(cs!$AL$1:$AL$242,MATCH(AC2622,cs!$AM$1:$AM$242,0)),"正确","请核对"))</f>
        <v/>
      </c>
    </row>
    <row r="2623" ht="15.6" spans="1:41">
      <c r="A2623" s="18" t="str">
        <f t="shared" si="374"/>
        <v/>
      </c>
      <c r="B2623" s="19"/>
      <c r="C2623" s="20"/>
      <c r="D2623" s="20"/>
      <c r="E2623" s="21"/>
      <c r="F2623" s="22"/>
      <c r="G2623" s="22"/>
      <c r="H2623" s="22"/>
      <c r="I2623" s="33"/>
      <c r="J2623" s="34"/>
      <c r="K2623" s="34"/>
      <c r="L2623" s="34"/>
      <c r="M2623" s="35" t="str">
        <f t="shared" si="375"/>
        <v/>
      </c>
      <c r="N2623" s="35" t="str">
        <f t="shared" si="376"/>
        <v/>
      </c>
      <c r="O2623" s="35" t="str">
        <f t="shared" si="377"/>
        <v/>
      </c>
      <c r="P2623" s="35" t="str">
        <f t="shared" si="378"/>
        <v/>
      </c>
      <c r="Q2623" s="45"/>
      <c r="R2623" s="45"/>
      <c r="S2623" s="45"/>
      <c r="T2623" s="46"/>
      <c r="U2623" s="55"/>
      <c r="V2623" s="33"/>
      <c r="W2623" s="34"/>
      <c r="X2623" s="22"/>
      <c r="Y2623" s="22"/>
      <c r="Z2623" s="54"/>
      <c r="AA2623" s="22"/>
      <c r="AB2623" s="22"/>
      <c r="AC2623" s="55"/>
      <c r="AD2623" s="56"/>
      <c r="AE2623" s="56"/>
      <c r="AF2623" s="56"/>
      <c r="AG2623" s="56"/>
      <c r="AH2623" s="64" t="str">
        <f t="shared" si="379"/>
        <v/>
      </c>
      <c r="AI2623" s="63" t="str">
        <f t="shared" si="380"/>
        <v/>
      </c>
      <c r="AJ2623" s="63" t="str">
        <f>IF(G2623="","",IF(LEN(G2623)&lt;&gt;18,"位数不对",IF(AND(LEN(G2623)=18,MID("10X98765432",MOD(SUM(MID(G2623,{1;2;3;4;5;6;7;8;9;10;11;12;13;14;15;16;17},1)*2^(18-{1;2;3;4;5;6;7;8;9;10;11;12;13;14;15;16;17})),11)+1,1)=RIGHT(G2623)),"正确","错误")))</f>
        <v/>
      </c>
      <c r="AK2623" s="65" t="str">
        <f ca="1" t="shared" si="381"/>
        <v/>
      </c>
      <c r="AL2623" s="63" t="str">
        <f t="shared" si="382"/>
        <v/>
      </c>
      <c r="AM2623" s="63" t="str">
        <f>IF(J2623="","",IF(LEN(J2623)&lt;&gt;18,"位数不对",IF(AND(LEN(J2623)=18,MID("10X98765432",MOD(SUM(MID(J2623,{1;2;3;4;5;6;7;8;9;10;11;12;13;14;15;16;17},1)*2^(18-{1;2;3;4;5;6;7;8;9;10;11;12;13;14;15;16;17})),11)+1,1)=RIGHT(J2623)),"正确","错误")))</f>
        <v/>
      </c>
      <c r="AN2623" s="63" t="str">
        <f>IF(L2623="","",IF(LEN(L2623)&lt;&gt;18,"位数不对",IF(AND(LEN(L2623)=18,MID("10X98765432",MOD(SUM(MID(L2623,{1;2;3;4;5;6;7;8;9;10;11;12;13;14;15;16;17},1)*2^(18-{1;2;3;4;5;6;7;8;9;10;11;12;13;14;15;16;17})),11)+1,1)=RIGHT(L2623)),"正确","错误")))</f>
        <v/>
      </c>
      <c r="AO2623" s="69" t="str">
        <f>IF(AB2623="","",IF(AB2623=INDEX(cs!$AL$1:$AL$242,MATCH(AC2623,cs!$AM$1:$AM$242,0)),"正确","请核对"))</f>
        <v/>
      </c>
    </row>
    <row r="2624" ht="15.6" spans="1:41">
      <c r="A2624" s="18" t="str">
        <f t="shared" si="374"/>
        <v/>
      </c>
      <c r="B2624" s="19"/>
      <c r="C2624" s="20"/>
      <c r="D2624" s="20"/>
      <c r="E2624" s="21"/>
      <c r="F2624" s="22"/>
      <c r="G2624" s="22"/>
      <c r="H2624" s="22"/>
      <c r="I2624" s="33"/>
      <c r="J2624" s="34"/>
      <c r="K2624" s="34"/>
      <c r="L2624" s="34"/>
      <c r="M2624" s="35" t="str">
        <f t="shared" si="375"/>
        <v/>
      </c>
      <c r="N2624" s="35" t="str">
        <f t="shared" si="376"/>
        <v/>
      </c>
      <c r="O2624" s="35" t="str">
        <f t="shared" si="377"/>
        <v/>
      </c>
      <c r="P2624" s="35" t="str">
        <f t="shared" si="378"/>
        <v/>
      </c>
      <c r="Q2624" s="45"/>
      <c r="R2624" s="45"/>
      <c r="S2624" s="45"/>
      <c r="T2624" s="46"/>
      <c r="U2624" s="55"/>
      <c r="V2624" s="33"/>
      <c r="W2624" s="34"/>
      <c r="X2624" s="22"/>
      <c r="Y2624" s="22"/>
      <c r="Z2624" s="54"/>
      <c r="AA2624" s="22"/>
      <c r="AB2624" s="22"/>
      <c r="AC2624" s="55"/>
      <c r="AD2624" s="56"/>
      <c r="AE2624" s="56"/>
      <c r="AF2624" s="56"/>
      <c r="AG2624" s="56"/>
      <c r="AH2624" s="64" t="str">
        <f t="shared" si="379"/>
        <v/>
      </c>
      <c r="AI2624" s="63" t="str">
        <f t="shared" si="380"/>
        <v/>
      </c>
      <c r="AJ2624" s="63" t="str">
        <f>IF(G2624="","",IF(LEN(G2624)&lt;&gt;18,"位数不对",IF(AND(LEN(G2624)=18,MID("10X98765432",MOD(SUM(MID(G2624,{1;2;3;4;5;6;7;8;9;10;11;12;13;14;15;16;17},1)*2^(18-{1;2;3;4;5;6;7;8;9;10;11;12;13;14;15;16;17})),11)+1,1)=RIGHT(G2624)),"正确","错误")))</f>
        <v/>
      </c>
      <c r="AK2624" s="65" t="str">
        <f ca="1" t="shared" si="381"/>
        <v/>
      </c>
      <c r="AL2624" s="63" t="str">
        <f t="shared" si="382"/>
        <v/>
      </c>
      <c r="AM2624" s="63" t="str">
        <f>IF(J2624="","",IF(LEN(J2624)&lt;&gt;18,"位数不对",IF(AND(LEN(J2624)=18,MID("10X98765432",MOD(SUM(MID(J2624,{1;2;3;4;5;6;7;8;9;10;11;12;13;14;15;16;17},1)*2^(18-{1;2;3;4;5;6;7;8;9;10;11;12;13;14;15;16;17})),11)+1,1)=RIGHT(J2624)),"正确","错误")))</f>
        <v/>
      </c>
      <c r="AN2624" s="63" t="str">
        <f>IF(L2624="","",IF(LEN(L2624)&lt;&gt;18,"位数不对",IF(AND(LEN(L2624)=18,MID("10X98765432",MOD(SUM(MID(L2624,{1;2;3;4;5;6;7;8;9;10;11;12;13;14;15;16;17},1)*2^(18-{1;2;3;4;5;6;7;8;9;10;11;12;13;14;15;16;17})),11)+1,1)=RIGHT(L2624)),"正确","错误")))</f>
        <v/>
      </c>
      <c r="AO2624" s="69" t="str">
        <f>IF(AB2624="","",IF(AB2624=INDEX(cs!$AL$1:$AL$242,MATCH(AC2624,cs!$AM$1:$AM$242,0)),"正确","请核对"))</f>
        <v/>
      </c>
    </row>
    <row r="2625" ht="15.6" spans="1:41">
      <c r="A2625" s="18" t="str">
        <f t="shared" si="374"/>
        <v/>
      </c>
      <c r="B2625" s="19"/>
      <c r="C2625" s="20"/>
      <c r="D2625" s="20"/>
      <c r="E2625" s="21"/>
      <c r="F2625" s="22"/>
      <c r="G2625" s="22"/>
      <c r="H2625" s="22"/>
      <c r="I2625" s="33"/>
      <c r="J2625" s="34"/>
      <c r="K2625" s="34"/>
      <c r="L2625" s="34"/>
      <c r="M2625" s="35" t="str">
        <f t="shared" si="375"/>
        <v/>
      </c>
      <c r="N2625" s="35" t="str">
        <f t="shared" si="376"/>
        <v/>
      </c>
      <c r="O2625" s="35" t="str">
        <f t="shared" si="377"/>
        <v/>
      </c>
      <c r="P2625" s="35" t="str">
        <f t="shared" si="378"/>
        <v/>
      </c>
      <c r="Q2625" s="45"/>
      <c r="R2625" s="45"/>
      <c r="S2625" s="45"/>
      <c r="T2625" s="46"/>
      <c r="U2625" s="55"/>
      <c r="V2625" s="33"/>
      <c r="W2625" s="34"/>
      <c r="X2625" s="22"/>
      <c r="Y2625" s="22"/>
      <c r="Z2625" s="54"/>
      <c r="AA2625" s="22"/>
      <c r="AB2625" s="22"/>
      <c r="AC2625" s="55"/>
      <c r="AD2625" s="56"/>
      <c r="AE2625" s="56"/>
      <c r="AF2625" s="56"/>
      <c r="AG2625" s="56"/>
      <c r="AH2625" s="64" t="str">
        <f t="shared" si="379"/>
        <v/>
      </c>
      <c r="AI2625" s="63" t="str">
        <f t="shared" si="380"/>
        <v/>
      </c>
      <c r="AJ2625" s="63" t="str">
        <f>IF(G2625="","",IF(LEN(G2625)&lt;&gt;18,"位数不对",IF(AND(LEN(G2625)=18,MID("10X98765432",MOD(SUM(MID(G2625,{1;2;3;4;5;6;7;8;9;10;11;12;13;14;15;16;17},1)*2^(18-{1;2;3;4;5;6;7;8;9;10;11;12;13;14;15;16;17})),11)+1,1)=RIGHT(G2625)),"正确","错误")))</f>
        <v/>
      </c>
      <c r="AK2625" s="65" t="str">
        <f ca="1" t="shared" si="381"/>
        <v/>
      </c>
      <c r="AL2625" s="63" t="str">
        <f t="shared" si="382"/>
        <v/>
      </c>
      <c r="AM2625" s="63" t="str">
        <f>IF(J2625="","",IF(LEN(J2625)&lt;&gt;18,"位数不对",IF(AND(LEN(J2625)=18,MID("10X98765432",MOD(SUM(MID(J2625,{1;2;3;4;5;6;7;8;9;10;11;12;13;14;15;16;17},1)*2^(18-{1;2;3;4;5;6;7;8;9;10;11;12;13;14;15;16;17})),11)+1,1)=RIGHT(J2625)),"正确","错误")))</f>
        <v/>
      </c>
      <c r="AN2625" s="63" t="str">
        <f>IF(L2625="","",IF(LEN(L2625)&lt;&gt;18,"位数不对",IF(AND(LEN(L2625)=18,MID("10X98765432",MOD(SUM(MID(L2625,{1;2;3;4;5;6;7;8;9;10;11;12;13;14;15;16;17},1)*2^(18-{1;2;3;4;5;6;7;8;9;10;11;12;13;14;15;16;17})),11)+1,1)=RIGHT(L2625)),"正确","错误")))</f>
        <v/>
      </c>
      <c r="AO2625" s="69" t="str">
        <f>IF(AB2625="","",IF(AB2625=INDEX(cs!$AL$1:$AL$242,MATCH(AC2625,cs!$AM$1:$AM$242,0)),"正确","请核对"))</f>
        <v/>
      </c>
    </row>
    <row r="2626" ht="15.6" spans="1:41">
      <c r="A2626" s="18" t="str">
        <f t="shared" si="374"/>
        <v/>
      </c>
      <c r="B2626" s="19"/>
      <c r="C2626" s="20"/>
      <c r="D2626" s="20"/>
      <c r="E2626" s="21"/>
      <c r="F2626" s="22"/>
      <c r="G2626" s="22"/>
      <c r="H2626" s="22"/>
      <c r="I2626" s="33"/>
      <c r="J2626" s="34"/>
      <c r="K2626" s="34"/>
      <c r="L2626" s="34"/>
      <c r="M2626" s="35" t="str">
        <f t="shared" si="375"/>
        <v/>
      </c>
      <c r="N2626" s="35" t="str">
        <f t="shared" si="376"/>
        <v/>
      </c>
      <c r="O2626" s="35" t="str">
        <f t="shared" si="377"/>
        <v/>
      </c>
      <c r="P2626" s="35" t="str">
        <f t="shared" si="378"/>
        <v/>
      </c>
      <c r="Q2626" s="45"/>
      <c r="R2626" s="45"/>
      <c r="S2626" s="45"/>
      <c r="T2626" s="46"/>
      <c r="U2626" s="55"/>
      <c r="V2626" s="33"/>
      <c r="W2626" s="34"/>
      <c r="X2626" s="22"/>
      <c r="Y2626" s="22"/>
      <c r="Z2626" s="54"/>
      <c r="AA2626" s="22"/>
      <c r="AB2626" s="22"/>
      <c r="AC2626" s="55"/>
      <c r="AD2626" s="56"/>
      <c r="AE2626" s="56"/>
      <c r="AF2626" s="56"/>
      <c r="AG2626" s="56"/>
      <c r="AH2626" s="64" t="str">
        <f t="shared" si="379"/>
        <v/>
      </c>
      <c r="AI2626" s="63" t="str">
        <f t="shared" si="380"/>
        <v/>
      </c>
      <c r="AJ2626" s="63" t="str">
        <f>IF(G2626="","",IF(LEN(G2626)&lt;&gt;18,"位数不对",IF(AND(LEN(G2626)=18,MID("10X98765432",MOD(SUM(MID(G2626,{1;2;3;4;5;6;7;8;9;10;11;12;13;14;15;16;17},1)*2^(18-{1;2;3;4;5;6;7;8;9;10;11;12;13;14;15;16;17})),11)+1,1)=RIGHT(G2626)),"正确","错误")))</f>
        <v/>
      </c>
      <c r="AK2626" s="65" t="str">
        <f ca="1" t="shared" si="381"/>
        <v/>
      </c>
      <c r="AL2626" s="63" t="str">
        <f t="shared" si="382"/>
        <v/>
      </c>
      <c r="AM2626" s="63" t="str">
        <f>IF(J2626="","",IF(LEN(J2626)&lt;&gt;18,"位数不对",IF(AND(LEN(J2626)=18,MID("10X98765432",MOD(SUM(MID(J2626,{1;2;3;4;5;6;7;8;9;10;11;12;13;14;15;16;17},1)*2^(18-{1;2;3;4;5;6;7;8;9;10;11;12;13;14;15;16;17})),11)+1,1)=RIGHT(J2626)),"正确","错误")))</f>
        <v/>
      </c>
      <c r="AN2626" s="63" t="str">
        <f>IF(L2626="","",IF(LEN(L2626)&lt;&gt;18,"位数不对",IF(AND(LEN(L2626)=18,MID("10X98765432",MOD(SUM(MID(L2626,{1;2;3;4;5;6;7;8;9;10;11;12;13;14;15;16;17},1)*2^(18-{1;2;3;4;5;6;7;8;9;10;11;12;13;14;15;16;17})),11)+1,1)=RIGHT(L2626)),"正确","错误")))</f>
        <v/>
      </c>
      <c r="AO2626" s="69" t="str">
        <f>IF(AB2626="","",IF(AB2626=INDEX(cs!$AL$1:$AL$242,MATCH(AC2626,cs!$AM$1:$AM$242,0)),"正确","请核对"))</f>
        <v/>
      </c>
    </row>
    <row r="2627" ht="15.6" spans="1:41">
      <c r="A2627" s="18" t="str">
        <f t="shared" si="374"/>
        <v/>
      </c>
      <c r="B2627" s="19"/>
      <c r="C2627" s="20"/>
      <c r="D2627" s="20"/>
      <c r="E2627" s="21"/>
      <c r="F2627" s="22"/>
      <c r="G2627" s="22"/>
      <c r="H2627" s="22"/>
      <c r="I2627" s="33"/>
      <c r="J2627" s="34"/>
      <c r="K2627" s="34"/>
      <c r="L2627" s="34"/>
      <c r="M2627" s="35" t="str">
        <f t="shared" si="375"/>
        <v/>
      </c>
      <c r="N2627" s="35" t="str">
        <f t="shared" si="376"/>
        <v/>
      </c>
      <c r="O2627" s="35" t="str">
        <f t="shared" si="377"/>
        <v/>
      </c>
      <c r="P2627" s="35" t="str">
        <f t="shared" si="378"/>
        <v/>
      </c>
      <c r="Q2627" s="45"/>
      <c r="R2627" s="45"/>
      <c r="S2627" s="45"/>
      <c r="T2627" s="46"/>
      <c r="U2627" s="55"/>
      <c r="V2627" s="33"/>
      <c r="W2627" s="34"/>
      <c r="X2627" s="22"/>
      <c r="Y2627" s="22"/>
      <c r="Z2627" s="54"/>
      <c r="AA2627" s="22"/>
      <c r="AB2627" s="22"/>
      <c r="AC2627" s="55"/>
      <c r="AD2627" s="56"/>
      <c r="AE2627" s="56"/>
      <c r="AF2627" s="56"/>
      <c r="AG2627" s="56"/>
      <c r="AH2627" s="64" t="str">
        <f t="shared" si="379"/>
        <v/>
      </c>
      <c r="AI2627" s="63" t="str">
        <f t="shared" si="380"/>
        <v/>
      </c>
      <c r="AJ2627" s="63" t="str">
        <f>IF(G2627="","",IF(LEN(G2627)&lt;&gt;18,"位数不对",IF(AND(LEN(G2627)=18,MID("10X98765432",MOD(SUM(MID(G2627,{1;2;3;4;5;6;7;8;9;10;11;12;13;14;15;16;17},1)*2^(18-{1;2;3;4;5;6;7;8;9;10;11;12;13;14;15;16;17})),11)+1,1)=RIGHT(G2627)),"正确","错误")))</f>
        <v/>
      </c>
      <c r="AK2627" s="65" t="str">
        <f ca="1" t="shared" si="381"/>
        <v/>
      </c>
      <c r="AL2627" s="63" t="str">
        <f t="shared" si="382"/>
        <v/>
      </c>
      <c r="AM2627" s="63" t="str">
        <f>IF(J2627="","",IF(LEN(J2627)&lt;&gt;18,"位数不对",IF(AND(LEN(J2627)=18,MID("10X98765432",MOD(SUM(MID(J2627,{1;2;3;4;5;6;7;8;9;10;11;12;13;14;15;16;17},1)*2^(18-{1;2;3;4;5;6;7;8;9;10;11;12;13;14;15;16;17})),11)+1,1)=RIGHT(J2627)),"正确","错误")))</f>
        <v/>
      </c>
      <c r="AN2627" s="63" t="str">
        <f>IF(L2627="","",IF(LEN(L2627)&lt;&gt;18,"位数不对",IF(AND(LEN(L2627)=18,MID("10X98765432",MOD(SUM(MID(L2627,{1;2;3;4;5;6;7;8;9;10;11;12;13;14;15;16;17},1)*2^(18-{1;2;3;4;5;6;7;8;9;10;11;12;13;14;15;16;17})),11)+1,1)=RIGHT(L2627)),"正确","错误")))</f>
        <v/>
      </c>
      <c r="AO2627" s="69" t="str">
        <f>IF(AB2627="","",IF(AB2627=INDEX(cs!$AL$1:$AL$242,MATCH(AC2627,cs!$AM$1:$AM$242,0)),"正确","请核对"))</f>
        <v/>
      </c>
    </row>
    <row r="2628" ht="15.6" spans="1:41">
      <c r="A2628" s="18" t="str">
        <f t="shared" si="374"/>
        <v/>
      </c>
      <c r="B2628" s="19"/>
      <c r="C2628" s="20"/>
      <c r="D2628" s="20"/>
      <c r="E2628" s="21"/>
      <c r="F2628" s="22"/>
      <c r="G2628" s="22"/>
      <c r="H2628" s="22"/>
      <c r="I2628" s="33"/>
      <c r="J2628" s="34"/>
      <c r="K2628" s="34"/>
      <c r="L2628" s="34"/>
      <c r="M2628" s="35" t="str">
        <f t="shared" si="375"/>
        <v/>
      </c>
      <c r="N2628" s="35" t="str">
        <f t="shared" si="376"/>
        <v/>
      </c>
      <c r="O2628" s="35" t="str">
        <f t="shared" si="377"/>
        <v/>
      </c>
      <c r="P2628" s="35" t="str">
        <f t="shared" si="378"/>
        <v/>
      </c>
      <c r="Q2628" s="45"/>
      <c r="R2628" s="45"/>
      <c r="S2628" s="45"/>
      <c r="T2628" s="46"/>
      <c r="U2628" s="55"/>
      <c r="V2628" s="33"/>
      <c r="W2628" s="34"/>
      <c r="X2628" s="22"/>
      <c r="Y2628" s="22"/>
      <c r="Z2628" s="54"/>
      <c r="AA2628" s="22"/>
      <c r="AB2628" s="22"/>
      <c r="AC2628" s="55"/>
      <c r="AD2628" s="56"/>
      <c r="AE2628" s="56"/>
      <c r="AF2628" s="56"/>
      <c r="AG2628" s="56"/>
      <c r="AH2628" s="64" t="str">
        <f t="shared" si="379"/>
        <v/>
      </c>
      <c r="AI2628" s="63" t="str">
        <f t="shared" si="380"/>
        <v/>
      </c>
      <c r="AJ2628" s="63" t="str">
        <f>IF(G2628="","",IF(LEN(G2628)&lt;&gt;18,"位数不对",IF(AND(LEN(G2628)=18,MID("10X98765432",MOD(SUM(MID(G2628,{1;2;3;4;5;6;7;8;9;10;11;12;13;14;15;16;17},1)*2^(18-{1;2;3;4;5;6;7;8;9;10;11;12;13;14;15;16;17})),11)+1,1)=RIGHT(G2628)),"正确","错误")))</f>
        <v/>
      </c>
      <c r="AK2628" s="65" t="str">
        <f ca="1" t="shared" si="381"/>
        <v/>
      </c>
      <c r="AL2628" s="63" t="str">
        <f t="shared" si="382"/>
        <v/>
      </c>
      <c r="AM2628" s="63" t="str">
        <f>IF(J2628="","",IF(LEN(J2628)&lt;&gt;18,"位数不对",IF(AND(LEN(J2628)=18,MID("10X98765432",MOD(SUM(MID(J2628,{1;2;3;4;5;6;7;8;9;10;11;12;13;14;15;16;17},1)*2^(18-{1;2;3;4;5;6;7;8;9;10;11;12;13;14;15;16;17})),11)+1,1)=RIGHT(J2628)),"正确","错误")))</f>
        <v/>
      </c>
      <c r="AN2628" s="63" t="str">
        <f>IF(L2628="","",IF(LEN(L2628)&lt;&gt;18,"位数不对",IF(AND(LEN(L2628)=18,MID("10X98765432",MOD(SUM(MID(L2628,{1;2;3;4;5;6;7;8;9;10;11;12;13;14;15;16;17},1)*2^(18-{1;2;3;4;5;6;7;8;9;10;11;12;13;14;15;16;17})),11)+1,1)=RIGHT(L2628)),"正确","错误")))</f>
        <v/>
      </c>
      <c r="AO2628" s="69" t="str">
        <f>IF(AB2628="","",IF(AB2628=INDEX(cs!$AL$1:$AL$242,MATCH(AC2628,cs!$AM$1:$AM$242,0)),"正确","请核对"))</f>
        <v/>
      </c>
    </row>
    <row r="2629" ht="15.6" spans="1:41">
      <c r="A2629" s="18" t="str">
        <f t="shared" si="374"/>
        <v/>
      </c>
      <c r="B2629" s="19"/>
      <c r="C2629" s="20"/>
      <c r="D2629" s="20"/>
      <c r="E2629" s="21"/>
      <c r="F2629" s="22"/>
      <c r="G2629" s="22"/>
      <c r="H2629" s="22"/>
      <c r="I2629" s="33"/>
      <c r="J2629" s="34"/>
      <c r="K2629" s="34"/>
      <c r="L2629" s="34"/>
      <c r="M2629" s="35" t="str">
        <f t="shared" si="375"/>
        <v/>
      </c>
      <c r="N2629" s="35" t="str">
        <f t="shared" si="376"/>
        <v/>
      </c>
      <c r="O2629" s="35" t="str">
        <f t="shared" si="377"/>
        <v/>
      </c>
      <c r="P2629" s="35" t="str">
        <f t="shared" si="378"/>
        <v/>
      </c>
      <c r="Q2629" s="45"/>
      <c r="R2629" s="45"/>
      <c r="S2629" s="45"/>
      <c r="T2629" s="46"/>
      <c r="U2629" s="55"/>
      <c r="V2629" s="33"/>
      <c r="W2629" s="34"/>
      <c r="X2629" s="22"/>
      <c r="Y2629" s="22"/>
      <c r="Z2629" s="54"/>
      <c r="AA2629" s="22"/>
      <c r="AB2629" s="22"/>
      <c r="AC2629" s="55"/>
      <c r="AD2629" s="56"/>
      <c r="AE2629" s="56"/>
      <c r="AF2629" s="56"/>
      <c r="AG2629" s="56"/>
      <c r="AH2629" s="64" t="str">
        <f t="shared" si="379"/>
        <v/>
      </c>
      <c r="AI2629" s="63" t="str">
        <f t="shared" si="380"/>
        <v/>
      </c>
      <c r="AJ2629" s="63" t="str">
        <f>IF(G2629="","",IF(LEN(G2629)&lt;&gt;18,"位数不对",IF(AND(LEN(G2629)=18,MID("10X98765432",MOD(SUM(MID(G2629,{1;2;3;4;5;6;7;8;9;10;11;12;13;14;15;16;17},1)*2^(18-{1;2;3;4;5;6;7;8;9;10;11;12;13;14;15;16;17})),11)+1,1)=RIGHT(G2629)),"正确","错误")))</f>
        <v/>
      </c>
      <c r="AK2629" s="65" t="str">
        <f ca="1" t="shared" si="381"/>
        <v/>
      </c>
      <c r="AL2629" s="63" t="str">
        <f t="shared" si="382"/>
        <v/>
      </c>
      <c r="AM2629" s="63" t="str">
        <f>IF(J2629="","",IF(LEN(J2629)&lt;&gt;18,"位数不对",IF(AND(LEN(J2629)=18,MID("10X98765432",MOD(SUM(MID(J2629,{1;2;3;4;5;6;7;8;9;10;11;12;13;14;15;16;17},1)*2^(18-{1;2;3;4;5;6;7;8;9;10;11;12;13;14;15;16;17})),11)+1,1)=RIGHT(J2629)),"正确","错误")))</f>
        <v/>
      </c>
      <c r="AN2629" s="63" t="str">
        <f>IF(L2629="","",IF(LEN(L2629)&lt;&gt;18,"位数不对",IF(AND(LEN(L2629)=18,MID("10X98765432",MOD(SUM(MID(L2629,{1;2;3;4;5;6;7;8;9;10;11;12;13;14;15;16;17},1)*2^(18-{1;2;3;4;5;6;7;8;9;10;11;12;13;14;15;16;17})),11)+1,1)=RIGHT(L2629)),"正确","错误")))</f>
        <v/>
      </c>
      <c r="AO2629" s="69" t="str">
        <f>IF(AB2629="","",IF(AB2629=INDEX(cs!$AL$1:$AL$242,MATCH(AC2629,cs!$AM$1:$AM$242,0)),"正确","请核对"))</f>
        <v/>
      </c>
    </row>
    <row r="2630" ht="15.6" spans="1:41">
      <c r="A2630" s="18" t="str">
        <f t="shared" si="374"/>
        <v/>
      </c>
      <c r="B2630" s="19"/>
      <c r="C2630" s="20"/>
      <c r="D2630" s="20"/>
      <c r="E2630" s="21"/>
      <c r="F2630" s="22"/>
      <c r="G2630" s="22"/>
      <c r="H2630" s="22"/>
      <c r="I2630" s="33"/>
      <c r="J2630" s="34"/>
      <c r="K2630" s="34"/>
      <c r="L2630" s="34"/>
      <c r="M2630" s="35" t="str">
        <f t="shared" si="375"/>
        <v/>
      </c>
      <c r="N2630" s="35" t="str">
        <f t="shared" si="376"/>
        <v/>
      </c>
      <c r="O2630" s="35" t="str">
        <f t="shared" si="377"/>
        <v/>
      </c>
      <c r="P2630" s="35" t="str">
        <f t="shared" si="378"/>
        <v/>
      </c>
      <c r="Q2630" s="45"/>
      <c r="R2630" s="45"/>
      <c r="S2630" s="45"/>
      <c r="T2630" s="46"/>
      <c r="U2630" s="55"/>
      <c r="V2630" s="33"/>
      <c r="W2630" s="34"/>
      <c r="X2630" s="22"/>
      <c r="Y2630" s="22"/>
      <c r="Z2630" s="54"/>
      <c r="AA2630" s="22"/>
      <c r="AB2630" s="22"/>
      <c r="AC2630" s="55"/>
      <c r="AD2630" s="56"/>
      <c r="AE2630" s="56"/>
      <c r="AF2630" s="56"/>
      <c r="AG2630" s="56"/>
      <c r="AH2630" s="64" t="str">
        <f t="shared" si="379"/>
        <v/>
      </c>
      <c r="AI2630" s="63" t="str">
        <f t="shared" si="380"/>
        <v/>
      </c>
      <c r="AJ2630" s="63" t="str">
        <f>IF(G2630="","",IF(LEN(G2630)&lt;&gt;18,"位数不对",IF(AND(LEN(G2630)=18,MID("10X98765432",MOD(SUM(MID(G2630,{1;2;3;4;5;6;7;8;9;10;11;12;13;14;15;16;17},1)*2^(18-{1;2;3;4;5;6;7;8;9;10;11;12;13;14;15;16;17})),11)+1,1)=RIGHT(G2630)),"正确","错误")))</f>
        <v/>
      </c>
      <c r="AK2630" s="65" t="str">
        <f ca="1" t="shared" si="381"/>
        <v/>
      </c>
      <c r="AL2630" s="63" t="str">
        <f t="shared" si="382"/>
        <v/>
      </c>
      <c r="AM2630" s="63" t="str">
        <f>IF(J2630="","",IF(LEN(J2630)&lt;&gt;18,"位数不对",IF(AND(LEN(J2630)=18,MID("10X98765432",MOD(SUM(MID(J2630,{1;2;3;4;5;6;7;8;9;10;11;12;13;14;15;16;17},1)*2^(18-{1;2;3;4;5;6;7;8;9;10;11;12;13;14;15;16;17})),11)+1,1)=RIGHT(J2630)),"正确","错误")))</f>
        <v/>
      </c>
      <c r="AN2630" s="63" t="str">
        <f>IF(L2630="","",IF(LEN(L2630)&lt;&gt;18,"位数不对",IF(AND(LEN(L2630)=18,MID("10X98765432",MOD(SUM(MID(L2630,{1;2;3;4;5;6;7;8;9;10;11;12;13;14;15;16;17},1)*2^(18-{1;2;3;4;5;6;7;8;9;10;11;12;13;14;15;16;17})),11)+1,1)=RIGHT(L2630)),"正确","错误")))</f>
        <v/>
      </c>
      <c r="AO2630" s="69" t="str">
        <f>IF(AB2630="","",IF(AB2630=INDEX(cs!$AL$1:$AL$242,MATCH(AC2630,cs!$AM$1:$AM$242,0)),"正确","请核对"))</f>
        <v/>
      </c>
    </row>
    <row r="2631" ht="15.6" spans="1:41">
      <c r="A2631" s="18" t="str">
        <f t="shared" si="374"/>
        <v/>
      </c>
      <c r="B2631" s="19"/>
      <c r="C2631" s="20"/>
      <c r="D2631" s="20"/>
      <c r="E2631" s="21"/>
      <c r="F2631" s="22"/>
      <c r="G2631" s="22"/>
      <c r="H2631" s="22"/>
      <c r="I2631" s="33"/>
      <c r="J2631" s="34"/>
      <c r="K2631" s="34"/>
      <c r="L2631" s="34"/>
      <c r="M2631" s="35" t="str">
        <f t="shared" si="375"/>
        <v/>
      </c>
      <c r="N2631" s="35" t="str">
        <f t="shared" si="376"/>
        <v/>
      </c>
      <c r="O2631" s="35" t="str">
        <f t="shared" si="377"/>
        <v/>
      </c>
      <c r="P2631" s="35" t="str">
        <f t="shared" si="378"/>
        <v/>
      </c>
      <c r="Q2631" s="45"/>
      <c r="R2631" s="45"/>
      <c r="S2631" s="45"/>
      <c r="T2631" s="46"/>
      <c r="U2631" s="55"/>
      <c r="V2631" s="33"/>
      <c r="W2631" s="34"/>
      <c r="X2631" s="22"/>
      <c r="Y2631" s="22"/>
      <c r="Z2631" s="54"/>
      <c r="AA2631" s="22"/>
      <c r="AB2631" s="22"/>
      <c r="AC2631" s="55"/>
      <c r="AD2631" s="56"/>
      <c r="AE2631" s="56"/>
      <c r="AF2631" s="56"/>
      <c r="AG2631" s="56"/>
      <c r="AH2631" s="64" t="str">
        <f t="shared" si="379"/>
        <v/>
      </c>
      <c r="AI2631" s="63" t="str">
        <f t="shared" si="380"/>
        <v/>
      </c>
      <c r="AJ2631" s="63" t="str">
        <f>IF(G2631="","",IF(LEN(G2631)&lt;&gt;18,"位数不对",IF(AND(LEN(G2631)=18,MID("10X98765432",MOD(SUM(MID(G2631,{1;2;3;4;5;6;7;8;9;10;11;12;13;14;15;16;17},1)*2^(18-{1;2;3;4;5;6;7;8;9;10;11;12;13;14;15;16;17})),11)+1,1)=RIGHT(G2631)),"正确","错误")))</f>
        <v/>
      </c>
      <c r="AK2631" s="65" t="str">
        <f ca="1" t="shared" si="381"/>
        <v/>
      </c>
      <c r="AL2631" s="63" t="str">
        <f t="shared" si="382"/>
        <v/>
      </c>
      <c r="AM2631" s="63" t="str">
        <f>IF(J2631="","",IF(LEN(J2631)&lt;&gt;18,"位数不对",IF(AND(LEN(J2631)=18,MID("10X98765432",MOD(SUM(MID(J2631,{1;2;3;4;5;6;7;8;9;10;11;12;13;14;15;16;17},1)*2^(18-{1;2;3;4;5;6;7;8;9;10;11;12;13;14;15;16;17})),11)+1,1)=RIGHT(J2631)),"正确","错误")))</f>
        <v/>
      </c>
      <c r="AN2631" s="63" t="str">
        <f>IF(L2631="","",IF(LEN(L2631)&lt;&gt;18,"位数不对",IF(AND(LEN(L2631)=18,MID("10X98765432",MOD(SUM(MID(L2631,{1;2;3;4;5;6;7;8;9;10;11;12;13;14;15;16;17},1)*2^(18-{1;2;3;4;5;6;7;8;9;10;11;12;13;14;15;16;17})),11)+1,1)=RIGHT(L2631)),"正确","错误")))</f>
        <v/>
      </c>
      <c r="AO2631" s="69" t="str">
        <f>IF(AB2631="","",IF(AB2631=INDEX(cs!$AL$1:$AL$242,MATCH(AC2631,cs!$AM$1:$AM$242,0)),"正确","请核对"))</f>
        <v/>
      </c>
    </row>
    <row r="2632" ht="15.6" spans="1:41">
      <c r="A2632" s="18" t="str">
        <f t="shared" si="374"/>
        <v/>
      </c>
      <c r="B2632" s="19"/>
      <c r="C2632" s="20"/>
      <c r="D2632" s="20"/>
      <c r="E2632" s="21"/>
      <c r="F2632" s="22"/>
      <c r="G2632" s="22"/>
      <c r="H2632" s="22"/>
      <c r="I2632" s="33"/>
      <c r="J2632" s="34"/>
      <c r="K2632" s="34"/>
      <c r="L2632" s="34"/>
      <c r="M2632" s="35" t="str">
        <f t="shared" si="375"/>
        <v/>
      </c>
      <c r="N2632" s="35" t="str">
        <f t="shared" si="376"/>
        <v/>
      </c>
      <c r="O2632" s="35" t="str">
        <f t="shared" si="377"/>
        <v/>
      </c>
      <c r="P2632" s="35" t="str">
        <f t="shared" si="378"/>
        <v/>
      </c>
      <c r="Q2632" s="45"/>
      <c r="R2632" s="45"/>
      <c r="S2632" s="45"/>
      <c r="T2632" s="46"/>
      <c r="U2632" s="55"/>
      <c r="V2632" s="33"/>
      <c r="W2632" s="34"/>
      <c r="X2632" s="22"/>
      <c r="Y2632" s="22"/>
      <c r="Z2632" s="54"/>
      <c r="AA2632" s="22"/>
      <c r="AB2632" s="22"/>
      <c r="AC2632" s="55"/>
      <c r="AD2632" s="56"/>
      <c r="AE2632" s="56"/>
      <c r="AF2632" s="56"/>
      <c r="AG2632" s="56"/>
      <c r="AH2632" s="64" t="str">
        <f t="shared" si="379"/>
        <v/>
      </c>
      <c r="AI2632" s="63" t="str">
        <f t="shared" si="380"/>
        <v/>
      </c>
      <c r="AJ2632" s="63" t="str">
        <f>IF(G2632="","",IF(LEN(G2632)&lt;&gt;18,"位数不对",IF(AND(LEN(G2632)=18,MID("10X98765432",MOD(SUM(MID(G2632,{1;2;3;4;5;6;7;8;9;10;11;12;13;14;15;16;17},1)*2^(18-{1;2;3;4;5;6;7;8;9;10;11;12;13;14;15;16;17})),11)+1,1)=RIGHT(G2632)),"正确","错误")))</f>
        <v/>
      </c>
      <c r="AK2632" s="65" t="str">
        <f ca="1" t="shared" si="381"/>
        <v/>
      </c>
      <c r="AL2632" s="63" t="str">
        <f t="shared" si="382"/>
        <v/>
      </c>
      <c r="AM2632" s="63" t="str">
        <f>IF(J2632="","",IF(LEN(J2632)&lt;&gt;18,"位数不对",IF(AND(LEN(J2632)=18,MID("10X98765432",MOD(SUM(MID(J2632,{1;2;3;4;5;6;7;8;9;10;11;12;13;14;15;16;17},1)*2^(18-{1;2;3;4;5;6;7;8;9;10;11;12;13;14;15;16;17})),11)+1,1)=RIGHT(J2632)),"正确","错误")))</f>
        <v/>
      </c>
      <c r="AN2632" s="63" t="str">
        <f>IF(L2632="","",IF(LEN(L2632)&lt;&gt;18,"位数不对",IF(AND(LEN(L2632)=18,MID("10X98765432",MOD(SUM(MID(L2632,{1;2;3;4;5;6;7;8;9;10;11;12;13;14;15;16;17},1)*2^(18-{1;2;3;4;5;6;7;8;9;10;11;12;13;14;15;16;17})),11)+1,1)=RIGHT(L2632)),"正确","错误")))</f>
        <v/>
      </c>
      <c r="AO2632" s="69" t="str">
        <f>IF(AB2632="","",IF(AB2632=INDEX(cs!$AL$1:$AL$242,MATCH(AC2632,cs!$AM$1:$AM$242,0)),"正确","请核对"))</f>
        <v/>
      </c>
    </row>
    <row r="2633" ht="15.6" spans="1:41">
      <c r="A2633" s="18" t="str">
        <f t="shared" si="374"/>
        <v/>
      </c>
      <c r="B2633" s="19"/>
      <c r="C2633" s="20"/>
      <c r="D2633" s="20"/>
      <c r="E2633" s="21"/>
      <c r="F2633" s="22"/>
      <c r="G2633" s="22"/>
      <c r="H2633" s="22"/>
      <c r="I2633" s="33"/>
      <c r="J2633" s="34"/>
      <c r="K2633" s="34"/>
      <c r="L2633" s="34"/>
      <c r="M2633" s="35" t="str">
        <f t="shared" si="375"/>
        <v/>
      </c>
      <c r="N2633" s="35" t="str">
        <f t="shared" si="376"/>
        <v/>
      </c>
      <c r="O2633" s="35" t="str">
        <f t="shared" si="377"/>
        <v/>
      </c>
      <c r="P2633" s="35" t="str">
        <f t="shared" si="378"/>
        <v/>
      </c>
      <c r="Q2633" s="45"/>
      <c r="R2633" s="45"/>
      <c r="S2633" s="45"/>
      <c r="T2633" s="46"/>
      <c r="U2633" s="55"/>
      <c r="V2633" s="33"/>
      <c r="W2633" s="34"/>
      <c r="X2633" s="22"/>
      <c r="Y2633" s="22"/>
      <c r="Z2633" s="54"/>
      <c r="AA2633" s="22"/>
      <c r="AB2633" s="22"/>
      <c r="AC2633" s="55"/>
      <c r="AD2633" s="56"/>
      <c r="AE2633" s="56"/>
      <c r="AF2633" s="56"/>
      <c r="AG2633" s="56"/>
      <c r="AH2633" s="64" t="str">
        <f t="shared" si="379"/>
        <v/>
      </c>
      <c r="AI2633" s="63" t="str">
        <f t="shared" si="380"/>
        <v/>
      </c>
      <c r="AJ2633" s="63" t="str">
        <f>IF(G2633="","",IF(LEN(G2633)&lt;&gt;18,"位数不对",IF(AND(LEN(G2633)=18,MID("10X98765432",MOD(SUM(MID(G2633,{1;2;3;4;5;6;7;8;9;10;11;12;13;14;15;16;17},1)*2^(18-{1;2;3;4;5;6;7;8;9;10;11;12;13;14;15;16;17})),11)+1,1)=RIGHT(G2633)),"正确","错误")))</f>
        <v/>
      </c>
      <c r="AK2633" s="65" t="str">
        <f ca="1" t="shared" si="381"/>
        <v/>
      </c>
      <c r="AL2633" s="63" t="str">
        <f t="shared" si="382"/>
        <v/>
      </c>
      <c r="AM2633" s="63" t="str">
        <f>IF(J2633="","",IF(LEN(J2633)&lt;&gt;18,"位数不对",IF(AND(LEN(J2633)=18,MID("10X98765432",MOD(SUM(MID(J2633,{1;2;3;4;5;6;7;8;9;10;11;12;13;14;15;16;17},1)*2^(18-{1;2;3;4;5;6;7;8;9;10;11;12;13;14;15;16;17})),11)+1,1)=RIGHT(J2633)),"正确","错误")))</f>
        <v/>
      </c>
      <c r="AN2633" s="63" t="str">
        <f>IF(L2633="","",IF(LEN(L2633)&lt;&gt;18,"位数不对",IF(AND(LEN(L2633)=18,MID("10X98765432",MOD(SUM(MID(L2633,{1;2;3;4;5;6;7;8;9;10;11;12;13;14;15;16;17},1)*2^(18-{1;2;3;4;5;6;7;8;9;10;11;12;13;14;15;16;17})),11)+1,1)=RIGHT(L2633)),"正确","错误")))</f>
        <v/>
      </c>
      <c r="AO2633" s="69" t="str">
        <f>IF(AB2633="","",IF(AB2633=INDEX(cs!$AL$1:$AL$242,MATCH(AC2633,cs!$AM$1:$AM$242,0)),"正确","请核对"))</f>
        <v/>
      </c>
    </row>
    <row r="2634" ht="15.6" spans="1:41">
      <c r="A2634" s="18" t="str">
        <f t="shared" si="374"/>
        <v/>
      </c>
      <c r="B2634" s="19"/>
      <c r="C2634" s="20"/>
      <c r="D2634" s="20"/>
      <c r="E2634" s="21"/>
      <c r="F2634" s="22"/>
      <c r="G2634" s="22"/>
      <c r="H2634" s="22"/>
      <c r="I2634" s="33"/>
      <c r="J2634" s="34"/>
      <c r="K2634" s="34"/>
      <c r="L2634" s="34"/>
      <c r="M2634" s="35" t="str">
        <f t="shared" si="375"/>
        <v/>
      </c>
      <c r="N2634" s="35" t="str">
        <f t="shared" si="376"/>
        <v/>
      </c>
      <c r="O2634" s="35" t="str">
        <f t="shared" si="377"/>
        <v/>
      </c>
      <c r="P2634" s="35" t="str">
        <f t="shared" si="378"/>
        <v/>
      </c>
      <c r="Q2634" s="45"/>
      <c r="R2634" s="45"/>
      <c r="S2634" s="45"/>
      <c r="T2634" s="46"/>
      <c r="U2634" s="55"/>
      <c r="V2634" s="33"/>
      <c r="W2634" s="34"/>
      <c r="X2634" s="22"/>
      <c r="Y2634" s="22"/>
      <c r="Z2634" s="54"/>
      <c r="AA2634" s="22"/>
      <c r="AB2634" s="22"/>
      <c r="AC2634" s="55"/>
      <c r="AD2634" s="56"/>
      <c r="AE2634" s="56"/>
      <c r="AF2634" s="56"/>
      <c r="AG2634" s="56"/>
      <c r="AH2634" s="64" t="str">
        <f t="shared" si="379"/>
        <v/>
      </c>
      <c r="AI2634" s="63" t="str">
        <f t="shared" si="380"/>
        <v/>
      </c>
      <c r="AJ2634" s="63" t="str">
        <f>IF(G2634="","",IF(LEN(G2634)&lt;&gt;18,"位数不对",IF(AND(LEN(G2634)=18,MID("10X98765432",MOD(SUM(MID(G2634,{1;2;3;4;5;6;7;8;9;10;11;12;13;14;15;16;17},1)*2^(18-{1;2;3;4;5;6;7;8;9;10;11;12;13;14;15;16;17})),11)+1,1)=RIGHT(G2634)),"正确","错误")))</f>
        <v/>
      </c>
      <c r="AK2634" s="65" t="str">
        <f ca="1" t="shared" si="381"/>
        <v/>
      </c>
      <c r="AL2634" s="63" t="str">
        <f t="shared" si="382"/>
        <v/>
      </c>
      <c r="AM2634" s="63" t="str">
        <f>IF(J2634="","",IF(LEN(J2634)&lt;&gt;18,"位数不对",IF(AND(LEN(J2634)=18,MID("10X98765432",MOD(SUM(MID(J2634,{1;2;3;4;5;6;7;8;9;10;11;12;13;14;15;16;17},1)*2^(18-{1;2;3;4;5;6;7;8;9;10;11;12;13;14;15;16;17})),11)+1,1)=RIGHT(J2634)),"正确","错误")))</f>
        <v/>
      </c>
      <c r="AN2634" s="63" t="str">
        <f>IF(L2634="","",IF(LEN(L2634)&lt;&gt;18,"位数不对",IF(AND(LEN(L2634)=18,MID("10X98765432",MOD(SUM(MID(L2634,{1;2;3;4;5;6;7;8;9;10;11;12;13;14;15;16;17},1)*2^(18-{1;2;3;4;5;6;7;8;9;10;11;12;13;14;15;16;17})),11)+1,1)=RIGHT(L2634)),"正确","错误")))</f>
        <v/>
      </c>
      <c r="AO2634" s="69" t="str">
        <f>IF(AB2634="","",IF(AB2634=INDEX(cs!$AL$1:$AL$242,MATCH(AC2634,cs!$AM$1:$AM$242,0)),"正确","请核对"))</f>
        <v/>
      </c>
    </row>
    <row r="2635" ht="15.6" spans="1:41">
      <c r="A2635" s="18" t="str">
        <f t="shared" si="374"/>
        <v/>
      </c>
      <c r="B2635" s="19"/>
      <c r="C2635" s="20"/>
      <c r="D2635" s="20"/>
      <c r="E2635" s="21"/>
      <c r="F2635" s="22"/>
      <c r="G2635" s="22"/>
      <c r="H2635" s="22"/>
      <c r="I2635" s="33"/>
      <c r="J2635" s="34"/>
      <c r="K2635" s="34"/>
      <c r="L2635" s="34"/>
      <c r="M2635" s="35" t="str">
        <f t="shared" si="375"/>
        <v/>
      </c>
      <c r="N2635" s="35" t="str">
        <f t="shared" si="376"/>
        <v/>
      </c>
      <c r="O2635" s="35" t="str">
        <f t="shared" si="377"/>
        <v/>
      </c>
      <c r="P2635" s="35" t="str">
        <f t="shared" si="378"/>
        <v/>
      </c>
      <c r="Q2635" s="45"/>
      <c r="R2635" s="45"/>
      <c r="S2635" s="45"/>
      <c r="T2635" s="46"/>
      <c r="U2635" s="55"/>
      <c r="V2635" s="33"/>
      <c r="W2635" s="34"/>
      <c r="X2635" s="22"/>
      <c r="Y2635" s="22"/>
      <c r="Z2635" s="54"/>
      <c r="AA2635" s="22"/>
      <c r="AB2635" s="22"/>
      <c r="AC2635" s="55"/>
      <c r="AD2635" s="56"/>
      <c r="AE2635" s="56"/>
      <c r="AF2635" s="56"/>
      <c r="AG2635" s="56"/>
      <c r="AH2635" s="64" t="str">
        <f t="shared" si="379"/>
        <v/>
      </c>
      <c r="AI2635" s="63" t="str">
        <f t="shared" si="380"/>
        <v/>
      </c>
      <c r="AJ2635" s="63" t="str">
        <f>IF(G2635="","",IF(LEN(G2635)&lt;&gt;18,"位数不对",IF(AND(LEN(G2635)=18,MID("10X98765432",MOD(SUM(MID(G2635,{1;2;3;4;5;6;7;8;9;10;11;12;13;14;15;16;17},1)*2^(18-{1;2;3;4;5;6;7;8;9;10;11;12;13;14;15;16;17})),11)+1,1)=RIGHT(G2635)),"正确","错误")))</f>
        <v/>
      </c>
      <c r="AK2635" s="65" t="str">
        <f ca="1" t="shared" si="381"/>
        <v/>
      </c>
      <c r="AL2635" s="63" t="str">
        <f t="shared" si="382"/>
        <v/>
      </c>
      <c r="AM2635" s="63" t="str">
        <f>IF(J2635="","",IF(LEN(J2635)&lt;&gt;18,"位数不对",IF(AND(LEN(J2635)=18,MID("10X98765432",MOD(SUM(MID(J2635,{1;2;3;4;5;6;7;8;9;10;11;12;13;14;15;16;17},1)*2^(18-{1;2;3;4;5;6;7;8;9;10;11;12;13;14;15;16;17})),11)+1,1)=RIGHT(J2635)),"正确","错误")))</f>
        <v/>
      </c>
      <c r="AN2635" s="63" t="str">
        <f>IF(L2635="","",IF(LEN(L2635)&lt;&gt;18,"位数不对",IF(AND(LEN(L2635)=18,MID("10X98765432",MOD(SUM(MID(L2635,{1;2;3;4;5;6;7;8;9;10;11;12;13;14;15;16;17},1)*2^(18-{1;2;3;4;5;6;7;8;9;10;11;12;13;14;15;16;17})),11)+1,1)=RIGHT(L2635)),"正确","错误")))</f>
        <v/>
      </c>
      <c r="AO2635" s="69" t="str">
        <f>IF(AB2635="","",IF(AB2635=INDEX(cs!$AL$1:$AL$242,MATCH(AC2635,cs!$AM$1:$AM$242,0)),"正确","请核对"))</f>
        <v/>
      </c>
    </row>
    <row r="2636" ht="15.6" spans="1:41">
      <c r="A2636" s="18" t="str">
        <f t="shared" si="374"/>
        <v/>
      </c>
      <c r="B2636" s="19"/>
      <c r="C2636" s="20"/>
      <c r="D2636" s="20"/>
      <c r="E2636" s="21"/>
      <c r="F2636" s="22"/>
      <c r="G2636" s="22"/>
      <c r="H2636" s="22"/>
      <c r="I2636" s="33"/>
      <c r="J2636" s="34"/>
      <c r="K2636" s="34"/>
      <c r="L2636" s="34"/>
      <c r="M2636" s="35" t="str">
        <f t="shared" si="375"/>
        <v/>
      </c>
      <c r="N2636" s="35" t="str">
        <f t="shared" si="376"/>
        <v/>
      </c>
      <c r="O2636" s="35" t="str">
        <f t="shared" si="377"/>
        <v/>
      </c>
      <c r="P2636" s="35" t="str">
        <f t="shared" si="378"/>
        <v/>
      </c>
      <c r="Q2636" s="45"/>
      <c r="R2636" s="45"/>
      <c r="S2636" s="45"/>
      <c r="T2636" s="46"/>
      <c r="U2636" s="55"/>
      <c r="V2636" s="33"/>
      <c r="W2636" s="34"/>
      <c r="X2636" s="22"/>
      <c r="Y2636" s="22"/>
      <c r="Z2636" s="54"/>
      <c r="AA2636" s="22"/>
      <c r="AB2636" s="22"/>
      <c r="AC2636" s="55"/>
      <c r="AD2636" s="56"/>
      <c r="AE2636" s="56"/>
      <c r="AF2636" s="56"/>
      <c r="AG2636" s="56"/>
      <c r="AH2636" s="64" t="str">
        <f t="shared" si="379"/>
        <v/>
      </c>
      <c r="AI2636" s="63" t="str">
        <f t="shared" si="380"/>
        <v/>
      </c>
      <c r="AJ2636" s="63" t="str">
        <f>IF(G2636="","",IF(LEN(G2636)&lt;&gt;18,"位数不对",IF(AND(LEN(G2636)=18,MID("10X98765432",MOD(SUM(MID(G2636,{1;2;3;4;5;6;7;8;9;10;11;12;13;14;15;16;17},1)*2^(18-{1;2;3;4;5;6;7;8;9;10;11;12;13;14;15;16;17})),11)+1,1)=RIGHT(G2636)),"正确","错误")))</f>
        <v/>
      </c>
      <c r="AK2636" s="65" t="str">
        <f ca="1" t="shared" si="381"/>
        <v/>
      </c>
      <c r="AL2636" s="63" t="str">
        <f t="shared" si="382"/>
        <v/>
      </c>
      <c r="AM2636" s="63" t="str">
        <f>IF(J2636="","",IF(LEN(J2636)&lt;&gt;18,"位数不对",IF(AND(LEN(J2636)=18,MID("10X98765432",MOD(SUM(MID(J2636,{1;2;3;4;5;6;7;8;9;10;11;12;13;14;15;16;17},1)*2^(18-{1;2;3;4;5;6;7;8;9;10;11;12;13;14;15;16;17})),11)+1,1)=RIGHT(J2636)),"正确","错误")))</f>
        <v/>
      </c>
      <c r="AN2636" s="63" t="str">
        <f>IF(L2636="","",IF(LEN(L2636)&lt;&gt;18,"位数不对",IF(AND(LEN(L2636)=18,MID("10X98765432",MOD(SUM(MID(L2636,{1;2;3;4;5;6;7;8;9;10;11;12;13;14;15;16;17},1)*2^(18-{1;2;3;4;5;6;7;8;9;10;11;12;13;14;15;16;17})),11)+1,1)=RIGHT(L2636)),"正确","错误")))</f>
        <v/>
      </c>
      <c r="AO2636" s="69" t="str">
        <f>IF(AB2636="","",IF(AB2636=INDEX(cs!$AL$1:$AL$242,MATCH(AC2636,cs!$AM$1:$AM$242,0)),"正确","请核对"))</f>
        <v/>
      </c>
    </row>
    <row r="2637" ht="15.6" spans="1:41">
      <c r="A2637" s="18" t="str">
        <f t="shared" si="374"/>
        <v/>
      </c>
      <c r="B2637" s="19"/>
      <c r="C2637" s="20"/>
      <c r="D2637" s="20"/>
      <c r="E2637" s="21"/>
      <c r="F2637" s="22"/>
      <c r="G2637" s="22"/>
      <c r="H2637" s="22"/>
      <c r="I2637" s="33"/>
      <c r="J2637" s="34"/>
      <c r="K2637" s="34"/>
      <c r="L2637" s="34"/>
      <c r="M2637" s="35" t="str">
        <f t="shared" si="375"/>
        <v/>
      </c>
      <c r="N2637" s="35" t="str">
        <f t="shared" si="376"/>
        <v/>
      </c>
      <c r="O2637" s="35" t="str">
        <f t="shared" si="377"/>
        <v/>
      </c>
      <c r="P2637" s="35" t="str">
        <f t="shared" si="378"/>
        <v/>
      </c>
      <c r="Q2637" s="45"/>
      <c r="R2637" s="45"/>
      <c r="S2637" s="45"/>
      <c r="T2637" s="46"/>
      <c r="U2637" s="55"/>
      <c r="V2637" s="33"/>
      <c r="W2637" s="34"/>
      <c r="X2637" s="22"/>
      <c r="Y2637" s="22"/>
      <c r="Z2637" s="54"/>
      <c r="AA2637" s="22"/>
      <c r="AB2637" s="22"/>
      <c r="AC2637" s="55"/>
      <c r="AD2637" s="56"/>
      <c r="AE2637" s="56"/>
      <c r="AF2637" s="56"/>
      <c r="AG2637" s="56"/>
      <c r="AH2637" s="64" t="str">
        <f t="shared" si="379"/>
        <v/>
      </c>
      <c r="AI2637" s="63" t="str">
        <f t="shared" si="380"/>
        <v/>
      </c>
      <c r="AJ2637" s="63" t="str">
        <f>IF(G2637="","",IF(LEN(G2637)&lt;&gt;18,"位数不对",IF(AND(LEN(G2637)=18,MID("10X98765432",MOD(SUM(MID(G2637,{1;2;3;4;5;6;7;8;9;10;11;12;13;14;15;16;17},1)*2^(18-{1;2;3;4;5;6;7;8;9;10;11;12;13;14;15;16;17})),11)+1,1)=RIGHT(G2637)),"正确","错误")))</f>
        <v/>
      </c>
      <c r="AK2637" s="65" t="str">
        <f ca="1" t="shared" si="381"/>
        <v/>
      </c>
      <c r="AL2637" s="63" t="str">
        <f t="shared" si="382"/>
        <v/>
      </c>
      <c r="AM2637" s="63" t="str">
        <f>IF(J2637="","",IF(LEN(J2637)&lt;&gt;18,"位数不对",IF(AND(LEN(J2637)=18,MID("10X98765432",MOD(SUM(MID(J2637,{1;2;3;4;5;6;7;8;9;10;11;12;13;14;15;16;17},1)*2^(18-{1;2;3;4;5;6;7;8;9;10;11;12;13;14;15;16;17})),11)+1,1)=RIGHT(J2637)),"正确","错误")))</f>
        <v/>
      </c>
      <c r="AN2637" s="63" t="str">
        <f>IF(L2637="","",IF(LEN(L2637)&lt;&gt;18,"位数不对",IF(AND(LEN(L2637)=18,MID("10X98765432",MOD(SUM(MID(L2637,{1;2;3;4;5;6;7;8;9;10;11;12;13;14;15;16;17},1)*2^(18-{1;2;3;4;5;6;7;8;9;10;11;12;13;14;15;16;17})),11)+1,1)=RIGHT(L2637)),"正确","错误")))</f>
        <v/>
      </c>
      <c r="AO2637" s="69" t="str">
        <f>IF(AB2637="","",IF(AB2637=INDEX(cs!$AL$1:$AL$242,MATCH(AC2637,cs!$AM$1:$AM$242,0)),"正确","请核对"))</f>
        <v/>
      </c>
    </row>
    <row r="2638" ht="15.6" spans="1:41">
      <c r="A2638" s="18" t="str">
        <f t="shared" si="374"/>
        <v/>
      </c>
      <c r="B2638" s="19"/>
      <c r="C2638" s="20"/>
      <c r="D2638" s="20"/>
      <c r="E2638" s="21"/>
      <c r="F2638" s="22"/>
      <c r="G2638" s="22"/>
      <c r="H2638" s="22"/>
      <c r="I2638" s="33"/>
      <c r="J2638" s="34"/>
      <c r="K2638" s="34"/>
      <c r="L2638" s="34"/>
      <c r="M2638" s="35" t="str">
        <f t="shared" si="375"/>
        <v/>
      </c>
      <c r="N2638" s="35" t="str">
        <f t="shared" si="376"/>
        <v/>
      </c>
      <c r="O2638" s="35" t="str">
        <f t="shared" si="377"/>
        <v/>
      </c>
      <c r="P2638" s="35" t="str">
        <f t="shared" si="378"/>
        <v/>
      </c>
      <c r="Q2638" s="45"/>
      <c r="R2638" s="45"/>
      <c r="S2638" s="45"/>
      <c r="T2638" s="46"/>
      <c r="U2638" s="55"/>
      <c r="V2638" s="33"/>
      <c r="W2638" s="34"/>
      <c r="X2638" s="22"/>
      <c r="Y2638" s="22"/>
      <c r="Z2638" s="54"/>
      <c r="AA2638" s="22"/>
      <c r="AB2638" s="22"/>
      <c r="AC2638" s="55"/>
      <c r="AD2638" s="56"/>
      <c r="AE2638" s="56"/>
      <c r="AF2638" s="56"/>
      <c r="AG2638" s="56"/>
      <c r="AH2638" s="64" t="str">
        <f t="shared" si="379"/>
        <v/>
      </c>
      <c r="AI2638" s="63" t="str">
        <f t="shared" si="380"/>
        <v/>
      </c>
      <c r="AJ2638" s="63" t="str">
        <f>IF(G2638="","",IF(LEN(G2638)&lt;&gt;18,"位数不对",IF(AND(LEN(G2638)=18,MID("10X98765432",MOD(SUM(MID(G2638,{1;2;3;4;5;6;7;8;9;10;11;12;13;14;15;16;17},1)*2^(18-{1;2;3;4;5;6;7;8;9;10;11;12;13;14;15;16;17})),11)+1,1)=RIGHT(G2638)),"正确","错误")))</f>
        <v/>
      </c>
      <c r="AK2638" s="65" t="str">
        <f ca="1" t="shared" si="381"/>
        <v/>
      </c>
      <c r="AL2638" s="63" t="str">
        <f t="shared" si="382"/>
        <v/>
      </c>
      <c r="AM2638" s="63" t="str">
        <f>IF(J2638="","",IF(LEN(J2638)&lt;&gt;18,"位数不对",IF(AND(LEN(J2638)=18,MID("10X98765432",MOD(SUM(MID(J2638,{1;2;3;4;5;6;7;8;9;10;11;12;13;14;15;16;17},1)*2^(18-{1;2;3;4;5;6;7;8;9;10;11;12;13;14;15;16;17})),11)+1,1)=RIGHT(J2638)),"正确","错误")))</f>
        <v/>
      </c>
      <c r="AN2638" s="63" t="str">
        <f>IF(L2638="","",IF(LEN(L2638)&lt;&gt;18,"位数不对",IF(AND(LEN(L2638)=18,MID("10X98765432",MOD(SUM(MID(L2638,{1;2;3;4;5;6;7;8;9;10;11;12;13;14;15;16;17},1)*2^(18-{1;2;3;4;5;6;7;8;9;10;11;12;13;14;15;16;17})),11)+1,1)=RIGHT(L2638)),"正确","错误")))</f>
        <v/>
      </c>
      <c r="AO2638" s="69" t="str">
        <f>IF(AB2638="","",IF(AB2638=INDEX(cs!$AL$1:$AL$242,MATCH(AC2638,cs!$AM$1:$AM$242,0)),"正确","请核对"))</f>
        <v/>
      </c>
    </row>
    <row r="2639" ht="15.6" spans="1:41">
      <c r="A2639" s="18" t="str">
        <f t="shared" si="374"/>
        <v/>
      </c>
      <c r="B2639" s="19"/>
      <c r="C2639" s="20"/>
      <c r="D2639" s="20"/>
      <c r="E2639" s="21"/>
      <c r="F2639" s="22"/>
      <c r="G2639" s="22"/>
      <c r="H2639" s="22"/>
      <c r="I2639" s="33"/>
      <c r="J2639" s="34"/>
      <c r="K2639" s="34"/>
      <c r="L2639" s="34"/>
      <c r="M2639" s="35" t="str">
        <f t="shared" si="375"/>
        <v/>
      </c>
      <c r="N2639" s="35" t="str">
        <f t="shared" si="376"/>
        <v/>
      </c>
      <c r="O2639" s="35" t="str">
        <f t="shared" si="377"/>
        <v/>
      </c>
      <c r="P2639" s="35" t="str">
        <f t="shared" si="378"/>
        <v/>
      </c>
      <c r="Q2639" s="45"/>
      <c r="R2639" s="45"/>
      <c r="S2639" s="45"/>
      <c r="T2639" s="46"/>
      <c r="U2639" s="55"/>
      <c r="V2639" s="33"/>
      <c r="W2639" s="34"/>
      <c r="X2639" s="22"/>
      <c r="Y2639" s="22"/>
      <c r="Z2639" s="54"/>
      <c r="AA2639" s="22"/>
      <c r="AB2639" s="22"/>
      <c r="AC2639" s="55"/>
      <c r="AD2639" s="56"/>
      <c r="AE2639" s="56"/>
      <c r="AF2639" s="56"/>
      <c r="AG2639" s="56"/>
      <c r="AH2639" s="64" t="str">
        <f t="shared" si="379"/>
        <v/>
      </c>
      <c r="AI2639" s="63" t="str">
        <f t="shared" si="380"/>
        <v/>
      </c>
      <c r="AJ2639" s="63" t="str">
        <f>IF(G2639="","",IF(LEN(G2639)&lt;&gt;18,"位数不对",IF(AND(LEN(G2639)=18,MID("10X98765432",MOD(SUM(MID(G2639,{1;2;3;4;5;6;7;8;9;10;11;12;13;14;15;16;17},1)*2^(18-{1;2;3;4;5;6;7;8;9;10;11;12;13;14;15;16;17})),11)+1,1)=RIGHT(G2639)),"正确","错误")))</f>
        <v/>
      </c>
      <c r="AK2639" s="65" t="str">
        <f ca="1" t="shared" si="381"/>
        <v/>
      </c>
      <c r="AL2639" s="63" t="str">
        <f t="shared" si="382"/>
        <v/>
      </c>
      <c r="AM2639" s="63" t="str">
        <f>IF(J2639="","",IF(LEN(J2639)&lt;&gt;18,"位数不对",IF(AND(LEN(J2639)=18,MID("10X98765432",MOD(SUM(MID(J2639,{1;2;3;4;5;6;7;8;9;10;11;12;13;14;15;16;17},1)*2^(18-{1;2;3;4;5;6;7;8;9;10;11;12;13;14;15;16;17})),11)+1,1)=RIGHT(J2639)),"正确","错误")))</f>
        <v/>
      </c>
      <c r="AN2639" s="63" t="str">
        <f>IF(L2639="","",IF(LEN(L2639)&lt;&gt;18,"位数不对",IF(AND(LEN(L2639)=18,MID("10X98765432",MOD(SUM(MID(L2639,{1;2;3;4;5;6;7;8;9;10;11;12;13;14;15;16;17},1)*2^(18-{1;2;3;4;5;6;7;8;9;10;11;12;13;14;15;16;17})),11)+1,1)=RIGHT(L2639)),"正确","错误")))</f>
        <v/>
      </c>
      <c r="AO2639" s="69" t="str">
        <f>IF(AB2639="","",IF(AB2639=INDEX(cs!$AL$1:$AL$242,MATCH(AC2639,cs!$AM$1:$AM$242,0)),"正确","请核对"))</f>
        <v/>
      </c>
    </row>
    <row r="2640" ht="15.6" spans="1:41">
      <c r="A2640" s="18" t="str">
        <f t="shared" si="374"/>
        <v/>
      </c>
      <c r="B2640" s="19"/>
      <c r="C2640" s="20"/>
      <c r="D2640" s="20"/>
      <c r="E2640" s="21"/>
      <c r="F2640" s="22"/>
      <c r="G2640" s="22"/>
      <c r="H2640" s="22"/>
      <c r="I2640" s="33"/>
      <c r="J2640" s="34"/>
      <c r="K2640" s="34"/>
      <c r="L2640" s="34"/>
      <c r="M2640" s="35" t="str">
        <f t="shared" si="375"/>
        <v/>
      </c>
      <c r="N2640" s="35" t="str">
        <f t="shared" si="376"/>
        <v/>
      </c>
      <c r="O2640" s="35" t="str">
        <f t="shared" si="377"/>
        <v/>
      </c>
      <c r="P2640" s="35" t="str">
        <f t="shared" si="378"/>
        <v/>
      </c>
      <c r="Q2640" s="45"/>
      <c r="R2640" s="45"/>
      <c r="S2640" s="45"/>
      <c r="T2640" s="46"/>
      <c r="U2640" s="55"/>
      <c r="V2640" s="33"/>
      <c r="W2640" s="34"/>
      <c r="X2640" s="22"/>
      <c r="Y2640" s="22"/>
      <c r="Z2640" s="54"/>
      <c r="AA2640" s="22"/>
      <c r="AB2640" s="22"/>
      <c r="AC2640" s="55"/>
      <c r="AD2640" s="56"/>
      <c r="AE2640" s="56"/>
      <c r="AF2640" s="56"/>
      <c r="AG2640" s="56"/>
      <c r="AH2640" s="64" t="str">
        <f t="shared" si="379"/>
        <v/>
      </c>
      <c r="AI2640" s="63" t="str">
        <f t="shared" si="380"/>
        <v/>
      </c>
      <c r="AJ2640" s="63" t="str">
        <f>IF(G2640="","",IF(LEN(G2640)&lt;&gt;18,"位数不对",IF(AND(LEN(G2640)=18,MID("10X98765432",MOD(SUM(MID(G2640,{1;2;3;4;5;6;7;8;9;10;11;12;13;14;15;16;17},1)*2^(18-{1;2;3;4;5;6;7;8;9;10;11;12;13;14;15;16;17})),11)+1,1)=RIGHT(G2640)),"正确","错误")))</f>
        <v/>
      </c>
      <c r="AK2640" s="65" t="str">
        <f ca="1" t="shared" si="381"/>
        <v/>
      </c>
      <c r="AL2640" s="63" t="str">
        <f t="shared" si="382"/>
        <v/>
      </c>
      <c r="AM2640" s="63" t="str">
        <f>IF(J2640="","",IF(LEN(J2640)&lt;&gt;18,"位数不对",IF(AND(LEN(J2640)=18,MID("10X98765432",MOD(SUM(MID(J2640,{1;2;3;4;5;6;7;8;9;10;11;12;13;14;15;16;17},1)*2^(18-{1;2;3;4;5;6;7;8;9;10;11;12;13;14;15;16;17})),11)+1,1)=RIGHT(J2640)),"正确","错误")))</f>
        <v/>
      </c>
      <c r="AN2640" s="63" t="str">
        <f>IF(L2640="","",IF(LEN(L2640)&lt;&gt;18,"位数不对",IF(AND(LEN(L2640)=18,MID("10X98765432",MOD(SUM(MID(L2640,{1;2;3;4;5;6;7;8;9;10;11;12;13;14;15;16;17},1)*2^(18-{1;2;3;4;5;6;7;8;9;10;11;12;13;14;15;16;17})),11)+1,1)=RIGHT(L2640)),"正确","错误")))</f>
        <v/>
      </c>
      <c r="AO2640" s="69" t="str">
        <f>IF(AB2640="","",IF(AB2640=INDEX(cs!$AL$1:$AL$242,MATCH(AC2640,cs!$AM$1:$AM$242,0)),"正确","请核对"))</f>
        <v/>
      </c>
    </row>
    <row r="2641" ht="15.6" spans="1:41">
      <c r="A2641" s="18" t="str">
        <f t="shared" si="374"/>
        <v/>
      </c>
      <c r="B2641" s="19"/>
      <c r="C2641" s="20"/>
      <c r="D2641" s="20"/>
      <c r="E2641" s="21"/>
      <c r="F2641" s="22"/>
      <c r="G2641" s="22"/>
      <c r="H2641" s="22"/>
      <c r="I2641" s="33"/>
      <c r="J2641" s="34"/>
      <c r="K2641" s="34"/>
      <c r="L2641" s="34"/>
      <c r="M2641" s="35" t="str">
        <f t="shared" si="375"/>
        <v/>
      </c>
      <c r="N2641" s="35" t="str">
        <f t="shared" si="376"/>
        <v/>
      </c>
      <c r="O2641" s="35" t="str">
        <f t="shared" si="377"/>
        <v/>
      </c>
      <c r="P2641" s="35" t="str">
        <f t="shared" si="378"/>
        <v/>
      </c>
      <c r="Q2641" s="45"/>
      <c r="R2641" s="45"/>
      <c r="S2641" s="45"/>
      <c r="T2641" s="46"/>
      <c r="U2641" s="55"/>
      <c r="V2641" s="33"/>
      <c r="W2641" s="34"/>
      <c r="X2641" s="22"/>
      <c r="Y2641" s="22"/>
      <c r="Z2641" s="54"/>
      <c r="AA2641" s="22"/>
      <c r="AB2641" s="22"/>
      <c r="AC2641" s="55"/>
      <c r="AD2641" s="56"/>
      <c r="AE2641" s="56"/>
      <c r="AF2641" s="56"/>
      <c r="AG2641" s="56"/>
      <c r="AH2641" s="64" t="str">
        <f t="shared" si="379"/>
        <v/>
      </c>
      <c r="AI2641" s="63" t="str">
        <f t="shared" si="380"/>
        <v/>
      </c>
      <c r="AJ2641" s="63" t="str">
        <f>IF(G2641="","",IF(LEN(G2641)&lt;&gt;18,"位数不对",IF(AND(LEN(G2641)=18,MID("10X98765432",MOD(SUM(MID(G2641,{1;2;3;4;5;6;7;8;9;10;11;12;13;14;15;16;17},1)*2^(18-{1;2;3;4;5;6;7;8;9;10;11;12;13;14;15;16;17})),11)+1,1)=RIGHT(G2641)),"正确","错误")))</f>
        <v/>
      </c>
      <c r="AK2641" s="65" t="str">
        <f ca="1" t="shared" si="381"/>
        <v/>
      </c>
      <c r="AL2641" s="63" t="str">
        <f t="shared" si="382"/>
        <v/>
      </c>
      <c r="AM2641" s="63" t="str">
        <f>IF(J2641="","",IF(LEN(J2641)&lt;&gt;18,"位数不对",IF(AND(LEN(J2641)=18,MID("10X98765432",MOD(SUM(MID(J2641,{1;2;3;4;5;6;7;8;9;10;11;12;13;14;15;16;17},1)*2^(18-{1;2;3;4;5;6;7;8;9;10;11;12;13;14;15;16;17})),11)+1,1)=RIGHT(J2641)),"正确","错误")))</f>
        <v/>
      </c>
      <c r="AN2641" s="63" t="str">
        <f>IF(L2641="","",IF(LEN(L2641)&lt;&gt;18,"位数不对",IF(AND(LEN(L2641)=18,MID("10X98765432",MOD(SUM(MID(L2641,{1;2;3;4;5;6;7;8;9;10;11;12;13;14;15;16;17},1)*2^(18-{1;2;3;4;5;6;7;8;9;10;11;12;13;14;15;16;17})),11)+1,1)=RIGHT(L2641)),"正确","错误")))</f>
        <v/>
      </c>
      <c r="AO2641" s="69" t="str">
        <f>IF(AB2641="","",IF(AB2641=INDEX(cs!$AL$1:$AL$242,MATCH(AC2641,cs!$AM$1:$AM$242,0)),"正确","请核对"))</f>
        <v/>
      </c>
    </row>
    <row r="2642" ht="15.6" spans="1:41">
      <c r="A2642" s="18" t="str">
        <f t="shared" si="374"/>
        <v/>
      </c>
      <c r="B2642" s="19"/>
      <c r="C2642" s="20"/>
      <c r="D2642" s="20"/>
      <c r="E2642" s="21"/>
      <c r="F2642" s="22"/>
      <c r="G2642" s="22"/>
      <c r="H2642" s="22"/>
      <c r="I2642" s="33"/>
      <c r="J2642" s="34"/>
      <c r="K2642" s="34"/>
      <c r="L2642" s="34"/>
      <c r="M2642" s="35" t="str">
        <f t="shared" si="375"/>
        <v/>
      </c>
      <c r="N2642" s="35" t="str">
        <f t="shared" si="376"/>
        <v/>
      </c>
      <c r="O2642" s="35" t="str">
        <f t="shared" si="377"/>
        <v/>
      </c>
      <c r="P2642" s="35" t="str">
        <f t="shared" si="378"/>
        <v/>
      </c>
      <c r="Q2642" s="45"/>
      <c r="R2642" s="45"/>
      <c r="S2642" s="45"/>
      <c r="T2642" s="46"/>
      <c r="U2642" s="55"/>
      <c r="V2642" s="33"/>
      <c r="W2642" s="34"/>
      <c r="X2642" s="22"/>
      <c r="Y2642" s="22"/>
      <c r="Z2642" s="54"/>
      <c r="AA2642" s="22"/>
      <c r="AB2642" s="22"/>
      <c r="AC2642" s="55"/>
      <c r="AD2642" s="56"/>
      <c r="AE2642" s="56"/>
      <c r="AF2642" s="56"/>
      <c r="AG2642" s="56"/>
      <c r="AH2642" s="64" t="str">
        <f t="shared" si="379"/>
        <v/>
      </c>
      <c r="AI2642" s="63" t="str">
        <f t="shared" si="380"/>
        <v/>
      </c>
      <c r="AJ2642" s="63" t="str">
        <f>IF(G2642="","",IF(LEN(G2642)&lt;&gt;18,"位数不对",IF(AND(LEN(G2642)=18,MID("10X98765432",MOD(SUM(MID(G2642,{1;2;3;4;5;6;7;8;9;10;11;12;13;14;15;16;17},1)*2^(18-{1;2;3;4;5;6;7;8;9;10;11;12;13;14;15;16;17})),11)+1,1)=RIGHT(G2642)),"正确","错误")))</f>
        <v/>
      </c>
      <c r="AK2642" s="65" t="str">
        <f ca="1" t="shared" si="381"/>
        <v/>
      </c>
      <c r="AL2642" s="63" t="str">
        <f t="shared" si="382"/>
        <v/>
      </c>
      <c r="AM2642" s="63" t="str">
        <f>IF(J2642="","",IF(LEN(J2642)&lt;&gt;18,"位数不对",IF(AND(LEN(J2642)=18,MID("10X98765432",MOD(SUM(MID(J2642,{1;2;3;4;5;6;7;8;9;10;11;12;13;14;15;16;17},1)*2^(18-{1;2;3;4;5;6;7;8;9;10;11;12;13;14;15;16;17})),11)+1,1)=RIGHT(J2642)),"正确","错误")))</f>
        <v/>
      </c>
      <c r="AN2642" s="63" t="str">
        <f>IF(L2642="","",IF(LEN(L2642)&lt;&gt;18,"位数不对",IF(AND(LEN(L2642)=18,MID("10X98765432",MOD(SUM(MID(L2642,{1;2;3;4;5;6;7;8;9;10;11;12;13;14;15;16;17},1)*2^(18-{1;2;3;4;5;6;7;8;9;10;11;12;13;14;15;16;17})),11)+1,1)=RIGHT(L2642)),"正确","错误")))</f>
        <v/>
      </c>
      <c r="AO2642" s="69" t="str">
        <f>IF(AB2642="","",IF(AB2642=INDEX(cs!$AL$1:$AL$242,MATCH(AC2642,cs!$AM$1:$AM$242,0)),"正确","请核对"))</f>
        <v/>
      </c>
    </row>
    <row r="2643" ht="15.6" spans="1:41">
      <c r="A2643" s="18" t="str">
        <f t="shared" si="374"/>
        <v/>
      </c>
      <c r="B2643" s="19"/>
      <c r="C2643" s="20"/>
      <c r="D2643" s="20"/>
      <c r="E2643" s="21"/>
      <c r="F2643" s="22"/>
      <c r="G2643" s="22"/>
      <c r="H2643" s="22"/>
      <c r="I2643" s="33"/>
      <c r="J2643" s="34"/>
      <c r="K2643" s="34"/>
      <c r="L2643" s="34"/>
      <c r="M2643" s="35" t="str">
        <f t="shared" si="375"/>
        <v/>
      </c>
      <c r="N2643" s="35" t="str">
        <f t="shared" si="376"/>
        <v/>
      </c>
      <c r="O2643" s="35" t="str">
        <f t="shared" si="377"/>
        <v/>
      </c>
      <c r="P2643" s="35" t="str">
        <f t="shared" si="378"/>
        <v/>
      </c>
      <c r="Q2643" s="45"/>
      <c r="R2643" s="45"/>
      <c r="S2643" s="45"/>
      <c r="T2643" s="46"/>
      <c r="U2643" s="55"/>
      <c r="V2643" s="33"/>
      <c r="W2643" s="34"/>
      <c r="X2643" s="22"/>
      <c r="Y2643" s="22"/>
      <c r="Z2643" s="54"/>
      <c r="AA2643" s="22"/>
      <c r="AB2643" s="22"/>
      <c r="AC2643" s="55"/>
      <c r="AD2643" s="56"/>
      <c r="AE2643" s="56"/>
      <c r="AF2643" s="56"/>
      <c r="AG2643" s="56"/>
      <c r="AH2643" s="64" t="str">
        <f t="shared" si="379"/>
        <v/>
      </c>
      <c r="AI2643" s="63" t="str">
        <f t="shared" si="380"/>
        <v/>
      </c>
      <c r="AJ2643" s="63" t="str">
        <f>IF(G2643="","",IF(LEN(G2643)&lt;&gt;18,"位数不对",IF(AND(LEN(G2643)=18,MID("10X98765432",MOD(SUM(MID(G2643,{1;2;3;4;5;6;7;8;9;10;11;12;13;14;15;16;17},1)*2^(18-{1;2;3;4;5;6;7;8;9;10;11;12;13;14;15;16;17})),11)+1,1)=RIGHT(G2643)),"正确","错误")))</f>
        <v/>
      </c>
      <c r="AK2643" s="65" t="str">
        <f ca="1" t="shared" si="381"/>
        <v/>
      </c>
      <c r="AL2643" s="63" t="str">
        <f t="shared" si="382"/>
        <v/>
      </c>
      <c r="AM2643" s="63" t="str">
        <f>IF(J2643="","",IF(LEN(J2643)&lt;&gt;18,"位数不对",IF(AND(LEN(J2643)=18,MID("10X98765432",MOD(SUM(MID(J2643,{1;2;3;4;5;6;7;8;9;10;11;12;13;14;15;16;17},1)*2^(18-{1;2;3;4;5;6;7;8;9;10;11;12;13;14;15;16;17})),11)+1,1)=RIGHT(J2643)),"正确","错误")))</f>
        <v/>
      </c>
      <c r="AN2643" s="63" t="str">
        <f>IF(L2643="","",IF(LEN(L2643)&lt;&gt;18,"位数不对",IF(AND(LEN(L2643)=18,MID("10X98765432",MOD(SUM(MID(L2643,{1;2;3;4;5;6;7;8;9;10;11;12;13;14;15;16;17},1)*2^(18-{1;2;3;4;5;6;7;8;9;10;11;12;13;14;15;16;17})),11)+1,1)=RIGHT(L2643)),"正确","错误")))</f>
        <v/>
      </c>
      <c r="AO2643" s="69" t="str">
        <f>IF(AB2643="","",IF(AB2643=INDEX(cs!$AL$1:$AL$242,MATCH(AC2643,cs!$AM$1:$AM$242,0)),"正确","请核对"))</f>
        <v/>
      </c>
    </row>
    <row r="2644" ht="15.6" spans="1:41">
      <c r="A2644" s="18" t="str">
        <f t="shared" si="374"/>
        <v/>
      </c>
      <c r="B2644" s="19"/>
      <c r="C2644" s="20"/>
      <c r="D2644" s="20"/>
      <c r="E2644" s="21"/>
      <c r="F2644" s="22"/>
      <c r="G2644" s="22"/>
      <c r="H2644" s="22"/>
      <c r="I2644" s="33"/>
      <c r="J2644" s="34"/>
      <c r="K2644" s="34"/>
      <c r="L2644" s="34"/>
      <c r="M2644" s="35" t="str">
        <f t="shared" si="375"/>
        <v/>
      </c>
      <c r="N2644" s="35" t="str">
        <f t="shared" si="376"/>
        <v/>
      </c>
      <c r="O2644" s="35" t="str">
        <f t="shared" si="377"/>
        <v/>
      </c>
      <c r="P2644" s="35" t="str">
        <f t="shared" si="378"/>
        <v/>
      </c>
      <c r="Q2644" s="45"/>
      <c r="R2644" s="45"/>
      <c r="S2644" s="45"/>
      <c r="T2644" s="46"/>
      <c r="U2644" s="55"/>
      <c r="V2644" s="33"/>
      <c r="W2644" s="34"/>
      <c r="X2644" s="22"/>
      <c r="Y2644" s="22"/>
      <c r="Z2644" s="54"/>
      <c r="AA2644" s="22"/>
      <c r="AB2644" s="22"/>
      <c r="AC2644" s="55"/>
      <c r="AD2644" s="56"/>
      <c r="AE2644" s="56"/>
      <c r="AF2644" s="56"/>
      <c r="AG2644" s="56"/>
      <c r="AH2644" s="64" t="str">
        <f t="shared" si="379"/>
        <v/>
      </c>
      <c r="AI2644" s="63" t="str">
        <f t="shared" si="380"/>
        <v/>
      </c>
      <c r="AJ2644" s="63" t="str">
        <f>IF(G2644="","",IF(LEN(G2644)&lt;&gt;18,"位数不对",IF(AND(LEN(G2644)=18,MID("10X98765432",MOD(SUM(MID(G2644,{1;2;3;4;5;6;7;8;9;10;11;12;13;14;15;16;17},1)*2^(18-{1;2;3;4;5;6;7;8;9;10;11;12;13;14;15;16;17})),11)+1,1)=RIGHT(G2644)),"正确","错误")))</f>
        <v/>
      </c>
      <c r="AK2644" s="65" t="str">
        <f ca="1" t="shared" si="381"/>
        <v/>
      </c>
      <c r="AL2644" s="63" t="str">
        <f t="shared" si="382"/>
        <v/>
      </c>
      <c r="AM2644" s="63" t="str">
        <f>IF(J2644="","",IF(LEN(J2644)&lt;&gt;18,"位数不对",IF(AND(LEN(J2644)=18,MID("10X98765432",MOD(SUM(MID(J2644,{1;2;3;4;5;6;7;8;9;10;11;12;13;14;15;16;17},1)*2^(18-{1;2;3;4;5;6;7;8;9;10;11;12;13;14;15;16;17})),11)+1,1)=RIGHT(J2644)),"正确","错误")))</f>
        <v/>
      </c>
      <c r="AN2644" s="63" t="str">
        <f>IF(L2644="","",IF(LEN(L2644)&lt;&gt;18,"位数不对",IF(AND(LEN(L2644)=18,MID("10X98765432",MOD(SUM(MID(L2644,{1;2;3;4;5;6;7;8;9;10;11;12;13;14;15;16;17},1)*2^(18-{1;2;3;4;5;6;7;8;9;10;11;12;13;14;15;16;17})),11)+1,1)=RIGHT(L2644)),"正确","错误")))</f>
        <v/>
      </c>
      <c r="AO2644" s="69" t="str">
        <f>IF(AB2644="","",IF(AB2644=INDEX(cs!$AL$1:$AL$242,MATCH(AC2644,cs!$AM$1:$AM$242,0)),"正确","请核对"))</f>
        <v/>
      </c>
    </row>
    <row r="2645" ht="15.6" spans="1:41">
      <c r="A2645" s="18" t="str">
        <f t="shared" si="374"/>
        <v/>
      </c>
      <c r="B2645" s="19"/>
      <c r="C2645" s="20"/>
      <c r="D2645" s="20"/>
      <c r="E2645" s="21"/>
      <c r="F2645" s="22"/>
      <c r="G2645" s="22"/>
      <c r="H2645" s="22"/>
      <c r="I2645" s="33"/>
      <c r="J2645" s="34"/>
      <c r="K2645" s="34"/>
      <c r="L2645" s="34"/>
      <c r="M2645" s="35" t="str">
        <f t="shared" si="375"/>
        <v/>
      </c>
      <c r="N2645" s="35" t="str">
        <f t="shared" si="376"/>
        <v/>
      </c>
      <c r="O2645" s="35" t="str">
        <f t="shared" si="377"/>
        <v/>
      </c>
      <c r="P2645" s="35" t="str">
        <f t="shared" si="378"/>
        <v/>
      </c>
      <c r="Q2645" s="45"/>
      <c r="R2645" s="45"/>
      <c r="S2645" s="45"/>
      <c r="T2645" s="46"/>
      <c r="U2645" s="55"/>
      <c r="V2645" s="33"/>
      <c r="W2645" s="34"/>
      <c r="X2645" s="22"/>
      <c r="Y2645" s="22"/>
      <c r="Z2645" s="54"/>
      <c r="AA2645" s="22"/>
      <c r="AB2645" s="22"/>
      <c r="AC2645" s="55"/>
      <c r="AD2645" s="56"/>
      <c r="AE2645" s="56"/>
      <c r="AF2645" s="56"/>
      <c r="AG2645" s="56"/>
      <c r="AH2645" s="64" t="str">
        <f t="shared" si="379"/>
        <v/>
      </c>
      <c r="AI2645" s="63" t="str">
        <f t="shared" si="380"/>
        <v/>
      </c>
      <c r="AJ2645" s="63" t="str">
        <f>IF(G2645="","",IF(LEN(G2645)&lt;&gt;18,"位数不对",IF(AND(LEN(G2645)=18,MID("10X98765432",MOD(SUM(MID(G2645,{1;2;3;4;5;6;7;8;9;10;11;12;13;14;15;16;17},1)*2^(18-{1;2;3;4;5;6;7;8;9;10;11;12;13;14;15;16;17})),11)+1,1)=RIGHT(G2645)),"正确","错误")))</f>
        <v/>
      </c>
      <c r="AK2645" s="65" t="str">
        <f ca="1" t="shared" si="381"/>
        <v/>
      </c>
      <c r="AL2645" s="63" t="str">
        <f t="shared" si="382"/>
        <v/>
      </c>
      <c r="AM2645" s="63" t="str">
        <f>IF(J2645="","",IF(LEN(J2645)&lt;&gt;18,"位数不对",IF(AND(LEN(J2645)=18,MID("10X98765432",MOD(SUM(MID(J2645,{1;2;3;4;5;6;7;8;9;10;11;12;13;14;15;16;17},1)*2^(18-{1;2;3;4;5;6;7;8;9;10;11;12;13;14;15;16;17})),11)+1,1)=RIGHT(J2645)),"正确","错误")))</f>
        <v/>
      </c>
      <c r="AN2645" s="63" t="str">
        <f>IF(L2645="","",IF(LEN(L2645)&lt;&gt;18,"位数不对",IF(AND(LEN(L2645)=18,MID("10X98765432",MOD(SUM(MID(L2645,{1;2;3;4;5;6;7;8;9;10;11;12;13;14;15;16;17},1)*2^(18-{1;2;3;4;5;6;7;8;9;10;11;12;13;14;15;16;17})),11)+1,1)=RIGHT(L2645)),"正确","错误")))</f>
        <v/>
      </c>
      <c r="AO2645" s="69" t="str">
        <f>IF(AB2645="","",IF(AB2645=INDEX(cs!$AL$1:$AL$242,MATCH(AC2645,cs!$AM$1:$AM$242,0)),"正确","请核对"))</f>
        <v/>
      </c>
    </row>
    <row r="2646" ht="15.6" spans="1:41">
      <c r="A2646" s="18" t="str">
        <f t="shared" si="374"/>
        <v/>
      </c>
      <c r="B2646" s="19"/>
      <c r="C2646" s="20"/>
      <c r="D2646" s="20"/>
      <c r="E2646" s="21"/>
      <c r="F2646" s="22"/>
      <c r="G2646" s="22"/>
      <c r="H2646" s="22"/>
      <c r="I2646" s="33"/>
      <c r="J2646" s="34"/>
      <c r="K2646" s="34"/>
      <c r="L2646" s="34"/>
      <c r="M2646" s="35" t="str">
        <f t="shared" si="375"/>
        <v/>
      </c>
      <c r="N2646" s="35" t="str">
        <f t="shared" si="376"/>
        <v/>
      </c>
      <c r="O2646" s="35" t="str">
        <f t="shared" si="377"/>
        <v/>
      </c>
      <c r="P2646" s="35" t="str">
        <f t="shared" si="378"/>
        <v/>
      </c>
      <c r="Q2646" s="45"/>
      <c r="R2646" s="45"/>
      <c r="S2646" s="45"/>
      <c r="T2646" s="46"/>
      <c r="U2646" s="55"/>
      <c r="V2646" s="33"/>
      <c r="W2646" s="34"/>
      <c r="X2646" s="22"/>
      <c r="Y2646" s="22"/>
      <c r="Z2646" s="54"/>
      <c r="AA2646" s="22"/>
      <c r="AB2646" s="22"/>
      <c r="AC2646" s="55"/>
      <c r="AD2646" s="56"/>
      <c r="AE2646" s="56"/>
      <c r="AF2646" s="56"/>
      <c r="AG2646" s="56"/>
      <c r="AH2646" s="64" t="str">
        <f t="shared" si="379"/>
        <v/>
      </c>
      <c r="AI2646" s="63" t="str">
        <f t="shared" si="380"/>
        <v/>
      </c>
      <c r="AJ2646" s="63" t="str">
        <f>IF(G2646="","",IF(LEN(G2646)&lt;&gt;18,"位数不对",IF(AND(LEN(G2646)=18,MID("10X98765432",MOD(SUM(MID(G2646,{1;2;3;4;5;6;7;8;9;10;11;12;13;14;15;16;17},1)*2^(18-{1;2;3;4;5;6;7;8;9;10;11;12;13;14;15;16;17})),11)+1,1)=RIGHT(G2646)),"正确","错误")))</f>
        <v/>
      </c>
      <c r="AK2646" s="65" t="str">
        <f ca="1" t="shared" si="381"/>
        <v/>
      </c>
      <c r="AL2646" s="63" t="str">
        <f t="shared" si="382"/>
        <v/>
      </c>
      <c r="AM2646" s="63" t="str">
        <f>IF(J2646="","",IF(LEN(J2646)&lt;&gt;18,"位数不对",IF(AND(LEN(J2646)=18,MID("10X98765432",MOD(SUM(MID(J2646,{1;2;3;4;5;6;7;8;9;10;11;12;13;14;15;16;17},1)*2^(18-{1;2;3;4;5;6;7;8;9;10;11;12;13;14;15;16;17})),11)+1,1)=RIGHT(J2646)),"正确","错误")))</f>
        <v/>
      </c>
      <c r="AN2646" s="63" t="str">
        <f>IF(L2646="","",IF(LEN(L2646)&lt;&gt;18,"位数不对",IF(AND(LEN(L2646)=18,MID("10X98765432",MOD(SUM(MID(L2646,{1;2;3;4;5;6;7;8;9;10;11;12;13;14;15;16;17},1)*2^(18-{1;2;3;4;5;6;7;8;9;10;11;12;13;14;15;16;17})),11)+1,1)=RIGHT(L2646)),"正确","错误")))</f>
        <v/>
      </c>
      <c r="AO2646" s="69" t="str">
        <f>IF(AB2646="","",IF(AB2646=INDEX(cs!$AL$1:$AL$242,MATCH(AC2646,cs!$AM$1:$AM$242,0)),"正确","请核对"))</f>
        <v/>
      </c>
    </row>
    <row r="2647" ht="15.6" spans="1:41">
      <c r="A2647" s="18" t="str">
        <f t="shared" si="374"/>
        <v/>
      </c>
      <c r="B2647" s="19"/>
      <c r="C2647" s="20"/>
      <c r="D2647" s="20"/>
      <c r="E2647" s="21"/>
      <c r="F2647" s="22"/>
      <c r="G2647" s="22"/>
      <c r="H2647" s="22"/>
      <c r="I2647" s="33"/>
      <c r="J2647" s="34"/>
      <c r="K2647" s="34"/>
      <c r="L2647" s="34"/>
      <c r="M2647" s="35" t="str">
        <f t="shared" si="375"/>
        <v/>
      </c>
      <c r="N2647" s="35" t="str">
        <f t="shared" si="376"/>
        <v/>
      </c>
      <c r="O2647" s="35" t="str">
        <f t="shared" si="377"/>
        <v/>
      </c>
      <c r="P2647" s="35" t="str">
        <f t="shared" si="378"/>
        <v/>
      </c>
      <c r="Q2647" s="45"/>
      <c r="R2647" s="45"/>
      <c r="S2647" s="45"/>
      <c r="T2647" s="46"/>
      <c r="U2647" s="55"/>
      <c r="V2647" s="33"/>
      <c r="W2647" s="34"/>
      <c r="X2647" s="22"/>
      <c r="Y2647" s="22"/>
      <c r="Z2647" s="54"/>
      <c r="AA2647" s="22"/>
      <c r="AB2647" s="22"/>
      <c r="AC2647" s="55"/>
      <c r="AD2647" s="56"/>
      <c r="AE2647" s="56"/>
      <c r="AF2647" s="56"/>
      <c r="AG2647" s="56"/>
      <c r="AH2647" s="64" t="str">
        <f t="shared" si="379"/>
        <v/>
      </c>
      <c r="AI2647" s="63" t="str">
        <f t="shared" si="380"/>
        <v/>
      </c>
      <c r="AJ2647" s="63" t="str">
        <f>IF(G2647="","",IF(LEN(G2647)&lt;&gt;18,"位数不对",IF(AND(LEN(G2647)=18,MID("10X98765432",MOD(SUM(MID(G2647,{1;2;3;4;5;6;7;8;9;10;11;12;13;14;15;16;17},1)*2^(18-{1;2;3;4;5;6;7;8;9;10;11;12;13;14;15;16;17})),11)+1,1)=RIGHT(G2647)),"正确","错误")))</f>
        <v/>
      </c>
      <c r="AK2647" s="65" t="str">
        <f ca="1" t="shared" si="381"/>
        <v/>
      </c>
      <c r="AL2647" s="63" t="str">
        <f t="shared" si="382"/>
        <v/>
      </c>
      <c r="AM2647" s="63" t="str">
        <f>IF(J2647="","",IF(LEN(J2647)&lt;&gt;18,"位数不对",IF(AND(LEN(J2647)=18,MID("10X98765432",MOD(SUM(MID(J2647,{1;2;3;4;5;6;7;8;9;10;11;12;13;14;15;16;17},1)*2^(18-{1;2;3;4;5;6;7;8;9;10;11;12;13;14;15;16;17})),11)+1,1)=RIGHT(J2647)),"正确","错误")))</f>
        <v/>
      </c>
      <c r="AN2647" s="63" t="str">
        <f>IF(L2647="","",IF(LEN(L2647)&lt;&gt;18,"位数不对",IF(AND(LEN(L2647)=18,MID("10X98765432",MOD(SUM(MID(L2647,{1;2;3;4;5;6;7;8;9;10;11;12;13;14;15;16;17},1)*2^(18-{1;2;3;4;5;6;7;8;9;10;11;12;13;14;15;16;17})),11)+1,1)=RIGHT(L2647)),"正确","错误")))</f>
        <v/>
      </c>
      <c r="AO2647" s="69" t="str">
        <f>IF(AB2647="","",IF(AB2647=INDEX(cs!$AL$1:$AL$242,MATCH(AC2647,cs!$AM$1:$AM$242,0)),"正确","请核对"))</f>
        <v/>
      </c>
    </row>
    <row r="2648" ht="15.6" spans="1:41">
      <c r="A2648" s="18" t="str">
        <f t="shared" si="374"/>
        <v/>
      </c>
      <c r="B2648" s="19"/>
      <c r="C2648" s="20"/>
      <c r="D2648" s="20"/>
      <c r="E2648" s="21"/>
      <c r="F2648" s="22"/>
      <c r="G2648" s="22"/>
      <c r="H2648" s="22"/>
      <c r="I2648" s="33"/>
      <c r="J2648" s="34"/>
      <c r="K2648" s="34"/>
      <c r="L2648" s="34"/>
      <c r="M2648" s="35" t="str">
        <f t="shared" si="375"/>
        <v/>
      </c>
      <c r="N2648" s="35" t="str">
        <f t="shared" si="376"/>
        <v/>
      </c>
      <c r="O2648" s="35" t="str">
        <f t="shared" si="377"/>
        <v/>
      </c>
      <c r="P2648" s="35" t="str">
        <f t="shared" si="378"/>
        <v/>
      </c>
      <c r="Q2648" s="45"/>
      <c r="R2648" s="45"/>
      <c r="S2648" s="45"/>
      <c r="T2648" s="46"/>
      <c r="U2648" s="55"/>
      <c r="V2648" s="33"/>
      <c r="W2648" s="34"/>
      <c r="X2648" s="22"/>
      <c r="Y2648" s="22"/>
      <c r="Z2648" s="54"/>
      <c r="AA2648" s="22"/>
      <c r="AB2648" s="22"/>
      <c r="AC2648" s="55"/>
      <c r="AD2648" s="56"/>
      <c r="AE2648" s="56"/>
      <c r="AF2648" s="56"/>
      <c r="AG2648" s="56"/>
      <c r="AH2648" s="64" t="str">
        <f t="shared" si="379"/>
        <v/>
      </c>
      <c r="AI2648" s="63" t="str">
        <f t="shared" si="380"/>
        <v/>
      </c>
      <c r="AJ2648" s="63" t="str">
        <f>IF(G2648="","",IF(LEN(G2648)&lt;&gt;18,"位数不对",IF(AND(LEN(G2648)=18,MID("10X98765432",MOD(SUM(MID(G2648,{1;2;3;4;5;6;7;8;9;10;11;12;13;14;15;16;17},1)*2^(18-{1;2;3;4;5;6;7;8;9;10;11;12;13;14;15;16;17})),11)+1,1)=RIGHT(G2648)),"正确","错误")))</f>
        <v/>
      </c>
      <c r="AK2648" s="65" t="str">
        <f ca="1" t="shared" si="381"/>
        <v/>
      </c>
      <c r="AL2648" s="63" t="str">
        <f t="shared" si="382"/>
        <v/>
      </c>
      <c r="AM2648" s="63" t="str">
        <f>IF(J2648="","",IF(LEN(J2648)&lt;&gt;18,"位数不对",IF(AND(LEN(J2648)=18,MID("10X98765432",MOD(SUM(MID(J2648,{1;2;3;4;5;6;7;8;9;10;11;12;13;14;15;16;17},1)*2^(18-{1;2;3;4;5;6;7;8;9;10;11;12;13;14;15;16;17})),11)+1,1)=RIGHT(J2648)),"正确","错误")))</f>
        <v/>
      </c>
      <c r="AN2648" s="63" t="str">
        <f>IF(L2648="","",IF(LEN(L2648)&lt;&gt;18,"位数不对",IF(AND(LEN(L2648)=18,MID("10X98765432",MOD(SUM(MID(L2648,{1;2;3;4;5;6;7;8;9;10;11;12;13;14;15;16;17},1)*2^(18-{1;2;3;4;5;6;7;8;9;10;11;12;13;14;15;16;17})),11)+1,1)=RIGHT(L2648)),"正确","错误")))</f>
        <v/>
      </c>
      <c r="AO2648" s="69" t="str">
        <f>IF(AB2648="","",IF(AB2648=INDEX(cs!$AL$1:$AL$242,MATCH(AC2648,cs!$AM$1:$AM$242,0)),"正确","请核对"))</f>
        <v/>
      </c>
    </row>
    <row r="2649" ht="15.6" spans="1:41">
      <c r="A2649" s="18" t="str">
        <f t="shared" si="374"/>
        <v/>
      </c>
      <c r="B2649" s="19"/>
      <c r="C2649" s="20"/>
      <c r="D2649" s="20"/>
      <c r="E2649" s="21"/>
      <c r="F2649" s="22"/>
      <c r="G2649" s="22"/>
      <c r="H2649" s="22"/>
      <c r="I2649" s="33"/>
      <c r="J2649" s="34"/>
      <c r="K2649" s="34"/>
      <c r="L2649" s="34"/>
      <c r="M2649" s="35" t="str">
        <f t="shared" si="375"/>
        <v/>
      </c>
      <c r="N2649" s="35" t="str">
        <f t="shared" si="376"/>
        <v/>
      </c>
      <c r="O2649" s="35" t="str">
        <f t="shared" si="377"/>
        <v/>
      </c>
      <c r="P2649" s="35" t="str">
        <f t="shared" si="378"/>
        <v/>
      </c>
      <c r="Q2649" s="45"/>
      <c r="R2649" s="45"/>
      <c r="S2649" s="45"/>
      <c r="T2649" s="46"/>
      <c r="U2649" s="55"/>
      <c r="V2649" s="33"/>
      <c r="W2649" s="34"/>
      <c r="X2649" s="22"/>
      <c r="Y2649" s="22"/>
      <c r="Z2649" s="54"/>
      <c r="AA2649" s="22"/>
      <c r="AB2649" s="22"/>
      <c r="AC2649" s="55"/>
      <c r="AD2649" s="56"/>
      <c r="AE2649" s="56"/>
      <c r="AF2649" s="56"/>
      <c r="AG2649" s="56"/>
      <c r="AH2649" s="64" t="str">
        <f t="shared" si="379"/>
        <v/>
      </c>
      <c r="AI2649" s="63" t="str">
        <f t="shared" si="380"/>
        <v/>
      </c>
      <c r="AJ2649" s="63" t="str">
        <f>IF(G2649="","",IF(LEN(G2649)&lt;&gt;18,"位数不对",IF(AND(LEN(G2649)=18,MID("10X98765432",MOD(SUM(MID(G2649,{1;2;3;4;5;6;7;8;9;10;11;12;13;14;15;16;17},1)*2^(18-{1;2;3;4;5;6;7;8;9;10;11;12;13;14;15;16;17})),11)+1,1)=RIGHT(G2649)),"正确","错误")))</f>
        <v/>
      </c>
      <c r="AK2649" s="65" t="str">
        <f ca="1" t="shared" si="381"/>
        <v/>
      </c>
      <c r="AL2649" s="63" t="str">
        <f t="shared" si="382"/>
        <v/>
      </c>
      <c r="AM2649" s="63" t="str">
        <f>IF(J2649="","",IF(LEN(J2649)&lt;&gt;18,"位数不对",IF(AND(LEN(J2649)=18,MID("10X98765432",MOD(SUM(MID(J2649,{1;2;3;4;5;6;7;8;9;10;11;12;13;14;15;16;17},1)*2^(18-{1;2;3;4;5;6;7;8;9;10;11;12;13;14;15;16;17})),11)+1,1)=RIGHT(J2649)),"正确","错误")))</f>
        <v/>
      </c>
      <c r="AN2649" s="63" t="str">
        <f>IF(L2649="","",IF(LEN(L2649)&lt;&gt;18,"位数不对",IF(AND(LEN(L2649)=18,MID("10X98765432",MOD(SUM(MID(L2649,{1;2;3;4;5;6;7;8;9;10;11;12;13;14;15;16;17},1)*2^(18-{1;2;3;4;5;6;7;8;9;10;11;12;13;14;15;16;17})),11)+1,1)=RIGHT(L2649)),"正确","错误")))</f>
        <v/>
      </c>
      <c r="AO2649" s="69" t="str">
        <f>IF(AB2649="","",IF(AB2649=INDEX(cs!$AL$1:$AL$242,MATCH(AC2649,cs!$AM$1:$AM$242,0)),"正确","请核对"))</f>
        <v/>
      </c>
    </row>
    <row r="2650" ht="15.6" spans="1:41">
      <c r="A2650" s="18" t="str">
        <f t="shared" si="374"/>
        <v/>
      </c>
      <c r="B2650" s="19"/>
      <c r="C2650" s="20"/>
      <c r="D2650" s="20"/>
      <c r="E2650" s="21"/>
      <c r="F2650" s="22"/>
      <c r="G2650" s="22"/>
      <c r="H2650" s="22"/>
      <c r="I2650" s="33"/>
      <c r="J2650" s="34"/>
      <c r="K2650" s="34"/>
      <c r="L2650" s="34"/>
      <c r="M2650" s="35" t="str">
        <f t="shared" si="375"/>
        <v/>
      </c>
      <c r="N2650" s="35" t="str">
        <f t="shared" si="376"/>
        <v/>
      </c>
      <c r="O2650" s="35" t="str">
        <f t="shared" si="377"/>
        <v/>
      </c>
      <c r="P2650" s="35" t="str">
        <f t="shared" si="378"/>
        <v/>
      </c>
      <c r="Q2650" s="45"/>
      <c r="R2650" s="45"/>
      <c r="S2650" s="45"/>
      <c r="T2650" s="46"/>
      <c r="U2650" s="55"/>
      <c r="V2650" s="33"/>
      <c r="W2650" s="34"/>
      <c r="X2650" s="22"/>
      <c r="Y2650" s="22"/>
      <c r="Z2650" s="54"/>
      <c r="AA2650" s="22"/>
      <c r="AB2650" s="22"/>
      <c r="AC2650" s="55"/>
      <c r="AD2650" s="56"/>
      <c r="AE2650" s="56"/>
      <c r="AF2650" s="56"/>
      <c r="AG2650" s="56"/>
      <c r="AH2650" s="64" t="str">
        <f t="shared" si="379"/>
        <v/>
      </c>
      <c r="AI2650" s="63" t="str">
        <f t="shared" si="380"/>
        <v/>
      </c>
      <c r="AJ2650" s="63" t="str">
        <f>IF(G2650="","",IF(LEN(G2650)&lt;&gt;18,"位数不对",IF(AND(LEN(G2650)=18,MID("10X98765432",MOD(SUM(MID(G2650,{1;2;3;4;5;6;7;8;9;10;11;12;13;14;15;16;17},1)*2^(18-{1;2;3;4;5;6;7;8;9;10;11;12;13;14;15;16;17})),11)+1,1)=RIGHT(G2650)),"正确","错误")))</f>
        <v/>
      </c>
      <c r="AK2650" s="65" t="str">
        <f ca="1" t="shared" si="381"/>
        <v/>
      </c>
      <c r="AL2650" s="63" t="str">
        <f t="shared" si="382"/>
        <v/>
      </c>
      <c r="AM2650" s="63" t="str">
        <f>IF(J2650="","",IF(LEN(J2650)&lt;&gt;18,"位数不对",IF(AND(LEN(J2650)=18,MID("10X98765432",MOD(SUM(MID(J2650,{1;2;3;4;5;6;7;8;9;10;11;12;13;14;15;16;17},1)*2^(18-{1;2;3;4;5;6;7;8;9;10;11;12;13;14;15;16;17})),11)+1,1)=RIGHT(J2650)),"正确","错误")))</f>
        <v/>
      </c>
      <c r="AN2650" s="63" t="str">
        <f>IF(L2650="","",IF(LEN(L2650)&lt;&gt;18,"位数不对",IF(AND(LEN(L2650)=18,MID("10X98765432",MOD(SUM(MID(L2650,{1;2;3;4;5;6;7;8;9;10;11;12;13;14;15;16;17},1)*2^(18-{1;2;3;4;5;6;7;8;9;10;11;12;13;14;15;16;17})),11)+1,1)=RIGHT(L2650)),"正确","错误")))</f>
        <v/>
      </c>
      <c r="AO2650" s="69" t="str">
        <f>IF(AB2650="","",IF(AB2650=INDEX(cs!$AL$1:$AL$242,MATCH(AC2650,cs!$AM$1:$AM$242,0)),"正确","请核对"))</f>
        <v/>
      </c>
    </row>
    <row r="2651" ht="15.6" spans="1:41">
      <c r="A2651" s="18" t="str">
        <f t="shared" si="374"/>
        <v/>
      </c>
      <c r="B2651" s="19"/>
      <c r="C2651" s="20"/>
      <c r="D2651" s="20"/>
      <c r="E2651" s="21"/>
      <c r="F2651" s="22"/>
      <c r="G2651" s="22"/>
      <c r="H2651" s="22"/>
      <c r="I2651" s="33"/>
      <c r="J2651" s="34"/>
      <c r="K2651" s="34"/>
      <c r="L2651" s="34"/>
      <c r="M2651" s="35" t="str">
        <f t="shared" si="375"/>
        <v/>
      </c>
      <c r="N2651" s="35" t="str">
        <f t="shared" si="376"/>
        <v/>
      </c>
      <c r="O2651" s="35" t="str">
        <f t="shared" si="377"/>
        <v/>
      </c>
      <c r="P2651" s="35" t="str">
        <f t="shared" si="378"/>
        <v/>
      </c>
      <c r="Q2651" s="45"/>
      <c r="R2651" s="45"/>
      <c r="S2651" s="45"/>
      <c r="T2651" s="46"/>
      <c r="U2651" s="55"/>
      <c r="V2651" s="33"/>
      <c r="W2651" s="34"/>
      <c r="X2651" s="22"/>
      <c r="Y2651" s="22"/>
      <c r="Z2651" s="54"/>
      <c r="AA2651" s="22"/>
      <c r="AB2651" s="22"/>
      <c r="AC2651" s="55"/>
      <c r="AD2651" s="56"/>
      <c r="AE2651" s="56"/>
      <c r="AF2651" s="56"/>
      <c r="AG2651" s="56"/>
      <c r="AH2651" s="64" t="str">
        <f t="shared" si="379"/>
        <v/>
      </c>
      <c r="AI2651" s="63" t="str">
        <f t="shared" si="380"/>
        <v/>
      </c>
      <c r="AJ2651" s="63" t="str">
        <f>IF(G2651="","",IF(LEN(G2651)&lt;&gt;18,"位数不对",IF(AND(LEN(G2651)=18,MID("10X98765432",MOD(SUM(MID(G2651,{1;2;3;4;5;6;7;8;9;10;11;12;13;14;15;16;17},1)*2^(18-{1;2;3;4;5;6;7;8;9;10;11;12;13;14;15;16;17})),11)+1,1)=RIGHT(G2651)),"正确","错误")))</f>
        <v/>
      </c>
      <c r="AK2651" s="65" t="str">
        <f ca="1" t="shared" si="381"/>
        <v/>
      </c>
      <c r="AL2651" s="63" t="str">
        <f t="shared" si="382"/>
        <v/>
      </c>
      <c r="AM2651" s="63" t="str">
        <f>IF(J2651="","",IF(LEN(J2651)&lt;&gt;18,"位数不对",IF(AND(LEN(J2651)=18,MID("10X98765432",MOD(SUM(MID(J2651,{1;2;3;4;5;6;7;8;9;10;11;12;13;14;15;16;17},1)*2^(18-{1;2;3;4;5;6;7;8;9;10;11;12;13;14;15;16;17})),11)+1,1)=RIGHT(J2651)),"正确","错误")))</f>
        <v/>
      </c>
      <c r="AN2651" s="63" t="str">
        <f>IF(L2651="","",IF(LEN(L2651)&lt;&gt;18,"位数不对",IF(AND(LEN(L2651)=18,MID("10X98765432",MOD(SUM(MID(L2651,{1;2;3;4;5;6;7;8;9;10;11;12;13;14;15;16;17},1)*2^(18-{1;2;3;4;5;6;7;8;9;10;11;12;13;14;15;16;17})),11)+1,1)=RIGHT(L2651)),"正确","错误")))</f>
        <v/>
      </c>
      <c r="AO2651" s="69" t="str">
        <f>IF(AB2651="","",IF(AB2651=INDEX(cs!$AL$1:$AL$242,MATCH(AC2651,cs!$AM$1:$AM$242,0)),"正确","请核对"))</f>
        <v/>
      </c>
    </row>
    <row r="2652" ht="15.6" spans="1:41">
      <c r="A2652" s="18" t="str">
        <f t="shared" si="374"/>
        <v/>
      </c>
      <c r="B2652" s="19"/>
      <c r="C2652" s="20"/>
      <c r="D2652" s="20"/>
      <c r="E2652" s="21"/>
      <c r="F2652" s="22"/>
      <c r="G2652" s="22"/>
      <c r="H2652" s="22"/>
      <c r="I2652" s="33"/>
      <c r="J2652" s="34"/>
      <c r="K2652" s="34"/>
      <c r="L2652" s="34"/>
      <c r="M2652" s="35" t="str">
        <f t="shared" si="375"/>
        <v/>
      </c>
      <c r="N2652" s="35" t="str">
        <f t="shared" si="376"/>
        <v/>
      </c>
      <c r="O2652" s="35" t="str">
        <f t="shared" si="377"/>
        <v/>
      </c>
      <c r="P2652" s="35" t="str">
        <f t="shared" si="378"/>
        <v/>
      </c>
      <c r="Q2652" s="45"/>
      <c r="R2652" s="45"/>
      <c r="S2652" s="45"/>
      <c r="T2652" s="46"/>
      <c r="U2652" s="55"/>
      <c r="V2652" s="33"/>
      <c r="W2652" s="34"/>
      <c r="X2652" s="22"/>
      <c r="Y2652" s="22"/>
      <c r="Z2652" s="54"/>
      <c r="AA2652" s="22"/>
      <c r="AB2652" s="22"/>
      <c r="AC2652" s="55"/>
      <c r="AD2652" s="56"/>
      <c r="AE2652" s="56"/>
      <c r="AF2652" s="56"/>
      <c r="AG2652" s="56"/>
      <c r="AH2652" s="64" t="str">
        <f t="shared" si="379"/>
        <v/>
      </c>
      <c r="AI2652" s="63" t="str">
        <f t="shared" si="380"/>
        <v/>
      </c>
      <c r="AJ2652" s="63" t="str">
        <f>IF(G2652="","",IF(LEN(G2652)&lt;&gt;18,"位数不对",IF(AND(LEN(G2652)=18,MID("10X98765432",MOD(SUM(MID(G2652,{1;2;3;4;5;6;7;8;9;10;11;12;13;14;15;16;17},1)*2^(18-{1;2;3;4;5;6;7;8;9;10;11;12;13;14;15;16;17})),11)+1,1)=RIGHT(G2652)),"正确","错误")))</f>
        <v/>
      </c>
      <c r="AK2652" s="65" t="str">
        <f ca="1" t="shared" si="381"/>
        <v/>
      </c>
      <c r="AL2652" s="63" t="str">
        <f t="shared" si="382"/>
        <v/>
      </c>
      <c r="AM2652" s="63" t="str">
        <f>IF(J2652="","",IF(LEN(J2652)&lt;&gt;18,"位数不对",IF(AND(LEN(J2652)=18,MID("10X98765432",MOD(SUM(MID(J2652,{1;2;3;4;5;6;7;8;9;10;11;12;13;14;15;16;17},1)*2^(18-{1;2;3;4;5;6;7;8;9;10;11;12;13;14;15;16;17})),11)+1,1)=RIGHT(J2652)),"正确","错误")))</f>
        <v/>
      </c>
      <c r="AN2652" s="63" t="str">
        <f>IF(L2652="","",IF(LEN(L2652)&lt;&gt;18,"位数不对",IF(AND(LEN(L2652)=18,MID("10X98765432",MOD(SUM(MID(L2652,{1;2;3;4;5;6;7;8;9;10;11;12;13;14;15;16;17},1)*2^(18-{1;2;3;4;5;6;7;8;9;10;11;12;13;14;15;16;17})),11)+1,1)=RIGHT(L2652)),"正确","错误")))</f>
        <v/>
      </c>
      <c r="AO2652" s="69" t="str">
        <f>IF(AB2652="","",IF(AB2652=INDEX(cs!$AL$1:$AL$242,MATCH(AC2652,cs!$AM$1:$AM$242,0)),"正确","请核对"))</f>
        <v/>
      </c>
    </row>
    <row r="2653" ht="15.6" spans="1:41">
      <c r="A2653" s="18" t="str">
        <f t="shared" si="374"/>
        <v/>
      </c>
      <c r="B2653" s="19"/>
      <c r="C2653" s="20"/>
      <c r="D2653" s="20"/>
      <c r="E2653" s="21"/>
      <c r="F2653" s="22"/>
      <c r="G2653" s="22"/>
      <c r="H2653" s="22"/>
      <c r="I2653" s="33"/>
      <c r="J2653" s="34"/>
      <c r="K2653" s="34"/>
      <c r="L2653" s="34"/>
      <c r="M2653" s="35" t="str">
        <f t="shared" si="375"/>
        <v/>
      </c>
      <c r="N2653" s="35" t="str">
        <f t="shared" si="376"/>
        <v/>
      </c>
      <c r="O2653" s="35" t="str">
        <f t="shared" si="377"/>
        <v/>
      </c>
      <c r="P2653" s="35" t="str">
        <f t="shared" si="378"/>
        <v/>
      </c>
      <c r="Q2653" s="45"/>
      <c r="R2653" s="45"/>
      <c r="S2653" s="45"/>
      <c r="T2653" s="46"/>
      <c r="U2653" s="55"/>
      <c r="V2653" s="33"/>
      <c r="W2653" s="34"/>
      <c r="X2653" s="22"/>
      <c r="Y2653" s="22"/>
      <c r="Z2653" s="54"/>
      <c r="AA2653" s="22"/>
      <c r="AB2653" s="22"/>
      <c r="AC2653" s="55"/>
      <c r="AD2653" s="56"/>
      <c r="AE2653" s="56"/>
      <c r="AF2653" s="56"/>
      <c r="AG2653" s="56"/>
      <c r="AH2653" s="64" t="str">
        <f t="shared" si="379"/>
        <v/>
      </c>
      <c r="AI2653" s="63" t="str">
        <f t="shared" si="380"/>
        <v/>
      </c>
      <c r="AJ2653" s="63" t="str">
        <f>IF(G2653="","",IF(LEN(G2653)&lt;&gt;18,"位数不对",IF(AND(LEN(G2653)=18,MID("10X98765432",MOD(SUM(MID(G2653,{1;2;3;4;5;6;7;8;9;10;11;12;13;14;15;16;17},1)*2^(18-{1;2;3;4;5;6;7;8;9;10;11;12;13;14;15;16;17})),11)+1,1)=RIGHT(G2653)),"正确","错误")))</f>
        <v/>
      </c>
      <c r="AK2653" s="65" t="str">
        <f ca="1" t="shared" si="381"/>
        <v/>
      </c>
      <c r="AL2653" s="63" t="str">
        <f t="shared" si="382"/>
        <v/>
      </c>
      <c r="AM2653" s="63" t="str">
        <f>IF(J2653="","",IF(LEN(J2653)&lt;&gt;18,"位数不对",IF(AND(LEN(J2653)=18,MID("10X98765432",MOD(SUM(MID(J2653,{1;2;3;4;5;6;7;8;9;10;11;12;13;14;15;16;17},1)*2^(18-{1;2;3;4;5;6;7;8;9;10;11;12;13;14;15;16;17})),11)+1,1)=RIGHT(J2653)),"正确","错误")))</f>
        <v/>
      </c>
      <c r="AN2653" s="63" t="str">
        <f>IF(L2653="","",IF(LEN(L2653)&lt;&gt;18,"位数不对",IF(AND(LEN(L2653)=18,MID("10X98765432",MOD(SUM(MID(L2653,{1;2;3;4;5;6;7;8;9;10;11;12;13;14;15;16;17},1)*2^(18-{1;2;3;4;5;6;7;8;9;10;11;12;13;14;15;16;17})),11)+1,1)=RIGHT(L2653)),"正确","错误")))</f>
        <v/>
      </c>
      <c r="AO2653" s="69" t="str">
        <f>IF(AB2653="","",IF(AB2653=INDEX(cs!$AL$1:$AL$242,MATCH(AC2653,cs!$AM$1:$AM$242,0)),"正确","请核对"))</f>
        <v/>
      </c>
    </row>
    <row r="2654" ht="15.6" spans="1:41">
      <c r="A2654" s="18" t="str">
        <f t="shared" si="374"/>
        <v/>
      </c>
      <c r="B2654" s="19"/>
      <c r="C2654" s="20"/>
      <c r="D2654" s="20"/>
      <c r="E2654" s="21"/>
      <c r="F2654" s="22"/>
      <c r="G2654" s="22"/>
      <c r="H2654" s="22"/>
      <c r="I2654" s="33"/>
      <c r="J2654" s="34"/>
      <c r="K2654" s="34"/>
      <c r="L2654" s="34"/>
      <c r="M2654" s="35" t="str">
        <f t="shared" si="375"/>
        <v/>
      </c>
      <c r="N2654" s="35" t="str">
        <f t="shared" si="376"/>
        <v/>
      </c>
      <c r="O2654" s="35" t="str">
        <f t="shared" si="377"/>
        <v/>
      </c>
      <c r="P2654" s="35" t="str">
        <f t="shared" si="378"/>
        <v/>
      </c>
      <c r="Q2654" s="45"/>
      <c r="R2654" s="45"/>
      <c r="S2654" s="45"/>
      <c r="T2654" s="46"/>
      <c r="U2654" s="55"/>
      <c r="V2654" s="33"/>
      <c r="W2654" s="34"/>
      <c r="X2654" s="22"/>
      <c r="Y2654" s="22"/>
      <c r="Z2654" s="54"/>
      <c r="AA2654" s="22"/>
      <c r="AB2654" s="22"/>
      <c r="AC2654" s="55"/>
      <c r="AD2654" s="56"/>
      <c r="AE2654" s="56"/>
      <c r="AF2654" s="56"/>
      <c r="AG2654" s="56"/>
      <c r="AH2654" s="64" t="str">
        <f t="shared" si="379"/>
        <v/>
      </c>
      <c r="AI2654" s="63" t="str">
        <f t="shared" si="380"/>
        <v/>
      </c>
      <c r="AJ2654" s="63" t="str">
        <f>IF(G2654="","",IF(LEN(G2654)&lt;&gt;18,"位数不对",IF(AND(LEN(G2654)=18,MID("10X98765432",MOD(SUM(MID(G2654,{1;2;3;4;5;6;7;8;9;10;11;12;13;14;15;16;17},1)*2^(18-{1;2;3;4;5;6;7;8;9;10;11;12;13;14;15;16;17})),11)+1,1)=RIGHT(G2654)),"正确","错误")))</f>
        <v/>
      </c>
      <c r="AK2654" s="65" t="str">
        <f ca="1" t="shared" si="381"/>
        <v/>
      </c>
      <c r="AL2654" s="63" t="str">
        <f t="shared" si="382"/>
        <v/>
      </c>
      <c r="AM2654" s="63" t="str">
        <f>IF(J2654="","",IF(LEN(J2654)&lt;&gt;18,"位数不对",IF(AND(LEN(J2654)=18,MID("10X98765432",MOD(SUM(MID(J2654,{1;2;3;4;5;6;7;8;9;10;11;12;13;14;15;16;17},1)*2^(18-{1;2;3;4;5;6;7;8;9;10;11;12;13;14;15;16;17})),11)+1,1)=RIGHT(J2654)),"正确","错误")))</f>
        <v/>
      </c>
      <c r="AN2654" s="63" t="str">
        <f>IF(L2654="","",IF(LEN(L2654)&lt;&gt;18,"位数不对",IF(AND(LEN(L2654)=18,MID("10X98765432",MOD(SUM(MID(L2654,{1;2;3;4;5;6;7;8;9;10;11;12;13;14;15;16;17},1)*2^(18-{1;2;3;4;5;6;7;8;9;10;11;12;13;14;15;16;17})),11)+1,1)=RIGHT(L2654)),"正确","错误")))</f>
        <v/>
      </c>
      <c r="AO2654" s="69" t="str">
        <f>IF(AB2654="","",IF(AB2654=INDEX(cs!$AL$1:$AL$242,MATCH(AC2654,cs!$AM$1:$AM$242,0)),"正确","请核对"))</f>
        <v/>
      </c>
    </row>
    <row r="2655" ht="15.6" spans="1:41">
      <c r="A2655" s="18" t="str">
        <f t="shared" si="374"/>
        <v/>
      </c>
      <c r="B2655" s="19"/>
      <c r="C2655" s="20"/>
      <c r="D2655" s="20"/>
      <c r="E2655" s="21"/>
      <c r="F2655" s="22"/>
      <c r="G2655" s="22"/>
      <c r="H2655" s="22"/>
      <c r="I2655" s="33"/>
      <c r="J2655" s="34"/>
      <c r="K2655" s="34"/>
      <c r="L2655" s="34"/>
      <c r="M2655" s="35" t="str">
        <f t="shared" si="375"/>
        <v/>
      </c>
      <c r="N2655" s="35" t="str">
        <f t="shared" si="376"/>
        <v/>
      </c>
      <c r="O2655" s="35" t="str">
        <f t="shared" si="377"/>
        <v/>
      </c>
      <c r="P2655" s="35" t="str">
        <f t="shared" si="378"/>
        <v/>
      </c>
      <c r="Q2655" s="45"/>
      <c r="R2655" s="45"/>
      <c r="S2655" s="45"/>
      <c r="T2655" s="46"/>
      <c r="U2655" s="55"/>
      <c r="V2655" s="33"/>
      <c r="W2655" s="34"/>
      <c r="X2655" s="22"/>
      <c r="Y2655" s="22"/>
      <c r="Z2655" s="54"/>
      <c r="AA2655" s="22"/>
      <c r="AB2655" s="22"/>
      <c r="AC2655" s="55"/>
      <c r="AD2655" s="56"/>
      <c r="AE2655" s="56"/>
      <c r="AF2655" s="56"/>
      <c r="AG2655" s="56"/>
      <c r="AH2655" s="64" t="str">
        <f t="shared" si="379"/>
        <v/>
      </c>
      <c r="AI2655" s="63" t="str">
        <f t="shared" si="380"/>
        <v/>
      </c>
      <c r="AJ2655" s="63" t="str">
        <f>IF(G2655="","",IF(LEN(G2655)&lt;&gt;18,"位数不对",IF(AND(LEN(G2655)=18,MID("10X98765432",MOD(SUM(MID(G2655,{1;2;3;4;5;6;7;8;9;10;11;12;13;14;15;16;17},1)*2^(18-{1;2;3;4;5;6;7;8;9;10;11;12;13;14;15;16;17})),11)+1,1)=RIGHT(G2655)),"正确","错误")))</f>
        <v/>
      </c>
      <c r="AK2655" s="65" t="str">
        <f ca="1" t="shared" si="381"/>
        <v/>
      </c>
      <c r="AL2655" s="63" t="str">
        <f t="shared" si="382"/>
        <v/>
      </c>
      <c r="AM2655" s="63" t="str">
        <f>IF(J2655="","",IF(LEN(J2655)&lt;&gt;18,"位数不对",IF(AND(LEN(J2655)=18,MID("10X98765432",MOD(SUM(MID(J2655,{1;2;3;4;5;6;7;8;9;10;11;12;13;14;15;16;17},1)*2^(18-{1;2;3;4;5;6;7;8;9;10;11;12;13;14;15;16;17})),11)+1,1)=RIGHT(J2655)),"正确","错误")))</f>
        <v/>
      </c>
      <c r="AN2655" s="63" t="str">
        <f>IF(L2655="","",IF(LEN(L2655)&lt;&gt;18,"位数不对",IF(AND(LEN(L2655)=18,MID("10X98765432",MOD(SUM(MID(L2655,{1;2;3;4;5;6;7;8;9;10;11;12;13;14;15;16;17},1)*2^(18-{1;2;3;4;5;6;7;8;9;10;11;12;13;14;15;16;17})),11)+1,1)=RIGHT(L2655)),"正确","错误")))</f>
        <v/>
      </c>
      <c r="AO2655" s="69" t="str">
        <f>IF(AB2655="","",IF(AB2655=INDEX(cs!$AL$1:$AL$242,MATCH(AC2655,cs!$AM$1:$AM$242,0)),"正确","请核对"))</f>
        <v/>
      </c>
    </row>
    <row r="2656" ht="15.6" spans="1:41">
      <c r="A2656" s="18" t="str">
        <f t="shared" si="374"/>
        <v/>
      </c>
      <c r="B2656" s="19"/>
      <c r="C2656" s="20"/>
      <c r="D2656" s="20"/>
      <c r="E2656" s="21"/>
      <c r="F2656" s="22"/>
      <c r="G2656" s="22"/>
      <c r="H2656" s="22"/>
      <c r="I2656" s="33"/>
      <c r="J2656" s="34"/>
      <c r="K2656" s="34"/>
      <c r="L2656" s="34"/>
      <c r="M2656" s="35" t="str">
        <f t="shared" si="375"/>
        <v/>
      </c>
      <c r="N2656" s="35" t="str">
        <f t="shared" si="376"/>
        <v/>
      </c>
      <c r="O2656" s="35" t="str">
        <f t="shared" si="377"/>
        <v/>
      </c>
      <c r="P2656" s="35" t="str">
        <f t="shared" si="378"/>
        <v/>
      </c>
      <c r="Q2656" s="45"/>
      <c r="R2656" s="45"/>
      <c r="S2656" s="45"/>
      <c r="T2656" s="46"/>
      <c r="U2656" s="55"/>
      <c r="V2656" s="33"/>
      <c r="W2656" s="34"/>
      <c r="X2656" s="22"/>
      <c r="Y2656" s="22"/>
      <c r="Z2656" s="54"/>
      <c r="AA2656" s="22"/>
      <c r="AB2656" s="22"/>
      <c r="AC2656" s="55"/>
      <c r="AD2656" s="56"/>
      <c r="AE2656" s="56"/>
      <c r="AF2656" s="56"/>
      <c r="AG2656" s="56"/>
      <c r="AH2656" s="64" t="str">
        <f t="shared" si="379"/>
        <v/>
      </c>
      <c r="AI2656" s="63" t="str">
        <f t="shared" si="380"/>
        <v/>
      </c>
      <c r="AJ2656" s="63" t="str">
        <f>IF(G2656="","",IF(LEN(G2656)&lt;&gt;18,"位数不对",IF(AND(LEN(G2656)=18,MID("10X98765432",MOD(SUM(MID(G2656,{1;2;3;4;5;6;7;8;9;10;11;12;13;14;15;16;17},1)*2^(18-{1;2;3;4;5;6;7;8;9;10;11;12;13;14;15;16;17})),11)+1,1)=RIGHT(G2656)),"正确","错误")))</f>
        <v/>
      </c>
      <c r="AK2656" s="65" t="str">
        <f ca="1" t="shared" si="381"/>
        <v/>
      </c>
      <c r="AL2656" s="63" t="str">
        <f t="shared" si="382"/>
        <v/>
      </c>
      <c r="AM2656" s="63" t="str">
        <f>IF(J2656="","",IF(LEN(J2656)&lt;&gt;18,"位数不对",IF(AND(LEN(J2656)=18,MID("10X98765432",MOD(SUM(MID(J2656,{1;2;3;4;5;6;7;8;9;10;11;12;13;14;15;16;17},1)*2^(18-{1;2;3;4;5;6;7;8;9;10;11;12;13;14;15;16;17})),11)+1,1)=RIGHT(J2656)),"正确","错误")))</f>
        <v/>
      </c>
      <c r="AN2656" s="63" t="str">
        <f>IF(L2656="","",IF(LEN(L2656)&lt;&gt;18,"位数不对",IF(AND(LEN(L2656)=18,MID("10X98765432",MOD(SUM(MID(L2656,{1;2;3;4;5;6;7;8;9;10;11;12;13;14;15;16;17},1)*2^(18-{1;2;3;4;5;6;7;8;9;10;11;12;13;14;15;16;17})),11)+1,1)=RIGHT(L2656)),"正确","错误")))</f>
        <v/>
      </c>
      <c r="AO2656" s="69" t="str">
        <f>IF(AB2656="","",IF(AB2656=INDEX(cs!$AL$1:$AL$242,MATCH(AC2656,cs!$AM$1:$AM$242,0)),"正确","请核对"))</f>
        <v/>
      </c>
    </row>
    <row r="2657" ht="15.6" spans="1:41">
      <c r="A2657" s="18" t="str">
        <f t="shared" si="374"/>
        <v/>
      </c>
      <c r="B2657" s="19"/>
      <c r="C2657" s="20"/>
      <c r="D2657" s="20"/>
      <c r="E2657" s="21"/>
      <c r="F2657" s="22"/>
      <c r="G2657" s="22"/>
      <c r="H2657" s="22"/>
      <c r="I2657" s="33"/>
      <c r="J2657" s="34"/>
      <c r="K2657" s="34"/>
      <c r="L2657" s="34"/>
      <c r="M2657" s="35" t="str">
        <f t="shared" si="375"/>
        <v/>
      </c>
      <c r="N2657" s="35" t="str">
        <f t="shared" si="376"/>
        <v/>
      </c>
      <c r="O2657" s="35" t="str">
        <f t="shared" si="377"/>
        <v/>
      </c>
      <c r="P2657" s="35" t="str">
        <f t="shared" si="378"/>
        <v/>
      </c>
      <c r="Q2657" s="45"/>
      <c r="R2657" s="45"/>
      <c r="S2657" s="45"/>
      <c r="T2657" s="46"/>
      <c r="U2657" s="55"/>
      <c r="V2657" s="33"/>
      <c r="W2657" s="34"/>
      <c r="X2657" s="22"/>
      <c r="Y2657" s="22"/>
      <c r="Z2657" s="54"/>
      <c r="AA2657" s="22"/>
      <c r="AB2657" s="22"/>
      <c r="AC2657" s="55"/>
      <c r="AD2657" s="56"/>
      <c r="AE2657" s="56"/>
      <c r="AF2657" s="56"/>
      <c r="AG2657" s="56"/>
      <c r="AH2657" s="64" t="str">
        <f t="shared" si="379"/>
        <v/>
      </c>
      <c r="AI2657" s="63" t="str">
        <f t="shared" si="380"/>
        <v/>
      </c>
      <c r="AJ2657" s="63" t="str">
        <f>IF(G2657="","",IF(LEN(G2657)&lt;&gt;18,"位数不对",IF(AND(LEN(G2657)=18,MID("10X98765432",MOD(SUM(MID(G2657,{1;2;3;4;5;6;7;8;9;10;11;12;13;14;15;16;17},1)*2^(18-{1;2;3;4;5;6;7;8;9;10;11;12;13;14;15;16;17})),11)+1,1)=RIGHT(G2657)),"正确","错误")))</f>
        <v/>
      </c>
      <c r="AK2657" s="65" t="str">
        <f ca="1" t="shared" si="381"/>
        <v/>
      </c>
      <c r="AL2657" s="63" t="str">
        <f t="shared" si="382"/>
        <v/>
      </c>
      <c r="AM2657" s="63" t="str">
        <f>IF(J2657="","",IF(LEN(J2657)&lt;&gt;18,"位数不对",IF(AND(LEN(J2657)=18,MID("10X98765432",MOD(SUM(MID(J2657,{1;2;3;4;5;6;7;8;9;10;11;12;13;14;15;16;17},1)*2^(18-{1;2;3;4;5;6;7;8;9;10;11;12;13;14;15;16;17})),11)+1,1)=RIGHT(J2657)),"正确","错误")))</f>
        <v/>
      </c>
      <c r="AN2657" s="63" t="str">
        <f>IF(L2657="","",IF(LEN(L2657)&lt;&gt;18,"位数不对",IF(AND(LEN(L2657)=18,MID("10X98765432",MOD(SUM(MID(L2657,{1;2;3;4;5;6;7;8;9;10;11;12;13;14;15;16;17},1)*2^(18-{1;2;3;4;5;6;7;8;9;10;11;12;13;14;15;16;17})),11)+1,1)=RIGHT(L2657)),"正确","错误")))</f>
        <v/>
      </c>
      <c r="AO2657" s="69" t="str">
        <f>IF(AB2657="","",IF(AB2657=INDEX(cs!$AL$1:$AL$242,MATCH(AC2657,cs!$AM$1:$AM$242,0)),"正确","请核对"))</f>
        <v/>
      </c>
    </row>
    <row r="2658" ht="15.6" spans="1:41">
      <c r="A2658" s="18" t="str">
        <f t="shared" si="374"/>
        <v/>
      </c>
      <c r="B2658" s="19"/>
      <c r="C2658" s="20"/>
      <c r="D2658" s="20"/>
      <c r="E2658" s="21"/>
      <c r="F2658" s="22"/>
      <c r="G2658" s="22"/>
      <c r="H2658" s="22"/>
      <c r="I2658" s="33"/>
      <c r="J2658" s="34"/>
      <c r="K2658" s="34"/>
      <c r="L2658" s="34"/>
      <c r="M2658" s="35" t="str">
        <f t="shared" si="375"/>
        <v/>
      </c>
      <c r="N2658" s="35" t="str">
        <f t="shared" si="376"/>
        <v/>
      </c>
      <c r="O2658" s="35" t="str">
        <f t="shared" si="377"/>
        <v/>
      </c>
      <c r="P2658" s="35" t="str">
        <f t="shared" si="378"/>
        <v/>
      </c>
      <c r="Q2658" s="45"/>
      <c r="R2658" s="45"/>
      <c r="S2658" s="45"/>
      <c r="T2658" s="46"/>
      <c r="U2658" s="55"/>
      <c r="V2658" s="33"/>
      <c r="W2658" s="34"/>
      <c r="X2658" s="22"/>
      <c r="Y2658" s="22"/>
      <c r="Z2658" s="54"/>
      <c r="AA2658" s="22"/>
      <c r="AB2658" s="22"/>
      <c r="AC2658" s="55"/>
      <c r="AD2658" s="56"/>
      <c r="AE2658" s="56"/>
      <c r="AF2658" s="56"/>
      <c r="AG2658" s="56"/>
      <c r="AH2658" s="64" t="str">
        <f t="shared" si="379"/>
        <v/>
      </c>
      <c r="AI2658" s="63" t="str">
        <f t="shared" si="380"/>
        <v/>
      </c>
      <c r="AJ2658" s="63" t="str">
        <f>IF(G2658="","",IF(LEN(G2658)&lt;&gt;18,"位数不对",IF(AND(LEN(G2658)=18,MID("10X98765432",MOD(SUM(MID(G2658,{1;2;3;4;5;6;7;8;9;10;11;12;13;14;15;16;17},1)*2^(18-{1;2;3;4;5;6;7;8;9;10;11;12;13;14;15;16;17})),11)+1,1)=RIGHT(G2658)),"正确","错误")))</f>
        <v/>
      </c>
      <c r="AK2658" s="65" t="str">
        <f ca="1" t="shared" si="381"/>
        <v/>
      </c>
      <c r="AL2658" s="63" t="str">
        <f t="shared" si="382"/>
        <v/>
      </c>
      <c r="AM2658" s="63" t="str">
        <f>IF(J2658="","",IF(LEN(J2658)&lt;&gt;18,"位数不对",IF(AND(LEN(J2658)=18,MID("10X98765432",MOD(SUM(MID(J2658,{1;2;3;4;5;6;7;8;9;10;11;12;13;14;15;16;17},1)*2^(18-{1;2;3;4;5;6;7;8;9;10;11;12;13;14;15;16;17})),11)+1,1)=RIGHT(J2658)),"正确","错误")))</f>
        <v/>
      </c>
      <c r="AN2658" s="63" t="str">
        <f>IF(L2658="","",IF(LEN(L2658)&lt;&gt;18,"位数不对",IF(AND(LEN(L2658)=18,MID("10X98765432",MOD(SUM(MID(L2658,{1;2;3;4;5;6;7;8;9;10;11;12;13;14;15;16;17},1)*2^(18-{1;2;3;4;5;6;7;8;9;10;11;12;13;14;15;16;17})),11)+1,1)=RIGHT(L2658)),"正确","错误")))</f>
        <v/>
      </c>
      <c r="AO2658" s="69" t="str">
        <f>IF(AB2658="","",IF(AB2658=INDEX(cs!$AL$1:$AL$242,MATCH(AC2658,cs!$AM$1:$AM$242,0)),"正确","请核对"))</f>
        <v/>
      </c>
    </row>
    <row r="2659" ht="15.6" spans="1:41">
      <c r="A2659" s="18" t="str">
        <f t="shared" si="374"/>
        <v/>
      </c>
      <c r="B2659" s="19"/>
      <c r="C2659" s="20"/>
      <c r="D2659" s="20"/>
      <c r="E2659" s="21"/>
      <c r="F2659" s="22"/>
      <c r="G2659" s="22"/>
      <c r="H2659" s="22"/>
      <c r="I2659" s="33"/>
      <c r="J2659" s="34"/>
      <c r="K2659" s="34"/>
      <c r="L2659" s="34"/>
      <c r="M2659" s="35" t="str">
        <f t="shared" si="375"/>
        <v/>
      </c>
      <c r="N2659" s="35" t="str">
        <f t="shared" si="376"/>
        <v/>
      </c>
      <c r="O2659" s="35" t="str">
        <f t="shared" si="377"/>
        <v/>
      </c>
      <c r="P2659" s="35" t="str">
        <f t="shared" si="378"/>
        <v/>
      </c>
      <c r="Q2659" s="45"/>
      <c r="R2659" s="45"/>
      <c r="S2659" s="45"/>
      <c r="T2659" s="46"/>
      <c r="U2659" s="55"/>
      <c r="V2659" s="33"/>
      <c r="W2659" s="34"/>
      <c r="X2659" s="22"/>
      <c r="Y2659" s="22"/>
      <c r="Z2659" s="54"/>
      <c r="AA2659" s="22"/>
      <c r="AB2659" s="22"/>
      <c r="AC2659" s="55"/>
      <c r="AD2659" s="56"/>
      <c r="AE2659" s="56"/>
      <c r="AF2659" s="56"/>
      <c r="AG2659" s="56"/>
      <c r="AH2659" s="64" t="str">
        <f t="shared" si="379"/>
        <v/>
      </c>
      <c r="AI2659" s="63" t="str">
        <f t="shared" si="380"/>
        <v/>
      </c>
      <c r="AJ2659" s="63" t="str">
        <f>IF(G2659="","",IF(LEN(G2659)&lt;&gt;18,"位数不对",IF(AND(LEN(G2659)=18,MID("10X98765432",MOD(SUM(MID(G2659,{1;2;3;4;5;6;7;8;9;10;11;12;13;14;15;16;17},1)*2^(18-{1;2;3;4;5;6;7;8;9;10;11;12;13;14;15;16;17})),11)+1,1)=RIGHT(G2659)),"正确","错误")))</f>
        <v/>
      </c>
      <c r="AK2659" s="65" t="str">
        <f ca="1" t="shared" si="381"/>
        <v/>
      </c>
      <c r="AL2659" s="63" t="str">
        <f t="shared" si="382"/>
        <v/>
      </c>
      <c r="AM2659" s="63" t="str">
        <f>IF(J2659="","",IF(LEN(J2659)&lt;&gt;18,"位数不对",IF(AND(LEN(J2659)=18,MID("10X98765432",MOD(SUM(MID(J2659,{1;2;3;4;5;6;7;8;9;10;11;12;13;14;15;16;17},1)*2^(18-{1;2;3;4;5;6;7;8;9;10;11;12;13;14;15;16;17})),11)+1,1)=RIGHT(J2659)),"正确","错误")))</f>
        <v/>
      </c>
      <c r="AN2659" s="63" t="str">
        <f>IF(L2659="","",IF(LEN(L2659)&lt;&gt;18,"位数不对",IF(AND(LEN(L2659)=18,MID("10X98765432",MOD(SUM(MID(L2659,{1;2;3;4;5;6;7;8;9;10;11;12;13;14;15;16;17},1)*2^(18-{1;2;3;4;5;6;7;8;9;10;11;12;13;14;15;16;17})),11)+1,1)=RIGHT(L2659)),"正确","错误")))</f>
        <v/>
      </c>
      <c r="AO2659" s="69" t="str">
        <f>IF(AB2659="","",IF(AB2659=INDEX(cs!$AL$1:$AL$242,MATCH(AC2659,cs!$AM$1:$AM$242,0)),"正确","请核对"))</f>
        <v/>
      </c>
    </row>
    <row r="2660" ht="15.6" spans="1:41">
      <c r="A2660" s="18" t="str">
        <f t="shared" si="374"/>
        <v/>
      </c>
      <c r="B2660" s="19"/>
      <c r="C2660" s="20"/>
      <c r="D2660" s="20"/>
      <c r="E2660" s="21"/>
      <c r="F2660" s="22"/>
      <c r="G2660" s="22"/>
      <c r="H2660" s="22"/>
      <c r="I2660" s="33"/>
      <c r="J2660" s="34"/>
      <c r="K2660" s="34"/>
      <c r="L2660" s="34"/>
      <c r="M2660" s="35" t="str">
        <f t="shared" si="375"/>
        <v/>
      </c>
      <c r="N2660" s="35" t="str">
        <f t="shared" si="376"/>
        <v/>
      </c>
      <c r="O2660" s="35" t="str">
        <f t="shared" si="377"/>
        <v/>
      </c>
      <c r="P2660" s="35" t="str">
        <f t="shared" si="378"/>
        <v/>
      </c>
      <c r="Q2660" s="45"/>
      <c r="R2660" s="45"/>
      <c r="S2660" s="45"/>
      <c r="T2660" s="46"/>
      <c r="U2660" s="55"/>
      <c r="V2660" s="33"/>
      <c r="W2660" s="34"/>
      <c r="X2660" s="22"/>
      <c r="Y2660" s="22"/>
      <c r="Z2660" s="54"/>
      <c r="AA2660" s="22"/>
      <c r="AB2660" s="22"/>
      <c r="AC2660" s="55"/>
      <c r="AD2660" s="56"/>
      <c r="AE2660" s="56"/>
      <c r="AF2660" s="56"/>
      <c r="AG2660" s="56"/>
      <c r="AH2660" s="64" t="str">
        <f t="shared" si="379"/>
        <v/>
      </c>
      <c r="AI2660" s="63" t="str">
        <f t="shared" si="380"/>
        <v/>
      </c>
      <c r="AJ2660" s="63" t="str">
        <f>IF(G2660="","",IF(LEN(G2660)&lt;&gt;18,"位数不对",IF(AND(LEN(G2660)=18,MID("10X98765432",MOD(SUM(MID(G2660,{1;2;3;4;5;6;7;8;9;10;11;12;13;14;15;16;17},1)*2^(18-{1;2;3;4;5;6;7;8;9;10;11;12;13;14;15;16;17})),11)+1,1)=RIGHT(G2660)),"正确","错误")))</f>
        <v/>
      </c>
      <c r="AK2660" s="65" t="str">
        <f ca="1" t="shared" si="381"/>
        <v/>
      </c>
      <c r="AL2660" s="63" t="str">
        <f t="shared" si="382"/>
        <v/>
      </c>
      <c r="AM2660" s="63" t="str">
        <f>IF(J2660="","",IF(LEN(J2660)&lt;&gt;18,"位数不对",IF(AND(LEN(J2660)=18,MID("10X98765432",MOD(SUM(MID(J2660,{1;2;3;4;5;6;7;8;9;10;11;12;13;14;15;16;17},1)*2^(18-{1;2;3;4;5;6;7;8;9;10;11;12;13;14;15;16;17})),11)+1,1)=RIGHT(J2660)),"正确","错误")))</f>
        <v/>
      </c>
      <c r="AN2660" s="63" t="str">
        <f>IF(L2660="","",IF(LEN(L2660)&lt;&gt;18,"位数不对",IF(AND(LEN(L2660)=18,MID("10X98765432",MOD(SUM(MID(L2660,{1;2;3;4;5;6;7;8;9;10;11;12;13;14;15;16;17},1)*2^(18-{1;2;3;4;5;6;7;8;9;10;11;12;13;14;15;16;17})),11)+1,1)=RIGHT(L2660)),"正确","错误")))</f>
        <v/>
      </c>
      <c r="AO2660" s="69" t="str">
        <f>IF(AB2660="","",IF(AB2660=INDEX(cs!$AL$1:$AL$242,MATCH(AC2660,cs!$AM$1:$AM$242,0)),"正确","请核对"))</f>
        <v/>
      </c>
    </row>
    <row r="2661" ht="15.6" spans="1:41">
      <c r="A2661" s="18" t="str">
        <f t="shared" si="374"/>
        <v/>
      </c>
      <c r="B2661" s="19"/>
      <c r="C2661" s="20"/>
      <c r="D2661" s="20"/>
      <c r="E2661" s="21"/>
      <c r="F2661" s="22"/>
      <c r="G2661" s="22"/>
      <c r="H2661" s="22"/>
      <c r="I2661" s="33"/>
      <c r="J2661" s="34"/>
      <c r="K2661" s="34"/>
      <c r="L2661" s="34"/>
      <c r="M2661" s="35" t="str">
        <f t="shared" si="375"/>
        <v/>
      </c>
      <c r="N2661" s="35" t="str">
        <f t="shared" si="376"/>
        <v/>
      </c>
      <c r="O2661" s="35" t="str">
        <f t="shared" si="377"/>
        <v/>
      </c>
      <c r="P2661" s="35" t="str">
        <f t="shared" si="378"/>
        <v/>
      </c>
      <c r="Q2661" s="45"/>
      <c r="R2661" s="45"/>
      <c r="S2661" s="45"/>
      <c r="T2661" s="46"/>
      <c r="U2661" s="55"/>
      <c r="V2661" s="33"/>
      <c r="W2661" s="34"/>
      <c r="X2661" s="22"/>
      <c r="Y2661" s="22"/>
      <c r="Z2661" s="54"/>
      <c r="AA2661" s="22"/>
      <c r="AB2661" s="22"/>
      <c r="AC2661" s="55"/>
      <c r="AD2661" s="56"/>
      <c r="AE2661" s="56"/>
      <c r="AF2661" s="56"/>
      <c r="AG2661" s="56"/>
      <c r="AH2661" s="64" t="str">
        <f t="shared" si="379"/>
        <v/>
      </c>
      <c r="AI2661" s="63" t="str">
        <f t="shared" si="380"/>
        <v/>
      </c>
      <c r="AJ2661" s="63" t="str">
        <f>IF(G2661="","",IF(LEN(G2661)&lt;&gt;18,"位数不对",IF(AND(LEN(G2661)=18,MID("10X98765432",MOD(SUM(MID(G2661,{1;2;3;4;5;6;7;8;9;10;11;12;13;14;15;16;17},1)*2^(18-{1;2;3;4;5;6;7;8;9;10;11;12;13;14;15;16;17})),11)+1,1)=RIGHT(G2661)),"正确","错误")))</f>
        <v/>
      </c>
      <c r="AK2661" s="65" t="str">
        <f ca="1" t="shared" si="381"/>
        <v/>
      </c>
      <c r="AL2661" s="63" t="str">
        <f t="shared" si="382"/>
        <v/>
      </c>
      <c r="AM2661" s="63" t="str">
        <f>IF(J2661="","",IF(LEN(J2661)&lt;&gt;18,"位数不对",IF(AND(LEN(J2661)=18,MID("10X98765432",MOD(SUM(MID(J2661,{1;2;3;4;5;6;7;8;9;10;11;12;13;14;15;16;17},1)*2^(18-{1;2;3;4;5;6;7;8;9;10;11;12;13;14;15;16;17})),11)+1,1)=RIGHT(J2661)),"正确","错误")))</f>
        <v/>
      </c>
      <c r="AN2661" s="63" t="str">
        <f>IF(L2661="","",IF(LEN(L2661)&lt;&gt;18,"位数不对",IF(AND(LEN(L2661)=18,MID("10X98765432",MOD(SUM(MID(L2661,{1;2;3;4;5;6;7;8;9;10;11;12;13;14;15;16;17},1)*2^(18-{1;2;3;4;5;6;7;8;9;10;11;12;13;14;15;16;17})),11)+1,1)=RIGHT(L2661)),"正确","错误")))</f>
        <v/>
      </c>
      <c r="AO2661" s="69" t="str">
        <f>IF(AB2661="","",IF(AB2661=INDEX(cs!$AL$1:$AL$242,MATCH(AC2661,cs!$AM$1:$AM$242,0)),"正确","请核对"))</f>
        <v/>
      </c>
    </row>
    <row r="2662" ht="15.6" spans="1:41">
      <c r="A2662" s="18" t="str">
        <f t="shared" si="374"/>
        <v/>
      </c>
      <c r="B2662" s="19"/>
      <c r="C2662" s="20"/>
      <c r="D2662" s="20"/>
      <c r="E2662" s="21"/>
      <c r="F2662" s="22"/>
      <c r="G2662" s="22"/>
      <c r="H2662" s="22"/>
      <c r="I2662" s="33"/>
      <c r="J2662" s="34"/>
      <c r="K2662" s="34"/>
      <c r="L2662" s="34"/>
      <c r="M2662" s="35" t="str">
        <f t="shared" si="375"/>
        <v/>
      </c>
      <c r="N2662" s="35" t="str">
        <f t="shared" si="376"/>
        <v/>
      </c>
      <c r="O2662" s="35" t="str">
        <f t="shared" si="377"/>
        <v/>
      </c>
      <c r="P2662" s="35" t="str">
        <f t="shared" si="378"/>
        <v/>
      </c>
      <c r="Q2662" s="45"/>
      <c r="R2662" s="45"/>
      <c r="S2662" s="45"/>
      <c r="T2662" s="46"/>
      <c r="U2662" s="55"/>
      <c r="V2662" s="33"/>
      <c r="W2662" s="34"/>
      <c r="X2662" s="22"/>
      <c r="Y2662" s="22"/>
      <c r="Z2662" s="54"/>
      <c r="AA2662" s="22"/>
      <c r="AB2662" s="22"/>
      <c r="AC2662" s="55"/>
      <c r="AD2662" s="56"/>
      <c r="AE2662" s="56"/>
      <c r="AF2662" s="56"/>
      <c r="AG2662" s="56"/>
      <c r="AH2662" s="64" t="str">
        <f t="shared" si="379"/>
        <v/>
      </c>
      <c r="AI2662" s="63" t="str">
        <f t="shared" si="380"/>
        <v/>
      </c>
      <c r="AJ2662" s="63" t="str">
        <f>IF(G2662="","",IF(LEN(G2662)&lt;&gt;18,"位数不对",IF(AND(LEN(G2662)=18,MID("10X98765432",MOD(SUM(MID(G2662,{1;2;3;4;5;6;7;8;9;10;11;12;13;14;15;16;17},1)*2^(18-{1;2;3;4;5;6;7;8;9;10;11;12;13;14;15;16;17})),11)+1,1)=RIGHT(G2662)),"正确","错误")))</f>
        <v/>
      </c>
      <c r="AK2662" s="65" t="str">
        <f ca="1" t="shared" si="381"/>
        <v/>
      </c>
      <c r="AL2662" s="63" t="str">
        <f t="shared" si="382"/>
        <v/>
      </c>
      <c r="AM2662" s="63" t="str">
        <f>IF(J2662="","",IF(LEN(J2662)&lt;&gt;18,"位数不对",IF(AND(LEN(J2662)=18,MID("10X98765432",MOD(SUM(MID(J2662,{1;2;3;4;5;6;7;8;9;10;11;12;13;14;15;16;17},1)*2^(18-{1;2;3;4;5;6;7;8;9;10;11;12;13;14;15;16;17})),11)+1,1)=RIGHT(J2662)),"正确","错误")))</f>
        <v/>
      </c>
      <c r="AN2662" s="63" t="str">
        <f>IF(L2662="","",IF(LEN(L2662)&lt;&gt;18,"位数不对",IF(AND(LEN(L2662)=18,MID("10X98765432",MOD(SUM(MID(L2662,{1;2;3;4;5;6;7;8;9;10;11;12;13;14;15;16;17},1)*2^(18-{1;2;3;4;5;6;7;8;9;10;11;12;13;14;15;16;17})),11)+1,1)=RIGHT(L2662)),"正确","错误")))</f>
        <v/>
      </c>
      <c r="AO2662" s="69" t="str">
        <f>IF(AB2662="","",IF(AB2662=INDEX(cs!$AL$1:$AL$242,MATCH(AC2662,cs!$AM$1:$AM$242,0)),"正确","请核对"))</f>
        <v/>
      </c>
    </row>
    <row r="2663" ht="15.6" spans="1:41">
      <c r="A2663" s="18" t="str">
        <f t="shared" si="374"/>
        <v/>
      </c>
      <c r="B2663" s="19"/>
      <c r="C2663" s="20"/>
      <c r="D2663" s="20"/>
      <c r="E2663" s="21"/>
      <c r="F2663" s="22"/>
      <c r="G2663" s="22"/>
      <c r="H2663" s="22"/>
      <c r="I2663" s="33"/>
      <c r="J2663" s="34"/>
      <c r="K2663" s="34"/>
      <c r="L2663" s="34"/>
      <c r="M2663" s="35" t="str">
        <f t="shared" si="375"/>
        <v/>
      </c>
      <c r="N2663" s="35" t="str">
        <f t="shared" si="376"/>
        <v/>
      </c>
      <c r="O2663" s="35" t="str">
        <f t="shared" si="377"/>
        <v/>
      </c>
      <c r="P2663" s="35" t="str">
        <f t="shared" si="378"/>
        <v/>
      </c>
      <c r="Q2663" s="45"/>
      <c r="R2663" s="45"/>
      <c r="S2663" s="45"/>
      <c r="T2663" s="46"/>
      <c r="U2663" s="55"/>
      <c r="V2663" s="33"/>
      <c r="W2663" s="34"/>
      <c r="X2663" s="22"/>
      <c r="Y2663" s="22"/>
      <c r="Z2663" s="54"/>
      <c r="AA2663" s="22"/>
      <c r="AB2663" s="22"/>
      <c r="AC2663" s="55"/>
      <c r="AD2663" s="56"/>
      <c r="AE2663" s="56"/>
      <c r="AF2663" s="56"/>
      <c r="AG2663" s="56"/>
      <c r="AH2663" s="64" t="str">
        <f t="shared" si="379"/>
        <v/>
      </c>
      <c r="AI2663" s="63" t="str">
        <f t="shared" si="380"/>
        <v/>
      </c>
      <c r="AJ2663" s="63" t="str">
        <f>IF(G2663="","",IF(LEN(G2663)&lt;&gt;18,"位数不对",IF(AND(LEN(G2663)=18,MID("10X98765432",MOD(SUM(MID(G2663,{1;2;3;4;5;6;7;8;9;10;11;12;13;14;15;16;17},1)*2^(18-{1;2;3;4;5;6;7;8;9;10;11;12;13;14;15;16;17})),11)+1,1)=RIGHT(G2663)),"正确","错误")))</f>
        <v/>
      </c>
      <c r="AK2663" s="65" t="str">
        <f ca="1" t="shared" si="381"/>
        <v/>
      </c>
      <c r="AL2663" s="63" t="str">
        <f t="shared" si="382"/>
        <v/>
      </c>
      <c r="AM2663" s="63" t="str">
        <f>IF(J2663="","",IF(LEN(J2663)&lt;&gt;18,"位数不对",IF(AND(LEN(J2663)=18,MID("10X98765432",MOD(SUM(MID(J2663,{1;2;3;4;5;6;7;8;9;10;11;12;13;14;15;16;17},1)*2^(18-{1;2;3;4;5;6;7;8;9;10;11;12;13;14;15;16;17})),11)+1,1)=RIGHT(J2663)),"正确","错误")))</f>
        <v/>
      </c>
      <c r="AN2663" s="63" t="str">
        <f>IF(L2663="","",IF(LEN(L2663)&lt;&gt;18,"位数不对",IF(AND(LEN(L2663)=18,MID("10X98765432",MOD(SUM(MID(L2663,{1;2;3;4;5;6;7;8;9;10;11;12;13;14;15;16;17},1)*2^(18-{1;2;3;4;5;6;7;8;9;10;11;12;13;14;15;16;17})),11)+1,1)=RIGHT(L2663)),"正确","错误")))</f>
        <v/>
      </c>
      <c r="AO2663" s="69" t="str">
        <f>IF(AB2663="","",IF(AB2663=INDEX(cs!$AL$1:$AL$242,MATCH(AC2663,cs!$AM$1:$AM$242,0)),"正确","请核对"))</f>
        <v/>
      </c>
    </row>
    <row r="2664" ht="15.6" spans="1:41">
      <c r="A2664" s="18" t="str">
        <f t="shared" si="374"/>
        <v/>
      </c>
      <c r="B2664" s="19"/>
      <c r="C2664" s="20"/>
      <c r="D2664" s="20"/>
      <c r="E2664" s="21"/>
      <c r="F2664" s="22"/>
      <c r="G2664" s="22"/>
      <c r="H2664" s="22"/>
      <c r="I2664" s="33"/>
      <c r="J2664" s="34"/>
      <c r="K2664" s="34"/>
      <c r="L2664" s="34"/>
      <c r="M2664" s="35" t="str">
        <f t="shared" si="375"/>
        <v/>
      </c>
      <c r="N2664" s="35" t="str">
        <f t="shared" si="376"/>
        <v/>
      </c>
      <c r="O2664" s="35" t="str">
        <f t="shared" si="377"/>
        <v/>
      </c>
      <c r="P2664" s="35" t="str">
        <f t="shared" si="378"/>
        <v/>
      </c>
      <c r="Q2664" s="45"/>
      <c r="R2664" s="45"/>
      <c r="S2664" s="45"/>
      <c r="T2664" s="46"/>
      <c r="U2664" s="55"/>
      <c r="V2664" s="33"/>
      <c r="W2664" s="34"/>
      <c r="X2664" s="22"/>
      <c r="Y2664" s="22"/>
      <c r="Z2664" s="54"/>
      <c r="AA2664" s="22"/>
      <c r="AB2664" s="22"/>
      <c r="AC2664" s="55"/>
      <c r="AD2664" s="56"/>
      <c r="AE2664" s="56"/>
      <c r="AF2664" s="56"/>
      <c r="AG2664" s="56"/>
      <c r="AH2664" s="64" t="str">
        <f t="shared" si="379"/>
        <v/>
      </c>
      <c r="AI2664" s="63" t="str">
        <f t="shared" si="380"/>
        <v/>
      </c>
      <c r="AJ2664" s="63" t="str">
        <f>IF(G2664="","",IF(LEN(G2664)&lt;&gt;18,"位数不对",IF(AND(LEN(G2664)=18,MID("10X98765432",MOD(SUM(MID(G2664,{1;2;3;4;5;6;7;8;9;10;11;12;13;14;15;16;17},1)*2^(18-{1;2;3;4;5;6;7;8;9;10;11;12;13;14;15;16;17})),11)+1,1)=RIGHT(G2664)),"正确","错误")))</f>
        <v/>
      </c>
      <c r="AK2664" s="65" t="str">
        <f ca="1" t="shared" si="381"/>
        <v/>
      </c>
      <c r="AL2664" s="63" t="str">
        <f t="shared" si="382"/>
        <v/>
      </c>
      <c r="AM2664" s="63" t="str">
        <f>IF(J2664="","",IF(LEN(J2664)&lt;&gt;18,"位数不对",IF(AND(LEN(J2664)=18,MID("10X98765432",MOD(SUM(MID(J2664,{1;2;3;4;5;6;7;8;9;10;11;12;13;14;15;16;17},1)*2^(18-{1;2;3;4;5;6;7;8;9;10;11;12;13;14;15;16;17})),11)+1,1)=RIGHT(J2664)),"正确","错误")))</f>
        <v/>
      </c>
      <c r="AN2664" s="63" t="str">
        <f>IF(L2664="","",IF(LEN(L2664)&lt;&gt;18,"位数不对",IF(AND(LEN(L2664)=18,MID("10X98765432",MOD(SUM(MID(L2664,{1;2;3;4;5;6;7;8;9;10;11;12;13;14;15;16;17},1)*2^(18-{1;2;3;4;5;6;7;8;9;10;11;12;13;14;15;16;17})),11)+1,1)=RIGHT(L2664)),"正确","错误")))</f>
        <v/>
      </c>
      <c r="AO2664" s="69" t="str">
        <f>IF(AB2664="","",IF(AB2664=INDEX(cs!$AL$1:$AL$242,MATCH(AC2664,cs!$AM$1:$AM$242,0)),"正确","请核对"))</f>
        <v/>
      </c>
    </row>
    <row r="2665" ht="15.6" spans="1:41">
      <c r="A2665" s="18" t="str">
        <f t="shared" si="374"/>
        <v/>
      </c>
      <c r="B2665" s="19"/>
      <c r="C2665" s="20"/>
      <c r="D2665" s="20"/>
      <c r="E2665" s="21"/>
      <c r="F2665" s="22"/>
      <c r="G2665" s="22"/>
      <c r="H2665" s="22"/>
      <c r="I2665" s="33"/>
      <c r="J2665" s="34"/>
      <c r="K2665" s="34"/>
      <c r="L2665" s="34"/>
      <c r="M2665" s="35" t="str">
        <f t="shared" si="375"/>
        <v/>
      </c>
      <c r="N2665" s="35" t="str">
        <f t="shared" si="376"/>
        <v/>
      </c>
      <c r="O2665" s="35" t="str">
        <f t="shared" si="377"/>
        <v/>
      </c>
      <c r="P2665" s="35" t="str">
        <f t="shared" si="378"/>
        <v/>
      </c>
      <c r="Q2665" s="45"/>
      <c r="R2665" s="45"/>
      <c r="S2665" s="45"/>
      <c r="T2665" s="46"/>
      <c r="U2665" s="55"/>
      <c r="V2665" s="33"/>
      <c r="W2665" s="34"/>
      <c r="X2665" s="22"/>
      <c r="Y2665" s="22"/>
      <c r="Z2665" s="54"/>
      <c r="AA2665" s="22"/>
      <c r="AB2665" s="22"/>
      <c r="AC2665" s="55"/>
      <c r="AD2665" s="56"/>
      <c r="AE2665" s="56"/>
      <c r="AF2665" s="56"/>
      <c r="AG2665" s="56"/>
      <c r="AH2665" s="64" t="str">
        <f t="shared" si="379"/>
        <v/>
      </c>
      <c r="AI2665" s="63" t="str">
        <f t="shared" si="380"/>
        <v/>
      </c>
      <c r="AJ2665" s="63" t="str">
        <f>IF(G2665="","",IF(LEN(G2665)&lt;&gt;18,"位数不对",IF(AND(LEN(G2665)=18,MID("10X98765432",MOD(SUM(MID(G2665,{1;2;3;4;5;6;7;8;9;10;11;12;13;14;15;16;17},1)*2^(18-{1;2;3;4;5;6;7;8;9;10;11;12;13;14;15;16;17})),11)+1,1)=RIGHT(G2665)),"正确","错误")))</f>
        <v/>
      </c>
      <c r="AK2665" s="65" t="str">
        <f ca="1" t="shared" si="381"/>
        <v/>
      </c>
      <c r="AL2665" s="63" t="str">
        <f t="shared" si="382"/>
        <v/>
      </c>
      <c r="AM2665" s="63" t="str">
        <f>IF(J2665="","",IF(LEN(J2665)&lt;&gt;18,"位数不对",IF(AND(LEN(J2665)=18,MID("10X98765432",MOD(SUM(MID(J2665,{1;2;3;4;5;6;7;8;9;10;11;12;13;14;15;16;17},1)*2^(18-{1;2;3;4;5;6;7;8;9;10;11;12;13;14;15;16;17})),11)+1,1)=RIGHT(J2665)),"正确","错误")))</f>
        <v/>
      </c>
      <c r="AN2665" s="63" t="str">
        <f>IF(L2665="","",IF(LEN(L2665)&lt;&gt;18,"位数不对",IF(AND(LEN(L2665)=18,MID("10X98765432",MOD(SUM(MID(L2665,{1;2;3;4;5;6;7;8;9;10;11;12;13;14;15;16;17},1)*2^(18-{1;2;3;4;5;6;7;8;9;10;11;12;13;14;15;16;17})),11)+1,1)=RIGHT(L2665)),"正确","错误")))</f>
        <v/>
      </c>
      <c r="AO2665" s="69" t="str">
        <f>IF(AB2665="","",IF(AB2665=INDEX(cs!$AL$1:$AL$242,MATCH(AC2665,cs!$AM$1:$AM$242,0)),"正确","请核对"))</f>
        <v/>
      </c>
    </row>
    <row r="2666" ht="15.6" spans="1:41">
      <c r="A2666" s="18" t="str">
        <f t="shared" si="374"/>
        <v/>
      </c>
      <c r="B2666" s="19"/>
      <c r="C2666" s="20"/>
      <c r="D2666" s="20"/>
      <c r="E2666" s="21"/>
      <c r="F2666" s="22"/>
      <c r="G2666" s="22"/>
      <c r="H2666" s="22"/>
      <c r="I2666" s="33"/>
      <c r="J2666" s="34"/>
      <c r="K2666" s="34"/>
      <c r="L2666" s="34"/>
      <c r="M2666" s="35" t="str">
        <f t="shared" si="375"/>
        <v/>
      </c>
      <c r="N2666" s="35" t="str">
        <f t="shared" si="376"/>
        <v/>
      </c>
      <c r="O2666" s="35" t="str">
        <f t="shared" si="377"/>
        <v/>
      </c>
      <c r="P2666" s="35" t="str">
        <f t="shared" si="378"/>
        <v/>
      </c>
      <c r="Q2666" s="45"/>
      <c r="R2666" s="45"/>
      <c r="S2666" s="45"/>
      <c r="T2666" s="46"/>
      <c r="U2666" s="55"/>
      <c r="V2666" s="33"/>
      <c r="W2666" s="34"/>
      <c r="X2666" s="22"/>
      <c r="Y2666" s="22"/>
      <c r="Z2666" s="54"/>
      <c r="AA2666" s="22"/>
      <c r="AB2666" s="22"/>
      <c r="AC2666" s="55"/>
      <c r="AD2666" s="56"/>
      <c r="AE2666" s="56"/>
      <c r="AF2666" s="56"/>
      <c r="AG2666" s="56"/>
      <c r="AH2666" s="64" t="str">
        <f t="shared" si="379"/>
        <v/>
      </c>
      <c r="AI2666" s="63" t="str">
        <f t="shared" si="380"/>
        <v/>
      </c>
      <c r="AJ2666" s="63" t="str">
        <f>IF(G2666="","",IF(LEN(G2666)&lt;&gt;18,"位数不对",IF(AND(LEN(G2666)=18,MID("10X98765432",MOD(SUM(MID(G2666,{1;2;3;4;5;6;7;8;9;10;11;12;13;14;15;16;17},1)*2^(18-{1;2;3;4;5;6;7;8;9;10;11;12;13;14;15;16;17})),11)+1,1)=RIGHT(G2666)),"正确","错误")))</f>
        <v/>
      </c>
      <c r="AK2666" s="65" t="str">
        <f ca="1" t="shared" si="381"/>
        <v/>
      </c>
      <c r="AL2666" s="63" t="str">
        <f t="shared" si="382"/>
        <v/>
      </c>
      <c r="AM2666" s="63" t="str">
        <f>IF(J2666="","",IF(LEN(J2666)&lt;&gt;18,"位数不对",IF(AND(LEN(J2666)=18,MID("10X98765432",MOD(SUM(MID(J2666,{1;2;3;4;5;6;7;8;9;10;11;12;13;14;15;16;17},1)*2^(18-{1;2;3;4;5;6;7;8;9;10;11;12;13;14;15;16;17})),11)+1,1)=RIGHT(J2666)),"正确","错误")))</f>
        <v/>
      </c>
      <c r="AN2666" s="63" t="str">
        <f>IF(L2666="","",IF(LEN(L2666)&lt;&gt;18,"位数不对",IF(AND(LEN(L2666)=18,MID("10X98765432",MOD(SUM(MID(L2666,{1;2;3;4;5;6;7;8;9;10;11;12;13;14;15;16;17},1)*2^(18-{1;2;3;4;5;6;7;8;9;10;11;12;13;14;15;16;17})),11)+1,1)=RIGHT(L2666)),"正确","错误")))</f>
        <v/>
      </c>
      <c r="AO2666" s="69" t="str">
        <f>IF(AB2666="","",IF(AB2666=INDEX(cs!$AL$1:$AL$242,MATCH(AC2666,cs!$AM$1:$AM$242,0)),"正确","请核对"))</f>
        <v/>
      </c>
    </row>
    <row r="2667" ht="15.6" spans="1:41">
      <c r="A2667" s="18" t="str">
        <f t="shared" si="374"/>
        <v/>
      </c>
      <c r="B2667" s="19"/>
      <c r="C2667" s="20"/>
      <c r="D2667" s="20"/>
      <c r="E2667" s="21"/>
      <c r="F2667" s="22"/>
      <c r="G2667" s="22"/>
      <c r="H2667" s="22"/>
      <c r="I2667" s="33"/>
      <c r="J2667" s="34"/>
      <c r="K2667" s="34"/>
      <c r="L2667" s="34"/>
      <c r="M2667" s="35" t="str">
        <f t="shared" si="375"/>
        <v/>
      </c>
      <c r="N2667" s="35" t="str">
        <f t="shared" si="376"/>
        <v/>
      </c>
      <c r="O2667" s="35" t="str">
        <f t="shared" si="377"/>
        <v/>
      </c>
      <c r="P2667" s="35" t="str">
        <f t="shared" si="378"/>
        <v/>
      </c>
      <c r="Q2667" s="45"/>
      <c r="R2667" s="45"/>
      <c r="S2667" s="45"/>
      <c r="T2667" s="46"/>
      <c r="U2667" s="55"/>
      <c r="V2667" s="33"/>
      <c r="W2667" s="34"/>
      <c r="X2667" s="22"/>
      <c r="Y2667" s="22"/>
      <c r="Z2667" s="54"/>
      <c r="AA2667" s="22"/>
      <c r="AB2667" s="22"/>
      <c r="AC2667" s="55"/>
      <c r="AD2667" s="56"/>
      <c r="AE2667" s="56"/>
      <c r="AF2667" s="56"/>
      <c r="AG2667" s="56"/>
      <c r="AH2667" s="64" t="str">
        <f t="shared" si="379"/>
        <v/>
      </c>
      <c r="AI2667" s="63" t="str">
        <f t="shared" si="380"/>
        <v/>
      </c>
      <c r="AJ2667" s="63" t="str">
        <f>IF(G2667="","",IF(LEN(G2667)&lt;&gt;18,"位数不对",IF(AND(LEN(G2667)=18,MID("10X98765432",MOD(SUM(MID(G2667,{1;2;3;4;5;6;7;8;9;10;11;12;13;14;15;16;17},1)*2^(18-{1;2;3;4;5;6;7;8;9;10;11;12;13;14;15;16;17})),11)+1,1)=RIGHT(G2667)),"正确","错误")))</f>
        <v/>
      </c>
      <c r="AK2667" s="65" t="str">
        <f ca="1" t="shared" si="381"/>
        <v/>
      </c>
      <c r="AL2667" s="63" t="str">
        <f t="shared" si="382"/>
        <v/>
      </c>
      <c r="AM2667" s="63" t="str">
        <f>IF(J2667="","",IF(LEN(J2667)&lt;&gt;18,"位数不对",IF(AND(LEN(J2667)=18,MID("10X98765432",MOD(SUM(MID(J2667,{1;2;3;4;5;6;7;8;9;10;11;12;13;14;15;16;17},1)*2^(18-{1;2;3;4;5;6;7;8;9;10;11;12;13;14;15;16;17})),11)+1,1)=RIGHT(J2667)),"正确","错误")))</f>
        <v/>
      </c>
      <c r="AN2667" s="63" t="str">
        <f>IF(L2667="","",IF(LEN(L2667)&lt;&gt;18,"位数不对",IF(AND(LEN(L2667)=18,MID("10X98765432",MOD(SUM(MID(L2667,{1;2;3;4;5;6;7;8;9;10;11;12;13;14;15;16;17},1)*2^(18-{1;2;3;4;5;6;7;8;9;10;11;12;13;14;15;16;17})),11)+1,1)=RIGHT(L2667)),"正确","错误")))</f>
        <v/>
      </c>
      <c r="AO2667" s="69" t="str">
        <f>IF(AB2667="","",IF(AB2667=INDEX(cs!$AL$1:$AL$242,MATCH(AC2667,cs!$AM$1:$AM$242,0)),"正确","请核对"))</f>
        <v/>
      </c>
    </row>
    <row r="2668" ht="15.6" spans="1:41">
      <c r="A2668" s="18" t="str">
        <f t="shared" si="374"/>
        <v/>
      </c>
      <c r="B2668" s="19"/>
      <c r="C2668" s="20"/>
      <c r="D2668" s="20"/>
      <c r="E2668" s="21"/>
      <c r="F2668" s="22"/>
      <c r="G2668" s="22"/>
      <c r="H2668" s="22"/>
      <c r="I2668" s="33"/>
      <c r="J2668" s="34"/>
      <c r="K2668" s="34"/>
      <c r="L2668" s="34"/>
      <c r="M2668" s="35" t="str">
        <f t="shared" si="375"/>
        <v/>
      </c>
      <c r="N2668" s="35" t="str">
        <f t="shared" si="376"/>
        <v/>
      </c>
      <c r="O2668" s="35" t="str">
        <f t="shared" si="377"/>
        <v/>
      </c>
      <c r="P2668" s="35" t="str">
        <f t="shared" si="378"/>
        <v/>
      </c>
      <c r="Q2668" s="45"/>
      <c r="R2668" s="45"/>
      <c r="S2668" s="45"/>
      <c r="T2668" s="46"/>
      <c r="U2668" s="55"/>
      <c r="V2668" s="33"/>
      <c r="W2668" s="34"/>
      <c r="X2668" s="22"/>
      <c r="Y2668" s="22"/>
      <c r="Z2668" s="54"/>
      <c r="AA2668" s="22"/>
      <c r="AB2668" s="22"/>
      <c r="AC2668" s="55"/>
      <c r="AD2668" s="56"/>
      <c r="AE2668" s="56"/>
      <c r="AF2668" s="56"/>
      <c r="AG2668" s="56"/>
      <c r="AH2668" s="64" t="str">
        <f t="shared" si="379"/>
        <v/>
      </c>
      <c r="AI2668" s="63" t="str">
        <f t="shared" si="380"/>
        <v/>
      </c>
      <c r="AJ2668" s="63" t="str">
        <f>IF(G2668="","",IF(LEN(G2668)&lt;&gt;18,"位数不对",IF(AND(LEN(G2668)=18,MID("10X98765432",MOD(SUM(MID(G2668,{1;2;3;4;5;6;7;8;9;10;11;12;13;14;15;16;17},1)*2^(18-{1;2;3;4;5;6;7;8;9;10;11;12;13;14;15;16;17})),11)+1,1)=RIGHT(G2668)),"正确","错误")))</f>
        <v/>
      </c>
      <c r="AK2668" s="65" t="str">
        <f ca="1" t="shared" si="381"/>
        <v/>
      </c>
      <c r="AL2668" s="63" t="str">
        <f t="shared" si="382"/>
        <v/>
      </c>
      <c r="AM2668" s="63" t="str">
        <f>IF(J2668="","",IF(LEN(J2668)&lt;&gt;18,"位数不对",IF(AND(LEN(J2668)=18,MID("10X98765432",MOD(SUM(MID(J2668,{1;2;3;4;5;6;7;8;9;10;11;12;13;14;15;16;17},1)*2^(18-{1;2;3;4;5;6;7;8;9;10;11;12;13;14;15;16;17})),11)+1,1)=RIGHT(J2668)),"正确","错误")))</f>
        <v/>
      </c>
      <c r="AN2668" s="63" t="str">
        <f>IF(L2668="","",IF(LEN(L2668)&lt;&gt;18,"位数不对",IF(AND(LEN(L2668)=18,MID("10X98765432",MOD(SUM(MID(L2668,{1;2;3;4;5;6;7;8;9;10;11;12;13;14;15;16;17},1)*2^(18-{1;2;3;4;5;6;7;8;9;10;11;12;13;14;15;16;17})),11)+1,1)=RIGHT(L2668)),"正确","错误")))</f>
        <v/>
      </c>
      <c r="AO2668" s="69" t="str">
        <f>IF(AB2668="","",IF(AB2668=INDEX(cs!$AL$1:$AL$242,MATCH(AC2668,cs!$AM$1:$AM$242,0)),"正确","请核对"))</f>
        <v/>
      </c>
    </row>
    <row r="2669" ht="15.6" spans="1:41">
      <c r="A2669" s="18" t="str">
        <f t="shared" si="374"/>
        <v/>
      </c>
      <c r="B2669" s="19"/>
      <c r="C2669" s="20"/>
      <c r="D2669" s="20"/>
      <c r="E2669" s="21"/>
      <c r="F2669" s="22"/>
      <c r="G2669" s="22"/>
      <c r="H2669" s="22"/>
      <c r="I2669" s="33"/>
      <c r="J2669" s="34"/>
      <c r="K2669" s="34"/>
      <c r="L2669" s="34"/>
      <c r="M2669" s="35" t="str">
        <f t="shared" si="375"/>
        <v/>
      </c>
      <c r="N2669" s="35" t="str">
        <f t="shared" si="376"/>
        <v/>
      </c>
      <c r="O2669" s="35" t="str">
        <f t="shared" si="377"/>
        <v/>
      </c>
      <c r="P2669" s="35" t="str">
        <f t="shared" si="378"/>
        <v/>
      </c>
      <c r="Q2669" s="45"/>
      <c r="R2669" s="45"/>
      <c r="S2669" s="45"/>
      <c r="T2669" s="46"/>
      <c r="U2669" s="55"/>
      <c r="V2669" s="33"/>
      <c r="W2669" s="34"/>
      <c r="X2669" s="22"/>
      <c r="Y2669" s="22"/>
      <c r="Z2669" s="54"/>
      <c r="AA2669" s="22"/>
      <c r="AB2669" s="22"/>
      <c r="AC2669" s="55"/>
      <c r="AD2669" s="56"/>
      <c r="AE2669" s="56"/>
      <c r="AF2669" s="56"/>
      <c r="AG2669" s="56"/>
      <c r="AH2669" s="64" t="str">
        <f t="shared" si="379"/>
        <v/>
      </c>
      <c r="AI2669" s="63" t="str">
        <f t="shared" si="380"/>
        <v/>
      </c>
      <c r="AJ2669" s="63" t="str">
        <f>IF(G2669="","",IF(LEN(G2669)&lt;&gt;18,"位数不对",IF(AND(LEN(G2669)=18,MID("10X98765432",MOD(SUM(MID(G2669,{1;2;3;4;5;6;7;8;9;10;11;12;13;14;15;16;17},1)*2^(18-{1;2;3;4;5;6;7;8;9;10;11;12;13;14;15;16;17})),11)+1,1)=RIGHT(G2669)),"正确","错误")))</f>
        <v/>
      </c>
      <c r="AK2669" s="65" t="str">
        <f ca="1" t="shared" si="381"/>
        <v/>
      </c>
      <c r="AL2669" s="63" t="str">
        <f t="shared" si="382"/>
        <v/>
      </c>
      <c r="AM2669" s="63" t="str">
        <f>IF(J2669="","",IF(LEN(J2669)&lt;&gt;18,"位数不对",IF(AND(LEN(J2669)=18,MID("10X98765432",MOD(SUM(MID(J2669,{1;2;3;4;5;6;7;8;9;10;11;12;13;14;15;16;17},1)*2^(18-{1;2;3;4;5;6;7;8;9;10;11;12;13;14;15;16;17})),11)+1,1)=RIGHT(J2669)),"正确","错误")))</f>
        <v/>
      </c>
      <c r="AN2669" s="63" t="str">
        <f>IF(L2669="","",IF(LEN(L2669)&lt;&gt;18,"位数不对",IF(AND(LEN(L2669)=18,MID("10X98765432",MOD(SUM(MID(L2669,{1;2;3;4;5;6;7;8;9;10;11;12;13;14;15;16;17},1)*2^(18-{1;2;3;4;5;6;7;8;9;10;11;12;13;14;15;16;17})),11)+1,1)=RIGHT(L2669)),"正确","错误")))</f>
        <v/>
      </c>
      <c r="AO2669" s="69" t="str">
        <f>IF(AB2669="","",IF(AB2669=INDEX(cs!$AL$1:$AL$242,MATCH(AC2669,cs!$AM$1:$AM$242,0)),"正确","请核对"))</f>
        <v/>
      </c>
    </row>
    <row r="2670" ht="15.6" spans="1:41">
      <c r="A2670" s="18" t="str">
        <f t="shared" si="374"/>
        <v/>
      </c>
      <c r="B2670" s="19"/>
      <c r="C2670" s="20"/>
      <c r="D2670" s="20"/>
      <c r="E2670" s="21"/>
      <c r="F2670" s="22"/>
      <c r="G2670" s="22"/>
      <c r="H2670" s="22"/>
      <c r="I2670" s="33"/>
      <c r="J2670" s="34"/>
      <c r="K2670" s="34"/>
      <c r="L2670" s="34"/>
      <c r="M2670" s="35" t="str">
        <f t="shared" si="375"/>
        <v/>
      </c>
      <c r="N2670" s="35" t="str">
        <f t="shared" si="376"/>
        <v/>
      </c>
      <c r="O2670" s="35" t="str">
        <f t="shared" si="377"/>
        <v/>
      </c>
      <c r="P2670" s="35" t="str">
        <f t="shared" si="378"/>
        <v/>
      </c>
      <c r="Q2670" s="45"/>
      <c r="R2670" s="45"/>
      <c r="S2670" s="45"/>
      <c r="T2670" s="46"/>
      <c r="U2670" s="55"/>
      <c r="V2670" s="33"/>
      <c r="W2670" s="34"/>
      <c r="X2670" s="22"/>
      <c r="Y2670" s="22"/>
      <c r="Z2670" s="54"/>
      <c r="AA2670" s="22"/>
      <c r="AB2670" s="22"/>
      <c r="AC2670" s="55"/>
      <c r="AD2670" s="56"/>
      <c r="AE2670" s="56"/>
      <c r="AF2670" s="56"/>
      <c r="AG2670" s="56"/>
      <c r="AH2670" s="64" t="str">
        <f t="shared" si="379"/>
        <v/>
      </c>
      <c r="AI2670" s="63" t="str">
        <f t="shared" si="380"/>
        <v/>
      </c>
      <c r="AJ2670" s="63" t="str">
        <f>IF(G2670="","",IF(LEN(G2670)&lt;&gt;18,"位数不对",IF(AND(LEN(G2670)=18,MID("10X98765432",MOD(SUM(MID(G2670,{1;2;3;4;5;6;7;8;9;10;11;12;13;14;15;16;17},1)*2^(18-{1;2;3;4;5;6;7;8;9;10;11;12;13;14;15;16;17})),11)+1,1)=RIGHT(G2670)),"正确","错误")))</f>
        <v/>
      </c>
      <c r="AK2670" s="65" t="str">
        <f ca="1" t="shared" si="381"/>
        <v/>
      </c>
      <c r="AL2670" s="63" t="str">
        <f t="shared" si="382"/>
        <v/>
      </c>
      <c r="AM2670" s="63" t="str">
        <f>IF(J2670="","",IF(LEN(J2670)&lt;&gt;18,"位数不对",IF(AND(LEN(J2670)=18,MID("10X98765432",MOD(SUM(MID(J2670,{1;2;3;4;5;6;7;8;9;10;11;12;13;14;15;16;17},1)*2^(18-{1;2;3;4;5;6;7;8;9;10;11;12;13;14;15;16;17})),11)+1,1)=RIGHT(J2670)),"正确","错误")))</f>
        <v/>
      </c>
      <c r="AN2670" s="63" t="str">
        <f>IF(L2670="","",IF(LEN(L2670)&lt;&gt;18,"位数不对",IF(AND(LEN(L2670)=18,MID("10X98765432",MOD(SUM(MID(L2670,{1;2;3;4;5;6;7;8;9;10;11;12;13;14;15;16;17},1)*2^(18-{1;2;3;4;5;6;7;8;9;10;11;12;13;14;15;16;17})),11)+1,1)=RIGHT(L2670)),"正确","错误")))</f>
        <v/>
      </c>
      <c r="AO2670" s="69" t="str">
        <f>IF(AB2670="","",IF(AB2670=INDEX(cs!$AL$1:$AL$242,MATCH(AC2670,cs!$AM$1:$AM$242,0)),"正确","请核对"))</f>
        <v/>
      </c>
    </row>
    <row r="2671" ht="15.6" spans="1:41">
      <c r="A2671" s="18" t="str">
        <f t="shared" si="374"/>
        <v/>
      </c>
      <c r="B2671" s="19"/>
      <c r="C2671" s="20"/>
      <c r="D2671" s="20"/>
      <c r="E2671" s="21"/>
      <c r="F2671" s="22"/>
      <c r="G2671" s="22"/>
      <c r="H2671" s="22"/>
      <c r="I2671" s="33"/>
      <c r="J2671" s="34"/>
      <c r="K2671" s="34"/>
      <c r="L2671" s="34"/>
      <c r="M2671" s="35" t="str">
        <f t="shared" si="375"/>
        <v/>
      </c>
      <c r="N2671" s="35" t="str">
        <f t="shared" si="376"/>
        <v/>
      </c>
      <c r="O2671" s="35" t="str">
        <f t="shared" si="377"/>
        <v/>
      </c>
      <c r="P2671" s="35" t="str">
        <f t="shared" si="378"/>
        <v/>
      </c>
      <c r="Q2671" s="45"/>
      <c r="R2671" s="45"/>
      <c r="S2671" s="45"/>
      <c r="T2671" s="46"/>
      <c r="U2671" s="55"/>
      <c r="V2671" s="33"/>
      <c r="W2671" s="34"/>
      <c r="X2671" s="22"/>
      <c r="Y2671" s="22"/>
      <c r="Z2671" s="54"/>
      <c r="AA2671" s="22"/>
      <c r="AB2671" s="22"/>
      <c r="AC2671" s="55"/>
      <c r="AD2671" s="56"/>
      <c r="AE2671" s="56"/>
      <c r="AF2671" s="56"/>
      <c r="AG2671" s="56"/>
      <c r="AH2671" s="64" t="str">
        <f t="shared" si="379"/>
        <v/>
      </c>
      <c r="AI2671" s="63" t="str">
        <f t="shared" si="380"/>
        <v/>
      </c>
      <c r="AJ2671" s="63" t="str">
        <f>IF(G2671="","",IF(LEN(G2671)&lt;&gt;18,"位数不对",IF(AND(LEN(G2671)=18,MID("10X98765432",MOD(SUM(MID(G2671,{1;2;3;4;5;6;7;8;9;10;11;12;13;14;15;16;17},1)*2^(18-{1;2;3;4;5;6;7;8;9;10;11;12;13;14;15;16;17})),11)+1,1)=RIGHT(G2671)),"正确","错误")))</f>
        <v/>
      </c>
      <c r="AK2671" s="65" t="str">
        <f ca="1" t="shared" si="381"/>
        <v/>
      </c>
      <c r="AL2671" s="63" t="str">
        <f t="shared" si="382"/>
        <v/>
      </c>
      <c r="AM2671" s="63" t="str">
        <f>IF(J2671="","",IF(LEN(J2671)&lt;&gt;18,"位数不对",IF(AND(LEN(J2671)=18,MID("10X98765432",MOD(SUM(MID(J2671,{1;2;3;4;5;6;7;8;9;10;11;12;13;14;15;16;17},1)*2^(18-{1;2;3;4;5;6;7;8;9;10;11;12;13;14;15;16;17})),11)+1,1)=RIGHT(J2671)),"正确","错误")))</f>
        <v/>
      </c>
      <c r="AN2671" s="63" t="str">
        <f>IF(L2671="","",IF(LEN(L2671)&lt;&gt;18,"位数不对",IF(AND(LEN(L2671)=18,MID("10X98765432",MOD(SUM(MID(L2671,{1;2;3;4;5;6;7;8;9;10;11;12;13;14;15;16;17},1)*2^(18-{1;2;3;4;5;6;7;8;9;10;11;12;13;14;15;16;17})),11)+1,1)=RIGHT(L2671)),"正确","错误")))</f>
        <v/>
      </c>
      <c r="AO2671" s="69" t="str">
        <f>IF(AB2671="","",IF(AB2671=INDEX(cs!$AL$1:$AL$242,MATCH(AC2671,cs!$AM$1:$AM$242,0)),"正确","请核对"))</f>
        <v/>
      </c>
    </row>
    <row r="2672" ht="15.6" spans="1:41">
      <c r="A2672" s="18" t="str">
        <f t="shared" si="374"/>
        <v/>
      </c>
      <c r="B2672" s="19"/>
      <c r="C2672" s="20"/>
      <c r="D2672" s="20"/>
      <c r="E2672" s="21"/>
      <c r="F2672" s="22"/>
      <c r="G2672" s="22"/>
      <c r="H2672" s="22"/>
      <c r="I2672" s="33"/>
      <c r="J2672" s="34"/>
      <c r="K2672" s="34"/>
      <c r="L2672" s="34"/>
      <c r="M2672" s="35" t="str">
        <f t="shared" si="375"/>
        <v/>
      </c>
      <c r="N2672" s="35" t="str">
        <f t="shared" si="376"/>
        <v/>
      </c>
      <c r="O2672" s="35" t="str">
        <f t="shared" si="377"/>
        <v/>
      </c>
      <c r="P2672" s="35" t="str">
        <f t="shared" si="378"/>
        <v/>
      </c>
      <c r="Q2672" s="45"/>
      <c r="R2672" s="45"/>
      <c r="S2672" s="45"/>
      <c r="T2672" s="46"/>
      <c r="U2672" s="55"/>
      <c r="V2672" s="33"/>
      <c r="W2672" s="34"/>
      <c r="X2672" s="22"/>
      <c r="Y2672" s="22"/>
      <c r="Z2672" s="54"/>
      <c r="AA2672" s="22"/>
      <c r="AB2672" s="22"/>
      <c r="AC2672" s="55"/>
      <c r="AD2672" s="56"/>
      <c r="AE2672" s="56"/>
      <c r="AF2672" s="56"/>
      <c r="AG2672" s="56"/>
      <c r="AH2672" s="64" t="str">
        <f t="shared" si="379"/>
        <v/>
      </c>
      <c r="AI2672" s="63" t="str">
        <f t="shared" si="380"/>
        <v/>
      </c>
      <c r="AJ2672" s="63" t="str">
        <f>IF(G2672="","",IF(LEN(G2672)&lt;&gt;18,"位数不对",IF(AND(LEN(G2672)=18,MID("10X98765432",MOD(SUM(MID(G2672,{1;2;3;4;5;6;7;8;9;10;11;12;13;14;15;16;17},1)*2^(18-{1;2;3;4;5;6;7;8;9;10;11;12;13;14;15;16;17})),11)+1,1)=RIGHT(G2672)),"正确","错误")))</f>
        <v/>
      </c>
      <c r="AK2672" s="65" t="str">
        <f ca="1" t="shared" si="381"/>
        <v/>
      </c>
      <c r="AL2672" s="63" t="str">
        <f t="shared" si="382"/>
        <v/>
      </c>
      <c r="AM2672" s="63" t="str">
        <f>IF(J2672="","",IF(LEN(J2672)&lt;&gt;18,"位数不对",IF(AND(LEN(J2672)=18,MID("10X98765432",MOD(SUM(MID(J2672,{1;2;3;4;5;6;7;8;9;10;11;12;13;14;15;16;17},1)*2^(18-{1;2;3;4;5;6;7;8;9;10;11;12;13;14;15;16;17})),11)+1,1)=RIGHT(J2672)),"正确","错误")))</f>
        <v/>
      </c>
      <c r="AN2672" s="63" t="str">
        <f>IF(L2672="","",IF(LEN(L2672)&lt;&gt;18,"位数不对",IF(AND(LEN(L2672)=18,MID("10X98765432",MOD(SUM(MID(L2672,{1;2;3;4;5;6;7;8;9;10;11;12;13;14;15;16;17},1)*2^(18-{1;2;3;4;5;6;7;8;9;10;11;12;13;14;15;16;17})),11)+1,1)=RIGHT(L2672)),"正确","错误")))</f>
        <v/>
      </c>
      <c r="AO2672" s="69" t="str">
        <f>IF(AB2672="","",IF(AB2672=INDEX(cs!$AL$1:$AL$242,MATCH(AC2672,cs!$AM$1:$AM$242,0)),"正确","请核对"))</f>
        <v/>
      </c>
    </row>
    <row r="2673" ht="15.6" spans="1:41">
      <c r="A2673" s="18" t="str">
        <f t="shared" si="374"/>
        <v/>
      </c>
      <c r="B2673" s="19"/>
      <c r="C2673" s="20"/>
      <c r="D2673" s="20"/>
      <c r="E2673" s="21"/>
      <c r="F2673" s="22"/>
      <c r="G2673" s="22"/>
      <c r="H2673" s="22"/>
      <c r="I2673" s="33"/>
      <c r="J2673" s="34"/>
      <c r="K2673" s="34"/>
      <c r="L2673" s="34"/>
      <c r="M2673" s="35" t="str">
        <f t="shared" si="375"/>
        <v/>
      </c>
      <c r="N2673" s="35" t="str">
        <f t="shared" si="376"/>
        <v/>
      </c>
      <c r="O2673" s="35" t="str">
        <f t="shared" si="377"/>
        <v/>
      </c>
      <c r="P2673" s="35" t="str">
        <f t="shared" si="378"/>
        <v/>
      </c>
      <c r="Q2673" s="45"/>
      <c r="R2673" s="45"/>
      <c r="S2673" s="45"/>
      <c r="T2673" s="46"/>
      <c r="U2673" s="55"/>
      <c r="V2673" s="33"/>
      <c r="W2673" s="34"/>
      <c r="X2673" s="22"/>
      <c r="Y2673" s="22"/>
      <c r="Z2673" s="54"/>
      <c r="AA2673" s="22"/>
      <c r="AB2673" s="22"/>
      <c r="AC2673" s="55"/>
      <c r="AD2673" s="56"/>
      <c r="AE2673" s="56"/>
      <c r="AF2673" s="56"/>
      <c r="AG2673" s="56"/>
      <c r="AH2673" s="64" t="str">
        <f t="shared" si="379"/>
        <v/>
      </c>
      <c r="AI2673" s="63" t="str">
        <f t="shared" si="380"/>
        <v/>
      </c>
      <c r="AJ2673" s="63" t="str">
        <f>IF(G2673="","",IF(LEN(G2673)&lt;&gt;18,"位数不对",IF(AND(LEN(G2673)=18,MID("10X98765432",MOD(SUM(MID(G2673,{1;2;3;4;5;6;7;8;9;10;11;12;13;14;15;16;17},1)*2^(18-{1;2;3;4;5;6;7;8;9;10;11;12;13;14;15;16;17})),11)+1,1)=RIGHT(G2673)),"正确","错误")))</f>
        <v/>
      </c>
      <c r="AK2673" s="65" t="str">
        <f ca="1" t="shared" si="381"/>
        <v/>
      </c>
      <c r="AL2673" s="63" t="str">
        <f t="shared" si="382"/>
        <v/>
      </c>
      <c r="AM2673" s="63" t="str">
        <f>IF(J2673="","",IF(LEN(J2673)&lt;&gt;18,"位数不对",IF(AND(LEN(J2673)=18,MID("10X98765432",MOD(SUM(MID(J2673,{1;2;3;4;5;6;7;8;9;10;11;12;13;14;15;16;17},1)*2^(18-{1;2;3;4;5;6;7;8;9;10;11;12;13;14;15;16;17})),11)+1,1)=RIGHT(J2673)),"正确","错误")))</f>
        <v/>
      </c>
      <c r="AN2673" s="63" t="str">
        <f>IF(L2673="","",IF(LEN(L2673)&lt;&gt;18,"位数不对",IF(AND(LEN(L2673)=18,MID("10X98765432",MOD(SUM(MID(L2673,{1;2;3;4;5;6;7;8;9;10;11;12;13;14;15;16;17},1)*2^(18-{1;2;3;4;5;6;7;8;9;10;11;12;13;14;15;16;17})),11)+1,1)=RIGHT(L2673)),"正确","错误")))</f>
        <v/>
      </c>
      <c r="AO2673" s="69" t="str">
        <f>IF(AB2673="","",IF(AB2673=INDEX(cs!$AL$1:$AL$242,MATCH(AC2673,cs!$AM$1:$AM$242,0)),"正确","请核对"))</f>
        <v/>
      </c>
    </row>
    <row r="2674" ht="15.6" spans="1:41">
      <c r="A2674" s="18" t="str">
        <f t="shared" si="374"/>
        <v/>
      </c>
      <c r="B2674" s="19"/>
      <c r="C2674" s="20"/>
      <c r="D2674" s="20"/>
      <c r="E2674" s="21"/>
      <c r="F2674" s="22"/>
      <c r="G2674" s="22"/>
      <c r="H2674" s="22"/>
      <c r="I2674" s="33"/>
      <c r="J2674" s="34"/>
      <c r="K2674" s="34"/>
      <c r="L2674" s="34"/>
      <c r="M2674" s="35" t="str">
        <f t="shared" si="375"/>
        <v/>
      </c>
      <c r="N2674" s="35" t="str">
        <f t="shared" si="376"/>
        <v/>
      </c>
      <c r="O2674" s="35" t="str">
        <f t="shared" si="377"/>
        <v/>
      </c>
      <c r="P2674" s="35" t="str">
        <f t="shared" si="378"/>
        <v/>
      </c>
      <c r="Q2674" s="45"/>
      <c r="R2674" s="45"/>
      <c r="S2674" s="45"/>
      <c r="T2674" s="46"/>
      <c r="U2674" s="55"/>
      <c r="V2674" s="33"/>
      <c r="W2674" s="34"/>
      <c r="X2674" s="22"/>
      <c r="Y2674" s="22"/>
      <c r="Z2674" s="54"/>
      <c r="AA2674" s="22"/>
      <c r="AB2674" s="22"/>
      <c r="AC2674" s="55"/>
      <c r="AD2674" s="56"/>
      <c r="AE2674" s="56"/>
      <c r="AF2674" s="56"/>
      <c r="AG2674" s="56"/>
      <c r="AH2674" s="64" t="str">
        <f t="shared" si="379"/>
        <v/>
      </c>
      <c r="AI2674" s="63" t="str">
        <f t="shared" si="380"/>
        <v/>
      </c>
      <c r="AJ2674" s="63" t="str">
        <f>IF(G2674="","",IF(LEN(G2674)&lt;&gt;18,"位数不对",IF(AND(LEN(G2674)=18,MID("10X98765432",MOD(SUM(MID(G2674,{1;2;3;4;5;6;7;8;9;10;11;12;13;14;15;16;17},1)*2^(18-{1;2;3;4;5;6;7;8;9;10;11;12;13;14;15;16;17})),11)+1,1)=RIGHT(G2674)),"正确","错误")))</f>
        <v/>
      </c>
      <c r="AK2674" s="65" t="str">
        <f ca="1" t="shared" si="381"/>
        <v/>
      </c>
      <c r="AL2674" s="63" t="str">
        <f t="shared" si="382"/>
        <v/>
      </c>
      <c r="AM2674" s="63" t="str">
        <f>IF(J2674="","",IF(LEN(J2674)&lt;&gt;18,"位数不对",IF(AND(LEN(J2674)=18,MID("10X98765432",MOD(SUM(MID(J2674,{1;2;3;4;5;6;7;8;9;10;11;12;13;14;15;16;17},1)*2^(18-{1;2;3;4;5;6;7;8;9;10;11;12;13;14;15;16;17})),11)+1,1)=RIGHT(J2674)),"正确","错误")))</f>
        <v/>
      </c>
      <c r="AN2674" s="63" t="str">
        <f>IF(L2674="","",IF(LEN(L2674)&lt;&gt;18,"位数不对",IF(AND(LEN(L2674)=18,MID("10X98765432",MOD(SUM(MID(L2674,{1;2;3;4;5;6;7;8;9;10;11;12;13;14;15;16;17},1)*2^(18-{1;2;3;4;5;6;7;8;9;10;11;12;13;14;15;16;17})),11)+1,1)=RIGHT(L2674)),"正确","错误")))</f>
        <v/>
      </c>
      <c r="AO2674" s="69" t="str">
        <f>IF(AB2674="","",IF(AB2674=INDEX(cs!$AL$1:$AL$242,MATCH(AC2674,cs!$AM$1:$AM$242,0)),"正确","请核对"))</f>
        <v/>
      </c>
    </row>
    <row r="2675" ht="15.6" spans="1:41">
      <c r="A2675" s="18" t="str">
        <f t="shared" si="374"/>
        <v/>
      </c>
      <c r="B2675" s="19"/>
      <c r="C2675" s="20"/>
      <c r="D2675" s="20"/>
      <c r="E2675" s="21"/>
      <c r="F2675" s="22"/>
      <c r="G2675" s="22"/>
      <c r="H2675" s="22"/>
      <c r="I2675" s="33"/>
      <c r="J2675" s="34"/>
      <c r="K2675" s="34"/>
      <c r="L2675" s="34"/>
      <c r="M2675" s="35" t="str">
        <f t="shared" si="375"/>
        <v/>
      </c>
      <c r="N2675" s="35" t="str">
        <f t="shared" si="376"/>
        <v/>
      </c>
      <c r="O2675" s="35" t="str">
        <f t="shared" si="377"/>
        <v/>
      </c>
      <c r="P2675" s="35" t="str">
        <f t="shared" si="378"/>
        <v/>
      </c>
      <c r="Q2675" s="45"/>
      <c r="R2675" s="45"/>
      <c r="S2675" s="45"/>
      <c r="T2675" s="46"/>
      <c r="U2675" s="55"/>
      <c r="V2675" s="33"/>
      <c r="W2675" s="34"/>
      <c r="X2675" s="22"/>
      <c r="Y2675" s="22"/>
      <c r="Z2675" s="54"/>
      <c r="AA2675" s="22"/>
      <c r="AB2675" s="22"/>
      <c r="AC2675" s="55"/>
      <c r="AD2675" s="56"/>
      <c r="AE2675" s="56"/>
      <c r="AF2675" s="56"/>
      <c r="AG2675" s="56"/>
      <c r="AH2675" s="64" t="str">
        <f t="shared" si="379"/>
        <v/>
      </c>
      <c r="AI2675" s="63" t="str">
        <f t="shared" si="380"/>
        <v/>
      </c>
      <c r="AJ2675" s="63" t="str">
        <f>IF(G2675="","",IF(LEN(G2675)&lt;&gt;18,"位数不对",IF(AND(LEN(G2675)=18,MID("10X98765432",MOD(SUM(MID(G2675,{1;2;3;4;5;6;7;8;9;10;11;12;13;14;15;16;17},1)*2^(18-{1;2;3;4;5;6;7;8;9;10;11;12;13;14;15;16;17})),11)+1,1)=RIGHT(G2675)),"正确","错误")))</f>
        <v/>
      </c>
      <c r="AK2675" s="65" t="str">
        <f ca="1" t="shared" si="381"/>
        <v/>
      </c>
      <c r="AL2675" s="63" t="str">
        <f t="shared" si="382"/>
        <v/>
      </c>
      <c r="AM2675" s="63" t="str">
        <f>IF(J2675="","",IF(LEN(J2675)&lt;&gt;18,"位数不对",IF(AND(LEN(J2675)=18,MID("10X98765432",MOD(SUM(MID(J2675,{1;2;3;4;5;6;7;8;9;10;11;12;13;14;15;16;17},1)*2^(18-{1;2;3;4;5;6;7;8;9;10;11;12;13;14;15;16;17})),11)+1,1)=RIGHT(J2675)),"正确","错误")))</f>
        <v/>
      </c>
      <c r="AN2675" s="63" t="str">
        <f>IF(L2675="","",IF(LEN(L2675)&lt;&gt;18,"位数不对",IF(AND(LEN(L2675)=18,MID("10X98765432",MOD(SUM(MID(L2675,{1;2;3;4;5;6;7;8;9;10;11;12;13;14;15;16;17},1)*2^(18-{1;2;3;4;5;6;7;8;9;10;11;12;13;14;15;16;17})),11)+1,1)=RIGHT(L2675)),"正确","错误")))</f>
        <v/>
      </c>
      <c r="AO2675" s="69" t="str">
        <f>IF(AB2675="","",IF(AB2675=INDEX(cs!$AL$1:$AL$242,MATCH(AC2675,cs!$AM$1:$AM$242,0)),"正确","请核对"))</f>
        <v/>
      </c>
    </row>
    <row r="2676" ht="15.6" spans="1:41">
      <c r="A2676" s="18" t="str">
        <f t="shared" si="374"/>
        <v/>
      </c>
      <c r="B2676" s="19"/>
      <c r="C2676" s="20"/>
      <c r="D2676" s="20"/>
      <c r="E2676" s="21"/>
      <c r="F2676" s="22"/>
      <c r="G2676" s="22"/>
      <c r="H2676" s="22"/>
      <c r="I2676" s="33"/>
      <c r="J2676" s="34"/>
      <c r="K2676" s="34"/>
      <c r="L2676" s="34"/>
      <c r="M2676" s="35" t="str">
        <f t="shared" si="375"/>
        <v/>
      </c>
      <c r="N2676" s="35" t="str">
        <f t="shared" si="376"/>
        <v/>
      </c>
      <c r="O2676" s="35" t="str">
        <f t="shared" si="377"/>
        <v/>
      </c>
      <c r="P2676" s="35" t="str">
        <f t="shared" si="378"/>
        <v/>
      </c>
      <c r="Q2676" s="45"/>
      <c r="R2676" s="45"/>
      <c r="S2676" s="45"/>
      <c r="T2676" s="46"/>
      <c r="U2676" s="55"/>
      <c r="V2676" s="33"/>
      <c r="W2676" s="34"/>
      <c r="X2676" s="22"/>
      <c r="Y2676" s="22"/>
      <c r="Z2676" s="54"/>
      <c r="AA2676" s="22"/>
      <c r="AB2676" s="22"/>
      <c r="AC2676" s="55"/>
      <c r="AD2676" s="56"/>
      <c r="AE2676" s="56"/>
      <c r="AF2676" s="56"/>
      <c r="AG2676" s="56"/>
      <c r="AH2676" s="64" t="str">
        <f t="shared" si="379"/>
        <v/>
      </c>
      <c r="AI2676" s="63" t="str">
        <f t="shared" si="380"/>
        <v/>
      </c>
      <c r="AJ2676" s="63" t="str">
        <f>IF(G2676="","",IF(LEN(G2676)&lt;&gt;18,"位数不对",IF(AND(LEN(G2676)=18,MID("10X98765432",MOD(SUM(MID(G2676,{1;2;3;4;5;6;7;8;9;10;11;12;13;14;15;16;17},1)*2^(18-{1;2;3;4;5;6;7;8;9;10;11;12;13;14;15;16;17})),11)+1,1)=RIGHT(G2676)),"正确","错误")))</f>
        <v/>
      </c>
      <c r="AK2676" s="65" t="str">
        <f ca="1" t="shared" si="381"/>
        <v/>
      </c>
      <c r="AL2676" s="63" t="str">
        <f t="shared" si="382"/>
        <v/>
      </c>
      <c r="AM2676" s="63" t="str">
        <f>IF(J2676="","",IF(LEN(J2676)&lt;&gt;18,"位数不对",IF(AND(LEN(J2676)=18,MID("10X98765432",MOD(SUM(MID(J2676,{1;2;3;4;5;6;7;8;9;10;11;12;13;14;15;16;17},1)*2^(18-{1;2;3;4;5;6;7;8;9;10;11;12;13;14;15;16;17})),11)+1,1)=RIGHT(J2676)),"正确","错误")))</f>
        <v/>
      </c>
      <c r="AN2676" s="63" t="str">
        <f>IF(L2676="","",IF(LEN(L2676)&lt;&gt;18,"位数不对",IF(AND(LEN(L2676)=18,MID("10X98765432",MOD(SUM(MID(L2676,{1;2;3;4;5;6;7;8;9;10;11;12;13;14;15;16;17},1)*2^(18-{1;2;3;4;5;6;7;8;9;10;11;12;13;14;15;16;17})),11)+1,1)=RIGHT(L2676)),"正确","错误")))</f>
        <v/>
      </c>
      <c r="AO2676" s="69" t="str">
        <f>IF(AB2676="","",IF(AB2676=INDEX(cs!$AL$1:$AL$242,MATCH(AC2676,cs!$AM$1:$AM$242,0)),"正确","请核对"))</f>
        <v/>
      </c>
    </row>
    <row r="2677" ht="15.6" spans="1:41">
      <c r="A2677" s="18" t="str">
        <f t="shared" si="374"/>
        <v/>
      </c>
      <c r="B2677" s="19"/>
      <c r="C2677" s="20"/>
      <c r="D2677" s="20"/>
      <c r="E2677" s="21"/>
      <c r="F2677" s="22"/>
      <c r="G2677" s="22"/>
      <c r="H2677" s="22"/>
      <c r="I2677" s="33"/>
      <c r="J2677" s="34"/>
      <c r="K2677" s="34"/>
      <c r="L2677" s="34"/>
      <c r="M2677" s="35" t="str">
        <f t="shared" si="375"/>
        <v/>
      </c>
      <c r="N2677" s="35" t="str">
        <f t="shared" si="376"/>
        <v/>
      </c>
      <c r="O2677" s="35" t="str">
        <f t="shared" si="377"/>
        <v/>
      </c>
      <c r="P2677" s="35" t="str">
        <f t="shared" si="378"/>
        <v/>
      </c>
      <c r="Q2677" s="45"/>
      <c r="R2677" s="45"/>
      <c r="S2677" s="45"/>
      <c r="T2677" s="46"/>
      <c r="U2677" s="55"/>
      <c r="V2677" s="33"/>
      <c r="W2677" s="34"/>
      <c r="X2677" s="22"/>
      <c r="Y2677" s="22"/>
      <c r="Z2677" s="54"/>
      <c r="AA2677" s="22"/>
      <c r="AB2677" s="22"/>
      <c r="AC2677" s="55"/>
      <c r="AD2677" s="56"/>
      <c r="AE2677" s="56"/>
      <c r="AF2677" s="56"/>
      <c r="AG2677" s="56"/>
      <c r="AH2677" s="64" t="str">
        <f t="shared" si="379"/>
        <v/>
      </c>
      <c r="AI2677" s="63" t="str">
        <f t="shared" si="380"/>
        <v/>
      </c>
      <c r="AJ2677" s="63" t="str">
        <f>IF(G2677="","",IF(LEN(G2677)&lt;&gt;18,"位数不对",IF(AND(LEN(G2677)=18,MID("10X98765432",MOD(SUM(MID(G2677,{1;2;3;4;5;6;7;8;9;10;11;12;13;14;15;16;17},1)*2^(18-{1;2;3;4;5;6;7;8;9;10;11;12;13;14;15;16;17})),11)+1,1)=RIGHT(G2677)),"正确","错误")))</f>
        <v/>
      </c>
      <c r="AK2677" s="65" t="str">
        <f ca="1" t="shared" si="381"/>
        <v/>
      </c>
      <c r="AL2677" s="63" t="str">
        <f t="shared" si="382"/>
        <v/>
      </c>
      <c r="AM2677" s="63" t="str">
        <f>IF(J2677="","",IF(LEN(J2677)&lt;&gt;18,"位数不对",IF(AND(LEN(J2677)=18,MID("10X98765432",MOD(SUM(MID(J2677,{1;2;3;4;5;6;7;8;9;10;11;12;13;14;15;16;17},1)*2^(18-{1;2;3;4;5;6;7;8;9;10;11;12;13;14;15;16;17})),11)+1,1)=RIGHT(J2677)),"正确","错误")))</f>
        <v/>
      </c>
      <c r="AN2677" s="63" t="str">
        <f>IF(L2677="","",IF(LEN(L2677)&lt;&gt;18,"位数不对",IF(AND(LEN(L2677)=18,MID("10X98765432",MOD(SUM(MID(L2677,{1;2;3;4;5;6;7;8;9;10;11;12;13;14;15;16;17},1)*2^(18-{1;2;3;4;5;6;7;8;9;10;11;12;13;14;15;16;17})),11)+1,1)=RIGHT(L2677)),"正确","错误")))</f>
        <v/>
      </c>
      <c r="AO2677" s="69" t="str">
        <f>IF(AB2677="","",IF(AB2677=INDEX(cs!$AL$1:$AL$242,MATCH(AC2677,cs!$AM$1:$AM$242,0)),"正确","请核对"))</f>
        <v/>
      </c>
    </row>
    <row r="2678" ht="15.6" spans="1:41">
      <c r="A2678" s="18" t="str">
        <f t="shared" si="374"/>
        <v/>
      </c>
      <c r="B2678" s="19"/>
      <c r="C2678" s="20"/>
      <c r="D2678" s="20"/>
      <c r="E2678" s="21"/>
      <c r="F2678" s="22"/>
      <c r="G2678" s="22"/>
      <c r="H2678" s="22"/>
      <c r="I2678" s="33"/>
      <c r="J2678" s="34"/>
      <c r="K2678" s="34"/>
      <c r="L2678" s="34"/>
      <c r="M2678" s="35" t="str">
        <f t="shared" si="375"/>
        <v/>
      </c>
      <c r="N2678" s="35" t="str">
        <f t="shared" si="376"/>
        <v/>
      </c>
      <c r="O2678" s="35" t="str">
        <f t="shared" si="377"/>
        <v/>
      </c>
      <c r="P2678" s="35" t="str">
        <f t="shared" si="378"/>
        <v/>
      </c>
      <c r="Q2678" s="45"/>
      <c r="R2678" s="45"/>
      <c r="S2678" s="45"/>
      <c r="T2678" s="46"/>
      <c r="U2678" s="55"/>
      <c r="V2678" s="33"/>
      <c r="W2678" s="34"/>
      <c r="X2678" s="22"/>
      <c r="Y2678" s="22"/>
      <c r="Z2678" s="54"/>
      <c r="AA2678" s="22"/>
      <c r="AB2678" s="22"/>
      <c r="AC2678" s="55"/>
      <c r="AD2678" s="56"/>
      <c r="AE2678" s="56"/>
      <c r="AF2678" s="56"/>
      <c r="AG2678" s="56"/>
      <c r="AH2678" s="64" t="str">
        <f t="shared" si="379"/>
        <v/>
      </c>
      <c r="AI2678" s="63" t="str">
        <f t="shared" si="380"/>
        <v/>
      </c>
      <c r="AJ2678" s="63" t="str">
        <f>IF(G2678="","",IF(LEN(G2678)&lt;&gt;18,"位数不对",IF(AND(LEN(G2678)=18,MID("10X98765432",MOD(SUM(MID(G2678,{1;2;3;4;5;6;7;8;9;10;11;12;13;14;15;16;17},1)*2^(18-{1;2;3;4;5;6;7;8;9;10;11;12;13;14;15;16;17})),11)+1,1)=RIGHT(G2678)),"正确","错误")))</f>
        <v/>
      </c>
      <c r="AK2678" s="65" t="str">
        <f ca="1" t="shared" si="381"/>
        <v/>
      </c>
      <c r="AL2678" s="63" t="str">
        <f t="shared" si="382"/>
        <v/>
      </c>
      <c r="AM2678" s="63" t="str">
        <f>IF(J2678="","",IF(LEN(J2678)&lt;&gt;18,"位数不对",IF(AND(LEN(J2678)=18,MID("10X98765432",MOD(SUM(MID(J2678,{1;2;3;4;5;6;7;8;9;10;11;12;13;14;15;16;17},1)*2^(18-{1;2;3;4;5;6;7;8;9;10;11;12;13;14;15;16;17})),11)+1,1)=RIGHT(J2678)),"正确","错误")))</f>
        <v/>
      </c>
      <c r="AN2678" s="63" t="str">
        <f>IF(L2678="","",IF(LEN(L2678)&lt;&gt;18,"位数不对",IF(AND(LEN(L2678)=18,MID("10X98765432",MOD(SUM(MID(L2678,{1;2;3;4;5;6;7;8;9;10;11;12;13;14;15;16;17},1)*2^(18-{1;2;3;4;5;6;7;8;9;10;11;12;13;14;15;16;17})),11)+1,1)=RIGHT(L2678)),"正确","错误")))</f>
        <v/>
      </c>
      <c r="AO2678" s="69" t="str">
        <f>IF(AB2678="","",IF(AB2678=INDEX(cs!$AL$1:$AL$242,MATCH(AC2678,cs!$AM$1:$AM$242,0)),"正确","请核对"))</f>
        <v/>
      </c>
    </row>
    <row r="2679" ht="15.6" spans="1:41">
      <c r="A2679" s="18" t="str">
        <f t="shared" si="374"/>
        <v/>
      </c>
      <c r="B2679" s="19"/>
      <c r="C2679" s="20"/>
      <c r="D2679" s="20"/>
      <c r="E2679" s="21"/>
      <c r="F2679" s="22"/>
      <c r="G2679" s="22"/>
      <c r="H2679" s="22"/>
      <c r="I2679" s="33"/>
      <c r="J2679" s="34"/>
      <c r="K2679" s="34"/>
      <c r="L2679" s="34"/>
      <c r="M2679" s="35" t="str">
        <f t="shared" si="375"/>
        <v/>
      </c>
      <c r="N2679" s="35" t="str">
        <f t="shared" si="376"/>
        <v/>
      </c>
      <c r="O2679" s="35" t="str">
        <f t="shared" si="377"/>
        <v/>
      </c>
      <c r="P2679" s="35" t="str">
        <f t="shared" si="378"/>
        <v/>
      </c>
      <c r="Q2679" s="45"/>
      <c r="R2679" s="45"/>
      <c r="S2679" s="45"/>
      <c r="T2679" s="46"/>
      <c r="U2679" s="55"/>
      <c r="V2679" s="33"/>
      <c r="W2679" s="34"/>
      <c r="X2679" s="22"/>
      <c r="Y2679" s="22"/>
      <c r="Z2679" s="54"/>
      <c r="AA2679" s="22"/>
      <c r="AB2679" s="22"/>
      <c r="AC2679" s="55"/>
      <c r="AD2679" s="56"/>
      <c r="AE2679" s="56"/>
      <c r="AF2679" s="56"/>
      <c r="AG2679" s="56"/>
      <c r="AH2679" s="64" t="str">
        <f t="shared" si="379"/>
        <v/>
      </c>
      <c r="AI2679" s="63" t="str">
        <f t="shared" si="380"/>
        <v/>
      </c>
      <c r="AJ2679" s="63" t="str">
        <f>IF(G2679="","",IF(LEN(G2679)&lt;&gt;18,"位数不对",IF(AND(LEN(G2679)=18,MID("10X98765432",MOD(SUM(MID(G2679,{1;2;3;4;5;6;7;8;9;10;11;12;13;14;15;16;17},1)*2^(18-{1;2;3;4;5;6;7;8;9;10;11;12;13;14;15;16;17})),11)+1,1)=RIGHT(G2679)),"正确","错误")))</f>
        <v/>
      </c>
      <c r="AK2679" s="65" t="str">
        <f ca="1" t="shared" si="381"/>
        <v/>
      </c>
      <c r="AL2679" s="63" t="str">
        <f t="shared" si="382"/>
        <v/>
      </c>
      <c r="AM2679" s="63" t="str">
        <f>IF(J2679="","",IF(LEN(J2679)&lt;&gt;18,"位数不对",IF(AND(LEN(J2679)=18,MID("10X98765432",MOD(SUM(MID(J2679,{1;2;3;4;5;6;7;8;9;10;11;12;13;14;15;16;17},1)*2^(18-{1;2;3;4;5;6;7;8;9;10;11;12;13;14;15;16;17})),11)+1,1)=RIGHT(J2679)),"正确","错误")))</f>
        <v/>
      </c>
      <c r="AN2679" s="63" t="str">
        <f>IF(L2679="","",IF(LEN(L2679)&lt;&gt;18,"位数不对",IF(AND(LEN(L2679)=18,MID("10X98765432",MOD(SUM(MID(L2679,{1;2;3;4;5;6;7;8;9;10;11;12;13;14;15;16;17},1)*2^(18-{1;2;3;4;5;6;7;8;9;10;11;12;13;14;15;16;17})),11)+1,1)=RIGHT(L2679)),"正确","错误")))</f>
        <v/>
      </c>
      <c r="AO2679" s="69" t="str">
        <f>IF(AB2679="","",IF(AB2679=INDEX(cs!$AL$1:$AL$242,MATCH(AC2679,cs!$AM$1:$AM$242,0)),"正确","请核对"))</f>
        <v/>
      </c>
    </row>
    <row r="2680" ht="15.6" spans="1:41">
      <c r="A2680" s="18" t="str">
        <f t="shared" si="374"/>
        <v/>
      </c>
      <c r="B2680" s="19"/>
      <c r="C2680" s="20"/>
      <c r="D2680" s="20"/>
      <c r="E2680" s="21"/>
      <c r="F2680" s="22"/>
      <c r="G2680" s="22"/>
      <c r="H2680" s="22"/>
      <c r="I2680" s="33"/>
      <c r="J2680" s="34"/>
      <c r="K2680" s="34"/>
      <c r="L2680" s="34"/>
      <c r="M2680" s="35" t="str">
        <f t="shared" si="375"/>
        <v/>
      </c>
      <c r="N2680" s="35" t="str">
        <f t="shared" si="376"/>
        <v/>
      </c>
      <c r="O2680" s="35" t="str">
        <f t="shared" si="377"/>
        <v/>
      </c>
      <c r="P2680" s="35" t="str">
        <f t="shared" si="378"/>
        <v/>
      </c>
      <c r="Q2680" s="45"/>
      <c r="R2680" s="45"/>
      <c r="S2680" s="45"/>
      <c r="T2680" s="46"/>
      <c r="U2680" s="55"/>
      <c r="V2680" s="33"/>
      <c r="W2680" s="34"/>
      <c r="X2680" s="22"/>
      <c r="Y2680" s="22"/>
      <c r="Z2680" s="54"/>
      <c r="AA2680" s="22"/>
      <c r="AB2680" s="22"/>
      <c r="AC2680" s="55"/>
      <c r="AD2680" s="56"/>
      <c r="AE2680" s="56"/>
      <c r="AF2680" s="56"/>
      <c r="AG2680" s="56"/>
      <c r="AH2680" s="64" t="str">
        <f t="shared" si="379"/>
        <v/>
      </c>
      <c r="AI2680" s="63" t="str">
        <f t="shared" si="380"/>
        <v/>
      </c>
      <c r="AJ2680" s="63" t="str">
        <f>IF(G2680="","",IF(LEN(G2680)&lt;&gt;18,"位数不对",IF(AND(LEN(G2680)=18,MID("10X98765432",MOD(SUM(MID(G2680,{1;2;3;4;5;6;7;8;9;10;11;12;13;14;15;16;17},1)*2^(18-{1;2;3;4;5;6;7;8;9;10;11;12;13;14;15;16;17})),11)+1,1)=RIGHT(G2680)),"正确","错误")))</f>
        <v/>
      </c>
      <c r="AK2680" s="65" t="str">
        <f ca="1" t="shared" si="381"/>
        <v/>
      </c>
      <c r="AL2680" s="63" t="str">
        <f t="shared" si="382"/>
        <v/>
      </c>
      <c r="AM2680" s="63" t="str">
        <f>IF(J2680="","",IF(LEN(J2680)&lt;&gt;18,"位数不对",IF(AND(LEN(J2680)=18,MID("10X98765432",MOD(SUM(MID(J2680,{1;2;3;4;5;6;7;8;9;10;11;12;13;14;15;16;17},1)*2^(18-{1;2;3;4;5;6;7;8;9;10;11;12;13;14;15;16;17})),11)+1,1)=RIGHT(J2680)),"正确","错误")))</f>
        <v/>
      </c>
      <c r="AN2680" s="63" t="str">
        <f>IF(L2680="","",IF(LEN(L2680)&lt;&gt;18,"位数不对",IF(AND(LEN(L2680)=18,MID("10X98765432",MOD(SUM(MID(L2680,{1;2;3;4;5;6;7;8;9;10;11;12;13;14;15;16;17},1)*2^(18-{1;2;3;4;5;6;7;8;9;10;11;12;13;14;15;16;17})),11)+1,1)=RIGHT(L2680)),"正确","错误")))</f>
        <v/>
      </c>
      <c r="AO2680" s="69" t="str">
        <f>IF(AB2680="","",IF(AB2680=INDEX(cs!$AL$1:$AL$242,MATCH(AC2680,cs!$AM$1:$AM$242,0)),"正确","请核对"))</f>
        <v/>
      </c>
    </row>
    <row r="2681" ht="15.6" spans="1:41">
      <c r="A2681" s="18" t="str">
        <f t="shared" si="374"/>
        <v/>
      </c>
      <c r="B2681" s="19"/>
      <c r="C2681" s="20"/>
      <c r="D2681" s="20"/>
      <c r="E2681" s="21"/>
      <c r="F2681" s="22"/>
      <c r="G2681" s="22"/>
      <c r="H2681" s="22"/>
      <c r="I2681" s="33"/>
      <c r="J2681" s="34"/>
      <c r="K2681" s="34"/>
      <c r="L2681" s="34"/>
      <c r="M2681" s="35" t="str">
        <f t="shared" si="375"/>
        <v/>
      </c>
      <c r="N2681" s="35" t="str">
        <f t="shared" si="376"/>
        <v/>
      </c>
      <c r="O2681" s="35" t="str">
        <f t="shared" si="377"/>
        <v/>
      </c>
      <c r="P2681" s="35" t="str">
        <f t="shared" si="378"/>
        <v/>
      </c>
      <c r="Q2681" s="45"/>
      <c r="R2681" s="45"/>
      <c r="S2681" s="45"/>
      <c r="T2681" s="46"/>
      <c r="U2681" s="55"/>
      <c r="V2681" s="33"/>
      <c r="W2681" s="34"/>
      <c r="X2681" s="22"/>
      <c r="Y2681" s="22"/>
      <c r="Z2681" s="54"/>
      <c r="AA2681" s="22"/>
      <c r="AB2681" s="22"/>
      <c r="AC2681" s="55"/>
      <c r="AD2681" s="56"/>
      <c r="AE2681" s="56"/>
      <c r="AF2681" s="56"/>
      <c r="AG2681" s="56"/>
      <c r="AH2681" s="64" t="str">
        <f t="shared" si="379"/>
        <v/>
      </c>
      <c r="AI2681" s="63" t="str">
        <f t="shared" si="380"/>
        <v/>
      </c>
      <c r="AJ2681" s="63" t="str">
        <f>IF(G2681="","",IF(LEN(G2681)&lt;&gt;18,"位数不对",IF(AND(LEN(G2681)=18,MID("10X98765432",MOD(SUM(MID(G2681,{1;2;3;4;5;6;7;8;9;10;11;12;13;14;15;16;17},1)*2^(18-{1;2;3;4;5;6;7;8;9;10;11;12;13;14;15;16;17})),11)+1,1)=RIGHT(G2681)),"正确","错误")))</f>
        <v/>
      </c>
      <c r="AK2681" s="65" t="str">
        <f ca="1" t="shared" si="381"/>
        <v/>
      </c>
      <c r="AL2681" s="63" t="str">
        <f t="shared" si="382"/>
        <v/>
      </c>
      <c r="AM2681" s="63" t="str">
        <f>IF(J2681="","",IF(LEN(J2681)&lt;&gt;18,"位数不对",IF(AND(LEN(J2681)=18,MID("10X98765432",MOD(SUM(MID(J2681,{1;2;3;4;5;6;7;8;9;10;11;12;13;14;15;16;17},1)*2^(18-{1;2;3;4;5;6;7;8;9;10;11;12;13;14;15;16;17})),11)+1,1)=RIGHT(J2681)),"正确","错误")))</f>
        <v/>
      </c>
      <c r="AN2681" s="63" t="str">
        <f>IF(L2681="","",IF(LEN(L2681)&lt;&gt;18,"位数不对",IF(AND(LEN(L2681)=18,MID("10X98765432",MOD(SUM(MID(L2681,{1;2;3;4;5;6;7;8;9;10;11;12;13;14;15;16;17},1)*2^(18-{1;2;3;4;5;6;7;8;9;10;11;12;13;14;15;16;17})),11)+1,1)=RIGHT(L2681)),"正确","错误")))</f>
        <v/>
      </c>
      <c r="AO2681" s="69" t="str">
        <f>IF(AB2681="","",IF(AB2681=INDEX(cs!$AL$1:$AL$242,MATCH(AC2681,cs!$AM$1:$AM$242,0)),"正确","请核对"))</f>
        <v/>
      </c>
    </row>
    <row r="2682" ht="15.6" spans="1:41">
      <c r="A2682" s="18" t="str">
        <f t="shared" ref="A2682:A2745" si="383">IF(E2682="","",$G$2)</f>
        <v/>
      </c>
      <c r="B2682" s="19"/>
      <c r="C2682" s="20"/>
      <c r="D2682" s="20"/>
      <c r="E2682" s="21"/>
      <c r="F2682" s="22"/>
      <c r="G2682" s="22"/>
      <c r="H2682" s="22"/>
      <c r="I2682" s="33"/>
      <c r="J2682" s="34"/>
      <c r="K2682" s="34"/>
      <c r="L2682" s="34"/>
      <c r="M2682" s="35" t="str">
        <f t="shared" ref="M2682:M2745" si="384">Z2682&amp;AD2682</f>
        <v/>
      </c>
      <c r="N2682" s="35" t="str">
        <f t="shared" ref="N2682:N2745" si="385">AA2682&amp;AE2682</f>
        <v/>
      </c>
      <c r="O2682" s="35" t="str">
        <f t="shared" ref="O2682:O2745" si="386">AB2682&amp;AF2682</f>
        <v/>
      </c>
      <c r="P2682" s="35" t="str">
        <f t="shared" ref="P2682:P2745" si="387">AC2682&amp;AG2682</f>
        <v/>
      </c>
      <c r="Q2682" s="45"/>
      <c r="R2682" s="45"/>
      <c r="S2682" s="45"/>
      <c r="T2682" s="46"/>
      <c r="U2682" s="55"/>
      <c r="V2682" s="33"/>
      <c r="W2682" s="34"/>
      <c r="X2682" s="22"/>
      <c r="Y2682" s="22"/>
      <c r="Z2682" s="54"/>
      <c r="AA2682" s="22"/>
      <c r="AB2682" s="22"/>
      <c r="AC2682" s="55"/>
      <c r="AD2682" s="56"/>
      <c r="AE2682" s="56"/>
      <c r="AF2682" s="56"/>
      <c r="AG2682" s="56"/>
      <c r="AH2682" s="64" t="str">
        <f t="shared" ref="AH2682:AH2745" si="388">IF(G2682="","",IF(MOD(MID(G2682,17,1),2),"男","女"))</f>
        <v/>
      </c>
      <c r="AI2682" s="63" t="str">
        <f t="shared" ref="AI2682:AI2745" si="389">TEXT(MID(G2682,7,8),"0000-00-00")</f>
        <v/>
      </c>
      <c r="AJ2682" s="63" t="str">
        <f>IF(G2682="","",IF(LEN(G2682)&lt;&gt;18,"位数不对",IF(AND(LEN(G2682)=18,MID("10X98765432",MOD(SUM(MID(G2682,{1;2;3;4;5;6;7;8;9;10;11;12;13;14;15;16;17},1)*2^(18-{1;2;3;4;5;6;7;8;9;10;11;12;13;14;15;16;17})),11)+1,1)=RIGHT(G2682)),"正确","错误")))</f>
        <v/>
      </c>
      <c r="AK2682" s="65" t="str">
        <f ca="1" t="shared" ref="AK2682:AK2745" si="390">IF(G2682="","",DATEDIF(AI2682,TODAY(),"y"))</f>
        <v/>
      </c>
      <c r="AL2682" s="63" t="str">
        <f t="shared" ref="AL2682:AL2745" si="391">IF(G2682="","",(COUNTIF(G:G,G2682&amp;"*")-1))</f>
        <v/>
      </c>
      <c r="AM2682" s="63" t="str">
        <f>IF(J2682="","",IF(LEN(J2682)&lt;&gt;18,"位数不对",IF(AND(LEN(J2682)=18,MID("10X98765432",MOD(SUM(MID(J2682,{1;2;3;4;5;6;7;8;9;10;11;12;13;14;15;16;17},1)*2^(18-{1;2;3;4;5;6;7;8;9;10;11;12;13;14;15;16;17})),11)+1,1)=RIGHT(J2682)),"正确","错误")))</f>
        <v/>
      </c>
      <c r="AN2682" s="63" t="str">
        <f>IF(L2682="","",IF(LEN(L2682)&lt;&gt;18,"位数不对",IF(AND(LEN(L2682)=18,MID("10X98765432",MOD(SUM(MID(L2682,{1;2;3;4;5;6;7;8;9;10;11;12;13;14;15;16;17},1)*2^(18-{1;2;3;4;5;6;7;8;9;10;11;12;13;14;15;16;17})),11)+1,1)=RIGHT(L2682)),"正确","错误")))</f>
        <v/>
      </c>
      <c r="AO2682" s="69" t="str">
        <f>IF(AB2682="","",IF(AB2682=INDEX(cs!$AL$1:$AL$242,MATCH(AC2682,cs!$AM$1:$AM$242,0)),"正确","请核对"))</f>
        <v/>
      </c>
    </row>
    <row r="2683" ht="15.6" spans="1:41">
      <c r="A2683" s="18" t="str">
        <f t="shared" si="383"/>
        <v/>
      </c>
      <c r="B2683" s="19"/>
      <c r="C2683" s="20"/>
      <c r="D2683" s="20"/>
      <c r="E2683" s="21"/>
      <c r="F2683" s="22"/>
      <c r="G2683" s="22"/>
      <c r="H2683" s="22"/>
      <c r="I2683" s="33"/>
      <c r="J2683" s="34"/>
      <c r="K2683" s="34"/>
      <c r="L2683" s="34"/>
      <c r="M2683" s="35" t="str">
        <f t="shared" si="384"/>
        <v/>
      </c>
      <c r="N2683" s="35" t="str">
        <f t="shared" si="385"/>
        <v/>
      </c>
      <c r="O2683" s="35" t="str">
        <f t="shared" si="386"/>
        <v/>
      </c>
      <c r="P2683" s="35" t="str">
        <f t="shared" si="387"/>
        <v/>
      </c>
      <c r="Q2683" s="45"/>
      <c r="R2683" s="45"/>
      <c r="S2683" s="45"/>
      <c r="T2683" s="46"/>
      <c r="U2683" s="55"/>
      <c r="V2683" s="33"/>
      <c r="W2683" s="34"/>
      <c r="X2683" s="22"/>
      <c r="Y2683" s="22"/>
      <c r="Z2683" s="54"/>
      <c r="AA2683" s="22"/>
      <c r="AB2683" s="22"/>
      <c r="AC2683" s="55"/>
      <c r="AD2683" s="56"/>
      <c r="AE2683" s="56"/>
      <c r="AF2683" s="56"/>
      <c r="AG2683" s="56"/>
      <c r="AH2683" s="64" t="str">
        <f t="shared" si="388"/>
        <v/>
      </c>
      <c r="AI2683" s="63" t="str">
        <f t="shared" si="389"/>
        <v/>
      </c>
      <c r="AJ2683" s="63" t="str">
        <f>IF(G2683="","",IF(LEN(G2683)&lt;&gt;18,"位数不对",IF(AND(LEN(G2683)=18,MID("10X98765432",MOD(SUM(MID(G2683,{1;2;3;4;5;6;7;8;9;10;11;12;13;14;15;16;17},1)*2^(18-{1;2;3;4;5;6;7;8;9;10;11;12;13;14;15;16;17})),11)+1,1)=RIGHT(G2683)),"正确","错误")))</f>
        <v/>
      </c>
      <c r="AK2683" s="65" t="str">
        <f ca="1" t="shared" si="390"/>
        <v/>
      </c>
      <c r="AL2683" s="63" t="str">
        <f t="shared" si="391"/>
        <v/>
      </c>
      <c r="AM2683" s="63" t="str">
        <f>IF(J2683="","",IF(LEN(J2683)&lt;&gt;18,"位数不对",IF(AND(LEN(J2683)=18,MID("10X98765432",MOD(SUM(MID(J2683,{1;2;3;4;5;6;7;8;9;10;11;12;13;14;15;16;17},1)*2^(18-{1;2;3;4;5;6;7;8;9;10;11;12;13;14;15;16;17})),11)+1,1)=RIGHT(J2683)),"正确","错误")))</f>
        <v/>
      </c>
      <c r="AN2683" s="63" t="str">
        <f>IF(L2683="","",IF(LEN(L2683)&lt;&gt;18,"位数不对",IF(AND(LEN(L2683)=18,MID("10X98765432",MOD(SUM(MID(L2683,{1;2;3;4;5;6;7;8;9;10;11;12;13;14;15;16;17},1)*2^(18-{1;2;3;4;5;6;7;8;9;10;11;12;13;14;15;16;17})),11)+1,1)=RIGHT(L2683)),"正确","错误")))</f>
        <v/>
      </c>
      <c r="AO2683" s="69" t="str">
        <f>IF(AB2683="","",IF(AB2683=INDEX(cs!$AL$1:$AL$242,MATCH(AC2683,cs!$AM$1:$AM$242,0)),"正确","请核对"))</f>
        <v/>
      </c>
    </row>
    <row r="2684" ht="15.6" spans="1:41">
      <c r="A2684" s="18" t="str">
        <f t="shared" si="383"/>
        <v/>
      </c>
      <c r="B2684" s="19"/>
      <c r="C2684" s="20"/>
      <c r="D2684" s="20"/>
      <c r="E2684" s="21"/>
      <c r="F2684" s="22"/>
      <c r="G2684" s="22"/>
      <c r="H2684" s="22"/>
      <c r="I2684" s="33"/>
      <c r="J2684" s="34"/>
      <c r="K2684" s="34"/>
      <c r="L2684" s="34"/>
      <c r="M2684" s="35" t="str">
        <f t="shared" si="384"/>
        <v/>
      </c>
      <c r="N2684" s="35" t="str">
        <f t="shared" si="385"/>
        <v/>
      </c>
      <c r="O2684" s="35" t="str">
        <f t="shared" si="386"/>
        <v/>
      </c>
      <c r="P2684" s="35" t="str">
        <f t="shared" si="387"/>
        <v/>
      </c>
      <c r="Q2684" s="45"/>
      <c r="R2684" s="45"/>
      <c r="S2684" s="45"/>
      <c r="T2684" s="46"/>
      <c r="U2684" s="55"/>
      <c r="V2684" s="33"/>
      <c r="W2684" s="34"/>
      <c r="X2684" s="22"/>
      <c r="Y2684" s="22"/>
      <c r="Z2684" s="54"/>
      <c r="AA2684" s="22"/>
      <c r="AB2684" s="22"/>
      <c r="AC2684" s="55"/>
      <c r="AD2684" s="56"/>
      <c r="AE2684" s="56"/>
      <c r="AF2684" s="56"/>
      <c r="AG2684" s="56"/>
      <c r="AH2684" s="64" t="str">
        <f t="shared" si="388"/>
        <v/>
      </c>
      <c r="AI2684" s="63" t="str">
        <f t="shared" si="389"/>
        <v/>
      </c>
      <c r="AJ2684" s="63" t="str">
        <f>IF(G2684="","",IF(LEN(G2684)&lt;&gt;18,"位数不对",IF(AND(LEN(G2684)=18,MID("10X98765432",MOD(SUM(MID(G2684,{1;2;3;4;5;6;7;8;9;10;11;12;13;14;15;16;17},1)*2^(18-{1;2;3;4;5;6;7;8;9;10;11;12;13;14;15;16;17})),11)+1,1)=RIGHT(G2684)),"正确","错误")))</f>
        <v/>
      </c>
      <c r="AK2684" s="65" t="str">
        <f ca="1" t="shared" si="390"/>
        <v/>
      </c>
      <c r="AL2684" s="63" t="str">
        <f t="shared" si="391"/>
        <v/>
      </c>
      <c r="AM2684" s="63" t="str">
        <f>IF(J2684="","",IF(LEN(J2684)&lt;&gt;18,"位数不对",IF(AND(LEN(J2684)=18,MID("10X98765432",MOD(SUM(MID(J2684,{1;2;3;4;5;6;7;8;9;10;11;12;13;14;15;16;17},1)*2^(18-{1;2;3;4;5;6;7;8;9;10;11;12;13;14;15;16;17})),11)+1,1)=RIGHT(J2684)),"正确","错误")))</f>
        <v/>
      </c>
      <c r="AN2684" s="63" t="str">
        <f>IF(L2684="","",IF(LEN(L2684)&lt;&gt;18,"位数不对",IF(AND(LEN(L2684)=18,MID("10X98765432",MOD(SUM(MID(L2684,{1;2;3;4;5;6;7;8;9;10;11;12;13;14;15;16;17},1)*2^(18-{1;2;3;4;5;6;7;8;9;10;11;12;13;14;15;16;17})),11)+1,1)=RIGHT(L2684)),"正确","错误")))</f>
        <v/>
      </c>
      <c r="AO2684" s="69" t="str">
        <f>IF(AB2684="","",IF(AB2684=INDEX(cs!$AL$1:$AL$242,MATCH(AC2684,cs!$AM$1:$AM$242,0)),"正确","请核对"))</f>
        <v/>
      </c>
    </row>
    <row r="2685" ht="15.6" spans="1:41">
      <c r="A2685" s="18" t="str">
        <f t="shared" si="383"/>
        <v/>
      </c>
      <c r="B2685" s="19"/>
      <c r="C2685" s="20"/>
      <c r="D2685" s="20"/>
      <c r="E2685" s="21"/>
      <c r="F2685" s="22"/>
      <c r="G2685" s="22"/>
      <c r="H2685" s="22"/>
      <c r="I2685" s="33"/>
      <c r="J2685" s="34"/>
      <c r="K2685" s="34"/>
      <c r="L2685" s="34"/>
      <c r="M2685" s="35" t="str">
        <f t="shared" si="384"/>
        <v/>
      </c>
      <c r="N2685" s="35" t="str">
        <f t="shared" si="385"/>
        <v/>
      </c>
      <c r="O2685" s="35" t="str">
        <f t="shared" si="386"/>
        <v/>
      </c>
      <c r="P2685" s="35" t="str">
        <f t="shared" si="387"/>
        <v/>
      </c>
      <c r="Q2685" s="45"/>
      <c r="R2685" s="45"/>
      <c r="S2685" s="45"/>
      <c r="T2685" s="46"/>
      <c r="U2685" s="55"/>
      <c r="V2685" s="33"/>
      <c r="W2685" s="34"/>
      <c r="X2685" s="22"/>
      <c r="Y2685" s="22"/>
      <c r="Z2685" s="54"/>
      <c r="AA2685" s="22"/>
      <c r="AB2685" s="22"/>
      <c r="AC2685" s="55"/>
      <c r="AD2685" s="56"/>
      <c r="AE2685" s="56"/>
      <c r="AF2685" s="56"/>
      <c r="AG2685" s="56"/>
      <c r="AH2685" s="64" t="str">
        <f t="shared" si="388"/>
        <v/>
      </c>
      <c r="AI2685" s="63" t="str">
        <f t="shared" si="389"/>
        <v/>
      </c>
      <c r="AJ2685" s="63" t="str">
        <f>IF(G2685="","",IF(LEN(G2685)&lt;&gt;18,"位数不对",IF(AND(LEN(G2685)=18,MID("10X98765432",MOD(SUM(MID(G2685,{1;2;3;4;5;6;7;8;9;10;11;12;13;14;15;16;17},1)*2^(18-{1;2;3;4;5;6;7;8;9;10;11;12;13;14;15;16;17})),11)+1,1)=RIGHT(G2685)),"正确","错误")))</f>
        <v/>
      </c>
      <c r="AK2685" s="65" t="str">
        <f ca="1" t="shared" si="390"/>
        <v/>
      </c>
      <c r="AL2685" s="63" t="str">
        <f t="shared" si="391"/>
        <v/>
      </c>
      <c r="AM2685" s="63" t="str">
        <f>IF(J2685="","",IF(LEN(J2685)&lt;&gt;18,"位数不对",IF(AND(LEN(J2685)=18,MID("10X98765432",MOD(SUM(MID(J2685,{1;2;3;4;5;6;7;8;9;10;11;12;13;14;15;16;17},1)*2^(18-{1;2;3;4;5;6;7;8;9;10;11;12;13;14;15;16;17})),11)+1,1)=RIGHT(J2685)),"正确","错误")))</f>
        <v/>
      </c>
      <c r="AN2685" s="63" t="str">
        <f>IF(L2685="","",IF(LEN(L2685)&lt;&gt;18,"位数不对",IF(AND(LEN(L2685)=18,MID("10X98765432",MOD(SUM(MID(L2685,{1;2;3;4;5;6;7;8;9;10;11;12;13;14;15;16;17},1)*2^(18-{1;2;3;4;5;6;7;8;9;10;11;12;13;14;15;16;17})),11)+1,1)=RIGHT(L2685)),"正确","错误")))</f>
        <v/>
      </c>
      <c r="AO2685" s="69" t="str">
        <f>IF(AB2685="","",IF(AB2685=INDEX(cs!$AL$1:$AL$242,MATCH(AC2685,cs!$AM$1:$AM$242,0)),"正确","请核对"))</f>
        <v/>
      </c>
    </row>
    <row r="2686" ht="15.6" spans="1:41">
      <c r="A2686" s="18" t="str">
        <f t="shared" si="383"/>
        <v/>
      </c>
      <c r="B2686" s="19"/>
      <c r="C2686" s="20"/>
      <c r="D2686" s="20"/>
      <c r="E2686" s="21"/>
      <c r="F2686" s="22"/>
      <c r="G2686" s="22"/>
      <c r="H2686" s="22"/>
      <c r="I2686" s="33"/>
      <c r="J2686" s="34"/>
      <c r="K2686" s="34"/>
      <c r="L2686" s="34"/>
      <c r="M2686" s="35" t="str">
        <f t="shared" si="384"/>
        <v/>
      </c>
      <c r="N2686" s="35" t="str">
        <f t="shared" si="385"/>
        <v/>
      </c>
      <c r="O2686" s="35" t="str">
        <f t="shared" si="386"/>
        <v/>
      </c>
      <c r="P2686" s="35" t="str">
        <f t="shared" si="387"/>
        <v/>
      </c>
      <c r="Q2686" s="45"/>
      <c r="R2686" s="45"/>
      <c r="S2686" s="45"/>
      <c r="T2686" s="46"/>
      <c r="U2686" s="55"/>
      <c r="V2686" s="33"/>
      <c r="W2686" s="34"/>
      <c r="X2686" s="22"/>
      <c r="Y2686" s="22"/>
      <c r="Z2686" s="54"/>
      <c r="AA2686" s="22"/>
      <c r="AB2686" s="22"/>
      <c r="AC2686" s="55"/>
      <c r="AD2686" s="56"/>
      <c r="AE2686" s="56"/>
      <c r="AF2686" s="56"/>
      <c r="AG2686" s="56"/>
      <c r="AH2686" s="64" t="str">
        <f t="shared" si="388"/>
        <v/>
      </c>
      <c r="AI2686" s="63" t="str">
        <f t="shared" si="389"/>
        <v/>
      </c>
      <c r="AJ2686" s="63" t="str">
        <f>IF(G2686="","",IF(LEN(G2686)&lt;&gt;18,"位数不对",IF(AND(LEN(G2686)=18,MID("10X98765432",MOD(SUM(MID(G2686,{1;2;3;4;5;6;7;8;9;10;11;12;13;14;15;16;17},1)*2^(18-{1;2;3;4;5;6;7;8;9;10;11;12;13;14;15;16;17})),11)+1,1)=RIGHT(G2686)),"正确","错误")))</f>
        <v/>
      </c>
      <c r="AK2686" s="65" t="str">
        <f ca="1" t="shared" si="390"/>
        <v/>
      </c>
      <c r="AL2686" s="63" t="str">
        <f t="shared" si="391"/>
        <v/>
      </c>
      <c r="AM2686" s="63" t="str">
        <f>IF(J2686="","",IF(LEN(J2686)&lt;&gt;18,"位数不对",IF(AND(LEN(J2686)=18,MID("10X98765432",MOD(SUM(MID(J2686,{1;2;3;4;5;6;7;8;9;10;11;12;13;14;15;16;17},1)*2^(18-{1;2;3;4;5;6;7;8;9;10;11;12;13;14;15;16;17})),11)+1,1)=RIGHT(J2686)),"正确","错误")))</f>
        <v/>
      </c>
      <c r="AN2686" s="63" t="str">
        <f>IF(L2686="","",IF(LEN(L2686)&lt;&gt;18,"位数不对",IF(AND(LEN(L2686)=18,MID("10X98765432",MOD(SUM(MID(L2686,{1;2;3;4;5;6;7;8;9;10;11;12;13;14;15;16;17},1)*2^(18-{1;2;3;4;5;6;7;8;9;10;11;12;13;14;15;16;17})),11)+1,1)=RIGHT(L2686)),"正确","错误")))</f>
        <v/>
      </c>
      <c r="AO2686" s="69" t="str">
        <f>IF(AB2686="","",IF(AB2686=INDEX(cs!$AL$1:$AL$242,MATCH(AC2686,cs!$AM$1:$AM$242,0)),"正确","请核对"))</f>
        <v/>
      </c>
    </row>
    <row r="2687" ht="15.6" spans="1:41">
      <c r="A2687" s="18" t="str">
        <f t="shared" si="383"/>
        <v/>
      </c>
      <c r="B2687" s="19"/>
      <c r="C2687" s="20"/>
      <c r="D2687" s="20"/>
      <c r="E2687" s="21"/>
      <c r="F2687" s="22"/>
      <c r="G2687" s="22"/>
      <c r="H2687" s="22"/>
      <c r="I2687" s="33"/>
      <c r="J2687" s="34"/>
      <c r="K2687" s="34"/>
      <c r="L2687" s="34"/>
      <c r="M2687" s="35" t="str">
        <f t="shared" si="384"/>
        <v/>
      </c>
      <c r="N2687" s="35" t="str">
        <f t="shared" si="385"/>
        <v/>
      </c>
      <c r="O2687" s="35" t="str">
        <f t="shared" si="386"/>
        <v/>
      </c>
      <c r="P2687" s="35" t="str">
        <f t="shared" si="387"/>
        <v/>
      </c>
      <c r="Q2687" s="45"/>
      <c r="R2687" s="45"/>
      <c r="S2687" s="45"/>
      <c r="T2687" s="46"/>
      <c r="U2687" s="55"/>
      <c r="V2687" s="33"/>
      <c r="W2687" s="34"/>
      <c r="X2687" s="22"/>
      <c r="Y2687" s="22"/>
      <c r="Z2687" s="54"/>
      <c r="AA2687" s="22"/>
      <c r="AB2687" s="22"/>
      <c r="AC2687" s="55"/>
      <c r="AD2687" s="56"/>
      <c r="AE2687" s="56"/>
      <c r="AF2687" s="56"/>
      <c r="AG2687" s="56"/>
      <c r="AH2687" s="64" t="str">
        <f t="shared" si="388"/>
        <v/>
      </c>
      <c r="AI2687" s="63" t="str">
        <f t="shared" si="389"/>
        <v/>
      </c>
      <c r="AJ2687" s="63" t="str">
        <f>IF(G2687="","",IF(LEN(G2687)&lt;&gt;18,"位数不对",IF(AND(LEN(G2687)=18,MID("10X98765432",MOD(SUM(MID(G2687,{1;2;3;4;5;6;7;8;9;10;11;12;13;14;15;16;17},1)*2^(18-{1;2;3;4;5;6;7;8;9;10;11;12;13;14;15;16;17})),11)+1,1)=RIGHT(G2687)),"正确","错误")))</f>
        <v/>
      </c>
      <c r="AK2687" s="65" t="str">
        <f ca="1" t="shared" si="390"/>
        <v/>
      </c>
      <c r="AL2687" s="63" t="str">
        <f t="shared" si="391"/>
        <v/>
      </c>
      <c r="AM2687" s="63" t="str">
        <f>IF(J2687="","",IF(LEN(J2687)&lt;&gt;18,"位数不对",IF(AND(LEN(J2687)=18,MID("10X98765432",MOD(SUM(MID(J2687,{1;2;3;4;5;6;7;8;9;10;11;12;13;14;15;16;17},1)*2^(18-{1;2;3;4;5;6;7;8;9;10;11;12;13;14;15;16;17})),11)+1,1)=RIGHT(J2687)),"正确","错误")))</f>
        <v/>
      </c>
      <c r="AN2687" s="63" t="str">
        <f>IF(L2687="","",IF(LEN(L2687)&lt;&gt;18,"位数不对",IF(AND(LEN(L2687)=18,MID("10X98765432",MOD(SUM(MID(L2687,{1;2;3;4;5;6;7;8;9;10;11;12;13;14;15;16;17},1)*2^(18-{1;2;3;4;5;6;7;8;9;10;11;12;13;14;15;16;17})),11)+1,1)=RIGHT(L2687)),"正确","错误")))</f>
        <v/>
      </c>
      <c r="AO2687" s="69" t="str">
        <f>IF(AB2687="","",IF(AB2687=INDEX(cs!$AL$1:$AL$242,MATCH(AC2687,cs!$AM$1:$AM$242,0)),"正确","请核对"))</f>
        <v/>
      </c>
    </row>
    <row r="2688" ht="15.6" spans="1:41">
      <c r="A2688" s="18" t="str">
        <f t="shared" si="383"/>
        <v/>
      </c>
      <c r="B2688" s="19"/>
      <c r="C2688" s="20"/>
      <c r="D2688" s="20"/>
      <c r="E2688" s="21"/>
      <c r="F2688" s="22"/>
      <c r="G2688" s="22"/>
      <c r="H2688" s="22"/>
      <c r="I2688" s="33"/>
      <c r="J2688" s="34"/>
      <c r="K2688" s="34"/>
      <c r="L2688" s="34"/>
      <c r="M2688" s="35" t="str">
        <f t="shared" si="384"/>
        <v/>
      </c>
      <c r="N2688" s="35" t="str">
        <f t="shared" si="385"/>
        <v/>
      </c>
      <c r="O2688" s="35" t="str">
        <f t="shared" si="386"/>
        <v/>
      </c>
      <c r="P2688" s="35" t="str">
        <f t="shared" si="387"/>
        <v/>
      </c>
      <c r="Q2688" s="45"/>
      <c r="R2688" s="45"/>
      <c r="S2688" s="45"/>
      <c r="T2688" s="46"/>
      <c r="U2688" s="55"/>
      <c r="V2688" s="33"/>
      <c r="W2688" s="34"/>
      <c r="X2688" s="22"/>
      <c r="Y2688" s="22"/>
      <c r="Z2688" s="54"/>
      <c r="AA2688" s="22"/>
      <c r="AB2688" s="22"/>
      <c r="AC2688" s="55"/>
      <c r="AD2688" s="56"/>
      <c r="AE2688" s="56"/>
      <c r="AF2688" s="56"/>
      <c r="AG2688" s="56"/>
      <c r="AH2688" s="64" t="str">
        <f t="shared" si="388"/>
        <v/>
      </c>
      <c r="AI2688" s="63" t="str">
        <f t="shared" si="389"/>
        <v/>
      </c>
      <c r="AJ2688" s="63" t="str">
        <f>IF(G2688="","",IF(LEN(G2688)&lt;&gt;18,"位数不对",IF(AND(LEN(G2688)=18,MID("10X98765432",MOD(SUM(MID(G2688,{1;2;3;4;5;6;7;8;9;10;11;12;13;14;15;16;17},1)*2^(18-{1;2;3;4;5;6;7;8;9;10;11;12;13;14;15;16;17})),11)+1,1)=RIGHT(G2688)),"正确","错误")))</f>
        <v/>
      </c>
      <c r="AK2688" s="65" t="str">
        <f ca="1" t="shared" si="390"/>
        <v/>
      </c>
      <c r="AL2688" s="63" t="str">
        <f t="shared" si="391"/>
        <v/>
      </c>
      <c r="AM2688" s="63" t="str">
        <f>IF(J2688="","",IF(LEN(J2688)&lt;&gt;18,"位数不对",IF(AND(LEN(J2688)=18,MID("10X98765432",MOD(SUM(MID(J2688,{1;2;3;4;5;6;7;8;9;10;11;12;13;14;15;16;17},1)*2^(18-{1;2;3;4;5;6;7;8;9;10;11;12;13;14;15;16;17})),11)+1,1)=RIGHT(J2688)),"正确","错误")))</f>
        <v/>
      </c>
      <c r="AN2688" s="63" t="str">
        <f>IF(L2688="","",IF(LEN(L2688)&lt;&gt;18,"位数不对",IF(AND(LEN(L2688)=18,MID("10X98765432",MOD(SUM(MID(L2688,{1;2;3;4;5;6;7;8;9;10;11;12;13;14;15;16;17},1)*2^(18-{1;2;3;4;5;6;7;8;9;10;11;12;13;14;15;16;17})),11)+1,1)=RIGHT(L2688)),"正确","错误")))</f>
        <v/>
      </c>
      <c r="AO2688" s="69" t="str">
        <f>IF(AB2688="","",IF(AB2688=INDEX(cs!$AL$1:$AL$242,MATCH(AC2688,cs!$AM$1:$AM$242,0)),"正确","请核对"))</f>
        <v/>
      </c>
    </row>
    <row r="2689" ht="15.6" spans="1:41">
      <c r="A2689" s="18" t="str">
        <f t="shared" si="383"/>
        <v/>
      </c>
      <c r="B2689" s="19"/>
      <c r="C2689" s="20"/>
      <c r="D2689" s="20"/>
      <c r="E2689" s="21"/>
      <c r="F2689" s="22"/>
      <c r="G2689" s="22"/>
      <c r="H2689" s="22"/>
      <c r="I2689" s="33"/>
      <c r="J2689" s="34"/>
      <c r="K2689" s="34"/>
      <c r="L2689" s="34"/>
      <c r="M2689" s="35" t="str">
        <f t="shared" si="384"/>
        <v/>
      </c>
      <c r="N2689" s="35" t="str">
        <f t="shared" si="385"/>
        <v/>
      </c>
      <c r="O2689" s="35" t="str">
        <f t="shared" si="386"/>
        <v/>
      </c>
      <c r="P2689" s="35" t="str">
        <f t="shared" si="387"/>
        <v/>
      </c>
      <c r="Q2689" s="45"/>
      <c r="R2689" s="45"/>
      <c r="S2689" s="45"/>
      <c r="T2689" s="46"/>
      <c r="U2689" s="55"/>
      <c r="V2689" s="33"/>
      <c r="W2689" s="34"/>
      <c r="X2689" s="22"/>
      <c r="Y2689" s="22"/>
      <c r="Z2689" s="54"/>
      <c r="AA2689" s="22"/>
      <c r="AB2689" s="22"/>
      <c r="AC2689" s="55"/>
      <c r="AD2689" s="56"/>
      <c r="AE2689" s="56"/>
      <c r="AF2689" s="56"/>
      <c r="AG2689" s="56"/>
      <c r="AH2689" s="64" t="str">
        <f t="shared" si="388"/>
        <v/>
      </c>
      <c r="AI2689" s="63" t="str">
        <f t="shared" si="389"/>
        <v/>
      </c>
      <c r="AJ2689" s="63" t="str">
        <f>IF(G2689="","",IF(LEN(G2689)&lt;&gt;18,"位数不对",IF(AND(LEN(G2689)=18,MID("10X98765432",MOD(SUM(MID(G2689,{1;2;3;4;5;6;7;8;9;10;11;12;13;14;15;16;17},1)*2^(18-{1;2;3;4;5;6;7;8;9;10;11;12;13;14;15;16;17})),11)+1,1)=RIGHT(G2689)),"正确","错误")))</f>
        <v/>
      </c>
      <c r="AK2689" s="65" t="str">
        <f ca="1" t="shared" si="390"/>
        <v/>
      </c>
      <c r="AL2689" s="63" t="str">
        <f t="shared" si="391"/>
        <v/>
      </c>
      <c r="AM2689" s="63" t="str">
        <f>IF(J2689="","",IF(LEN(J2689)&lt;&gt;18,"位数不对",IF(AND(LEN(J2689)=18,MID("10X98765432",MOD(SUM(MID(J2689,{1;2;3;4;5;6;7;8;9;10;11;12;13;14;15;16;17},1)*2^(18-{1;2;3;4;5;6;7;8;9;10;11;12;13;14;15;16;17})),11)+1,1)=RIGHT(J2689)),"正确","错误")))</f>
        <v/>
      </c>
      <c r="AN2689" s="63" t="str">
        <f>IF(L2689="","",IF(LEN(L2689)&lt;&gt;18,"位数不对",IF(AND(LEN(L2689)=18,MID("10X98765432",MOD(SUM(MID(L2689,{1;2;3;4;5;6;7;8;9;10;11;12;13;14;15;16;17},1)*2^(18-{1;2;3;4;5;6;7;8;9;10;11;12;13;14;15;16;17})),11)+1,1)=RIGHT(L2689)),"正确","错误")))</f>
        <v/>
      </c>
      <c r="AO2689" s="69" t="str">
        <f>IF(AB2689="","",IF(AB2689=INDEX(cs!$AL$1:$AL$242,MATCH(AC2689,cs!$AM$1:$AM$242,0)),"正确","请核对"))</f>
        <v/>
      </c>
    </row>
    <row r="2690" ht="15.6" spans="1:41">
      <c r="A2690" s="18" t="str">
        <f t="shared" si="383"/>
        <v/>
      </c>
      <c r="B2690" s="19"/>
      <c r="C2690" s="20"/>
      <c r="D2690" s="20"/>
      <c r="E2690" s="21"/>
      <c r="F2690" s="22"/>
      <c r="G2690" s="22"/>
      <c r="H2690" s="22"/>
      <c r="I2690" s="33"/>
      <c r="J2690" s="34"/>
      <c r="K2690" s="34"/>
      <c r="L2690" s="34"/>
      <c r="M2690" s="35" t="str">
        <f t="shared" si="384"/>
        <v/>
      </c>
      <c r="N2690" s="35" t="str">
        <f t="shared" si="385"/>
        <v/>
      </c>
      <c r="O2690" s="35" t="str">
        <f t="shared" si="386"/>
        <v/>
      </c>
      <c r="P2690" s="35" t="str">
        <f t="shared" si="387"/>
        <v/>
      </c>
      <c r="Q2690" s="45"/>
      <c r="R2690" s="45"/>
      <c r="S2690" s="45"/>
      <c r="T2690" s="46"/>
      <c r="U2690" s="55"/>
      <c r="V2690" s="33"/>
      <c r="W2690" s="34"/>
      <c r="X2690" s="22"/>
      <c r="Y2690" s="22"/>
      <c r="Z2690" s="54"/>
      <c r="AA2690" s="22"/>
      <c r="AB2690" s="22"/>
      <c r="AC2690" s="55"/>
      <c r="AD2690" s="56"/>
      <c r="AE2690" s="56"/>
      <c r="AF2690" s="56"/>
      <c r="AG2690" s="56"/>
      <c r="AH2690" s="64" t="str">
        <f t="shared" si="388"/>
        <v/>
      </c>
      <c r="AI2690" s="63" t="str">
        <f t="shared" si="389"/>
        <v/>
      </c>
      <c r="AJ2690" s="63" t="str">
        <f>IF(G2690="","",IF(LEN(G2690)&lt;&gt;18,"位数不对",IF(AND(LEN(G2690)=18,MID("10X98765432",MOD(SUM(MID(G2690,{1;2;3;4;5;6;7;8;9;10;11;12;13;14;15;16;17},1)*2^(18-{1;2;3;4;5;6;7;8;9;10;11;12;13;14;15;16;17})),11)+1,1)=RIGHT(G2690)),"正确","错误")))</f>
        <v/>
      </c>
      <c r="AK2690" s="65" t="str">
        <f ca="1" t="shared" si="390"/>
        <v/>
      </c>
      <c r="AL2690" s="63" t="str">
        <f t="shared" si="391"/>
        <v/>
      </c>
      <c r="AM2690" s="63" t="str">
        <f>IF(J2690="","",IF(LEN(J2690)&lt;&gt;18,"位数不对",IF(AND(LEN(J2690)=18,MID("10X98765432",MOD(SUM(MID(J2690,{1;2;3;4;5;6;7;8;9;10;11;12;13;14;15;16;17},1)*2^(18-{1;2;3;4;5;6;7;8;9;10;11;12;13;14;15;16;17})),11)+1,1)=RIGHT(J2690)),"正确","错误")))</f>
        <v/>
      </c>
      <c r="AN2690" s="63" t="str">
        <f>IF(L2690="","",IF(LEN(L2690)&lt;&gt;18,"位数不对",IF(AND(LEN(L2690)=18,MID("10X98765432",MOD(SUM(MID(L2690,{1;2;3;4;5;6;7;8;9;10;11;12;13;14;15;16;17},1)*2^(18-{1;2;3;4;5;6;7;8;9;10;11;12;13;14;15;16;17})),11)+1,1)=RIGHT(L2690)),"正确","错误")))</f>
        <v/>
      </c>
      <c r="AO2690" s="69" t="str">
        <f>IF(AB2690="","",IF(AB2690=INDEX(cs!$AL$1:$AL$242,MATCH(AC2690,cs!$AM$1:$AM$242,0)),"正确","请核对"))</f>
        <v/>
      </c>
    </row>
    <row r="2691" ht="15.6" spans="1:41">
      <c r="A2691" s="18" t="str">
        <f t="shared" si="383"/>
        <v/>
      </c>
      <c r="B2691" s="19"/>
      <c r="C2691" s="20"/>
      <c r="D2691" s="20"/>
      <c r="E2691" s="21"/>
      <c r="F2691" s="22"/>
      <c r="G2691" s="22"/>
      <c r="H2691" s="22"/>
      <c r="I2691" s="33"/>
      <c r="J2691" s="34"/>
      <c r="K2691" s="34"/>
      <c r="L2691" s="34"/>
      <c r="M2691" s="35" t="str">
        <f t="shared" si="384"/>
        <v/>
      </c>
      <c r="N2691" s="35" t="str">
        <f t="shared" si="385"/>
        <v/>
      </c>
      <c r="O2691" s="35" t="str">
        <f t="shared" si="386"/>
        <v/>
      </c>
      <c r="P2691" s="35" t="str">
        <f t="shared" si="387"/>
        <v/>
      </c>
      <c r="Q2691" s="45"/>
      <c r="R2691" s="45"/>
      <c r="S2691" s="45"/>
      <c r="T2691" s="46"/>
      <c r="U2691" s="55"/>
      <c r="V2691" s="33"/>
      <c r="W2691" s="34"/>
      <c r="X2691" s="22"/>
      <c r="Y2691" s="22"/>
      <c r="Z2691" s="54"/>
      <c r="AA2691" s="22"/>
      <c r="AB2691" s="22"/>
      <c r="AC2691" s="55"/>
      <c r="AD2691" s="56"/>
      <c r="AE2691" s="56"/>
      <c r="AF2691" s="56"/>
      <c r="AG2691" s="56"/>
      <c r="AH2691" s="64" t="str">
        <f t="shared" si="388"/>
        <v/>
      </c>
      <c r="AI2691" s="63" t="str">
        <f t="shared" si="389"/>
        <v/>
      </c>
      <c r="AJ2691" s="63" t="str">
        <f>IF(G2691="","",IF(LEN(G2691)&lt;&gt;18,"位数不对",IF(AND(LEN(G2691)=18,MID("10X98765432",MOD(SUM(MID(G2691,{1;2;3;4;5;6;7;8;9;10;11;12;13;14;15;16;17},1)*2^(18-{1;2;3;4;5;6;7;8;9;10;11;12;13;14;15;16;17})),11)+1,1)=RIGHT(G2691)),"正确","错误")))</f>
        <v/>
      </c>
      <c r="AK2691" s="65" t="str">
        <f ca="1" t="shared" si="390"/>
        <v/>
      </c>
      <c r="AL2691" s="63" t="str">
        <f t="shared" si="391"/>
        <v/>
      </c>
      <c r="AM2691" s="63" t="str">
        <f>IF(J2691="","",IF(LEN(J2691)&lt;&gt;18,"位数不对",IF(AND(LEN(J2691)=18,MID("10X98765432",MOD(SUM(MID(J2691,{1;2;3;4;5;6;7;8;9;10;11;12;13;14;15;16;17},1)*2^(18-{1;2;3;4;5;6;7;8;9;10;11;12;13;14;15;16;17})),11)+1,1)=RIGHT(J2691)),"正确","错误")))</f>
        <v/>
      </c>
      <c r="AN2691" s="63" t="str">
        <f>IF(L2691="","",IF(LEN(L2691)&lt;&gt;18,"位数不对",IF(AND(LEN(L2691)=18,MID("10X98765432",MOD(SUM(MID(L2691,{1;2;3;4;5;6;7;8;9;10;11;12;13;14;15;16;17},1)*2^(18-{1;2;3;4;5;6;7;8;9;10;11;12;13;14;15;16;17})),11)+1,1)=RIGHT(L2691)),"正确","错误")))</f>
        <v/>
      </c>
      <c r="AO2691" s="69" t="str">
        <f>IF(AB2691="","",IF(AB2691=INDEX(cs!$AL$1:$AL$242,MATCH(AC2691,cs!$AM$1:$AM$242,0)),"正确","请核对"))</f>
        <v/>
      </c>
    </row>
    <row r="2692" ht="15.6" spans="1:41">
      <c r="A2692" s="18" t="str">
        <f t="shared" si="383"/>
        <v/>
      </c>
      <c r="B2692" s="19"/>
      <c r="C2692" s="20"/>
      <c r="D2692" s="20"/>
      <c r="E2692" s="21"/>
      <c r="F2692" s="22"/>
      <c r="G2692" s="22"/>
      <c r="H2692" s="22"/>
      <c r="I2692" s="33"/>
      <c r="J2692" s="34"/>
      <c r="K2692" s="34"/>
      <c r="L2692" s="34"/>
      <c r="M2692" s="35" t="str">
        <f t="shared" si="384"/>
        <v/>
      </c>
      <c r="N2692" s="35" t="str">
        <f t="shared" si="385"/>
        <v/>
      </c>
      <c r="O2692" s="35" t="str">
        <f t="shared" si="386"/>
        <v/>
      </c>
      <c r="P2692" s="35" t="str">
        <f t="shared" si="387"/>
        <v/>
      </c>
      <c r="Q2692" s="45"/>
      <c r="R2692" s="45"/>
      <c r="S2692" s="45"/>
      <c r="T2692" s="46"/>
      <c r="U2692" s="55"/>
      <c r="V2692" s="33"/>
      <c r="W2692" s="34"/>
      <c r="X2692" s="22"/>
      <c r="Y2692" s="22"/>
      <c r="Z2692" s="54"/>
      <c r="AA2692" s="22"/>
      <c r="AB2692" s="22"/>
      <c r="AC2692" s="55"/>
      <c r="AD2692" s="56"/>
      <c r="AE2692" s="56"/>
      <c r="AF2692" s="56"/>
      <c r="AG2692" s="56"/>
      <c r="AH2692" s="64" t="str">
        <f t="shared" si="388"/>
        <v/>
      </c>
      <c r="AI2692" s="63" t="str">
        <f t="shared" si="389"/>
        <v/>
      </c>
      <c r="AJ2692" s="63" t="str">
        <f>IF(G2692="","",IF(LEN(G2692)&lt;&gt;18,"位数不对",IF(AND(LEN(G2692)=18,MID("10X98765432",MOD(SUM(MID(G2692,{1;2;3;4;5;6;7;8;9;10;11;12;13;14;15;16;17},1)*2^(18-{1;2;3;4;5;6;7;8;9;10;11;12;13;14;15;16;17})),11)+1,1)=RIGHT(G2692)),"正确","错误")))</f>
        <v/>
      </c>
      <c r="AK2692" s="65" t="str">
        <f ca="1" t="shared" si="390"/>
        <v/>
      </c>
      <c r="AL2692" s="63" t="str">
        <f t="shared" si="391"/>
        <v/>
      </c>
      <c r="AM2692" s="63" t="str">
        <f>IF(J2692="","",IF(LEN(J2692)&lt;&gt;18,"位数不对",IF(AND(LEN(J2692)=18,MID("10X98765432",MOD(SUM(MID(J2692,{1;2;3;4;5;6;7;8;9;10;11;12;13;14;15;16;17},1)*2^(18-{1;2;3;4;5;6;7;8;9;10;11;12;13;14;15;16;17})),11)+1,1)=RIGHT(J2692)),"正确","错误")))</f>
        <v/>
      </c>
      <c r="AN2692" s="63" t="str">
        <f>IF(L2692="","",IF(LEN(L2692)&lt;&gt;18,"位数不对",IF(AND(LEN(L2692)=18,MID("10X98765432",MOD(SUM(MID(L2692,{1;2;3;4;5;6;7;8;9;10;11;12;13;14;15;16;17},1)*2^(18-{1;2;3;4;5;6;7;8;9;10;11;12;13;14;15;16;17})),11)+1,1)=RIGHT(L2692)),"正确","错误")))</f>
        <v/>
      </c>
      <c r="AO2692" s="69" t="str">
        <f>IF(AB2692="","",IF(AB2692=INDEX(cs!$AL$1:$AL$242,MATCH(AC2692,cs!$AM$1:$AM$242,0)),"正确","请核对"))</f>
        <v/>
      </c>
    </row>
    <row r="2693" ht="15.6" spans="1:41">
      <c r="A2693" s="18" t="str">
        <f t="shared" si="383"/>
        <v/>
      </c>
      <c r="B2693" s="19"/>
      <c r="C2693" s="20"/>
      <c r="D2693" s="20"/>
      <c r="E2693" s="21"/>
      <c r="F2693" s="22"/>
      <c r="G2693" s="22"/>
      <c r="H2693" s="22"/>
      <c r="I2693" s="33"/>
      <c r="J2693" s="34"/>
      <c r="K2693" s="34"/>
      <c r="L2693" s="34"/>
      <c r="M2693" s="35" t="str">
        <f t="shared" si="384"/>
        <v/>
      </c>
      <c r="N2693" s="35" t="str">
        <f t="shared" si="385"/>
        <v/>
      </c>
      <c r="O2693" s="35" t="str">
        <f t="shared" si="386"/>
        <v/>
      </c>
      <c r="P2693" s="35" t="str">
        <f t="shared" si="387"/>
        <v/>
      </c>
      <c r="Q2693" s="45"/>
      <c r="R2693" s="45"/>
      <c r="S2693" s="45"/>
      <c r="T2693" s="46"/>
      <c r="U2693" s="55"/>
      <c r="V2693" s="33"/>
      <c r="W2693" s="34"/>
      <c r="X2693" s="22"/>
      <c r="Y2693" s="22"/>
      <c r="Z2693" s="54"/>
      <c r="AA2693" s="22"/>
      <c r="AB2693" s="22"/>
      <c r="AC2693" s="55"/>
      <c r="AD2693" s="56"/>
      <c r="AE2693" s="56"/>
      <c r="AF2693" s="56"/>
      <c r="AG2693" s="56"/>
      <c r="AH2693" s="64" t="str">
        <f t="shared" si="388"/>
        <v/>
      </c>
      <c r="AI2693" s="63" t="str">
        <f t="shared" si="389"/>
        <v/>
      </c>
      <c r="AJ2693" s="63" t="str">
        <f>IF(G2693="","",IF(LEN(G2693)&lt;&gt;18,"位数不对",IF(AND(LEN(G2693)=18,MID("10X98765432",MOD(SUM(MID(G2693,{1;2;3;4;5;6;7;8;9;10;11;12;13;14;15;16;17},1)*2^(18-{1;2;3;4;5;6;7;8;9;10;11;12;13;14;15;16;17})),11)+1,1)=RIGHT(G2693)),"正确","错误")))</f>
        <v/>
      </c>
      <c r="AK2693" s="65" t="str">
        <f ca="1" t="shared" si="390"/>
        <v/>
      </c>
      <c r="AL2693" s="63" t="str">
        <f t="shared" si="391"/>
        <v/>
      </c>
      <c r="AM2693" s="63" t="str">
        <f>IF(J2693="","",IF(LEN(J2693)&lt;&gt;18,"位数不对",IF(AND(LEN(J2693)=18,MID("10X98765432",MOD(SUM(MID(J2693,{1;2;3;4;5;6;7;8;9;10;11;12;13;14;15;16;17},1)*2^(18-{1;2;3;4;5;6;7;8;9;10;11;12;13;14;15;16;17})),11)+1,1)=RIGHT(J2693)),"正确","错误")))</f>
        <v/>
      </c>
      <c r="AN2693" s="63" t="str">
        <f>IF(L2693="","",IF(LEN(L2693)&lt;&gt;18,"位数不对",IF(AND(LEN(L2693)=18,MID("10X98765432",MOD(SUM(MID(L2693,{1;2;3;4;5;6;7;8;9;10;11;12;13;14;15;16;17},1)*2^(18-{1;2;3;4;5;6;7;8;9;10;11;12;13;14;15;16;17})),11)+1,1)=RIGHT(L2693)),"正确","错误")))</f>
        <v/>
      </c>
      <c r="AO2693" s="69" t="str">
        <f>IF(AB2693="","",IF(AB2693=INDEX(cs!$AL$1:$AL$242,MATCH(AC2693,cs!$AM$1:$AM$242,0)),"正确","请核对"))</f>
        <v/>
      </c>
    </row>
    <row r="2694" ht="15.6" spans="1:41">
      <c r="A2694" s="18" t="str">
        <f t="shared" si="383"/>
        <v/>
      </c>
      <c r="B2694" s="19"/>
      <c r="C2694" s="20"/>
      <c r="D2694" s="20"/>
      <c r="E2694" s="21"/>
      <c r="F2694" s="22"/>
      <c r="G2694" s="22"/>
      <c r="H2694" s="22"/>
      <c r="I2694" s="33"/>
      <c r="J2694" s="34"/>
      <c r="K2694" s="34"/>
      <c r="L2694" s="34"/>
      <c r="M2694" s="35" t="str">
        <f t="shared" si="384"/>
        <v/>
      </c>
      <c r="N2694" s="35" t="str">
        <f t="shared" si="385"/>
        <v/>
      </c>
      <c r="O2694" s="35" t="str">
        <f t="shared" si="386"/>
        <v/>
      </c>
      <c r="P2694" s="35" t="str">
        <f t="shared" si="387"/>
        <v/>
      </c>
      <c r="Q2694" s="45"/>
      <c r="R2694" s="45"/>
      <c r="S2694" s="45"/>
      <c r="T2694" s="46"/>
      <c r="U2694" s="55"/>
      <c r="V2694" s="33"/>
      <c r="W2694" s="34"/>
      <c r="X2694" s="22"/>
      <c r="Y2694" s="22"/>
      <c r="Z2694" s="54"/>
      <c r="AA2694" s="22"/>
      <c r="AB2694" s="22"/>
      <c r="AC2694" s="55"/>
      <c r="AD2694" s="56"/>
      <c r="AE2694" s="56"/>
      <c r="AF2694" s="56"/>
      <c r="AG2694" s="56"/>
      <c r="AH2694" s="64" t="str">
        <f t="shared" si="388"/>
        <v/>
      </c>
      <c r="AI2694" s="63" t="str">
        <f t="shared" si="389"/>
        <v/>
      </c>
      <c r="AJ2694" s="63" t="str">
        <f>IF(G2694="","",IF(LEN(G2694)&lt;&gt;18,"位数不对",IF(AND(LEN(G2694)=18,MID("10X98765432",MOD(SUM(MID(G2694,{1;2;3;4;5;6;7;8;9;10;11;12;13;14;15;16;17},1)*2^(18-{1;2;3;4;5;6;7;8;9;10;11;12;13;14;15;16;17})),11)+1,1)=RIGHT(G2694)),"正确","错误")))</f>
        <v/>
      </c>
      <c r="AK2694" s="65" t="str">
        <f ca="1" t="shared" si="390"/>
        <v/>
      </c>
      <c r="AL2694" s="63" t="str">
        <f t="shared" si="391"/>
        <v/>
      </c>
      <c r="AM2694" s="63" t="str">
        <f>IF(J2694="","",IF(LEN(J2694)&lt;&gt;18,"位数不对",IF(AND(LEN(J2694)=18,MID("10X98765432",MOD(SUM(MID(J2694,{1;2;3;4;5;6;7;8;9;10;11;12;13;14;15;16;17},1)*2^(18-{1;2;3;4;5;6;7;8;9;10;11;12;13;14;15;16;17})),11)+1,1)=RIGHT(J2694)),"正确","错误")))</f>
        <v/>
      </c>
      <c r="AN2694" s="63" t="str">
        <f>IF(L2694="","",IF(LEN(L2694)&lt;&gt;18,"位数不对",IF(AND(LEN(L2694)=18,MID("10X98765432",MOD(SUM(MID(L2694,{1;2;3;4;5;6;7;8;9;10;11;12;13;14;15;16;17},1)*2^(18-{1;2;3;4;5;6;7;8;9;10;11;12;13;14;15;16;17})),11)+1,1)=RIGHT(L2694)),"正确","错误")))</f>
        <v/>
      </c>
      <c r="AO2694" s="69" t="str">
        <f>IF(AB2694="","",IF(AB2694=INDEX(cs!$AL$1:$AL$242,MATCH(AC2694,cs!$AM$1:$AM$242,0)),"正确","请核对"))</f>
        <v/>
      </c>
    </row>
    <row r="2695" ht="15.6" spans="1:41">
      <c r="A2695" s="18" t="str">
        <f t="shared" si="383"/>
        <v/>
      </c>
      <c r="B2695" s="19"/>
      <c r="C2695" s="20"/>
      <c r="D2695" s="20"/>
      <c r="E2695" s="21"/>
      <c r="F2695" s="22"/>
      <c r="G2695" s="22"/>
      <c r="H2695" s="22"/>
      <c r="I2695" s="33"/>
      <c r="J2695" s="34"/>
      <c r="K2695" s="34"/>
      <c r="L2695" s="34"/>
      <c r="M2695" s="35" t="str">
        <f t="shared" si="384"/>
        <v/>
      </c>
      <c r="N2695" s="35" t="str">
        <f t="shared" si="385"/>
        <v/>
      </c>
      <c r="O2695" s="35" t="str">
        <f t="shared" si="386"/>
        <v/>
      </c>
      <c r="P2695" s="35" t="str">
        <f t="shared" si="387"/>
        <v/>
      </c>
      <c r="Q2695" s="45"/>
      <c r="R2695" s="45"/>
      <c r="S2695" s="45"/>
      <c r="T2695" s="46"/>
      <c r="U2695" s="55"/>
      <c r="V2695" s="33"/>
      <c r="W2695" s="34"/>
      <c r="X2695" s="22"/>
      <c r="Y2695" s="22"/>
      <c r="Z2695" s="54"/>
      <c r="AA2695" s="22"/>
      <c r="AB2695" s="22"/>
      <c r="AC2695" s="55"/>
      <c r="AD2695" s="56"/>
      <c r="AE2695" s="56"/>
      <c r="AF2695" s="56"/>
      <c r="AG2695" s="56"/>
      <c r="AH2695" s="64" t="str">
        <f t="shared" si="388"/>
        <v/>
      </c>
      <c r="AI2695" s="63" t="str">
        <f t="shared" si="389"/>
        <v/>
      </c>
      <c r="AJ2695" s="63" t="str">
        <f>IF(G2695="","",IF(LEN(G2695)&lt;&gt;18,"位数不对",IF(AND(LEN(G2695)=18,MID("10X98765432",MOD(SUM(MID(G2695,{1;2;3;4;5;6;7;8;9;10;11;12;13;14;15;16;17},1)*2^(18-{1;2;3;4;5;6;7;8;9;10;11;12;13;14;15;16;17})),11)+1,1)=RIGHT(G2695)),"正确","错误")))</f>
        <v/>
      </c>
      <c r="AK2695" s="65" t="str">
        <f ca="1" t="shared" si="390"/>
        <v/>
      </c>
      <c r="AL2695" s="63" t="str">
        <f t="shared" si="391"/>
        <v/>
      </c>
      <c r="AM2695" s="63" t="str">
        <f>IF(J2695="","",IF(LEN(J2695)&lt;&gt;18,"位数不对",IF(AND(LEN(J2695)=18,MID("10X98765432",MOD(SUM(MID(J2695,{1;2;3;4;5;6;7;8;9;10;11;12;13;14;15;16;17},1)*2^(18-{1;2;3;4;5;6;7;8;9;10;11;12;13;14;15;16;17})),11)+1,1)=RIGHT(J2695)),"正确","错误")))</f>
        <v/>
      </c>
      <c r="AN2695" s="63" t="str">
        <f>IF(L2695="","",IF(LEN(L2695)&lt;&gt;18,"位数不对",IF(AND(LEN(L2695)=18,MID("10X98765432",MOD(SUM(MID(L2695,{1;2;3;4;5;6;7;8;9;10;11;12;13;14;15;16;17},1)*2^(18-{1;2;3;4;5;6;7;8;9;10;11;12;13;14;15;16;17})),11)+1,1)=RIGHT(L2695)),"正确","错误")))</f>
        <v/>
      </c>
      <c r="AO2695" s="69" t="str">
        <f>IF(AB2695="","",IF(AB2695=INDEX(cs!$AL$1:$AL$242,MATCH(AC2695,cs!$AM$1:$AM$242,0)),"正确","请核对"))</f>
        <v/>
      </c>
    </row>
    <row r="2696" ht="15.6" spans="1:41">
      <c r="A2696" s="18" t="str">
        <f t="shared" si="383"/>
        <v/>
      </c>
      <c r="B2696" s="19"/>
      <c r="C2696" s="20"/>
      <c r="D2696" s="20"/>
      <c r="E2696" s="21"/>
      <c r="F2696" s="22"/>
      <c r="G2696" s="22"/>
      <c r="H2696" s="22"/>
      <c r="I2696" s="33"/>
      <c r="J2696" s="34"/>
      <c r="K2696" s="34"/>
      <c r="L2696" s="34"/>
      <c r="M2696" s="35" t="str">
        <f t="shared" si="384"/>
        <v/>
      </c>
      <c r="N2696" s="35" t="str">
        <f t="shared" si="385"/>
        <v/>
      </c>
      <c r="O2696" s="35" t="str">
        <f t="shared" si="386"/>
        <v/>
      </c>
      <c r="P2696" s="35" t="str">
        <f t="shared" si="387"/>
        <v/>
      </c>
      <c r="Q2696" s="45"/>
      <c r="R2696" s="45"/>
      <c r="S2696" s="45"/>
      <c r="T2696" s="46"/>
      <c r="U2696" s="55"/>
      <c r="V2696" s="33"/>
      <c r="W2696" s="34"/>
      <c r="X2696" s="22"/>
      <c r="Y2696" s="22"/>
      <c r="Z2696" s="54"/>
      <c r="AA2696" s="22"/>
      <c r="AB2696" s="22"/>
      <c r="AC2696" s="55"/>
      <c r="AD2696" s="56"/>
      <c r="AE2696" s="56"/>
      <c r="AF2696" s="56"/>
      <c r="AG2696" s="56"/>
      <c r="AH2696" s="64" t="str">
        <f t="shared" si="388"/>
        <v/>
      </c>
      <c r="AI2696" s="63" t="str">
        <f t="shared" si="389"/>
        <v/>
      </c>
      <c r="AJ2696" s="63" t="str">
        <f>IF(G2696="","",IF(LEN(G2696)&lt;&gt;18,"位数不对",IF(AND(LEN(G2696)=18,MID("10X98765432",MOD(SUM(MID(G2696,{1;2;3;4;5;6;7;8;9;10;11;12;13;14;15;16;17},1)*2^(18-{1;2;3;4;5;6;7;8;9;10;11;12;13;14;15;16;17})),11)+1,1)=RIGHT(G2696)),"正确","错误")))</f>
        <v/>
      </c>
      <c r="AK2696" s="65" t="str">
        <f ca="1" t="shared" si="390"/>
        <v/>
      </c>
      <c r="AL2696" s="63" t="str">
        <f t="shared" si="391"/>
        <v/>
      </c>
      <c r="AM2696" s="63" t="str">
        <f>IF(J2696="","",IF(LEN(J2696)&lt;&gt;18,"位数不对",IF(AND(LEN(J2696)=18,MID("10X98765432",MOD(SUM(MID(J2696,{1;2;3;4;5;6;7;8;9;10;11;12;13;14;15;16;17},1)*2^(18-{1;2;3;4;5;6;7;8;9;10;11;12;13;14;15;16;17})),11)+1,1)=RIGHT(J2696)),"正确","错误")))</f>
        <v/>
      </c>
      <c r="AN2696" s="63" t="str">
        <f>IF(L2696="","",IF(LEN(L2696)&lt;&gt;18,"位数不对",IF(AND(LEN(L2696)=18,MID("10X98765432",MOD(SUM(MID(L2696,{1;2;3;4;5;6;7;8;9;10;11;12;13;14;15;16;17},1)*2^(18-{1;2;3;4;5;6;7;8;9;10;11;12;13;14;15;16;17})),11)+1,1)=RIGHT(L2696)),"正确","错误")))</f>
        <v/>
      </c>
      <c r="AO2696" s="69" t="str">
        <f>IF(AB2696="","",IF(AB2696=INDEX(cs!$AL$1:$AL$242,MATCH(AC2696,cs!$AM$1:$AM$242,0)),"正确","请核对"))</f>
        <v/>
      </c>
    </row>
    <row r="2697" ht="15.6" spans="1:41">
      <c r="A2697" s="18" t="str">
        <f t="shared" si="383"/>
        <v/>
      </c>
      <c r="B2697" s="19"/>
      <c r="C2697" s="20"/>
      <c r="D2697" s="20"/>
      <c r="E2697" s="21"/>
      <c r="F2697" s="22"/>
      <c r="G2697" s="22"/>
      <c r="H2697" s="22"/>
      <c r="I2697" s="33"/>
      <c r="J2697" s="34"/>
      <c r="K2697" s="34"/>
      <c r="L2697" s="34"/>
      <c r="M2697" s="35" t="str">
        <f t="shared" si="384"/>
        <v/>
      </c>
      <c r="N2697" s="35" t="str">
        <f t="shared" si="385"/>
        <v/>
      </c>
      <c r="O2697" s="35" t="str">
        <f t="shared" si="386"/>
        <v/>
      </c>
      <c r="P2697" s="35" t="str">
        <f t="shared" si="387"/>
        <v/>
      </c>
      <c r="Q2697" s="45"/>
      <c r="R2697" s="45"/>
      <c r="S2697" s="45"/>
      <c r="T2697" s="46"/>
      <c r="U2697" s="55"/>
      <c r="V2697" s="33"/>
      <c r="W2697" s="34"/>
      <c r="X2697" s="22"/>
      <c r="Y2697" s="22"/>
      <c r="Z2697" s="54"/>
      <c r="AA2697" s="22"/>
      <c r="AB2697" s="22"/>
      <c r="AC2697" s="55"/>
      <c r="AD2697" s="56"/>
      <c r="AE2697" s="56"/>
      <c r="AF2697" s="56"/>
      <c r="AG2697" s="56"/>
      <c r="AH2697" s="64" t="str">
        <f t="shared" si="388"/>
        <v/>
      </c>
      <c r="AI2697" s="63" t="str">
        <f t="shared" si="389"/>
        <v/>
      </c>
      <c r="AJ2697" s="63" t="str">
        <f>IF(G2697="","",IF(LEN(G2697)&lt;&gt;18,"位数不对",IF(AND(LEN(G2697)=18,MID("10X98765432",MOD(SUM(MID(G2697,{1;2;3;4;5;6;7;8;9;10;11;12;13;14;15;16;17},1)*2^(18-{1;2;3;4;5;6;7;8;9;10;11;12;13;14;15;16;17})),11)+1,1)=RIGHT(G2697)),"正确","错误")))</f>
        <v/>
      </c>
      <c r="AK2697" s="65" t="str">
        <f ca="1" t="shared" si="390"/>
        <v/>
      </c>
      <c r="AL2697" s="63" t="str">
        <f t="shared" si="391"/>
        <v/>
      </c>
      <c r="AM2697" s="63" t="str">
        <f>IF(J2697="","",IF(LEN(J2697)&lt;&gt;18,"位数不对",IF(AND(LEN(J2697)=18,MID("10X98765432",MOD(SUM(MID(J2697,{1;2;3;4;5;6;7;8;9;10;11;12;13;14;15;16;17},1)*2^(18-{1;2;3;4;5;6;7;8;9;10;11;12;13;14;15;16;17})),11)+1,1)=RIGHT(J2697)),"正确","错误")))</f>
        <v/>
      </c>
      <c r="AN2697" s="63" t="str">
        <f>IF(L2697="","",IF(LEN(L2697)&lt;&gt;18,"位数不对",IF(AND(LEN(L2697)=18,MID("10X98765432",MOD(SUM(MID(L2697,{1;2;3;4;5;6;7;8;9;10;11;12;13;14;15;16;17},1)*2^(18-{1;2;3;4;5;6;7;8;9;10;11;12;13;14;15;16;17})),11)+1,1)=RIGHT(L2697)),"正确","错误")))</f>
        <v/>
      </c>
      <c r="AO2697" s="69" t="str">
        <f>IF(AB2697="","",IF(AB2697=INDEX(cs!$AL$1:$AL$242,MATCH(AC2697,cs!$AM$1:$AM$242,0)),"正确","请核对"))</f>
        <v/>
      </c>
    </row>
    <row r="2698" ht="15.6" spans="1:41">
      <c r="A2698" s="18" t="str">
        <f t="shared" si="383"/>
        <v/>
      </c>
      <c r="B2698" s="19"/>
      <c r="C2698" s="20"/>
      <c r="D2698" s="20"/>
      <c r="E2698" s="21"/>
      <c r="F2698" s="22"/>
      <c r="G2698" s="22"/>
      <c r="H2698" s="22"/>
      <c r="I2698" s="33"/>
      <c r="J2698" s="34"/>
      <c r="K2698" s="34"/>
      <c r="L2698" s="34"/>
      <c r="M2698" s="35" t="str">
        <f t="shared" si="384"/>
        <v/>
      </c>
      <c r="N2698" s="35" t="str">
        <f t="shared" si="385"/>
        <v/>
      </c>
      <c r="O2698" s="35" t="str">
        <f t="shared" si="386"/>
        <v/>
      </c>
      <c r="P2698" s="35" t="str">
        <f t="shared" si="387"/>
        <v/>
      </c>
      <c r="Q2698" s="45"/>
      <c r="R2698" s="45"/>
      <c r="S2698" s="45"/>
      <c r="T2698" s="46"/>
      <c r="U2698" s="55"/>
      <c r="V2698" s="33"/>
      <c r="W2698" s="34"/>
      <c r="X2698" s="22"/>
      <c r="Y2698" s="22"/>
      <c r="Z2698" s="54"/>
      <c r="AA2698" s="22"/>
      <c r="AB2698" s="22"/>
      <c r="AC2698" s="55"/>
      <c r="AD2698" s="56"/>
      <c r="AE2698" s="56"/>
      <c r="AF2698" s="56"/>
      <c r="AG2698" s="56"/>
      <c r="AH2698" s="64" t="str">
        <f t="shared" si="388"/>
        <v/>
      </c>
      <c r="AI2698" s="63" t="str">
        <f t="shared" si="389"/>
        <v/>
      </c>
      <c r="AJ2698" s="63" t="str">
        <f>IF(G2698="","",IF(LEN(G2698)&lt;&gt;18,"位数不对",IF(AND(LEN(G2698)=18,MID("10X98765432",MOD(SUM(MID(G2698,{1;2;3;4;5;6;7;8;9;10;11;12;13;14;15;16;17},1)*2^(18-{1;2;3;4;5;6;7;8;9;10;11;12;13;14;15;16;17})),11)+1,1)=RIGHT(G2698)),"正确","错误")))</f>
        <v/>
      </c>
      <c r="AK2698" s="65" t="str">
        <f ca="1" t="shared" si="390"/>
        <v/>
      </c>
      <c r="AL2698" s="63" t="str">
        <f t="shared" si="391"/>
        <v/>
      </c>
      <c r="AM2698" s="63" t="str">
        <f>IF(J2698="","",IF(LEN(J2698)&lt;&gt;18,"位数不对",IF(AND(LEN(J2698)=18,MID("10X98765432",MOD(SUM(MID(J2698,{1;2;3;4;5;6;7;8;9;10;11;12;13;14;15;16;17},1)*2^(18-{1;2;3;4;5;6;7;8;9;10;11;12;13;14;15;16;17})),11)+1,1)=RIGHT(J2698)),"正确","错误")))</f>
        <v/>
      </c>
      <c r="AN2698" s="63" t="str">
        <f>IF(L2698="","",IF(LEN(L2698)&lt;&gt;18,"位数不对",IF(AND(LEN(L2698)=18,MID("10X98765432",MOD(SUM(MID(L2698,{1;2;3;4;5;6;7;8;9;10;11;12;13;14;15;16;17},1)*2^(18-{1;2;3;4;5;6;7;8;9;10;11;12;13;14;15;16;17})),11)+1,1)=RIGHT(L2698)),"正确","错误")))</f>
        <v/>
      </c>
      <c r="AO2698" s="69" t="str">
        <f>IF(AB2698="","",IF(AB2698=INDEX(cs!$AL$1:$AL$242,MATCH(AC2698,cs!$AM$1:$AM$242,0)),"正确","请核对"))</f>
        <v/>
      </c>
    </row>
    <row r="2699" ht="15.6" spans="1:41">
      <c r="A2699" s="18" t="str">
        <f t="shared" si="383"/>
        <v/>
      </c>
      <c r="B2699" s="19"/>
      <c r="C2699" s="20"/>
      <c r="D2699" s="20"/>
      <c r="E2699" s="21"/>
      <c r="F2699" s="22"/>
      <c r="G2699" s="22"/>
      <c r="H2699" s="22"/>
      <c r="I2699" s="33"/>
      <c r="J2699" s="34"/>
      <c r="K2699" s="34"/>
      <c r="L2699" s="34"/>
      <c r="M2699" s="35" t="str">
        <f t="shared" si="384"/>
        <v/>
      </c>
      <c r="N2699" s="35" t="str">
        <f t="shared" si="385"/>
        <v/>
      </c>
      <c r="O2699" s="35" t="str">
        <f t="shared" si="386"/>
        <v/>
      </c>
      <c r="P2699" s="35" t="str">
        <f t="shared" si="387"/>
        <v/>
      </c>
      <c r="Q2699" s="45"/>
      <c r="R2699" s="45"/>
      <c r="S2699" s="45"/>
      <c r="T2699" s="46"/>
      <c r="U2699" s="55"/>
      <c r="V2699" s="33"/>
      <c r="W2699" s="34"/>
      <c r="X2699" s="22"/>
      <c r="Y2699" s="22"/>
      <c r="Z2699" s="54"/>
      <c r="AA2699" s="22"/>
      <c r="AB2699" s="22"/>
      <c r="AC2699" s="55"/>
      <c r="AD2699" s="56"/>
      <c r="AE2699" s="56"/>
      <c r="AF2699" s="56"/>
      <c r="AG2699" s="56"/>
      <c r="AH2699" s="64" t="str">
        <f t="shared" si="388"/>
        <v/>
      </c>
      <c r="AI2699" s="63" t="str">
        <f t="shared" si="389"/>
        <v/>
      </c>
      <c r="AJ2699" s="63" t="str">
        <f>IF(G2699="","",IF(LEN(G2699)&lt;&gt;18,"位数不对",IF(AND(LEN(G2699)=18,MID("10X98765432",MOD(SUM(MID(G2699,{1;2;3;4;5;6;7;8;9;10;11;12;13;14;15;16;17},1)*2^(18-{1;2;3;4;5;6;7;8;9;10;11;12;13;14;15;16;17})),11)+1,1)=RIGHT(G2699)),"正确","错误")))</f>
        <v/>
      </c>
      <c r="AK2699" s="65" t="str">
        <f ca="1" t="shared" si="390"/>
        <v/>
      </c>
      <c r="AL2699" s="63" t="str">
        <f t="shared" si="391"/>
        <v/>
      </c>
      <c r="AM2699" s="63" t="str">
        <f>IF(J2699="","",IF(LEN(J2699)&lt;&gt;18,"位数不对",IF(AND(LEN(J2699)=18,MID("10X98765432",MOD(SUM(MID(J2699,{1;2;3;4;5;6;7;8;9;10;11;12;13;14;15;16;17},1)*2^(18-{1;2;3;4;5;6;7;8;9;10;11;12;13;14;15;16;17})),11)+1,1)=RIGHT(J2699)),"正确","错误")))</f>
        <v/>
      </c>
      <c r="AN2699" s="63" t="str">
        <f>IF(L2699="","",IF(LEN(L2699)&lt;&gt;18,"位数不对",IF(AND(LEN(L2699)=18,MID("10X98765432",MOD(SUM(MID(L2699,{1;2;3;4;5;6;7;8;9;10;11;12;13;14;15;16;17},1)*2^(18-{1;2;3;4;5;6;7;8;9;10;11;12;13;14;15;16;17})),11)+1,1)=RIGHT(L2699)),"正确","错误")))</f>
        <v/>
      </c>
      <c r="AO2699" s="69" t="str">
        <f>IF(AB2699="","",IF(AB2699=INDEX(cs!$AL$1:$AL$242,MATCH(AC2699,cs!$AM$1:$AM$242,0)),"正确","请核对"))</f>
        <v/>
      </c>
    </row>
    <row r="2700" ht="15.6" spans="1:41">
      <c r="A2700" s="18" t="str">
        <f t="shared" si="383"/>
        <v/>
      </c>
      <c r="B2700" s="19"/>
      <c r="C2700" s="20"/>
      <c r="D2700" s="20"/>
      <c r="E2700" s="21"/>
      <c r="F2700" s="22"/>
      <c r="G2700" s="22"/>
      <c r="H2700" s="22"/>
      <c r="I2700" s="33"/>
      <c r="J2700" s="34"/>
      <c r="K2700" s="34"/>
      <c r="L2700" s="34"/>
      <c r="M2700" s="35" t="str">
        <f t="shared" si="384"/>
        <v/>
      </c>
      <c r="N2700" s="35" t="str">
        <f t="shared" si="385"/>
        <v/>
      </c>
      <c r="O2700" s="35" t="str">
        <f t="shared" si="386"/>
        <v/>
      </c>
      <c r="P2700" s="35" t="str">
        <f t="shared" si="387"/>
        <v/>
      </c>
      <c r="Q2700" s="45"/>
      <c r="R2700" s="45"/>
      <c r="S2700" s="45"/>
      <c r="T2700" s="46"/>
      <c r="U2700" s="55"/>
      <c r="V2700" s="33"/>
      <c r="W2700" s="34"/>
      <c r="X2700" s="22"/>
      <c r="Y2700" s="22"/>
      <c r="Z2700" s="54"/>
      <c r="AA2700" s="22"/>
      <c r="AB2700" s="22"/>
      <c r="AC2700" s="55"/>
      <c r="AD2700" s="56"/>
      <c r="AE2700" s="56"/>
      <c r="AF2700" s="56"/>
      <c r="AG2700" s="56"/>
      <c r="AH2700" s="64" t="str">
        <f t="shared" si="388"/>
        <v/>
      </c>
      <c r="AI2700" s="63" t="str">
        <f t="shared" si="389"/>
        <v/>
      </c>
      <c r="AJ2700" s="63" t="str">
        <f>IF(G2700="","",IF(LEN(G2700)&lt;&gt;18,"位数不对",IF(AND(LEN(G2700)=18,MID("10X98765432",MOD(SUM(MID(G2700,{1;2;3;4;5;6;7;8;9;10;11;12;13;14;15;16;17},1)*2^(18-{1;2;3;4;5;6;7;8;9;10;11;12;13;14;15;16;17})),11)+1,1)=RIGHT(G2700)),"正确","错误")))</f>
        <v/>
      </c>
      <c r="AK2700" s="65" t="str">
        <f ca="1" t="shared" si="390"/>
        <v/>
      </c>
      <c r="AL2700" s="63" t="str">
        <f t="shared" si="391"/>
        <v/>
      </c>
      <c r="AM2700" s="63" t="str">
        <f>IF(J2700="","",IF(LEN(J2700)&lt;&gt;18,"位数不对",IF(AND(LEN(J2700)=18,MID("10X98765432",MOD(SUM(MID(J2700,{1;2;3;4;5;6;7;8;9;10;11;12;13;14;15;16;17},1)*2^(18-{1;2;3;4;5;6;7;8;9;10;11;12;13;14;15;16;17})),11)+1,1)=RIGHT(J2700)),"正确","错误")))</f>
        <v/>
      </c>
      <c r="AN2700" s="63" t="str">
        <f>IF(L2700="","",IF(LEN(L2700)&lt;&gt;18,"位数不对",IF(AND(LEN(L2700)=18,MID("10X98765432",MOD(SUM(MID(L2700,{1;2;3;4;5;6;7;8;9;10;11;12;13;14;15;16;17},1)*2^(18-{1;2;3;4;5;6;7;8;9;10;11;12;13;14;15;16;17})),11)+1,1)=RIGHT(L2700)),"正确","错误")))</f>
        <v/>
      </c>
      <c r="AO2700" s="69" t="str">
        <f>IF(AB2700="","",IF(AB2700=INDEX(cs!$AL$1:$AL$242,MATCH(AC2700,cs!$AM$1:$AM$242,0)),"正确","请核对"))</f>
        <v/>
      </c>
    </row>
    <row r="2701" ht="15.6" spans="1:41">
      <c r="A2701" s="18" t="str">
        <f t="shared" si="383"/>
        <v/>
      </c>
      <c r="B2701" s="19"/>
      <c r="C2701" s="20"/>
      <c r="D2701" s="20"/>
      <c r="E2701" s="21"/>
      <c r="F2701" s="22"/>
      <c r="G2701" s="22"/>
      <c r="H2701" s="22"/>
      <c r="I2701" s="33"/>
      <c r="J2701" s="34"/>
      <c r="K2701" s="34"/>
      <c r="L2701" s="34"/>
      <c r="M2701" s="35" t="str">
        <f t="shared" si="384"/>
        <v/>
      </c>
      <c r="N2701" s="35" t="str">
        <f t="shared" si="385"/>
        <v/>
      </c>
      <c r="O2701" s="35" t="str">
        <f t="shared" si="386"/>
        <v/>
      </c>
      <c r="P2701" s="35" t="str">
        <f t="shared" si="387"/>
        <v/>
      </c>
      <c r="Q2701" s="45"/>
      <c r="R2701" s="45"/>
      <c r="S2701" s="45"/>
      <c r="T2701" s="46"/>
      <c r="U2701" s="55"/>
      <c r="V2701" s="33"/>
      <c r="W2701" s="34"/>
      <c r="X2701" s="22"/>
      <c r="Y2701" s="22"/>
      <c r="Z2701" s="54"/>
      <c r="AA2701" s="22"/>
      <c r="AB2701" s="22"/>
      <c r="AC2701" s="55"/>
      <c r="AD2701" s="56"/>
      <c r="AE2701" s="56"/>
      <c r="AF2701" s="56"/>
      <c r="AG2701" s="56"/>
      <c r="AH2701" s="64" t="str">
        <f t="shared" si="388"/>
        <v/>
      </c>
      <c r="AI2701" s="63" t="str">
        <f t="shared" si="389"/>
        <v/>
      </c>
      <c r="AJ2701" s="63" t="str">
        <f>IF(G2701="","",IF(LEN(G2701)&lt;&gt;18,"位数不对",IF(AND(LEN(G2701)=18,MID("10X98765432",MOD(SUM(MID(G2701,{1;2;3;4;5;6;7;8;9;10;11;12;13;14;15;16;17},1)*2^(18-{1;2;3;4;5;6;7;8;9;10;11;12;13;14;15;16;17})),11)+1,1)=RIGHT(G2701)),"正确","错误")))</f>
        <v/>
      </c>
      <c r="AK2701" s="65" t="str">
        <f ca="1" t="shared" si="390"/>
        <v/>
      </c>
      <c r="AL2701" s="63" t="str">
        <f t="shared" si="391"/>
        <v/>
      </c>
      <c r="AM2701" s="63" t="str">
        <f>IF(J2701="","",IF(LEN(J2701)&lt;&gt;18,"位数不对",IF(AND(LEN(J2701)=18,MID("10X98765432",MOD(SUM(MID(J2701,{1;2;3;4;5;6;7;8;9;10;11;12;13;14;15;16;17},1)*2^(18-{1;2;3;4;5;6;7;8;9;10;11;12;13;14;15;16;17})),11)+1,1)=RIGHT(J2701)),"正确","错误")))</f>
        <v/>
      </c>
      <c r="AN2701" s="63" t="str">
        <f>IF(L2701="","",IF(LEN(L2701)&lt;&gt;18,"位数不对",IF(AND(LEN(L2701)=18,MID("10X98765432",MOD(SUM(MID(L2701,{1;2;3;4;5;6;7;8;9;10;11;12;13;14;15;16;17},1)*2^(18-{1;2;3;4;5;6;7;8;9;10;11;12;13;14;15;16;17})),11)+1,1)=RIGHT(L2701)),"正确","错误")))</f>
        <v/>
      </c>
      <c r="AO2701" s="69" t="str">
        <f>IF(AB2701="","",IF(AB2701=INDEX(cs!$AL$1:$AL$242,MATCH(AC2701,cs!$AM$1:$AM$242,0)),"正确","请核对"))</f>
        <v/>
      </c>
    </row>
    <row r="2702" ht="15.6" spans="1:41">
      <c r="A2702" s="18" t="str">
        <f t="shared" si="383"/>
        <v/>
      </c>
      <c r="B2702" s="19"/>
      <c r="C2702" s="20"/>
      <c r="D2702" s="20"/>
      <c r="E2702" s="21"/>
      <c r="F2702" s="22"/>
      <c r="G2702" s="22"/>
      <c r="H2702" s="22"/>
      <c r="I2702" s="33"/>
      <c r="J2702" s="34"/>
      <c r="K2702" s="34"/>
      <c r="L2702" s="34"/>
      <c r="M2702" s="35" t="str">
        <f t="shared" si="384"/>
        <v/>
      </c>
      <c r="N2702" s="35" t="str">
        <f t="shared" si="385"/>
        <v/>
      </c>
      <c r="O2702" s="35" t="str">
        <f t="shared" si="386"/>
        <v/>
      </c>
      <c r="P2702" s="35" t="str">
        <f t="shared" si="387"/>
        <v/>
      </c>
      <c r="Q2702" s="45"/>
      <c r="R2702" s="45"/>
      <c r="S2702" s="45"/>
      <c r="T2702" s="46"/>
      <c r="U2702" s="55"/>
      <c r="V2702" s="33"/>
      <c r="W2702" s="34"/>
      <c r="X2702" s="22"/>
      <c r="Y2702" s="22"/>
      <c r="Z2702" s="54"/>
      <c r="AA2702" s="22"/>
      <c r="AB2702" s="22"/>
      <c r="AC2702" s="55"/>
      <c r="AD2702" s="56"/>
      <c r="AE2702" s="56"/>
      <c r="AF2702" s="56"/>
      <c r="AG2702" s="56"/>
      <c r="AH2702" s="64" t="str">
        <f t="shared" si="388"/>
        <v/>
      </c>
      <c r="AI2702" s="63" t="str">
        <f t="shared" si="389"/>
        <v/>
      </c>
      <c r="AJ2702" s="63" t="str">
        <f>IF(G2702="","",IF(LEN(G2702)&lt;&gt;18,"位数不对",IF(AND(LEN(G2702)=18,MID("10X98765432",MOD(SUM(MID(G2702,{1;2;3;4;5;6;7;8;9;10;11;12;13;14;15;16;17},1)*2^(18-{1;2;3;4;5;6;7;8;9;10;11;12;13;14;15;16;17})),11)+1,1)=RIGHT(G2702)),"正确","错误")))</f>
        <v/>
      </c>
      <c r="AK2702" s="65" t="str">
        <f ca="1" t="shared" si="390"/>
        <v/>
      </c>
      <c r="AL2702" s="63" t="str">
        <f t="shared" si="391"/>
        <v/>
      </c>
      <c r="AM2702" s="63" t="str">
        <f>IF(J2702="","",IF(LEN(J2702)&lt;&gt;18,"位数不对",IF(AND(LEN(J2702)=18,MID("10X98765432",MOD(SUM(MID(J2702,{1;2;3;4;5;6;7;8;9;10;11;12;13;14;15;16;17},1)*2^(18-{1;2;3;4;5;6;7;8;9;10;11;12;13;14;15;16;17})),11)+1,1)=RIGHT(J2702)),"正确","错误")))</f>
        <v/>
      </c>
      <c r="AN2702" s="63" t="str">
        <f>IF(L2702="","",IF(LEN(L2702)&lt;&gt;18,"位数不对",IF(AND(LEN(L2702)=18,MID("10X98765432",MOD(SUM(MID(L2702,{1;2;3;4;5;6;7;8;9;10;11;12;13;14;15;16;17},1)*2^(18-{1;2;3;4;5;6;7;8;9;10;11;12;13;14;15;16;17})),11)+1,1)=RIGHT(L2702)),"正确","错误")))</f>
        <v/>
      </c>
      <c r="AO2702" s="69" t="str">
        <f>IF(AB2702="","",IF(AB2702=INDEX(cs!$AL$1:$AL$242,MATCH(AC2702,cs!$AM$1:$AM$242,0)),"正确","请核对"))</f>
        <v/>
      </c>
    </row>
    <row r="2703" ht="15.6" spans="1:41">
      <c r="A2703" s="18" t="str">
        <f t="shared" si="383"/>
        <v/>
      </c>
      <c r="B2703" s="19"/>
      <c r="C2703" s="20"/>
      <c r="D2703" s="20"/>
      <c r="E2703" s="21"/>
      <c r="F2703" s="22"/>
      <c r="G2703" s="22"/>
      <c r="H2703" s="22"/>
      <c r="I2703" s="33"/>
      <c r="J2703" s="34"/>
      <c r="K2703" s="34"/>
      <c r="L2703" s="34"/>
      <c r="M2703" s="35" t="str">
        <f t="shared" si="384"/>
        <v/>
      </c>
      <c r="N2703" s="35" t="str">
        <f t="shared" si="385"/>
        <v/>
      </c>
      <c r="O2703" s="35" t="str">
        <f t="shared" si="386"/>
        <v/>
      </c>
      <c r="P2703" s="35" t="str">
        <f t="shared" si="387"/>
        <v/>
      </c>
      <c r="Q2703" s="45"/>
      <c r="R2703" s="45"/>
      <c r="S2703" s="45"/>
      <c r="T2703" s="46"/>
      <c r="U2703" s="55"/>
      <c r="V2703" s="33"/>
      <c r="W2703" s="34"/>
      <c r="X2703" s="22"/>
      <c r="Y2703" s="22"/>
      <c r="Z2703" s="54"/>
      <c r="AA2703" s="22"/>
      <c r="AB2703" s="22"/>
      <c r="AC2703" s="55"/>
      <c r="AD2703" s="56"/>
      <c r="AE2703" s="56"/>
      <c r="AF2703" s="56"/>
      <c r="AG2703" s="56"/>
      <c r="AH2703" s="64" t="str">
        <f t="shared" si="388"/>
        <v/>
      </c>
      <c r="AI2703" s="63" t="str">
        <f t="shared" si="389"/>
        <v/>
      </c>
      <c r="AJ2703" s="63" t="str">
        <f>IF(G2703="","",IF(LEN(G2703)&lt;&gt;18,"位数不对",IF(AND(LEN(G2703)=18,MID("10X98765432",MOD(SUM(MID(G2703,{1;2;3;4;5;6;7;8;9;10;11;12;13;14;15;16;17},1)*2^(18-{1;2;3;4;5;6;7;8;9;10;11;12;13;14;15;16;17})),11)+1,1)=RIGHT(G2703)),"正确","错误")))</f>
        <v/>
      </c>
      <c r="AK2703" s="65" t="str">
        <f ca="1" t="shared" si="390"/>
        <v/>
      </c>
      <c r="AL2703" s="63" t="str">
        <f t="shared" si="391"/>
        <v/>
      </c>
      <c r="AM2703" s="63" t="str">
        <f>IF(J2703="","",IF(LEN(J2703)&lt;&gt;18,"位数不对",IF(AND(LEN(J2703)=18,MID("10X98765432",MOD(SUM(MID(J2703,{1;2;3;4;5;6;7;8;9;10;11;12;13;14;15;16;17},1)*2^(18-{1;2;3;4;5;6;7;8;9;10;11;12;13;14;15;16;17})),11)+1,1)=RIGHT(J2703)),"正确","错误")))</f>
        <v/>
      </c>
      <c r="AN2703" s="63" t="str">
        <f>IF(L2703="","",IF(LEN(L2703)&lt;&gt;18,"位数不对",IF(AND(LEN(L2703)=18,MID("10X98765432",MOD(SUM(MID(L2703,{1;2;3;4;5;6;7;8;9;10;11;12;13;14;15;16;17},1)*2^(18-{1;2;3;4;5;6;7;8;9;10;11;12;13;14;15;16;17})),11)+1,1)=RIGHT(L2703)),"正确","错误")))</f>
        <v/>
      </c>
      <c r="AO2703" s="69" t="str">
        <f>IF(AB2703="","",IF(AB2703=INDEX(cs!$AL$1:$AL$242,MATCH(AC2703,cs!$AM$1:$AM$242,0)),"正确","请核对"))</f>
        <v/>
      </c>
    </row>
    <row r="2704" ht="15.6" spans="1:41">
      <c r="A2704" s="18" t="str">
        <f t="shared" si="383"/>
        <v/>
      </c>
      <c r="B2704" s="19"/>
      <c r="C2704" s="20"/>
      <c r="D2704" s="20"/>
      <c r="E2704" s="21"/>
      <c r="F2704" s="22"/>
      <c r="G2704" s="22"/>
      <c r="H2704" s="22"/>
      <c r="I2704" s="33"/>
      <c r="J2704" s="34"/>
      <c r="K2704" s="34"/>
      <c r="L2704" s="34"/>
      <c r="M2704" s="35" t="str">
        <f t="shared" si="384"/>
        <v/>
      </c>
      <c r="N2704" s="35" t="str">
        <f t="shared" si="385"/>
        <v/>
      </c>
      <c r="O2704" s="35" t="str">
        <f t="shared" si="386"/>
        <v/>
      </c>
      <c r="P2704" s="35" t="str">
        <f t="shared" si="387"/>
        <v/>
      </c>
      <c r="Q2704" s="45"/>
      <c r="R2704" s="45"/>
      <c r="S2704" s="45"/>
      <c r="T2704" s="46"/>
      <c r="U2704" s="55"/>
      <c r="V2704" s="33"/>
      <c r="W2704" s="34"/>
      <c r="X2704" s="22"/>
      <c r="Y2704" s="22"/>
      <c r="Z2704" s="54"/>
      <c r="AA2704" s="22"/>
      <c r="AB2704" s="22"/>
      <c r="AC2704" s="55"/>
      <c r="AD2704" s="56"/>
      <c r="AE2704" s="56"/>
      <c r="AF2704" s="56"/>
      <c r="AG2704" s="56"/>
      <c r="AH2704" s="64" t="str">
        <f t="shared" si="388"/>
        <v/>
      </c>
      <c r="AI2704" s="63" t="str">
        <f t="shared" si="389"/>
        <v/>
      </c>
      <c r="AJ2704" s="63" t="str">
        <f>IF(G2704="","",IF(LEN(G2704)&lt;&gt;18,"位数不对",IF(AND(LEN(G2704)=18,MID("10X98765432",MOD(SUM(MID(G2704,{1;2;3;4;5;6;7;8;9;10;11;12;13;14;15;16;17},1)*2^(18-{1;2;3;4;5;6;7;8;9;10;11;12;13;14;15;16;17})),11)+1,1)=RIGHT(G2704)),"正确","错误")))</f>
        <v/>
      </c>
      <c r="AK2704" s="65" t="str">
        <f ca="1" t="shared" si="390"/>
        <v/>
      </c>
      <c r="AL2704" s="63" t="str">
        <f t="shared" si="391"/>
        <v/>
      </c>
      <c r="AM2704" s="63" t="str">
        <f>IF(J2704="","",IF(LEN(J2704)&lt;&gt;18,"位数不对",IF(AND(LEN(J2704)=18,MID("10X98765432",MOD(SUM(MID(J2704,{1;2;3;4;5;6;7;8;9;10;11;12;13;14;15;16;17},1)*2^(18-{1;2;3;4;5;6;7;8;9;10;11;12;13;14;15;16;17})),11)+1,1)=RIGHT(J2704)),"正确","错误")))</f>
        <v/>
      </c>
      <c r="AN2704" s="63" t="str">
        <f>IF(L2704="","",IF(LEN(L2704)&lt;&gt;18,"位数不对",IF(AND(LEN(L2704)=18,MID("10X98765432",MOD(SUM(MID(L2704,{1;2;3;4;5;6;7;8;9;10;11;12;13;14;15;16;17},1)*2^(18-{1;2;3;4;5;6;7;8;9;10;11;12;13;14;15;16;17})),11)+1,1)=RIGHT(L2704)),"正确","错误")))</f>
        <v/>
      </c>
      <c r="AO2704" s="69" t="str">
        <f>IF(AB2704="","",IF(AB2704=INDEX(cs!$AL$1:$AL$242,MATCH(AC2704,cs!$AM$1:$AM$242,0)),"正确","请核对"))</f>
        <v/>
      </c>
    </row>
    <row r="2705" ht="15.6" spans="1:41">
      <c r="A2705" s="18" t="str">
        <f t="shared" si="383"/>
        <v/>
      </c>
      <c r="B2705" s="19"/>
      <c r="C2705" s="20"/>
      <c r="D2705" s="20"/>
      <c r="E2705" s="21"/>
      <c r="F2705" s="22"/>
      <c r="G2705" s="22"/>
      <c r="H2705" s="22"/>
      <c r="I2705" s="33"/>
      <c r="J2705" s="34"/>
      <c r="K2705" s="34"/>
      <c r="L2705" s="34"/>
      <c r="M2705" s="35" t="str">
        <f t="shared" si="384"/>
        <v/>
      </c>
      <c r="N2705" s="35" t="str">
        <f t="shared" si="385"/>
        <v/>
      </c>
      <c r="O2705" s="35" t="str">
        <f t="shared" si="386"/>
        <v/>
      </c>
      <c r="P2705" s="35" t="str">
        <f t="shared" si="387"/>
        <v/>
      </c>
      <c r="Q2705" s="45"/>
      <c r="R2705" s="45"/>
      <c r="S2705" s="45"/>
      <c r="T2705" s="46"/>
      <c r="U2705" s="55"/>
      <c r="V2705" s="33"/>
      <c r="W2705" s="34"/>
      <c r="X2705" s="22"/>
      <c r="Y2705" s="22"/>
      <c r="Z2705" s="54"/>
      <c r="AA2705" s="22"/>
      <c r="AB2705" s="22"/>
      <c r="AC2705" s="55"/>
      <c r="AD2705" s="56"/>
      <c r="AE2705" s="56"/>
      <c r="AF2705" s="56"/>
      <c r="AG2705" s="56"/>
      <c r="AH2705" s="64" t="str">
        <f t="shared" si="388"/>
        <v/>
      </c>
      <c r="AI2705" s="63" t="str">
        <f t="shared" si="389"/>
        <v/>
      </c>
      <c r="AJ2705" s="63" t="str">
        <f>IF(G2705="","",IF(LEN(G2705)&lt;&gt;18,"位数不对",IF(AND(LEN(G2705)=18,MID("10X98765432",MOD(SUM(MID(G2705,{1;2;3;4;5;6;7;8;9;10;11;12;13;14;15;16;17},1)*2^(18-{1;2;3;4;5;6;7;8;9;10;11;12;13;14;15;16;17})),11)+1,1)=RIGHT(G2705)),"正确","错误")))</f>
        <v/>
      </c>
      <c r="AK2705" s="65" t="str">
        <f ca="1" t="shared" si="390"/>
        <v/>
      </c>
      <c r="AL2705" s="63" t="str">
        <f t="shared" si="391"/>
        <v/>
      </c>
      <c r="AM2705" s="63" t="str">
        <f>IF(J2705="","",IF(LEN(J2705)&lt;&gt;18,"位数不对",IF(AND(LEN(J2705)=18,MID("10X98765432",MOD(SUM(MID(J2705,{1;2;3;4;5;6;7;8;9;10;11;12;13;14;15;16;17},1)*2^(18-{1;2;3;4;5;6;7;8;9;10;11;12;13;14;15;16;17})),11)+1,1)=RIGHT(J2705)),"正确","错误")))</f>
        <v/>
      </c>
      <c r="AN2705" s="63" t="str">
        <f>IF(L2705="","",IF(LEN(L2705)&lt;&gt;18,"位数不对",IF(AND(LEN(L2705)=18,MID("10X98765432",MOD(SUM(MID(L2705,{1;2;3;4;5;6;7;8;9;10;11;12;13;14;15;16;17},1)*2^(18-{1;2;3;4;5;6;7;8;9;10;11;12;13;14;15;16;17})),11)+1,1)=RIGHT(L2705)),"正确","错误")))</f>
        <v/>
      </c>
      <c r="AO2705" s="69" t="str">
        <f>IF(AB2705="","",IF(AB2705=INDEX(cs!$AL$1:$AL$242,MATCH(AC2705,cs!$AM$1:$AM$242,0)),"正确","请核对"))</f>
        <v/>
      </c>
    </row>
    <row r="2706" ht="15.6" spans="1:41">
      <c r="A2706" s="18" t="str">
        <f t="shared" si="383"/>
        <v/>
      </c>
      <c r="B2706" s="19"/>
      <c r="C2706" s="20"/>
      <c r="D2706" s="20"/>
      <c r="E2706" s="21"/>
      <c r="F2706" s="22"/>
      <c r="G2706" s="22"/>
      <c r="H2706" s="22"/>
      <c r="I2706" s="33"/>
      <c r="J2706" s="34"/>
      <c r="K2706" s="34"/>
      <c r="L2706" s="34"/>
      <c r="M2706" s="35" t="str">
        <f t="shared" si="384"/>
        <v/>
      </c>
      <c r="N2706" s="35" t="str">
        <f t="shared" si="385"/>
        <v/>
      </c>
      <c r="O2706" s="35" t="str">
        <f t="shared" si="386"/>
        <v/>
      </c>
      <c r="P2706" s="35" t="str">
        <f t="shared" si="387"/>
        <v/>
      </c>
      <c r="Q2706" s="45"/>
      <c r="R2706" s="45"/>
      <c r="S2706" s="45"/>
      <c r="T2706" s="46"/>
      <c r="U2706" s="55"/>
      <c r="V2706" s="33"/>
      <c r="W2706" s="34"/>
      <c r="X2706" s="22"/>
      <c r="Y2706" s="22"/>
      <c r="Z2706" s="54"/>
      <c r="AA2706" s="22"/>
      <c r="AB2706" s="22"/>
      <c r="AC2706" s="55"/>
      <c r="AD2706" s="56"/>
      <c r="AE2706" s="56"/>
      <c r="AF2706" s="56"/>
      <c r="AG2706" s="56"/>
      <c r="AH2706" s="64" t="str">
        <f t="shared" si="388"/>
        <v/>
      </c>
      <c r="AI2706" s="63" t="str">
        <f t="shared" si="389"/>
        <v/>
      </c>
      <c r="AJ2706" s="63" t="str">
        <f>IF(G2706="","",IF(LEN(G2706)&lt;&gt;18,"位数不对",IF(AND(LEN(G2706)=18,MID("10X98765432",MOD(SUM(MID(G2706,{1;2;3;4;5;6;7;8;9;10;11;12;13;14;15;16;17},1)*2^(18-{1;2;3;4;5;6;7;8;9;10;11;12;13;14;15;16;17})),11)+1,1)=RIGHT(G2706)),"正确","错误")))</f>
        <v/>
      </c>
      <c r="AK2706" s="65" t="str">
        <f ca="1" t="shared" si="390"/>
        <v/>
      </c>
      <c r="AL2706" s="63" t="str">
        <f t="shared" si="391"/>
        <v/>
      </c>
      <c r="AM2706" s="63" t="str">
        <f>IF(J2706="","",IF(LEN(J2706)&lt;&gt;18,"位数不对",IF(AND(LEN(J2706)=18,MID("10X98765432",MOD(SUM(MID(J2706,{1;2;3;4;5;6;7;8;9;10;11;12;13;14;15;16;17},1)*2^(18-{1;2;3;4;5;6;7;8;9;10;11;12;13;14;15;16;17})),11)+1,1)=RIGHT(J2706)),"正确","错误")))</f>
        <v/>
      </c>
      <c r="AN2706" s="63" t="str">
        <f>IF(L2706="","",IF(LEN(L2706)&lt;&gt;18,"位数不对",IF(AND(LEN(L2706)=18,MID("10X98765432",MOD(SUM(MID(L2706,{1;2;3;4;5;6;7;8;9;10;11;12;13;14;15;16;17},1)*2^(18-{1;2;3;4;5;6;7;8;9;10;11;12;13;14;15;16;17})),11)+1,1)=RIGHT(L2706)),"正确","错误")))</f>
        <v/>
      </c>
      <c r="AO2706" s="69" t="str">
        <f>IF(AB2706="","",IF(AB2706=INDEX(cs!$AL$1:$AL$242,MATCH(AC2706,cs!$AM$1:$AM$242,0)),"正确","请核对"))</f>
        <v/>
      </c>
    </row>
    <row r="2707" ht="15.6" spans="1:41">
      <c r="A2707" s="18" t="str">
        <f t="shared" si="383"/>
        <v/>
      </c>
      <c r="B2707" s="19"/>
      <c r="C2707" s="20"/>
      <c r="D2707" s="20"/>
      <c r="E2707" s="21"/>
      <c r="F2707" s="22"/>
      <c r="G2707" s="22"/>
      <c r="H2707" s="22"/>
      <c r="I2707" s="33"/>
      <c r="J2707" s="34"/>
      <c r="K2707" s="34"/>
      <c r="L2707" s="34"/>
      <c r="M2707" s="35" t="str">
        <f t="shared" si="384"/>
        <v/>
      </c>
      <c r="N2707" s="35" t="str">
        <f t="shared" si="385"/>
        <v/>
      </c>
      <c r="O2707" s="35" t="str">
        <f t="shared" si="386"/>
        <v/>
      </c>
      <c r="P2707" s="35" t="str">
        <f t="shared" si="387"/>
        <v/>
      </c>
      <c r="Q2707" s="45"/>
      <c r="R2707" s="45"/>
      <c r="S2707" s="45"/>
      <c r="T2707" s="46"/>
      <c r="U2707" s="55"/>
      <c r="V2707" s="33"/>
      <c r="W2707" s="34"/>
      <c r="X2707" s="22"/>
      <c r="Y2707" s="22"/>
      <c r="Z2707" s="54"/>
      <c r="AA2707" s="22"/>
      <c r="AB2707" s="22"/>
      <c r="AC2707" s="55"/>
      <c r="AD2707" s="56"/>
      <c r="AE2707" s="56"/>
      <c r="AF2707" s="56"/>
      <c r="AG2707" s="56"/>
      <c r="AH2707" s="64" t="str">
        <f t="shared" si="388"/>
        <v/>
      </c>
      <c r="AI2707" s="63" t="str">
        <f t="shared" si="389"/>
        <v/>
      </c>
      <c r="AJ2707" s="63" t="str">
        <f>IF(G2707="","",IF(LEN(G2707)&lt;&gt;18,"位数不对",IF(AND(LEN(G2707)=18,MID("10X98765432",MOD(SUM(MID(G2707,{1;2;3;4;5;6;7;8;9;10;11;12;13;14;15;16;17},1)*2^(18-{1;2;3;4;5;6;7;8;9;10;11;12;13;14;15;16;17})),11)+1,1)=RIGHT(G2707)),"正确","错误")))</f>
        <v/>
      </c>
      <c r="AK2707" s="65" t="str">
        <f ca="1" t="shared" si="390"/>
        <v/>
      </c>
      <c r="AL2707" s="63" t="str">
        <f t="shared" si="391"/>
        <v/>
      </c>
      <c r="AM2707" s="63" t="str">
        <f>IF(J2707="","",IF(LEN(J2707)&lt;&gt;18,"位数不对",IF(AND(LEN(J2707)=18,MID("10X98765432",MOD(SUM(MID(J2707,{1;2;3;4;5;6;7;8;9;10;11;12;13;14;15;16;17},1)*2^(18-{1;2;3;4;5;6;7;8;9;10;11;12;13;14;15;16;17})),11)+1,1)=RIGHT(J2707)),"正确","错误")))</f>
        <v/>
      </c>
      <c r="AN2707" s="63" t="str">
        <f>IF(L2707="","",IF(LEN(L2707)&lt;&gt;18,"位数不对",IF(AND(LEN(L2707)=18,MID("10X98765432",MOD(SUM(MID(L2707,{1;2;3;4;5;6;7;8;9;10;11;12;13;14;15;16;17},1)*2^(18-{1;2;3;4;5;6;7;8;9;10;11;12;13;14;15;16;17})),11)+1,1)=RIGHT(L2707)),"正确","错误")))</f>
        <v/>
      </c>
      <c r="AO2707" s="69" t="str">
        <f>IF(AB2707="","",IF(AB2707=INDEX(cs!$AL$1:$AL$242,MATCH(AC2707,cs!$AM$1:$AM$242,0)),"正确","请核对"))</f>
        <v/>
      </c>
    </row>
    <row r="2708" ht="15.6" spans="1:41">
      <c r="A2708" s="18" t="str">
        <f t="shared" si="383"/>
        <v/>
      </c>
      <c r="B2708" s="19"/>
      <c r="C2708" s="20"/>
      <c r="D2708" s="20"/>
      <c r="E2708" s="21"/>
      <c r="F2708" s="22"/>
      <c r="G2708" s="22"/>
      <c r="H2708" s="22"/>
      <c r="I2708" s="33"/>
      <c r="J2708" s="34"/>
      <c r="K2708" s="34"/>
      <c r="L2708" s="34"/>
      <c r="M2708" s="35" t="str">
        <f t="shared" si="384"/>
        <v/>
      </c>
      <c r="N2708" s="35" t="str">
        <f t="shared" si="385"/>
        <v/>
      </c>
      <c r="O2708" s="35" t="str">
        <f t="shared" si="386"/>
        <v/>
      </c>
      <c r="P2708" s="35" t="str">
        <f t="shared" si="387"/>
        <v/>
      </c>
      <c r="Q2708" s="45"/>
      <c r="R2708" s="45"/>
      <c r="S2708" s="45"/>
      <c r="T2708" s="46"/>
      <c r="U2708" s="55"/>
      <c r="V2708" s="33"/>
      <c r="W2708" s="34"/>
      <c r="X2708" s="22"/>
      <c r="Y2708" s="22"/>
      <c r="Z2708" s="54"/>
      <c r="AA2708" s="22"/>
      <c r="AB2708" s="22"/>
      <c r="AC2708" s="55"/>
      <c r="AD2708" s="56"/>
      <c r="AE2708" s="56"/>
      <c r="AF2708" s="56"/>
      <c r="AG2708" s="56"/>
      <c r="AH2708" s="64" t="str">
        <f t="shared" si="388"/>
        <v/>
      </c>
      <c r="AI2708" s="63" t="str">
        <f t="shared" si="389"/>
        <v/>
      </c>
      <c r="AJ2708" s="63" t="str">
        <f>IF(G2708="","",IF(LEN(G2708)&lt;&gt;18,"位数不对",IF(AND(LEN(G2708)=18,MID("10X98765432",MOD(SUM(MID(G2708,{1;2;3;4;5;6;7;8;9;10;11;12;13;14;15;16;17},1)*2^(18-{1;2;3;4;5;6;7;8;9;10;11;12;13;14;15;16;17})),11)+1,1)=RIGHT(G2708)),"正确","错误")))</f>
        <v/>
      </c>
      <c r="AK2708" s="65" t="str">
        <f ca="1" t="shared" si="390"/>
        <v/>
      </c>
      <c r="AL2708" s="63" t="str">
        <f t="shared" si="391"/>
        <v/>
      </c>
      <c r="AM2708" s="63" t="str">
        <f>IF(J2708="","",IF(LEN(J2708)&lt;&gt;18,"位数不对",IF(AND(LEN(J2708)=18,MID("10X98765432",MOD(SUM(MID(J2708,{1;2;3;4;5;6;7;8;9;10;11;12;13;14;15;16;17},1)*2^(18-{1;2;3;4;5;6;7;8;9;10;11;12;13;14;15;16;17})),11)+1,1)=RIGHT(J2708)),"正确","错误")))</f>
        <v/>
      </c>
      <c r="AN2708" s="63" t="str">
        <f>IF(L2708="","",IF(LEN(L2708)&lt;&gt;18,"位数不对",IF(AND(LEN(L2708)=18,MID("10X98765432",MOD(SUM(MID(L2708,{1;2;3;4;5;6;7;8;9;10;11;12;13;14;15;16;17},1)*2^(18-{1;2;3;4;5;6;7;8;9;10;11;12;13;14;15;16;17})),11)+1,1)=RIGHT(L2708)),"正确","错误")))</f>
        <v/>
      </c>
      <c r="AO2708" s="69" t="str">
        <f>IF(AB2708="","",IF(AB2708=INDEX(cs!$AL$1:$AL$242,MATCH(AC2708,cs!$AM$1:$AM$242,0)),"正确","请核对"))</f>
        <v/>
      </c>
    </row>
    <row r="2709" ht="15.6" spans="1:41">
      <c r="A2709" s="18" t="str">
        <f t="shared" si="383"/>
        <v/>
      </c>
      <c r="B2709" s="19"/>
      <c r="C2709" s="20"/>
      <c r="D2709" s="20"/>
      <c r="E2709" s="21"/>
      <c r="F2709" s="22"/>
      <c r="G2709" s="22"/>
      <c r="H2709" s="22"/>
      <c r="I2709" s="33"/>
      <c r="J2709" s="34"/>
      <c r="K2709" s="34"/>
      <c r="L2709" s="34"/>
      <c r="M2709" s="35" t="str">
        <f t="shared" si="384"/>
        <v/>
      </c>
      <c r="N2709" s="35" t="str">
        <f t="shared" si="385"/>
        <v/>
      </c>
      <c r="O2709" s="35" t="str">
        <f t="shared" si="386"/>
        <v/>
      </c>
      <c r="P2709" s="35" t="str">
        <f t="shared" si="387"/>
        <v/>
      </c>
      <c r="Q2709" s="45"/>
      <c r="R2709" s="45"/>
      <c r="S2709" s="45"/>
      <c r="T2709" s="46"/>
      <c r="U2709" s="55"/>
      <c r="V2709" s="33"/>
      <c r="W2709" s="34"/>
      <c r="X2709" s="22"/>
      <c r="Y2709" s="22"/>
      <c r="Z2709" s="54"/>
      <c r="AA2709" s="22"/>
      <c r="AB2709" s="22"/>
      <c r="AC2709" s="55"/>
      <c r="AD2709" s="56"/>
      <c r="AE2709" s="56"/>
      <c r="AF2709" s="56"/>
      <c r="AG2709" s="56"/>
      <c r="AH2709" s="64" t="str">
        <f t="shared" si="388"/>
        <v/>
      </c>
      <c r="AI2709" s="63" t="str">
        <f t="shared" si="389"/>
        <v/>
      </c>
      <c r="AJ2709" s="63" t="str">
        <f>IF(G2709="","",IF(LEN(G2709)&lt;&gt;18,"位数不对",IF(AND(LEN(G2709)=18,MID("10X98765432",MOD(SUM(MID(G2709,{1;2;3;4;5;6;7;8;9;10;11;12;13;14;15;16;17},1)*2^(18-{1;2;3;4;5;6;7;8;9;10;11;12;13;14;15;16;17})),11)+1,1)=RIGHT(G2709)),"正确","错误")))</f>
        <v/>
      </c>
      <c r="AK2709" s="65" t="str">
        <f ca="1" t="shared" si="390"/>
        <v/>
      </c>
      <c r="AL2709" s="63" t="str">
        <f t="shared" si="391"/>
        <v/>
      </c>
      <c r="AM2709" s="63" t="str">
        <f>IF(J2709="","",IF(LEN(J2709)&lt;&gt;18,"位数不对",IF(AND(LEN(J2709)=18,MID("10X98765432",MOD(SUM(MID(J2709,{1;2;3;4;5;6;7;8;9;10;11;12;13;14;15;16;17},1)*2^(18-{1;2;3;4;5;6;7;8;9;10;11;12;13;14;15;16;17})),11)+1,1)=RIGHT(J2709)),"正确","错误")))</f>
        <v/>
      </c>
      <c r="AN2709" s="63" t="str">
        <f>IF(L2709="","",IF(LEN(L2709)&lt;&gt;18,"位数不对",IF(AND(LEN(L2709)=18,MID("10X98765432",MOD(SUM(MID(L2709,{1;2;3;4;5;6;7;8;9;10;11;12;13;14;15;16;17},1)*2^(18-{1;2;3;4;5;6;7;8;9;10;11;12;13;14;15;16;17})),11)+1,1)=RIGHT(L2709)),"正确","错误")))</f>
        <v/>
      </c>
      <c r="AO2709" s="69" t="str">
        <f>IF(AB2709="","",IF(AB2709=INDEX(cs!$AL$1:$AL$242,MATCH(AC2709,cs!$AM$1:$AM$242,0)),"正确","请核对"))</f>
        <v/>
      </c>
    </row>
    <row r="2710" ht="15.6" spans="1:41">
      <c r="A2710" s="18" t="str">
        <f t="shared" si="383"/>
        <v/>
      </c>
      <c r="B2710" s="19"/>
      <c r="C2710" s="20"/>
      <c r="D2710" s="20"/>
      <c r="E2710" s="21"/>
      <c r="F2710" s="22"/>
      <c r="G2710" s="22"/>
      <c r="H2710" s="22"/>
      <c r="I2710" s="33"/>
      <c r="J2710" s="34"/>
      <c r="K2710" s="34"/>
      <c r="L2710" s="34"/>
      <c r="M2710" s="35" t="str">
        <f t="shared" si="384"/>
        <v/>
      </c>
      <c r="N2710" s="35" t="str">
        <f t="shared" si="385"/>
        <v/>
      </c>
      <c r="O2710" s="35" t="str">
        <f t="shared" si="386"/>
        <v/>
      </c>
      <c r="P2710" s="35" t="str">
        <f t="shared" si="387"/>
        <v/>
      </c>
      <c r="Q2710" s="45"/>
      <c r="R2710" s="45"/>
      <c r="S2710" s="45"/>
      <c r="T2710" s="46"/>
      <c r="U2710" s="55"/>
      <c r="V2710" s="33"/>
      <c r="W2710" s="34"/>
      <c r="X2710" s="22"/>
      <c r="Y2710" s="22"/>
      <c r="Z2710" s="54"/>
      <c r="AA2710" s="22"/>
      <c r="AB2710" s="22"/>
      <c r="AC2710" s="55"/>
      <c r="AD2710" s="56"/>
      <c r="AE2710" s="56"/>
      <c r="AF2710" s="56"/>
      <c r="AG2710" s="56"/>
      <c r="AH2710" s="64" t="str">
        <f t="shared" si="388"/>
        <v/>
      </c>
      <c r="AI2710" s="63" t="str">
        <f t="shared" si="389"/>
        <v/>
      </c>
      <c r="AJ2710" s="63" t="str">
        <f>IF(G2710="","",IF(LEN(G2710)&lt;&gt;18,"位数不对",IF(AND(LEN(G2710)=18,MID("10X98765432",MOD(SUM(MID(G2710,{1;2;3;4;5;6;7;8;9;10;11;12;13;14;15;16;17},1)*2^(18-{1;2;3;4;5;6;7;8;9;10;11;12;13;14;15;16;17})),11)+1,1)=RIGHT(G2710)),"正确","错误")))</f>
        <v/>
      </c>
      <c r="AK2710" s="65" t="str">
        <f ca="1" t="shared" si="390"/>
        <v/>
      </c>
      <c r="AL2710" s="63" t="str">
        <f t="shared" si="391"/>
        <v/>
      </c>
      <c r="AM2710" s="63" t="str">
        <f>IF(J2710="","",IF(LEN(J2710)&lt;&gt;18,"位数不对",IF(AND(LEN(J2710)=18,MID("10X98765432",MOD(SUM(MID(J2710,{1;2;3;4;5;6;7;8;9;10;11;12;13;14;15;16;17},1)*2^(18-{1;2;3;4;5;6;7;8;9;10;11;12;13;14;15;16;17})),11)+1,1)=RIGHT(J2710)),"正确","错误")))</f>
        <v/>
      </c>
      <c r="AN2710" s="63" t="str">
        <f>IF(L2710="","",IF(LEN(L2710)&lt;&gt;18,"位数不对",IF(AND(LEN(L2710)=18,MID("10X98765432",MOD(SUM(MID(L2710,{1;2;3;4;5;6;7;8;9;10;11;12;13;14;15;16;17},1)*2^(18-{1;2;3;4;5;6;7;8;9;10;11;12;13;14;15;16;17})),11)+1,1)=RIGHT(L2710)),"正确","错误")))</f>
        <v/>
      </c>
      <c r="AO2710" s="69" t="str">
        <f>IF(AB2710="","",IF(AB2710=INDEX(cs!$AL$1:$AL$242,MATCH(AC2710,cs!$AM$1:$AM$242,0)),"正确","请核对"))</f>
        <v/>
      </c>
    </row>
    <row r="2711" ht="15.6" spans="1:41">
      <c r="A2711" s="18" t="str">
        <f t="shared" si="383"/>
        <v/>
      </c>
      <c r="B2711" s="19"/>
      <c r="C2711" s="20"/>
      <c r="D2711" s="20"/>
      <c r="E2711" s="21"/>
      <c r="F2711" s="22"/>
      <c r="G2711" s="22"/>
      <c r="H2711" s="22"/>
      <c r="I2711" s="33"/>
      <c r="J2711" s="34"/>
      <c r="K2711" s="34"/>
      <c r="L2711" s="34"/>
      <c r="M2711" s="35" t="str">
        <f t="shared" si="384"/>
        <v/>
      </c>
      <c r="N2711" s="35" t="str">
        <f t="shared" si="385"/>
        <v/>
      </c>
      <c r="O2711" s="35" t="str">
        <f t="shared" si="386"/>
        <v/>
      </c>
      <c r="P2711" s="35" t="str">
        <f t="shared" si="387"/>
        <v/>
      </c>
      <c r="Q2711" s="45"/>
      <c r="R2711" s="45"/>
      <c r="S2711" s="45"/>
      <c r="T2711" s="46"/>
      <c r="U2711" s="55"/>
      <c r="V2711" s="33"/>
      <c r="W2711" s="34"/>
      <c r="X2711" s="22"/>
      <c r="Y2711" s="22"/>
      <c r="Z2711" s="54"/>
      <c r="AA2711" s="22"/>
      <c r="AB2711" s="22"/>
      <c r="AC2711" s="55"/>
      <c r="AD2711" s="56"/>
      <c r="AE2711" s="56"/>
      <c r="AF2711" s="56"/>
      <c r="AG2711" s="56"/>
      <c r="AH2711" s="64" t="str">
        <f t="shared" si="388"/>
        <v/>
      </c>
      <c r="AI2711" s="63" t="str">
        <f t="shared" si="389"/>
        <v/>
      </c>
      <c r="AJ2711" s="63" t="str">
        <f>IF(G2711="","",IF(LEN(G2711)&lt;&gt;18,"位数不对",IF(AND(LEN(G2711)=18,MID("10X98765432",MOD(SUM(MID(G2711,{1;2;3;4;5;6;7;8;9;10;11;12;13;14;15;16;17},1)*2^(18-{1;2;3;4;5;6;7;8;9;10;11;12;13;14;15;16;17})),11)+1,1)=RIGHT(G2711)),"正确","错误")))</f>
        <v/>
      </c>
      <c r="AK2711" s="65" t="str">
        <f ca="1" t="shared" si="390"/>
        <v/>
      </c>
      <c r="AL2711" s="63" t="str">
        <f t="shared" si="391"/>
        <v/>
      </c>
      <c r="AM2711" s="63" t="str">
        <f>IF(J2711="","",IF(LEN(J2711)&lt;&gt;18,"位数不对",IF(AND(LEN(J2711)=18,MID("10X98765432",MOD(SUM(MID(J2711,{1;2;3;4;5;6;7;8;9;10;11;12;13;14;15;16;17},1)*2^(18-{1;2;3;4;5;6;7;8;9;10;11;12;13;14;15;16;17})),11)+1,1)=RIGHT(J2711)),"正确","错误")))</f>
        <v/>
      </c>
      <c r="AN2711" s="63" t="str">
        <f>IF(L2711="","",IF(LEN(L2711)&lt;&gt;18,"位数不对",IF(AND(LEN(L2711)=18,MID("10X98765432",MOD(SUM(MID(L2711,{1;2;3;4;5;6;7;8;9;10;11;12;13;14;15;16;17},1)*2^(18-{1;2;3;4;5;6;7;8;9;10;11;12;13;14;15;16;17})),11)+1,1)=RIGHT(L2711)),"正确","错误")))</f>
        <v/>
      </c>
      <c r="AO2711" s="69" t="str">
        <f>IF(AB2711="","",IF(AB2711=INDEX(cs!$AL$1:$AL$242,MATCH(AC2711,cs!$AM$1:$AM$242,0)),"正确","请核对"))</f>
        <v/>
      </c>
    </row>
    <row r="2712" ht="15.6" spans="1:41">
      <c r="A2712" s="18" t="str">
        <f t="shared" si="383"/>
        <v/>
      </c>
      <c r="B2712" s="19"/>
      <c r="C2712" s="20"/>
      <c r="D2712" s="20"/>
      <c r="E2712" s="21"/>
      <c r="F2712" s="22"/>
      <c r="G2712" s="22"/>
      <c r="H2712" s="22"/>
      <c r="I2712" s="33"/>
      <c r="J2712" s="34"/>
      <c r="K2712" s="34"/>
      <c r="L2712" s="34"/>
      <c r="M2712" s="35" t="str">
        <f t="shared" si="384"/>
        <v/>
      </c>
      <c r="N2712" s="35" t="str">
        <f t="shared" si="385"/>
        <v/>
      </c>
      <c r="O2712" s="35" t="str">
        <f t="shared" si="386"/>
        <v/>
      </c>
      <c r="P2712" s="35" t="str">
        <f t="shared" si="387"/>
        <v/>
      </c>
      <c r="Q2712" s="45"/>
      <c r="R2712" s="45"/>
      <c r="S2712" s="45"/>
      <c r="T2712" s="46"/>
      <c r="U2712" s="55"/>
      <c r="V2712" s="33"/>
      <c r="W2712" s="34"/>
      <c r="X2712" s="22"/>
      <c r="Y2712" s="22"/>
      <c r="Z2712" s="54"/>
      <c r="AA2712" s="22"/>
      <c r="AB2712" s="22"/>
      <c r="AC2712" s="55"/>
      <c r="AD2712" s="56"/>
      <c r="AE2712" s="56"/>
      <c r="AF2712" s="56"/>
      <c r="AG2712" s="56"/>
      <c r="AH2712" s="64" t="str">
        <f t="shared" si="388"/>
        <v/>
      </c>
      <c r="AI2712" s="63" t="str">
        <f t="shared" si="389"/>
        <v/>
      </c>
      <c r="AJ2712" s="63" t="str">
        <f>IF(G2712="","",IF(LEN(G2712)&lt;&gt;18,"位数不对",IF(AND(LEN(G2712)=18,MID("10X98765432",MOD(SUM(MID(G2712,{1;2;3;4;5;6;7;8;9;10;11;12;13;14;15;16;17},1)*2^(18-{1;2;3;4;5;6;7;8;9;10;11;12;13;14;15;16;17})),11)+1,1)=RIGHT(G2712)),"正确","错误")))</f>
        <v/>
      </c>
      <c r="AK2712" s="65" t="str">
        <f ca="1" t="shared" si="390"/>
        <v/>
      </c>
      <c r="AL2712" s="63" t="str">
        <f t="shared" si="391"/>
        <v/>
      </c>
      <c r="AM2712" s="63" t="str">
        <f>IF(J2712="","",IF(LEN(J2712)&lt;&gt;18,"位数不对",IF(AND(LEN(J2712)=18,MID("10X98765432",MOD(SUM(MID(J2712,{1;2;3;4;5;6;7;8;9;10;11;12;13;14;15;16;17},1)*2^(18-{1;2;3;4;5;6;7;8;9;10;11;12;13;14;15;16;17})),11)+1,1)=RIGHT(J2712)),"正确","错误")))</f>
        <v/>
      </c>
      <c r="AN2712" s="63" t="str">
        <f>IF(L2712="","",IF(LEN(L2712)&lt;&gt;18,"位数不对",IF(AND(LEN(L2712)=18,MID("10X98765432",MOD(SUM(MID(L2712,{1;2;3;4;5;6;7;8;9;10;11;12;13;14;15;16;17},1)*2^(18-{1;2;3;4;5;6;7;8;9;10;11;12;13;14;15;16;17})),11)+1,1)=RIGHT(L2712)),"正确","错误")))</f>
        <v/>
      </c>
      <c r="AO2712" s="69" t="str">
        <f>IF(AB2712="","",IF(AB2712=INDEX(cs!$AL$1:$AL$242,MATCH(AC2712,cs!$AM$1:$AM$242,0)),"正确","请核对"))</f>
        <v/>
      </c>
    </row>
    <row r="2713" ht="15.6" spans="1:41">
      <c r="A2713" s="18" t="str">
        <f t="shared" si="383"/>
        <v/>
      </c>
      <c r="B2713" s="19"/>
      <c r="C2713" s="20"/>
      <c r="D2713" s="20"/>
      <c r="E2713" s="21"/>
      <c r="F2713" s="22"/>
      <c r="G2713" s="22"/>
      <c r="H2713" s="22"/>
      <c r="I2713" s="33"/>
      <c r="J2713" s="34"/>
      <c r="K2713" s="34"/>
      <c r="L2713" s="34"/>
      <c r="M2713" s="35" t="str">
        <f t="shared" si="384"/>
        <v/>
      </c>
      <c r="N2713" s="35" t="str">
        <f t="shared" si="385"/>
        <v/>
      </c>
      <c r="O2713" s="35" t="str">
        <f t="shared" si="386"/>
        <v/>
      </c>
      <c r="P2713" s="35" t="str">
        <f t="shared" si="387"/>
        <v/>
      </c>
      <c r="Q2713" s="45"/>
      <c r="R2713" s="45"/>
      <c r="S2713" s="45"/>
      <c r="T2713" s="46"/>
      <c r="U2713" s="55"/>
      <c r="V2713" s="33"/>
      <c r="W2713" s="34"/>
      <c r="X2713" s="22"/>
      <c r="Y2713" s="22"/>
      <c r="Z2713" s="54"/>
      <c r="AA2713" s="22"/>
      <c r="AB2713" s="22"/>
      <c r="AC2713" s="55"/>
      <c r="AD2713" s="56"/>
      <c r="AE2713" s="56"/>
      <c r="AF2713" s="56"/>
      <c r="AG2713" s="56"/>
      <c r="AH2713" s="64" t="str">
        <f t="shared" si="388"/>
        <v/>
      </c>
      <c r="AI2713" s="63" t="str">
        <f t="shared" si="389"/>
        <v/>
      </c>
      <c r="AJ2713" s="63" t="str">
        <f>IF(G2713="","",IF(LEN(G2713)&lt;&gt;18,"位数不对",IF(AND(LEN(G2713)=18,MID("10X98765432",MOD(SUM(MID(G2713,{1;2;3;4;5;6;7;8;9;10;11;12;13;14;15;16;17},1)*2^(18-{1;2;3;4;5;6;7;8;9;10;11;12;13;14;15;16;17})),11)+1,1)=RIGHT(G2713)),"正确","错误")))</f>
        <v/>
      </c>
      <c r="AK2713" s="65" t="str">
        <f ca="1" t="shared" si="390"/>
        <v/>
      </c>
      <c r="AL2713" s="63" t="str">
        <f t="shared" si="391"/>
        <v/>
      </c>
      <c r="AM2713" s="63" t="str">
        <f>IF(J2713="","",IF(LEN(J2713)&lt;&gt;18,"位数不对",IF(AND(LEN(J2713)=18,MID("10X98765432",MOD(SUM(MID(J2713,{1;2;3;4;5;6;7;8;9;10;11;12;13;14;15;16;17},1)*2^(18-{1;2;3;4;5;6;7;8;9;10;11;12;13;14;15;16;17})),11)+1,1)=RIGHT(J2713)),"正确","错误")))</f>
        <v/>
      </c>
      <c r="AN2713" s="63" t="str">
        <f>IF(L2713="","",IF(LEN(L2713)&lt;&gt;18,"位数不对",IF(AND(LEN(L2713)=18,MID("10X98765432",MOD(SUM(MID(L2713,{1;2;3;4;5;6;7;8;9;10;11;12;13;14;15;16;17},1)*2^(18-{1;2;3;4;5;6;7;8;9;10;11;12;13;14;15;16;17})),11)+1,1)=RIGHT(L2713)),"正确","错误")))</f>
        <v/>
      </c>
      <c r="AO2713" s="69" t="str">
        <f>IF(AB2713="","",IF(AB2713=INDEX(cs!$AL$1:$AL$242,MATCH(AC2713,cs!$AM$1:$AM$242,0)),"正确","请核对"))</f>
        <v/>
      </c>
    </row>
    <row r="2714" ht="15.6" spans="1:41">
      <c r="A2714" s="18" t="str">
        <f t="shared" si="383"/>
        <v/>
      </c>
      <c r="B2714" s="19"/>
      <c r="C2714" s="20"/>
      <c r="D2714" s="20"/>
      <c r="E2714" s="21"/>
      <c r="F2714" s="22"/>
      <c r="G2714" s="22"/>
      <c r="H2714" s="22"/>
      <c r="I2714" s="33"/>
      <c r="J2714" s="34"/>
      <c r="K2714" s="34"/>
      <c r="L2714" s="34"/>
      <c r="M2714" s="35" t="str">
        <f t="shared" si="384"/>
        <v/>
      </c>
      <c r="N2714" s="35" t="str">
        <f t="shared" si="385"/>
        <v/>
      </c>
      <c r="O2714" s="35" t="str">
        <f t="shared" si="386"/>
        <v/>
      </c>
      <c r="P2714" s="35" t="str">
        <f t="shared" si="387"/>
        <v/>
      </c>
      <c r="Q2714" s="45"/>
      <c r="R2714" s="45"/>
      <c r="S2714" s="45"/>
      <c r="T2714" s="46"/>
      <c r="U2714" s="55"/>
      <c r="V2714" s="33"/>
      <c r="W2714" s="34"/>
      <c r="X2714" s="22"/>
      <c r="Y2714" s="22"/>
      <c r="Z2714" s="54"/>
      <c r="AA2714" s="22"/>
      <c r="AB2714" s="22"/>
      <c r="AC2714" s="55"/>
      <c r="AD2714" s="56"/>
      <c r="AE2714" s="56"/>
      <c r="AF2714" s="56"/>
      <c r="AG2714" s="56"/>
      <c r="AH2714" s="64" t="str">
        <f t="shared" si="388"/>
        <v/>
      </c>
      <c r="AI2714" s="63" t="str">
        <f t="shared" si="389"/>
        <v/>
      </c>
      <c r="AJ2714" s="63" t="str">
        <f>IF(G2714="","",IF(LEN(G2714)&lt;&gt;18,"位数不对",IF(AND(LEN(G2714)=18,MID("10X98765432",MOD(SUM(MID(G2714,{1;2;3;4;5;6;7;8;9;10;11;12;13;14;15;16;17},1)*2^(18-{1;2;3;4;5;6;7;8;9;10;11;12;13;14;15;16;17})),11)+1,1)=RIGHT(G2714)),"正确","错误")))</f>
        <v/>
      </c>
      <c r="AK2714" s="65" t="str">
        <f ca="1" t="shared" si="390"/>
        <v/>
      </c>
      <c r="AL2714" s="63" t="str">
        <f t="shared" si="391"/>
        <v/>
      </c>
      <c r="AM2714" s="63" t="str">
        <f>IF(J2714="","",IF(LEN(J2714)&lt;&gt;18,"位数不对",IF(AND(LEN(J2714)=18,MID("10X98765432",MOD(SUM(MID(J2714,{1;2;3;4;5;6;7;8;9;10;11;12;13;14;15;16;17},1)*2^(18-{1;2;3;4;5;6;7;8;9;10;11;12;13;14;15;16;17})),11)+1,1)=RIGHT(J2714)),"正确","错误")))</f>
        <v/>
      </c>
      <c r="AN2714" s="63" t="str">
        <f>IF(L2714="","",IF(LEN(L2714)&lt;&gt;18,"位数不对",IF(AND(LEN(L2714)=18,MID("10X98765432",MOD(SUM(MID(L2714,{1;2;3;4;5;6;7;8;9;10;11;12;13;14;15;16;17},1)*2^(18-{1;2;3;4;5;6;7;8;9;10;11;12;13;14;15;16;17})),11)+1,1)=RIGHT(L2714)),"正确","错误")))</f>
        <v/>
      </c>
      <c r="AO2714" s="69" t="str">
        <f>IF(AB2714="","",IF(AB2714=INDEX(cs!$AL$1:$AL$242,MATCH(AC2714,cs!$AM$1:$AM$242,0)),"正确","请核对"))</f>
        <v/>
      </c>
    </row>
    <row r="2715" ht="15.6" spans="1:41">
      <c r="A2715" s="18" t="str">
        <f t="shared" si="383"/>
        <v/>
      </c>
      <c r="B2715" s="19"/>
      <c r="C2715" s="20"/>
      <c r="D2715" s="20"/>
      <c r="E2715" s="21"/>
      <c r="F2715" s="22"/>
      <c r="G2715" s="22"/>
      <c r="H2715" s="22"/>
      <c r="I2715" s="33"/>
      <c r="J2715" s="34"/>
      <c r="K2715" s="34"/>
      <c r="L2715" s="34"/>
      <c r="M2715" s="35" t="str">
        <f t="shared" si="384"/>
        <v/>
      </c>
      <c r="N2715" s="35" t="str">
        <f t="shared" si="385"/>
        <v/>
      </c>
      <c r="O2715" s="35" t="str">
        <f t="shared" si="386"/>
        <v/>
      </c>
      <c r="P2715" s="35" t="str">
        <f t="shared" si="387"/>
        <v/>
      </c>
      <c r="Q2715" s="45"/>
      <c r="R2715" s="45"/>
      <c r="S2715" s="45"/>
      <c r="T2715" s="46"/>
      <c r="U2715" s="55"/>
      <c r="V2715" s="33"/>
      <c r="W2715" s="34"/>
      <c r="X2715" s="22"/>
      <c r="Y2715" s="22"/>
      <c r="Z2715" s="54"/>
      <c r="AA2715" s="22"/>
      <c r="AB2715" s="22"/>
      <c r="AC2715" s="55"/>
      <c r="AD2715" s="56"/>
      <c r="AE2715" s="56"/>
      <c r="AF2715" s="56"/>
      <c r="AG2715" s="56"/>
      <c r="AH2715" s="64" t="str">
        <f t="shared" si="388"/>
        <v/>
      </c>
      <c r="AI2715" s="63" t="str">
        <f t="shared" si="389"/>
        <v/>
      </c>
      <c r="AJ2715" s="63" t="str">
        <f>IF(G2715="","",IF(LEN(G2715)&lt;&gt;18,"位数不对",IF(AND(LEN(G2715)=18,MID("10X98765432",MOD(SUM(MID(G2715,{1;2;3;4;5;6;7;8;9;10;11;12;13;14;15;16;17},1)*2^(18-{1;2;3;4;5;6;7;8;9;10;11;12;13;14;15;16;17})),11)+1,1)=RIGHT(G2715)),"正确","错误")))</f>
        <v/>
      </c>
      <c r="AK2715" s="65" t="str">
        <f ca="1" t="shared" si="390"/>
        <v/>
      </c>
      <c r="AL2715" s="63" t="str">
        <f t="shared" si="391"/>
        <v/>
      </c>
      <c r="AM2715" s="63" t="str">
        <f>IF(J2715="","",IF(LEN(J2715)&lt;&gt;18,"位数不对",IF(AND(LEN(J2715)=18,MID("10X98765432",MOD(SUM(MID(J2715,{1;2;3;4;5;6;7;8;9;10;11;12;13;14;15;16;17},1)*2^(18-{1;2;3;4;5;6;7;8;9;10;11;12;13;14;15;16;17})),11)+1,1)=RIGHT(J2715)),"正确","错误")))</f>
        <v/>
      </c>
      <c r="AN2715" s="63" t="str">
        <f>IF(L2715="","",IF(LEN(L2715)&lt;&gt;18,"位数不对",IF(AND(LEN(L2715)=18,MID("10X98765432",MOD(SUM(MID(L2715,{1;2;3;4;5;6;7;8;9;10;11;12;13;14;15;16;17},1)*2^(18-{1;2;3;4;5;6;7;8;9;10;11;12;13;14;15;16;17})),11)+1,1)=RIGHT(L2715)),"正确","错误")))</f>
        <v/>
      </c>
      <c r="AO2715" s="69" t="str">
        <f>IF(AB2715="","",IF(AB2715=INDEX(cs!$AL$1:$AL$242,MATCH(AC2715,cs!$AM$1:$AM$242,0)),"正确","请核对"))</f>
        <v/>
      </c>
    </row>
    <row r="2716" ht="15.6" spans="1:41">
      <c r="A2716" s="18" t="str">
        <f t="shared" si="383"/>
        <v/>
      </c>
      <c r="B2716" s="19"/>
      <c r="C2716" s="20"/>
      <c r="D2716" s="20"/>
      <c r="E2716" s="21"/>
      <c r="F2716" s="22"/>
      <c r="G2716" s="22"/>
      <c r="H2716" s="22"/>
      <c r="I2716" s="33"/>
      <c r="J2716" s="34"/>
      <c r="K2716" s="34"/>
      <c r="L2716" s="34"/>
      <c r="M2716" s="35" t="str">
        <f t="shared" si="384"/>
        <v/>
      </c>
      <c r="N2716" s="35" t="str">
        <f t="shared" si="385"/>
        <v/>
      </c>
      <c r="O2716" s="35" t="str">
        <f t="shared" si="386"/>
        <v/>
      </c>
      <c r="P2716" s="35" t="str">
        <f t="shared" si="387"/>
        <v/>
      </c>
      <c r="Q2716" s="45"/>
      <c r="R2716" s="45"/>
      <c r="S2716" s="45"/>
      <c r="T2716" s="46"/>
      <c r="U2716" s="55"/>
      <c r="V2716" s="33"/>
      <c r="W2716" s="34"/>
      <c r="X2716" s="22"/>
      <c r="Y2716" s="22"/>
      <c r="Z2716" s="54"/>
      <c r="AA2716" s="22"/>
      <c r="AB2716" s="22"/>
      <c r="AC2716" s="55"/>
      <c r="AD2716" s="56"/>
      <c r="AE2716" s="56"/>
      <c r="AF2716" s="56"/>
      <c r="AG2716" s="56"/>
      <c r="AH2716" s="64" t="str">
        <f t="shared" si="388"/>
        <v/>
      </c>
      <c r="AI2716" s="63" t="str">
        <f t="shared" si="389"/>
        <v/>
      </c>
      <c r="AJ2716" s="63" t="str">
        <f>IF(G2716="","",IF(LEN(G2716)&lt;&gt;18,"位数不对",IF(AND(LEN(G2716)=18,MID("10X98765432",MOD(SUM(MID(G2716,{1;2;3;4;5;6;7;8;9;10;11;12;13;14;15;16;17},1)*2^(18-{1;2;3;4;5;6;7;8;9;10;11;12;13;14;15;16;17})),11)+1,1)=RIGHT(G2716)),"正确","错误")))</f>
        <v/>
      </c>
      <c r="AK2716" s="65" t="str">
        <f ca="1" t="shared" si="390"/>
        <v/>
      </c>
      <c r="AL2716" s="63" t="str">
        <f t="shared" si="391"/>
        <v/>
      </c>
      <c r="AM2716" s="63" t="str">
        <f>IF(J2716="","",IF(LEN(J2716)&lt;&gt;18,"位数不对",IF(AND(LEN(J2716)=18,MID("10X98765432",MOD(SUM(MID(J2716,{1;2;3;4;5;6;7;8;9;10;11;12;13;14;15;16;17},1)*2^(18-{1;2;3;4;5;6;7;8;9;10;11;12;13;14;15;16;17})),11)+1,1)=RIGHT(J2716)),"正确","错误")))</f>
        <v/>
      </c>
      <c r="AN2716" s="63" t="str">
        <f>IF(L2716="","",IF(LEN(L2716)&lt;&gt;18,"位数不对",IF(AND(LEN(L2716)=18,MID("10X98765432",MOD(SUM(MID(L2716,{1;2;3;4;5;6;7;8;9;10;11;12;13;14;15;16;17},1)*2^(18-{1;2;3;4;5;6;7;8;9;10;11;12;13;14;15;16;17})),11)+1,1)=RIGHT(L2716)),"正确","错误")))</f>
        <v/>
      </c>
      <c r="AO2716" s="69" t="str">
        <f>IF(AB2716="","",IF(AB2716=INDEX(cs!$AL$1:$AL$242,MATCH(AC2716,cs!$AM$1:$AM$242,0)),"正确","请核对"))</f>
        <v/>
      </c>
    </row>
    <row r="2717" ht="15.6" spans="1:41">
      <c r="A2717" s="18" t="str">
        <f t="shared" si="383"/>
        <v/>
      </c>
      <c r="B2717" s="19"/>
      <c r="C2717" s="20"/>
      <c r="D2717" s="20"/>
      <c r="E2717" s="21"/>
      <c r="F2717" s="22"/>
      <c r="G2717" s="22"/>
      <c r="H2717" s="22"/>
      <c r="I2717" s="33"/>
      <c r="J2717" s="34"/>
      <c r="K2717" s="34"/>
      <c r="L2717" s="34"/>
      <c r="M2717" s="35" t="str">
        <f t="shared" si="384"/>
        <v/>
      </c>
      <c r="N2717" s="35" t="str">
        <f t="shared" si="385"/>
        <v/>
      </c>
      <c r="O2717" s="35" t="str">
        <f t="shared" si="386"/>
        <v/>
      </c>
      <c r="P2717" s="35" t="str">
        <f t="shared" si="387"/>
        <v/>
      </c>
      <c r="Q2717" s="45"/>
      <c r="R2717" s="45"/>
      <c r="S2717" s="45"/>
      <c r="T2717" s="46"/>
      <c r="U2717" s="55"/>
      <c r="V2717" s="33"/>
      <c r="W2717" s="34"/>
      <c r="X2717" s="22"/>
      <c r="Y2717" s="22"/>
      <c r="Z2717" s="54"/>
      <c r="AA2717" s="22"/>
      <c r="AB2717" s="22"/>
      <c r="AC2717" s="55"/>
      <c r="AD2717" s="56"/>
      <c r="AE2717" s="56"/>
      <c r="AF2717" s="56"/>
      <c r="AG2717" s="56"/>
      <c r="AH2717" s="64" t="str">
        <f t="shared" si="388"/>
        <v/>
      </c>
      <c r="AI2717" s="63" t="str">
        <f t="shared" si="389"/>
        <v/>
      </c>
      <c r="AJ2717" s="63" t="str">
        <f>IF(G2717="","",IF(LEN(G2717)&lt;&gt;18,"位数不对",IF(AND(LEN(G2717)=18,MID("10X98765432",MOD(SUM(MID(G2717,{1;2;3;4;5;6;7;8;9;10;11;12;13;14;15;16;17},1)*2^(18-{1;2;3;4;5;6;7;8;9;10;11;12;13;14;15;16;17})),11)+1,1)=RIGHT(G2717)),"正确","错误")))</f>
        <v/>
      </c>
      <c r="AK2717" s="65" t="str">
        <f ca="1" t="shared" si="390"/>
        <v/>
      </c>
      <c r="AL2717" s="63" t="str">
        <f t="shared" si="391"/>
        <v/>
      </c>
      <c r="AM2717" s="63" t="str">
        <f>IF(J2717="","",IF(LEN(J2717)&lt;&gt;18,"位数不对",IF(AND(LEN(J2717)=18,MID("10X98765432",MOD(SUM(MID(J2717,{1;2;3;4;5;6;7;8;9;10;11;12;13;14;15;16;17},1)*2^(18-{1;2;3;4;5;6;7;8;9;10;11;12;13;14;15;16;17})),11)+1,1)=RIGHT(J2717)),"正确","错误")))</f>
        <v/>
      </c>
      <c r="AN2717" s="63" t="str">
        <f>IF(L2717="","",IF(LEN(L2717)&lt;&gt;18,"位数不对",IF(AND(LEN(L2717)=18,MID("10X98765432",MOD(SUM(MID(L2717,{1;2;3;4;5;6;7;8;9;10;11;12;13;14;15;16;17},1)*2^(18-{1;2;3;4;5;6;7;8;9;10;11;12;13;14;15;16;17})),11)+1,1)=RIGHT(L2717)),"正确","错误")))</f>
        <v/>
      </c>
      <c r="AO2717" s="69" t="str">
        <f>IF(AB2717="","",IF(AB2717=INDEX(cs!$AL$1:$AL$242,MATCH(AC2717,cs!$AM$1:$AM$242,0)),"正确","请核对"))</f>
        <v/>
      </c>
    </row>
    <row r="2718" ht="15.6" spans="1:41">
      <c r="A2718" s="18" t="str">
        <f t="shared" si="383"/>
        <v/>
      </c>
      <c r="B2718" s="19"/>
      <c r="C2718" s="20"/>
      <c r="D2718" s="20"/>
      <c r="E2718" s="21"/>
      <c r="F2718" s="22"/>
      <c r="G2718" s="22"/>
      <c r="H2718" s="22"/>
      <c r="I2718" s="33"/>
      <c r="J2718" s="34"/>
      <c r="K2718" s="34"/>
      <c r="L2718" s="34"/>
      <c r="M2718" s="35" t="str">
        <f t="shared" si="384"/>
        <v/>
      </c>
      <c r="N2718" s="35" t="str">
        <f t="shared" si="385"/>
        <v/>
      </c>
      <c r="O2718" s="35" t="str">
        <f t="shared" si="386"/>
        <v/>
      </c>
      <c r="P2718" s="35" t="str">
        <f t="shared" si="387"/>
        <v/>
      </c>
      <c r="Q2718" s="45"/>
      <c r="R2718" s="45"/>
      <c r="S2718" s="45"/>
      <c r="T2718" s="46"/>
      <c r="U2718" s="55"/>
      <c r="V2718" s="33"/>
      <c r="W2718" s="34"/>
      <c r="X2718" s="22"/>
      <c r="Y2718" s="22"/>
      <c r="Z2718" s="54"/>
      <c r="AA2718" s="22"/>
      <c r="AB2718" s="22"/>
      <c r="AC2718" s="55"/>
      <c r="AD2718" s="56"/>
      <c r="AE2718" s="56"/>
      <c r="AF2718" s="56"/>
      <c r="AG2718" s="56"/>
      <c r="AH2718" s="64" t="str">
        <f t="shared" si="388"/>
        <v/>
      </c>
      <c r="AI2718" s="63" t="str">
        <f t="shared" si="389"/>
        <v/>
      </c>
      <c r="AJ2718" s="63" t="str">
        <f>IF(G2718="","",IF(LEN(G2718)&lt;&gt;18,"位数不对",IF(AND(LEN(G2718)=18,MID("10X98765432",MOD(SUM(MID(G2718,{1;2;3;4;5;6;7;8;9;10;11;12;13;14;15;16;17},1)*2^(18-{1;2;3;4;5;6;7;8;9;10;11;12;13;14;15;16;17})),11)+1,1)=RIGHT(G2718)),"正确","错误")))</f>
        <v/>
      </c>
      <c r="AK2718" s="65" t="str">
        <f ca="1" t="shared" si="390"/>
        <v/>
      </c>
      <c r="AL2718" s="63" t="str">
        <f t="shared" si="391"/>
        <v/>
      </c>
      <c r="AM2718" s="63" t="str">
        <f>IF(J2718="","",IF(LEN(J2718)&lt;&gt;18,"位数不对",IF(AND(LEN(J2718)=18,MID("10X98765432",MOD(SUM(MID(J2718,{1;2;3;4;5;6;7;8;9;10;11;12;13;14;15;16;17},1)*2^(18-{1;2;3;4;5;6;7;8;9;10;11;12;13;14;15;16;17})),11)+1,1)=RIGHT(J2718)),"正确","错误")))</f>
        <v/>
      </c>
      <c r="AN2718" s="63" t="str">
        <f>IF(L2718="","",IF(LEN(L2718)&lt;&gt;18,"位数不对",IF(AND(LEN(L2718)=18,MID("10X98765432",MOD(SUM(MID(L2718,{1;2;3;4;5;6;7;8;9;10;11;12;13;14;15;16;17},1)*2^(18-{1;2;3;4;5;6;7;8;9;10;11;12;13;14;15;16;17})),11)+1,1)=RIGHT(L2718)),"正确","错误")))</f>
        <v/>
      </c>
      <c r="AO2718" s="69" t="str">
        <f>IF(AB2718="","",IF(AB2718=INDEX(cs!$AL$1:$AL$242,MATCH(AC2718,cs!$AM$1:$AM$242,0)),"正确","请核对"))</f>
        <v/>
      </c>
    </row>
    <row r="2719" ht="15.6" spans="1:41">
      <c r="A2719" s="18" t="str">
        <f t="shared" si="383"/>
        <v/>
      </c>
      <c r="B2719" s="19"/>
      <c r="C2719" s="20"/>
      <c r="D2719" s="20"/>
      <c r="E2719" s="21"/>
      <c r="F2719" s="22"/>
      <c r="G2719" s="22"/>
      <c r="H2719" s="22"/>
      <c r="I2719" s="33"/>
      <c r="J2719" s="34"/>
      <c r="K2719" s="34"/>
      <c r="L2719" s="34"/>
      <c r="M2719" s="35" t="str">
        <f t="shared" si="384"/>
        <v/>
      </c>
      <c r="N2719" s="35" t="str">
        <f t="shared" si="385"/>
        <v/>
      </c>
      <c r="O2719" s="35" t="str">
        <f t="shared" si="386"/>
        <v/>
      </c>
      <c r="P2719" s="35" t="str">
        <f t="shared" si="387"/>
        <v/>
      </c>
      <c r="Q2719" s="45"/>
      <c r="R2719" s="45"/>
      <c r="S2719" s="45"/>
      <c r="T2719" s="46"/>
      <c r="U2719" s="55"/>
      <c r="V2719" s="33"/>
      <c r="W2719" s="34"/>
      <c r="X2719" s="22"/>
      <c r="Y2719" s="22"/>
      <c r="Z2719" s="54"/>
      <c r="AA2719" s="22"/>
      <c r="AB2719" s="22"/>
      <c r="AC2719" s="55"/>
      <c r="AD2719" s="56"/>
      <c r="AE2719" s="56"/>
      <c r="AF2719" s="56"/>
      <c r="AG2719" s="56"/>
      <c r="AH2719" s="64" t="str">
        <f t="shared" si="388"/>
        <v/>
      </c>
      <c r="AI2719" s="63" t="str">
        <f t="shared" si="389"/>
        <v/>
      </c>
      <c r="AJ2719" s="63" t="str">
        <f>IF(G2719="","",IF(LEN(G2719)&lt;&gt;18,"位数不对",IF(AND(LEN(G2719)=18,MID("10X98765432",MOD(SUM(MID(G2719,{1;2;3;4;5;6;7;8;9;10;11;12;13;14;15;16;17},1)*2^(18-{1;2;3;4;5;6;7;8;9;10;11;12;13;14;15;16;17})),11)+1,1)=RIGHT(G2719)),"正确","错误")))</f>
        <v/>
      </c>
      <c r="AK2719" s="65" t="str">
        <f ca="1" t="shared" si="390"/>
        <v/>
      </c>
      <c r="AL2719" s="63" t="str">
        <f t="shared" si="391"/>
        <v/>
      </c>
      <c r="AM2719" s="63" t="str">
        <f>IF(J2719="","",IF(LEN(J2719)&lt;&gt;18,"位数不对",IF(AND(LEN(J2719)=18,MID("10X98765432",MOD(SUM(MID(J2719,{1;2;3;4;5;6;7;8;9;10;11;12;13;14;15;16;17},1)*2^(18-{1;2;3;4;5;6;7;8;9;10;11;12;13;14;15;16;17})),11)+1,1)=RIGHT(J2719)),"正确","错误")))</f>
        <v/>
      </c>
      <c r="AN2719" s="63" t="str">
        <f>IF(L2719="","",IF(LEN(L2719)&lt;&gt;18,"位数不对",IF(AND(LEN(L2719)=18,MID("10X98765432",MOD(SUM(MID(L2719,{1;2;3;4;5;6;7;8;9;10;11;12;13;14;15;16;17},1)*2^(18-{1;2;3;4;5;6;7;8;9;10;11;12;13;14;15;16;17})),11)+1,1)=RIGHT(L2719)),"正确","错误")))</f>
        <v/>
      </c>
      <c r="AO2719" s="69" t="str">
        <f>IF(AB2719="","",IF(AB2719=INDEX(cs!$AL$1:$AL$242,MATCH(AC2719,cs!$AM$1:$AM$242,0)),"正确","请核对"))</f>
        <v/>
      </c>
    </row>
    <row r="2720" ht="15.6" spans="1:41">
      <c r="A2720" s="18" t="str">
        <f t="shared" si="383"/>
        <v/>
      </c>
      <c r="B2720" s="19"/>
      <c r="C2720" s="20"/>
      <c r="D2720" s="20"/>
      <c r="E2720" s="21"/>
      <c r="F2720" s="22"/>
      <c r="G2720" s="22"/>
      <c r="H2720" s="22"/>
      <c r="I2720" s="33"/>
      <c r="J2720" s="34"/>
      <c r="K2720" s="34"/>
      <c r="L2720" s="34"/>
      <c r="M2720" s="35" t="str">
        <f t="shared" si="384"/>
        <v/>
      </c>
      <c r="N2720" s="35" t="str">
        <f t="shared" si="385"/>
        <v/>
      </c>
      <c r="O2720" s="35" t="str">
        <f t="shared" si="386"/>
        <v/>
      </c>
      <c r="P2720" s="35" t="str">
        <f t="shared" si="387"/>
        <v/>
      </c>
      <c r="Q2720" s="45"/>
      <c r="R2720" s="45"/>
      <c r="S2720" s="45"/>
      <c r="T2720" s="46"/>
      <c r="U2720" s="55"/>
      <c r="V2720" s="33"/>
      <c r="W2720" s="34"/>
      <c r="X2720" s="22"/>
      <c r="Y2720" s="22"/>
      <c r="Z2720" s="54"/>
      <c r="AA2720" s="22"/>
      <c r="AB2720" s="22"/>
      <c r="AC2720" s="55"/>
      <c r="AD2720" s="56"/>
      <c r="AE2720" s="56"/>
      <c r="AF2720" s="56"/>
      <c r="AG2720" s="56"/>
      <c r="AH2720" s="64" t="str">
        <f t="shared" si="388"/>
        <v/>
      </c>
      <c r="AI2720" s="63" t="str">
        <f t="shared" si="389"/>
        <v/>
      </c>
      <c r="AJ2720" s="63" t="str">
        <f>IF(G2720="","",IF(LEN(G2720)&lt;&gt;18,"位数不对",IF(AND(LEN(G2720)=18,MID("10X98765432",MOD(SUM(MID(G2720,{1;2;3;4;5;6;7;8;9;10;11;12;13;14;15;16;17},1)*2^(18-{1;2;3;4;5;6;7;8;9;10;11;12;13;14;15;16;17})),11)+1,1)=RIGHT(G2720)),"正确","错误")))</f>
        <v/>
      </c>
      <c r="AK2720" s="65" t="str">
        <f ca="1" t="shared" si="390"/>
        <v/>
      </c>
      <c r="AL2720" s="63" t="str">
        <f t="shared" si="391"/>
        <v/>
      </c>
      <c r="AM2720" s="63" t="str">
        <f>IF(J2720="","",IF(LEN(J2720)&lt;&gt;18,"位数不对",IF(AND(LEN(J2720)=18,MID("10X98765432",MOD(SUM(MID(J2720,{1;2;3;4;5;6;7;8;9;10;11;12;13;14;15;16;17},1)*2^(18-{1;2;3;4;5;6;7;8;9;10;11;12;13;14;15;16;17})),11)+1,1)=RIGHT(J2720)),"正确","错误")))</f>
        <v/>
      </c>
      <c r="AN2720" s="63" t="str">
        <f>IF(L2720="","",IF(LEN(L2720)&lt;&gt;18,"位数不对",IF(AND(LEN(L2720)=18,MID("10X98765432",MOD(SUM(MID(L2720,{1;2;3;4;5;6;7;8;9;10;11;12;13;14;15;16;17},1)*2^(18-{1;2;3;4;5;6;7;8;9;10;11;12;13;14;15;16;17})),11)+1,1)=RIGHT(L2720)),"正确","错误")))</f>
        <v/>
      </c>
      <c r="AO2720" s="69" t="str">
        <f>IF(AB2720="","",IF(AB2720=INDEX(cs!$AL$1:$AL$242,MATCH(AC2720,cs!$AM$1:$AM$242,0)),"正确","请核对"))</f>
        <v/>
      </c>
    </row>
    <row r="2721" ht="15.6" spans="1:41">
      <c r="A2721" s="18" t="str">
        <f t="shared" si="383"/>
        <v/>
      </c>
      <c r="B2721" s="19"/>
      <c r="C2721" s="20"/>
      <c r="D2721" s="20"/>
      <c r="E2721" s="21"/>
      <c r="F2721" s="22"/>
      <c r="G2721" s="22"/>
      <c r="H2721" s="22"/>
      <c r="I2721" s="33"/>
      <c r="J2721" s="34"/>
      <c r="K2721" s="34"/>
      <c r="L2721" s="34"/>
      <c r="M2721" s="35" t="str">
        <f t="shared" si="384"/>
        <v/>
      </c>
      <c r="N2721" s="35" t="str">
        <f t="shared" si="385"/>
        <v/>
      </c>
      <c r="O2721" s="35" t="str">
        <f t="shared" si="386"/>
        <v/>
      </c>
      <c r="P2721" s="35" t="str">
        <f t="shared" si="387"/>
        <v/>
      </c>
      <c r="Q2721" s="45"/>
      <c r="R2721" s="45"/>
      <c r="S2721" s="45"/>
      <c r="T2721" s="46"/>
      <c r="U2721" s="55"/>
      <c r="V2721" s="33"/>
      <c r="W2721" s="34"/>
      <c r="X2721" s="22"/>
      <c r="Y2721" s="22"/>
      <c r="Z2721" s="54"/>
      <c r="AA2721" s="22"/>
      <c r="AB2721" s="22"/>
      <c r="AC2721" s="55"/>
      <c r="AD2721" s="56"/>
      <c r="AE2721" s="56"/>
      <c r="AF2721" s="56"/>
      <c r="AG2721" s="56"/>
      <c r="AH2721" s="64" t="str">
        <f t="shared" si="388"/>
        <v/>
      </c>
      <c r="AI2721" s="63" t="str">
        <f t="shared" si="389"/>
        <v/>
      </c>
      <c r="AJ2721" s="63" t="str">
        <f>IF(G2721="","",IF(LEN(G2721)&lt;&gt;18,"位数不对",IF(AND(LEN(G2721)=18,MID("10X98765432",MOD(SUM(MID(G2721,{1;2;3;4;5;6;7;8;9;10;11;12;13;14;15;16;17},1)*2^(18-{1;2;3;4;5;6;7;8;9;10;11;12;13;14;15;16;17})),11)+1,1)=RIGHT(G2721)),"正确","错误")))</f>
        <v/>
      </c>
      <c r="AK2721" s="65" t="str">
        <f ca="1" t="shared" si="390"/>
        <v/>
      </c>
      <c r="AL2721" s="63" t="str">
        <f t="shared" si="391"/>
        <v/>
      </c>
      <c r="AM2721" s="63" t="str">
        <f>IF(J2721="","",IF(LEN(J2721)&lt;&gt;18,"位数不对",IF(AND(LEN(J2721)=18,MID("10X98765432",MOD(SUM(MID(J2721,{1;2;3;4;5;6;7;8;9;10;11;12;13;14;15;16;17},1)*2^(18-{1;2;3;4;5;6;7;8;9;10;11;12;13;14;15;16;17})),11)+1,1)=RIGHT(J2721)),"正确","错误")))</f>
        <v/>
      </c>
      <c r="AN2721" s="63" t="str">
        <f>IF(L2721="","",IF(LEN(L2721)&lt;&gt;18,"位数不对",IF(AND(LEN(L2721)=18,MID("10X98765432",MOD(SUM(MID(L2721,{1;2;3;4;5;6;7;8;9;10;11;12;13;14;15;16;17},1)*2^(18-{1;2;3;4;5;6;7;8;9;10;11;12;13;14;15;16;17})),11)+1,1)=RIGHT(L2721)),"正确","错误")))</f>
        <v/>
      </c>
      <c r="AO2721" s="69" t="str">
        <f>IF(AB2721="","",IF(AB2721=INDEX(cs!$AL$1:$AL$242,MATCH(AC2721,cs!$AM$1:$AM$242,0)),"正确","请核对"))</f>
        <v/>
      </c>
    </row>
    <row r="2722" ht="15.6" spans="1:41">
      <c r="A2722" s="18" t="str">
        <f t="shared" si="383"/>
        <v/>
      </c>
      <c r="B2722" s="19"/>
      <c r="C2722" s="20"/>
      <c r="D2722" s="20"/>
      <c r="E2722" s="21"/>
      <c r="F2722" s="22"/>
      <c r="G2722" s="22"/>
      <c r="H2722" s="22"/>
      <c r="I2722" s="33"/>
      <c r="J2722" s="34"/>
      <c r="K2722" s="34"/>
      <c r="L2722" s="34"/>
      <c r="M2722" s="35" t="str">
        <f t="shared" si="384"/>
        <v/>
      </c>
      <c r="N2722" s="35" t="str">
        <f t="shared" si="385"/>
        <v/>
      </c>
      <c r="O2722" s="35" t="str">
        <f t="shared" si="386"/>
        <v/>
      </c>
      <c r="P2722" s="35" t="str">
        <f t="shared" si="387"/>
        <v/>
      </c>
      <c r="Q2722" s="45"/>
      <c r="R2722" s="45"/>
      <c r="S2722" s="45"/>
      <c r="T2722" s="46"/>
      <c r="U2722" s="55"/>
      <c r="V2722" s="33"/>
      <c r="W2722" s="34"/>
      <c r="X2722" s="22"/>
      <c r="Y2722" s="22"/>
      <c r="Z2722" s="54"/>
      <c r="AA2722" s="22"/>
      <c r="AB2722" s="22"/>
      <c r="AC2722" s="55"/>
      <c r="AD2722" s="56"/>
      <c r="AE2722" s="56"/>
      <c r="AF2722" s="56"/>
      <c r="AG2722" s="56"/>
      <c r="AH2722" s="64" t="str">
        <f t="shared" si="388"/>
        <v/>
      </c>
      <c r="AI2722" s="63" t="str">
        <f t="shared" si="389"/>
        <v/>
      </c>
      <c r="AJ2722" s="63" t="str">
        <f>IF(G2722="","",IF(LEN(G2722)&lt;&gt;18,"位数不对",IF(AND(LEN(G2722)=18,MID("10X98765432",MOD(SUM(MID(G2722,{1;2;3;4;5;6;7;8;9;10;11;12;13;14;15;16;17},1)*2^(18-{1;2;3;4;5;6;7;8;9;10;11;12;13;14;15;16;17})),11)+1,1)=RIGHT(G2722)),"正确","错误")))</f>
        <v/>
      </c>
      <c r="AK2722" s="65" t="str">
        <f ca="1" t="shared" si="390"/>
        <v/>
      </c>
      <c r="AL2722" s="63" t="str">
        <f t="shared" si="391"/>
        <v/>
      </c>
      <c r="AM2722" s="63" t="str">
        <f>IF(J2722="","",IF(LEN(J2722)&lt;&gt;18,"位数不对",IF(AND(LEN(J2722)=18,MID("10X98765432",MOD(SUM(MID(J2722,{1;2;3;4;5;6;7;8;9;10;11;12;13;14;15;16;17},1)*2^(18-{1;2;3;4;5;6;7;8;9;10;11;12;13;14;15;16;17})),11)+1,1)=RIGHT(J2722)),"正确","错误")))</f>
        <v/>
      </c>
      <c r="AN2722" s="63" t="str">
        <f>IF(L2722="","",IF(LEN(L2722)&lt;&gt;18,"位数不对",IF(AND(LEN(L2722)=18,MID("10X98765432",MOD(SUM(MID(L2722,{1;2;3;4;5;6;7;8;9;10;11;12;13;14;15;16;17},1)*2^(18-{1;2;3;4;5;6;7;8;9;10;11;12;13;14;15;16;17})),11)+1,1)=RIGHT(L2722)),"正确","错误")))</f>
        <v/>
      </c>
      <c r="AO2722" s="69" t="str">
        <f>IF(AB2722="","",IF(AB2722=INDEX(cs!$AL$1:$AL$242,MATCH(AC2722,cs!$AM$1:$AM$242,0)),"正确","请核对"))</f>
        <v/>
      </c>
    </row>
    <row r="2723" ht="15.6" spans="1:41">
      <c r="A2723" s="18" t="str">
        <f t="shared" si="383"/>
        <v/>
      </c>
      <c r="B2723" s="19"/>
      <c r="C2723" s="20"/>
      <c r="D2723" s="20"/>
      <c r="E2723" s="21"/>
      <c r="F2723" s="22"/>
      <c r="G2723" s="22"/>
      <c r="H2723" s="22"/>
      <c r="I2723" s="33"/>
      <c r="J2723" s="34"/>
      <c r="K2723" s="34"/>
      <c r="L2723" s="34"/>
      <c r="M2723" s="35" t="str">
        <f t="shared" si="384"/>
        <v/>
      </c>
      <c r="N2723" s="35" t="str">
        <f t="shared" si="385"/>
        <v/>
      </c>
      <c r="O2723" s="35" t="str">
        <f t="shared" si="386"/>
        <v/>
      </c>
      <c r="P2723" s="35" t="str">
        <f t="shared" si="387"/>
        <v/>
      </c>
      <c r="Q2723" s="45"/>
      <c r="R2723" s="45"/>
      <c r="S2723" s="45"/>
      <c r="T2723" s="46"/>
      <c r="U2723" s="55"/>
      <c r="V2723" s="33"/>
      <c r="W2723" s="34"/>
      <c r="X2723" s="22"/>
      <c r="Y2723" s="22"/>
      <c r="Z2723" s="54"/>
      <c r="AA2723" s="22"/>
      <c r="AB2723" s="22"/>
      <c r="AC2723" s="55"/>
      <c r="AD2723" s="56"/>
      <c r="AE2723" s="56"/>
      <c r="AF2723" s="56"/>
      <c r="AG2723" s="56"/>
      <c r="AH2723" s="64" t="str">
        <f t="shared" si="388"/>
        <v/>
      </c>
      <c r="AI2723" s="63" t="str">
        <f t="shared" si="389"/>
        <v/>
      </c>
      <c r="AJ2723" s="63" t="str">
        <f>IF(G2723="","",IF(LEN(G2723)&lt;&gt;18,"位数不对",IF(AND(LEN(G2723)=18,MID("10X98765432",MOD(SUM(MID(G2723,{1;2;3;4;5;6;7;8;9;10;11;12;13;14;15;16;17},1)*2^(18-{1;2;3;4;5;6;7;8;9;10;11;12;13;14;15;16;17})),11)+1,1)=RIGHT(G2723)),"正确","错误")))</f>
        <v/>
      </c>
      <c r="AK2723" s="65" t="str">
        <f ca="1" t="shared" si="390"/>
        <v/>
      </c>
      <c r="AL2723" s="63" t="str">
        <f t="shared" si="391"/>
        <v/>
      </c>
      <c r="AM2723" s="63" t="str">
        <f>IF(J2723="","",IF(LEN(J2723)&lt;&gt;18,"位数不对",IF(AND(LEN(J2723)=18,MID("10X98765432",MOD(SUM(MID(J2723,{1;2;3;4;5;6;7;8;9;10;11;12;13;14;15;16;17},1)*2^(18-{1;2;3;4;5;6;7;8;9;10;11;12;13;14;15;16;17})),11)+1,1)=RIGHT(J2723)),"正确","错误")))</f>
        <v/>
      </c>
      <c r="AN2723" s="63" t="str">
        <f>IF(L2723="","",IF(LEN(L2723)&lt;&gt;18,"位数不对",IF(AND(LEN(L2723)=18,MID("10X98765432",MOD(SUM(MID(L2723,{1;2;3;4;5;6;7;8;9;10;11;12;13;14;15;16;17},1)*2^(18-{1;2;3;4;5;6;7;8;9;10;11;12;13;14;15;16;17})),11)+1,1)=RIGHT(L2723)),"正确","错误")))</f>
        <v/>
      </c>
      <c r="AO2723" s="69" t="str">
        <f>IF(AB2723="","",IF(AB2723=INDEX(cs!$AL$1:$AL$242,MATCH(AC2723,cs!$AM$1:$AM$242,0)),"正确","请核对"))</f>
        <v/>
      </c>
    </row>
    <row r="2724" ht="15.6" spans="1:41">
      <c r="A2724" s="18" t="str">
        <f t="shared" si="383"/>
        <v/>
      </c>
      <c r="B2724" s="19"/>
      <c r="C2724" s="20"/>
      <c r="D2724" s="20"/>
      <c r="E2724" s="21"/>
      <c r="F2724" s="22"/>
      <c r="G2724" s="22"/>
      <c r="H2724" s="22"/>
      <c r="I2724" s="33"/>
      <c r="J2724" s="34"/>
      <c r="K2724" s="34"/>
      <c r="L2724" s="34"/>
      <c r="M2724" s="35" t="str">
        <f t="shared" si="384"/>
        <v/>
      </c>
      <c r="N2724" s="35" t="str">
        <f t="shared" si="385"/>
        <v/>
      </c>
      <c r="O2724" s="35" t="str">
        <f t="shared" si="386"/>
        <v/>
      </c>
      <c r="P2724" s="35" t="str">
        <f t="shared" si="387"/>
        <v/>
      </c>
      <c r="Q2724" s="45"/>
      <c r="R2724" s="45"/>
      <c r="S2724" s="45"/>
      <c r="T2724" s="46"/>
      <c r="U2724" s="55"/>
      <c r="V2724" s="33"/>
      <c r="W2724" s="34"/>
      <c r="X2724" s="22"/>
      <c r="Y2724" s="22"/>
      <c r="Z2724" s="54"/>
      <c r="AA2724" s="22"/>
      <c r="AB2724" s="22"/>
      <c r="AC2724" s="55"/>
      <c r="AD2724" s="56"/>
      <c r="AE2724" s="56"/>
      <c r="AF2724" s="56"/>
      <c r="AG2724" s="56"/>
      <c r="AH2724" s="64" t="str">
        <f t="shared" si="388"/>
        <v/>
      </c>
      <c r="AI2724" s="63" t="str">
        <f t="shared" si="389"/>
        <v/>
      </c>
      <c r="AJ2724" s="63" t="str">
        <f>IF(G2724="","",IF(LEN(G2724)&lt;&gt;18,"位数不对",IF(AND(LEN(G2724)=18,MID("10X98765432",MOD(SUM(MID(G2724,{1;2;3;4;5;6;7;8;9;10;11;12;13;14;15;16;17},1)*2^(18-{1;2;3;4;5;6;7;8;9;10;11;12;13;14;15;16;17})),11)+1,1)=RIGHT(G2724)),"正确","错误")))</f>
        <v/>
      </c>
      <c r="AK2724" s="65" t="str">
        <f ca="1" t="shared" si="390"/>
        <v/>
      </c>
      <c r="AL2724" s="63" t="str">
        <f t="shared" si="391"/>
        <v/>
      </c>
      <c r="AM2724" s="63" t="str">
        <f>IF(J2724="","",IF(LEN(J2724)&lt;&gt;18,"位数不对",IF(AND(LEN(J2724)=18,MID("10X98765432",MOD(SUM(MID(J2724,{1;2;3;4;5;6;7;8;9;10;11;12;13;14;15;16;17},1)*2^(18-{1;2;3;4;5;6;7;8;9;10;11;12;13;14;15;16;17})),11)+1,1)=RIGHT(J2724)),"正确","错误")))</f>
        <v/>
      </c>
      <c r="AN2724" s="63" t="str">
        <f>IF(L2724="","",IF(LEN(L2724)&lt;&gt;18,"位数不对",IF(AND(LEN(L2724)=18,MID("10X98765432",MOD(SUM(MID(L2724,{1;2;3;4;5;6;7;8;9;10;11;12;13;14;15;16;17},1)*2^(18-{1;2;3;4;5;6;7;8;9;10;11;12;13;14;15;16;17})),11)+1,1)=RIGHT(L2724)),"正确","错误")))</f>
        <v/>
      </c>
      <c r="AO2724" s="69" t="str">
        <f>IF(AB2724="","",IF(AB2724=INDEX(cs!$AL$1:$AL$242,MATCH(AC2724,cs!$AM$1:$AM$242,0)),"正确","请核对"))</f>
        <v/>
      </c>
    </row>
    <row r="2725" ht="15.6" spans="1:41">
      <c r="A2725" s="18" t="str">
        <f t="shared" si="383"/>
        <v/>
      </c>
      <c r="B2725" s="19"/>
      <c r="C2725" s="20"/>
      <c r="D2725" s="20"/>
      <c r="E2725" s="21"/>
      <c r="F2725" s="22"/>
      <c r="G2725" s="22"/>
      <c r="H2725" s="22"/>
      <c r="I2725" s="33"/>
      <c r="J2725" s="34"/>
      <c r="K2725" s="34"/>
      <c r="L2725" s="34"/>
      <c r="M2725" s="35" t="str">
        <f t="shared" si="384"/>
        <v/>
      </c>
      <c r="N2725" s="35" t="str">
        <f t="shared" si="385"/>
        <v/>
      </c>
      <c r="O2725" s="35" t="str">
        <f t="shared" si="386"/>
        <v/>
      </c>
      <c r="P2725" s="35" t="str">
        <f t="shared" si="387"/>
        <v/>
      </c>
      <c r="Q2725" s="45"/>
      <c r="R2725" s="45"/>
      <c r="S2725" s="45"/>
      <c r="T2725" s="46"/>
      <c r="U2725" s="55"/>
      <c r="V2725" s="33"/>
      <c r="W2725" s="34"/>
      <c r="X2725" s="22"/>
      <c r="Y2725" s="22"/>
      <c r="Z2725" s="54"/>
      <c r="AA2725" s="22"/>
      <c r="AB2725" s="22"/>
      <c r="AC2725" s="55"/>
      <c r="AD2725" s="56"/>
      <c r="AE2725" s="56"/>
      <c r="AF2725" s="56"/>
      <c r="AG2725" s="56"/>
      <c r="AH2725" s="64" t="str">
        <f t="shared" si="388"/>
        <v/>
      </c>
      <c r="AI2725" s="63" t="str">
        <f t="shared" si="389"/>
        <v/>
      </c>
      <c r="AJ2725" s="63" t="str">
        <f>IF(G2725="","",IF(LEN(G2725)&lt;&gt;18,"位数不对",IF(AND(LEN(G2725)=18,MID("10X98765432",MOD(SUM(MID(G2725,{1;2;3;4;5;6;7;8;9;10;11;12;13;14;15;16;17},1)*2^(18-{1;2;3;4;5;6;7;8;9;10;11;12;13;14;15;16;17})),11)+1,1)=RIGHT(G2725)),"正确","错误")))</f>
        <v/>
      </c>
      <c r="AK2725" s="65" t="str">
        <f ca="1" t="shared" si="390"/>
        <v/>
      </c>
      <c r="AL2725" s="63" t="str">
        <f t="shared" si="391"/>
        <v/>
      </c>
      <c r="AM2725" s="63" t="str">
        <f>IF(J2725="","",IF(LEN(J2725)&lt;&gt;18,"位数不对",IF(AND(LEN(J2725)=18,MID("10X98765432",MOD(SUM(MID(J2725,{1;2;3;4;5;6;7;8;9;10;11;12;13;14;15;16;17},1)*2^(18-{1;2;3;4;5;6;7;8;9;10;11;12;13;14;15;16;17})),11)+1,1)=RIGHT(J2725)),"正确","错误")))</f>
        <v/>
      </c>
      <c r="AN2725" s="63" t="str">
        <f>IF(L2725="","",IF(LEN(L2725)&lt;&gt;18,"位数不对",IF(AND(LEN(L2725)=18,MID("10X98765432",MOD(SUM(MID(L2725,{1;2;3;4;5;6;7;8;9;10;11;12;13;14;15;16;17},1)*2^(18-{1;2;3;4;5;6;7;8;9;10;11;12;13;14;15;16;17})),11)+1,1)=RIGHT(L2725)),"正确","错误")))</f>
        <v/>
      </c>
      <c r="AO2725" s="69" t="str">
        <f>IF(AB2725="","",IF(AB2725=INDEX(cs!$AL$1:$AL$242,MATCH(AC2725,cs!$AM$1:$AM$242,0)),"正确","请核对"))</f>
        <v/>
      </c>
    </row>
    <row r="2726" ht="15.6" spans="1:41">
      <c r="A2726" s="18" t="str">
        <f t="shared" si="383"/>
        <v/>
      </c>
      <c r="B2726" s="19"/>
      <c r="C2726" s="20"/>
      <c r="D2726" s="20"/>
      <c r="E2726" s="21"/>
      <c r="F2726" s="22"/>
      <c r="G2726" s="22"/>
      <c r="H2726" s="22"/>
      <c r="I2726" s="33"/>
      <c r="J2726" s="34"/>
      <c r="K2726" s="34"/>
      <c r="L2726" s="34"/>
      <c r="M2726" s="35" t="str">
        <f t="shared" si="384"/>
        <v/>
      </c>
      <c r="N2726" s="35" t="str">
        <f t="shared" si="385"/>
        <v/>
      </c>
      <c r="O2726" s="35" t="str">
        <f t="shared" si="386"/>
        <v/>
      </c>
      <c r="P2726" s="35" t="str">
        <f t="shared" si="387"/>
        <v/>
      </c>
      <c r="Q2726" s="45"/>
      <c r="R2726" s="45"/>
      <c r="S2726" s="45"/>
      <c r="T2726" s="46"/>
      <c r="U2726" s="55"/>
      <c r="V2726" s="33"/>
      <c r="W2726" s="34"/>
      <c r="X2726" s="22"/>
      <c r="Y2726" s="22"/>
      <c r="Z2726" s="54"/>
      <c r="AA2726" s="22"/>
      <c r="AB2726" s="22"/>
      <c r="AC2726" s="55"/>
      <c r="AD2726" s="56"/>
      <c r="AE2726" s="56"/>
      <c r="AF2726" s="56"/>
      <c r="AG2726" s="56"/>
      <c r="AH2726" s="64" t="str">
        <f t="shared" si="388"/>
        <v/>
      </c>
      <c r="AI2726" s="63" t="str">
        <f t="shared" si="389"/>
        <v/>
      </c>
      <c r="AJ2726" s="63" t="str">
        <f>IF(G2726="","",IF(LEN(G2726)&lt;&gt;18,"位数不对",IF(AND(LEN(G2726)=18,MID("10X98765432",MOD(SUM(MID(G2726,{1;2;3;4;5;6;7;8;9;10;11;12;13;14;15;16;17},1)*2^(18-{1;2;3;4;5;6;7;8;9;10;11;12;13;14;15;16;17})),11)+1,1)=RIGHT(G2726)),"正确","错误")))</f>
        <v/>
      </c>
      <c r="AK2726" s="65" t="str">
        <f ca="1" t="shared" si="390"/>
        <v/>
      </c>
      <c r="AL2726" s="63" t="str">
        <f t="shared" si="391"/>
        <v/>
      </c>
      <c r="AM2726" s="63" t="str">
        <f>IF(J2726="","",IF(LEN(J2726)&lt;&gt;18,"位数不对",IF(AND(LEN(J2726)=18,MID("10X98765432",MOD(SUM(MID(J2726,{1;2;3;4;5;6;7;8;9;10;11;12;13;14;15;16;17},1)*2^(18-{1;2;3;4;5;6;7;8;9;10;11;12;13;14;15;16;17})),11)+1,1)=RIGHT(J2726)),"正确","错误")))</f>
        <v/>
      </c>
      <c r="AN2726" s="63" t="str">
        <f>IF(L2726="","",IF(LEN(L2726)&lt;&gt;18,"位数不对",IF(AND(LEN(L2726)=18,MID("10X98765432",MOD(SUM(MID(L2726,{1;2;3;4;5;6;7;8;9;10;11;12;13;14;15;16;17},1)*2^(18-{1;2;3;4;5;6;7;8;9;10;11;12;13;14;15;16;17})),11)+1,1)=RIGHT(L2726)),"正确","错误")))</f>
        <v/>
      </c>
      <c r="AO2726" s="69" t="str">
        <f>IF(AB2726="","",IF(AB2726=INDEX(cs!$AL$1:$AL$242,MATCH(AC2726,cs!$AM$1:$AM$242,0)),"正确","请核对"))</f>
        <v/>
      </c>
    </row>
    <row r="2727" ht="15.6" spans="1:41">
      <c r="A2727" s="18" t="str">
        <f t="shared" si="383"/>
        <v/>
      </c>
      <c r="B2727" s="19"/>
      <c r="C2727" s="20"/>
      <c r="D2727" s="20"/>
      <c r="E2727" s="21"/>
      <c r="F2727" s="22"/>
      <c r="G2727" s="22"/>
      <c r="H2727" s="22"/>
      <c r="I2727" s="33"/>
      <c r="J2727" s="34"/>
      <c r="K2727" s="34"/>
      <c r="L2727" s="34"/>
      <c r="M2727" s="35" t="str">
        <f t="shared" si="384"/>
        <v/>
      </c>
      <c r="N2727" s="35" t="str">
        <f t="shared" si="385"/>
        <v/>
      </c>
      <c r="O2727" s="35" t="str">
        <f t="shared" si="386"/>
        <v/>
      </c>
      <c r="P2727" s="35" t="str">
        <f t="shared" si="387"/>
        <v/>
      </c>
      <c r="Q2727" s="45"/>
      <c r="R2727" s="45"/>
      <c r="S2727" s="45"/>
      <c r="T2727" s="46"/>
      <c r="U2727" s="55"/>
      <c r="V2727" s="33"/>
      <c r="W2727" s="34"/>
      <c r="X2727" s="22"/>
      <c r="Y2727" s="22"/>
      <c r="Z2727" s="54"/>
      <c r="AA2727" s="22"/>
      <c r="AB2727" s="22"/>
      <c r="AC2727" s="55"/>
      <c r="AD2727" s="56"/>
      <c r="AE2727" s="56"/>
      <c r="AF2727" s="56"/>
      <c r="AG2727" s="56"/>
      <c r="AH2727" s="64" t="str">
        <f t="shared" si="388"/>
        <v/>
      </c>
      <c r="AI2727" s="63" t="str">
        <f t="shared" si="389"/>
        <v/>
      </c>
      <c r="AJ2727" s="63" t="str">
        <f>IF(G2727="","",IF(LEN(G2727)&lt;&gt;18,"位数不对",IF(AND(LEN(G2727)=18,MID("10X98765432",MOD(SUM(MID(G2727,{1;2;3;4;5;6;7;8;9;10;11;12;13;14;15;16;17},1)*2^(18-{1;2;3;4;5;6;7;8;9;10;11;12;13;14;15;16;17})),11)+1,1)=RIGHT(G2727)),"正确","错误")))</f>
        <v/>
      </c>
      <c r="AK2727" s="65" t="str">
        <f ca="1" t="shared" si="390"/>
        <v/>
      </c>
      <c r="AL2727" s="63" t="str">
        <f t="shared" si="391"/>
        <v/>
      </c>
      <c r="AM2727" s="63" t="str">
        <f>IF(J2727="","",IF(LEN(J2727)&lt;&gt;18,"位数不对",IF(AND(LEN(J2727)=18,MID("10X98765432",MOD(SUM(MID(J2727,{1;2;3;4;5;6;7;8;9;10;11;12;13;14;15;16;17},1)*2^(18-{1;2;3;4;5;6;7;8;9;10;11;12;13;14;15;16;17})),11)+1,1)=RIGHT(J2727)),"正确","错误")))</f>
        <v/>
      </c>
      <c r="AN2727" s="63" t="str">
        <f>IF(L2727="","",IF(LEN(L2727)&lt;&gt;18,"位数不对",IF(AND(LEN(L2727)=18,MID("10X98765432",MOD(SUM(MID(L2727,{1;2;3;4;5;6;7;8;9;10;11;12;13;14;15;16;17},1)*2^(18-{1;2;3;4;5;6;7;8;9;10;11;12;13;14;15;16;17})),11)+1,1)=RIGHT(L2727)),"正确","错误")))</f>
        <v/>
      </c>
      <c r="AO2727" s="69" t="str">
        <f>IF(AB2727="","",IF(AB2727=INDEX(cs!$AL$1:$AL$242,MATCH(AC2727,cs!$AM$1:$AM$242,0)),"正确","请核对"))</f>
        <v/>
      </c>
    </row>
    <row r="2728" ht="15.6" spans="1:41">
      <c r="A2728" s="18" t="str">
        <f t="shared" si="383"/>
        <v/>
      </c>
      <c r="B2728" s="19"/>
      <c r="C2728" s="20"/>
      <c r="D2728" s="20"/>
      <c r="E2728" s="21"/>
      <c r="F2728" s="22"/>
      <c r="G2728" s="22"/>
      <c r="H2728" s="22"/>
      <c r="I2728" s="33"/>
      <c r="J2728" s="34"/>
      <c r="K2728" s="34"/>
      <c r="L2728" s="34"/>
      <c r="M2728" s="35" t="str">
        <f t="shared" si="384"/>
        <v/>
      </c>
      <c r="N2728" s="35" t="str">
        <f t="shared" si="385"/>
        <v/>
      </c>
      <c r="O2728" s="35" t="str">
        <f t="shared" si="386"/>
        <v/>
      </c>
      <c r="P2728" s="35" t="str">
        <f t="shared" si="387"/>
        <v/>
      </c>
      <c r="Q2728" s="45"/>
      <c r="R2728" s="45"/>
      <c r="S2728" s="45"/>
      <c r="T2728" s="46"/>
      <c r="U2728" s="55"/>
      <c r="V2728" s="33"/>
      <c r="W2728" s="34"/>
      <c r="X2728" s="22"/>
      <c r="Y2728" s="22"/>
      <c r="Z2728" s="54"/>
      <c r="AA2728" s="22"/>
      <c r="AB2728" s="22"/>
      <c r="AC2728" s="55"/>
      <c r="AD2728" s="56"/>
      <c r="AE2728" s="56"/>
      <c r="AF2728" s="56"/>
      <c r="AG2728" s="56"/>
      <c r="AH2728" s="64" t="str">
        <f t="shared" si="388"/>
        <v/>
      </c>
      <c r="AI2728" s="63" t="str">
        <f t="shared" si="389"/>
        <v/>
      </c>
      <c r="AJ2728" s="63" t="str">
        <f>IF(G2728="","",IF(LEN(G2728)&lt;&gt;18,"位数不对",IF(AND(LEN(G2728)=18,MID("10X98765432",MOD(SUM(MID(G2728,{1;2;3;4;5;6;7;8;9;10;11;12;13;14;15;16;17},1)*2^(18-{1;2;3;4;5;6;7;8;9;10;11;12;13;14;15;16;17})),11)+1,1)=RIGHT(G2728)),"正确","错误")))</f>
        <v/>
      </c>
      <c r="AK2728" s="65" t="str">
        <f ca="1" t="shared" si="390"/>
        <v/>
      </c>
      <c r="AL2728" s="63" t="str">
        <f t="shared" si="391"/>
        <v/>
      </c>
      <c r="AM2728" s="63" t="str">
        <f>IF(J2728="","",IF(LEN(J2728)&lt;&gt;18,"位数不对",IF(AND(LEN(J2728)=18,MID("10X98765432",MOD(SUM(MID(J2728,{1;2;3;4;5;6;7;8;9;10;11;12;13;14;15;16;17},1)*2^(18-{1;2;3;4;5;6;7;8;9;10;11;12;13;14;15;16;17})),11)+1,1)=RIGHT(J2728)),"正确","错误")))</f>
        <v/>
      </c>
      <c r="AN2728" s="63" t="str">
        <f>IF(L2728="","",IF(LEN(L2728)&lt;&gt;18,"位数不对",IF(AND(LEN(L2728)=18,MID("10X98765432",MOD(SUM(MID(L2728,{1;2;3;4;5;6;7;8;9;10;11;12;13;14;15;16;17},1)*2^(18-{1;2;3;4;5;6;7;8;9;10;11;12;13;14;15;16;17})),11)+1,1)=RIGHT(L2728)),"正确","错误")))</f>
        <v/>
      </c>
      <c r="AO2728" s="69" t="str">
        <f>IF(AB2728="","",IF(AB2728=INDEX(cs!$AL$1:$AL$242,MATCH(AC2728,cs!$AM$1:$AM$242,0)),"正确","请核对"))</f>
        <v/>
      </c>
    </row>
    <row r="2729" ht="15.6" spans="1:41">
      <c r="A2729" s="18" t="str">
        <f t="shared" si="383"/>
        <v/>
      </c>
      <c r="B2729" s="19"/>
      <c r="C2729" s="20"/>
      <c r="D2729" s="20"/>
      <c r="E2729" s="21"/>
      <c r="F2729" s="22"/>
      <c r="G2729" s="22"/>
      <c r="H2729" s="22"/>
      <c r="I2729" s="33"/>
      <c r="J2729" s="34"/>
      <c r="K2729" s="34"/>
      <c r="L2729" s="34"/>
      <c r="M2729" s="35" t="str">
        <f t="shared" si="384"/>
        <v/>
      </c>
      <c r="N2729" s="35" t="str">
        <f t="shared" si="385"/>
        <v/>
      </c>
      <c r="O2729" s="35" t="str">
        <f t="shared" si="386"/>
        <v/>
      </c>
      <c r="P2729" s="35" t="str">
        <f t="shared" si="387"/>
        <v/>
      </c>
      <c r="Q2729" s="45"/>
      <c r="R2729" s="45"/>
      <c r="S2729" s="45"/>
      <c r="T2729" s="46"/>
      <c r="U2729" s="55"/>
      <c r="V2729" s="33"/>
      <c r="W2729" s="34"/>
      <c r="X2729" s="22"/>
      <c r="Y2729" s="22"/>
      <c r="Z2729" s="54"/>
      <c r="AA2729" s="22"/>
      <c r="AB2729" s="22"/>
      <c r="AC2729" s="55"/>
      <c r="AD2729" s="56"/>
      <c r="AE2729" s="56"/>
      <c r="AF2729" s="56"/>
      <c r="AG2729" s="56"/>
      <c r="AH2729" s="64" t="str">
        <f t="shared" si="388"/>
        <v/>
      </c>
      <c r="AI2729" s="63" t="str">
        <f t="shared" si="389"/>
        <v/>
      </c>
      <c r="AJ2729" s="63" t="str">
        <f>IF(G2729="","",IF(LEN(G2729)&lt;&gt;18,"位数不对",IF(AND(LEN(G2729)=18,MID("10X98765432",MOD(SUM(MID(G2729,{1;2;3;4;5;6;7;8;9;10;11;12;13;14;15;16;17},1)*2^(18-{1;2;3;4;5;6;7;8;9;10;11;12;13;14;15;16;17})),11)+1,1)=RIGHT(G2729)),"正确","错误")))</f>
        <v/>
      </c>
      <c r="AK2729" s="65" t="str">
        <f ca="1" t="shared" si="390"/>
        <v/>
      </c>
      <c r="AL2729" s="63" t="str">
        <f t="shared" si="391"/>
        <v/>
      </c>
      <c r="AM2729" s="63" t="str">
        <f>IF(J2729="","",IF(LEN(J2729)&lt;&gt;18,"位数不对",IF(AND(LEN(J2729)=18,MID("10X98765432",MOD(SUM(MID(J2729,{1;2;3;4;5;6;7;8;9;10;11;12;13;14;15;16;17},1)*2^(18-{1;2;3;4;5;6;7;8;9;10;11;12;13;14;15;16;17})),11)+1,1)=RIGHT(J2729)),"正确","错误")))</f>
        <v/>
      </c>
      <c r="AN2729" s="63" t="str">
        <f>IF(L2729="","",IF(LEN(L2729)&lt;&gt;18,"位数不对",IF(AND(LEN(L2729)=18,MID("10X98765432",MOD(SUM(MID(L2729,{1;2;3;4;5;6;7;8;9;10;11;12;13;14;15;16;17},1)*2^(18-{1;2;3;4;5;6;7;8;9;10;11;12;13;14;15;16;17})),11)+1,1)=RIGHT(L2729)),"正确","错误")))</f>
        <v/>
      </c>
      <c r="AO2729" s="69" t="str">
        <f>IF(AB2729="","",IF(AB2729=INDEX(cs!$AL$1:$AL$242,MATCH(AC2729,cs!$AM$1:$AM$242,0)),"正确","请核对"))</f>
        <v/>
      </c>
    </row>
    <row r="2730" ht="15.6" spans="1:41">
      <c r="A2730" s="18" t="str">
        <f t="shared" si="383"/>
        <v/>
      </c>
      <c r="B2730" s="19"/>
      <c r="C2730" s="20"/>
      <c r="D2730" s="20"/>
      <c r="E2730" s="21"/>
      <c r="F2730" s="22"/>
      <c r="G2730" s="22"/>
      <c r="H2730" s="22"/>
      <c r="I2730" s="33"/>
      <c r="J2730" s="34"/>
      <c r="K2730" s="34"/>
      <c r="L2730" s="34"/>
      <c r="M2730" s="35" t="str">
        <f t="shared" si="384"/>
        <v/>
      </c>
      <c r="N2730" s="35" t="str">
        <f t="shared" si="385"/>
        <v/>
      </c>
      <c r="O2730" s="35" t="str">
        <f t="shared" si="386"/>
        <v/>
      </c>
      <c r="P2730" s="35" t="str">
        <f t="shared" si="387"/>
        <v/>
      </c>
      <c r="Q2730" s="45"/>
      <c r="R2730" s="45"/>
      <c r="S2730" s="45"/>
      <c r="T2730" s="46"/>
      <c r="U2730" s="55"/>
      <c r="V2730" s="33"/>
      <c r="W2730" s="34"/>
      <c r="X2730" s="22"/>
      <c r="Y2730" s="22"/>
      <c r="Z2730" s="54"/>
      <c r="AA2730" s="22"/>
      <c r="AB2730" s="22"/>
      <c r="AC2730" s="55"/>
      <c r="AD2730" s="56"/>
      <c r="AE2730" s="56"/>
      <c r="AF2730" s="56"/>
      <c r="AG2730" s="56"/>
      <c r="AH2730" s="64" t="str">
        <f t="shared" si="388"/>
        <v/>
      </c>
      <c r="AI2730" s="63" t="str">
        <f t="shared" si="389"/>
        <v/>
      </c>
      <c r="AJ2730" s="63" t="str">
        <f>IF(G2730="","",IF(LEN(G2730)&lt;&gt;18,"位数不对",IF(AND(LEN(G2730)=18,MID("10X98765432",MOD(SUM(MID(G2730,{1;2;3;4;5;6;7;8;9;10;11;12;13;14;15;16;17},1)*2^(18-{1;2;3;4;5;6;7;8;9;10;11;12;13;14;15;16;17})),11)+1,1)=RIGHT(G2730)),"正确","错误")))</f>
        <v/>
      </c>
      <c r="AK2730" s="65" t="str">
        <f ca="1" t="shared" si="390"/>
        <v/>
      </c>
      <c r="AL2730" s="63" t="str">
        <f t="shared" si="391"/>
        <v/>
      </c>
      <c r="AM2730" s="63" t="str">
        <f>IF(J2730="","",IF(LEN(J2730)&lt;&gt;18,"位数不对",IF(AND(LEN(J2730)=18,MID("10X98765432",MOD(SUM(MID(J2730,{1;2;3;4;5;6;7;8;9;10;11;12;13;14;15;16;17},1)*2^(18-{1;2;3;4;5;6;7;8;9;10;11;12;13;14;15;16;17})),11)+1,1)=RIGHT(J2730)),"正确","错误")))</f>
        <v/>
      </c>
      <c r="AN2730" s="63" t="str">
        <f>IF(L2730="","",IF(LEN(L2730)&lt;&gt;18,"位数不对",IF(AND(LEN(L2730)=18,MID("10X98765432",MOD(SUM(MID(L2730,{1;2;3;4;5;6;7;8;9;10;11;12;13;14;15;16;17},1)*2^(18-{1;2;3;4;5;6;7;8;9;10;11;12;13;14;15;16;17})),11)+1,1)=RIGHT(L2730)),"正确","错误")))</f>
        <v/>
      </c>
      <c r="AO2730" s="69" t="str">
        <f>IF(AB2730="","",IF(AB2730=INDEX(cs!$AL$1:$AL$242,MATCH(AC2730,cs!$AM$1:$AM$242,0)),"正确","请核对"))</f>
        <v/>
      </c>
    </row>
    <row r="2731" ht="15.6" spans="1:41">
      <c r="A2731" s="18" t="str">
        <f t="shared" si="383"/>
        <v/>
      </c>
      <c r="B2731" s="19"/>
      <c r="C2731" s="20"/>
      <c r="D2731" s="20"/>
      <c r="E2731" s="21"/>
      <c r="F2731" s="22"/>
      <c r="G2731" s="22"/>
      <c r="H2731" s="22"/>
      <c r="I2731" s="33"/>
      <c r="J2731" s="34"/>
      <c r="K2731" s="34"/>
      <c r="L2731" s="34"/>
      <c r="M2731" s="35" t="str">
        <f t="shared" si="384"/>
        <v/>
      </c>
      <c r="N2731" s="35" t="str">
        <f t="shared" si="385"/>
        <v/>
      </c>
      <c r="O2731" s="35" t="str">
        <f t="shared" si="386"/>
        <v/>
      </c>
      <c r="P2731" s="35" t="str">
        <f t="shared" si="387"/>
        <v/>
      </c>
      <c r="Q2731" s="45"/>
      <c r="R2731" s="45"/>
      <c r="S2731" s="45"/>
      <c r="T2731" s="46"/>
      <c r="U2731" s="55"/>
      <c r="V2731" s="33"/>
      <c r="W2731" s="34"/>
      <c r="X2731" s="22"/>
      <c r="Y2731" s="22"/>
      <c r="Z2731" s="54"/>
      <c r="AA2731" s="22"/>
      <c r="AB2731" s="22"/>
      <c r="AC2731" s="55"/>
      <c r="AD2731" s="56"/>
      <c r="AE2731" s="56"/>
      <c r="AF2731" s="56"/>
      <c r="AG2731" s="56"/>
      <c r="AH2731" s="64" t="str">
        <f t="shared" si="388"/>
        <v/>
      </c>
      <c r="AI2731" s="63" t="str">
        <f t="shared" si="389"/>
        <v/>
      </c>
      <c r="AJ2731" s="63" t="str">
        <f>IF(G2731="","",IF(LEN(G2731)&lt;&gt;18,"位数不对",IF(AND(LEN(G2731)=18,MID("10X98765432",MOD(SUM(MID(G2731,{1;2;3;4;5;6;7;8;9;10;11;12;13;14;15;16;17},1)*2^(18-{1;2;3;4;5;6;7;8;9;10;11;12;13;14;15;16;17})),11)+1,1)=RIGHT(G2731)),"正确","错误")))</f>
        <v/>
      </c>
      <c r="AK2731" s="65" t="str">
        <f ca="1" t="shared" si="390"/>
        <v/>
      </c>
      <c r="AL2731" s="63" t="str">
        <f t="shared" si="391"/>
        <v/>
      </c>
      <c r="AM2731" s="63" t="str">
        <f>IF(J2731="","",IF(LEN(J2731)&lt;&gt;18,"位数不对",IF(AND(LEN(J2731)=18,MID("10X98765432",MOD(SUM(MID(J2731,{1;2;3;4;5;6;7;8;9;10;11;12;13;14;15;16;17},1)*2^(18-{1;2;3;4;5;6;7;8;9;10;11;12;13;14;15;16;17})),11)+1,1)=RIGHT(J2731)),"正确","错误")))</f>
        <v/>
      </c>
      <c r="AN2731" s="63" t="str">
        <f>IF(L2731="","",IF(LEN(L2731)&lt;&gt;18,"位数不对",IF(AND(LEN(L2731)=18,MID("10X98765432",MOD(SUM(MID(L2731,{1;2;3;4;5;6;7;8;9;10;11;12;13;14;15;16;17},1)*2^(18-{1;2;3;4;5;6;7;8;9;10;11;12;13;14;15;16;17})),11)+1,1)=RIGHT(L2731)),"正确","错误")))</f>
        <v/>
      </c>
      <c r="AO2731" s="69" t="str">
        <f>IF(AB2731="","",IF(AB2731=INDEX(cs!$AL$1:$AL$242,MATCH(AC2731,cs!$AM$1:$AM$242,0)),"正确","请核对"))</f>
        <v/>
      </c>
    </row>
    <row r="2732" ht="15.6" spans="1:41">
      <c r="A2732" s="18" t="str">
        <f t="shared" si="383"/>
        <v/>
      </c>
      <c r="B2732" s="19"/>
      <c r="C2732" s="20"/>
      <c r="D2732" s="20"/>
      <c r="E2732" s="21"/>
      <c r="F2732" s="22"/>
      <c r="G2732" s="22"/>
      <c r="H2732" s="22"/>
      <c r="I2732" s="33"/>
      <c r="J2732" s="34"/>
      <c r="K2732" s="34"/>
      <c r="L2732" s="34"/>
      <c r="M2732" s="35" t="str">
        <f t="shared" si="384"/>
        <v/>
      </c>
      <c r="N2732" s="35" t="str">
        <f t="shared" si="385"/>
        <v/>
      </c>
      <c r="O2732" s="35" t="str">
        <f t="shared" si="386"/>
        <v/>
      </c>
      <c r="P2732" s="35" t="str">
        <f t="shared" si="387"/>
        <v/>
      </c>
      <c r="Q2732" s="45"/>
      <c r="R2732" s="45"/>
      <c r="S2732" s="45"/>
      <c r="T2732" s="46"/>
      <c r="U2732" s="55"/>
      <c r="V2732" s="33"/>
      <c r="W2732" s="34"/>
      <c r="X2732" s="22"/>
      <c r="Y2732" s="22"/>
      <c r="Z2732" s="54"/>
      <c r="AA2732" s="22"/>
      <c r="AB2732" s="22"/>
      <c r="AC2732" s="55"/>
      <c r="AD2732" s="56"/>
      <c r="AE2732" s="56"/>
      <c r="AF2732" s="56"/>
      <c r="AG2732" s="56"/>
      <c r="AH2732" s="64" t="str">
        <f t="shared" si="388"/>
        <v/>
      </c>
      <c r="AI2732" s="63" t="str">
        <f t="shared" si="389"/>
        <v/>
      </c>
      <c r="AJ2732" s="63" t="str">
        <f>IF(G2732="","",IF(LEN(G2732)&lt;&gt;18,"位数不对",IF(AND(LEN(G2732)=18,MID("10X98765432",MOD(SUM(MID(G2732,{1;2;3;4;5;6;7;8;9;10;11;12;13;14;15;16;17},1)*2^(18-{1;2;3;4;5;6;7;8;9;10;11;12;13;14;15;16;17})),11)+1,1)=RIGHT(G2732)),"正确","错误")))</f>
        <v/>
      </c>
      <c r="AK2732" s="65" t="str">
        <f ca="1" t="shared" si="390"/>
        <v/>
      </c>
      <c r="AL2732" s="63" t="str">
        <f t="shared" si="391"/>
        <v/>
      </c>
      <c r="AM2732" s="63" t="str">
        <f>IF(J2732="","",IF(LEN(J2732)&lt;&gt;18,"位数不对",IF(AND(LEN(J2732)=18,MID("10X98765432",MOD(SUM(MID(J2732,{1;2;3;4;5;6;7;8;9;10;11;12;13;14;15;16;17},1)*2^(18-{1;2;3;4;5;6;7;8;9;10;11;12;13;14;15;16;17})),11)+1,1)=RIGHT(J2732)),"正确","错误")))</f>
        <v/>
      </c>
      <c r="AN2732" s="63" t="str">
        <f>IF(L2732="","",IF(LEN(L2732)&lt;&gt;18,"位数不对",IF(AND(LEN(L2732)=18,MID("10X98765432",MOD(SUM(MID(L2732,{1;2;3;4;5;6;7;8;9;10;11;12;13;14;15;16;17},1)*2^(18-{1;2;3;4;5;6;7;8;9;10;11;12;13;14;15;16;17})),11)+1,1)=RIGHT(L2732)),"正确","错误")))</f>
        <v/>
      </c>
      <c r="AO2732" s="69" t="str">
        <f>IF(AB2732="","",IF(AB2732=INDEX(cs!$AL$1:$AL$242,MATCH(AC2732,cs!$AM$1:$AM$242,0)),"正确","请核对"))</f>
        <v/>
      </c>
    </row>
    <row r="2733" ht="15.6" spans="1:41">
      <c r="A2733" s="18" t="str">
        <f t="shared" si="383"/>
        <v/>
      </c>
      <c r="B2733" s="19"/>
      <c r="C2733" s="20"/>
      <c r="D2733" s="20"/>
      <c r="E2733" s="21"/>
      <c r="F2733" s="22"/>
      <c r="G2733" s="22"/>
      <c r="H2733" s="22"/>
      <c r="I2733" s="33"/>
      <c r="J2733" s="34"/>
      <c r="K2733" s="34"/>
      <c r="L2733" s="34"/>
      <c r="M2733" s="35" t="str">
        <f t="shared" si="384"/>
        <v/>
      </c>
      <c r="N2733" s="35" t="str">
        <f t="shared" si="385"/>
        <v/>
      </c>
      <c r="O2733" s="35" t="str">
        <f t="shared" si="386"/>
        <v/>
      </c>
      <c r="P2733" s="35" t="str">
        <f t="shared" si="387"/>
        <v/>
      </c>
      <c r="Q2733" s="45"/>
      <c r="R2733" s="45"/>
      <c r="S2733" s="45"/>
      <c r="T2733" s="46"/>
      <c r="U2733" s="55"/>
      <c r="V2733" s="33"/>
      <c r="W2733" s="34"/>
      <c r="X2733" s="22"/>
      <c r="Y2733" s="22"/>
      <c r="Z2733" s="54"/>
      <c r="AA2733" s="22"/>
      <c r="AB2733" s="22"/>
      <c r="AC2733" s="55"/>
      <c r="AD2733" s="56"/>
      <c r="AE2733" s="56"/>
      <c r="AF2733" s="56"/>
      <c r="AG2733" s="56"/>
      <c r="AH2733" s="64" t="str">
        <f t="shared" si="388"/>
        <v/>
      </c>
      <c r="AI2733" s="63" t="str">
        <f t="shared" si="389"/>
        <v/>
      </c>
      <c r="AJ2733" s="63" t="str">
        <f>IF(G2733="","",IF(LEN(G2733)&lt;&gt;18,"位数不对",IF(AND(LEN(G2733)=18,MID("10X98765432",MOD(SUM(MID(G2733,{1;2;3;4;5;6;7;8;9;10;11;12;13;14;15;16;17},1)*2^(18-{1;2;3;4;5;6;7;8;9;10;11;12;13;14;15;16;17})),11)+1,1)=RIGHT(G2733)),"正确","错误")))</f>
        <v/>
      </c>
      <c r="AK2733" s="65" t="str">
        <f ca="1" t="shared" si="390"/>
        <v/>
      </c>
      <c r="AL2733" s="63" t="str">
        <f t="shared" si="391"/>
        <v/>
      </c>
      <c r="AM2733" s="63" t="str">
        <f>IF(J2733="","",IF(LEN(J2733)&lt;&gt;18,"位数不对",IF(AND(LEN(J2733)=18,MID("10X98765432",MOD(SUM(MID(J2733,{1;2;3;4;5;6;7;8;9;10;11;12;13;14;15;16;17},1)*2^(18-{1;2;3;4;5;6;7;8;9;10;11;12;13;14;15;16;17})),11)+1,1)=RIGHT(J2733)),"正确","错误")))</f>
        <v/>
      </c>
      <c r="AN2733" s="63" t="str">
        <f>IF(L2733="","",IF(LEN(L2733)&lt;&gt;18,"位数不对",IF(AND(LEN(L2733)=18,MID("10X98765432",MOD(SUM(MID(L2733,{1;2;3;4;5;6;7;8;9;10;11;12;13;14;15;16;17},1)*2^(18-{1;2;3;4;5;6;7;8;9;10;11;12;13;14;15;16;17})),11)+1,1)=RIGHT(L2733)),"正确","错误")))</f>
        <v/>
      </c>
      <c r="AO2733" s="69" t="str">
        <f>IF(AB2733="","",IF(AB2733=INDEX(cs!$AL$1:$AL$242,MATCH(AC2733,cs!$AM$1:$AM$242,0)),"正确","请核对"))</f>
        <v/>
      </c>
    </row>
    <row r="2734" ht="15.6" spans="1:41">
      <c r="A2734" s="18" t="str">
        <f t="shared" si="383"/>
        <v/>
      </c>
      <c r="B2734" s="19"/>
      <c r="C2734" s="20"/>
      <c r="D2734" s="20"/>
      <c r="E2734" s="21"/>
      <c r="F2734" s="22"/>
      <c r="G2734" s="22"/>
      <c r="H2734" s="22"/>
      <c r="I2734" s="33"/>
      <c r="J2734" s="34"/>
      <c r="K2734" s="34"/>
      <c r="L2734" s="34"/>
      <c r="M2734" s="35" t="str">
        <f t="shared" si="384"/>
        <v/>
      </c>
      <c r="N2734" s="35" t="str">
        <f t="shared" si="385"/>
        <v/>
      </c>
      <c r="O2734" s="35" t="str">
        <f t="shared" si="386"/>
        <v/>
      </c>
      <c r="P2734" s="35" t="str">
        <f t="shared" si="387"/>
        <v/>
      </c>
      <c r="Q2734" s="45"/>
      <c r="R2734" s="45"/>
      <c r="S2734" s="45"/>
      <c r="T2734" s="46"/>
      <c r="U2734" s="55"/>
      <c r="V2734" s="33"/>
      <c r="W2734" s="34"/>
      <c r="X2734" s="22"/>
      <c r="Y2734" s="22"/>
      <c r="Z2734" s="54"/>
      <c r="AA2734" s="22"/>
      <c r="AB2734" s="22"/>
      <c r="AC2734" s="55"/>
      <c r="AD2734" s="56"/>
      <c r="AE2734" s="56"/>
      <c r="AF2734" s="56"/>
      <c r="AG2734" s="56"/>
      <c r="AH2734" s="64" t="str">
        <f t="shared" si="388"/>
        <v/>
      </c>
      <c r="AI2734" s="63" t="str">
        <f t="shared" si="389"/>
        <v/>
      </c>
      <c r="AJ2734" s="63" t="str">
        <f>IF(G2734="","",IF(LEN(G2734)&lt;&gt;18,"位数不对",IF(AND(LEN(G2734)=18,MID("10X98765432",MOD(SUM(MID(G2734,{1;2;3;4;5;6;7;8;9;10;11;12;13;14;15;16;17},1)*2^(18-{1;2;3;4;5;6;7;8;9;10;11;12;13;14;15;16;17})),11)+1,1)=RIGHT(G2734)),"正确","错误")))</f>
        <v/>
      </c>
      <c r="AK2734" s="65" t="str">
        <f ca="1" t="shared" si="390"/>
        <v/>
      </c>
      <c r="AL2734" s="63" t="str">
        <f t="shared" si="391"/>
        <v/>
      </c>
      <c r="AM2734" s="63" t="str">
        <f>IF(J2734="","",IF(LEN(J2734)&lt;&gt;18,"位数不对",IF(AND(LEN(J2734)=18,MID("10X98765432",MOD(SUM(MID(J2734,{1;2;3;4;5;6;7;8;9;10;11;12;13;14;15;16;17},1)*2^(18-{1;2;3;4;5;6;7;8;9;10;11;12;13;14;15;16;17})),11)+1,1)=RIGHT(J2734)),"正确","错误")))</f>
        <v/>
      </c>
      <c r="AN2734" s="63" t="str">
        <f>IF(L2734="","",IF(LEN(L2734)&lt;&gt;18,"位数不对",IF(AND(LEN(L2734)=18,MID("10X98765432",MOD(SUM(MID(L2734,{1;2;3;4;5;6;7;8;9;10;11;12;13;14;15;16;17},1)*2^(18-{1;2;3;4;5;6;7;8;9;10;11;12;13;14;15;16;17})),11)+1,1)=RIGHT(L2734)),"正确","错误")))</f>
        <v/>
      </c>
      <c r="AO2734" s="69" t="str">
        <f>IF(AB2734="","",IF(AB2734=INDEX(cs!$AL$1:$AL$242,MATCH(AC2734,cs!$AM$1:$AM$242,0)),"正确","请核对"))</f>
        <v/>
      </c>
    </row>
    <row r="2735" ht="15.6" spans="1:41">
      <c r="A2735" s="18" t="str">
        <f t="shared" si="383"/>
        <v/>
      </c>
      <c r="B2735" s="19"/>
      <c r="C2735" s="20"/>
      <c r="D2735" s="20"/>
      <c r="E2735" s="21"/>
      <c r="F2735" s="22"/>
      <c r="G2735" s="22"/>
      <c r="H2735" s="22"/>
      <c r="I2735" s="33"/>
      <c r="J2735" s="34"/>
      <c r="K2735" s="34"/>
      <c r="L2735" s="34"/>
      <c r="M2735" s="35" t="str">
        <f t="shared" si="384"/>
        <v/>
      </c>
      <c r="N2735" s="35" t="str">
        <f t="shared" si="385"/>
        <v/>
      </c>
      <c r="O2735" s="35" t="str">
        <f t="shared" si="386"/>
        <v/>
      </c>
      <c r="P2735" s="35" t="str">
        <f t="shared" si="387"/>
        <v/>
      </c>
      <c r="Q2735" s="45"/>
      <c r="R2735" s="45"/>
      <c r="S2735" s="45"/>
      <c r="T2735" s="46"/>
      <c r="U2735" s="55"/>
      <c r="V2735" s="33"/>
      <c r="W2735" s="34"/>
      <c r="X2735" s="22"/>
      <c r="Y2735" s="22"/>
      <c r="Z2735" s="54"/>
      <c r="AA2735" s="22"/>
      <c r="AB2735" s="22"/>
      <c r="AC2735" s="55"/>
      <c r="AD2735" s="56"/>
      <c r="AE2735" s="56"/>
      <c r="AF2735" s="56"/>
      <c r="AG2735" s="56"/>
      <c r="AH2735" s="64" t="str">
        <f t="shared" si="388"/>
        <v/>
      </c>
      <c r="AI2735" s="63" t="str">
        <f t="shared" si="389"/>
        <v/>
      </c>
      <c r="AJ2735" s="63" t="str">
        <f>IF(G2735="","",IF(LEN(G2735)&lt;&gt;18,"位数不对",IF(AND(LEN(G2735)=18,MID("10X98765432",MOD(SUM(MID(G2735,{1;2;3;4;5;6;7;8;9;10;11;12;13;14;15;16;17},1)*2^(18-{1;2;3;4;5;6;7;8;9;10;11;12;13;14;15;16;17})),11)+1,1)=RIGHT(G2735)),"正确","错误")))</f>
        <v/>
      </c>
      <c r="AK2735" s="65" t="str">
        <f ca="1" t="shared" si="390"/>
        <v/>
      </c>
      <c r="AL2735" s="63" t="str">
        <f t="shared" si="391"/>
        <v/>
      </c>
      <c r="AM2735" s="63" t="str">
        <f>IF(J2735="","",IF(LEN(J2735)&lt;&gt;18,"位数不对",IF(AND(LEN(J2735)=18,MID("10X98765432",MOD(SUM(MID(J2735,{1;2;3;4;5;6;7;8;9;10;11;12;13;14;15;16;17},1)*2^(18-{1;2;3;4;5;6;7;8;9;10;11;12;13;14;15;16;17})),11)+1,1)=RIGHT(J2735)),"正确","错误")))</f>
        <v/>
      </c>
      <c r="AN2735" s="63" t="str">
        <f>IF(L2735="","",IF(LEN(L2735)&lt;&gt;18,"位数不对",IF(AND(LEN(L2735)=18,MID("10X98765432",MOD(SUM(MID(L2735,{1;2;3;4;5;6;7;8;9;10;11;12;13;14;15;16;17},1)*2^(18-{1;2;3;4;5;6;7;8;9;10;11;12;13;14;15;16;17})),11)+1,1)=RIGHT(L2735)),"正确","错误")))</f>
        <v/>
      </c>
      <c r="AO2735" s="69" t="str">
        <f>IF(AB2735="","",IF(AB2735=INDEX(cs!$AL$1:$AL$242,MATCH(AC2735,cs!$AM$1:$AM$242,0)),"正确","请核对"))</f>
        <v/>
      </c>
    </row>
    <row r="2736" ht="15.6" spans="1:41">
      <c r="A2736" s="18" t="str">
        <f t="shared" si="383"/>
        <v/>
      </c>
      <c r="B2736" s="19"/>
      <c r="C2736" s="20"/>
      <c r="D2736" s="20"/>
      <c r="E2736" s="21"/>
      <c r="F2736" s="22"/>
      <c r="G2736" s="22"/>
      <c r="H2736" s="22"/>
      <c r="I2736" s="33"/>
      <c r="J2736" s="34"/>
      <c r="K2736" s="34"/>
      <c r="L2736" s="34"/>
      <c r="M2736" s="35" t="str">
        <f t="shared" si="384"/>
        <v/>
      </c>
      <c r="N2736" s="35" t="str">
        <f t="shared" si="385"/>
        <v/>
      </c>
      <c r="O2736" s="35" t="str">
        <f t="shared" si="386"/>
        <v/>
      </c>
      <c r="P2736" s="35" t="str">
        <f t="shared" si="387"/>
        <v/>
      </c>
      <c r="Q2736" s="45"/>
      <c r="R2736" s="45"/>
      <c r="S2736" s="45"/>
      <c r="T2736" s="46"/>
      <c r="U2736" s="55"/>
      <c r="V2736" s="33"/>
      <c r="W2736" s="34"/>
      <c r="X2736" s="22"/>
      <c r="Y2736" s="22"/>
      <c r="Z2736" s="54"/>
      <c r="AA2736" s="22"/>
      <c r="AB2736" s="22"/>
      <c r="AC2736" s="55"/>
      <c r="AD2736" s="56"/>
      <c r="AE2736" s="56"/>
      <c r="AF2736" s="56"/>
      <c r="AG2736" s="56"/>
      <c r="AH2736" s="64" t="str">
        <f t="shared" si="388"/>
        <v/>
      </c>
      <c r="AI2736" s="63" t="str">
        <f t="shared" si="389"/>
        <v/>
      </c>
      <c r="AJ2736" s="63" t="str">
        <f>IF(G2736="","",IF(LEN(G2736)&lt;&gt;18,"位数不对",IF(AND(LEN(G2736)=18,MID("10X98765432",MOD(SUM(MID(G2736,{1;2;3;4;5;6;7;8;9;10;11;12;13;14;15;16;17},1)*2^(18-{1;2;3;4;5;6;7;8;9;10;11;12;13;14;15;16;17})),11)+1,1)=RIGHT(G2736)),"正确","错误")))</f>
        <v/>
      </c>
      <c r="AK2736" s="65" t="str">
        <f ca="1" t="shared" si="390"/>
        <v/>
      </c>
      <c r="AL2736" s="63" t="str">
        <f t="shared" si="391"/>
        <v/>
      </c>
      <c r="AM2736" s="63" t="str">
        <f>IF(J2736="","",IF(LEN(J2736)&lt;&gt;18,"位数不对",IF(AND(LEN(J2736)=18,MID("10X98765432",MOD(SUM(MID(J2736,{1;2;3;4;5;6;7;8;9;10;11;12;13;14;15;16;17},1)*2^(18-{1;2;3;4;5;6;7;8;9;10;11;12;13;14;15;16;17})),11)+1,1)=RIGHT(J2736)),"正确","错误")))</f>
        <v/>
      </c>
      <c r="AN2736" s="63" t="str">
        <f>IF(L2736="","",IF(LEN(L2736)&lt;&gt;18,"位数不对",IF(AND(LEN(L2736)=18,MID("10X98765432",MOD(SUM(MID(L2736,{1;2;3;4;5;6;7;8;9;10;11;12;13;14;15;16;17},1)*2^(18-{1;2;3;4;5;6;7;8;9;10;11;12;13;14;15;16;17})),11)+1,1)=RIGHT(L2736)),"正确","错误")))</f>
        <v/>
      </c>
      <c r="AO2736" s="69" t="str">
        <f>IF(AB2736="","",IF(AB2736=INDEX(cs!$AL$1:$AL$242,MATCH(AC2736,cs!$AM$1:$AM$242,0)),"正确","请核对"))</f>
        <v/>
      </c>
    </row>
    <row r="2737" ht="15.6" spans="1:41">
      <c r="A2737" s="18" t="str">
        <f t="shared" si="383"/>
        <v/>
      </c>
      <c r="B2737" s="19"/>
      <c r="C2737" s="20"/>
      <c r="D2737" s="20"/>
      <c r="E2737" s="21"/>
      <c r="F2737" s="22"/>
      <c r="G2737" s="22"/>
      <c r="H2737" s="22"/>
      <c r="I2737" s="33"/>
      <c r="J2737" s="34"/>
      <c r="K2737" s="34"/>
      <c r="L2737" s="34"/>
      <c r="M2737" s="35" t="str">
        <f t="shared" si="384"/>
        <v/>
      </c>
      <c r="N2737" s="35" t="str">
        <f t="shared" si="385"/>
        <v/>
      </c>
      <c r="O2737" s="35" t="str">
        <f t="shared" si="386"/>
        <v/>
      </c>
      <c r="P2737" s="35" t="str">
        <f t="shared" si="387"/>
        <v/>
      </c>
      <c r="Q2737" s="45"/>
      <c r="R2737" s="45"/>
      <c r="S2737" s="45"/>
      <c r="T2737" s="46"/>
      <c r="U2737" s="55"/>
      <c r="V2737" s="33"/>
      <c r="W2737" s="34"/>
      <c r="X2737" s="22"/>
      <c r="Y2737" s="22"/>
      <c r="Z2737" s="54"/>
      <c r="AA2737" s="22"/>
      <c r="AB2737" s="22"/>
      <c r="AC2737" s="55"/>
      <c r="AD2737" s="56"/>
      <c r="AE2737" s="56"/>
      <c r="AF2737" s="56"/>
      <c r="AG2737" s="56"/>
      <c r="AH2737" s="64" t="str">
        <f t="shared" si="388"/>
        <v/>
      </c>
      <c r="AI2737" s="63" t="str">
        <f t="shared" si="389"/>
        <v/>
      </c>
      <c r="AJ2737" s="63" t="str">
        <f>IF(G2737="","",IF(LEN(G2737)&lt;&gt;18,"位数不对",IF(AND(LEN(G2737)=18,MID("10X98765432",MOD(SUM(MID(G2737,{1;2;3;4;5;6;7;8;9;10;11;12;13;14;15;16;17},1)*2^(18-{1;2;3;4;5;6;7;8;9;10;11;12;13;14;15;16;17})),11)+1,1)=RIGHT(G2737)),"正确","错误")))</f>
        <v/>
      </c>
      <c r="AK2737" s="65" t="str">
        <f ca="1" t="shared" si="390"/>
        <v/>
      </c>
      <c r="AL2737" s="63" t="str">
        <f t="shared" si="391"/>
        <v/>
      </c>
      <c r="AM2737" s="63" t="str">
        <f>IF(J2737="","",IF(LEN(J2737)&lt;&gt;18,"位数不对",IF(AND(LEN(J2737)=18,MID("10X98765432",MOD(SUM(MID(J2737,{1;2;3;4;5;6;7;8;9;10;11;12;13;14;15;16;17},1)*2^(18-{1;2;3;4;5;6;7;8;9;10;11;12;13;14;15;16;17})),11)+1,1)=RIGHT(J2737)),"正确","错误")))</f>
        <v/>
      </c>
      <c r="AN2737" s="63" t="str">
        <f>IF(L2737="","",IF(LEN(L2737)&lt;&gt;18,"位数不对",IF(AND(LEN(L2737)=18,MID("10X98765432",MOD(SUM(MID(L2737,{1;2;3;4;5;6;7;8;9;10;11;12;13;14;15;16;17},1)*2^(18-{1;2;3;4;5;6;7;8;9;10;11;12;13;14;15;16;17})),11)+1,1)=RIGHT(L2737)),"正确","错误")))</f>
        <v/>
      </c>
      <c r="AO2737" s="69" t="str">
        <f>IF(AB2737="","",IF(AB2737=INDEX(cs!$AL$1:$AL$242,MATCH(AC2737,cs!$AM$1:$AM$242,0)),"正确","请核对"))</f>
        <v/>
      </c>
    </row>
    <row r="2738" ht="15.6" spans="1:41">
      <c r="A2738" s="18" t="str">
        <f t="shared" si="383"/>
        <v/>
      </c>
      <c r="B2738" s="19"/>
      <c r="C2738" s="20"/>
      <c r="D2738" s="20"/>
      <c r="E2738" s="21"/>
      <c r="F2738" s="22"/>
      <c r="G2738" s="22"/>
      <c r="H2738" s="22"/>
      <c r="I2738" s="33"/>
      <c r="J2738" s="34"/>
      <c r="K2738" s="34"/>
      <c r="L2738" s="34"/>
      <c r="M2738" s="35" t="str">
        <f t="shared" si="384"/>
        <v/>
      </c>
      <c r="N2738" s="35" t="str">
        <f t="shared" si="385"/>
        <v/>
      </c>
      <c r="O2738" s="35" t="str">
        <f t="shared" si="386"/>
        <v/>
      </c>
      <c r="P2738" s="35" t="str">
        <f t="shared" si="387"/>
        <v/>
      </c>
      <c r="Q2738" s="45"/>
      <c r="R2738" s="45"/>
      <c r="S2738" s="45"/>
      <c r="T2738" s="46"/>
      <c r="U2738" s="55"/>
      <c r="V2738" s="33"/>
      <c r="W2738" s="34"/>
      <c r="X2738" s="22"/>
      <c r="Y2738" s="22"/>
      <c r="Z2738" s="54"/>
      <c r="AA2738" s="22"/>
      <c r="AB2738" s="22"/>
      <c r="AC2738" s="55"/>
      <c r="AD2738" s="56"/>
      <c r="AE2738" s="56"/>
      <c r="AF2738" s="56"/>
      <c r="AG2738" s="56"/>
      <c r="AH2738" s="64" t="str">
        <f t="shared" si="388"/>
        <v/>
      </c>
      <c r="AI2738" s="63" t="str">
        <f t="shared" si="389"/>
        <v/>
      </c>
      <c r="AJ2738" s="63" t="str">
        <f>IF(G2738="","",IF(LEN(G2738)&lt;&gt;18,"位数不对",IF(AND(LEN(G2738)=18,MID("10X98765432",MOD(SUM(MID(G2738,{1;2;3;4;5;6;7;8;9;10;11;12;13;14;15;16;17},1)*2^(18-{1;2;3;4;5;6;7;8;9;10;11;12;13;14;15;16;17})),11)+1,1)=RIGHT(G2738)),"正确","错误")))</f>
        <v/>
      </c>
      <c r="AK2738" s="65" t="str">
        <f ca="1" t="shared" si="390"/>
        <v/>
      </c>
      <c r="AL2738" s="63" t="str">
        <f t="shared" si="391"/>
        <v/>
      </c>
      <c r="AM2738" s="63" t="str">
        <f>IF(J2738="","",IF(LEN(J2738)&lt;&gt;18,"位数不对",IF(AND(LEN(J2738)=18,MID("10X98765432",MOD(SUM(MID(J2738,{1;2;3;4;5;6;7;8;9;10;11;12;13;14;15;16;17},1)*2^(18-{1;2;3;4;5;6;7;8;9;10;11;12;13;14;15;16;17})),11)+1,1)=RIGHT(J2738)),"正确","错误")))</f>
        <v/>
      </c>
      <c r="AN2738" s="63" t="str">
        <f>IF(L2738="","",IF(LEN(L2738)&lt;&gt;18,"位数不对",IF(AND(LEN(L2738)=18,MID("10X98765432",MOD(SUM(MID(L2738,{1;2;3;4;5;6;7;8;9;10;11;12;13;14;15;16;17},1)*2^(18-{1;2;3;4;5;6;7;8;9;10;11;12;13;14;15;16;17})),11)+1,1)=RIGHT(L2738)),"正确","错误")))</f>
        <v/>
      </c>
      <c r="AO2738" s="69" t="str">
        <f>IF(AB2738="","",IF(AB2738=INDEX(cs!$AL$1:$AL$242,MATCH(AC2738,cs!$AM$1:$AM$242,0)),"正确","请核对"))</f>
        <v/>
      </c>
    </row>
    <row r="2739" ht="15.6" spans="1:41">
      <c r="A2739" s="18" t="str">
        <f t="shared" si="383"/>
        <v/>
      </c>
      <c r="B2739" s="19"/>
      <c r="C2739" s="20"/>
      <c r="D2739" s="20"/>
      <c r="E2739" s="21"/>
      <c r="F2739" s="22"/>
      <c r="G2739" s="22"/>
      <c r="H2739" s="22"/>
      <c r="I2739" s="33"/>
      <c r="J2739" s="34"/>
      <c r="K2739" s="34"/>
      <c r="L2739" s="34"/>
      <c r="M2739" s="35" t="str">
        <f t="shared" si="384"/>
        <v/>
      </c>
      <c r="N2739" s="35" t="str">
        <f t="shared" si="385"/>
        <v/>
      </c>
      <c r="O2739" s="35" t="str">
        <f t="shared" si="386"/>
        <v/>
      </c>
      <c r="P2739" s="35" t="str">
        <f t="shared" si="387"/>
        <v/>
      </c>
      <c r="Q2739" s="45"/>
      <c r="R2739" s="45"/>
      <c r="S2739" s="45"/>
      <c r="T2739" s="46"/>
      <c r="U2739" s="55"/>
      <c r="V2739" s="33"/>
      <c r="W2739" s="34"/>
      <c r="X2739" s="22"/>
      <c r="Y2739" s="22"/>
      <c r="Z2739" s="54"/>
      <c r="AA2739" s="22"/>
      <c r="AB2739" s="22"/>
      <c r="AC2739" s="55"/>
      <c r="AD2739" s="56"/>
      <c r="AE2739" s="56"/>
      <c r="AF2739" s="56"/>
      <c r="AG2739" s="56"/>
      <c r="AH2739" s="64" t="str">
        <f t="shared" si="388"/>
        <v/>
      </c>
      <c r="AI2739" s="63" t="str">
        <f t="shared" si="389"/>
        <v/>
      </c>
      <c r="AJ2739" s="63" t="str">
        <f>IF(G2739="","",IF(LEN(G2739)&lt;&gt;18,"位数不对",IF(AND(LEN(G2739)=18,MID("10X98765432",MOD(SUM(MID(G2739,{1;2;3;4;5;6;7;8;9;10;11;12;13;14;15;16;17},1)*2^(18-{1;2;3;4;5;6;7;8;9;10;11;12;13;14;15;16;17})),11)+1,1)=RIGHT(G2739)),"正确","错误")))</f>
        <v/>
      </c>
      <c r="AK2739" s="65" t="str">
        <f ca="1" t="shared" si="390"/>
        <v/>
      </c>
      <c r="AL2739" s="63" t="str">
        <f t="shared" si="391"/>
        <v/>
      </c>
      <c r="AM2739" s="63" t="str">
        <f>IF(J2739="","",IF(LEN(J2739)&lt;&gt;18,"位数不对",IF(AND(LEN(J2739)=18,MID("10X98765432",MOD(SUM(MID(J2739,{1;2;3;4;5;6;7;8;9;10;11;12;13;14;15;16;17},1)*2^(18-{1;2;3;4;5;6;7;8;9;10;11;12;13;14;15;16;17})),11)+1,1)=RIGHT(J2739)),"正确","错误")))</f>
        <v/>
      </c>
      <c r="AN2739" s="63" t="str">
        <f>IF(L2739="","",IF(LEN(L2739)&lt;&gt;18,"位数不对",IF(AND(LEN(L2739)=18,MID("10X98765432",MOD(SUM(MID(L2739,{1;2;3;4;5;6;7;8;9;10;11;12;13;14;15;16;17},1)*2^(18-{1;2;3;4;5;6;7;8;9;10;11;12;13;14;15;16;17})),11)+1,1)=RIGHT(L2739)),"正确","错误")))</f>
        <v/>
      </c>
      <c r="AO2739" s="69" t="str">
        <f>IF(AB2739="","",IF(AB2739=INDEX(cs!$AL$1:$AL$242,MATCH(AC2739,cs!$AM$1:$AM$242,0)),"正确","请核对"))</f>
        <v/>
      </c>
    </row>
    <row r="2740" ht="15.6" spans="1:41">
      <c r="A2740" s="18" t="str">
        <f t="shared" si="383"/>
        <v/>
      </c>
      <c r="B2740" s="19"/>
      <c r="C2740" s="20"/>
      <c r="D2740" s="20"/>
      <c r="E2740" s="21"/>
      <c r="F2740" s="22"/>
      <c r="G2740" s="22"/>
      <c r="H2740" s="22"/>
      <c r="I2740" s="33"/>
      <c r="J2740" s="34"/>
      <c r="K2740" s="34"/>
      <c r="L2740" s="34"/>
      <c r="M2740" s="35" t="str">
        <f t="shared" si="384"/>
        <v/>
      </c>
      <c r="N2740" s="35" t="str">
        <f t="shared" si="385"/>
        <v/>
      </c>
      <c r="O2740" s="35" t="str">
        <f t="shared" si="386"/>
        <v/>
      </c>
      <c r="P2740" s="35" t="str">
        <f t="shared" si="387"/>
        <v/>
      </c>
      <c r="Q2740" s="45"/>
      <c r="R2740" s="45"/>
      <c r="S2740" s="45"/>
      <c r="T2740" s="46"/>
      <c r="U2740" s="55"/>
      <c r="V2740" s="33"/>
      <c r="W2740" s="34"/>
      <c r="X2740" s="22"/>
      <c r="Y2740" s="22"/>
      <c r="Z2740" s="54"/>
      <c r="AA2740" s="22"/>
      <c r="AB2740" s="22"/>
      <c r="AC2740" s="55"/>
      <c r="AD2740" s="56"/>
      <c r="AE2740" s="56"/>
      <c r="AF2740" s="56"/>
      <c r="AG2740" s="56"/>
      <c r="AH2740" s="64" t="str">
        <f t="shared" si="388"/>
        <v/>
      </c>
      <c r="AI2740" s="63" t="str">
        <f t="shared" si="389"/>
        <v/>
      </c>
      <c r="AJ2740" s="63" t="str">
        <f>IF(G2740="","",IF(LEN(G2740)&lt;&gt;18,"位数不对",IF(AND(LEN(G2740)=18,MID("10X98765432",MOD(SUM(MID(G2740,{1;2;3;4;5;6;7;8;9;10;11;12;13;14;15;16;17},1)*2^(18-{1;2;3;4;5;6;7;8;9;10;11;12;13;14;15;16;17})),11)+1,1)=RIGHT(G2740)),"正确","错误")))</f>
        <v/>
      </c>
      <c r="AK2740" s="65" t="str">
        <f ca="1" t="shared" si="390"/>
        <v/>
      </c>
      <c r="AL2740" s="63" t="str">
        <f t="shared" si="391"/>
        <v/>
      </c>
      <c r="AM2740" s="63" t="str">
        <f>IF(J2740="","",IF(LEN(J2740)&lt;&gt;18,"位数不对",IF(AND(LEN(J2740)=18,MID("10X98765432",MOD(SUM(MID(J2740,{1;2;3;4;5;6;7;8;9;10;11;12;13;14;15;16;17},1)*2^(18-{1;2;3;4;5;6;7;8;9;10;11;12;13;14;15;16;17})),11)+1,1)=RIGHT(J2740)),"正确","错误")))</f>
        <v/>
      </c>
      <c r="AN2740" s="63" t="str">
        <f>IF(L2740="","",IF(LEN(L2740)&lt;&gt;18,"位数不对",IF(AND(LEN(L2740)=18,MID("10X98765432",MOD(SUM(MID(L2740,{1;2;3;4;5;6;7;8;9;10;11;12;13;14;15;16;17},1)*2^(18-{1;2;3;4;5;6;7;8;9;10;11;12;13;14;15;16;17})),11)+1,1)=RIGHT(L2740)),"正确","错误")))</f>
        <v/>
      </c>
      <c r="AO2740" s="69" t="str">
        <f>IF(AB2740="","",IF(AB2740=INDEX(cs!$AL$1:$AL$242,MATCH(AC2740,cs!$AM$1:$AM$242,0)),"正确","请核对"))</f>
        <v/>
      </c>
    </row>
    <row r="2741" ht="15.6" spans="1:41">
      <c r="A2741" s="18" t="str">
        <f t="shared" si="383"/>
        <v/>
      </c>
      <c r="B2741" s="19"/>
      <c r="C2741" s="20"/>
      <c r="D2741" s="20"/>
      <c r="E2741" s="21"/>
      <c r="F2741" s="22"/>
      <c r="G2741" s="22"/>
      <c r="H2741" s="22"/>
      <c r="I2741" s="33"/>
      <c r="J2741" s="34"/>
      <c r="K2741" s="34"/>
      <c r="L2741" s="34"/>
      <c r="M2741" s="35" t="str">
        <f t="shared" si="384"/>
        <v/>
      </c>
      <c r="N2741" s="35" t="str">
        <f t="shared" si="385"/>
        <v/>
      </c>
      <c r="O2741" s="35" t="str">
        <f t="shared" si="386"/>
        <v/>
      </c>
      <c r="P2741" s="35" t="str">
        <f t="shared" si="387"/>
        <v/>
      </c>
      <c r="Q2741" s="45"/>
      <c r="R2741" s="45"/>
      <c r="S2741" s="45"/>
      <c r="T2741" s="46"/>
      <c r="U2741" s="55"/>
      <c r="V2741" s="33"/>
      <c r="W2741" s="34"/>
      <c r="X2741" s="22"/>
      <c r="Y2741" s="22"/>
      <c r="Z2741" s="54"/>
      <c r="AA2741" s="22"/>
      <c r="AB2741" s="22"/>
      <c r="AC2741" s="55"/>
      <c r="AD2741" s="56"/>
      <c r="AE2741" s="56"/>
      <c r="AF2741" s="56"/>
      <c r="AG2741" s="56"/>
      <c r="AH2741" s="64" t="str">
        <f t="shared" si="388"/>
        <v/>
      </c>
      <c r="AI2741" s="63" t="str">
        <f t="shared" si="389"/>
        <v/>
      </c>
      <c r="AJ2741" s="63" t="str">
        <f>IF(G2741="","",IF(LEN(G2741)&lt;&gt;18,"位数不对",IF(AND(LEN(G2741)=18,MID("10X98765432",MOD(SUM(MID(G2741,{1;2;3;4;5;6;7;8;9;10;11;12;13;14;15;16;17},1)*2^(18-{1;2;3;4;5;6;7;8;9;10;11;12;13;14;15;16;17})),11)+1,1)=RIGHT(G2741)),"正确","错误")))</f>
        <v/>
      </c>
      <c r="AK2741" s="65" t="str">
        <f ca="1" t="shared" si="390"/>
        <v/>
      </c>
      <c r="AL2741" s="63" t="str">
        <f t="shared" si="391"/>
        <v/>
      </c>
      <c r="AM2741" s="63" t="str">
        <f>IF(J2741="","",IF(LEN(J2741)&lt;&gt;18,"位数不对",IF(AND(LEN(J2741)=18,MID("10X98765432",MOD(SUM(MID(J2741,{1;2;3;4;5;6;7;8;9;10;11;12;13;14;15;16;17},1)*2^(18-{1;2;3;4;5;6;7;8;9;10;11;12;13;14;15;16;17})),11)+1,1)=RIGHT(J2741)),"正确","错误")))</f>
        <v/>
      </c>
      <c r="AN2741" s="63" t="str">
        <f>IF(L2741="","",IF(LEN(L2741)&lt;&gt;18,"位数不对",IF(AND(LEN(L2741)=18,MID("10X98765432",MOD(SUM(MID(L2741,{1;2;3;4;5;6;7;8;9;10;11;12;13;14;15;16;17},1)*2^(18-{1;2;3;4;5;6;7;8;9;10;11;12;13;14;15;16;17})),11)+1,1)=RIGHT(L2741)),"正确","错误")))</f>
        <v/>
      </c>
      <c r="AO2741" s="69" t="str">
        <f>IF(AB2741="","",IF(AB2741=INDEX(cs!$AL$1:$AL$242,MATCH(AC2741,cs!$AM$1:$AM$242,0)),"正确","请核对"))</f>
        <v/>
      </c>
    </row>
    <row r="2742" ht="15.6" spans="1:41">
      <c r="A2742" s="18" t="str">
        <f t="shared" si="383"/>
        <v/>
      </c>
      <c r="B2742" s="19"/>
      <c r="C2742" s="20"/>
      <c r="D2742" s="20"/>
      <c r="E2742" s="21"/>
      <c r="F2742" s="22"/>
      <c r="G2742" s="22"/>
      <c r="H2742" s="22"/>
      <c r="I2742" s="33"/>
      <c r="J2742" s="34"/>
      <c r="K2742" s="34"/>
      <c r="L2742" s="34"/>
      <c r="M2742" s="35" t="str">
        <f t="shared" si="384"/>
        <v/>
      </c>
      <c r="N2742" s="35" t="str">
        <f t="shared" si="385"/>
        <v/>
      </c>
      <c r="O2742" s="35" t="str">
        <f t="shared" si="386"/>
        <v/>
      </c>
      <c r="P2742" s="35" t="str">
        <f t="shared" si="387"/>
        <v/>
      </c>
      <c r="Q2742" s="45"/>
      <c r="R2742" s="45"/>
      <c r="S2742" s="45"/>
      <c r="T2742" s="46"/>
      <c r="U2742" s="55"/>
      <c r="V2742" s="33"/>
      <c r="W2742" s="34"/>
      <c r="X2742" s="22"/>
      <c r="Y2742" s="22"/>
      <c r="Z2742" s="54"/>
      <c r="AA2742" s="22"/>
      <c r="AB2742" s="22"/>
      <c r="AC2742" s="55"/>
      <c r="AD2742" s="56"/>
      <c r="AE2742" s="56"/>
      <c r="AF2742" s="56"/>
      <c r="AG2742" s="56"/>
      <c r="AH2742" s="64" t="str">
        <f t="shared" si="388"/>
        <v/>
      </c>
      <c r="AI2742" s="63" t="str">
        <f t="shared" si="389"/>
        <v/>
      </c>
      <c r="AJ2742" s="63" t="str">
        <f>IF(G2742="","",IF(LEN(G2742)&lt;&gt;18,"位数不对",IF(AND(LEN(G2742)=18,MID("10X98765432",MOD(SUM(MID(G2742,{1;2;3;4;5;6;7;8;9;10;11;12;13;14;15;16;17},1)*2^(18-{1;2;3;4;5;6;7;8;9;10;11;12;13;14;15;16;17})),11)+1,1)=RIGHT(G2742)),"正确","错误")))</f>
        <v/>
      </c>
      <c r="AK2742" s="65" t="str">
        <f ca="1" t="shared" si="390"/>
        <v/>
      </c>
      <c r="AL2742" s="63" t="str">
        <f t="shared" si="391"/>
        <v/>
      </c>
      <c r="AM2742" s="63" t="str">
        <f>IF(J2742="","",IF(LEN(J2742)&lt;&gt;18,"位数不对",IF(AND(LEN(J2742)=18,MID("10X98765432",MOD(SUM(MID(J2742,{1;2;3;4;5;6;7;8;9;10;11;12;13;14;15;16;17},1)*2^(18-{1;2;3;4;5;6;7;8;9;10;11;12;13;14;15;16;17})),11)+1,1)=RIGHT(J2742)),"正确","错误")))</f>
        <v/>
      </c>
      <c r="AN2742" s="63" t="str">
        <f>IF(L2742="","",IF(LEN(L2742)&lt;&gt;18,"位数不对",IF(AND(LEN(L2742)=18,MID("10X98765432",MOD(SUM(MID(L2742,{1;2;3;4;5;6;7;8;9;10;11;12;13;14;15;16;17},1)*2^(18-{1;2;3;4;5;6;7;8;9;10;11;12;13;14;15;16;17})),11)+1,1)=RIGHT(L2742)),"正确","错误")))</f>
        <v/>
      </c>
      <c r="AO2742" s="69" t="str">
        <f>IF(AB2742="","",IF(AB2742=INDEX(cs!$AL$1:$AL$242,MATCH(AC2742,cs!$AM$1:$AM$242,0)),"正确","请核对"))</f>
        <v/>
      </c>
    </row>
    <row r="2743" ht="15.6" spans="1:41">
      <c r="A2743" s="18" t="str">
        <f t="shared" si="383"/>
        <v/>
      </c>
      <c r="B2743" s="19"/>
      <c r="C2743" s="20"/>
      <c r="D2743" s="20"/>
      <c r="E2743" s="21"/>
      <c r="F2743" s="22"/>
      <c r="G2743" s="22"/>
      <c r="H2743" s="22"/>
      <c r="I2743" s="33"/>
      <c r="J2743" s="34"/>
      <c r="K2743" s="34"/>
      <c r="L2743" s="34"/>
      <c r="M2743" s="35" t="str">
        <f t="shared" si="384"/>
        <v/>
      </c>
      <c r="N2743" s="35" t="str">
        <f t="shared" si="385"/>
        <v/>
      </c>
      <c r="O2743" s="35" t="str">
        <f t="shared" si="386"/>
        <v/>
      </c>
      <c r="P2743" s="35" t="str">
        <f t="shared" si="387"/>
        <v/>
      </c>
      <c r="Q2743" s="45"/>
      <c r="R2743" s="45"/>
      <c r="S2743" s="45"/>
      <c r="T2743" s="46"/>
      <c r="U2743" s="55"/>
      <c r="V2743" s="33"/>
      <c r="W2743" s="34"/>
      <c r="X2743" s="22"/>
      <c r="Y2743" s="22"/>
      <c r="Z2743" s="54"/>
      <c r="AA2743" s="22"/>
      <c r="AB2743" s="22"/>
      <c r="AC2743" s="55"/>
      <c r="AD2743" s="56"/>
      <c r="AE2743" s="56"/>
      <c r="AF2743" s="56"/>
      <c r="AG2743" s="56"/>
      <c r="AH2743" s="64" t="str">
        <f t="shared" si="388"/>
        <v/>
      </c>
      <c r="AI2743" s="63" t="str">
        <f t="shared" si="389"/>
        <v/>
      </c>
      <c r="AJ2743" s="63" t="str">
        <f>IF(G2743="","",IF(LEN(G2743)&lt;&gt;18,"位数不对",IF(AND(LEN(G2743)=18,MID("10X98765432",MOD(SUM(MID(G2743,{1;2;3;4;5;6;7;8;9;10;11;12;13;14;15;16;17},1)*2^(18-{1;2;3;4;5;6;7;8;9;10;11;12;13;14;15;16;17})),11)+1,1)=RIGHT(G2743)),"正确","错误")))</f>
        <v/>
      </c>
      <c r="AK2743" s="65" t="str">
        <f ca="1" t="shared" si="390"/>
        <v/>
      </c>
      <c r="AL2743" s="63" t="str">
        <f t="shared" si="391"/>
        <v/>
      </c>
      <c r="AM2743" s="63" t="str">
        <f>IF(J2743="","",IF(LEN(J2743)&lt;&gt;18,"位数不对",IF(AND(LEN(J2743)=18,MID("10X98765432",MOD(SUM(MID(J2743,{1;2;3;4;5;6;7;8;9;10;11;12;13;14;15;16;17},1)*2^(18-{1;2;3;4;5;6;7;8;9;10;11;12;13;14;15;16;17})),11)+1,1)=RIGHT(J2743)),"正确","错误")))</f>
        <v/>
      </c>
      <c r="AN2743" s="63" t="str">
        <f>IF(L2743="","",IF(LEN(L2743)&lt;&gt;18,"位数不对",IF(AND(LEN(L2743)=18,MID("10X98765432",MOD(SUM(MID(L2743,{1;2;3;4;5;6;7;8;9;10;11;12;13;14;15;16;17},1)*2^(18-{1;2;3;4;5;6;7;8;9;10;11;12;13;14;15;16;17})),11)+1,1)=RIGHT(L2743)),"正确","错误")))</f>
        <v/>
      </c>
      <c r="AO2743" s="69" t="str">
        <f>IF(AB2743="","",IF(AB2743=INDEX(cs!$AL$1:$AL$242,MATCH(AC2743,cs!$AM$1:$AM$242,0)),"正确","请核对"))</f>
        <v/>
      </c>
    </row>
    <row r="2744" ht="15.6" spans="1:41">
      <c r="A2744" s="18" t="str">
        <f t="shared" si="383"/>
        <v/>
      </c>
      <c r="B2744" s="19"/>
      <c r="C2744" s="20"/>
      <c r="D2744" s="20"/>
      <c r="E2744" s="21"/>
      <c r="F2744" s="22"/>
      <c r="G2744" s="22"/>
      <c r="H2744" s="22"/>
      <c r="I2744" s="33"/>
      <c r="J2744" s="34"/>
      <c r="K2744" s="34"/>
      <c r="L2744" s="34"/>
      <c r="M2744" s="35" t="str">
        <f t="shared" si="384"/>
        <v/>
      </c>
      <c r="N2744" s="35" t="str">
        <f t="shared" si="385"/>
        <v/>
      </c>
      <c r="O2744" s="35" t="str">
        <f t="shared" si="386"/>
        <v/>
      </c>
      <c r="P2744" s="35" t="str">
        <f t="shared" si="387"/>
        <v/>
      </c>
      <c r="Q2744" s="45"/>
      <c r="R2744" s="45"/>
      <c r="S2744" s="45"/>
      <c r="T2744" s="46"/>
      <c r="U2744" s="55"/>
      <c r="V2744" s="33"/>
      <c r="W2744" s="34"/>
      <c r="X2744" s="22"/>
      <c r="Y2744" s="22"/>
      <c r="Z2744" s="54"/>
      <c r="AA2744" s="22"/>
      <c r="AB2744" s="22"/>
      <c r="AC2744" s="55"/>
      <c r="AD2744" s="56"/>
      <c r="AE2744" s="56"/>
      <c r="AF2744" s="56"/>
      <c r="AG2744" s="56"/>
      <c r="AH2744" s="64" t="str">
        <f t="shared" si="388"/>
        <v/>
      </c>
      <c r="AI2744" s="63" t="str">
        <f t="shared" si="389"/>
        <v/>
      </c>
      <c r="AJ2744" s="63" t="str">
        <f>IF(G2744="","",IF(LEN(G2744)&lt;&gt;18,"位数不对",IF(AND(LEN(G2744)=18,MID("10X98765432",MOD(SUM(MID(G2744,{1;2;3;4;5;6;7;8;9;10;11;12;13;14;15;16;17},1)*2^(18-{1;2;3;4;5;6;7;8;9;10;11;12;13;14;15;16;17})),11)+1,1)=RIGHT(G2744)),"正确","错误")))</f>
        <v/>
      </c>
      <c r="AK2744" s="65" t="str">
        <f ca="1" t="shared" si="390"/>
        <v/>
      </c>
      <c r="AL2744" s="63" t="str">
        <f t="shared" si="391"/>
        <v/>
      </c>
      <c r="AM2744" s="63" t="str">
        <f>IF(J2744="","",IF(LEN(J2744)&lt;&gt;18,"位数不对",IF(AND(LEN(J2744)=18,MID("10X98765432",MOD(SUM(MID(J2744,{1;2;3;4;5;6;7;8;9;10;11;12;13;14;15;16;17},1)*2^(18-{1;2;3;4;5;6;7;8;9;10;11;12;13;14;15;16;17})),11)+1,1)=RIGHT(J2744)),"正确","错误")))</f>
        <v/>
      </c>
      <c r="AN2744" s="63" t="str">
        <f>IF(L2744="","",IF(LEN(L2744)&lt;&gt;18,"位数不对",IF(AND(LEN(L2744)=18,MID("10X98765432",MOD(SUM(MID(L2744,{1;2;3;4;5;6;7;8;9;10;11;12;13;14;15;16;17},1)*2^(18-{1;2;3;4;5;6;7;8;9;10;11;12;13;14;15;16;17})),11)+1,1)=RIGHT(L2744)),"正确","错误")))</f>
        <v/>
      </c>
      <c r="AO2744" s="69" t="str">
        <f>IF(AB2744="","",IF(AB2744=INDEX(cs!$AL$1:$AL$242,MATCH(AC2744,cs!$AM$1:$AM$242,0)),"正确","请核对"))</f>
        <v/>
      </c>
    </row>
    <row r="2745" ht="15.6" spans="1:41">
      <c r="A2745" s="18" t="str">
        <f t="shared" si="383"/>
        <v/>
      </c>
      <c r="B2745" s="19"/>
      <c r="C2745" s="20"/>
      <c r="D2745" s="20"/>
      <c r="E2745" s="21"/>
      <c r="F2745" s="22"/>
      <c r="G2745" s="22"/>
      <c r="H2745" s="22"/>
      <c r="I2745" s="33"/>
      <c r="J2745" s="34"/>
      <c r="K2745" s="34"/>
      <c r="L2745" s="34"/>
      <c r="M2745" s="35" t="str">
        <f t="shared" si="384"/>
        <v/>
      </c>
      <c r="N2745" s="35" t="str">
        <f t="shared" si="385"/>
        <v/>
      </c>
      <c r="O2745" s="35" t="str">
        <f t="shared" si="386"/>
        <v/>
      </c>
      <c r="P2745" s="35" t="str">
        <f t="shared" si="387"/>
        <v/>
      </c>
      <c r="Q2745" s="45"/>
      <c r="R2745" s="45"/>
      <c r="S2745" s="45"/>
      <c r="T2745" s="46"/>
      <c r="U2745" s="55"/>
      <c r="V2745" s="33"/>
      <c r="W2745" s="34"/>
      <c r="X2745" s="22"/>
      <c r="Y2745" s="22"/>
      <c r="Z2745" s="54"/>
      <c r="AA2745" s="22"/>
      <c r="AB2745" s="22"/>
      <c r="AC2745" s="55"/>
      <c r="AD2745" s="56"/>
      <c r="AE2745" s="56"/>
      <c r="AF2745" s="56"/>
      <c r="AG2745" s="56"/>
      <c r="AH2745" s="64" t="str">
        <f t="shared" si="388"/>
        <v/>
      </c>
      <c r="AI2745" s="63" t="str">
        <f t="shared" si="389"/>
        <v/>
      </c>
      <c r="AJ2745" s="63" t="str">
        <f>IF(G2745="","",IF(LEN(G2745)&lt;&gt;18,"位数不对",IF(AND(LEN(G2745)=18,MID("10X98765432",MOD(SUM(MID(G2745,{1;2;3;4;5;6;7;8;9;10;11;12;13;14;15;16;17},1)*2^(18-{1;2;3;4;5;6;7;8;9;10;11;12;13;14;15;16;17})),11)+1,1)=RIGHT(G2745)),"正确","错误")))</f>
        <v/>
      </c>
      <c r="AK2745" s="65" t="str">
        <f ca="1" t="shared" si="390"/>
        <v/>
      </c>
      <c r="AL2745" s="63" t="str">
        <f t="shared" si="391"/>
        <v/>
      </c>
      <c r="AM2745" s="63" t="str">
        <f>IF(J2745="","",IF(LEN(J2745)&lt;&gt;18,"位数不对",IF(AND(LEN(J2745)=18,MID("10X98765432",MOD(SUM(MID(J2745,{1;2;3;4;5;6;7;8;9;10;11;12;13;14;15;16;17},1)*2^(18-{1;2;3;4;5;6;7;8;9;10;11;12;13;14;15;16;17})),11)+1,1)=RIGHT(J2745)),"正确","错误")))</f>
        <v/>
      </c>
      <c r="AN2745" s="63" t="str">
        <f>IF(L2745="","",IF(LEN(L2745)&lt;&gt;18,"位数不对",IF(AND(LEN(L2745)=18,MID("10X98765432",MOD(SUM(MID(L2745,{1;2;3;4;5;6;7;8;9;10;11;12;13;14;15;16;17},1)*2^(18-{1;2;3;4;5;6;7;8;9;10;11;12;13;14;15;16;17})),11)+1,1)=RIGHT(L2745)),"正确","错误")))</f>
        <v/>
      </c>
      <c r="AO2745" s="69" t="str">
        <f>IF(AB2745="","",IF(AB2745=INDEX(cs!$AL$1:$AL$242,MATCH(AC2745,cs!$AM$1:$AM$242,0)),"正确","请核对"))</f>
        <v/>
      </c>
    </row>
    <row r="2746" ht="15.6" spans="1:41">
      <c r="A2746" s="18" t="str">
        <f t="shared" ref="A2746:A2809" si="392">IF(E2746="","",$G$2)</f>
        <v/>
      </c>
      <c r="B2746" s="19"/>
      <c r="C2746" s="20"/>
      <c r="D2746" s="20"/>
      <c r="E2746" s="21"/>
      <c r="F2746" s="22"/>
      <c r="G2746" s="22"/>
      <c r="H2746" s="22"/>
      <c r="I2746" s="33"/>
      <c r="J2746" s="34"/>
      <c r="K2746" s="34"/>
      <c r="L2746" s="34"/>
      <c r="M2746" s="35" t="str">
        <f t="shared" ref="M2746:M2809" si="393">Z2746&amp;AD2746</f>
        <v/>
      </c>
      <c r="N2746" s="35" t="str">
        <f t="shared" ref="N2746:N2809" si="394">AA2746&amp;AE2746</f>
        <v/>
      </c>
      <c r="O2746" s="35" t="str">
        <f t="shared" ref="O2746:O2809" si="395">AB2746&amp;AF2746</f>
        <v/>
      </c>
      <c r="P2746" s="35" t="str">
        <f t="shared" ref="P2746:P2809" si="396">AC2746&amp;AG2746</f>
        <v/>
      </c>
      <c r="Q2746" s="45"/>
      <c r="R2746" s="45"/>
      <c r="S2746" s="45"/>
      <c r="T2746" s="46"/>
      <c r="U2746" s="55"/>
      <c r="V2746" s="33"/>
      <c r="W2746" s="34"/>
      <c r="X2746" s="22"/>
      <c r="Y2746" s="22"/>
      <c r="Z2746" s="54"/>
      <c r="AA2746" s="22"/>
      <c r="AB2746" s="22"/>
      <c r="AC2746" s="55"/>
      <c r="AD2746" s="56"/>
      <c r="AE2746" s="56"/>
      <c r="AF2746" s="56"/>
      <c r="AG2746" s="56"/>
      <c r="AH2746" s="64" t="str">
        <f t="shared" ref="AH2746:AH2809" si="397">IF(G2746="","",IF(MOD(MID(G2746,17,1),2),"男","女"))</f>
        <v/>
      </c>
      <c r="AI2746" s="63" t="str">
        <f t="shared" ref="AI2746:AI2809" si="398">TEXT(MID(G2746,7,8),"0000-00-00")</f>
        <v/>
      </c>
      <c r="AJ2746" s="63" t="str">
        <f>IF(G2746="","",IF(LEN(G2746)&lt;&gt;18,"位数不对",IF(AND(LEN(G2746)=18,MID("10X98765432",MOD(SUM(MID(G2746,{1;2;3;4;5;6;7;8;9;10;11;12;13;14;15;16;17},1)*2^(18-{1;2;3;4;5;6;7;8;9;10;11;12;13;14;15;16;17})),11)+1,1)=RIGHT(G2746)),"正确","错误")))</f>
        <v/>
      </c>
      <c r="AK2746" s="65" t="str">
        <f ca="1" t="shared" ref="AK2746:AK2809" si="399">IF(G2746="","",DATEDIF(AI2746,TODAY(),"y"))</f>
        <v/>
      </c>
      <c r="AL2746" s="63" t="str">
        <f t="shared" ref="AL2746:AL2809" si="400">IF(G2746="","",(COUNTIF(G:G,G2746&amp;"*")-1))</f>
        <v/>
      </c>
      <c r="AM2746" s="63" t="str">
        <f>IF(J2746="","",IF(LEN(J2746)&lt;&gt;18,"位数不对",IF(AND(LEN(J2746)=18,MID("10X98765432",MOD(SUM(MID(J2746,{1;2;3;4;5;6;7;8;9;10;11;12;13;14;15;16;17},1)*2^(18-{1;2;3;4;5;6;7;8;9;10;11;12;13;14;15;16;17})),11)+1,1)=RIGHT(J2746)),"正确","错误")))</f>
        <v/>
      </c>
      <c r="AN2746" s="63" t="str">
        <f>IF(L2746="","",IF(LEN(L2746)&lt;&gt;18,"位数不对",IF(AND(LEN(L2746)=18,MID("10X98765432",MOD(SUM(MID(L2746,{1;2;3;4;5;6;7;8;9;10;11;12;13;14;15;16;17},1)*2^(18-{1;2;3;4;5;6;7;8;9;10;11;12;13;14;15;16;17})),11)+1,1)=RIGHT(L2746)),"正确","错误")))</f>
        <v/>
      </c>
      <c r="AO2746" s="69" t="str">
        <f>IF(AB2746="","",IF(AB2746=INDEX(cs!$AL$1:$AL$242,MATCH(AC2746,cs!$AM$1:$AM$242,0)),"正确","请核对"))</f>
        <v/>
      </c>
    </row>
    <row r="2747" ht="15.6" spans="1:41">
      <c r="A2747" s="18" t="str">
        <f t="shared" si="392"/>
        <v/>
      </c>
      <c r="B2747" s="19"/>
      <c r="C2747" s="20"/>
      <c r="D2747" s="20"/>
      <c r="E2747" s="21"/>
      <c r="F2747" s="22"/>
      <c r="G2747" s="22"/>
      <c r="H2747" s="22"/>
      <c r="I2747" s="33"/>
      <c r="J2747" s="34"/>
      <c r="K2747" s="34"/>
      <c r="L2747" s="34"/>
      <c r="M2747" s="35" t="str">
        <f t="shared" si="393"/>
        <v/>
      </c>
      <c r="N2747" s="35" t="str">
        <f t="shared" si="394"/>
        <v/>
      </c>
      <c r="O2747" s="35" t="str">
        <f t="shared" si="395"/>
        <v/>
      </c>
      <c r="P2747" s="35" t="str">
        <f t="shared" si="396"/>
        <v/>
      </c>
      <c r="Q2747" s="45"/>
      <c r="R2747" s="45"/>
      <c r="S2747" s="45"/>
      <c r="T2747" s="46"/>
      <c r="U2747" s="55"/>
      <c r="V2747" s="33"/>
      <c r="W2747" s="34"/>
      <c r="X2747" s="22"/>
      <c r="Y2747" s="22"/>
      <c r="Z2747" s="54"/>
      <c r="AA2747" s="22"/>
      <c r="AB2747" s="22"/>
      <c r="AC2747" s="55"/>
      <c r="AD2747" s="56"/>
      <c r="AE2747" s="56"/>
      <c r="AF2747" s="56"/>
      <c r="AG2747" s="56"/>
      <c r="AH2747" s="64" t="str">
        <f t="shared" si="397"/>
        <v/>
      </c>
      <c r="AI2747" s="63" t="str">
        <f t="shared" si="398"/>
        <v/>
      </c>
      <c r="AJ2747" s="63" t="str">
        <f>IF(G2747="","",IF(LEN(G2747)&lt;&gt;18,"位数不对",IF(AND(LEN(G2747)=18,MID("10X98765432",MOD(SUM(MID(G2747,{1;2;3;4;5;6;7;8;9;10;11;12;13;14;15;16;17},1)*2^(18-{1;2;3;4;5;6;7;8;9;10;11;12;13;14;15;16;17})),11)+1,1)=RIGHT(G2747)),"正确","错误")))</f>
        <v/>
      </c>
      <c r="AK2747" s="65" t="str">
        <f ca="1" t="shared" si="399"/>
        <v/>
      </c>
      <c r="AL2747" s="63" t="str">
        <f t="shared" si="400"/>
        <v/>
      </c>
      <c r="AM2747" s="63" t="str">
        <f>IF(J2747="","",IF(LEN(J2747)&lt;&gt;18,"位数不对",IF(AND(LEN(J2747)=18,MID("10X98765432",MOD(SUM(MID(J2747,{1;2;3;4;5;6;7;8;9;10;11;12;13;14;15;16;17},1)*2^(18-{1;2;3;4;5;6;7;8;9;10;11;12;13;14;15;16;17})),11)+1,1)=RIGHT(J2747)),"正确","错误")))</f>
        <v/>
      </c>
      <c r="AN2747" s="63" t="str">
        <f>IF(L2747="","",IF(LEN(L2747)&lt;&gt;18,"位数不对",IF(AND(LEN(L2747)=18,MID("10X98765432",MOD(SUM(MID(L2747,{1;2;3;4;5;6;7;8;9;10;11;12;13;14;15;16;17},1)*2^(18-{1;2;3;4;5;6;7;8;9;10;11;12;13;14;15;16;17})),11)+1,1)=RIGHT(L2747)),"正确","错误")))</f>
        <v/>
      </c>
      <c r="AO2747" s="69" t="str">
        <f>IF(AB2747="","",IF(AB2747=INDEX(cs!$AL$1:$AL$242,MATCH(AC2747,cs!$AM$1:$AM$242,0)),"正确","请核对"))</f>
        <v/>
      </c>
    </row>
    <row r="2748" ht="15.6" spans="1:41">
      <c r="A2748" s="18" t="str">
        <f t="shared" si="392"/>
        <v/>
      </c>
      <c r="B2748" s="19"/>
      <c r="C2748" s="20"/>
      <c r="D2748" s="20"/>
      <c r="E2748" s="21"/>
      <c r="F2748" s="22"/>
      <c r="G2748" s="22"/>
      <c r="H2748" s="22"/>
      <c r="I2748" s="33"/>
      <c r="J2748" s="34"/>
      <c r="K2748" s="34"/>
      <c r="L2748" s="34"/>
      <c r="M2748" s="35" t="str">
        <f t="shared" si="393"/>
        <v/>
      </c>
      <c r="N2748" s="35" t="str">
        <f t="shared" si="394"/>
        <v/>
      </c>
      <c r="O2748" s="35" t="str">
        <f t="shared" si="395"/>
        <v/>
      </c>
      <c r="P2748" s="35" t="str">
        <f t="shared" si="396"/>
        <v/>
      </c>
      <c r="Q2748" s="45"/>
      <c r="R2748" s="45"/>
      <c r="S2748" s="45"/>
      <c r="T2748" s="46"/>
      <c r="U2748" s="55"/>
      <c r="V2748" s="33"/>
      <c r="W2748" s="34"/>
      <c r="X2748" s="22"/>
      <c r="Y2748" s="22"/>
      <c r="Z2748" s="54"/>
      <c r="AA2748" s="22"/>
      <c r="AB2748" s="22"/>
      <c r="AC2748" s="55"/>
      <c r="AD2748" s="56"/>
      <c r="AE2748" s="56"/>
      <c r="AF2748" s="56"/>
      <c r="AG2748" s="56"/>
      <c r="AH2748" s="64" t="str">
        <f t="shared" si="397"/>
        <v/>
      </c>
      <c r="AI2748" s="63" t="str">
        <f t="shared" si="398"/>
        <v/>
      </c>
      <c r="AJ2748" s="63" t="str">
        <f>IF(G2748="","",IF(LEN(G2748)&lt;&gt;18,"位数不对",IF(AND(LEN(G2748)=18,MID("10X98765432",MOD(SUM(MID(G2748,{1;2;3;4;5;6;7;8;9;10;11;12;13;14;15;16;17},1)*2^(18-{1;2;3;4;5;6;7;8;9;10;11;12;13;14;15;16;17})),11)+1,1)=RIGHT(G2748)),"正确","错误")))</f>
        <v/>
      </c>
      <c r="AK2748" s="65" t="str">
        <f ca="1" t="shared" si="399"/>
        <v/>
      </c>
      <c r="AL2748" s="63" t="str">
        <f t="shared" si="400"/>
        <v/>
      </c>
      <c r="AM2748" s="63" t="str">
        <f>IF(J2748="","",IF(LEN(J2748)&lt;&gt;18,"位数不对",IF(AND(LEN(J2748)=18,MID("10X98765432",MOD(SUM(MID(J2748,{1;2;3;4;5;6;7;8;9;10;11;12;13;14;15;16;17},1)*2^(18-{1;2;3;4;5;6;7;8;9;10;11;12;13;14;15;16;17})),11)+1,1)=RIGHT(J2748)),"正确","错误")))</f>
        <v/>
      </c>
      <c r="AN2748" s="63" t="str">
        <f>IF(L2748="","",IF(LEN(L2748)&lt;&gt;18,"位数不对",IF(AND(LEN(L2748)=18,MID("10X98765432",MOD(SUM(MID(L2748,{1;2;3;4;5;6;7;8;9;10;11;12;13;14;15;16;17},1)*2^(18-{1;2;3;4;5;6;7;8;9;10;11;12;13;14;15;16;17})),11)+1,1)=RIGHT(L2748)),"正确","错误")))</f>
        <v/>
      </c>
      <c r="AO2748" s="69" t="str">
        <f>IF(AB2748="","",IF(AB2748=INDEX(cs!$AL$1:$AL$242,MATCH(AC2748,cs!$AM$1:$AM$242,0)),"正确","请核对"))</f>
        <v/>
      </c>
    </row>
    <row r="2749" ht="15.6" spans="1:41">
      <c r="A2749" s="18" t="str">
        <f t="shared" si="392"/>
        <v/>
      </c>
      <c r="B2749" s="19"/>
      <c r="C2749" s="20"/>
      <c r="D2749" s="20"/>
      <c r="E2749" s="21"/>
      <c r="F2749" s="22"/>
      <c r="G2749" s="22"/>
      <c r="H2749" s="22"/>
      <c r="I2749" s="33"/>
      <c r="J2749" s="34"/>
      <c r="K2749" s="34"/>
      <c r="L2749" s="34"/>
      <c r="M2749" s="35" t="str">
        <f t="shared" si="393"/>
        <v/>
      </c>
      <c r="N2749" s="35" t="str">
        <f t="shared" si="394"/>
        <v/>
      </c>
      <c r="O2749" s="35" t="str">
        <f t="shared" si="395"/>
        <v/>
      </c>
      <c r="P2749" s="35" t="str">
        <f t="shared" si="396"/>
        <v/>
      </c>
      <c r="Q2749" s="45"/>
      <c r="R2749" s="45"/>
      <c r="S2749" s="45"/>
      <c r="T2749" s="46"/>
      <c r="U2749" s="55"/>
      <c r="V2749" s="33"/>
      <c r="W2749" s="34"/>
      <c r="X2749" s="22"/>
      <c r="Y2749" s="22"/>
      <c r="Z2749" s="54"/>
      <c r="AA2749" s="22"/>
      <c r="AB2749" s="22"/>
      <c r="AC2749" s="55"/>
      <c r="AD2749" s="56"/>
      <c r="AE2749" s="56"/>
      <c r="AF2749" s="56"/>
      <c r="AG2749" s="56"/>
      <c r="AH2749" s="64" t="str">
        <f t="shared" si="397"/>
        <v/>
      </c>
      <c r="AI2749" s="63" t="str">
        <f t="shared" si="398"/>
        <v/>
      </c>
      <c r="AJ2749" s="63" t="str">
        <f>IF(G2749="","",IF(LEN(G2749)&lt;&gt;18,"位数不对",IF(AND(LEN(G2749)=18,MID("10X98765432",MOD(SUM(MID(G2749,{1;2;3;4;5;6;7;8;9;10;11;12;13;14;15;16;17},1)*2^(18-{1;2;3;4;5;6;7;8;9;10;11;12;13;14;15;16;17})),11)+1,1)=RIGHT(G2749)),"正确","错误")))</f>
        <v/>
      </c>
      <c r="AK2749" s="65" t="str">
        <f ca="1" t="shared" si="399"/>
        <v/>
      </c>
      <c r="AL2749" s="63" t="str">
        <f t="shared" si="400"/>
        <v/>
      </c>
      <c r="AM2749" s="63" t="str">
        <f>IF(J2749="","",IF(LEN(J2749)&lt;&gt;18,"位数不对",IF(AND(LEN(J2749)=18,MID("10X98765432",MOD(SUM(MID(J2749,{1;2;3;4;5;6;7;8;9;10;11;12;13;14;15;16;17},1)*2^(18-{1;2;3;4;5;6;7;8;9;10;11;12;13;14;15;16;17})),11)+1,1)=RIGHT(J2749)),"正确","错误")))</f>
        <v/>
      </c>
      <c r="AN2749" s="63" t="str">
        <f>IF(L2749="","",IF(LEN(L2749)&lt;&gt;18,"位数不对",IF(AND(LEN(L2749)=18,MID("10X98765432",MOD(SUM(MID(L2749,{1;2;3;4;5;6;7;8;9;10;11;12;13;14;15;16;17},1)*2^(18-{1;2;3;4;5;6;7;8;9;10;11;12;13;14;15;16;17})),11)+1,1)=RIGHT(L2749)),"正确","错误")))</f>
        <v/>
      </c>
      <c r="AO2749" s="69" t="str">
        <f>IF(AB2749="","",IF(AB2749=INDEX(cs!$AL$1:$AL$242,MATCH(AC2749,cs!$AM$1:$AM$242,0)),"正确","请核对"))</f>
        <v/>
      </c>
    </row>
    <row r="2750" ht="15.6" spans="1:41">
      <c r="A2750" s="18" t="str">
        <f t="shared" si="392"/>
        <v/>
      </c>
      <c r="B2750" s="19"/>
      <c r="C2750" s="20"/>
      <c r="D2750" s="20"/>
      <c r="E2750" s="21"/>
      <c r="F2750" s="22"/>
      <c r="G2750" s="22"/>
      <c r="H2750" s="22"/>
      <c r="I2750" s="33"/>
      <c r="J2750" s="34"/>
      <c r="K2750" s="34"/>
      <c r="L2750" s="34"/>
      <c r="M2750" s="35" t="str">
        <f t="shared" si="393"/>
        <v/>
      </c>
      <c r="N2750" s="35" t="str">
        <f t="shared" si="394"/>
        <v/>
      </c>
      <c r="O2750" s="35" t="str">
        <f t="shared" si="395"/>
        <v/>
      </c>
      <c r="P2750" s="35" t="str">
        <f t="shared" si="396"/>
        <v/>
      </c>
      <c r="Q2750" s="45"/>
      <c r="R2750" s="45"/>
      <c r="S2750" s="45"/>
      <c r="T2750" s="46"/>
      <c r="U2750" s="55"/>
      <c r="V2750" s="33"/>
      <c r="W2750" s="34"/>
      <c r="X2750" s="22"/>
      <c r="Y2750" s="22"/>
      <c r="Z2750" s="54"/>
      <c r="AA2750" s="22"/>
      <c r="AB2750" s="22"/>
      <c r="AC2750" s="55"/>
      <c r="AD2750" s="56"/>
      <c r="AE2750" s="56"/>
      <c r="AF2750" s="56"/>
      <c r="AG2750" s="56"/>
      <c r="AH2750" s="64" t="str">
        <f t="shared" si="397"/>
        <v/>
      </c>
      <c r="AI2750" s="63" t="str">
        <f t="shared" si="398"/>
        <v/>
      </c>
      <c r="AJ2750" s="63" t="str">
        <f>IF(G2750="","",IF(LEN(G2750)&lt;&gt;18,"位数不对",IF(AND(LEN(G2750)=18,MID("10X98765432",MOD(SUM(MID(G2750,{1;2;3;4;5;6;7;8;9;10;11;12;13;14;15;16;17},1)*2^(18-{1;2;3;4;5;6;7;8;9;10;11;12;13;14;15;16;17})),11)+1,1)=RIGHT(G2750)),"正确","错误")))</f>
        <v/>
      </c>
      <c r="AK2750" s="65" t="str">
        <f ca="1" t="shared" si="399"/>
        <v/>
      </c>
      <c r="AL2750" s="63" t="str">
        <f t="shared" si="400"/>
        <v/>
      </c>
      <c r="AM2750" s="63" t="str">
        <f>IF(J2750="","",IF(LEN(J2750)&lt;&gt;18,"位数不对",IF(AND(LEN(J2750)=18,MID("10X98765432",MOD(SUM(MID(J2750,{1;2;3;4;5;6;7;8;9;10;11;12;13;14;15;16;17},1)*2^(18-{1;2;3;4;5;6;7;8;9;10;11;12;13;14;15;16;17})),11)+1,1)=RIGHT(J2750)),"正确","错误")))</f>
        <v/>
      </c>
      <c r="AN2750" s="63" t="str">
        <f>IF(L2750="","",IF(LEN(L2750)&lt;&gt;18,"位数不对",IF(AND(LEN(L2750)=18,MID("10X98765432",MOD(SUM(MID(L2750,{1;2;3;4;5;6;7;8;9;10;11;12;13;14;15;16;17},1)*2^(18-{1;2;3;4;5;6;7;8;9;10;11;12;13;14;15;16;17})),11)+1,1)=RIGHT(L2750)),"正确","错误")))</f>
        <v/>
      </c>
      <c r="AO2750" s="69" t="str">
        <f>IF(AB2750="","",IF(AB2750=INDEX(cs!$AL$1:$AL$242,MATCH(AC2750,cs!$AM$1:$AM$242,0)),"正确","请核对"))</f>
        <v/>
      </c>
    </row>
    <row r="2751" ht="15.6" spans="1:41">
      <c r="A2751" s="18" t="str">
        <f t="shared" si="392"/>
        <v/>
      </c>
      <c r="B2751" s="19"/>
      <c r="C2751" s="20"/>
      <c r="D2751" s="20"/>
      <c r="E2751" s="21"/>
      <c r="F2751" s="22"/>
      <c r="G2751" s="22"/>
      <c r="H2751" s="22"/>
      <c r="I2751" s="33"/>
      <c r="J2751" s="34"/>
      <c r="K2751" s="34"/>
      <c r="L2751" s="34"/>
      <c r="M2751" s="35" t="str">
        <f t="shared" si="393"/>
        <v/>
      </c>
      <c r="N2751" s="35" t="str">
        <f t="shared" si="394"/>
        <v/>
      </c>
      <c r="O2751" s="35" t="str">
        <f t="shared" si="395"/>
        <v/>
      </c>
      <c r="P2751" s="35" t="str">
        <f t="shared" si="396"/>
        <v/>
      </c>
      <c r="Q2751" s="45"/>
      <c r="R2751" s="45"/>
      <c r="S2751" s="45"/>
      <c r="T2751" s="46"/>
      <c r="U2751" s="55"/>
      <c r="V2751" s="33"/>
      <c r="W2751" s="34"/>
      <c r="X2751" s="22"/>
      <c r="Y2751" s="22"/>
      <c r="Z2751" s="54"/>
      <c r="AA2751" s="22"/>
      <c r="AB2751" s="22"/>
      <c r="AC2751" s="55"/>
      <c r="AD2751" s="56"/>
      <c r="AE2751" s="56"/>
      <c r="AF2751" s="56"/>
      <c r="AG2751" s="56"/>
      <c r="AH2751" s="64" t="str">
        <f t="shared" si="397"/>
        <v/>
      </c>
      <c r="AI2751" s="63" t="str">
        <f t="shared" si="398"/>
        <v/>
      </c>
      <c r="AJ2751" s="63" t="str">
        <f>IF(G2751="","",IF(LEN(G2751)&lt;&gt;18,"位数不对",IF(AND(LEN(G2751)=18,MID("10X98765432",MOD(SUM(MID(G2751,{1;2;3;4;5;6;7;8;9;10;11;12;13;14;15;16;17},1)*2^(18-{1;2;3;4;5;6;7;8;9;10;11;12;13;14;15;16;17})),11)+1,1)=RIGHT(G2751)),"正确","错误")))</f>
        <v/>
      </c>
      <c r="AK2751" s="65" t="str">
        <f ca="1" t="shared" si="399"/>
        <v/>
      </c>
      <c r="AL2751" s="63" t="str">
        <f t="shared" si="400"/>
        <v/>
      </c>
      <c r="AM2751" s="63" t="str">
        <f>IF(J2751="","",IF(LEN(J2751)&lt;&gt;18,"位数不对",IF(AND(LEN(J2751)=18,MID("10X98765432",MOD(SUM(MID(J2751,{1;2;3;4;5;6;7;8;9;10;11;12;13;14;15;16;17},1)*2^(18-{1;2;3;4;5;6;7;8;9;10;11;12;13;14;15;16;17})),11)+1,1)=RIGHT(J2751)),"正确","错误")))</f>
        <v/>
      </c>
      <c r="AN2751" s="63" t="str">
        <f>IF(L2751="","",IF(LEN(L2751)&lt;&gt;18,"位数不对",IF(AND(LEN(L2751)=18,MID("10X98765432",MOD(SUM(MID(L2751,{1;2;3;4;5;6;7;8;9;10;11;12;13;14;15;16;17},1)*2^(18-{1;2;3;4;5;6;7;8;9;10;11;12;13;14;15;16;17})),11)+1,1)=RIGHT(L2751)),"正确","错误")))</f>
        <v/>
      </c>
      <c r="AO2751" s="69" t="str">
        <f>IF(AB2751="","",IF(AB2751=INDEX(cs!$AL$1:$AL$242,MATCH(AC2751,cs!$AM$1:$AM$242,0)),"正确","请核对"))</f>
        <v/>
      </c>
    </row>
    <row r="2752" ht="15.6" spans="1:41">
      <c r="A2752" s="18" t="str">
        <f t="shared" si="392"/>
        <v/>
      </c>
      <c r="B2752" s="19"/>
      <c r="C2752" s="20"/>
      <c r="D2752" s="20"/>
      <c r="E2752" s="21"/>
      <c r="F2752" s="22"/>
      <c r="G2752" s="22"/>
      <c r="H2752" s="22"/>
      <c r="I2752" s="33"/>
      <c r="J2752" s="34"/>
      <c r="K2752" s="34"/>
      <c r="L2752" s="34"/>
      <c r="M2752" s="35" t="str">
        <f t="shared" si="393"/>
        <v/>
      </c>
      <c r="N2752" s="35" t="str">
        <f t="shared" si="394"/>
        <v/>
      </c>
      <c r="O2752" s="35" t="str">
        <f t="shared" si="395"/>
        <v/>
      </c>
      <c r="P2752" s="35" t="str">
        <f t="shared" si="396"/>
        <v/>
      </c>
      <c r="Q2752" s="45"/>
      <c r="R2752" s="45"/>
      <c r="S2752" s="45"/>
      <c r="T2752" s="46"/>
      <c r="U2752" s="55"/>
      <c r="V2752" s="33"/>
      <c r="W2752" s="34"/>
      <c r="X2752" s="22"/>
      <c r="Y2752" s="22"/>
      <c r="Z2752" s="54"/>
      <c r="AA2752" s="22"/>
      <c r="AB2752" s="22"/>
      <c r="AC2752" s="55"/>
      <c r="AD2752" s="56"/>
      <c r="AE2752" s="56"/>
      <c r="AF2752" s="56"/>
      <c r="AG2752" s="56"/>
      <c r="AH2752" s="64" t="str">
        <f t="shared" si="397"/>
        <v/>
      </c>
      <c r="AI2752" s="63" t="str">
        <f t="shared" si="398"/>
        <v/>
      </c>
      <c r="AJ2752" s="63" t="str">
        <f>IF(G2752="","",IF(LEN(G2752)&lt;&gt;18,"位数不对",IF(AND(LEN(G2752)=18,MID("10X98765432",MOD(SUM(MID(G2752,{1;2;3;4;5;6;7;8;9;10;11;12;13;14;15;16;17},1)*2^(18-{1;2;3;4;5;6;7;8;9;10;11;12;13;14;15;16;17})),11)+1,1)=RIGHT(G2752)),"正确","错误")))</f>
        <v/>
      </c>
      <c r="AK2752" s="65" t="str">
        <f ca="1" t="shared" si="399"/>
        <v/>
      </c>
      <c r="AL2752" s="63" t="str">
        <f t="shared" si="400"/>
        <v/>
      </c>
      <c r="AM2752" s="63" t="str">
        <f>IF(J2752="","",IF(LEN(J2752)&lt;&gt;18,"位数不对",IF(AND(LEN(J2752)=18,MID("10X98765432",MOD(SUM(MID(J2752,{1;2;3;4;5;6;7;8;9;10;11;12;13;14;15;16;17},1)*2^(18-{1;2;3;4;5;6;7;8;9;10;11;12;13;14;15;16;17})),11)+1,1)=RIGHT(J2752)),"正确","错误")))</f>
        <v/>
      </c>
      <c r="AN2752" s="63" t="str">
        <f>IF(L2752="","",IF(LEN(L2752)&lt;&gt;18,"位数不对",IF(AND(LEN(L2752)=18,MID("10X98765432",MOD(SUM(MID(L2752,{1;2;3;4;5;6;7;8;9;10;11;12;13;14;15;16;17},1)*2^(18-{1;2;3;4;5;6;7;8;9;10;11;12;13;14;15;16;17})),11)+1,1)=RIGHT(L2752)),"正确","错误")))</f>
        <v/>
      </c>
      <c r="AO2752" s="69" t="str">
        <f>IF(AB2752="","",IF(AB2752=INDEX(cs!$AL$1:$AL$242,MATCH(AC2752,cs!$AM$1:$AM$242,0)),"正确","请核对"))</f>
        <v/>
      </c>
    </row>
    <row r="2753" ht="15.6" spans="1:41">
      <c r="A2753" s="18" t="str">
        <f t="shared" si="392"/>
        <v/>
      </c>
      <c r="B2753" s="19"/>
      <c r="C2753" s="20"/>
      <c r="D2753" s="20"/>
      <c r="E2753" s="21"/>
      <c r="F2753" s="22"/>
      <c r="G2753" s="22"/>
      <c r="H2753" s="22"/>
      <c r="I2753" s="33"/>
      <c r="J2753" s="34"/>
      <c r="K2753" s="34"/>
      <c r="L2753" s="34"/>
      <c r="M2753" s="35" t="str">
        <f t="shared" si="393"/>
        <v/>
      </c>
      <c r="N2753" s="35" t="str">
        <f t="shared" si="394"/>
        <v/>
      </c>
      <c r="O2753" s="35" t="str">
        <f t="shared" si="395"/>
        <v/>
      </c>
      <c r="P2753" s="35" t="str">
        <f t="shared" si="396"/>
        <v/>
      </c>
      <c r="Q2753" s="45"/>
      <c r="R2753" s="45"/>
      <c r="S2753" s="45"/>
      <c r="T2753" s="46"/>
      <c r="U2753" s="55"/>
      <c r="V2753" s="33"/>
      <c r="W2753" s="34"/>
      <c r="X2753" s="22"/>
      <c r="Y2753" s="22"/>
      <c r="Z2753" s="54"/>
      <c r="AA2753" s="22"/>
      <c r="AB2753" s="22"/>
      <c r="AC2753" s="55"/>
      <c r="AD2753" s="56"/>
      <c r="AE2753" s="56"/>
      <c r="AF2753" s="56"/>
      <c r="AG2753" s="56"/>
      <c r="AH2753" s="64" t="str">
        <f t="shared" si="397"/>
        <v/>
      </c>
      <c r="AI2753" s="63" t="str">
        <f t="shared" si="398"/>
        <v/>
      </c>
      <c r="AJ2753" s="63" t="str">
        <f>IF(G2753="","",IF(LEN(G2753)&lt;&gt;18,"位数不对",IF(AND(LEN(G2753)=18,MID("10X98765432",MOD(SUM(MID(G2753,{1;2;3;4;5;6;7;8;9;10;11;12;13;14;15;16;17},1)*2^(18-{1;2;3;4;5;6;7;8;9;10;11;12;13;14;15;16;17})),11)+1,1)=RIGHT(G2753)),"正确","错误")))</f>
        <v/>
      </c>
      <c r="AK2753" s="65" t="str">
        <f ca="1" t="shared" si="399"/>
        <v/>
      </c>
      <c r="AL2753" s="63" t="str">
        <f t="shared" si="400"/>
        <v/>
      </c>
      <c r="AM2753" s="63" t="str">
        <f>IF(J2753="","",IF(LEN(J2753)&lt;&gt;18,"位数不对",IF(AND(LEN(J2753)=18,MID("10X98765432",MOD(SUM(MID(J2753,{1;2;3;4;5;6;7;8;9;10;11;12;13;14;15;16;17},1)*2^(18-{1;2;3;4;5;6;7;8;9;10;11;12;13;14;15;16;17})),11)+1,1)=RIGHT(J2753)),"正确","错误")))</f>
        <v/>
      </c>
      <c r="AN2753" s="63" t="str">
        <f>IF(L2753="","",IF(LEN(L2753)&lt;&gt;18,"位数不对",IF(AND(LEN(L2753)=18,MID("10X98765432",MOD(SUM(MID(L2753,{1;2;3;4;5;6;7;8;9;10;11;12;13;14;15;16;17},1)*2^(18-{1;2;3;4;5;6;7;8;9;10;11;12;13;14;15;16;17})),11)+1,1)=RIGHT(L2753)),"正确","错误")))</f>
        <v/>
      </c>
      <c r="AO2753" s="69" t="str">
        <f>IF(AB2753="","",IF(AB2753=INDEX(cs!$AL$1:$AL$242,MATCH(AC2753,cs!$AM$1:$AM$242,0)),"正确","请核对"))</f>
        <v/>
      </c>
    </row>
    <row r="2754" ht="15.6" spans="1:41">
      <c r="A2754" s="18" t="str">
        <f t="shared" si="392"/>
        <v/>
      </c>
      <c r="B2754" s="19"/>
      <c r="C2754" s="20"/>
      <c r="D2754" s="20"/>
      <c r="E2754" s="21"/>
      <c r="F2754" s="22"/>
      <c r="G2754" s="22"/>
      <c r="H2754" s="22"/>
      <c r="I2754" s="33"/>
      <c r="J2754" s="34"/>
      <c r="K2754" s="34"/>
      <c r="L2754" s="34"/>
      <c r="M2754" s="35" t="str">
        <f t="shared" si="393"/>
        <v/>
      </c>
      <c r="N2754" s="35" t="str">
        <f t="shared" si="394"/>
        <v/>
      </c>
      <c r="O2754" s="35" t="str">
        <f t="shared" si="395"/>
        <v/>
      </c>
      <c r="P2754" s="35" t="str">
        <f t="shared" si="396"/>
        <v/>
      </c>
      <c r="Q2754" s="45"/>
      <c r="R2754" s="45"/>
      <c r="S2754" s="45"/>
      <c r="T2754" s="46"/>
      <c r="U2754" s="55"/>
      <c r="V2754" s="33"/>
      <c r="W2754" s="34"/>
      <c r="X2754" s="22"/>
      <c r="Y2754" s="22"/>
      <c r="Z2754" s="54"/>
      <c r="AA2754" s="22"/>
      <c r="AB2754" s="22"/>
      <c r="AC2754" s="55"/>
      <c r="AD2754" s="56"/>
      <c r="AE2754" s="56"/>
      <c r="AF2754" s="56"/>
      <c r="AG2754" s="56"/>
      <c r="AH2754" s="64" t="str">
        <f t="shared" si="397"/>
        <v/>
      </c>
      <c r="AI2754" s="63" t="str">
        <f t="shared" si="398"/>
        <v/>
      </c>
      <c r="AJ2754" s="63" t="str">
        <f>IF(G2754="","",IF(LEN(G2754)&lt;&gt;18,"位数不对",IF(AND(LEN(G2754)=18,MID("10X98765432",MOD(SUM(MID(G2754,{1;2;3;4;5;6;7;8;9;10;11;12;13;14;15;16;17},1)*2^(18-{1;2;3;4;5;6;7;8;9;10;11;12;13;14;15;16;17})),11)+1,1)=RIGHT(G2754)),"正确","错误")))</f>
        <v/>
      </c>
      <c r="AK2754" s="65" t="str">
        <f ca="1" t="shared" si="399"/>
        <v/>
      </c>
      <c r="AL2754" s="63" t="str">
        <f t="shared" si="400"/>
        <v/>
      </c>
      <c r="AM2754" s="63" t="str">
        <f>IF(J2754="","",IF(LEN(J2754)&lt;&gt;18,"位数不对",IF(AND(LEN(J2754)=18,MID("10X98765432",MOD(SUM(MID(J2754,{1;2;3;4;5;6;7;8;9;10;11;12;13;14;15;16;17},1)*2^(18-{1;2;3;4;5;6;7;8;9;10;11;12;13;14;15;16;17})),11)+1,1)=RIGHT(J2754)),"正确","错误")))</f>
        <v/>
      </c>
      <c r="AN2754" s="63" t="str">
        <f>IF(L2754="","",IF(LEN(L2754)&lt;&gt;18,"位数不对",IF(AND(LEN(L2754)=18,MID("10X98765432",MOD(SUM(MID(L2754,{1;2;3;4;5;6;7;8;9;10;11;12;13;14;15;16;17},1)*2^(18-{1;2;3;4;5;6;7;8;9;10;11;12;13;14;15;16;17})),11)+1,1)=RIGHT(L2754)),"正确","错误")))</f>
        <v/>
      </c>
      <c r="AO2754" s="69" t="str">
        <f>IF(AB2754="","",IF(AB2754=INDEX(cs!$AL$1:$AL$242,MATCH(AC2754,cs!$AM$1:$AM$242,0)),"正确","请核对"))</f>
        <v/>
      </c>
    </row>
    <row r="2755" ht="15.6" spans="1:41">
      <c r="A2755" s="18" t="str">
        <f t="shared" si="392"/>
        <v/>
      </c>
      <c r="B2755" s="19"/>
      <c r="C2755" s="20"/>
      <c r="D2755" s="20"/>
      <c r="E2755" s="21"/>
      <c r="F2755" s="22"/>
      <c r="G2755" s="22"/>
      <c r="H2755" s="22"/>
      <c r="I2755" s="33"/>
      <c r="J2755" s="34"/>
      <c r="K2755" s="34"/>
      <c r="L2755" s="34"/>
      <c r="M2755" s="35" t="str">
        <f t="shared" si="393"/>
        <v/>
      </c>
      <c r="N2755" s="35" t="str">
        <f t="shared" si="394"/>
        <v/>
      </c>
      <c r="O2755" s="35" t="str">
        <f t="shared" si="395"/>
        <v/>
      </c>
      <c r="P2755" s="35" t="str">
        <f t="shared" si="396"/>
        <v/>
      </c>
      <c r="Q2755" s="45"/>
      <c r="R2755" s="45"/>
      <c r="S2755" s="45"/>
      <c r="T2755" s="46"/>
      <c r="U2755" s="55"/>
      <c r="V2755" s="33"/>
      <c r="W2755" s="34"/>
      <c r="X2755" s="22"/>
      <c r="Y2755" s="22"/>
      <c r="Z2755" s="54"/>
      <c r="AA2755" s="22"/>
      <c r="AB2755" s="22"/>
      <c r="AC2755" s="55"/>
      <c r="AD2755" s="56"/>
      <c r="AE2755" s="56"/>
      <c r="AF2755" s="56"/>
      <c r="AG2755" s="56"/>
      <c r="AH2755" s="64" t="str">
        <f t="shared" si="397"/>
        <v/>
      </c>
      <c r="AI2755" s="63" t="str">
        <f t="shared" si="398"/>
        <v/>
      </c>
      <c r="AJ2755" s="63" t="str">
        <f>IF(G2755="","",IF(LEN(G2755)&lt;&gt;18,"位数不对",IF(AND(LEN(G2755)=18,MID("10X98765432",MOD(SUM(MID(G2755,{1;2;3;4;5;6;7;8;9;10;11;12;13;14;15;16;17},1)*2^(18-{1;2;3;4;5;6;7;8;9;10;11;12;13;14;15;16;17})),11)+1,1)=RIGHT(G2755)),"正确","错误")))</f>
        <v/>
      </c>
      <c r="AK2755" s="65" t="str">
        <f ca="1" t="shared" si="399"/>
        <v/>
      </c>
      <c r="AL2755" s="63" t="str">
        <f t="shared" si="400"/>
        <v/>
      </c>
      <c r="AM2755" s="63" t="str">
        <f>IF(J2755="","",IF(LEN(J2755)&lt;&gt;18,"位数不对",IF(AND(LEN(J2755)=18,MID("10X98765432",MOD(SUM(MID(J2755,{1;2;3;4;5;6;7;8;9;10;11;12;13;14;15;16;17},1)*2^(18-{1;2;3;4;5;6;7;8;9;10;11;12;13;14;15;16;17})),11)+1,1)=RIGHT(J2755)),"正确","错误")))</f>
        <v/>
      </c>
      <c r="AN2755" s="63" t="str">
        <f>IF(L2755="","",IF(LEN(L2755)&lt;&gt;18,"位数不对",IF(AND(LEN(L2755)=18,MID("10X98765432",MOD(SUM(MID(L2755,{1;2;3;4;5;6;7;8;9;10;11;12;13;14;15;16;17},1)*2^(18-{1;2;3;4;5;6;7;8;9;10;11;12;13;14;15;16;17})),11)+1,1)=RIGHT(L2755)),"正确","错误")))</f>
        <v/>
      </c>
      <c r="AO2755" s="69" t="str">
        <f>IF(AB2755="","",IF(AB2755=INDEX(cs!$AL$1:$AL$242,MATCH(AC2755,cs!$AM$1:$AM$242,0)),"正确","请核对"))</f>
        <v/>
      </c>
    </row>
    <row r="2756" ht="15.6" spans="1:41">
      <c r="A2756" s="18" t="str">
        <f t="shared" si="392"/>
        <v/>
      </c>
      <c r="B2756" s="19"/>
      <c r="C2756" s="20"/>
      <c r="D2756" s="20"/>
      <c r="E2756" s="21"/>
      <c r="F2756" s="22"/>
      <c r="G2756" s="22"/>
      <c r="H2756" s="22"/>
      <c r="I2756" s="33"/>
      <c r="J2756" s="34"/>
      <c r="K2756" s="34"/>
      <c r="L2756" s="34"/>
      <c r="M2756" s="35" t="str">
        <f t="shared" si="393"/>
        <v/>
      </c>
      <c r="N2756" s="35" t="str">
        <f t="shared" si="394"/>
        <v/>
      </c>
      <c r="O2756" s="35" t="str">
        <f t="shared" si="395"/>
        <v/>
      </c>
      <c r="P2756" s="35" t="str">
        <f t="shared" si="396"/>
        <v/>
      </c>
      <c r="Q2756" s="45"/>
      <c r="R2756" s="45"/>
      <c r="S2756" s="45"/>
      <c r="T2756" s="46"/>
      <c r="U2756" s="55"/>
      <c r="V2756" s="33"/>
      <c r="W2756" s="34"/>
      <c r="X2756" s="22"/>
      <c r="Y2756" s="22"/>
      <c r="Z2756" s="54"/>
      <c r="AA2756" s="22"/>
      <c r="AB2756" s="22"/>
      <c r="AC2756" s="55"/>
      <c r="AD2756" s="56"/>
      <c r="AE2756" s="56"/>
      <c r="AF2756" s="56"/>
      <c r="AG2756" s="56"/>
      <c r="AH2756" s="64" t="str">
        <f t="shared" si="397"/>
        <v/>
      </c>
      <c r="AI2756" s="63" t="str">
        <f t="shared" si="398"/>
        <v/>
      </c>
      <c r="AJ2756" s="63" t="str">
        <f>IF(G2756="","",IF(LEN(G2756)&lt;&gt;18,"位数不对",IF(AND(LEN(G2756)=18,MID("10X98765432",MOD(SUM(MID(G2756,{1;2;3;4;5;6;7;8;9;10;11;12;13;14;15;16;17},1)*2^(18-{1;2;3;4;5;6;7;8;9;10;11;12;13;14;15;16;17})),11)+1,1)=RIGHT(G2756)),"正确","错误")))</f>
        <v/>
      </c>
      <c r="AK2756" s="65" t="str">
        <f ca="1" t="shared" si="399"/>
        <v/>
      </c>
      <c r="AL2756" s="63" t="str">
        <f t="shared" si="400"/>
        <v/>
      </c>
      <c r="AM2756" s="63" t="str">
        <f>IF(J2756="","",IF(LEN(J2756)&lt;&gt;18,"位数不对",IF(AND(LEN(J2756)=18,MID("10X98765432",MOD(SUM(MID(J2756,{1;2;3;4;5;6;7;8;9;10;11;12;13;14;15;16;17},1)*2^(18-{1;2;3;4;5;6;7;8;9;10;11;12;13;14;15;16;17})),11)+1,1)=RIGHT(J2756)),"正确","错误")))</f>
        <v/>
      </c>
      <c r="AN2756" s="63" t="str">
        <f>IF(L2756="","",IF(LEN(L2756)&lt;&gt;18,"位数不对",IF(AND(LEN(L2756)=18,MID("10X98765432",MOD(SUM(MID(L2756,{1;2;3;4;5;6;7;8;9;10;11;12;13;14;15;16;17},1)*2^(18-{1;2;3;4;5;6;7;8;9;10;11;12;13;14;15;16;17})),11)+1,1)=RIGHT(L2756)),"正确","错误")))</f>
        <v/>
      </c>
      <c r="AO2756" s="69" t="str">
        <f>IF(AB2756="","",IF(AB2756=INDEX(cs!$AL$1:$AL$242,MATCH(AC2756,cs!$AM$1:$AM$242,0)),"正确","请核对"))</f>
        <v/>
      </c>
    </row>
    <row r="2757" ht="15.6" spans="1:41">
      <c r="A2757" s="18" t="str">
        <f t="shared" si="392"/>
        <v/>
      </c>
      <c r="B2757" s="19"/>
      <c r="C2757" s="20"/>
      <c r="D2757" s="20"/>
      <c r="E2757" s="21"/>
      <c r="F2757" s="22"/>
      <c r="G2757" s="22"/>
      <c r="H2757" s="22"/>
      <c r="I2757" s="33"/>
      <c r="J2757" s="34"/>
      <c r="K2757" s="34"/>
      <c r="L2757" s="34"/>
      <c r="M2757" s="35" t="str">
        <f t="shared" si="393"/>
        <v/>
      </c>
      <c r="N2757" s="35" t="str">
        <f t="shared" si="394"/>
        <v/>
      </c>
      <c r="O2757" s="35" t="str">
        <f t="shared" si="395"/>
        <v/>
      </c>
      <c r="P2757" s="35" t="str">
        <f t="shared" si="396"/>
        <v/>
      </c>
      <c r="Q2757" s="45"/>
      <c r="R2757" s="45"/>
      <c r="S2757" s="45"/>
      <c r="T2757" s="46"/>
      <c r="U2757" s="55"/>
      <c r="V2757" s="33"/>
      <c r="W2757" s="34"/>
      <c r="X2757" s="22"/>
      <c r="Y2757" s="22"/>
      <c r="Z2757" s="54"/>
      <c r="AA2757" s="22"/>
      <c r="AB2757" s="22"/>
      <c r="AC2757" s="55"/>
      <c r="AD2757" s="56"/>
      <c r="AE2757" s="56"/>
      <c r="AF2757" s="56"/>
      <c r="AG2757" s="56"/>
      <c r="AH2757" s="64" t="str">
        <f t="shared" si="397"/>
        <v/>
      </c>
      <c r="AI2757" s="63" t="str">
        <f t="shared" si="398"/>
        <v/>
      </c>
      <c r="AJ2757" s="63" t="str">
        <f>IF(G2757="","",IF(LEN(G2757)&lt;&gt;18,"位数不对",IF(AND(LEN(G2757)=18,MID("10X98765432",MOD(SUM(MID(G2757,{1;2;3;4;5;6;7;8;9;10;11;12;13;14;15;16;17},1)*2^(18-{1;2;3;4;5;6;7;8;9;10;11;12;13;14;15;16;17})),11)+1,1)=RIGHT(G2757)),"正确","错误")))</f>
        <v/>
      </c>
      <c r="AK2757" s="65" t="str">
        <f ca="1" t="shared" si="399"/>
        <v/>
      </c>
      <c r="AL2757" s="63" t="str">
        <f t="shared" si="400"/>
        <v/>
      </c>
      <c r="AM2757" s="63" t="str">
        <f>IF(J2757="","",IF(LEN(J2757)&lt;&gt;18,"位数不对",IF(AND(LEN(J2757)=18,MID("10X98765432",MOD(SUM(MID(J2757,{1;2;3;4;5;6;7;8;9;10;11;12;13;14;15;16;17},1)*2^(18-{1;2;3;4;5;6;7;8;9;10;11;12;13;14;15;16;17})),11)+1,1)=RIGHT(J2757)),"正确","错误")))</f>
        <v/>
      </c>
      <c r="AN2757" s="63" t="str">
        <f>IF(L2757="","",IF(LEN(L2757)&lt;&gt;18,"位数不对",IF(AND(LEN(L2757)=18,MID("10X98765432",MOD(SUM(MID(L2757,{1;2;3;4;5;6;7;8;9;10;11;12;13;14;15;16;17},1)*2^(18-{1;2;3;4;5;6;7;8;9;10;11;12;13;14;15;16;17})),11)+1,1)=RIGHT(L2757)),"正确","错误")))</f>
        <v/>
      </c>
      <c r="AO2757" s="69" t="str">
        <f>IF(AB2757="","",IF(AB2757=INDEX(cs!$AL$1:$AL$242,MATCH(AC2757,cs!$AM$1:$AM$242,0)),"正确","请核对"))</f>
        <v/>
      </c>
    </row>
    <row r="2758" ht="15.6" spans="1:41">
      <c r="A2758" s="18" t="str">
        <f t="shared" si="392"/>
        <v/>
      </c>
      <c r="B2758" s="19"/>
      <c r="C2758" s="20"/>
      <c r="D2758" s="20"/>
      <c r="E2758" s="21"/>
      <c r="F2758" s="22"/>
      <c r="G2758" s="22"/>
      <c r="H2758" s="22"/>
      <c r="I2758" s="33"/>
      <c r="J2758" s="34"/>
      <c r="K2758" s="34"/>
      <c r="L2758" s="34"/>
      <c r="M2758" s="35" t="str">
        <f t="shared" si="393"/>
        <v/>
      </c>
      <c r="N2758" s="35" t="str">
        <f t="shared" si="394"/>
        <v/>
      </c>
      <c r="O2758" s="35" t="str">
        <f t="shared" si="395"/>
        <v/>
      </c>
      <c r="P2758" s="35" t="str">
        <f t="shared" si="396"/>
        <v/>
      </c>
      <c r="Q2758" s="45"/>
      <c r="R2758" s="45"/>
      <c r="S2758" s="45"/>
      <c r="T2758" s="46"/>
      <c r="U2758" s="55"/>
      <c r="V2758" s="33"/>
      <c r="W2758" s="34"/>
      <c r="X2758" s="22"/>
      <c r="Y2758" s="22"/>
      <c r="Z2758" s="54"/>
      <c r="AA2758" s="22"/>
      <c r="AB2758" s="22"/>
      <c r="AC2758" s="55"/>
      <c r="AD2758" s="56"/>
      <c r="AE2758" s="56"/>
      <c r="AF2758" s="56"/>
      <c r="AG2758" s="56"/>
      <c r="AH2758" s="64" t="str">
        <f t="shared" si="397"/>
        <v/>
      </c>
      <c r="AI2758" s="63" t="str">
        <f t="shared" si="398"/>
        <v/>
      </c>
      <c r="AJ2758" s="63" t="str">
        <f>IF(G2758="","",IF(LEN(G2758)&lt;&gt;18,"位数不对",IF(AND(LEN(G2758)=18,MID("10X98765432",MOD(SUM(MID(G2758,{1;2;3;4;5;6;7;8;9;10;11;12;13;14;15;16;17},1)*2^(18-{1;2;3;4;5;6;7;8;9;10;11;12;13;14;15;16;17})),11)+1,1)=RIGHT(G2758)),"正确","错误")))</f>
        <v/>
      </c>
      <c r="AK2758" s="65" t="str">
        <f ca="1" t="shared" si="399"/>
        <v/>
      </c>
      <c r="AL2758" s="63" t="str">
        <f t="shared" si="400"/>
        <v/>
      </c>
      <c r="AM2758" s="63" t="str">
        <f>IF(J2758="","",IF(LEN(J2758)&lt;&gt;18,"位数不对",IF(AND(LEN(J2758)=18,MID("10X98765432",MOD(SUM(MID(J2758,{1;2;3;4;5;6;7;8;9;10;11;12;13;14;15;16;17},1)*2^(18-{1;2;3;4;5;6;7;8;9;10;11;12;13;14;15;16;17})),11)+1,1)=RIGHT(J2758)),"正确","错误")))</f>
        <v/>
      </c>
      <c r="AN2758" s="63" t="str">
        <f>IF(L2758="","",IF(LEN(L2758)&lt;&gt;18,"位数不对",IF(AND(LEN(L2758)=18,MID("10X98765432",MOD(SUM(MID(L2758,{1;2;3;4;5;6;7;8;9;10;11;12;13;14;15;16;17},1)*2^(18-{1;2;3;4;5;6;7;8;9;10;11;12;13;14;15;16;17})),11)+1,1)=RIGHT(L2758)),"正确","错误")))</f>
        <v/>
      </c>
      <c r="AO2758" s="69" t="str">
        <f>IF(AB2758="","",IF(AB2758=INDEX(cs!$AL$1:$AL$242,MATCH(AC2758,cs!$AM$1:$AM$242,0)),"正确","请核对"))</f>
        <v/>
      </c>
    </row>
    <row r="2759" ht="15.6" spans="1:41">
      <c r="A2759" s="18" t="str">
        <f t="shared" si="392"/>
        <v/>
      </c>
      <c r="B2759" s="19"/>
      <c r="C2759" s="20"/>
      <c r="D2759" s="20"/>
      <c r="E2759" s="21"/>
      <c r="F2759" s="22"/>
      <c r="G2759" s="22"/>
      <c r="H2759" s="22"/>
      <c r="I2759" s="33"/>
      <c r="J2759" s="34"/>
      <c r="K2759" s="34"/>
      <c r="L2759" s="34"/>
      <c r="M2759" s="35" t="str">
        <f t="shared" si="393"/>
        <v/>
      </c>
      <c r="N2759" s="35" t="str">
        <f t="shared" si="394"/>
        <v/>
      </c>
      <c r="O2759" s="35" t="str">
        <f t="shared" si="395"/>
        <v/>
      </c>
      <c r="P2759" s="35" t="str">
        <f t="shared" si="396"/>
        <v/>
      </c>
      <c r="Q2759" s="45"/>
      <c r="R2759" s="45"/>
      <c r="S2759" s="45"/>
      <c r="T2759" s="46"/>
      <c r="U2759" s="55"/>
      <c r="V2759" s="33"/>
      <c r="W2759" s="34"/>
      <c r="X2759" s="22"/>
      <c r="Y2759" s="22"/>
      <c r="Z2759" s="54"/>
      <c r="AA2759" s="22"/>
      <c r="AB2759" s="22"/>
      <c r="AC2759" s="55"/>
      <c r="AD2759" s="56"/>
      <c r="AE2759" s="56"/>
      <c r="AF2759" s="56"/>
      <c r="AG2759" s="56"/>
      <c r="AH2759" s="64" t="str">
        <f t="shared" si="397"/>
        <v/>
      </c>
      <c r="AI2759" s="63" t="str">
        <f t="shared" si="398"/>
        <v/>
      </c>
      <c r="AJ2759" s="63" t="str">
        <f>IF(G2759="","",IF(LEN(G2759)&lt;&gt;18,"位数不对",IF(AND(LEN(G2759)=18,MID("10X98765432",MOD(SUM(MID(G2759,{1;2;3;4;5;6;7;8;9;10;11;12;13;14;15;16;17},1)*2^(18-{1;2;3;4;5;6;7;8;9;10;11;12;13;14;15;16;17})),11)+1,1)=RIGHT(G2759)),"正确","错误")))</f>
        <v/>
      </c>
      <c r="AK2759" s="65" t="str">
        <f ca="1" t="shared" si="399"/>
        <v/>
      </c>
      <c r="AL2759" s="63" t="str">
        <f t="shared" si="400"/>
        <v/>
      </c>
      <c r="AM2759" s="63" t="str">
        <f>IF(J2759="","",IF(LEN(J2759)&lt;&gt;18,"位数不对",IF(AND(LEN(J2759)=18,MID("10X98765432",MOD(SUM(MID(J2759,{1;2;3;4;5;6;7;8;9;10;11;12;13;14;15;16;17},1)*2^(18-{1;2;3;4;5;6;7;8;9;10;11;12;13;14;15;16;17})),11)+1,1)=RIGHT(J2759)),"正确","错误")))</f>
        <v/>
      </c>
      <c r="AN2759" s="63" t="str">
        <f>IF(L2759="","",IF(LEN(L2759)&lt;&gt;18,"位数不对",IF(AND(LEN(L2759)=18,MID("10X98765432",MOD(SUM(MID(L2759,{1;2;3;4;5;6;7;8;9;10;11;12;13;14;15;16;17},1)*2^(18-{1;2;3;4;5;6;7;8;9;10;11;12;13;14;15;16;17})),11)+1,1)=RIGHT(L2759)),"正确","错误")))</f>
        <v/>
      </c>
      <c r="AO2759" s="69" t="str">
        <f>IF(AB2759="","",IF(AB2759=INDEX(cs!$AL$1:$AL$242,MATCH(AC2759,cs!$AM$1:$AM$242,0)),"正确","请核对"))</f>
        <v/>
      </c>
    </row>
    <row r="2760" ht="15.6" spans="1:41">
      <c r="A2760" s="18" t="str">
        <f t="shared" si="392"/>
        <v/>
      </c>
      <c r="B2760" s="19"/>
      <c r="C2760" s="20"/>
      <c r="D2760" s="20"/>
      <c r="E2760" s="21"/>
      <c r="F2760" s="22"/>
      <c r="G2760" s="22"/>
      <c r="H2760" s="22"/>
      <c r="I2760" s="33"/>
      <c r="J2760" s="34"/>
      <c r="K2760" s="34"/>
      <c r="L2760" s="34"/>
      <c r="M2760" s="35" t="str">
        <f t="shared" si="393"/>
        <v/>
      </c>
      <c r="N2760" s="35" t="str">
        <f t="shared" si="394"/>
        <v/>
      </c>
      <c r="O2760" s="35" t="str">
        <f t="shared" si="395"/>
        <v/>
      </c>
      <c r="P2760" s="35" t="str">
        <f t="shared" si="396"/>
        <v/>
      </c>
      <c r="Q2760" s="45"/>
      <c r="R2760" s="45"/>
      <c r="S2760" s="45"/>
      <c r="T2760" s="46"/>
      <c r="U2760" s="55"/>
      <c r="V2760" s="33"/>
      <c r="W2760" s="34"/>
      <c r="X2760" s="22"/>
      <c r="Y2760" s="22"/>
      <c r="Z2760" s="54"/>
      <c r="AA2760" s="22"/>
      <c r="AB2760" s="22"/>
      <c r="AC2760" s="55"/>
      <c r="AD2760" s="56"/>
      <c r="AE2760" s="56"/>
      <c r="AF2760" s="56"/>
      <c r="AG2760" s="56"/>
      <c r="AH2760" s="64" t="str">
        <f t="shared" si="397"/>
        <v/>
      </c>
      <c r="AI2760" s="63" t="str">
        <f t="shared" si="398"/>
        <v/>
      </c>
      <c r="AJ2760" s="63" t="str">
        <f>IF(G2760="","",IF(LEN(G2760)&lt;&gt;18,"位数不对",IF(AND(LEN(G2760)=18,MID("10X98765432",MOD(SUM(MID(G2760,{1;2;3;4;5;6;7;8;9;10;11;12;13;14;15;16;17},1)*2^(18-{1;2;3;4;5;6;7;8;9;10;11;12;13;14;15;16;17})),11)+1,1)=RIGHT(G2760)),"正确","错误")))</f>
        <v/>
      </c>
      <c r="AK2760" s="65" t="str">
        <f ca="1" t="shared" si="399"/>
        <v/>
      </c>
      <c r="AL2760" s="63" t="str">
        <f t="shared" si="400"/>
        <v/>
      </c>
      <c r="AM2760" s="63" t="str">
        <f>IF(J2760="","",IF(LEN(J2760)&lt;&gt;18,"位数不对",IF(AND(LEN(J2760)=18,MID("10X98765432",MOD(SUM(MID(J2760,{1;2;3;4;5;6;7;8;9;10;11;12;13;14;15;16;17},1)*2^(18-{1;2;3;4;5;6;7;8;9;10;11;12;13;14;15;16;17})),11)+1,1)=RIGHT(J2760)),"正确","错误")))</f>
        <v/>
      </c>
      <c r="AN2760" s="63" t="str">
        <f>IF(L2760="","",IF(LEN(L2760)&lt;&gt;18,"位数不对",IF(AND(LEN(L2760)=18,MID("10X98765432",MOD(SUM(MID(L2760,{1;2;3;4;5;6;7;8;9;10;11;12;13;14;15;16;17},1)*2^(18-{1;2;3;4;5;6;7;8;9;10;11;12;13;14;15;16;17})),11)+1,1)=RIGHT(L2760)),"正确","错误")))</f>
        <v/>
      </c>
      <c r="AO2760" s="69" t="str">
        <f>IF(AB2760="","",IF(AB2760=INDEX(cs!$AL$1:$AL$242,MATCH(AC2760,cs!$AM$1:$AM$242,0)),"正确","请核对"))</f>
        <v/>
      </c>
    </row>
    <row r="2761" ht="15.6" spans="1:41">
      <c r="A2761" s="18" t="str">
        <f t="shared" si="392"/>
        <v/>
      </c>
      <c r="B2761" s="19"/>
      <c r="C2761" s="20"/>
      <c r="D2761" s="20"/>
      <c r="E2761" s="21"/>
      <c r="F2761" s="22"/>
      <c r="G2761" s="22"/>
      <c r="H2761" s="22"/>
      <c r="I2761" s="33"/>
      <c r="J2761" s="34"/>
      <c r="K2761" s="34"/>
      <c r="L2761" s="34"/>
      <c r="M2761" s="35" t="str">
        <f t="shared" si="393"/>
        <v/>
      </c>
      <c r="N2761" s="35" t="str">
        <f t="shared" si="394"/>
        <v/>
      </c>
      <c r="O2761" s="35" t="str">
        <f t="shared" si="395"/>
        <v/>
      </c>
      <c r="P2761" s="35" t="str">
        <f t="shared" si="396"/>
        <v/>
      </c>
      <c r="Q2761" s="45"/>
      <c r="R2761" s="45"/>
      <c r="S2761" s="45"/>
      <c r="T2761" s="46"/>
      <c r="U2761" s="55"/>
      <c r="V2761" s="33"/>
      <c r="W2761" s="34"/>
      <c r="X2761" s="22"/>
      <c r="Y2761" s="22"/>
      <c r="Z2761" s="54"/>
      <c r="AA2761" s="22"/>
      <c r="AB2761" s="22"/>
      <c r="AC2761" s="55"/>
      <c r="AD2761" s="56"/>
      <c r="AE2761" s="56"/>
      <c r="AF2761" s="56"/>
      <c r="AG2761" s="56"/>
      <c r="AH2761" s="64" t="str">
        <f t="shared" si="397"/>
        <v/>
      </c>
      <c r="AI2761" s="63" t="str">
        <f t="shared" si="398"/>
        <v/>
      </c>
      <c r="AJ2761" s="63" t="str">
        <f>IF(G2761="","",IF(LEN(G2761)&lt;&gt;18,"位数不对",IF(AND(LEN(G2761)=18,MID("10X98765432",MOD(SUM(MID(G2761,{1;2;3;4;5;6;7;8;9;10;11;12;13;14;15;16;17},1)*2^(18-{1;2;3;4;5;6;7;8;9;10;11;12;13;14;15;16;17})),11)+1,1)=RIGHT(G2761)),"正确","错误")))</f>
        <v/>
      </c>
      <c r="AK2761" s="65" t="str">
        <f ca="1" t="shared" si="399"/>
        <v/>
      </c>
      <c r="AL2761" s="63" t="str">
        <f t="shared" si="400"/>
        <v/>
      </c>
      <c r="AM2761" s="63" t="str">
        <f>IF(J2761="","",IF(LEN(J2761)&lt;&gt;18,"位数不对",IF(AND(LEN(J2761)=18,MID("10X98765432",MOD(SUM(MID(J2761,{1;2;3;4;5;6;7;8;9;10;11;12;13;14;15;16;17},1)*2^(18-{1;2;3;4;5;6;7;8;9;10;11;12;13;14;15;16;17})),11)+1,1)=RIGHT(J2761)),"正确","错误")))</f>
        <v/>
      </c>
      <c r="AN2761" s="63" t="str">
        <f>IF(L2761="","",IF(LEN(L2761)&lt;&gt;18,"位数不对",IF(AND(LEN(L2761)=18,MID("10X98765432",MOD(SUM(MID(L2761,{1;2;3;4;5;6;7;8;9;10;11;12;13;14;15;16;17},1)*2^(18-{1;2;3;4;5;6;7;8;9;10;11;12;13;14;15;16;17})),11)+1,1)=RIGHT(L2761)),"正确","错误")))</f>
        <v/>
      </c>
      <c r="AO2761" s="69" t="str">
        <f>IF(AB2761="","",IF(AB2761=INDEX(cs!$AL$1:$AL$242,MATCH(AC2761,cs!$AM$1:$AM$242,0)),"正确","请核对"))</f>
        <v/>
      </c>
    </row>
    <row r="2762" ht="15.6" spans="1:41">
      <c r="A2762" s="18" t="str">
        <f t="shared" si="392"/>
        <v/>
      </c>
      <c r="B2762" s="19"/>
      <c r="C2762" s="20"/>
      <c r="D2762" s="20"/>
      <c r="E2762" s="21"/>
      <c r="F2762" s="22"/>
      <c r="G2762" s="22"/>
      <c r="H2762" s="22"/>
      <c r="I2762" s="33"/>
      <c r="J2762" s="34"/>
      <c r="K2762" s="34"/>
      <c r="L2762" s="34"/>
      <c r="M2762" s="35" t="str">
        <f t="shared" si="393"/>
        <v/>
      </c>
      <c r="N2762" s="35" t="str">
        <f t="shared" si="394"/>
        <v/>
      </c>
      <c r="O2762" s="35" t="str">
        <f t="shared" si="395"/>
        <v/>
      </c>
      <c r="P2762" s="35" t="str">
        <f t="shared" si="396"/>
        <v/>
      </c>
      <c r="Q2762" s="45"/>
      <c r="R2762" s="45"/>
      <c r="S2762" s="45"/>
      <c r="T2762" s="46"/>
      <c r="U2762" s="55"/>
      <c r="V2762" s="33"/>
      <c r="W2762" s="34"/>
      <c r="X2762" s="22"/>
      <c r="Y2762" s="22"/>
      <c r="Z2762" s="54"/>
      <c r="AA2762" s="22"/>
      <c r="AB2762" s="22"/>
      <c r="AC2762" s="55"/>
      <c r="AD2762" s="56"/>
      <c r="AE2762" s="56"/>
      <c r="AF2762" s="56"/>
      <c r="AG2762" s="56"/>
      <c r="AH2762" s="64" t="str">
        <f t="shared" si="397"/>
        <v/>
      </c>
      <c r="AI2762" s="63" t="str">
        <f t="shared" si="398"/>
        <v/>
      </c>
      <c r="AJ2762" s="63" t="str">
        <f>IF(G2762="","",IF(LEN(G2762)&lt;&gt;18,"位数不对",IF(AND(LEN(G2762)=18,MID("10X98765432",MOD(SUM(MID(G2762,{1;2;3;4;5;6;7;8;9;10;11;12;13;14;15;16;17},1)*2^(18-{1;2;3;4;5;6;7;8;9;10;11;12;13;14;15;16;17})),11)+1,1)=RIGHT(G2762)),"正确","错误")))</f>
        <v/>
      </c>
      <c r="AK2762" s="65" t="str">
        <f ca="1" t="shared" si="399"/>
        <v/>
      </c>
      <c r="AL2762" s="63" t="str">
        <f t="shared" si="400"/>
        <v/>
      </c>
      <c r="AM2762" s="63" t="str">
        <f>IF(J2762="","",IF(LEN(J2762)&lt;&gt;18,"位数不对",IF(AND(LEN(J2762)=18,MID("10X98765432",MOD(SUM(MID(J2762,{1;2;3;4;5;6;7;8;9;10;11;12;13;14;15;16;17},1)*2^(18-{1;2;3;4;5;6;7;8;9;10;11;12;13;14;15;16;17})),11)+1,1)=RIGHT(J2762)),"正确","错误")))</f>
        <v/>
      </c>
      <c r="AN2762" s="63" t="str">
        <f>IF(L2762="","",IF(LEN(L2762)&lt;&gt;18,"位数不对",IF(AND(LEN(L2762)=18,MID("10X98765432",MOD(SUM(MID(L2762,{1;2;3;4;5;6;7;8;9;10;11;12;13;14;15;16;17},1)*2^(18-{1;2;3;4;5;6;7;8;9;10;11;12;13;14;15;16;17})),11)+1,1)=RIGHT(L2762)),"正确","错误")))</f>
        <v/>
      </c>
      <c r="AO2762" s="69" t="str">
        <f>IF(AB2762="","",IF(AB2762=INDEX(cs!$AL$1:$AL$242,MATCH(AC2762,cs!$AM$1:$AM$242,0)),"正确","请核对"))</f>
        <v/>
      </c>
    </row>
    <row r="2763" ht="15.6" spans="1:41">
      <c r="A2763" s="18" t="str">
        <f t="shared" si="392"/>
        <v/>
      </c>
      <c r="B2763" s="19"/>
      <c r="C2763" s="20"/>
      <c r="D2763" s="20"/>
      <c r="E2763" s="21"/>
      <c r="F2763" s="22"/>
      <c r="G2763" s="22"/>
      <c r="H2763" s="22"/>
      <c r="I2763" s="33"/>
      <c r="J2763" s="34"/>
      <c r="K2763" s="34"/>
      <c r="L2763" s="34"/>
      <c r="M2763" s="35" t="str">
        <f t="shared" si="393"/>
        <v/>
      </c>
      <c r="N2763" s="35" t="str">
        <f t="shared" si="394"/>
        <v/>
      </c>
      <c r="O2763" s="35" t="str">
        <f t="shared" si="395"/>
        <v/>
      </c>
      <c r="P2763" s="35" t="str">
        <f t="shared" si="396"/>
        <v/>
      </c>
      <c r="Q2763" s="45"/>
      <c r="R2763" s="45"/>
      <c r="S2763" s="45"/>
      <c r="T2763" s="46"/>
      <c r="U2763" s="55"/>
      <c r="V2763" s="33"/>
      <c r="W2763" s="34"/>
      <c r="X2763" s="22"/>
      <c r="Y2763" s="22"/>
      <c r="Z2763" s="54"/>
      <c r="AA2763" s="22"/>
      <c r="AB2763" s="22"/>
      <c r="AC2763" s="55"/>
      <c r="AD2763" s="56"/>
      <c r="AE2763" s="56"/>
      <c r="AF2763" s="56"/>
      <c r="AG2763" s="56"/>
      <c r="AH2763" s="64" t="str">
        <f t="shared" si="397"/>
        <v/>
      </c>
      <c r="AI2763" s="63" t="str">
        <f t="shared" si="398"/>
        <v/>
      </c>
      <c r="AJ2763" s="63" t="str">
        <f>IF(G2763="","",IF(LEN(G2763)&lt;&gt;18,"位数不对",IF(AND(LEN(G2763)=18,MID("10X98765432",MOD(SUM(MID(G2763,{1;2;3;4;5;6;7;8;9;10;11;12;13;14;15;16;17},1)*2^(18-{1;2;3;4;5;6;7;8;9;10;11;12;13;14;15;16;17})),11)+1,1)=RIGHT(G2763)),"正确","错误")))</f>
        <v/>
      </c>
      <c r="AK2763" s="65" t="str">
        <f ca="1" t="shared" si="399"/>
        <v/>
      </c>
      <c r="AL2763" s="63" t="str">
        <f t="shared" si="400"/>
        <v/>
      </c>
      <c r="AM2763" s="63" t="str">
        <f>IF(J2763="","",IF(LEN(J2763)&lt;&gt;18,"位数不对",IF(AND(LEN(J2763)=18,MID("10X98765432",MOD(SUM(MID(J2763,{1;2;3;4;5;6;7;8;9;10;11;12;13;14;15;16;17},1)*2^(18-{1;2;3;4;5;6;7;8;9;10;11;12;13;14;15;16;17})),11)+1,1)=RIGHT(J2763)),"正确","错误")))</f>
        <v/>
      </c>
      <c r="AN2763" s="63" t="str">
        <f>IF(L2763="","",IF(LEN(L2763)&lt;&gt;18,"位数不对",IF(AND(LEN(L2763)=18,MID("10X98765432",MOD(SUM(MID(L2763,{1;2;3;4;5;6;7;8;9;10;11;12;13;14;15;16;17},1)*2^(18-{1;2;3;4;5;6;7;8;9;10;11;12;13;14;15;16;17})),11)+1,1)=RIGHT(L2763)),"正确","错误")))</f>
        <v/>
      </c>
      <c r="AO2763" s="69" t="str">
        <f>IF(AB2763="","",IF(AB2763=INDEX(cs!$AL$1:$AL$242,MATCH(AC2763,cs!$AM$1:$AM$242,0)),"正确","请核对"))</f>
        <v/>
      </c>
    </row>
    <row r="2764" ht="15.6" spans="1:41">
      <c r="A2764" s="18" t="str">
        <f t="shared" si="392"/>
        <v/>
      </c>
      <c r="B2764" s="19"/>
      <c r="C2764" s="20"/>
      <c r="D2764" s="20"/>
      <c r="E2764" s="21"/>
      <c r="F2764" s="22"/>
      <c r="G2764" s="22"/>
      <c r="H2764" s="22"/>
      <c r="I2764" s="33"/>
      <c r="J2764" s="34"/>
      <c r="K2764" s="34"/>
      <c r="L2764" s="34"/>
      <c r="M2764" s="35" t="str">
        <f t="shared" si="393"/>
        <v/>
      </c>
      <c r="N2764" s="35" t="str">
        <f t="shared" si="394"/>
        <v/>
      </c>
      <c r="O2764" s="35" t="str">
        <f t="shared" si="395"/>
        <v/>
      </c>
      <c r="P2764" s="35" t="str">
        <f t="shared" si="396"/>
        <v/>
      </c>
      <c r="Q2764" s="45"/>
      <c r="R2764" s="45"/>
      <c r="S2764" s="45"/>
      <c r="T2764" s="46"/>
      <c r="U2764" s="55"/>
      <c r="V2764" s="33"/>
      <c r="W2764" s="34"/>
      <c r="X2764" s="22"/>
      <c r="Y2764" s="22"/>
      <c r="Z2764" s="54"/>
      <c r="AA2764" s="22"/>
      <c r="AB2764" s="22"/>
      <c r="AC2764" s="55"/>
      <c r="AD2764" s="56"/>
      <c r="AE2764" s="56"/>
      <c r="AF2764" s="56"/>
      <c r="AG2764" s="56"/>
      <c r="AH2764" s="64" t="str">
        <f t="shared" si="397"/>
        <v/>
      </c>
      <c r="AI2764" s="63" t="str">
        <f t="shared" si="398"/>
        <v/>
      </c>
      <c r="AJ2764" s="63" t="str">
        <f>IF(G2764="","",IF(LEN(G2764)&lt;&gt;18,"位数不对",IF(AND(LEN(G2764)=18,MID("10X98765432",MOD(SUM(MID(G2764,{1;2;3;4;5;6;7;8;9;10;11;12;13;14;15;16;17},1)*2^(18-{1;2;3;4;5;6;7;8;9;10;11;12;13;14;15;16;17})),11)+1,1)=RIGHT(G2764)),"正确","错误")))</f>
        <v/>
      </c>
      <c r="AK2764" s="65" t="str">
        <f ca="1" t="shared" si="399"/>
        <v/>
      </c>
      <c r="AL2764" s="63" t="str">
        <f t="shared" si="400"/>
        <v/>
      </c>
      <c r="AM2764" s="63" t="str">
        <f>IF(J2764="","",IF(LEN(J2764)&lt;&gt;18,"位数不对",IF(AND(LEN(J2764)=18,MID("10X98765432",MOD(SUM(MID(J2764,{1;2;3;4;5;6;7;8;9;10;11;12;13;14;15;16;17},1)*2^(18-{1;2;3;4;5;6;7;8;9;10;11;12;13;14;15;16;17})),11)+1,1)=RIGHT(J2764)),"正确","错误")))</f>
        <v/>
      </c>
      <c r="AN2764" s="63" t="str">
        <f>IF(L2764="","",IF(LEN(L2764)&lt;&gt;18,"位数不对",IF(AND(LEN(L2764)=18,MID("10X98765432",MOD(SUM(MID(L2764,{1;2;3;4;5;6;7;8;9;10;11;12;13;14;15;16;17},1)*2^(18-{1;2;3;4;5;6;7;8;9;10;11;12;13;14;15;16;17})),11)+1,1)=RIGHT(L2764)),"正确","错误")))</f>
        <v/>
      </c>
      <c r="AO2764" s="69" t="str">
        <f>IF(AB2764="","",IF(AB2764=INDEX(cs!$AL$1:$AL$242,MATCH(AC2764,cs!$AM$1:$AM$242,0)),"正确","请核对"))</f>
        <v/>
      </c>
    </row>
    <row r="2765" ht="15.6" spans="1:41">
      <c r="A2765" s="18" t="str">
        <f t="shared" si="392"/>
        <v/>
      </c>
      <c r="B2765" s="19"/>
      <c r="C2765" s="20"/>
      <c r="D2765" s="20"/>
      <c r="E2765" s="21"/>
      <c r="F2765" s="22"/>
      <c r="G2765" s="22"/>
      <c r="H2765" s="22"/>
      <c r="I2765" s="33"/>
      <c r="J2765" s="34"/>
      <c r="K2765" s="34"/>
      <c r="L2765" s="34"/>
      <c r="M2765" s="35" t="str">
        <f t="shared" si="393"/>
        <v/>
      </c>
      <c r="N2765" s="35" t="str">
        <f t="shared" si="394"/>
        <v/>
      </c>
      <c r="O2765" s="35" t="str">
        <f t="shared" si="395"/>
        <v/>
      </c>
      <c r="P2765" s="35" t="str">
        <f t="shared" si="396"/>
        <v/>
      </c>
      <c r="Q2765" s="45"/>
      <c r="R2765" s="45"/>
      <c r="S2765" s="45"/>
      <c r="T2765" s="46"/>
      <c r="U2765" s="55"/>
      <c r="V2765" s="33"/>
      <c r="W2765" s="34"/>
      <c r="X2765" s="22"/>
      <c r="Y2765" s="22"/>
      <c r="Z2765" s="54"/>
      <c r="AA2765" s="22"/>
      <c r="AB2765" s="22"/>
      <c r="AC2765" s="55"/>
      <c r="AD2765" s="56"/>
      <c r="AE2765" s="56"/>
      <c r="AF2765" s="56"/>
      <c r="AG2765" s="56"/>
      <c r="AH2765" s="64" t="str">
        <f t="shared" si="397"/>
        <v/>
      </c>
      <c r="AI2765" s="63" t="str">
        <f t="shared" si="398"/>
        <v/>
      </c>
      <c r="AJ2765" s="63" t="str">
        <f>IF(G2765="","",IF(LEN(G2765)&lt;&gt;18,"位数不对",IF(AND(LEN(G2765)=18,MID("10X98765432",MOD(SUM(MID(G2765,{1;2;3;4;5;6;7;8;9;10;11;12;13;14;15;16;17},1)*2^(18-{1;2;3;4;5;6;7;8;9;10;11;12;13;14;15;16;17})),11)+1,1)=RIGHT(G2765)),"正确","错误")))</f>
        <v/>
      </c>
      <c r="AK2765" s="65" t="str">
        <f ca="1" t="shared" si="399"/>
        <v/>
      </c>
      <c r="AL2765" s="63" t="str">
        <f t="shared" si="400"/>
        <v/>
      </c>
      <c r="AM2765" s="63" t="str">
        <f>IF(J2765="","",IF(LEN(J2765)&lt;&gt;18,"位数不对",IF(AND(LEN(J2765)=18,MID("10X98765432",MOD(SUM(MID(J2765,{1;2;3;4;5;6;7;8;9;10;11;12;13;14;15;16;17},1)*2^(18-{1;2;3;4;5;6;7;8;9;10;11;12;13;14;15;16;17})),11)+1,1)=RIGHT(J2765)),"正确","错误")))</f>
        <v/>
      </c>
      <c r="AN2765" s="63" t="str">
        <f>IF(L2765="","",IF(LEN(L2765)&lt;&gt;18,"位数不对",IF(AND(LEN(L2765)=18,MID("10X98765432",MOD(SUM(MID(L2765,{1;2;3;4;5;6;7;8;9;10;11;12;13;14;15;16;17},1)*2^(18-{1;2;3;4;5;6;7;8;9;10;11;12;13;14;15;16;17})),11)+1,1)=RIGHT(L2765)),"正确","错误")))</f>
        <v/>
      </c>
      <c r="AO2765" s="69" t="str">
        <f>IF(AB2765="","",IF(AB2765=INDEX(cs!$AL$1:$AL$242,MATCH(AC2765,cs!$AM$1:$AM$242,0)),"正确","请核对"))</f>
        <v/>
      </c>
    </row>
    <row r="2766" ht="15.6" spans="1:41">
      <c r="A2766" s="18" t="str">
        <f t="shared" si="392"/>
        <v/>
      </c>
      <c r="B2766" s="19"/>
      <c r="C2766" s="20"/>
      <c r="D2766" s="20"/>
      <c r="E2766" s="21"/>
      <c r="F2766" s="22"/>
      <c r="G2766" s="22"/>
      <c r="H2766" s="22"/>
      <c r="I2766" s="33"/>
      <c r="J2766" s="34"/>
      <c r="K2766" s="34"/>
      <c r="L2766" s="34"/>
      <c r="M2766" s="35" t="str">
        <f t="shared" si="393"/>
        <v/>
      </c>
      <c r="N2766" s="35" t="str">
        <f t="shared" si="394"/>
        <v/>
      </c>
      <c r="O2766" s="35" t="str">
        <f t="shared" si="395"/>
        <v/>
      </c>
      <c r="P2766" s="35" t="str">
        <f t="shared" si="396"/>
        <v/>
      </c>
      <c r="Q2766" s="45"/>
      <c r="R2766" s="45"/>
      <c r="S2766" s="45"/>
      <c r="T2766" s="46"/>
      <c r="U2766" s="55"/>
      <c r="V2766" s="33"/>
      <c r="W2766" s="34"/>
      <c r="X2766" s="22"/>
      <c r="Y2766" s="22"/>
      <c r="Z2766" s="54"/>
      <c r="AA2766" s="22"/>
      <c r="AB2766" s="22"/>
      <c r="AC2766" s="55"/>
      <c r="AD2766" s="56"/>
      <c r="AE2766" s="56"/>
      <c r="AF2766" s="56"/>
      <c r="AG2766" s="56"/>
      <c r="AH2766" s="64" t="str">
        <f t="shared" si="397"/>
        <v/>
      </c>
      <c r="AI2766" s="63" t="str">
        <f t="shared" si="398"/>
        <v/>
      </c>
      <c r="AJ2766" s="63" t="str">
        <f>IF(G2766="","",IF(LEN(G2766)&lt;&gt;18,"位数不对",IF(AND(LEN(G2766)=18,MID("10X98765432",MOD(SUM(MID(G2766,{1;2;3;4;5;6;7;8;9;10;11;12;13;14;15;16;17},1)*2^(18-{1;2;3;4;5;6;7;8;9;10;11;12;13;14;15;16;17})),11)+1,1)=RIGHT(G2766)),"正确","错误")))</f>
        <v/>
      </c>
      <c r="AK2766" s="65" t="str">
        <f ca="1" t="shared" si="399"/>
        <v/>
      </c>
      <c r="AL2766" s="63" t="str">
        <f t="shared" si="400"/>
        <v/>
      </c>
      <c r="AM2766" s="63" t="str">
        <f>IF(J2766="","",IF(LEN(J2766)&lt;&gt;18,"位数不对",IF(AND(LEN(J2766)=18,MID("10X98765432",MOD(SUM(MID(J2766,{1;2;3;4;5;6;7;8;9;10;11;12;13;14;15;16;17},1)*2^(18-{1;2;3;4;5;6;7;8;9;10;11;12;13;14;15;16;17})),11)+1,1)=RIGHT(J2766)),"正确","错误")))</f>
        <v/>
      </c>
      <c r="AN2766" s="63" t="str">
        <f>IF(L2766="","",IF(LEN(L2766)&lt;&gt;18,"位数不对",IF(AND(LEN(L2766)=18,MID("10X98765432",MOD(SUM(MID(L2766,{1;2;3;4;5;6;7;8;9;10;11;12;13;14;15;16;17},1)*2^(18-{1;2;3;4;5;6;7;8;9;10;11;12;13;14;15;16;17})),11)+1,1)=RIGHT(L2766)),"正确","错误")))</f>
        <v/>
      </c>
      <c r="AO2766" s="69" t="str">
        <f>IF(AB2766="","",IF(AB2766=INDEX(cs!$AL$1:$AL$242,MATCH(AC2766,cs!$AM$1:$AM$242,0)),"正确","请核对"))</f>
        <v/>
      </c>
    </row>
    <row r="2767" ht="15.6" spans="1:41">
      <c r="A2767" s="18" t="str">
        <f t="shared" si="392"/>
        <v/>
      </c>
      <c r="B2767" s="19"/>
      <c r="C2767" s="20"/>
      <c r="D2767" s="20"/>
      <c r="E2767" s="21"/>
      <c r="F2767" s="22"/>
      <c r="G2767" s="22"/>
      <c r="H2767" s="22"/>
      <c r="I2767" s="33"/>
      <c r="J2767" s="34"/>
      <c r="K2767" s="34"/>
      <c r="L2767" s="34"/>
      <c r="M2767" s="35" t="str">
        <f t="shared" si="393"/>
        <v/>
      </c>
      <c r="N2767" s="35" t="str">
        <f t="shared" si="394"/>
        <v/>
      </c>
      <c r="O2767" s="35" t="str">
        <f t="shared" si="395"/>
        <v/>
      </c>
      <c r="P2767" s="35" t="str">
        <f t="shared" si="396"/>
        <v/>
      </c>
      <c r="Q2767" s="45"/>
      <c r="R2767" s="45"/>
      <c r="S2767" s="45"/>
      <c r="T2767" s="46"/>
      <c r="U2767" s="55"/>
      <c r="V2767" s="33"/>
      <c r="W2767" s="34"/>
      <c r="X2767" s="22"/>
      <c r="Y2767" s="22"/>
      <c r="Z2767" s="54"/>
      <c r="AA2767" s="22"/>
      <c r="AB2767" s="22"/>
      <c r="AC2767" s="55"/>
      <c r="AD2767" s="56"/>
      <c r="AE2767" s="56"/>
      <c r="AF2767" s="56"/>
      <c r="AG2767" s="56"/>
      <c r="AH2767" s="64" t="str">
        <f t="shared" si="397"/>
        <v/>
      </c>
      <c r="AI2767" s="63" t="str">
        <f t="shared" si="398"/>
        <v/>
      </c>
      <c r="AJ2767" s="63" t="str">
        <f>IF(G2767="","",IF(LEN(G2767)&lt;&gt;18,"位数不对",IF(AND(LEN(G2767)=18,MID("10X98765432",MOD(SUM(MID(G2767,{1;2;3;4;5;6;7;8;9;10;11;12;13;14;15;16;17},1)*2^(18-{1;2;3;4;5;6;7;8;9;10;11;12;13;14;15;16;17})),11)+1,1)=RIGHT(G2767)),"正确","错误")))</f>
        <v/>
      </c>
      <c r="AK2767" s="65" t="str">
        <f ca="1" t="shared" si="399"/>
        <v/>
      </c>
      <c r="AL2767" s="63" t="str">
        <f t="shared" si="400"/>
        <v/>
      </c>
      <c r="AM2767" s="63" t="str">
        <f>IF(J2767="","",IF(LEN(J2767)&lt;&gt;18,"位数不对",IF(AND(LEN(J2767)=18,MID("10X98765432",MOD(SUM(MID(J2767,{1;2;3;4;5;6;7;8;9;10;11;12;13;14;15;16;17},1)*2^(18-{1;2;3;4;5;6;7;8;9;10;11;12;13;14;15;16;17})),11)+1,1)=RIGHT(J2767)),"正确","错误")))</f>
        <v/>
      </c>
      <c r="AN2767" s="63" t="str">
        <f>IF(L2767="","",IF(LEN(L2767)&lt;&gt;18,"位数不对",IF(AND(LEN(L2767)=18,MID("10X98765432",MOD(SUM(MID(L2767,{1;2;3;4;5;6;7;8;9;10;11;12;13;14;15;16;17},1)*2^(18-{1;2;3;4;5;6;7;8;9;10;11;12;13;14;15;16;17})),11)+1,1)=RIGHT(L2767)),"正确","错误")))</f>
        <v/>
      </c>
      <c r="AO2767" s="69" t="str">
        <f>IF(AB2767="","",IF(AB2767=INDEX(cs!$AL$1:$AL$242,MATCH(AC2767,cs!$AM$1:$AM$242,0)),"正确","请核对"))</f>
        <v/>
      </c>
    </row>
    <row r="2768" ht="15.6" spans="1:41">
      <c r="A2768" s="18" t="str">
        <f t="shared" si="392"/>
        <v/>
      </c>
      <c r="B2768" s="19"/>
      <c r="C2768" s="20"/>
      <c r="D2768" s="20"/>
      <c r="E2768" s="21"/>
      <c r="F2768" s="22"/>
      <c r="G2768" s="22"/>
      <c r="H2768" s="22"/>
      <c r="I2768" s="33"/>
      <c r="J2768" s="34"/>
      <c r="K2768" s="34"/>
      <c r="L2768" s="34"/>
      <c r="M2768" s="35" t="str">
        <f t="shared" si="393"/>
        <v/>
      </c>
      <c r="N2768" s="35" t="str">
        <f t="shared" si="394"/>
        <v/>
      </c>
      <c r="O2768" s="35" t="str">
        <f t="shared" si="395"/>
        <v/>
      </c>
      <c r="P2768" s="35" t="str">
        <f t="shared" si="396"/>
        <v/>
      </c>
      <c r="Q2768" s="45"/>
      <c r="R2768" s="45"/>
      <c r="S2768" s="45"/>
      <c r="T2768" s="46"/>
      <c r="U2768" s="55"/>
      <c r="V2768" s="33"/>
      <c r="W2768" s="34"/>
      <c r="X2768" s="22"/>
      <c r="Y2768" s="22"/>
      <c r="Z2768" s="54"/>
      <c r="AA2768" s="22"/>
      <c r="AB2768" s="22"/>
      <c r="AC2768" s="55"/>
      <c r="AD2768" s="56"/>
      <c r="AE2768" s="56"/>
      <c r="AF2768" s="56"/>
      <c r="AG2768" s="56"/>
      <c r="AH2768" s="64" t="str">
        <f t="shared" si="397"/>
        <v/>
      </c>
      <c r="AI2768" s="63" t="str">
        <f t="shared" si="398"/>
        <v/>
      </c>
      <c r="AJ2768" s="63" t="str">
        <f>IF(G2768="","",IF(LEN(G2768)&lt;&gt;18,"位数不对",IF(AND(LEN(G2768)=18,MID("10X98765432",MOD(SUM(MID(G2768,{1;2;3;4;5;6;7;8;9;10;11;12;13;14;15;16;17},1)*2^(18-{1;2;3;4;5;6;7;8;9;10;11;12;13;14;15;16;17})),11)+1,1)=RIGHT(G2768)),"正确","错误")))</f>
        <v/>
      </c>
      <c r="AK2768" s="65" t="str">
        <f ca="1" t="shared" si="399"/>
        <v/>
      </c>
      <c r="AL2768" s="63" t="str">
        <f t="shared" si="400"/>
        <v/>
      </c>
      <c r="AM2768" s="63" t="str">
        <f>IF(J2768="","",IF(LEN(J2768)&lt;&gt;18,"位数不对",IF(AND(LEN(J2768)=18,MID("10X98765432",MOD(SUM(MID(J2768,{1;2;3;4;5;6;7;8;9;10;11;12;13;14;15;16;17},1)*2^(18-{1;2;3;4;5;6;7;8;9;10;11;12;13;14;15;16;17})),11)+1,1)=RIGHT(J2768)),"正确","错误")))</f>
        <v/>
      </c>
      <c r="AN2768" s="63" t="str">
        <f>IF(L2768="","",IF(LEN(L2768)&lt;&gt;18,"位数不对",IF(AND(LEN(L2768)=18,MID("10X98765432",MOD(SUM(MID(L2768,{1;2;3;4;5;6;7;8;9;10;11;12;13;14;15;16;17},1)*2^(18-{1;2;3;4;5;6;7;8;9;10;11;12;13;14;15;16;17})),11)+1,1)=RIGHT(L2768)),"正确","错误")))</f>
        <v/>
      </c>
      <c r="AO2768" s="69" t="str">
        <f>IF(AB2768="","",IF(AB2768=INDEX(cs!$AL$1:$AL$242,MATCH(AC2768,cs!$AM$1:$AM$242,0)),"正确","请核对"))</f>
        <v/>
      </c>
    </row>
    <row r="2769" ht="15.6" spans="1:41">
      <c r="A2769" s="18" t="str">
        <f t="shared" si="392"/>
        <v/>
      </c>
      <c r="B2769" s="19"/>
      <c r="C2769" s="20"/>
      <c r="D2769" s="20"/>
      <c r="E2769" s="21"/>
      <c r="F2769" s="22"/>
      <c r="G2769" s="22"/>
      <c r="H2769" s="22"/>
      <c r="I2769" s="33"/>
      <c r="J2769" s="34"/>
      <c r="K2769" s="34"/>
      <c r="L2769" s="34"/>
      <c r="M2769" s="35" t="str">
        <f t="shared" si="393"/>
        <v/>
      </c>
      <c r="N2769" s="35" t="str">
        <f t="shared" si="394"/>
        <v/>
      </c>
      <c r="O2769" s="35" t="str">
        <f t="shared" si="395"/>
        <v/>
      </c>
      <c r="P2769" s="35" t="str">
        <f t="shared" si="396"/>
        <v/>
      </c>
      <c r="Q2769" s="45"/>
      <c r="R2769" s="45"/>
      <c r="S2769" s="45"/>
      <c r="T2769" s="46"/>
      <c r="U2769" s="55"/>
      <c r="V2769" s="33"/>
      <c r="W2769" s="34"/>
      <c r="X2769" s="22"/>
      <c r="Y2769" s="22"/>
      <c r="Z2769" s="54"/>
      <c r="AA2769" s="22"/>
      <c r="AB2769" s="22"/>
      <c r="AC2769" s="55"/>
      <c r="AD2769" s="56"/>
      <c r="AE2769" s="56"/>
      <c r="AF2769" s="56"/>
      <c r="AG2769" s="56"/>
      <c r="AH2769" s="64" t="str">
        <f t="shared" si="397"/>
        <v/>
      </c>
      <c r="AI2769" s="63" t="str">
        <f t="shared" si="398"/>
        <v/>
      </c>
      <c r="AJ2769" s="63" t="str">
        <f>IF(G2769="","",IF(LEN(G2769)&lt;&gt;18,"位数不对",IF(AND(LEN(G2769)=18,MID("10X98765432",MOD(SUM(MID(G2769,{1;2;3;4;5;6;7;8;9;10;11;12;13;14;15;16;17},1)*2^(18-{1;2;3;4;5;6;7;8;9;10;11;12;13;14;15;16;17})),11)+1,1)=RIGHT(G2769)),"正确","错误")))</f>
        <v/>
      </c>
      <c r="AK2769" s="65" t="str">
        <f ca="1" t="shared" si="399"/>
        <v/>
      </c>
      <c r="AL2769" s="63" t="str">
        <f t="shared" si="400"/>
        <v/>
      </c>
      <c r="AM2769" s="63" t="str">
        <f>IF(J2769="","",IF(LEN(J2769)&lt;&gt;18,"位数不对",IF(AND(LEN(J2769)=18,MID("10X98765432",MOD(SUM(MID(J2769,{1;2;3;4;5;6;7;8;9;10;11;12;13;14;15;16;17},1)*2^(18-{1;2;3;4;5;6;7;8;9;10;11;12;13;14;15;16;17})),11)+1,1)=RIGHT(J2769)),"正确","错误")))</f>
        <v/>
      </c>
      <c r="AN2769" s="63" t="str">
        <f>IF(L2769="","",IF(LEN(L2769)&lt;&gt;18,"位数不对",IF(AND(LEN(L2769)=18,MID("10X98765432",MOD(SUM(MID(L2769,{1;2;3;4;5;6;7;8;9;10;11;12;13;14;15;16;17},1)*2^(18-{1;2;3;4;5;6;7;8;9;10;11;12;13;14;15;16;17})),11)+1,1)=RIGHT(L2769)),"正确","错误")))</f>
        <v/>
      </c>
      <c r="AO2769" s="69" t="str">
        <f>IF(AB2769="","",IF(AB2769=INDEX(cs!$AL$1:$AL$242,MATCH(AC2769,cs!$AM$1:$AM$242,0)),"正确","请核对"))</f>
        <v/>
      </c>
    </row>
    <row r="2770" ht="15.6" spans="1:41">
      <c r="A2770" s="18" t="str">
        <f t="shared" si="392"/>
        <v/>
      </c>
      <c r="B2770" s="19"/>
      <c r="C2770" s="20"/>
      <c r="D2770" s="20"/>
      <c r="E2770" s="21"/>
      <c r="F2770" s="22"/>
      <c r="G2770" s="22"/>
      <c r="H2770" s="22"/>
      <c r="I2770" s="33"/>
      <c r="J2770" s="34"/>
      <c r="K2770" s="34"/>
      <c r="L2770" s="34"/>
      <c r="M2770" s="35" t="str">
        <f t="shared" si="393"/>
        <v/>
      </c>
      <c r="N2770" s="35" t="str">
        <f t="shared" si="394"/>
        <v/>
      </c>
      <c r="O2770" s="35" t="str">
        <f t="shared" si="395"/>
        <v/>
      </c>
      <c r="P2770" s="35" t="str">
        <f t="shared" si="396"/>
        <v/>
      </c>
      <c r="Q2770" s="45"/>
      <c r="R2770" s="45"/>
      <c r="S2770" s="45"/>
      <c r="T2770" s="46"/>
      <c r="U2770" s="55"/>
      <c r="V2770" s="33"/>
      <c r="W2770" s="34"/>
      <c r="X2770" s="22"/>
      <c r="Y2770" s="22"/>
      <c r="Z2770" s="54"/>
      <c r="AA2770" s="22"/>
      <c r="AB2770" s="22"/>
      <c r="AC2770" s="55"/>
      <c r="AD2770" s="56"/>
      <c r="AE2770" s="56"/>
      <c r="AF2770" s="56"/>
      <c r="AG2770" s="56"/>
      <c r="AH2770" s="64" t="str">
        <f t="shared" si="397"/>
        <v/>
      </c>
      <c r="AI2770" s="63" t="str">
        <f t="shared" si="398"/>
        <v/>
      </c>
      <c r="AJ2770" s="63" t="str">
        <f>IF(G2770="","",IF(LEN(G2770)&lt;&gt;18,"位数不对",IF(AND(LEN(G2770)=18,MID("10X98765432",MOD(SUM(MID(G2770,{1;2;3;4;5;6;7;8;9;10;11;12;13;14;15;16;17},1)*2^(18-{1;2;3;4;5;6;7;8;9;10;11;12;13;14;15;16;17})),11)+1,1)=RIGHT(G2770)),"正确","错误")))</f>
        <v/>
      </c>
      <c r="AK2770" s="65" t="str">
        <f ca="1" t="shared" si="399"/>
        <v/>
      </c>
      <c r="AL2770" s="63" t="str">
        <f t="shared" si="400"/>
        <v/>
      </c>
      <c r="AM2770" s="63" t="str">
        <f>IF(J2770="","",IF(LEN(J2770)&lt;&gt;18,"位数不对",IF(AND(LEN(J2770)=18,MID("10X98765432",MOD(SUM(MID(J2770,{1;2;3;4;5;6;7;8;9;10;11;12;13;14;15;16;17},1)*2^(18-{1;2;3;4;5;6;7;8;9;10;11;12;13;14;15;16;17})),11)+1,1)=RIGHT(J2770)),"正确","错误")))</f>
        <v/>
      </c>
      <c r="AN2770" s="63" t="str">
        <f>IF(L2770="","",IF(LEN(L2770)&lt;&gt;18,"位数不对",IF(AND(LEN(L2770)=18,MID("10X98765432",MOD(SUM(MID(L2770,{1;2;3;4;5;6;7;8;9;10;11;12;13;14;15;16;17},1)*2^(18-{1;2;3;4;5;6;7;8;9;10;11;12;13;14;15;16;17})),11)+1,1)=RIGHT(L2770)),"正确","错误")))</f>
        <v/>
      </c>
      <c r="AO2770" s="69" t="str">
        <f>IF(AB2770="","",IF(AB2770=INDEX(cs!$AL$1:$AL$242,MATCH(AC2770,cs!$AM$1:$AM$242,0)),"正确","请核对"))</f>
        <v/>
      </c>
    </row>
    <row r="2771" ht="15.6" spans="1:41">
      <c r="A2771" s="18" t="str">
        <f t="shared" si="392"/>
        <v/>
      </c>
      <c r="B2771" s="19"/>
      <c r="C2771" s="20"/>
      <c r="D2771" s="20"/>
      <c r="E2771" s="21"/>
      <c r="F2771" s="22"/>
      <c r="G2771" s="22"/>
      <c r="H2771" s="22"/>
      <c r="I2771" s="33"/>
      <c r="J2771" s="34"/>
      <c r="K2771" s="34"/>
      <c r="L2771" s="34"/>
      <c r="M2771" s="35" t="str">
        <f t="shared" si="393"/>
        <v/>
      </c>
      <c r="N2771" s="35" t="str">
        <f t="shared" si="394"/>
        <v/>
      </c>
      <c r="O2771" s="35" t="str">
        <f t="shared" si="395"/>
        <v/>
      </c>
      <c r="P2771" s="35" t="str">
        <f t="shared" si="396"/>
        <v/>
      </c>
      <c r="Q2771" s="45"/>
      <c r="R2771" s="45"/>
      <c r="S2771" s="45"/>
      <c r="T2771" s="46"/>
      <c r="U2771" s="55"/>
      <c r="V2771" s="33"/>
      <c r="W2771" s="34"/>
      <c r="X2771" s="22"/>
      <c r="Y2771" s="22"/>
      <c r="Z2771" s="54"/>
      <c r="AA2771" s="22"/>
      <c r="AB2771" s="22"/>
      <c r="AC2771" s="55"/>
      <c r="AD2771" s="56"/>
      <c r="AE2771" s="56"/>
      <c r="AF2771" s="56"/>
      <c r="AG2771" s="56"/>
      <c r="AH2771" s="64" t="str">
        <f t="shared" si="397"/>
        <v/>
      </c>
      <c r="AI2771" s="63" t="str">
        <f t="shared" si="398"/>
        <v/>
      </c>
      <c r="AJ2771" s="63" t="str">
        <f>IF(G2771="","",IF(LEN(G2771)&lt;&gt;18,"位数不对",IF(AND(LEN(G2771)=18,MID("10X98765432",MOD(SUM(MID(G2771,{1;2;3;4;5;6;7;8;9;10;11;12;13;14;15;16;17},1)*2^(18-{1;2;3;4;5;6;7;8;9;10;11;12;13;14;15;16;17})),11)+1,1)=RIGHT(G2771)),"正确","错误")))</f>
        <v/>
      </c>
      <c r="AK2771" s="65" t="str">
        <f ca="1" t="shared" si="399"/>
        <v/>
      </c>
      <c r="AL2771" s="63" t="str">
        <f t="shared" si="400"/>
        <v/>
      </c>
      <c r="AM2771" s="63" t="str">
        <f>IF(J2771="","",IF(LEN(J2771)&lt;&gt;18,"位数不对",IF(AND(LEN(J2771)=18,MID("10X98765432",MOD(SUM(MID(J2771,{1;2;3;4;5;6;7;8;9;10;11;12;13;14;15;16;17},1)*2^(18-{1;2;3;4;5;6;7;8;9;10;11;12;13;14;15;16;17})),11)+1,1)=RIGHT(J2771)),"正确","错误")))</f>
        <v/>
      </c>
      <c r="AN2771" s="63" t="str">
        <f>IF(L2771="","",IF(LEN(L2771)&lt;&gt;18,"位数不对",IF(AND(LEN(L2771)=18,MID("10X98765432",MOD(SUM(MID(L2771,{1;2;3;4;5;6;7;8;9;10;11;12;13;14;15;16;17},1)*2^(18-{1;2;3;4;5;6;7;8;9;10;11;12;13;14;15;16;17})),11)+1,1)=RIGHT(L2771)),"正确","错误")))</f>
        <v/>
      </c>
      <c r="AO2771" s="69" t="str">
        <f>IF(AB2771="","",IF(AB2771=INDEX(cs!$AL$1:$AL$242,MATCH(AC2771,cs!$AM$1:$AM$242,0)),"正确","请核对"))</f>
        <v/>
      </c>
    </row>
    <row r="2772" ht="15.6" spans="1:41">
      <c r="A2772" s="18" t="str">
        <f t="shared" si="392"/>
        <v/>
      </c>
      <c r="B2772" s="19"/>
      <c r="C2772" s="20"/>
      <c r="D2772" s="20"/>
      <c r="E2772" s="21"/>
      <c r="F2772" s="22"/>
      <c r="G2772" s="22"/>
      <c r="H2772" s="22"/>
      <c r="I2772" s="33"/>
      <c r="J2772" s="34"/>
      <c r="K2772" s="34"/>
      <c r="L2772" s="34"/>
      <c r="M2772" s="35" t="str">
        <f t="shared" si="393"/>
        <v/>
      </c>
      <c r="N2772" s="35" t="str">
        <f t="shared" si="394"/>
        <v/>
      </c>
      <c r="O2772" s="35" t="str">
        <f t="shared" si="395"/>
        <v/>
      </c>
      <c r="P2772" s="35" t="str">
        <f t="shared" si="396"/>
        <v/>
      </c>
      <c r="Q2772" s="45"/>
      <c r="R2772" s="45"/>
      <c r="S2772" s="45"/>
      <c r="T2772" s="46"/>
      <c r="U2772" s="55"/>
      <c r="V2772" s="33"/>
      <c r="W2772" s="34"/>
      <c r="X2772" s="22"/>
      <c r="Y2772" s="22"/>
      <c r="Z2772" s="54"/>
      <c r="AA2772" s="22"/>
      <c r="AB2772" s="22"/>
      <c r="AC2772" s="55"/>
      <c r="AD2772" s="56"/>
      <c r="AE2772" s="56"/>
      <c r="AF2772" s="56"/>
      <c r="AG2772" s="56"/>
      <c r="AH2772" s="64" t="str">
        <f t="shared" si="397"/>
        <v/>
      </c>
      <c r="AI2772" s="63" t="str">
        <f t="shared" si="398"/>
        <v/>
      </c>
      <c r="AJ2772" s="63" t="str">
        <f>IF(G2772="","",IF(LEN(G2772)&lt;&gt;18,"位数不对",IF(AND(LEN(G2772)=18,MID("10X98765432",MOD(SUM(MID(G2772,{1;2;3;4;5;6;7;8;9;10;11;12;13;14;15;16;17},1)*2^(18-{1;2;3;4;5;6;7;8;9;10;11;12;13;14;15;16;17})),11)+1,1)=RIGHT(G2772)),"正确","错误")))</f>
        <v/>
      </c>
      <c r="AK2772" s="65" t="str">
        <f ca="1" t="shared" si="399"/>
        <v/>
      </c>
      <c r="AL2772" s="63" t="str">
        <f t="shared" si="400"/>
        <v/>
      </c>
      <c r="AM2772" s="63" t="str">
        <f>IF(J2772="","",IF(LEN(J2772)&lt;&gt;18,"位数不对",IF(AND(LEN(J2772)=18,MID("10X98765432",MOD(SUM(MID(J2772,{1;2;3;4;5;6;7;8;9;10;11;12;13;14;15;16;17},1)*2^(18-{1;2;3;4;5;6;7;8;9;10;11;12;13;14;15;16;17})),11)+1,1)=RIGHT(J2772)),"正确","错误")))</f>
        <v/>
      </c>
      <c r="AN2772" s="63" t="str">
        <f>IF(L2772="","",IF(LEN(L2772)&lt;&gt;18,"位数不对",IF(AND(LEN(L2772)=18,MID("10X98765432",MOD(SUM(MID(L2772,{1;2;3;4;5;6;7;8;9;10;11;12;13;14;15;16;17},1)*2^(18-{1;2;3;4;5;6;7;8;9;10;11;12;13;14;15;16;17})),11)+1,1)=RIGHT(L2772)),"正确","错误")))</f>
        <v/>
      </c>
      <c r="AO2772" s="69" t="str">
        <f>IF(AB2772="","",IF(AB2772=INDEX(cs!$AL$1:$AL$242,MATCH(AC2772,cs!$AM$1:$AM$242,0)),"正确","请核对"))</f>
        <v/>
      </c>
    </row>
    <row r="2773" ht="15.6" spans="1:41">
      <c r="A2773" s="18" t="str">
        <f t="shared" si="392"/>
        <v/>
      </c>
      <c r="B2773" s="19"/>
      <c r="C2773" s="20"/>
      <c r="D2773" s="20"/>
      <c r="E2773" s="21"/>
      <c r="F2773" s="22"/>
      <c r="G2773" s="22"/>
      <c r="H2773" s="22"/>
      <c r="I2773" s="33"/>
      <c r="J2773" s="34"/>
      <c r="K2773" s="34"/>
      <c r="L2773" s="34"/>
      <c r="M2773" s="35" t="str">
        <f t="shared" si="393"/>
        <v/>
      </c>
      <c r="N2773" s="35" t="str">
        <f t="shared" si="394"/>
        <v/>
      </c>
      <c r="O2773" s="35" t="str">
        <f t="shared" si="395"/>
        <v/>
      </c>
      <c r="P2773" s="35" t="str">
        <f t="shared" si="396"/>
        <v/>
      </c>
      <c r="Q2773" s="45"/>
      <c r="R2773" s="45"/>
      <c r="S2773" s="45"/>
      <c r="T2773" s="46"/>
      <c r="U2773" s="55"/>
      <c r="V2773" s="33"/>
      <c r="W2773" s="34"/>
      <c r="X2773" s="22"/>
      <c r="Y2773" s="22"/>
      <c r="Z2773" s="54"/>
      <c r="AA2773" s="22"/>
      <c r="AB2773" s="22"/>
      <c r="AC2773" s="55"/>
      <c r="AD2773" s="56"/>
      <c r="AE2773" s="56"/>
      <c r="AF2773" s="56"/>
      <c r="AG2773" s="56"/>
      <c r="AH2773" s="64" t="str">
        <f t="shared" si="397"/>
        <v/>
      </c>
      <c r="AI2773" s="63" t="str">
        <f t="shared" si="398"/>
        <v/>
      </c>
      <c r="AJ2773" s="63" t="str">
        <f>IF(G2773="","",IF(LEN(G2773)&lt;&gt;18,"位数不对",IF(AND(LEN(G2773)=18,MID("10X98765432",MOD(SUM(MID(G2773,{1;2;3;4;5;6;7;8;9;10;11;12;13;14;15;16;17},1)*2^(18-{1;2;3;4;5;6;7;8;9;10;11;12;13;14;15;16;17})),11)+1,1)=RIGHT(G2773)),"正确","错误")))</f>
        <v/>
      </c>
      <c r="AK2773" s="65" t="str">
        <f ca="1" t="shared" si="399"/>
        <v/>
      </c>
      <c r="AL2773" s="63" t="str">
        <f t="shared" si="400"/>
        <v/>
      </c>
      <c r="AM2773" s="63" t="str">
        <f>IF(J2773="","",IF(LEN(J2773)&lt;&gt;18,"位数不对",IF(AND(LEN(J2773)=18,MID("10X98765432",MOD(SUM(MID(J2773,{1;2;3;4;5;6;7;8;9;10;11;12;13;14;15;16;17},1)*2^(18-{1;2;3;4;5;6;7;8;9;10;11;12;13;14;15;16;17})),11)+1,1)=RIGHT(J2773)),"正确","错误")))</f>
        <v/>
      </c>
      <c r="AN2773" s="63" t="str">
        <f>IF(L2773="","",IF(LEN(L2773)&lt;&gt;18,"位数不对",IF(AND(LEN(L2773)=18,MID("10X98765432",MOD(SUM(MID(L2773,{1;2;3;4;5;6;7;8;9;10;11;12;13;14;15;16;17},1)*2^(18-{1;2;3;4;5;6;7;8;9;10;11;12;13;14;15;16;17})),11)+1,1)=RIGHT(L2773)),"正确","错误")))</f>
        <v/>
      </c>
      <c r="AO2773" s="69" t="str">
        <f>IF(AB2773="","",IF(AB2773=INDEX(cs!$AL$1:$AL$242,MATCH(AC2773,cs!$AM$1:$AM$242,0)),"正确","请核对"))</f>
        <v/>
      </c>
    </row>
    <row r="2774" ht="15.6" spans="1:41">
      <c r="A2774" s="18" t="str">
        <f t="shared" si="392"/>
        <v/>
      </c>
      <c r="B2774" s="19"/>
      <c r="C2774" s="20"/>
      <c r="D2774" s="20"/>
      <c r="E2774" s="21"/>
      <c r="F2774" s="22"/>
      <c r="G2774" s="22"/>
      <c r="H2774" s="22"/>
      <c r="I2774" s="33"/>
      <c r="J2774" s="34"/>
      <c r="K2774" s="34"/>
      <c r="L2774" s="34"/>
      <c r="M2774" s="35" t="str">
        <f t="shared" si="393"/>
        <v/>
      </c>
      <c r="N2774" s="35" t="str">
        <f t="shared" si="394"/>
        <v/>
      </c>
      <c r="O2774" s="35" t="str">
        <f t="shared" si="395"/>
        <v/>
      </c>
      <c r="P2774" s="35" t="str">
        <f t="shared" si="396"/>
        <v/>
      </c>
      <c r="Q2774" s="45"/>
      <c r="R2774" s="45"/>
      <c r="S2774" s="45"/>
      <c r="T2774" s="46"/>
      <c r="U2774" s="55"/>
      <c r="V2774" s="33"/>
      <c r="W2774" s="34"/>
      <c r="X2774" s="22"/>
      <c r="Y2774" s="22"/>
      <c r="Z2774" s="54"/>
      <c r="AA2774" s="22"/>
      <c r="AB2774" s="22"/>
      <c r="AC2774" s="55"/>
      <c r="AD2774" s="56"/>
      <c r="AE2774" s="56"/>
      <c r="AF2774" s="56"/>
      <c r="AG2774" s="56"/>
      <c r="AH2774" s="64" t="str">
        <f t="shared" si="397"/>
        <v/>
      </c>
      <c r="AI2774" s="63" t="str">
        <f t="shared" si="398"/>
        <v/>
      </c>
      <c r="AJ2774" s="63" t="str">
        <f>IF(G2774="","",IF(LEN(G2774)&lt;&gt;18,"位数不对",IF(AND(LEN(G2774)=18,MID("10X98765432",MOD(SUM(MID(G2774,{1;2;3;4;5;6;7;8;9;10;11;12;13;14;15;16;17},1)*2^(18-{1;2;3;4;5;6;7;8;9;10;11;12;13;14;15;16;17})),11)+1,1)=RIGHT(G2774)),"正确","错误")))</f>
        <v/>
      </c>
      <c r="AK2774" s="65" t="str">
        <f ca="1" t="shared" si="399"/>
        <v/>
      </c>
      <c r="AL2774" s="63" t="str">
        <f t="shared" si="400"/>
        <v/>
      </c>
      <c r="AM2774" s="63" t="str">
        <f>IF(J2774="","",IF(LEN(J2774)&lt;&gt;18,"位数不对",IF(AND(LEN(J2774)=18,MID("10X98765432",MOD(SUM(MID(J2774,{1;2;3;4;5;6;7;8;9;10;11;12;13;14;15;16;17},1)*2^(18-{1;2;3;4;5;6;7;8;9;10;11;12;13;14;15;16;17})),11)+1,1)=RIGHT(J2774)),"正确","错误")))</f>
        <v/>
      </c>
      <c r="AN2774" s="63" t="str">
        <f>IF(L2774="","",IF(LEN(L2774)&lt;&gt;18,"位数不对",IF(AND(LEN(L2774)=18,MID("10X98765432",MOD(SUM(MID(L2774,{1;2;3;4;5;6;7;8;9;10;11;12;13;14;15;16;17},1)*2^(18-{1;2;3;4;5;6;7;8;9;10;11;12;13;14;15;16;17})),11)+1,1)=RIGHT(L2774)),"正确","错误")))</f>
        <v/>
      </c>
      <c r="AO2774" s="69" t="str">
        <f>IF(AB2774="","",IF(AB2774=INDEX(cs!$AL$1:$AL$242,MATCH(AC2774,cs!$AM$1:$AM$242,0)),"正确","请核对"))</f>
        <v/>
      </c>
    </row>
    <row r="2775" ht="15.6" spans="1:41">
      <c r="A2775" s="18" t="str">
        <f t="shared" si="392"/>
        <v/>
      </c>
      <c r="B2775" s="19"/>
      <c r="C2775" s="20"/>
      <c r="D2775" s="20"/>
      <c r="E2775" s="21"/>
      <c r="F2775" s="22"/>
      <c r="G2775" s="22"/>
      <c r="H2775" s="22"/>
      <c r="I2775" s="33"/>
      <c r="J2775" s="34"/>
      <c r="K2775" s="34"/>
      <c r="L2775" s="34"/>
      <c r="M2775" s="35" t="str">
        <f t="shared" si="393"/>
        <v/>
      </c>
      <c r="N2775" s="35" t="str">
        <f t="shared" si="394"/>
        <v/>
      </c>
      <c r="O2775" s="35" t="str">
        <f t="shared" si="395"/>
        <v/>
      </c>
      <c r="P2775" s="35" t="str">
        <f t="shared" si="396"/>
        <v/>
      </c>
      <c r="Q2775" s="45"/>
      <c r="R2775" s="45"/>
      <c r="S2775" s="45"/>
      <c r="T2775" s="46"/>
      <c r="U2775" s="55"/>
      <c r="V2775" s="33"/>
      <c r="W2775" s="34"/>
      <c r="X2775" s="22"/>
      <c r="Y2775" s="22"/>
      <c r="Z2775" s="54"/>
      <c r="AA2775" s="22"/>
      <c r="AB2775" s="22"/>
      <c r="AC2775" s="55"/>
      <c r="AD2775" s="56"/>
      <c r="AE2775" s="56"/>
      <c r="AF2775" s="56"/>
      <c r="AG2775" s="56"/>
      <c r="AH2775" s="64" t="str">
        <f t="shared" si="397"/>
        <v/>
      </c>
      <c r="AI2775" s="63" t="str">
        <f t="shared" si="398"/>
        <v/>
      </c>
      <c r="AJ2775" s="63" t="str">
        <f>IF(G2775="","",IF(LEN(G2775)&lt;&gt;18,"位数不对",IF(AND(LEN(G2775)=18,MID("10X98765432",MOD(SUM(MID(G2775,{1;2;3;4;5;6;7;8;9;10;11;12;13;14;15;16;17},1)*2^(18-{1;2;3;4;5;6;7;8;9;10;11;12;13;14;15;16;17})),11)+1,1)=RIGHT(G2775)),"正确","错误")))</f>
        <v/>
      </c>
      <c r="AK2775" s="65" t="str">
        <f ca="1" t="shared" si="399"/>
        <v/>
      </c>
      <c r="AL2775" s="63" t="str">
        <f t="shared" si="400"/>
        <v/>
      </c>
      <c r="AM2775" s="63" t="str">
        <f>IF(J2775="","",IF(LEN(J2775)&lt;&gt;18,"位数不对",IF(AND(LEN(J2775)=18,MID("10X98765432",MOD(SUM(MID(J2775,{1;2;3;4;5;6;7;8;9;10;11;12;13;14;15;16;17},1)*2^(18-{1;2;3;4;5;6;7;8;9;10;11;12;13;14;15;16;17})),11)+1,1)=RIGHT(J2775)),"正确","错误")))</f>
        <v/>
      </c>
      <c r="AN2775" s="63" t="str">
        <f>IF(L2775="","",IF(LEN(L2775)&lt;&gt;18,"位数不对",IF(AND(LEN(L2775)=18,MID("10X98765432",MOD(SUM(MID(L2775,{1;2;3;4;5;6;7;8;9;10;11;12;13;14;15;16;17},1)*2^(18-{1;2;3;4;5;6;7;8;9;10;11;12;13;14;15;16;17})),11)+1,1)=RIGHT(L2775)),"正确","错误")))</f>
        <v/>
      </c>
      <c r="AO2775" s="69" t="str">
        <f>IF(AB2775="","",IF(AB2775=INDEX(cs!$AL$1:$AL$242,MATCH(AC2775,cs!$AM$1:$AM$242,0)),"正确","请核对"))</f>
        <v/>
      </c>
    </row>
    <row r="2776" ht="15.6" spans="1:41">
      <c r="A2776" s="18" t="str">
        <f t="shared" si="392"/>
        <v/>
      </c>
      <c r="B2776" s="19"/>
      <c r="C2776" s="20"/>
      <c r="D2776" s="20"/>
      <c r="E2776" s="21"/>
      <c r="F2776" s="22"/>
      <c r="G2776" s="22"/>
      <c r="H2776" s="22"/>
      <c r="I2776" s="33"/>
      <c r="J2776" s="34"/>
      <c r="K2776" s="34"/>
      <c r="L2776" s="34"/>
      <c r="M2776" s="35" t="str">
        <f t="shared" si="393"/>
        <v/>
      </c>
      <c r="N2776" s="35" t="str">
        <f t="shared" si="394"/>
        <v/>
      </c>
      <c r="O2776" s="35" t="str">
        <f t="shared" si="395"/>
        <v/>
      </c>
      <c r="P2776" s="35" t="str">
        <f t="shared" si="396"/>
        <v/>
      </c>
      <c r="Q2776" s="45"/>
      <c r="R2776" s="45"/>
      <c r="S2776" s="45"/>
      <c r="T2776" s="46"/>
      <c r="U2776" s="55"/>
      <c r="V2776" s="33"/>
      <c r="W2776" s="34"/>
      <c r="X2776" s="22"/>
      <c r="Y2776" s="22"/>
      <c r="Z2776" s="54"/>
      <c r="AA2776" s="22"/>
      <c r="AB2776" s="22"/>
      <c r="AC2776" s="55"/>
      <c r="AD2776" s="56"/>
      <c r="AE2776" s="56"/>
      <c r="AF2776" s="56"/>
      <c r="AG2776" s="56"/>
      <c r="AH2776" s="64" t="str">
        <f t="shared" si="397"/>
        <v/>
      </c>
      <c r="AI2776" s="63" t="str">
        <f t="shared" si="398"/>
        <v/>
      </c>
      <c r="AJ2776" s="63" t="str">
        <f>IF(G2776="","",IF(LEN(G2776)&lt;&gt;18,"位数不对",IF(AND(LEN(G2776)=18,MID("10X98765432",MOD(SUM(MID(G2776,{1;2;3;4;5;6;7;8;9;10;11;12;13;14;15;16;17},1)*2^(18-{1;2;3;4;5;6;7;8;9;10;11;12;13;14;15;16;17})),11)+1,1)=RIGHT(G2776)),"正确","错误")))</f>
        <v/>
      </c>
      <c r="AK2776" s="65" t="str">
        <f ca="1" t="shared" si="399"/>
        <v/>
      </c>
      <c r="AL2776" s="63" t="str">
        <f t="shared" si="400"/>
        <v/>
      </c>
      <c r="AM2776" s="63" t="str">
        <f>IF(J2776="","",IF(LEN(J2776)&lt;&gt;18,"位数不对",IF(AND(LEN(J2776)=18,MID("10X98765432",MOD(SUM(MID(J2776,{1;2;3;4;5;6;7;8;9;10;11;12;13;14;15;16;17},1)*2^(18-{1;2;3;4;5;6;7;8;9;10;11;12;13;14;15;16;17})),11)+1,1)=RIGHT(J2776)),"正确","错误")))</f>
        <v/>
      </c>
      <c r="AN2776" s="63" t="str">
        <f>IF(L2776="","",IF(LEN(L2776)&lt;&gt;18,"位数不对",IF(AND(LEN(L2776)=18,MID("10X98765432",MOD(SUM(MID(L2776,{1;2;3;4;5;6;7;8;9;10;11;12;13;14;15;16;17},1)*2^(18-{1;2;3;4;5;6;7;8;9;10;11;12;13;14;15;16;17})),11)+1,1)=RIGHT(L2776)),"正确","错误")))</f>
        <v/>
      </c>
      <c r="AO2776" s="69" t="str">
        <f>IF(AB2776="","",IF(AB2776=INDEX(cs!$AL$1:$AL$242,MATCH(AC2776,cs!$AM$1:$AM$242,0)),"正确","请核对"))</f>
        <v/>
      </c>
    </row>
    <row r="2777" ht="15.6" spans="1:41">
      <c r="A2777" s="18" t="str">
        <f t="shared" si="392"/>
        <v/>
      </c>
      <c r="B2777" s="19"/>
      <c r="C2777" s="20"/>
      <c r="D2777" s="20"/>
      <c r="E2777" s="21"/>
      <c r="F2777" s="22"/>
      <c r="G2777" s="22"/>
      <c r="H2777" s="22"/>
      <c r="I2777" s="33"/>
      <c r="J2777" s="34"/>
      <c r="K2777" s="34"/>
      <c r="L2777" s="34"/>
      <c r="M2777" s="35" t="str">
        <f t="shared" si="393"/>
        <v/>
      </c>
      <c r="N2777" s="35" t="str">
        <f t="shared" si="394"/>
        <v/>
      </c>
      <c r="O2777" s="35" t="str">
        <f t="shared" si="395"/>
        <v/>
      </c>
      <c r="P2777" s="35" t="str">
        <f t="shared" si="396"/>
        <v/>
      </c>
      <c r="Q2777" s="45"/>
      <c r="R2777" s="45"/>
      <c r="S2777" s="45"/>
      <c r="T2777" s="46"/>
      <c r="U2777" s="55"/>
      <c r="V2777" s="33"/>
      <c r="W2777" s="34"/>
      <c r="X2777" s="22"/>
      <c r="Y2777" s="22"/>
      <c r="Z2777" s="54"/>
      <c r="AA2777" s="22"/>
      <c r="AB2777" s="22"/>
      <c r="AC2777" s="55"/>
      <c r="AD2777" s="56"/>
      <c r="AE2777" s="56"/>
      <c r="AF2777" s="56"/>
      <c r="AG2777" s="56"/>
      <c r="AH2777" s="64" t="str">
        <f t="shared" si="397"/>
        <v/>
      </c>
      <c r="AI2777" s="63" t="str">
        <f t="shared" si="398"/>
        <v/>
      </c>
      <c r="AJ2777" s="63" t="str">
        <f>IF(G2777="","",IF(LEN(G2777)&lt;&gt;18,"位数不对",IF(AND(LEN(G2777)=18,MID("10X98765432",MOD(SUM(MID(G2777,{1;2;3;4;5;6;7;8;9;10;11;12;13;14;15;16;17},1)*2^(18-{1;2;3;4;5;6;7;8;9;10;11;12;13;14;15;16;17})),11)+1,1)=RIGHT(G2777)),"正确","错误")))</f>
        <v/>
      </c>
      <c r="AK2777" s="65" t="str">
        <f ca="1" t="shared" si="399"/>
        <v/>
      </c>
      <c r="AL2777" s="63" t="str">
        <f t="shared" si="400"/>
        <v/>
      </c>
      <c r="AM2777" s="63" t="str">
        <f>IF(J2777="","",IF(LEN(J2777)&lt;&gt;18,"位数不对",IF(AND(LEN(J2777)=18,MID("10X98765432",MOD(SUM(MID(J2777,{1;2;3;4;5;6;7;8;9;10;11;12;13;14;15;16;17},1)*2^(18-{1;2;3;4;5;6;7;8;9;10;11;12;13;14;15;16;17})),11)+1,1)=RIGHT(J2777)),"正确","错误")))</f>
        <v/>
      </c>
      <c r="AN2777" s="63" t="str">
        <f>IF(L2777="","",IF(LEN(L2777)&lt;&gt;18,"位数不对",IF(AND(LEN(L2777)=18,MID("10X98765432",MOD(SUM(MID(L2777,{1;2;3;4;5;6;7;8;9;10;11;12;13;14;15;16;17},1)*2^(18-{1;2;3;4;5;6;7;8;9;10;11;12;13;14;15;16;17})),11)+1,1)=RIGHT(L2777)),"正确","错误")))</f>
        <v/>
      </c>
      <c r="AO2777" s="69" t="str">
        <f>IF(AB2777="","",IF(AB2777=INDEX(cs!$AL$1:$AL$242,MATCH(AC2777,cs!$AM$1:$AM$242,0)),"正确","请核对"))</f>
        <v/>
      </c>
    </row>
    <row r="2778" ht="15.6" spans="1:41">
      <c r="A2778" s="18" t="str">
        <f t="shared" si="392"/>
        <v/>
      </c>
      <c r="B2778" s="19"/>
      <c r="C2778" s="20"/>
      <c r="D2778" s="20"/>
      <c r="E2778" s="21"/>
      <c r="F2778" s="22"/>
      <c r="G2778" s="22"/>
      <c r="H2778" s="22"/>
      <c r="I2778" s="33"/>
      <c r="J2778" s="34"/>
      <c r="K2778" s="34"/>
      <c r="L2778" s="34"/>
      <c r="M2778" s="35" t="str">
        <f t="shared" si="393"/>
        <v/>
      </c>
      <c r="N2778" s="35" t="str">
        <f t="shared" si="394"/>
        <v/>
      </c>
      <c r="O2778" s="35" t="str">
        <f t="shared" si="395"/>
        <v/>
      </c>
      <c r="P2778" s="35" t="str">
        <f t="shared" si="396"/>
        <v/>
      </c>
      <c r="Q2778" s="45"/>
      <c r="R2778" s="45"/>
      <c r="S2778" s="45"/>
      <c r="T2778" s="46"/>
      <c r="U2778" s="55"/>
      <c r="V2778" s="33"/>
      <c r="W2778" s="34"/>
      <c r="X2778" s="22"/>
      <c r="Y2778" s="22"/>
      <c r="Z2778" s="54"/>
      <c r="AA2778" s="22"/>
      <c r="AB2778" s="22"/>
      <c r="AC2778" s="55"/>
      <c r="AD2778" s="56"/>
      <c r="AE2778" s="56"/>
      <c r="AF2778" s="56"/>
      <c r="AG2778" s="56"/>
      <c r="AH2778" s="64" t="str">
        <f t="shared" si="397"/>
        <v/>
      </c>
      <c r="AI2778" s="63" t="str">
        <f t="shared" si="398"/>
        <v/>
      </c>
      <c r="AJ2778" s="63" t="str">
        <f>IF(G2778="","",IF(LEN(G2778)&lt;&gt;18,"位数不对",IF(AND(LEN(G2778)=18,MID("10X98765432",MOD(SUM(MID(G2778,{1;2;3;4;5;6;7;8;9;10;11;12;13;14;15;16;17},1)*2^(18-{1;2;3;4;5;6;7;8;9;10;11;12;13;14;15;16;17})),11)+1,1)=RIGHT(G2778)),"正确","错误")))</f>
        <v/>
      </c>
      <c r="AK2778" s="65" t="str">
        <f ca="1" t="shared" si="399"/>
        <v/>
      </c>
      <c r="AL2778" s="63" t="str">
        <f t="shared" si="400"/>
        <v/>
      </c>
      <c r="AM2778" s="63" t="str">
        <f>IF(J2778="","",IF(LEN(J2778)&lt;&gt;18,"位数不对",IF(AND(LEN(J2778)=18,MID("10X98765432",MOD(SUM(MID(J2778,{1;2;3;4;5;6;7;8;9;10;11;12;13;14;15;16;17},1)*2^(18-{1;2;3;4;5;6;7;8;9;10;11;12;13;14;15;16;17})),11)+1,1)=RIGHT(J2778)),"正确","错误")))</f>
        <v/>
      </c>
      <c r="AN2778" s="63" t="str">
        <f>IF(L2778="","",IF(LEN(L2778)&lt;&gt;18,"位数不对",IF(AND(LEN(L2778)=18,MID("10X98765432",MOD(SUM(MID(L2778,{1;2;3;4;5;6;7;8;9;10;11;12;13;14;15;16;17},1)*2^(18-{1;2;3;4;5;6;7;8;9;10;11;12;13;14;15;16;17})),11)+1,1)=RIGHT(L2778)),"正确","错误")))</f>
        <v/>
      </c>
      <c r="AO2778" s="69" t="str">
        <f>IF(AB2778="","",IF(AB2778=INDEX(cs!$AL$1:$AL$242,MATCH(AC2778,cs!$AM$1:$AM$242,0)),"正确","请核对"))</f>
        <v/>
      </c>
    </row>
    <row r="2779" ht="15.6" spans="1:41">
      <c r="A2779" s="18" t="str">
        <f t="shared" si="392"/>
        <v/>
      </c>
      <c r="B2779" s="19"/>
      <c r="C2779" s="20"/>
      <c r="D2779" s="20"/>
      <c r="E2779" s="21"/>
      <c r="F2779" s="22"/>
      <c r="G2779" s="22"/>
      <c r="H2779" s="22"/>
      <c r="I2779" s="33"/>
      <c r="J2779" s="34"/>
      <c r="K2779" s="34"/>
      <c r="L2779" s="34"/>
      <c r="M2779" s="35" t="str">
        <f t="shared" si="393"/>
        <v/>
      </c>
      <c r="N2779" s="35" t="str">
        <f t="shared" si="394"/>
        <v/>
      </c>
      <c r="O2779" s="35" t="str">
        <f t="shared" si="395"/>
        <v/>
      </c>
      <c r="P2779" s="35" t="str">
        <f t="shared" si="396"/>
        <v/>
      </c>
      <c r="Q2779" s="45"/>
      <c r="R2779" s="45"/>
      <c r="S2779" s="45"/>
      <c r="T2779" s="46"/>
      <c r="U2779" s="55"/>
      <c r="V2779" s="33"/>
      <c r="W2779" s="34"/>
      <c r="X2779" s="22"/>
      <c r="Y2779" s="22"/>
      <c r="Z2779" s="54"/>
      <c r="AA2779" s="22"/>
      <c r="AB2779" s="22"/>
      <c r="AC2779" s="55"/>
      <c r="AD2779" s="56"/>
      <c r="AE2779" s="56"/>
      <c r="AF2779" s="56"/>
      <c r="AG2779" s="56"/>
      <c r="AH2779" s="64" t="str">
        <f t="shared" si="397"/>
        <v/>
      </c>
      <c r="AI2779" s="63" t="str">
        <f t="shared" si="398"/>
        <v/>
      </c>
      <c r="AJ2779" s="63" t="str">
        <f>IF(G2779="","",IF(LEN(G2779)&lt;&gt;18,"位数不对",IF(AND(LEN(G2779)=18,MID("10X98765432",MOD(SUM(MID(G2779,{1;2;3;4;5;6;7;8;9;10;11;12;13;14;15;16;17},1)*2^(18-{1;2;3;4;5;6;7;8;9;10;11;12;13;14;15;16;17})),11)+1,1)=RIGHT(G2779)),"正确","错误")))</f>
        <v/>
      </c>
      <c r="AK2779" s="65" t="str">
        <f ca="1" t="shared" si="399"/>
        <v/>
      </c>
      <c r="AL2779" s="63" t="str">
        <f t="shared" si="400"/>
        <v/>
      </c>
      <c r="AM2779" s="63" t="str">
        <f>IF(J2779="","",IF(LEN(J2779)&lt;&gt;18,"位数不对",IF(AND(LEN(J2779)=18,MID("10X98765432",MOD(SUM(MID(J2779,{1;2;3;4;5;6;7;8;9;10;11;12;13;14;15;16;17},1)*2^(18-{1;2;3;4;5;6;7;8;9;10;11;12;13;14;15;16;17})),11)+1,1)=RIGHT(J2779)),"正确","错误")))</f>
        <v/>
      </c>
      <c r="AN2779" s="63" t="str">
        <f>IF(L2779="","",IF(LEN(L2779)&lt;&gt;18,"位数不对",IF(AND(LEN(L2779)=18,MID("10X98765432",MOD(SUM(MID(L2779,{1;2;3;4;5;6;7;8;9;10;11;12;13;14;15;16;17},1)*2^(18-{1;2;3;4;5;6;7;8;9;10;11;12;13;14;15;16;17})),11)+1,1)=RIGHT(L2779)),"正确","错误")))</f>
        <v/>
      </c>
      <c r="AO2779" s="69" t="str">
        <f>IF(AB2779="","",IF(AB2779=INDEX(cs!$AL$1:$AL$242,MATCH(AC2779,cs!$AM$1:$AM$242,0)),"正确","请核对"))</f>
        <v/>
      </c>
    </row>
    <row r="2780" ht="15.6" spans="1:41">
      <c r="A2780" s="18" t="str">
        <f t="shared" si="392"/>
        <v/>
      </c>
      <c r="B2780" s="19"/>
      <c r="C2780" s="20"/>
      <c r="D2780" s="20"/>
      <c r="E2780" s="21"/>
      <c r="F2780" s="22"/>
      <c r="G2780" s="22"/>
      <c r="H2780" s="22"/>
      <c r="I2780" s="33"/>
      <c r="J2780" s="34"/>
      <c r="K2780" s="34"/>
      <c r="L2780" s="34"/>
      <c r="M2780" s="35" t="str">
        <f t="shared" si="393"/>
        <v/>
      </c>
      <c r="N2780" s="35" t="str">
        <f t="shared" si="394"/>
        <v/>
      </c>
      <c r="O2780" s="35" t="str">
        <f t="shared" si="395"/>
        <v/>
      </c>
      <c r="P2780" s="35" t="str">
        <f t="shared" si="396"/>
        <v/>
      </c>
      <c r="Q2780" s="45"/>
      <c r="R2780" s="45"/>
      <c r="S2780" s="45"/>
      <c r="T2780" s="46"/>
      <c r="U2780" s="55"/>
      <c r="V2780" s="33"/>
      <c r="W2780" s="34"/>
      <c r="X2780" s="22"/>
      <c r="Y2780" s="22"/>
      <c r="Z2780" s="54"/>
      <c r="AA2780" s="22"/>
      <c r="AB2780" s="22"/>
      <c r="AC2780" s="55"/>
      <c r="AD2780" s="56"/>
      <c r="AE2780" s="56"/>
      <c r="AF2780" s="56"/>
      <c r="AG2780" s="56"/>
      <c r="AH2780" s="64" t="str">
        <f t="shared" si="397"/>
        <v/>
      </c>
      <c r="AI2780" s="63" t="str">
        <f t="shared" si="398"/>
        <v/>
      </c>
      <c r="AJ2780" s="63" t="str">
        <f>IF(G2780="","",IF(LEN(G2780)&lt;&gt;18,"位数不对",IF(AND(LEN(G2780)=18,MID("10X98765432",MOD(SUM(MID(G2780,{1;2;3;4;5;6;7;8;9;10;11;12;13;14;15;16;17},1)*2^(18-{1;2;3;4;5;6;7;8;9;10;11;12;13;14;15;16;17})),11)+1,1)=RIGHT(G2780)),"正确","错误")))</f>
        <v/>
      </c>
      <c r="AK2780" s="65" t="str">
        <f ca="1" t="shared" si="399"/>
        <v/>
      </c>
      <c r="AL2780" s="63" t="str">
        <f t="shared" si="400"/>
        <v/>
      </c>
      <c r="AM2780" s="63" t="str">
        <f>IF(J2780="","",IF(LEN(J2780)&lt;&gt;18,"位数不对",IF(AND(LEN(J2780)=18,MID("10X98765432",MOD(SUM(MID(J2780,{1;2;3;4;5;6;7;8;9;10;11;12;13;14;15;16;17},1)*2^(18-{1;2;3;4;5;6;7;8;9;10;11;12;13;14;15;16;17})),11)+1,1)=RIGHT(J2780)),"正确","错误")))</f>
        <v/>
      </c>
      <c r="AN2780" s="63" t="str">
        <f>IF(L2780="","",IF(LEN(L2780)&lt;&gt;18,"位数不对",IF(AND(LEN(L2780)=18,MID("10X98765432",MOD(SUM(MID(L2780,{1;2;3;4;5;6;7;8;9;10;11;12;13;14;15;16;17},1)*2^(18-{1;2;3;4;5;6;7;8;9;10;11;12;13;14;15;16;17})),11)+1,1)=RIGHT(L2780)),"正确","错误")))</f>
        <v/>
      </c>
      <c r="AO2780" s="69" t="str">
        <f>IF(AB2780="","",IF(AB2780=INDEX(cs!$AL$1:$AL$242,MATCH(AC2780,cs!$AM$1:$AM$242,0)),"正确","请核对"))</f>
        <v/>
      </c>
    </row>
    <row r="2781" ht="15.6" spans="1:41">
      <c r="A2781" s="18" t="str">
        <f t="shared" si="392"/>
        <v/>
      </c>
      <c r="B2781" s="19"/>
      <c r="C2781" s="20"/>
      <c r="D2781" s="20"/>
      <c r="E2781" s="21"/>
      <c r="F2781" s="22"/>
      <c r="G2781" s="22"/>
      <c r="H2781" s="22"/>
      <c r="I2781" s="33"/>
      <c r="J2781" s="34"/>
      <c r="K2781" s="34"/>
      <c r="L2781" s="34"/>
      <c r="M2781" s="35" t="str">
        <f t="shared" si="393"/>
        <v/>
      </c>
      <c r="N2781" s="35" t="str">
        <f t="shared" si="394"/>
        <v/>
      </c>
      <c r="O2781" s="35" t="str">
        <f t="shared" si="395"/>
        <v/>
      </c>
      <c r="P2781" s="35" t="str">
        <f t="shared" si="396"/>
        <v/>
      </c>
      <c r="Q2781" s="45"/>
      <c r="R2781" s="45"/>
      <c r="S2781" s="45"/>
      <c r="T2781" s="46"/>
      <c r="U2781" s="55"/>
      <c r="V2781" s="33"/>
      <c r="W2781" s="34"/>
      <c r="X2781" s="22"/>
      <c r="Y2781" s="22"/>
      <c r="Z2781" s="54"/>
      <c r="AA2781" s="22"/>
      <c r="AB2781" s="22"/>
      <c r="AC2781" s="55"/>
      <c r="AD2781" s="56"/>
      <c r="AE2781" s="56"/>
      <c r="AF2781" s="56"/>
      <c r="AG2781" s="56"/>
      <c r="AH2781" s="64" t="str">
        <f t="shared" si="397"/>
        <v/>
      </c>
      <c r="AI2781" s="63" t="str">
        <f t="shared" si="398"/>
        <v/>
      </c>
      <c r="AJ2781" s="63" t="str">
        <f>IF(G2781="","",IF(LEN(G2781)&lt;&gt;18,"位数不对",IF(AND(LEN(G2781)=18,MID("10X98765432",MOD(SUM(MID(G2781,{1;2;3;4;5;6;7;8;9;10;11;12;13;14;15;16;17},1)*2^(18-{1;2;3;4;5;6;7;8;9;10;11;12;13;14;15;16;17})),11)+1,1)=RIGHT(G2781)),"正确","错误")))</f>
        <v/>
      </c>
      <c r="AK2781" s="65" t="str">
        <f ca="1" t="shared" si="399"/>
        <v/>
      </c>
      <c r="AL2781" s="63" t="str">
        <f t="shared" si="400"/>
        <v/>
      </c>
      <c r="AM2781" s="63" t="str">
        <f>IF(J2781="","",IF(LEN(J2781)&lt;&gt;18,"位数不对",IF(AND(LEN(J2781)=18,MID("10X98765432",MOD(SUM(MID(J2781,{1;2;3;4;5;6;7;8;9;10;11;12;13;14;15;16;17},1)*2^(18-{1;2;3;4;5;6;7;8;9;10;11;12;13;14;15;16;17})),11)+1,1)=RIGHT(J2781)),"正确","错误")))</f>
        <v/>
      </c>
      <c r="AN2781" s="63" t="str">
        <f>IF(L2781="","",IF(LEN(L2781)&lt;&gt;18,"位数不对",IF(AND(LEN(L2781)=18,MID("10X98765432",MOD(SUM(MID(L2781,{1;2;3;4;5;6;7;8;9;10;11;12;13;14;15;16;17},1)*2^(18-{1;2;3;4;5;6;7;8;9;10;11;12;13;14;15;16;17})),11)+1,1)=RIGHT(L2781)),"正确","错误")))</f>
        <v/>
      </c>
      <c r="AO2781" s="69" t="str">
        <f>IF(AB2781="","",IF(AB2781=INDEX(cs!$AL$1:$AL$242,MATCH(AC2781,cs!$AM$1:$AM$242,0)),"正确","请核对"))</f>
        <v/>
      </c>
    </row>
    <row r="2782" ht="15.6" spans="1:41">
      <c r="A2782" s="18" t="str">
        <f t="shared" si="392"/>
        <v/>
      </c>
      <c r="B2782" s="19"/>
      <c r="C2782" s="20"/>
      <c r="D2782" s="20"/>
      <c r="E2782" s="21"/>
      <c r="F2782" s="22"/>
      <c r="G2782" s="22"/>
      <c r="H2782" s="22"/>
      <c r="I2782" s="33"/>
      <c r="J2782" s="34"/>
      <c r="K2782" s="34"/>
      <c r="L2782" s="34"/>
      <c r="M2782" s="35" t="str">
        <f t="shared" si="393"/>
        <v/>
      </c>
      <c r="N2782" s="35" t="str">
        <f t="shared" si="394"/>
        <v/>
      </c>
      <c r="O2782" s="35" t="str">
        <f t="shared" si="395"/>
        <v/>
      </c>
      <c r="P2782" s="35" t="str">
        <f t="shared" si="396"/>
        <v/>
      </c>
      <c r="Q2782" s="45"/>
      <c r="R2782" s="45"/>
      <c r="S2782" s="45"/>
      <c r="T2782" s="46"/>
      <c r="U2782" s="55"/>
      <c r="V2782" s="33"/>
      <c r="W2782" s="34"/>
      <c r="X2782" s="22"/>
      <c r="Y2782" s="22"/>
      <c r="Z2782" s="54"/>
      <c r="AA2782" s="22"/>
      <c r="AB2782" s="22"/>
      <c r="AC2782" s="55"/>
      <c r="AD2782" s="56"/>
      <c r="AE2782" s="56"/>
      <c r="AF2782" s="56"/>
      <c r="AG2782" s="56"/>
      <c r="AH2782" s="64" t="str">
        <f t="shared" si="397"/>
        <v/>
      </c>
      <c r="AI2782" s="63" t="str">
        <f t="shared" si="398"/>
        <v/>
      </c>
      <c r="AJ2782" s="63" t="str">
        <f>IF(G2782="","",IF(LEN(G2782)&lt;&gt;18,"位数不对",IF(AND(LEN(G2782)=18,MID("10X98765432",MOD(SUM(MID(G2782,{1;2;3;4;5;6;7;8;9;10;11;12;13;14;15;16;17},1)*2^(18-{1;2;3;4;5;6;7;8;9;10;11;12;13;14;15;16;17})),11)+1,1)=RIGHT(G2782)),"正确","错误")))</f>
        <v/>
      </c>
      <c r="AK2782" s="65" t="str">
        <f ca="1" t="shared" si="399"/>
        <v/>
      </c>
      <c r="AL2782" s="63" t="str">
        <f t="shared" si="400"/>
        <v/>
      </c>
      <c r="AM2782" s="63" t="str">
        <f>IF(J2782="","",IF(LEN(J2782)&lt;&gt;18,"位数不对",IF(AND(LEN(J2782)=18,MID("10X98765432",MOD(SUM(MID(J2782,{1;2;3;4;5;6;7;8;9;10;11;12;13;14;15;16;17},1)*2^(18-{1;2;3;4;5;6;7;8;9;10;11;12;13;14;15;16;17})),11)+1,1)=RIGHT(J2782)),"正确","错误")))</f>
        <v/>
      </c>
      <c r="AN2782" s="63" t="str">
        <f>IF(L2782="","",IF(LEN(L2782)&lt;&gt;18,"位数不对",IF(AND(LEN(L2782)=18,MID("10X98765432",MOD(SUM(MID(L2782,{1;2;3;4;5;6;7;8;9;10;11;12;13;14;15;16;17},1)*2^(18-{1;2;3;4;5;6;7;8;9;10;11;12;13;14;15;16;17})),11)+1,1)=RIGHT(L2782)),"正确","错误")))</f>
        <v/>
      </c>
      <c r="AO2782" s="69" t="str">
        <f>IF(AB2782="","",IF(AB2782=INDEX(cs!$AL$1:$AL$242,MATCH(AC2782,cs!$AM$1:$AM$242,0)),"正确","请核对"))</f>
        <v/>
      </c>
    </row>
    <row r="2783" ht="15.6" spans="1:41">
      <c r="A2783" s="18" t="str">
        <f t="shared" si="392"/>
        <v/>
      </c>
      <c r="B2783" s="19"/>
      <c r="C2783" s="20"/>
      <c r="D2783" s="20"/>
      <c r="E2783" s="21"/>
      <c r="F2783" s="22"/>
      <c r="G2783" s="22"/>
      <c r="H2783" s="22"/>
      <c r="I2783" s="33"/>
      <c r="J2783" s="34"/>
      <c r="K2783" s="34"/>
      <c r="L2783" s="34"/>
      <c r="M2783" s="35" t="str">
        <f t="shared" si="393"/>
        <v/>
      </c>
      <c r="N2783" s="35" t="str">
        <f t="shared" si="394"/>
        <v/>
      </c>
      <c r="O2783" s="35" t="str">
        <f t="shared" si="395"/>
        <v/>
      </c>
      <c r="P2783" s="35" t="str">
        <f t="shared" si="396"/>
        <v/>
      </c>
      <c r="Q2783" s="45"/>
      <c r="R2783" s="45"/>
      <c r="S2783" s="45"/>
      <c r="T2783" s="46"/>
      <c r="U2783" s="55"/>
      <c r="V2783" s="33"/>
      <c r="W2783" s="34"/>
      <c r="X2783" s="22"/>
      <c r="Y2783" s="22"/>
      <c r="Z2783" s="54"/>
      <c r="AA2783" s="22"/>
      <c r="AB2783" s="22"/>
      <c r="AC2783" s="55"/>
      <c r="AD2783" s="56"/>
      <c r="AE2783" s="56"/>
      <c r="AF2783" s="56"/>
      <c r="AG2783" s="56"/>
      <c r="AH2783" s="64" t="str">
        <f t="shared" si="397"/>
        <v/>
      </c>
      <c r="AI2783" s="63" t="str">
        <f t="shared" si="398"/>
        <v/>
      </c>
      <c r="AJ2783" s="63" t="str">
        <f>IF(G2783="","",IF(LEN(G2783)&lt;&gt;18,"位数不对",IF(AND(LEN(G2783)=18,MID("10X98765432",MOD(SUM(MID(G2783,{1;2;3;4;5;6;7;8;9;10;11;12;13;14;15;16;17},1)*2^(18-{1;2;3;4;5;6;7;8;9;10;11;12;13;14;15;16;17})),11)+1,1)=RIGHT(G2783)),"正确","错误")))</f>
        <v/>
      </c>
      <c r="AK2783" s="65" t="str">
        <f ca="1" t="shared" si="399"/>
        <v/>
      </c>
      <c r="AL2783" s="63" t="str">
        <f t="shared" si="400"/>
        <v/>
      </c>
      <c r="AM2783" s="63" t="str">
        <f>IF(J2783="","",IF(LEN(J2783)&lt;&gt;18,"位数不对",IF(AND(LEN(J2783)=18,MID("10X98765432",MOD(SUM(MID(J2783,{1;2;3;4;5;6;7;8;9;10;11;12;13;14;15;16;17},1)*2^(18-{1;2;3;4;5;6;7;8;9;10;11;12;13;14;15;16;17})),11)+1,1)=RIGHT(J2783)),"正确","错误")))</f>
        <v/>
      </c>
      <c r="AN2783" s="63" t="str">
        <f>IF(L2783="","",IF(LEN(L2783)&lt;&gt;18,"位数不对",IF(AND(LEN(L2783)=18,MID("10X98765432",MOD(SUM(MID(L2783,{1;2;3;4;5;6;7;8;9;10;11;12;13;14;15;16;17},1)*2^(18-{1;2;3;4;5;6;7;8;9;10;11;12;13;14;15;16;17})),11)+1,1)=RIGHT(L2783)),"正确","错误")))</f>
        <v/>
      </c>
      <c r="AO2783" s="69" t="str">
        <f>IF(AB2783="","",IF(AB2783=INDEX(cs!$AL$1:$AL$242,MATCH(AC2783,cs!$AM$1:$AM$242,0)),"正确","请核对"))</f>
        <v/>
      </c>
    </row>
    <row r="2784" ht="15.6" spans="1:41">
      <c r="A2784" s="18" t="str">
        <f t="shared" si="392"/>
        <v/>
      </c>
      <c r="B2784" s="19"/>
      <c r="C2784" s="20"/>
      <c r="D2784" s="20"/>
      <c r="E2784" s="21"/>
      <c r="F2784" s="22"/>
      <c r="G2784" s="22"/>
      <c r="H2784" s="22"/>
      <c r="I2784" s="33"/>
      <c r="J2784" s="34"/>
      <c r="K2784" s="34"/>
      <c r="L2784" s="34"/>
      <c r="M2784" s="35" t="str">
        <f t="shared" si="393"/>
        <v/>
      </c>
      <c r="N2784" s="35" t="str">
        <f t="shared" si="394"/>
        <v/>
      </c>
      <c r="O2784" s="35" t="str">
        <f t="shared" si="395"/>
        <v/>
      </c>
      <c r="P2784" s="35" t="str">
        <f t="shared" si="396"/>
        <v/>
      </c>
      <c r="Q2784" s="45"/>
      <c r="R2784" s="45"/>
      <c r="S2784" s="45"/>
      <c r="T2784" s="46"/>
      <c r="U2784" s="55"/>
      <c r="V2784" s="33"/>
      <c r="W2784" s="34"/>
      <c r="X2784" s="22"/>
      <c r="Y2784" s="22"/>
      <c r="Z2784" s="54"/>
      <c r="AA2784" s="22"/>
      <c r="AB2784" s="22"/>
      <c r="AC2784" s="55"/>
      <c r="AD2784" s="56"/>
      <c r="AE2784" s="56"/>
      <c r="AF2784" s="56"/>
      <c r="AG2784" s="56"/>
      <c r="AH2784" s="64" t="str">
        <f t="shared" si="397"/>
        <v/>
      </c>
      <c r="AI2784" s="63" t="str">
        <f t="shared" si="398"/>
        <v/>
      </c>
      <c r="AJ2784" s="63" t="str">
        <f>IF(G2784="","",IF(LEN(G2784)&lt;&gt;18,"位数不对",IF(AND(LEN(G2784)=18,MID("10X98765432",MOD(SUM(MID(G2784,{1;2;3;4;5;6;7;8;9;10;11;12;13;14;15;16;17},1)*2^(18-{1;2;3;4;5;6;7;8;9;10;11;12;13;14;15;16;17})),11)+1,1)=RIGHT(G2784)),"正确","错误")))</f>
        <v/>
      </c>
      <c r="AK2784" s="65" t="str">
        <f ca="1" t="shared" si="399"/>
        <v/>
      </c>
      <c r="AL2784" s="63" t="str">
        <f t="shared" si="400"/>
        <v/>
      </c>
      <c r="AM2784" s="63" t="str">
        <f>IF(J2784="","",IF(LEN(J2784)&lt;&gt;18,"位数不对",IF(AND(LEN(J2784)=18,MID("10X98765432",MOD(SUM(MID(J2784,{1;2;3;4;5;6;7;8;9;10;11;12;13;14;15;16;17},1)*2^(18-{1;2;3;4;5;6;7;8;9;10;11;12;13;14;15;16;17})),11)+1,1)=RIGHT(J2784)),"正确","错误")))</f>
        <v/>
      </c>
      <c r="AN2784" s="63" t="str">
        <f>IF(L2784="","",IF(LEN(L2784)&lt;&gt;18,"位数不对",IF(AND(LEN(L2784)=18,MID("10X98765432",MOD(SUM(MID(L2784,{1;2;3;4;5;6;7;8;9;10;11;12;13;14;15;16;17},1)*2^(18-{1;2;3;4;5;6;7;8;9;10;11;12;13;14;15;16;17})),11)+1,1)=RIGHT(L2784)),"正确","错误")))</f>
        <v/>
      </c>
      <c r="AO2784" s="69" t="str">
        <f>IF(AB2784="","",IF(AB2784=INDEX(cs!$AL$1:$AL$242,MATCH(AC2784,cs!$AM$1:$AM$242,0)),"正确","请核对"))</f>
        <v/>
      </c>
    </row>
    <row r="2785" ht="15.6" spans="1:41">
      <c r="A2785" s="18" t="str">
        <f t="shared" si="392"/>
        <v/>
      </c>
      <c r="B2785" s="19"/>
      <c r="C2785" s="20"/>
      <c r="D2785" s="20"/>
      <c r="E2785" s="21"/>
      <c r="F2785" s="22"/>
      <c r="G2785" s="22"/>
      <c r="H2785" s="22"/>
      <c r="I2785" s="33"/>
      <c r="J2785" s="34"/>
      <c r="K2785" s="34"/>
      <c r="L2785" s="34"/>
      <c r="M2785" s="35" t="str">
        <f t="shared" si="393"/>
        <v/>
      </c>
      <c r="N2785" s="35" t="str">
        <f t="shared" si="394"/>
        <v/>
      </c>
      <c r="O2785" s="35" t="str">
        <f t="shared" si="395"/>
        <v/>
      </c>
      <c r="P2785" s="35" t="str">
        <f t="shared" si="396"/>
        <v/>
      </c>
      <c r="Q2785" s="45"/>
      <c r="R2785" s="45"/>
      <c r="S2785" s="45"/>
      <c r="T2785" s="46"/>
      <c r="U2785" s="55"/>
      <c r="V2785" s="33"/>
      <c r="W2785" s="34"/>
      <c r="X2785" s="22"/>
      <c r="Y2785" s="22"/>
      <c r="Z2785" s="54"/>
      <c r="AA2785" s="22"/>
      <c r="AB2785" s="22"/>
      <c r="AC2785" s="55"/>
      <c r="AD2785" s="56"/>
      <c r="AE2785" s="56"/>
      <c r="AF2785" s="56"/>
      <c r="AG2785" s="56"/>
      <c r="AH2785" s="64" t="str">
        <f t="shared" si="397"/>
        <v/>
      </c>
      <c r="AI2785" s="63" t="str">
        <f t="shared" si="398"/>
        <v/>
      </c>
      <c r="AJ2785" s="63" t="str">
        <f>IF(G2785="","",IF(LEN(G2785)&lt;&gt;18,"位数不对",IF(AND(LEN(G2785)=18,MID("10X98765432",MOD(SUM(MID(G2785,{1;2;3;4;5;6;7;8;9;10;11;12;13;14;15;16;17},1)*2^(18-{1;2;3;4;5;6;7;8;9;10;11;12;13;14;15;16;17})),11)+1,1)=RIGHT(G2785)),"正确","错误")))</f>
        <v/>
      </c>
      <c r="AK2785" s="65" t="str">
        <f ca="1" t="shared" si="399"/>
        <v/>
      </c>
      <c r="AL2785" s="63" t="str">
        <f t="shared" si="400"/>
        <v/>
      </c>
      <c r="AM2785" s="63" t="str">
        <f>IF(J2785="","",IF(LEN(J2785)&lt;&gt;18,"位数不对",IF(AND(LEN(J2785)=18,MID("10X98765432",MOD(SUM(MID(J2785,{1;2;3;4;5;6;7;8;9;10;11;12;13;14;15;16;17},1)*2^(18-{1;2;3;4;5;6;7;8;9;10;11;12;13;14;15;16;17})),11)+1,1)=RIGHT(J2785)),"正确","错误")))</f>
        <v/>
      </c>
      <c r="AN2785" s="63" t="str">
        <f>IF(L2785="","",IF(LEN(L2785)&lt;&gt;18,"位数不对",IF(AND(LEN(L2785)=18,MID("10X98765432",MOD(SUM(MID(L2785,{1;2;3;4;5;6;7;8;9;10;11;12;13;14;15;16;17},1)*2^(18-{1;2;3;4;5;6;7;8;9;10;11;12;13;14;15;16;17})),11)+1,1)=RIGHT(L2785)),"正确","错误")))</f>
        <v/>
      </c>
      <c r="AO2785" s="69" t="str">
        <f>IF(AB2785="","",IF(AB2785=INDEX(cs!$AL$1:$AL$242,MATCH(AC2785,cs!$AM$1:$AM$242,0)),"正确","请核对"))</f>
        <v/>
      </c>
    </row>
    <row r="2786" ht="15.6" spans="1:41">
      <c r="A2786" s="18" t="str">
        <f t="shared" si="392"/>
        <v/>
      </c>
      <c r="B2786" s="19"/>
      <c r="C2786" s="20"/>
      <c r="D2786" s="20"/>
      <c r="E2786" s="21"/>
      <c r="F2786" s="22"/>
      <c r="G2786" s="22"/>
      <c r="H2786" s="22"/>
      <c r="I2786" s="33"/>
      <c r="J2786" s="34"/>
      <c r="K2786" s="34"/>
      <c r="L2786" s="34"/>
      <c r="M2786" s="35" t="str">
        <f t="shared" si="393"/>
        <v/>
      </c>
      <c r="N2786" s="35" t="str">
        <f t="shared" si="394"/>
        <v/>
      </c>
      <c r="O2786" s="35" t="str">
        <f t="shared" si="395"/>
        <v/>
      </c>
      <c r="P2786" s="35" t="str">
        <f t="shared" si="396"/>
        <v/>
      </c>
      <c r="Q2786" s="45"/>
      <c r="R2786" s="45"/>
      <c r="S2786" s="45"/>
      <c r="T2786" s="46"/>
      <c r="U2786" s="55"/>
      <c r="V2786" s="33"/>
      <c r="W2786" s="34"/>
      <c r="X2786" s="22"/>
      <c r="Y2786" s="22"/>
      <c r="Z2786" s="54"/>
      <c r="AA2786" s="22"/>
      <c r="AB2786" s="22"/>
      <c r="AC2786" s="55"/>
      <c r="AD2786" s="56"/>
      <c r="AE2786" s="56"/>
      <c r="AF2786" s="56"/>
      <c r="AG2786" s="56"/>
      <c r="AH2786" s="64" t="str">
        <f t="shared" si="397"/>
        <v/>
      </c>
      <c r="AI2786" s="63" t="str">
        <f t="shared" si="398"/>
        <v/>
      </c>
      <c r="AJ2786" s="63" t="str">
        <f>IF(G2786="","",IF(LEN(G2786)&lt;&gt;18,"位数不对",IF(AND(LEN(G2786)=18,MID("10X98765432",MOD(SUM(MID(G2786,{1;2;3;4;5;6;7;8;9;10;11;12;13;14;15;16;17},1)*2^(18-{1;2;3;4;5;6;7;8;9;10;11;12;13;14;15;16;17})),11)+1,1)=RIGHT(G2786)),"正确","错误")))</f>
        <v/>
      </c>
      <c r="AK2786" s="65" t="str">
        <f ca="1" t="shared" si="399"/>
        <v/>
      </c>
      <c r="AL2786" s="63" t="str">
        <f t="shared" si="400"/>
        <v/>
      </c>
      <c r="AM2786" s="63" t="str">
        <f>IF(J2786="","",IF(LEN(J2786)&lt;&gt;18,"位数不对",IF(AND(LEN(J2786)=18,MID("10X98765432",MOD(SUM(MID(J2786,{1;2;3;4;5;6;7;8;9;10;11;12;13;14;15;16;17},1)*2^(18-{1;2;3;4;5;6;7;8;9;10;11;12;13;14;15;16;17})),11)+1,1)=RIGHT(J2786)),"正确","错误")))</f>
        <v/>
      </c>
      <c r="AN2786" s="63" t="str">
        <f>IF(L2786="","",IF(LEN(L2786)&lt;&gt;18,"位数不对",IF(AND(LEN(L2786)=18,MID("10X98765432",MOD(SUM(MID(L2786,{1;2;3;4;5;6;7;8;9;10;11;12;13;14;15;16;17},1)*2^(18-{1;2;3;4;5;6;7;8;9;10;11;12;13;14;15;16;17})),11)+1,1)=RIGHT(L2786)),"正确","错误")))</f>
        <v/>
      </c>
      <c r="AO2786" s="69" t="str">
        <f>IF(AB2786="","",IF(AB2786=INDEX(cs!$AL$1:$AL$242,MATCH(AC2786,cs!$AM$1:$AM$242,0)),"正确","请核对"))</f>
        <v/>
      </c>
    </row>
    <row r="2787" ht="15.6" spans="1:41">
      <c r="A2787" s="18" t="str">
        <f t="shared" si="392"/>
        <v/>
      </c>
      <c r="B2787" s="19"/>
      <c r="C2787" s="20"/>
      <c r="D2787" s="20"/>
      <c r="E2787" s="21"/>
      <c r="F2787" s="22"/>
      <c r="G2787" s="22"/>
      <c r="H2787" s="22"/>
      <c r="I2787" s="33"/>
      <c r="J2787" s="34"/>
      <c r="K2787" s="34"/>
      <c r="L2787" s="34"/>
      <c r="M2787" s="35" t="str">
        <f t="shared" si="393"/>
        <v/>
      </c>
      <c r="N2787" s="35" t="str">
        <f t="shared" si="394"/>
        <v/>
      </c>
      <c r="O2787" s="35" t="str">
        <f t="shared" si="395"/>
        <v/>
      </c>
      <c r="P2787" s="35" t="str">
        <f t="shared" si="396"/>
        <v/>
      </c>
      <c r="Q2787" s="45"/>
      <c r="R2787" s="45"/>
      <c r="S2787" s="45"/>
      <c r="T2787" s="46"/>
      <c r="U2787" s="55"/>
      <c r="V2787" s="33"/>
      <c r="W2787" s="34"/>
      <c r="X2787" s="22"/>
      <c r="Y2787" s="22"/>
      <c r="Z2787" s="54"/>
      <c r="AA2787" s="22"/>
      <c r="AB2787" s="22"/>
      <c r="AC2787" s="55"/>
      <c r="AD2787" s="56"/>
      <c r="AE2787" s="56"/>
      <c r="AF2787" s="56"/>
      <c r="AG2787" s="56"/>
      <c r="AH2787" s="64" t="str">
        <f t="shared" si="397"/>
        <v/>
      </c>
      <c r="AI2787" s="63" t="str">
        <f t="shared" si="398"/>
        <v/>
      </c>
      <c r="AJ2787" s="63" t="str">
        <f>IF(G2787="","",IF(LEN(G2787)&lt;&gt;18,"位数不对",IF(AND(LEN(G2787)=18,MID("10X98765432",MOD(SUM(MID(G2787,{1;2;3;4;5;6;7;8;9;10;11;12;13;14;15;16;17},1)*2^(18-{1;2;3;4;5;6;7;8;9;10;11;12;13;14;15;16;17})),11)+1,1)=RIGHT(G2787)),"正确","错误")))</f>
        <v/>
      </c>
      <c r="AK2787" s="65" t="str">
        <f ca="1" t="shared" si="399"/>
        <v/>
      </c>
      <c r="AL2787" s="63" t="str">
        <f t="shared" si="400"/>
        <v/>
      </c>
      <c r="AM2787" s="63" t="str">
        <f>IF(J2787="","",IF(LEN(J2787)&lt;&gt;18,"位数不对",IF(AND(LEN(J2787)=18,MID("10X98765432",MOD(SUM(MID(J2787,{1;2;3;4;5;6;7;8;9;10;11;12;13;14;15;16;17},1)*2^(18-{1;2;3;4;5;6;7;8;9;10;11;12;13;14;15;16;17})),11)+1,1)=RIGHT(J2787)),"正确","错误")))</f>
        <v/>
      </c>
      <c r="AN2787" s="63" t="str">
        <f>IF(L2787="","",IF(LEN(L2787)&lt;&gt;18,"位数不对",IF(AND(LEN(L2787)=18,MID("10X98765432",MOD(SUM(MID(L2787,{1;2;3;4;5;6;7;8;9;10;11;12;13;14;15;16;17},1)*2^(18-{1;2;3;4;5;6;7;8;9;10;11;12;13;14;15;16;17})),11)+1,1)=RIGHT(L2787)),"正确","错误")))</f>
        <v/>
      </c>
      <c r="AO2787" s="69" t="str">
        <f>IF(AB2787="","",IF(AB2787=INDEX(cs!$AL$1:$AL$242,MATCH(AC2787,cs!$AM$1:$AM$242,0)),"正确","请核对"))</f>
        <v/>
      </c>
    </row>
    <row r="2788" ht="15.6" spans="1:41">
      <c r="A2788" s="18" t="str">
        <f t="shared" si="392"/>
        <v/>
      </c>
      <c r="B2788" s="19"/>
      <c r="C2788" s="20"/>
      <c r="D2788" s="20"/>
      <c r="E2788" s="21"/>
      <c r="F2788" s="22"/>
      <c r="G2788" s="22"/>
      <c r="H2788" s="22"/>
      <c r="I2788" s="33"/>
      <c r="J2788" s="34"/>
      <c r="K2788" s="34"/>
      <c r="L2788" s="34"/>
      <c r="M2788" s="35" t="str">
        <f t="shared" si="393"/>
        <v/>
      </c>
      <c r="N2788" s="35" t="str">
        <f t="shared" si="394"/>
        <v/>
      </c>
      <c r="O2788" s="35" t="str">
        <f t="shared" si="395"/>
        <v/>
      </c>
      <c r="P2788" s="35" t="str">
        <f t="shared" si="396"/>
        <v/>
      </c>
      <c r="Q2788" s="45"/>
      <c r="R2788" s="45"/>
      <c r="S2788" s="45"/>
      <c r="T2788" s="46"/>
      <c r="U2788" s="55"/>
      <c r="V2788" s="33"/>
      <c r="W2788" s="34"/>
      <c r="X2788" s="22"/>
      <c r="Y2788" s="22"/>
      <c r="Z2788" s="54"/>
      <c r="AA2788" s="22"/>
      <c r="AB2788" s="22"/>
      <c r="AC2788" s="55"/>
      <c r="AD2788" s="56"/>
      <c r="AE2788" s="56"/>
      <c r="AF2788" s="56"/>
      <c r="AG2788" s="56"/>
      <c r="AH2788" s="64" t="str">
        <f t="shared" si="397"/>
        <v/>
      </c>
      <c r="AI2788" s="63" t="str">
        <f t="shared" si="398"/>
        <v/>
      </c>
      <c r="AJ2788" s="63" t="str">
        <f>IF(G2788="","",IF(LEN(G2788)&lt;&gt;18,"位数不对",IF(AND(LEN(G2788)=18,MID("10X98765432",MOD(SUM(MID(G2788,{1;2;3;4;5;6;7;8;9;10;11;12;13;14;15;16;17},1)*2^(18-{1;2;3;4;5;6;7;8;9;10;11;12;13;14;15;16;17})),11)+1,1)=RIGHT(G2788)),"正确","错误")))</f>
        <v/>
      </c>
      <c r="AK2788" s="65" t="str">
        <f ca="1" t="shared" si="399"/>
        <v/>
      </c>
      <c r="AL2788" s="63" t="str">
        <f t="shared" si="400"/>
        <v/>
      </c>
      <c r="AM2788" s="63" t="str">
        <f>IF(J2788="","",IF(LEN(J2788)&lt;&gt;18,"位数不对",IF(AND(LEN(J2788)=18,MID("10X98765432",MOD(SUM(MID(J2788,{1;2;3;4;5;6;7;8;9;10;11;12;13;14;15;16;17},1)*2^(18-{1;2;3;4;5;6;7;8;9;10;11;12;13;14;15;16;17})),11)+1,1)=RIGHT(J2788)),"正确","错误")))</f>
        <v/>
      </c>
      <c r="AN2788" s="63" t="str">
        <f>IF(L2788="","",IF(LEN(L2788)&lt;&gt;18,"位数不对",IF(AND(LEN(L2788)=18,MID("10X98765432",MOD(SUM(MID(L2788,{1;2;3;4;5;6;7;8;9;10;11;12;13;14;15;16;17},1)*2^(18-{1;2;3;4;5;6;7;8;9;10;11;12;13;14;15;16;17})),11)+1,1)=RIGHT(L2788)),"正确","错误")))</f>
        <v/>
      </c>
      <c r="AO2788" s="69" t="str">
        <f>IF(AB2788="","",IF(AB2788=INDEX(cs!$AL$1:$AL$242,MATCH(AC2788,cs!$AM$1:$AM$242,0)),"正确","请核对"))</f>
        <v/>
      </c>
    </row>
    <row r="2789" ht="15.6" spans="1:41">
      <c r="A2789" s="18" t="str">
        <f t="shared" si="392"/>
        <v/>
      </c>
      <c r="B2789" s="19"/>
      <c r="C2789" s="20"/>
      <c r="D2789" s="20"/>
      <c r="E2789" s="21"/>
      <c r="F2789" s="22"/>
      <c r="G2789" s="22"/>
      <c r="H2789" s="22"/>
      <c r="I2789" s="33"/>
      <c r="J2789" s="34"/>
      <c r="K2789" s="34"/>
      <c r="L2789" s="34"/>
      <c r="M2789" s="35" t="str">
        <f t="shared" si="393"/>
        <v/>
      </c>
      <c r="N2789" s="35" t="str">
        <f t="shared" si="394"/>
        <v/>
      </c>
      <c r="O2789" s="35" t="str">
        <f t="shared" si="395"/>
        <v/>
      </c>
      <c r="P2789" s="35" t="str">
        <f t="shared" si="396"/>
        <v/>
      </c>
      <c r="Q2789" s="45"/>
      <c r="R2789" s="45"/>
      <c r="S2789" s="45"/>
      <c r="T2789" s="46"/>
      <c r="U2789" s="55"/>
      <c r="V2789" s="33"/>
      <c r="W2789" s="34"/>
      <c r="X2789" s="22"/>
      <c r="Y2789" s="22"/>
      <c r="Z2789" s="54"/>
      <c r="AA2789" s="22"/>
      <c r="AB2789" s="22"/>
      <c r="AC2789" s="55"/>
      <c r="AD2789" s="56"/>
      <c r="AE2789" s="56"/>
      <c r="AF2789" s="56"/>
      <c r="AG2789" s="56"/>
      <c r="AH2789" s="64" t="str">
        <f t="shared" si="397"/>
        <v/>
      </c>
      <c r="AI2789" s="63" t="str">
        <f t="shared" si="398"/>
        <v/>
      </c>
      <c r="AJ2789" s="63" t="str">
        <f>IF(G2789="","",IF(LEN(G2789)&lt;&gt;18,"位数不对",IF(AND(LEN(G2789)=18,MID("10X98765432",MOD(SUM(MID(G2789,{1;2;3;4;5;6;7;8;9;10;11;12;13;14;15;16;17},1)*2^(18-{1;2;3;4;5;6;7;8;9;10;11;12;13;14;15;16;17})),11)+1,1)=RIGHT(G2789)),"正确","错误")))</f>
        <v/>
      </c>
      <c r="AK2789" s="65" t="str">
        <f ca="1" t="shared" si="399"/>
        <v/>
      </c>
      <c r="AL2789" s="63" t="str">
        <f t="shared" si="400"/>
        <v/>
      </c>
      <c r="AM2789" s="63" t="str">
        <f>IF(J2789="","",IF(LEN(J2789)&lt;&gt;18,"位数不对",IF(AND(LEN(J2789)=18,MID("10X98765432",MOD(SUM(MID(J2789,{1;2;3;4;5;6;7;8;9;10;11;12;13;14;15;16;17},1)*2^(18-{1;2;3;4;5;6;7;8;9;10;11;12;13;14;15;16;17})),11)+1,1)=RIGHT(J2789)),"正确","错误")))</f>
        <v/>
      </c>
      <c r="AN2789" s="63" t="str">
        <f>IF(L2789="","",IF(LEN(L2789)&lt;&gt;18,"位数不对",IF(AND(LEN(L2789)=18,MID("10X98765432",MOD(SUM(MID(L2789,{1;2;3;4;5;6;7;8;9;10;11;12;13;14;15;16;17},1)*2^(18-{1;2;3;4;5;6;7;8;9;10;11;12;13;14;15;16;17})),11)+1,1)=RIGHT(L2789)),"正确","错误")))</f>
        <v/>
      </c>
      <c r="AO2789" s="69" t="str">
        <f>IF(AB2789="","",IF(AB2789=INDEX(cs!$AL$1:$AL$242,MATCH(AC2789,cs!$AM$1:$AM$242,0)),"正确","请核对"))</f>
        <v/>
      </c>
    </row>
    <row r="2790" ht="15.6" spans="1:41">
      <c r="A2790" s="18" t="str">
        <f t="shared" si="392"/>
        <v/>
      </c>
      <c r="B2790" s="19"/>
      <c r="C2790" s="20"/>
      <c r="D2790" s="20"/>
      <c r="E2790" s="21"/>
      <c r="F2790" s="22"/>
      <c r="G2790" s="22"/>
      <c r="H2790" s="22"/>
      <c r="I2790" s="33"/>
      <c r="J2790" s="34"/>
      <c r="K2790" s="34"/>
      <c r="L2790" s="34"/>
      <c r="M2790" s="35" t="str">
        <f t="shared" si="393"/>
        <v/>
      </c>
      <c r="N2790" s="35" t="str">
        <f t="shared" si="394"/>
        <v/>
      </c>
      <c r="O2790" s="35" t="str">
        <f t="shared" si="395"/>
        <v/>
      </c>
      <c r="P2790" s="35" t="str">
        <f t="shared" si="396"/>
        <v/>
      </c>
      <c r="Q2790" s="45"/>
      <c r="R2790" s="45"/>
      <c r="S2790" s="45"/>
      <c r="T2790" s="46"/>
      <c r="U2790" s="55"/>
      <c r="V2790" s="33"/>
      <c r="W2790" s="34"/>
      <c r="X2790" s="22"/>
      <c r="Y2790" s="22"/>
      <c r="Z2790" s="54"/>
      <c r="AA2790" s="22"/>
      <c r="AB2790" s="22"/>
      <c r="AC2790" s="55"/>
      <c r="AD2790" s="56"/>
      <c r="AE2790" s="56"/>
      <c r="AF2790" s="56"/>
      <c r="AG2790" s="56"/>
      <c r="AH2790" s="64" t="str">
        <f t="shared" si="397"/>
        <v/>
      </c>
      <c r="AI2790" s="63" t="str">
        <f t="shared" si="398"/>
        <v/>
      </c>
      <c r="AJ2790" s="63" t="str">
        <f>IF(G2790="","",IF(LEN(G2790)&lt;&gt;18,"位数不对",IF(AND(LEN(G2790)=18,MID("10X98765432",MOD(SUM(MID(G2790,{1;2;3;4;5;6;7;8;9;10;11;12;13;14;15;16;17},1)*2^(18-{1;2;3;4;5;6;7;8;9;10;11;12;13;14;15;16;17})),11)+1,1)=RIGHT(G2790)),"正确","错误")))</f>
        <v/>
      </c>
      <c r="AK2790" s="65" t="str">
        <f ca="1" t="shared" si="399"/>
        <v/>
      </c>
      <c r="AL2790" s="63" t="str">
        <f t="shared" si="400"/>
        <v/>
      </c>
      <c r="AM2790" s="63" t="str">
        <f>IF(J2790="","",IF(LEN(J2790)&lt;&gt;18,"位数不对",IF(AND(LEN(J2790)=18,MID("10X98765432",MOD(SUM(MID(J2790,{1;2;3;4;5;6;7;8;9;10;11;12;13;14;15;16;17},1)*2^(18-{1;2;3;4;5;6;7;8;9;10;11;12;13;14;15;16;17})),11)+1,1)=RIGHT(J2790)),"正确","错误")))</f>
        <v/>
      </c>
      <c r="AN2790" s="63" t="str">
        <f>IF(L2790="","",IF(LEN(L2790)&lt;&gt;18,"位数不对",IF(AND(LEN(L2790)=18,MID("10X98765432",MOD(SUM(MID(L2790,{1;2;3;4;5;6;7;8;9;10;11;12;13;14;15;16;17},1)*2^(18-{1;2;3;4;5;6;7;8;9;10;11;12;13;14;15;16;17})),11)+1,1)=RIGHT(L2790)),"正确","错误")))</f>
        <v/>
      </c>
      <c r="AO2790" s="69" t="str">
        <f>IF(AB2790="","",IF(AB2790=INDEX(cs!$AL$1:$AL$242,MATCH(AC2790,cs!$AM$1:$AM$242,0)),"正确","请核对"))</f>
        <v/>
      </c>
    </row>
    <row r="2791" ht="15.6" spans="1:41">
      <c r="A2791" s="18" t="str">
        <f t="shared" si="392"/>
        <v/>
      </c>
      <c r="B2791" s="19"/>
      <c r="C2791" s="20"/>
      <c r="D2791" s="20"/>
      <c r="E2791" s="21"/>
      <c r="F2791" s="22"/>
      <c r="G2791" s="22"/>
      <c r="H2791" s="22"/>
      <c r="I2791" s="33"/>
      <c r="J2791" s="34"/>
      <c r="K2791" s="34"/>
      <c r="L2791" s="34"/>
      <c r="M2791" s="35" t="str">
        <f t="shared" si="393"/>
        <v/>
      </c>
      <c r="N2791" s="35" t="str">
        <f t="shared" si="394"/>
        <v/>
      </c>
      <c r="O2791" s="35" t="str">
        <f t="shared" si="395"/>
        <v/>
      </c>
      <c r="P2791" s="35" t="str">
        <f t="shared" si="396"/>
        <v/>
      </c>
      <c r="Q2791" s="45"/>
      <c r="R2791" s="45"/>
      <c r="S2791" s="45"/>
      <c r="T2791" s="46"/>
      <c r="U2791" s="55"/>
      <c r="V2791" s="33"/>
      <c r="W2791" s="34"/>
      <c r="X2791" s="22"/>
      <c r="Y2791" s="22"/>
      <c r="Z2791" s="54"/>
      <c r="AA2791" s="22"/>
      <c r="AB2791" s="22"/>
      <c r="AC2791" s="55"/>
      <c r="AD2791" s="56"/>
      <c r="AE2791" s="56"/>
      <c r="AF2791" s="56"/>
      <c r="AG2791" s="56"/>
      <c r="AH2791" s="64" t="str">
        <f t="shared" si="397"/>
        <v/>
      </c>
      <c r="AI2791" s="63" t="str">
        <f t="shared" si="398"/>
        <v/>
      </c>
      <c r="AJ2791" s="63" t="str">
        <f>IF(G2791="","",IF(LEN(G2791)&lt;&gt;18,"位数不对",IF(AND(LEN(G2791)=18,MID("10X98765432",MOD(SUM(MID(G2791,{1;2;3;4;5;6;7;8;9;10;11;12;13;14;15;16;17},1)*2^(18-{1;2;3;4;5;6;7;8;9;10;11;12;13;14;15;16;17})),11)+1,1)=RIGHT(G2791)),"正确","错误")))</f>
        <v/>
      </c>
      <c r="AK2791" s="65" t="str">
        <f ca="1" t="shared" si="399"/>
        <v/>
      </c>
      <c r="AL2791" s="63" t="str">
        <f t="shared" si="400"/>
        <v/>
      </c>
      <c r="AM2791" s="63" t="str">
        <f>IF(J2791="","",IF(LEN(J2791)&lt;&gt;18,"位数不对",IF(AND(LEN(J2791)=18,MID("10X98765432",MOD(SUM(MID(J2791,{1;2;3;4;5;6;7;8;9;10;11;12;13;14;15;16;17},1)*2^(18-{1;2;3;4;5;6;7;8;9;10;11;12;13;14;15;16;17})),11)+1,1)=RIGHT(J2791)),"正确","错误")))</f>
        <v/>
      </c>
      <c r="AN2791" s="63" t="str">
        <f>IF(L2791="","",IF(LEN(L2791)&lt;&gt;18,"位数不对",IF(AND(LEN(L2791)=18,MID("10X98765432",MOD(SUM(MID(L2791,{1;2;3;4;5;6;7;8;9;10;11;12;13;14;15;16;17},1)*2^(18-{1;2;3;4;5;6;7;8;9;10;11;12;13;14;15;16;17})),11)+1,1)=RIGHT(L2791)),"正确","错误")))</f>
        <v/>
      </c>
      <c r="AO2791" s="69" t="str">
        <f>IF(AB2791="","",IF(AB2791=INDEX(cs!$AL$1:$AL$242,MATCH(AC2791,cs!$AM$1:$AM$242,0)),"正确","请核对"))</f>
        <v/>
      </c>
    </row>
    <row r="2792" ht="15.6" spans="1:41">
      <c r="A2792" s="18" t="str">
        <f t="shared" si="392"/>
        <v/>
      </c>
      <c r="B2792" s="19"/>
      <c r="C2792" s="20"/>
      <c r="D2792" s="20"/>
      <c r="E2792" s="21"/>
      <c r="F2792" s="22"/>
      <c r="G2792" s="22"/>
      <c r="H2792" s="22"/>
      <c r="I2792" s="33"/>
      <c r="J2792" s="34"/>
      <c r="K2792" s="34"/>
      <c r="L2792" s="34"/>
      <c r="M2792" s="35" t="str">
        <f t="shared" si="393"/>
        <v/>
      </c>
      <c r="N2792" s="35" t="str">
        <f t="shared" si="394"/>
        <v/>
      </c>
      <c r="O2792" s="35" t="str">
        <f t="shared" si="395"/>
        <v/>
      </c>
      <c r="P2792" s="35" t="str">
        <f t="shared" si="396"/>
        <v/>
      </c>
      <c r="Q2792" s="45"/>
      <c r="R2792" s="45"/>
      <c r="S2792" s="45"/>
      <c r="T2792" s="46"/>
      <c r="U2792" s="55"/>
      <c r="V2792" s="33"/>
      <c r="W2792" s="34"/>
      <c r="X2792" s="22"/>
      <c r="Y2792" s="22"/>
      <c r="Z2792" s="54"/>
      <c r="AA2792" s="22"/>
      <c r="AB2792" s="22"/>
      <c r="AC2792" s="55"/>
      <c r="AD2792" s="56"/>
      <c r="AE2792" s="56"/>
      <c r="AF2792" s="56"/>
      <c r="AG2792" s="56"/>
      <c r="AH2792" s="64" t="str">
        <f t="shared" si="397"/>
        <v/>
      </c>
      <c r="AI2792" s="63" t="str">
        <f t="shared" si="398"/>
        <v/>
      </c>
      <c r="AJ2792" s="63" t="str">
        <f>IF(G2792="","",IF(LEN(G2792)&lt;&gt;18,"位数不对",IF(AND(LEN(G2792)=18,MID("10X98765432",MOD(SUM(MID(G2792,{1;2;3;4;5;6;7;8;9;10;11;12;13;14;15;16;17},1)*2^(18-{1;2;3;4;5;6;7;8;9;10;11;12;13;14;15;16;17})),11)+1,1)=RIGHT(G2792)),"正确","错误")))</f>
        <v/>
      </c>
      <c r="AK2792" s="65" t="str">
        <f ca="1" t="shared" si="399"/>
        <v/>
      </c>
      <c r="AL2792" s="63" t="str">
        <f t="shared" si="400"/>
        <v/>
      </c>
      <c r="AM2792" s="63" t="str">
        <f>IF(J2792="","",IF(LEN(J2792)&lt;&gt;18,"位数不对",IF(AND(LEN(J2792)=18,MID("10X98765432",MOD(SUM(MID(J2792,{1;2;3;4;5;6;7;8;9;10;11;12;13;14;15;16;17},1)*2^(18-{1;2;3;4;5;6;7;8;9;10;11;12;13;14;15;16;17})),11)+1,1)=RIGHT(J2792)),"正确","错误")))</f>
        <v/>
      </c>
      <c r="AN2792" s="63" t="str">
        <f>IF(L2792="","",IF(LEN(L2792)&lt;&gt;18,"位数不对",IF(AND(LEN(L2792)=18,MID("10X98765432",MOD(SUM(MID(L2792,{1;2;3;4;5;6;7;8;9;10;11;12;13;14;15;16;17},1)*2^(18-{1;2;3;4;5;6;7;8;9;10;11;12;13;14;15;16;17})),11)+1,1)=RIGHT(L2792)),"正确","错误")))</f>
        <v/>
      </c>
      <c r="AO2792" s="69" t="str">
        <f>IF(AB2792="","",IF(AB2792=INDEX(cs!$AL$1:$AL$242,MATCH(AC2792,cs!$AM$1:$AM$242,0)),"正确","请核对"))</f>
        <v/>
      </c>
    </row>
    <row r="2793" ht="15.6" spans="1:41">
      <c r="A2793" s="18" t="str">
        <f t="shared" si="392"/>
        <v/>
      </c>
      <c r="B2793" s="19"/>
      <c r="C2793" s="20"/>
      <c r="D2793" s="20"/>
      <c r="E2793" s="21"/>
      <c r="F2793" s="22"/>
      <c r="G2793" s="22"/>
      <c r="H2793" s="22"/>
      <c r="I2793" s="33"/>
      <c r="J2793" s="34"/>
      <c r="K2793" s="34"/>
      <c r="L2793" s="34"/>
      <c r="M2793" s="35" t="str">
        <f t="shared" si="393"/>
        <v/>
      </c>
      <c r="N2793" s="35" t="str">
        <f t="shared" si="394"/>
        <v/>
      </c>
      <c r="O2793" s="35" t="str">
        <f t="shared" si="395"/>
        <v/>
      </c>
      <c r="P2793" s="35" t="str">
        <f t="shared" si="396"/>
        <v/>
      </c>
      <c r="Q2793" s="45"/>
      <c r="R2793" s="45"/>
      <c r="S2793" s="45"/>
      <c r="T2793" s="46"/>
      <c r="U2793" s="55"/>
      <c r="V2793" s="33"/>
      <c r="W2793" s="34"/>
      <c r="X2793" s="22"/>
      <c r="Y2793" s="22"/>
      <c r="Z2793" s="54"/>
      <c r="AA2793" s="22"/>
      <c r="AB2793" s="22"/>
      <c r="AC2793" s="55"/>
      <c r="AD2793" s="56"/>
      <c r="AE2793" s="56"/>
      <c r="AF2793" s="56"/>
      <c r="AG2793" s="56"/>
      <c r="AH2793" s="64" t="str">
        <f t="shared" si="397"/>
        <v/>
      </c>
      <c r="AI2793" s="63" t="str">
        <f t="shared" si="398"/>
        <v/>
      </c>
      <c r="AJ2793" s="63" t="str">
        <f>IF(G2793="","",IF(LEN(G2793)&lt;&gt;18,"位数不对",IF(AND(LEN(G2793)=18,MID("10X98765432",MOD(SUM(MID(G2793,{1;2;3;4;5;6;7;8;9;10;11;12;13;14;15;16;17},1)*2^(18-{1;2;3;4;5;6;7;8;9;10;11;12;13;14;15;16;17})),11)+1,1)=RIGHT(G2793)),"正确","错误")))</f>
        <v/>
      </c>
      <c r="AK2793" s="65" t="str">
        <f ca="1" t="shared" si="399"/>
        <v/>
      </c>
      <c r="AL2793" s="63" t="str">
        <f t="shared" si="400"/>
        <v/>
      </c>
      <c r="AM2793" s="63" t="str">
        <f>IF(J2793="","",IF(LEN(J2793)&lt;&gt;18,"位数不对",IF(AND(LEN(J2793)=18,MID("10X98765432",MOD(SUM(MID(J2793,{1;2;3;4;5;6;7;8;9;10;11;12;13;14;15;16;17},1)*2^(18-{1;2;3;4;5;6;7;8;9;10;11;12;13;14;15;16;17})),11)+1,1)=RIGHT(J2793)),"正确","错误")))</f>
        <v/>
      </c>
      <c r="AN2793" s="63" t="str">
        <f>IF(L2793="","",IF(LEN(L2793)&lt;&gt;18,"位数不对",IF(AND(LEN(L2793)=18,MID("10X98765432",MOD(SUM(MID(L2793,{1;2;3;4;5;6;7;8;9;10;11;12;13;14;15;16;17},1)*2^(18-{1;2;3;4;5;6;7;8;9;10;11;12;13;14;15;16;17})),11)+1,1)=RIGHT(L2793)),"正确","错误")))</f>
        <v/>
      </c>
      <c r="AO2793" s="69" t="str">
        <f>IF(AB2793="","",IF(AB2793=INDEX(cs!$AL$1:$AL$242,MATCH(AC2793,cs!$AM$1:$AM$242,0)),"正确","请核对"))</f>
        <v/>
      </c>
    </row>
    <row r="2794" ht="15.6" spans="1:41">
      <c r="A2794" s="18" t="str">
        <f t="shared" si="392"/>
        <v/>
      </c>
      <c r="B2794" s="19"/>
      <c r="C2794" s="20"/>
      <c r="D2794" s="20"/>
      <c r="E2794" s="21"/>
      <c r="F2794" s="22"/>
      <c r="G2794" s="22"/>
      <c r="H2794" s="22"/>
      <c r="I2794" s="33"/>
      <c r="J2794" s="34"/>
      <c r="K2794" s="34"/>
      <c r="L2794" s="34"/>
      <c r="M2794" s="35" t="str">
        <f t="shared" si="393"/>
        <v/>
      </c>
      <c r="N2794" s="35" t="str">
        <f t="shared" si="394"/>
        <v/>
      </c>
      <c r="O2794" s="35" t="str">
        <f t="shared" si="395"/>
        <v/>
      </c>
      <c r="P2794" s="35" t="str">
        <f t="shared" si="396"/>
        <v/>
      </c>
      <c r="Q2794" s="45"/>
      <c r="R2794" s="45"/>
      <c r="S2794" s="45"/>
      <c r="T2794" s="46"/>
      <c r="U2794" s="55"/>
      <c r="V2794" s="33"/>
      <c r="W2794" s="34"/>
      <c r="X2794" s="22"/>
      <c r="Y2794" s="22"/>
      <c r="Z2794" s="54"/>
      <c r="AA2794" s="22"/>
      <c r="AB2794" s="22"/>
      <c r="AC2794" s="55"/>
      <c r="AD2794" s="56"/>
      <c r="AE2794" s="56"/>
      <c r="AF2794" s="56"/>
      <c r="AG2794" s="56"/>
      <c r="AH2794" s="64" t="str">
        <f t="shared" si="397"/>
        <v/>
      </c>
      <c r="AI2794" s="63" t="str">
        <f t="shared" si="398"/>
        <v/>
      </c>
      <c r="AJ2794" s="63" t="str">
        <f>IF(G2794="","",IF(LEN(G2794)&lt;&gt;18,"位数不对",IF(AND(LEN(G2794)=18,MID("10X98765432",MOD(SUM(MID(G2794,{1;2;3;4;5;6;7;8;9;10;11;12;13;14;15;16;17},1)*2^(18-{1;2;3;4;5;6;7;8;9;10;11;12;13;14;15;16;17})),11)+1,1)=RIGHT(G2794)),"正确","错误")))</f>
        <v/>
      </c>
      <c r="AK2794" s="65" t="str">
        <f ca="1" t="shared" si="399"/>
        <v/>
      </c>
      <c r="AL2794" s="63" t="str">
        <f t="shared" si="400"/>
        <v/>
      </c>
      <c r="AM2794" s="63" t="str">
        <f>IF(J2794="","",IF(LEN(J2794)&lt;&gt;18,"位数不对",IF(AND(LEN(J2794)=18,MID("10X98765432",MOD(SUM(MID(J2794,{1;2;3;4;5;6;7;8;9;10;11;12;13;14;15;16;17},1)*2^(18-{1;2;3;4;5;6;7;8;9;10;11;12;13;14;15;16;17})),11)+1,1)=RIGHT(J2794)),"正确","错误")))</f>
        <v/>
      </c>
      <c r="AN2794" s="63" t="str">
        <f>IF(L2794="","",IF(LEN(L2794)&lt;&gt;18,"位数不对",IF(AND(LEN(L2794)=18,MID("10X98765432",MOD(SUM(MID(L2794,{1;2;3;4;5;6;7;8;9;10;11;12;13;14;15;16;17},1)*2^(18-{1;2;3;4;5;6;7;8;9;10;11;12;13;14;15;16;17})),11)+1,1)=RIGHT(L2794)),"正确","错误")))</f>
        <v/>
      </c>
      <c r="AO2794" s="69" t="str">
        <f>IF(AB2794="","",IF(AB2794=INDEX(cs!$AL$1:$AL$242,MATCH(AC2794,cs!$AM$1:$AM$242,0)),"正确","请核对"))</f>
        <v/>
      </c>
    </row>
    <row r="2795" ht="15.6" spans="1:41">
      <c r="A2795" s="18" t="str">
        <f t="shared" si="392"/>
        <v/>
      </c>
      <c r="B2795" s="19"/>
      <c r="C2795" s="20"/>
      <c r="D2795" s="20"/>
      <c r="E2795" s="21"/>
      <c r="F2795" s="22"/>
      <c r="G2795" s="22"/>
      <c r="H2795" s="22"/>
      <c r="I2795" s="33"/>
      <c r="J2795" s="34"/>
      <c r="K2795" s="34"/>
      <c r="L2795" s="34"/>
      <c r="M2795" s="35" t="str">
        <f t="shared" si="393"/>
        <v/>
      </c>
      <c r="N2795" s="35" t="str">
        <f t="shared" si="394"/>
        <v/>
      </c>
      <c r="O2795" s="35" t="str">
        <f t="shared" si="395"/>
        <v/>
      </c>
      <c r="P2795" s="35" t="str">
        <f t="shared" si="396"/>
        <v/>
      </c>
      <c r="Q2795" s="45"/>
      <c r="R2795" s="45"/>
      <c r="S2795" s="45"/>
      <c r="T2795" s="46"/>
      <c r="U2795" s="55"/>
      <c r="V2795" s="33"/>
      <c r="W2795" s="34"/>
      <c r="X2795" s="22"/>
      <c r="Y2795" s="22"/>
      <c r="Z2795" s="54"/>
      <c r="AA2795" s="22"/>
      <c r="AB2795" s="22"/>
      <c r="AC2795" s="55"/>
      <c r="AD2795" s="56"/>
      <c r="AE2795" s="56"/>
      <c r="AF2795" s="56"/>
      <c r="AG2795" s="56"/>
      <c r="AH2795" s="64" t="str">
        <f t="shared" si="397"/>
        <v/>
      </c>
      <c r="AI2795" s="63" t="str">
        <f t="shared" si="398"/>
        <v/>
      </c>
      <c r="AJ2795" s="63" t="str">
        <f>IF(G2795="","",IF(LEN(G2795)&lt;&gt;18,"位数不对",IF(AND(LEN(G2795)=18,MID("10X98765432",MOD(SUM(MID(G2795,{1;2;3;4;5;6;7;8;9;10;11;12;13;14;15;16;17},1)*2^(18-{1;2;3;4;5;6;7;8;9;10;11;12;13;14;15;16;17})),11)+1,1)=RIGHT(G2795)),"正确","错误")))</f>
        <v/>
      </c>
      <c r="AK2795" s="65" t="str">
        <f ca="1" t="shared" si="399"/>
        <v/>
      </c>
      <c r="AL2795" s="63" t="str">
        <f t="shared" si="400"/>
        <v/>
      </c>
      <c r="AM2795" s="63" t="str">
        <f>IF(J2795="","",IF(LEN(J2795)&lt;&gt;18,"位数不对",IF(AND(LEN(J2795)=18,MID("10X98765432",MOD(SUM(MID(J2795,{1;2;3;4;5;6;7;8;9;10;11;12;13;14;15;16;17},1)*2^(18-{1;2;3;4;5;6;7;8;9;10;11;12;13;14;15;16;17})),11)+1,1)=RIGHT(J2795)),"正确","错误")))</f>
        <v/>
      </c>
      <c r="AN2795" s="63" t="str">
        <f>IF(L2795="","",IF(LEN(L2795)&lt;&gt;18,"位数不对",IF(AND(LEN(L2795)=18,MID("10X98765432",MOD(SUM(MID(L2795,{1;2;3;4;5;6;7;8;9;10;11;12;13;14;15;16;17},1)*2^(18-{1;2;3;4;5;6;7;8;9;10;11;12;13;14;15;16;17})),11)+1,1)=RIGHT(L2795)),"正确","错误")))</f>
        <v/>
      </c>
      <c r="AO2795" s="69" t="str">
        <f>IF(AB2795="","",IF(AB2795=INDEX(cs!$AL$1:$AL$242,MATCH(AC2795,cs!$AM$1:$AM$242,0)),"正确","请核对"))</f>
        <v/>
      </c>
    </row>
    <row r="2796" ht="15.6" spans="1:41">
      <c r="A2796" s="18" t="str">
        <f t="shared" si="392"/>
        <v/>
      </c>
      <c r="B2796" s="19"/>
      <c r="C2796" s="20"/>
      <c r="D2796" s="20"/>
      <c r="E2796" s="21"/>
      <c r="F2796" s="22"/>
      <c r="G2796" s="22"/>
      <c r="H2796" s="22"/>
      <c r="I2796" s="33"/>
      <c r="J2796" s="34"/>
      <c r="K2796" s="34"/>
      <c r="L2796" s="34"/>
      <c r="M2796" s="35" t="str">
        <f t="shared" si="393"/>
        <v/>
      </c>
      <c r="N2796" s="35" t="str">
        <f t="shared" si="394"/>
        <v/>
      </c>
      <c r="O2796" s="35" t="str">
        <f t="shared" si="395"/>
        <v/>
      </c>
      <c r="P2796" s="35" t="str">
        <f t="shared" si="396"/>
        <v/>
      </c>
      <c r="Q2796" s="45"/>
      <c r="R2796" s="45"/>
      <c r="S2796" s="45"/>
      <c r="T2796" s="46"/>
      <c r="U2796" s="55"/>
      <c r="V2796" s="33"/>
      <c r="W2796" s="34"/>
      <c r="X2796" s="22"/>
      <c r="Y2796" s="22"/>
      <c r="Z2796" s="54"/>
      <c r="AA2796" s="22"/>
      <c r="AB2796" s="22"/>
      <c r="AC2796" s="55"/>
      <c r="AD2796" s="56"/>
      <c r="AE2796" s="56"/>
      <c r="AF2796" s="56"/>
      <c r="AG2796" s="56"/>
      <c r="AH2796" s="64" t="str">
        <f t="shared" si="397"/>
        <v/>
      </c>
      <c r="AI2796" s="63" t="str">
        <f t="shared" si="398"/>
        <v/>
      </c>
      <c r="AJ2796" s="63" t="str">
        <f>IF(G2796="","",IF(LEN(G2796)&lt;&gt;18,"位数不对",IF(AND(LEN(G2796)=18,MID("10X98765432",MOD(SUM(MID(G2796,{1;2;3;4;5;6;7;8;9;10;11;12;13;14;15;16;17},1)*2^(18-{1;2;3;4;5;6;7;8;9;10;11;12;13;14;15;16;17})),11)+1,1)=RIGHT(G2796)),"正确","错误")))</f>
        <v/>
      </c>
      <c r="AK2796" s="65" t="str">
        <f ca="1" t="shared" si="399"/>
        <v/>
      </c>
      <c r="AL2796" s="63" t="str">
        <f t="shared" si="400"/>
        <v/>
      </c>
      <c r="AM2796" s="63" t="str">
        <f>IF(J2796="","",IF(LEN(J2796)&lt;&gt;18,"位数不对",IF(AND(LEN(J2796)=18,MID("10X98765432",MOD(SUM(MID(J2796,{1;2;3;4;5;6;7;8;9;10;11;12;13;14;15;16;17},1)*2^(18-{1;2;3;4;5;6;7;8;9;10;11;12;13;14;15;16;17})),11)+1,1)=RIGHT(J2796)),"正确","错误")))</f>
        <v/>
      </c>
      <c r="AN2796" s="63" t="str">
        <f>IF(L2796="","",IF(LEN(L2796)&lt;&gt;18,"位数不对",IF(AND(LEN(L2796)=18,MID("10X98765432",MOD(SUM(MID(L2796,{1;2;3;4;5;6;7;8;9;10;11;12;13;14;15;16;17},1)*2^(18-{1;2;3;4;5;6;7;8;9;10;11;12;13;14;15;16;17})),11)+1,1)=RIGHT(L2796)),"正确","错误")))</f>
        <v/>
      </c>
      <c r="AO2796" s="69" t="str">
        <f>IF(AB2796="","",IF(AB2796=INDEX(cs!$AL$1:$AL$242,MATCH(AC2796,cs!$AM$1:$AM$242,0)),"正确","请核对"))</f>
        <v/>
      </c>
    </row>
    <row r="2797" ht="15.6" spans="1:41">
      <c r="A2797" s="18" t="str">
        <f t="shared" si="392"/>
        <v/>
      </c>
      <c r="B2797" s="19"/>
      <c r="C2797" s="20"/>
      <c r="D2797" s="20"/>
      <c r="E2797" s="21"/>
      <c r="F2797" s="22"/>
      <c r="G2797" s="22"/>
      <c r="H2797" s="22"/>
      <c r="I2797" s="33"/>
      <c r="J2797" s="34"/>
      <c r="K2797" s="34"/>
      <c r="L2797" s="34"/>
      <c r="M2797" s="35" t="str">
        <f t="shared" si="393"/>
        <v/>
      </c>
      <c r="N2797" s="35" t="str">
        <f t="shared" si="394"/>
        <v/>
      </c>
      <c r="O2797" s="35" t="str">
        <f t="shared" si="395"/>
        <v/>
      </c>
      <c r="P2797" s="35" t="str">
        <f t="shared" si="396"/>
        <v/>
      </c>
      <c r="Q2797" s="45"/>
      <c r="R2797" s="45"/>
      <c r="S2797" s="45"/>
      <c r="T2797" s="46"/>
      <c r="U2797" s="55"/>
      <c r="V2797" s="33"/>
      <c r="W2797" s="34"/>
      <c r="X2797" s="22"/>
      <c r="Y2797" s="22"/>
      <c r="Z2797" s="54"/>
      <c r="AA2797" s="22"/>
      <c r="AB2797" s="22"/>
      <c r="AC2797" s="55"/>
      <c r="AD2797" s="56"/>
      <c r="AE2797" s="56"/>
      <c r="AF2797" s="56"/>
      <c r="AG2797" s="56"/>
      <c r="AH2797" s="64" t="str">
        <f t="shared" si="397"/>
        <v/>
      </c>
      <c r="AI2797" s="63" t="str">
        <f t="shared" si="398"/>
        <v/>
      </c>
      <c r="AJ2797" s="63" t="str">
        <f>IF(G2797="","",IF(LEN(G2797)&lt;&gt;18,"位数不对",IF(AND(LEN(G2797)=18,MID("10X98765432",MOD(SUM(MID(G2797,{1;2;3;4;5;6;7;8;9;10;11;12;13;14;15;16;17},1)*2^(18-{1;2;3;4;5;6;7;8;9;10;11;12;13;14;15;16;17})),11)+1,1)=RIGHT(G2797)),"正确","错误")))</f>
        <v/>
      </c>
      <c r="AK2797" s="65" t="str">
        <f ca="1" t="shared" si="399"/>
        <v/>
      </c>
      <c r="AL2797" s="63" t="str">
        <f t="shared" si="400"/>
        <v/>
      </c>
      <c r="AM2797" s="63" t="str">
        <f>IF(J2797="","",IF(LEN(J2797)&lt;&gt;18,"位数不对",IF(AND(LEN(J2797)=18,MID("10X98765432",MOD(SUM(MID(J2797,{1;2;3;4;5;6;7;8;9;10;11;12;13;14;15;16;17},1)*2^(18-{1;2;3;4;5;6;7;8;9;10;11;12;13;14;15;16;17})),11)+1,1)=RIGHT(J2797)),"正确","错误")))</f>
        <v/>
      </c>
      <c r="AN2797" s="63" t="str">
        <f>IF(L2797="","",IF(LEN(L2797)&lt;&gt;18,"位数不对",IF(AND(LEN(L2797)=18,MID("10X98765432",MOD(SUM(MID(L2797,{1;2;3;4;5;6;7;8;9;10;11;12;13;14;15;16;17},1)*2^(18-{1;2;3;4;5;6;7;8;9;10;11;12;13;14;15;16;17})),11)+1,1)=RIGHT(L2797)),"正确","错误")))</f>
        <v/>
      </c>
      <c r="AO2797" s="69" t="str">
        <f>IF(AB2797="","",IF(AB2797=INDEX(cs!$AL$1:$AL$242,MATCH(AC2797,cs!$AM$1:$AM$242,0)),"正确","请核对"))</f>
        <v/>
      </c>
    </row>
    <row r="2798" ht="15.6" spans="1:41">
      <c r="A2798" s="18" t="str">
        <f t="shared" si="392"/>
        <v/>
      </c>
      <c r="B2798" s="19"/>
      <c r="C2798" s="20"/>
      <c r="D2798" s="20"/>
      <c r="E2798" s="21"/>
      <c r="F2798" s="22"/>
      <c r="G2798" s="22"/>
      <c r="H2798" s="22"/>
      <c r="I2798" s="33"/>
      <c r="J2798" s="34"/>
      <c r="K2798" s="34"/>
      <c r="L2798" s="34"/>
      <c r="M2798" s="35" t="str">
        <f t="shared" si="393"/>
        <v/>
      </c>
      <c r="N2798" s="35" t="str">
        <f t="shared" si="394"/>
        <v/>
      </c>
      <c r="O2798" s="35" t="str">
        <f t="shared" si="395"/>
        <v/>
      </c>
      <c r="P2798" s="35" t="str">
        <f t="shared" si="396"/>
        <v/>
      </c>
      <c r="Q2798" s="45"/>
      <c r="R2798" s="45"/>
      <c r="S2798" s="45"/>
      <c r="T2798" s="46"/>
      <c r="U2798" s="55"/>
      <c r="V2798" s="33"/>
      <c r="W2798" s="34"/>
      <c r="X2798" s="22"/>
      <c r="Y2798" s="22"/>
      <c r="Z2798" s="54"/>
      <c r="AA2798" s="22"/>
      <c r="AB2798" s="22"/>
      <c r="AC2798" s="55"/>
      <c r="AD2798" s="56"/>
      <c r="AE2798" s="56"/>
      <c r="AF2798" s="56"/>
      <c r="AG2798" s="56"/>
      <c r="AH2798" s="64" t="str">
        <f t="shared" si="397"/>
        <v/>
      </c>
      <c r="AI2798" s="63" t="str">
        <f t="shared" si="398"/>
        <v/>
      </c>
      <c r="AJ2798" s="63" t="str">
        <f>IF(G2798="","",IF(LEN(G2798)&lt;&gt;18,"位数不对",IF(AND(LEN(G2798)=18,MID("10X98765432",MOD(SUM(MID(G2798,{1;2;3;4;5;6;7;8;9;10;11;12;13;14;15;16;17},1)*2^(18-{1;2;3;4;5;6;7;8;9;10;11;12;13;14;15;16;17})),11)+1,1)=RIGHT(G2798)),"正确","错误")))</f>
        <v/>
      </c>
      <c r="AK2798" s="65" t="str">
        <f ca="1" t="shared" si="399"/>
        <v/>
      </c>
      <c r="AL2798" s="63" t="str">
        <f t="shared" si="400"/>
        <v/>
      </c>
      <c r="AM2798" s="63" t="str">
        <f>IF(J2798="","",IF(LEN(J2798)&lt;&gt;18,"位数不对",IF(AND(LEN(J2798)=18,MID("10X98765432",MOD(SUM(MID(J2798,{1;2;3;4;5;6;7;8;9;10;11;12;13;14;15;16;17},1)*2^(18-{1;2;3;4;5;6;7;8;9;10;11;12;13;14;15;16;17})),11)+1,1)=RIGHT(J2798)),"正确","错误")))</f>
        <v/>
      </c>
      <c r="AN2798" s="63" t="str">
        <f>IF(L2798="","",IF(LEN(L2798)&lt;&gt;18,"位数不对",IF(AND(LEN(L2798)=18,MID("10X98765432",MOD(SUM(MID(L2798,{1;2;3;4;5;6;7;8;9;10;11;12;13;14;15;16;17},1)*2^(18-{1;2;3;4;5;6;7;8;9;10;11;12;13;14;15;16;17})),11)+1,1)=RIGHT(L2798)),"正确","错误")))</f>
        <v/>
      </c>
      <c r="AO2798" s="69" t="str">
        <f>IF(AB2798="","",IF(AB2798=INDEX(cs!$AL$1:$AL$242,MATCH(AC2798,cs!$AM$1:$AM$242,0)),"正确","请核对"))</f>
        <v/>
      </c>
    </row>
    <row r="2799" ht="15.6" spans="1:41">
      <c r="A2799" s="18" t="str">
        <f t="shared" si="392"/>
        <v/>
      </c>
      <c r="B2799" s="19"/>
      <c r="C2799" s="20"/>
      <c r="D2799" s="20"/>
      <c r="E2799" s="21"/>
      <c r="F2799" s="22"/>
      <c r="G2799" s="22"/>
      <c r="H2799" s="22"/>
      <c r="I2799" s="33"/>
      <c r="J2799" s="34"/>
      <c r="K2799" s="34"/>
      <c r="L2799" s="34"/>
      <c r="M2799" s="35" t="str">
        <f t="shared" si="393"/>
        <v/>
      </c>
      <c r="N2799" s="35" t="str">
        <f t="shared" si="394"/>
        <v/>
      </c>
      <c r="O2799" s="35" t="str">
        <f t="shared" si="395"/>
        <v/>
      </c>
      <c r="P2799" s="35" t="str">
        <f t="shared" si="396"/>
        <v/>
      </c>
      <c r="Q2799" s="45"/>
      <c r="R2799" s="45"/>
      <c r="S2799" s="45"/>
      <c r="T2799" s="46"/>
      <c r="U2799" s="55"/>
      <c r="V2799" s="33"/>
      <c r="W2799" s="34"/>
      <c r="X2799" s="22"/>
      <c r="Y2799" s="22"/>
      <c r="Z2799" s="54"/>
      <c r="AA2799" s="22"/>
      <c r="AB2799" s="22"/>
      <c r="AC2799" s="55"/>
      <c r="AD2799" s="56"/>
      <c r="AE2799" s="56"/>
      <c r="AF2799" s="56"/>
      <c r="AG2799" s="56"/>
      <c r="AH2799" s="64" t="str">
        <f t="shared" si="397"/>
        <v/>
      </c>
      <c r="AI2799" s="63" t="str">
        <f t="shared" si="398"/>
        <v/>
      </c>
      <c r="AJ2799" s="63" t="str">
        <f>IF(G2799="","",IF(LEN(G2799)&lt;&gt;18,"位数不对",IF(AND(LEN(G2799)=18,MID("10X98765432",MOD(SUM(MID(G2799,{1;2;3;4;5;6;7;8;9;10;11;12;13;14;15;16;17},1)*2^(18-{1;2;3;4;5;6;7;8;9;10;11;12;13;14;15;16;17})),11)+1,1)=RIGHT(G2799)),"正确","错误")))</f>
        <v/>
      </c>
      <c r="AK2799" s="65" t="str">
        <f ca="1" t="shared" si="399"/>
        <v/>
      </c>
      <c r="AL2799" s="63" t="str">
        <f t="shared" si="400"/>
        <v/>
      </c>
      <c r="AM2799" s="63" t="str">
        <f>IF(J2799="","",IF(LEN(J2799)&lt;&gt;18,"位数不对",IF(AND(LEN(J2799)=18,MID("10X98765432",MOD(SUM(MID(J2799,{1;2;3;4;5;6;7;8;9;10;11;12;13;14;15;16;17},1)*2^(18-{1;2;3;4;5;6;7;8;9;10;11;12;13;14;15;16;17})),11)+1,1)=RIGHT(J2799)),"正确","错误")))</f>
        <v/>
      </c>
      <c r="AN2799" s="63" t="str">
        <f>IF(L2799="","",IF(LEN(L2799)&lt;&gt;18,"位数不对",IF(AND(LEN(L2799)=18,MID("10X98765432",MOD(SUM(MID(L2799,{1;2;3;4;5;6;7;8;9;10;11;12;13;14;15;16;17},1)*2^(18-{1;2;3;4;5;6;7;8;9;10;11;12;13;14;15;16;17})),11)+1,1)=RIGHT(L2799)),"正确","错误")))</f>
        <v/>
      </c>
      <c r="AO2799" s="69" t="str">
        <f>IF(AB2799="","",IF(AB2799=INDEX(cs!$AL$1:$AL$242,MATCH(AC2799,cs!$AM$1:$AM$242,0)),"正确","请核对"))</f>
        <v/>
      </c>
    </row>
    <row r="2800" ht="15.6" spans="1:41">
      <c r="A2800" s="18" t="str">
        <f t="shared" si="392"/>
        <v/>
      </c>
      <c r="B2800" s="19"/>
      <c r="C2800" s="20"/>
      <c r="D2800" s="20"/>
      <c r="E2800" s="21"/>
      <c r="F2800" s="22"/>
      <c r="G2800" s="22"/>
      <c r="H2800" s="22"/>
      <c r="I2800" s="33"/>
      <c r="J2800" s="34"/>
      <c r="K2800" s="34"/>
      <c r="L2800" s="34"/>
      <c r="M2800" s="35" t="str">
        <f t="shared" si="393"/>
        <v/>
      </c>
      <c r="N2800" s="35" t="str">
        <f t="shared" si="394"/>
        <v/>
      </c>
      <c r="O2800" s="35" t="str">
        <f t="shared" si="395"/>
        <v/>
      </c>
      <c r="P2800" s="35" t="str">
        <f t="shared" si="396"/>
        <v/>
      </c>
      <c r="Q2800" s="45"/>
      <c r="R2800" s="45"/>
      <c r="S2800" s="45"/>
      <c r="T2800" s="46"/>
      <c r="U2800" s="55"/>
      <c r="V2800" s="33"/>
      <c r="W2800" s="34"/>
      <c r="X2800" s="22"/>
      <c r="Y2800" s="22"/>
      <c r="Z2800" s="54"/>
      <c r="AA2800" s="22"/>
      <c r="AB2800" s="22"/>
      <c r="AC2800" s="55"/>
      <c r="AD2800" s="56"/>
      <c r="AE2800" s="56"/>
      <c r="AF2800" s="56"/>
      <c r="AG2800" s="56"/>
      <c r="AH2800" s="64" t="str">
        <f t="shared" si="397"/>
        <v/>
      </c>
      <c r="AI2800" s="63" t="str">
        <f t="shared" si="398"/>
        <v/>
      </c>
      <c r="AJ2800" s="63" t="str">
        <f>IF(G2800="","",IF(LEN(G2800)&lt;&gt;18,"位数不对",IF(AND(LEN(G2800)=18,MID("10X98765432",MOD(SUM(MID(G2800,{1;2;3;4;5;6;7;8;9;10;11;12;13;14;15;16;17},1)*2^(18-{1;2;3;4;5;6;7;8;9;10;11;12;13;14;15;16;17})),11)+1,1)=RIGHT(G2800)),"正确","错误")))</f>
        <v/>
      </c>
      <c r="AK2800" s="65" t="str">
        <f ca="1" t="shared" si="399"/>
        <v/>
      </c>
      <c r="AL2800" s="63" t="str">
        <f t="shared" si="400"/>
        <v/>
      </c>
      <c r="AM2800" s="63" t="str">
        <f>IF(J2800="","",IF(LEN(J2800)&lt;&gt;18,"位数不对",IF(AND(LEN(J2800)=18,MID("10X98765432",MOD(SUM(MID(J2800,{1;2;3;4;5;6;7;8;9;10;11;12;13;14;15;16;17},1)*2^(18-{1;2;3;4;5;6;7;8;9;10;11;12;13;14;15;16;17})),11)+1,1)=RIGHT(J2800)),"正确","错误")))</f>
        <v/>
      </c>
      <c r="AN2800" s="63" t="str">
        <f>IF(L2800="","",IF(LEN(L2800)&lt;&gt;18,"位数不对",IF(AND(LEN(L2800)=18,MID("10X98765432",MOD(SUM(MID(L2800,{1;2;3;4;5;6;7;8;9;10;11;12;13;14;15;16;17},1)*2^(18-{1;2;3;4;5;6;7;8;9;10;11;12;13;14;15;16;17})),11)+1,1)=RIGHT(L2800)),"正确","错误")))</f>
        <v/>
      </c>
      <c r="AO2800" s="69" t="str">
        <f>IF(AB2800="","",IF(AB2800=INDEX(cs!$AL$1:$AL$242,MATCH(AC2800,cs!$AM$1:$AM$242,0)),"正确","请核对"))</f>
        <v/>
      </c>
    </row>
    <row r="2801" ht="15.6" spans="1:41">
      <c r="A2801" s="18" t="str">
        <f t="shared" si="392"/>
        <v/>
      </c>
      <c r="B2801" s="19"/>
      <c r="C2801" s="20"/>
      <c r="D2801" s="20"/>
      <c r="E2801" s="21"/>
      <c r="F2801" s="22"/>
      <c r="G2801" s="22"/>
      <c r="H2801" s="22"/>
      <c r="I2801" s="33"/>
      <c r="J2801" s="34"/>
      <c r="K2801" s="34"/>
      <c r="L2801" s="34"/>
      <c r="M2801" s="35" t="str">
        <f t="shared" si="393"/>
        <v/>
      </c>
      <c r="N2801" s="35" t="str">
        <f t="shared" si="394"/>
        <v/>
      </c>
      <c r="O2801" s="35" t="str">
        <f t="shared" si="395"/>
        <v/>
      </c>
      <c r="P2801" s="35" t="str">
        <f t="shared" si="396"/>
        <v/>
      </c>
      <c r="Q2801" s="45"/>
      <c r="R2801" s="45"/>
      <c r="S2801" s="45"/>
      <c r="T2801" s="46"/>
      <c r="U2801" s="55"/>
      <c r="V2801" s="33"/>
      <c r="W2801" s="34"/>
      <c r="X2801" s="22"/>
      <c r="Y2801" s="22"/>
      <c r="Z2801" s="54"/>
      <c r="AA2801" s="22"/>
      <c r="AB2801" s="22"/>
      <c r="AC2801" s="55"/>
      <c r="AD2801" s="56"/>
      <c r="AE2801" s="56"/>
      <c r="AF2801" s="56"/>
      <c r="AG2801" s="56"/>
      <c r="AH2801" s="64" t="str">
        <f t="shared" si="397"/>
        <v/>
      </c>
      <c r="AI2801" s="63" t="str">
        <f t="shared" si="398"/>
        <v/>
      </c>
      <c r="AJ2801" s="63" t="str">
        <f>IF(G2801="","",IF(LEN(G2801)&lt;&gt;18,"位数不对",IF(AND(LEN(G2801)=18,MID("10X98765432",MOD(SUM(MID(G2801,{1;2;3;4;5;6;7;8;9;10;11;12;13;14;15;16;17},1)*2^(18-{1;2;3;4;5;6;7;8;9;10;11;12;13;14;15;16;17})),11)+1,1)=RIGHT(G2801)),"正确","错误")))</f>
        <v/>
      </c>
      <c r="AK2801" s="65" t="str">
        <f ca="1" t="shared" si="399"/>
        <v/>
      </c>
      <c r="AL2801" s="63" t="str">
        <f t="shared" si="400"/>
        <v/>
      </c>
      <c r="AM2801" s="63" t="str">
        <f>IF(J2801="","",IF(LEN(J2801)&lt;&gt;18,"位数不对",IF(AND(LEN(J2801)=18,MID("10X98765432",MOD(SUM(MID(J2801,{1;2;3;4;5;6;7;8;9;10;11;12;13;14;15;16;17},1)*2^(18-{1;2;3;4;5;6;7;8;9;10;11;12;13;14;15;16;17})),11)+1,1)=RIGHT(J2801)),"正确","错误")))</f>
        <v/>
      </c>
      <c r="AN2801" s="63" t="str">
        <f>IF(L2801="","",IF(LEN(L2801)&lt;&gt;18,"位数不对",IF(AND(LEN(L2801)=18,MID("10X98765432",MOD(SUM(MID(L2801,{1;2;3;4;5;6;7;8;9;10;11;12;13;14;15;16;17},1)*2^(18-{1;2;3;4;5;6;7;8;9;10;11;12;13;14;15;16;17})),11)+1,1)=RIGHT(L2801)),"正确","错误")))</f>
        <v/>
      </c>
      <c r="AO2801" s="69" t="str">
        <f>IF(AB2801="","",IF(AB2801=INDEX(cs!$AL$1:$AL$242,MATCH(AC2801,cs!$AM$1:$AM$242,0)),"正确","请核对"))</f>
        <v/>
      </c>
    </row>
    <row r="2802" ht="15.6" spans="1:41">
      <c r="A2802" s="18" t="str">
        <f t="shared" si="392"/>
        <v/>
      </c>
      <c r="B2802" s="19"/>
      <c r="C2802" s="20"/>
      <c r="D2802" s="20"/>
      <c r="E2802" s="21"/>
      <c r="F2802" s="22"/>
      <c r="G2802" s="22"/>
      <c r="H2802" s="22"/>
      <c r="I2802" s="33"/>
      <c r="J2802" s="34"/>
      <c r="K2802" s="34"/>
      <c r="L2802" s="34"/>
      <c r="M2802" s="35" t="str">
        <f t="shared" si="393"/>
        <v/>
      </c>
      <c r="N2802" s="35" t="str">
        <f t="shared" si="394"/>
        <v/>
      </c>
      <c r="O2802" s="35" t="str">
        <f t="shared" si="395"/>
        <v/>
      </c>
      <c r="P2802" s="35" t="str">
        <f t="shared" si="396"/>
        <v/>
      </c>
      <c r="Q2802" s="45"/>
      <c r="R2802" s="45"/>
      <c r="S2802" s="45"/>
      <c r="T2802" s="46"/>
      <c r="U2802" s="55"/>
      <c r="V2802" s="33"/>
      <c r="W2802" s="34"/>
      <c r="X2802" s="22"/>
      <c r="Y2802" s="22"/>
      <c r="Z2802" s="54"/>
      <c r="AA2802" s="22"/>
      <c r="AB2802" s="22"/>
      <c r="AC2802" s="55"/>
      <c r="AD2802" s="56"/>
      <c r="AE2802" s="56"/>
      <c r="AF2802" s="56"/>
      <c r="AG2802" s="56"/>
      <c r="AH2802" s="64" t="str">
        <f t="shared" si="397"/>
        <v/>
      </c>
      <c r="AI2802" s="63" t="str">
        <f t="shared" si="398"/>
        <v/>
      </c>
      <c r="AJ2802" s="63" t="str">
        <f>IF(G2802="","",IF(LEN(G2802)&lt;&gt;18,"位数不对",IF(AND(LEN(G2802)=18,MID("10X98765432",MOD(SUM(MID(G2802,{1;2;3;4;5;6;7;8;9;10;11;12;13;14;15;16;17},1)*2^(18-{1;2;3;4;5;6;7;8;9;10;11;12;13;14;15;16;17})),11)+1,1)=RIGHT(G2802)),"正确","错误")))</f>
        <v/>
      </c>
      <c r="AK2802" s="65" t="str">
        <f ca="1" t="shared" si="399"/>
        <v/>
      </c>
      <c r="AL2802" s="63" t="str">
        <f t="shared" si="400"/>
        <v/>
      </c>
      <c r="AM2802" s="63" t="str">
        <f>IF(J2802="","",IF(LEN(J2802)&lt;&gt;18,"位数不对",IF(AND(LEN(J2802)=18,MID("10X98765432",MOD(SUM(MID(J2802,{1;2;3;4;5;6;7;8;9;10;11;12;13;14;15;16;17},1)*2^(18-{1;2;3;4;5;6;7;8;9;10;11;12;13;14;15;16;17})),11)+1,1)=RIGHT(J2802)),"正确","错误")))</f>
        <v/>
      </c>
      <c r="AN2802" s="63" t="str">
        <f>IF(L2802="","",IF(LEN(L2802)&lt;&gt;18,"位数不对",IF(AND(LEN(L2802)=18,MID("10X98765432",MOD(SUM(MID(L2802,{1;2;3;4;5;6;7;8;9;10;11;12;13;14;15;16;17},1)*2^(18-{1;2;3;4;5;6;7;8;9;10;11;12;13;14;15;16;17})),11)+1,1)=RIGHT(L2802)),"正确","错误")))</f>
        <v/>
      </c>
      <c r="AO2802" s="69" t="str">
        <f>IF(AB2802="","",IF(AB2802=INDEX(cs!$AL$1:$AL$242,MATCH(AC2802,cs!$AM$1:$AM$242,0)),"正确","请核对"))</f>
        <v/>
      </c>
    </row>
    <row r="2803" ht="15.6" spans="1:41">
      <c r="A2803" s="18" t="str">
        <f t="shared" si="392"/>
        <v/>
      </c>
      <c r="B2803" s="19"/>
      <c r="C2803" s="20"/>
      <c r="D2803" s="20"/>
      <c r="E2803" s="21"/>
      <c r="F2803" s="22"/>
      <c r="G2803" s="22"/>
      <c r="H2803" s="22"/>
      <c r="I2803" s="33"/>
      <c r="J2803" s="34"/>
      <c r="K2803" s="34"/>
      <c r="L2803" s="34"/>
      <c r="M2803" s="35" t="str">
        <f t="shared" si="393"/>
        <v/>
      </c>
      <c r="N2803" s="35" t="str">
        <f t="shared" si="394"/>
        <v/>
      </c>
      <c r="O2803" s="35" t="str">
        <f t="shared" si="395"/>
        <v/>
      </c>
      <c r="P2803" s="35" t="str">
        <f t="shared" si="396"/>
        <v/>
      </c>
      <c r="Q2803" s="45"/>
      <c r="R2803" s="45"/>
      <c r="S2803" s="45"/>
      <c r="T2803" s="46"/>
      <c r="U2803" s="55"/>
      <c r="V2803" s="33"/>
      <c r="W2803" s="34"/>
      <c r="X2803" s="22"/>
      <c r="Y2803" s="22"/>
      <c r="Z2803" s="54"/>
      <c r="AA2803" s="22"/>
      <c r="AB2803" s="22"/>
      <c r="AC2803" s="55"/>
      <c r="AD2803" s="56"/>
      <c r="AE2803" s="56"/>
      <c r="AF2803" s="56"/>
      <c r="AG2803" s="56"/>
      <c r="AH2803" s="64" t="str">
        <f t="shared" si="397"/>
        <v/>
      </c>
      <c r="AI2803" s="63" t="str">
        <f t="shared" si="398"/>
        <v/>
      </c>
      <c r="AJ2803" s="63" t="str">
        <f>IF(G2803="","",IF(LEN(G2803)&lt;&gt;18,"位数不对",IF(AND(LEN(G2803)=18,MID("10X98765432",MOD(SUM(MID(G2803,{1;2;3;4;5;6;7;8;9;10;11;12;13;14;15;16;17},1)*2^(18-{1;2;3;4;5;6;7;8;9;10;11;12;13;14;15;16;17})),11)+1,1)=RIGHT(G2803)),"正确","错误")))</f>
        <v/>
      </c>
      <c r="AK2803" s="65" t="str">
        <f ca="1" t="shared" si="399"/>
        <v/>
      </c>
      <c r="AL2803" s="63" t="str">
        <f t="shared" si="400"/>
        <v/>
      </c>
      <c r="AM2803" s="63" t="str">
        <f>IF(J2803="","",IF(LEN(J2803)&lt;&gt;18,"位数不对",IF(AND(LEN(J2803)=18,MID("10X98765432",MOD(SUM(MID(J2803,{1;2;3;4;5;6;7;8;9;10;11;12;13;14;15;16;17},1)*2^(18-{1;2;3;4;5;6;7;8;9;10;11;12;13;14;15;16;17})),11)+1,1)=RIGHT(J2803)),"正确","错误")))</f>
        <v/>
      </c>
      <c r="AN2803" s="63" t="str">
        <f>IF(L2803="","",IF(LEN(L2803)&lt;&gt;18,"位数不对",IF(AND(LEN(L2803)=18,MID("10X98765432",MOD(SUM(MID(L2803,{1;2;3;4;5;6;7;8;9;10;11;12;13;14;15;16;17},1)*2^(18-{1;2;3;4;5;6;7;8;9;10;11;12;13;14;15;16;17})),11)+1,1)=RIGHT(L2803)),"正确","错误")))</f>
        <v/>
      </c>
      <c r="AO2803" s="69" t="str">
        <f>IF(AB2803="","",IF(AB2803=INDEX(cs!$AL$1:$AL$242,MATCH(AC2803,cs!$AM$1:$AM$242,0)),"正确","请核对"))</f>
        <v/>
      </c>
    </row>
    <row r="2804" ht="15.6" spans="1:41">
      <c r="A2804" s="18" t="str">
        <f t="shared" si="392"/>
        <v/>
      </c>
      <c r="B2804" s="19"/>
      <c r="C2804" s="20"/>
      <c r="D2804" s="20"/>
      <c r="E2804" s="21"/>
      <c r="F2804" s="22"/>
      <c r="G2804" s="22"/>
      <c r="H2804" s="22"/>
      <c r="I2804" s="33"/>
      <c r="J2804" s="34"/>
      <c r="K2804" s="34"/>
      <c r="L2804" s="34"/>
      <c r="M2804" s="35" t="str">
        <f t="shared" si="393"/>
        <v/>
      </c>
      <c r="N2804" s="35" t="str">
        <f t="shared" si="394"/>
        <v/>
      </c>
      <c r="O2804" s="35" t="str">
        <f t="shared" si="395"/>
        <v/>
      </c>
      <c r="P2804" s="35" t="str">
        <f t="shared" si="396"/>
        <v/>
      </c>
      <c r="Q2804" s="45"/>
      <c r="R2804" s="45"/>
      <c r="S2804" s="45"/>
      <c r="T2804" s="46"/>
      <c r="U2804" s="55"/>
      <c r="V2804" s="33"/>
      <c r="W2804" s="34"/>
      <c r="X2804" s="22"/>
      <c r="Y2804" s="22"/>
      <c r="Z2804" s="54"/>
      <c r="AA2804" s="22"/>
      <c r="AB2804" s="22"/>
      <c r="AC2804" s="55"/>
      <c r="AD2804" s="56"/>
      <c r="AE2804" s="56"/>
      <c r="AF2804" s="56"/>
      <c r="AG2804" s="56"/>
      <c r="AH2804" s="64" t="str">
        <f t="shared" si="397"/>
        <v/>
      </c>
      <c r="AI2804" s="63" t="str">
        <f t="shared" si="398"/>
        <v/>
      </c>
      <c r="AJ2804" s="63" t="str">
        <f>IF(G2804="","",IF(LEN(G2804)&lt;&gt;18,"位数不对",IF(AND(LEN(G2804)=18,MID("10X98765432",MOD(SUM(MID(G2804,{1;2;3;4;5;6;7;8;9;10;11;12;13;14;15;16;17},1)*2^(18-{1;2;3;4;5;6;7;8;9;10;11;12;13;14;15;16;17})),11)+1,1)=RIGHT(G2804)),"正确","错误")))</f>
        <v/>
      </c>
      <c r="AK2804" s="65" t="str">
        <f ca="1" t="shared" si="399"/>
        <v/>
      </c>
      <c r="AL2804" s="63" t="str">
        <f t="shared" si="400"/>
        <v/>
      </c>
      <c r="AM2804" s="63" t="str">
        <f>IF(J2804="","",IF(LEN(J2804)&lt;&gt;18,"位数不对",IF(AND(LEN(J2804)=18,MID("10X98765432",MOD(SUM(MID(J2804,{1;2;3;4;5;6;7;8;9;10;11;12;13;14;15;16;17},1)*2^(18-{1;2;3;4;5;6;7;8;9;10;11;12;13;14;15;16;17})),11)+1,1)=RIGHT(J2804)),"正确","错误")))</f>
        <v/>
      </c>
      <c r="AN2804" s="63" t="str">
        <f>IF(L2804="","",IF(LEN(L2804)&lt;&gt;18,"位数不对",IF(AND(LEN(L2804)=18,MID("10X98765432",MOD(SUM(MID(L2804,{1;2;3;4;5;6;7;8;9;10;11;12;13;14;15;16;17},1)*2^(18-{1;2;3;4;5;6;7;8;9;10;11;12;13;14;15;16;17})),11)+1,1)=RIGHT(L2804)),"正确","错误")))</f>
        <v/>
      </c>
      <c r="AO2804" s="69" t="str">
        <f>IF(AB2804="","",IF(AB2804=INDEX(cs!$AL$1:$AL$242,MATCH(AC2804,cs!$AM$1:$AM$242,0)),"正确","请核对"))</f>
        <v/>
      </c>
    </row>
    <row r="2805" ht="15.6" spans="1:41">
      <c r="A2805" s="18" t="str">
        <f t="shared" si="392"/>
        <v/>
      </c>
      <c r="B2805" s="19"/>
      <c r="C2805" s="20"/>
      <c r="D2805" s="20"/>
      <c r="E2805" s="21"/>
      <c r="F2805" s="22"/>
      <c r="G2805" s="22"/>
      <c r="H2805" s="22"/>
      <c r="I2805" s="33"/>
      <c r="J2805" s="34"/>
      <c r="K2805" s="34"/>
      <c r="L2805" s="34"/>
      <c r="M2805" s="35" t="str">
        <f t="shared" si="393"/>
        <v/>
      </c>
      <c r="N2805" s="35" t="str">
        <f t="shared" si="394"/>
        <v/>
      </c>
      <c r="O2805" s="35" t="str">
        <f t="shared" si="395"/>
        <v/>
      </c>
      <c r="P2805" s="35" t="str">
        <f t="shared" si="396"/>
        <v/>
      </c>
      <c r="Q2805" s="45"/>
      <c r="R2805" s="45"/>
      <c r="S2805" s="45"/>
      <c r="T2805" s="46"/>
      <c r="U2805" s="55"/>
      <c r="V2805" s="33"/>
      <c r="W2805" s="34"/>
      <c r="X2805" s="22"/>
      <c r="Y2805" s="22"/>
      <c r="Z2805" s="54"/>
      <c r="AA2805" s="22"/>
      <c r="AB2805" s="22"/>
      <c r="AC2805" s="55"/>
      <c r="AD2805" s="56"/>
      <c r="AE2805" s="56"/>
      <c r="AF2805" s="56"/>
      <c r="AG2805" s="56"/>
      <c r="AH2805" s="64" t="str">
        <f t="shared" si="397"/>
        <v/>
      </c>
      <c r="AI2805" s="63" t="str">
        <f t="shared" si="398"/>
        <v/>
      </c>
      <c r="AJ2805" s="63" t="str">
        <f>IF(G2805="","",IF(LEN(G2805)&lt;&gt;18,"位数不对",IF(AND(LEN(G2805)=18,MID("10X98765432",MOD(SUM(MID(G2805,{1;2;3;4;5;6;7;8;9;10;11;12;13;14;15;16;17},1)*2^(18-{1;2;3;4;5;6;7;8;9;10;11;12;13;14;15;16;17})),11)+1,1)=RIGHT(G2805)),"正确","错误")))</f>
        <v/>
      </c>
      <c r="AK2805" s="65" t="str">
        <f ca="1" t="shared" si="399"/>
        <v/>
      </c>
      <c r="AL2805" s="63" t="str">
        <f t="shared" si="400"/>
        <v/>
      </c>
      <c r="AM2805" s="63" t="str">
        <f>IF(J2805="","",IF(LEN(J2805)&lt;&gt;18,"位数不对",IF(AND(LEN(J2805)=18,MID("10X98765432",MOD(SUM(MID(J2805,{1;2;3;4;5;6;7;8;9;10;11;12;13;14;15;16;17},1)*2^(18-{1;2;3;4;5;6;7;8;9;10;11;12;13;14;15;16;17})),11)+1,1)=RIGHT(J2805)),"正确","错误")))</f>
        <v/>
      </c>
      <c r="AN2805" s="63" t="str">
        <f>IF(L2805="","",IF(LEN(L2805)&lt;&gt;18,"位数不对",IF(AND(LEN(L2805)=18,MID("10X98765432",MOD(SUM(MID(L2805,{1;2;3;4;5;6;7;8;9;10;11;12;13;14;15;16;17},1)*2^(18-{1;2;3;4;5;6;7;8;9;10;11;12;13;14;15;16;17})),11)+1,1)=RIGHT(L2805)),"正确","错误")))</f>
        <v/>
      </c>
      <c r="AO2805" s="69" t="str">
        <f>IF(AB2805="","",IF(AB2805=INDEX(cs!$AL$1:$AL$242,MATCH(AC2805,cs!$AM$1:$AM$242,0)),"正确","请核对"))</f>
        <v/>
      </c>
    </row>
    <row r="2806" ht="15.6" spans="1:41">
      <c r="A2806" s="18" t="str">
        <f t="shared" si="392"/>
        <v/>
      </c>
      <c r="B2806" s="19"/>
      <c r="C2806" s="20"/>
      <c r="D2806" s="20"/>
      <c r="E2806" s="21"/>
      <c r="F2806" s="22"/>
      <c r="G2806" s="22"/>
      <c r="H2806" s="22"/>
      <c r="I2806" s="33"/>
      <c r="J2806" s="34"/>
      <c r="K2806" s="34"/>
      <c r="L2806" s="34"/>
      <c r="M2806" s="35" t="str">
        <f t="shared" si="393"/>
        <v/>
      </c>
      <c r="N2806" s="35" t="str">
        <f t="shared" si="394"/>
        <v/>
      </c>
      <c r="O2806" s="35" t="str">
        <f t="shared" si="395"/>
        <v/>
      </c>
      <c r="P2806" s="35" t="str">
        <f t="shared" si="396"/>
        <v/>
      </c>
      <c r="Q2806" s="45"/>
      <c r="R2806" s="45"/>
      <c r="S2806" s="45"/>
      <c r="T2806" s="46"/>
      <c r="U2806" s="55"/>
      <c r="V2806" s="33"/>
      <c r="W2806" s="34"/>
      <c r="X2806" s="22"/>
      <c r="Y2806" s="22"/>
      <c r="Z2806" s="54"/>
      <c r="AA2806" s="22"/>
      <c r="AB2806" s="22"/>
      <c r="AC2806" s="55"/>
      <c r="AD2806" s="56"/>
      <c r="AE2806" s="56"/>
      <c r="AF2806" s="56"/>
      <c r="AG2806" s="56"/>
      <c r="AH2806" s="64" t="str">
        <f t="shared" si="397"/>
        <v/>
      </c>
      <c r="AI2806" s="63" t="str">
        <f t="shared" si="398"/>
        <v/>
      </c>
      <c r="AJ2806" s="63" t="str">
        <f>IF(G2806="","",IF(LEN(G2806)&lt;&gt;18,"位数不对",IF(AND(LEN(G2806)=18,MID("10X98765432",MOD(SUM(MID(G2806,{1;2;3;4;5;6;7;8;9;10;11;12;13;14;15;16;17},1)*2^(18-{1;2;3;4;5;6;7;8;9;10;11;12;13;14;15;16;17})),11)+1,1)=RIGHT(G2806)),"正确","错误")))</f>
        <v/>
      </c>
      <c r="AK2806" s="65" t="str">
        <f ca="1" t="shared" si="399"/>
        <v/>
      </c>
      <c r="AL2806" s="63" t="str">
        <f t="shared" si="400"/>
        <v/>
      </c>
      <c r="AM2806" s="63" t="str">
        <f>IF(J2806="","",IF(LEN(J2806)&lt;&gt;18,"位数不对",IF(AND(LEN(J2806)=18,MID("10X98765432",MOD(SUM(MID(J2806,{1;2;3;4;5;6;7;8;9;10;11;12;13;14;15;16;17},1)*2^(18-{1;2;3;4;5;6;7;8;9;10;11;12;13;14;15;16;17})),11)+1,1)=RIGHT(J2806)),"正确","错误")))</f>
        <v/>
      </c>
      <c r="AN2806" s="63" t="str">
        <f>IF(L2806="","",IF(LEN(L2806)&lt;&gt;18,"位数不对",IF(AND(LEN(L2806)=18,MID("10X98765432",MOD(SUM(MID(L2806,{1;2;3;4;5;6;7;8;9;10;11;12;13;14;15;16;17},1)*2^(18-{1;2;3;4;5;6;7;8;9;10;11;12;13;14;15;16;17})),11)+1,1)=RIGHT(L2806)),"正确","错误")))</f>
        <v/>
      </c>
      <c r="AO2806" s="69" t="str">
        <f>IF(AB2806="","",IF(AB2806=INDEX(cs!$AL$1:$AL$242,MATCH(AC2806,cs!$AM$1:$AM$242,0)),"正确","请核对"))</f>
        <v/>
      </c>
    </row>
    <row r="2807" ht="15.6" spans="1:41">
      <c r="A2807" s="18" t="str">
        <f t="shared" si="392"/>
        <v/>
      </c>
      <c r="B2807" s="19"/>
      <c r="C2807" s="20"/>
      <c r="D2807" s="20"/>
      <c r="E2807" s="21"/>
      <c r="F2807" s="22"/>
      <c r="G2807" s="22"/>
      <c r="H2807" s="22"/>
      <c r="I2807" s="33"/>
      <c r="J2807" s="34"/>
      <c r="K2807" s="34"/>
      <c r="L2807" s="34"/>
      <c r="M2807" s="35" t="str">
        <f t="shared" si="393"/>
        <v/>
      </c>
      <c r="N2807" s="35" t="str">
        <f t="shared" si="394"/>
        <v/>
      </c>
      <c r="O2807" s="35" t="str">
        <f t="shared" si="395"/>
        <v/>
      </c>
      <c r="P2807" s="35" t="str">
        <f t="shared" si="396"/>
        <v/>
      </c>
      <c r="Q2807" s="45"/>
      <c r="R2807" s="45"/>
      <c r="S2807" s="45"/>
      <c r="T2807" s="46"/>
      <c r="U2807" s="55"/>
      <c r="V2807" s="33"/>
      <c r="W2807" s="34"/>
      <c r="X2807" s="22"/>
      <c r="Y2807" s="22"/>
      <c r="Z2807" s="54"/>
      <c r="AA2807" s="22"/>
      <c r="AB2807" s="22"/>
      <c r="AC2807" s="55"/>
      <c r="AD2807" s="56"/>
      <c r="AE2807" s="56"/>
      <c r="AF2807" s="56"/>
      <c r="AG2807" s="56"/>
      <c r="AH2807" s="64" t="str">
        <f t="shared" si="397"/>
        <v/>
      </c>
      <c r="AI2807" s="63" t="str">
        <f t="shared" si="398"/>
        <v/>
      </c>
      <c r="AJ2807" s="63" t="str">
        <f>IF(G2807="","",IF(LEN(G2807)&lt;&gt;18,"位数不对",IF(AND(LEN(G2807)=18,MID("10X98765432",MOD(SUM(MID(G2807,{1;2;3;4;5;6;7;8;9;10;11;12;13;14;15;16;17},1)*2^(18-{1;2;3;4;5;6;7;8;9;10;11;12;13;14;15;16;17})),11)+1,1)=RIGHT(G2807)),"正确","错误")))</f>
        <v/>
      </c>
      <c r="AK2807" s="65" t="str">
        <f ca="1" t="shared" si="399"/>
        <v/>
      </c>
      <c r="AL2807" s="63" t="str">
        <f t="shared" si="400"/>
        <v/>
      </c>
      <c r="AM2807" s="63" t="str">
        <f>IF(J2807="","",IF(LEN(J2807)&lt;&gt;18,"位数不对",IF(AND(LEN(J2807)=18,MID("10X98765432",MOD(SUM(MID(J2807,{1;2;3;4;5;6;7;8;9;10;11;12;13;14;15;16;17},1)*2^(18-{1;2;3;4;5;6;7;8;9;10;11;12;13;14;15;16;17})),11)+1,1)=RIGHT(J2807)),"正确","错误")))</f>
        <v/>
      </c>
      <c r="AN2807" s="63" t="str">
        <f>IF(L2807="","",IF(LEN(L2807)&lt;&gt;18,"位数不对",IF(AND(LEN(L2807)=18,MID("10X98765432",MOD(SUM(MID(L2807,{1;2;3;4;5;6;7;8;9;10;11;12;13;14;15;16;17},1)*2^(18-{1;2;3;4;5;6;7;8;9;10;11;12;13;14;15;16;17})),11)+1,1)=RIGHT(L2807)),"正确","错误")))</f>
        <v/>
      </c>
      <c r="AO2807" s="69" t="str">
        <f>IF(AB2807="","",IF(AB2807=INDEX(cs!$AL$1:$AL$242,MATCH(AC2807,cs!$AM$1:$AM$242,0)),"正确","请核对"))</f>
        <v/>
      </c>
    </row>
    <row r="2808" ht="15.6" spans="1:41">
      <c r="A2808" s="18" t="str">
        <f t="shared" si="392"/>
        <v/>
      </c>
      <c r="B2808" s="19"/>
      <c r="C2808" s="20"/>
      <c r="D2808" s="20"/>
      <c r="E2808" s="21"/>
      <c r="F2808" s="22"/>
      <c r="G2808" s="22"/>
      <c r="H2808" s="22"/>
      <c r="I2808" s="33"/>
      <c r="J2808" s="34"/>
      <c r="K2808" s="34"/>
      <c r="L2808" s="34"/>
      <c r="M2808" s="35" t="str">
        <f t="shared" si="393"/>
        <v/>
      </c>
      <c r="N2808" s="35" t="str">
        <f t="shared" si="394"/>
        <v/>
      </c>
      <c r="O2808" s="35" t="str">
        <f t="shared" si="395"/>
        <v/>
      </c>
      <c r="P2808" s="35" t="str">
        <f t="shared" si="396"/>
        <v/>
      </c>
      <c r="Q2808" s="45"/>
      <c r="R2808" s="45"/>
      <c r="S2808" s="45"/>
      <c r="T2808" s="46"/>
      <c r="U2808" s="55"/>
      <c r="V2808" s="33"/>
      <c r="W2808" s="34"/>
      <c r="X2808" s="22"/>
      <c r="Y2808" s="22"/>
      <c r="Z2808" s="54"/>
      <c r="AA2808" s="22"/>
      <c r="AB2808" s="22"/>
      <c r="AC2808" s="55"/>
      <c r="AD2808" s="56"/>
      <c r="AE2808" s="56"/>
      <c r="AF2808" s="56"/>
      <c r="AG2808" s="56"/>
      <c r="AH2808" s="64" t="str">
        <f t="shared" si="397"/>
        <v/>
      </c>
      <c r="AI2808" s="63" t="str">
        <f t="shared" si="398"/>
        <v/>
      </c>
      <c r="AJ2808" s="63" t="str">
        <f>IF(G2808="","",IF(LEN(G2808)&lt;&gt;18,"位数不对",IF(AND(LEN(G2808)=18,MID("10X98765432",MOD(SUM(MID(G2808,{1;2;3;4;5;6;7;8;9;10;11;12;13;14;15;16;17},1)*2^(18-{1;2;3;4;5;6;7;8;9;10;11;12;13;14;15;16;17})),11)+1,1)=RIGHT(G2808)),"正确","错误")))</f>
        <v/>
      </c>
      <c r="AK2808" s="65" t="str">
        <f ca="1" t="shared" si="399"/>
        <v/>
      </c>
      <c r="AL2808" s="63" t="str">
        <f t="shared" si="400"/>
        <v/>
      </c>
      <c r="AM2808" s="63" t="str">
        <f>IF(J2808="","",IF(LEN(J2808)&lt;&gt;18,"位数不对",IF(AND(LEN(J2808)=18,MID("10X98765432",MOD(SUM(MID(J2808,{1;2;3;4;5;6;7;8;9;10;11;12;13;14;15;16;17},1)*2^(18-{1;2;3;4;5;6;7;8;9;10;11;12;13;14;15;16;17})),11)+1,1)=RIGHT(J2808)),"正确","错误")))</f>
        <v/>
      </c>
      <c r="AN2808" s="63" t="str">
        <f>IF(L2808="","",IF(LEN(L2808)&lt;&gt;18,"位数不对",IF(AND(LEN(L2808)=18,MID("10X98765432",MOD(SUM(MID(L2808,{1;2;3;4;5;6;7;8;9;10;11;12;13;14;15;16;17},1)*2^(18-{1;2;3;4;5;6;7;8;9;10;11;12;13;14;15;16;17})),11)+1,1)=RIGHT(L2808)),"正确","错误")))</f>
        <v/>
      </c>
      <c r="AO2808" s="69" t="str">
        <f>IF(AB2808="","",IF(AB2808=INDEX(cs!$AL$1:$AL$242,MATCH(AC2808,cs!$AM$1:$AM$242,0)),"正确","请核对"))</f>
        <v/>
      </c>
    </row>
    <row r="2809" ht="15.6" spans="1:41">
      <c r="A2809" s="18" t="str">
        <f t="shared" si="392"/>
        <v/>
      </c>
      <c r="B2809" s="19"/>
      <c r="C2809" s="20"/>
      <c r="D2809" s="20"/>
      <c r="E2809" s="21"/>
      <c r="F2809" s="22"/>
      <c r="G2809" s="22"/>
      <c r="H2809" s="22"/>
      <c r="I2809" s="33"/>
      <c r="J2809" s="34"/>
      <c r="K2809" s="34"/>
      <c r="L2809" s="34"/>
      <c r="M2809" s="35" t="str">
        <f t="shared" si="393"/>
        <v/>
      </c>
      <c r="N2809" s="35" t="str">
        <f t="shared" si="394"/>
        <v/>
      </c>
      <c r="O2809" s="35" t="str">
        <f t="shared" si="395"/>
        <v/>
      </c>
      <c r="P2809" s="35" t="str">
        <f t="shared" si="396"/>
        <v/>
      </c>
      <c r="Q2809" s="45"/>
      <c r="R2809" s="45"/>
      <c r="S2809" s="45"/>
      <c r="T2809" s="46"/>
      <c r="U2809" s="55"/>
      <c r="V2809" s="33"/>
      <c r="W2809" s="34"/>
      <c r="X2809" s="22"/>
      <c r="Y2809" s="22"/>
      <c r="Z2809" s="54"/>
      <c r="AA2809" s="22"/>
      <c r="AB2809" s="22"/>
      <c r="AC2809" s="55"/>
      <c r="AD2809" s="56"/>
      <c r="AE2809" s="56"/>
      <c r="AF2809" s="56"/>
      <c r="AG2809" s="56"/>
      <c r="AH2809" s="64" t="str">
        <f t="shared" si="397"/>
        <v/>
      </c>
      <c r="AI2809" s="63" t="str">
        <f t="shared" si="398"/>
        <v/>
      </c>
      <c r="AJ2809" s="63" t="str">
        <f>IF(G2809="","",IF(LEN(G2809)&lt;&gt;18,"位数不对",IF(AND(LEN(G2809)=18,MID("10X98765432",MOD(SUM(MID(G2809,{1;2;3;4;5;6;7;8;9;10;11;12;13;14;15;16;17},1)*2^(18-{1;2;3;4;5;6;7;8;9;10;11;12;13;14;15;16;17})),11)+1,1)=RIGHT(G2809)),"正确","错误")))</f>
        <v/>
      </c>
      <c r="AK2809" s="65" t="str">
        <f ca="1" t="shared" si="399"/>
        <v/>
      </c>
      <c r="AL2809" s="63" t="str">
        <f t="shared" si="400"/>
        <v/>
      </c>
      <c r="AM2809" s="63" t="str">
        <f>IF(J2809="","",IF(LEN(J2809)&lt;&gt;18,"位数不对",IF(AND(LEN(J2809)=18,MID("10X98765432",MOD(SUM(MID(J2809,{1;2;3;4;5;6;7;8;9;10;11;12;13;14;15;16;17},1)*2^(18-{1;2;3;4;5;6;7;8;9;10;11;12;13;14;15;16;17})),11)+1,1)=RIGHT(J2809)),"正确","错误")))</f>
        <v/>
      </c>
      <c r="AN2809" s="63" t="str">
        <f>IF(L2809="","",IF(LEN(L2809)&lt;&gt;18,"位数不对",IF(AND(LEN(L2809)=18,MID("10X98765432",MOD(SUM(MID(L2809,{1;2;3;4;5;6;7;8;9;10;11;12;13;14;15;16;17},1)*2^(18-{1;2;3;4;5;6;7;8;9;10;11;12;13;14;15;16;17})),11)+1,1)=RIGHT(L2809)),"正确","错误")))</f>
        <v/>
      </c>
      <c r="AO2809" s="69" t="str">
        <f>IF(AB2809="","",IF(AB2809=INDEX(cs!$AL$1:$AL$242,MATCH(AC2809,cs!$AM$1:$AM$242,0)),"正确","请核对"))</f>
        <v/>
      </c>
    </row>
    <row r="2810" ht="15.6" spans="1:41">
      <c r="A2810" s="18" t="str">
        <f t="shared" ref="A2810:A2873" si="401">IF(E2810="","",$G$2)</f>
        <v/>
      </c>
      <c r="B2810" s="19"/>
      <c r="C2810" s="20"/>
      <c r="D2810" s="20"/>
      <c r="E2810" s="21"/>
      <c r="F2810" s="22"/>
      <c r="G2810" s="22"/>
      <c r="H2810" s="22"/>
      <c r="I2810" s="33"/>
      <c r="J2810" s="34"/>
      <c r="K2810" s="34"/>
      <c r="L2810" s="34"/>
      <c r="M2810" s="35" t="str">
        <f t="shared" ref="M2810:M2873" si="402">Z2810&amp;AD2810</f>
        <v/>
      </c>
      <c r="N2810" s="35" t="str">
        <f t="shared" ref="N2810:N2873" si="403">AA2810&amp;AE2810</f>
        <v/>
      </c>
      <c r="O2810" s="35" t="str">
        <f t="shared" ref="O2810:O2873" si="404">AB2810&amp;AF2810</f>
        <v/>
      </c>
      <c r="P2810" s="35" t="str">
        <f t="shared" ref="P2810:P2873" si="405">AC2810&amp;AG2810</f>
        <v/>
      </c>
      <c r="Q2810" s="45"/>
      <c r="R2810" s="45"/>
      <c r="S2810" s="45"/>
      <c r="T2810" s="46"/>
      <c r="U2810" s="55"/>
      <c r="V2810" s="33"/>
      <c r="W2810" s="34"/>
      <c r="X2810" s="22"/>
      <c r="Y2810" s="22"/>
      <c r="Z2810" s="54"/>
      <c r="AA2810" s="22"/>
      <c r="AB2810" s="22"/>
      <c r="AC2810" s="55"/>
      <c r="AD2810" s="56"/>
      <c r="AE2810" s="56"/>
      <c r="AF2810" s="56"/>
      <c r="AG2810" s="56"/>
      <c r="AH2810" s="64" t="str">
        <f t="shared" ref="AH2810:AH2873" si="406">IF(G2810="","",IF(MOD(MID(G2810,17,1),2),"男","女"))</f>
        <v/>
      </c>
      <c r="AI2810" s="63" t="str">
        <f t="shared" ref="AI2810:AI2873" si="407">TEXT(MID(G2810,7,8),"0000-00-00")</f>
        <v/>
      </c>
      <c r="AJ2810" s="63" t="str">
        <f>IF(G2810="","",IF(LEN(G2810)&lt;&gt;18,"位数不对",IF(AND(LEN(G2810)=18,MID("10X98765432",MOD(SUM(MID(G2810,{1;2;3;4;5;6;7;8;9;10;11;12;13;14;15;16;17},1)*2^(18-{1;2;3;4;5;6;7;8;9;10;11;12;13;14;15;16;17})),11)+1,1)=RIGHT(G2810)),"正确","错误")))</f>
        <v/>
      </c>
      <c r="AK2810" s="65" t="str">
        <f ca="1" t="shared" ref="AK2810:AK2873" si="408">IF(G2810="","",DATEDIF(AI2810,TODAY(),"y"))</f>
        <v/>
      </c>
      <c r="AL2810" s="63" t="str">
        <f t="shared" ref="AL2810:AL2873" si="409">IF(G2810="","",(COUNTIF(G:G,G2810&amp;"*")-1))</f>
        <v/>
      </c>
      <c r="AM2810" s="63" t="str">
        <f>IF(J2810="","",IF(LEN(J2810)&lt;&gt;18,"位数不对",IF(AND(LEN(J2810)=18,MID("10X98765432",MOD(SUM(MID(J2810,{1;2;3;4;5;6;7;8;9;10;11;12;13;14;15;16;17},1)*2^(18-{1;2;3;4;5;6;7;8;9;10;11;12;13;14;15;16;17})),11)+1,1)=RIGHT(J2810)),"正确","错误")))</f>
        <v/>
      </c>
      <c r="AN2810" s="63" t="str">
        <f>IF(L2810="","",IF(LEN(L2810)&lt;&gt;18,"位数不对",IF(AND(LEN(L2810)=18,MID("10X98765432",MOD(SUM(MID(L2810,{1;2;3;4;5;6;7;8;9;10;11;12;13;14;15;16;17},1)*2^(18-{1;2;3;4;5;6;7;8;9;10;11;12;13;14;15;16;17})),11)+1,1)=RIGHT(L2810)),"正确","错误")))</f>
        <v/>
      </c>
      <c r="AO2810" s="69" t="str">
        <f>IF(AB2810="","",IF(AB2810=INDEX(cs!$AL$1:$AL$242,MATCH(AC2810,cs!$AM$1:$AM$242,0)),"正确","请核对"))</f>
        <v/>
      </c>
    </row>
    <row r="2811" ht="15.6" spans="1:41">
      <c r="A2811" s="18" t="str">
        <f t="shared" si="401"/>
        <v/>
      </c>
      <c r="B2811" s="19"/>
      <c r="C2811" s="20"/>
      <c r="D2811" s="20"/>
      <c r="E2811" s="21"/>
      <c r="F2811" s="22"/>
      <c r="G2811" s="22"/>
      <c r="H2811" s="22"/>
      <c r="I2811" s="33"/>
      <c r="J2811" s="34"/>
      <c r="K2811" s="34"/>
      <c r="L2811" s="34"/>
      <c r="M2811" s="35" t="str">
        <f t="shared" si="402"/>
        <v/>
      </c>
      <c r="N2811" s="35" t="str">
        <f t="shared" si="403"/>
        <v/>
      </c>
      <c r="O2811" s="35" t="str">
        <f t="shared" si="404"/>
        <v/>
      </c>
      <c r="P2811" s="35" t="str">
        <f t="shared" si="405"/>
        <v/>
      </c>
      <c r="Q2811" s="45"/>
      <c r="R2811" s="45"/>
      <c r="S2811" s="45"/>
      <c r="T2811" s="46"/>
      <c r="U2811" s="55"/>
      <c r="V2811" s="33"/>
      <c r="W2811" s="34"/>
      <c r="X2811" s="22"/>
      <c r="Y2811" s="22"/>
      <c r="Z2811" s="54"/>
      <c r="AA2811" s="22"/>
      <c r="AB2811" s="22"/>
      <c r="AC2811" s="55"/>
      <c r="AD2811" s="56"/>
      <c r="AE2811" s="56"/>
      <c r="AF2811" s="56"/>
      <c r="AG2811" s="56"/>
      <c r="AH2811" s="64" t="str">
        <f t="shared" si="406"/>
        <v/>
      </c>
      <c r="AI2811" s="63" t="str">
        <f t="shared" si="407"/>
        <v/>
      </c>
      <c r="AJ2811" s="63" t="str">
        <f>IF(G2811="","",IF(LEN(G2811)&lt;&gt;18,"位数不对",IF(AND(LEN(G2811)=18,MID("10X98765432",MOD(SUM(MID(G2811,{1;2;3;4;5;6;7;8;9;10;11;12;13;14;15;16;17},1)*2^(18-{1;2;3;4;5;6;7;8;9;10;11;12;13;14;15;16;17})),11)+1,1)=RIGHT(G2811)),"正确","错误")))</f>
        <v/>
      </c>
      <c r="AK2811" s="65" t="str">
        <f ca="1" t="shared" si="408"/>
        <v/>
      </c>
      <c r="AL2811" s="63" t="str">
        <f t="shared" si="409"/>
        <v/>
      </c>
      <c r="AM2811" s="63" t="str">
        <f>IF(J2811="","",IF(LEN(J2811)&lt;&gt;18,"位数不对",IF(AND(LEN(J2811)=18,MID("10X98765432",MOD(SUM(MID(J2811,{1;2;3;4;5;6;7;8;9;10;11;12;13;14;15;16;17},1)*2^(18-{1;2;3;4;5;6;7;8;9;10;11;12;13;14;15;16;17})),11)+1,1)=RIGHT(J2811)),"正确","错误")))</f>
        <v/>
      </c>
      <c r="AN2811" s="63" t="str">
        <f>IF(L2811="","",IF(LEN(L2811)&lt;&gt;18,"位数不对",IF(AND(LEN(L2811)=18,MID("10X98765432",MOD(SUM(MID(L2811,{1;2;3;4;5;6;7;8;9;10;11;12;13;14;15;16;17},1)*2^(18-{1;2;3;4;5;6;7;8;9;10;11;12;13;14;15;16;17})),11)+1,1)=RIGHT(L2811)),"正确","错误")))</f>
        <v/>
      </c>
      <c r="AO2811" s="69" t="str">
        <f>IF(AB2811="","",IF(AB2811=INDEX(cs!$AL$1:$AL$242,MATCH(AC2811,cs!$AM$1:$AM$242,0)),"正确","请核对"))</f>
        <v/>
      </c>
    </row>
    <row r="2812" ht="15.6" spans="1:41">
      <c r="A2812" s="18" t="str">
        <f t="shared" si="401"/>
        <v/>
      </c>
      <c r="B2812" s="19"/>
      <c r="C2812" s="20"/>
      <c r="D2812" s="20"/>
      <c r="E2812" s="21"/>
      <c r="F2812" s="22"/>
      <c r="G2812" s="22"/>
      <c r="H2812" s="22"/>
      <c r="I2812" s="33"/>
      <c r="J2812" s="34"/>
      <c r="K2812" s="34"/>
      <c r="L2812" s="34"/>
      <c r="M2812" s="35" t="str">
        <f t="shared" si="402"/>
        <v/>
      </c>
      <c r="N2812" s="35" t="str">
        <f t="shared" si="403"/>
        <v/>
      </c>
      <c r="O2812" s="35" t="str">
        <f t="shared" si="404"/>
        <v/>
      </c>
      <c r="P2812" s="35" t="str">
        <f t="shared" si="405"/>
        <v/>
      </c>
      <c r="Q2812" s="45"/>
      <c r="R2812" s="45"/>
      <c r="S2812" s="45"/>
      <c r="T2812" s="46"/>
      <c r="U2812" s="55"/>
      <c r="V2812" s="33"/>
      <c r="W2812" s="34"/>
      <c r="X2812" s="22"/>
      <c r="Y2812" s="22"/>
      <c r="Z2812" s="54"/>
      <c r="AA2812" s="22"/>
      <c r="AB2812" s="22"/>
      <c r="AC2812" s="55"/>
      <c r="AD2812" s="56"/>
      <c r="AE2812" s="56"/>
      <c r="AF2812" s="56"/>
      <c r="AG2812" s="56"/>
      <c r="AH2812" s="64" t="str">
        <f t="shared" si="406"/>
        <v/>
      </c>
      <c r="AI2812" s="63" t="str">
        <f t="shared" si="407"/>
        <v/>
      </c>
      <c r="AJ2812" s="63" t="str">
        <f>IF(G2812="","",IF(LEN(G2812)&lt;&gt;18,"位数不对",IF(AND(LEN(G2812)=18,MID("10X98765432",MOD(SUM(MID(G2812,{1;2;3;4;5;6;7;8;9;10;11;12;13;14;15;16;17},1)*2^(18-{1;2;3;4;5;6;7;8;9;10;11;12;13;14;15;16;17})),11)+1,1)=RIGHT(G2812)),"正确","错误")))</f>
        <v/>
      </c>
      <c r="AK2812" s="65" t="str">
        <f ca="1" t="shared" si="408"/>
        <v/>
      </c>
      <c r="AL2812" s="63" t="str">
        <f t="shared" si="409"/>
        <v/>
      </c>
      <c r="AM2812" s="63" t="str">
        <f>IF(J2812="","",IF(LEN(J2812)&lt;&gt;18,"位数不对",IF(AND(LEN(J2812)=18,MID("10X98765432",MOD(SUM(MID(J2812,{1;2;3;4;5;6;7;8;9;10;11;12;13;14;15;16;17},1)*2^(18-{1;2;3;4;5;6;7;8;9;10;11;12;13;14;15;16;17})),11)+1,1)=RIGHT(J2812)),"正确","错误")))</f>
        <v/>
      </c>
      <c r="AN2812" s="63" t="str">
        <f>IF(L2812="","",IF(LEN(L2812)&lt;&gt;18,"位数不对",IF(AND(LEN(L2812)=18,MID("10X98765432",MOD(SUM(MID(L2812,{1;2;3;4;5;6;7;8;9;10;11;12;13;14;15;16;17},1)*2^(18-{1;2;3;4;5;6;7;8;9;10;11;12;13;14;15;16;17})),11)+1,1)=RIGHT(L2812)),"正确","错误")))</f>
        <v/>
      </c>
      <c r="AO2812" s="69" t="str">
        <f>IF(AB2812="","",IF(AB2812=INDEX(cs!$AL$1:$AL$242,MATCH(AC2812,cs!$AM$1:$AM$242,0)),"正确","请核对"))</f>
        <v/>
      </c>
    </row>
    <row r="2813" ht="15.6" spans="1:41">
      <c r="A2813" s="18" t="str">
        <f t="shared" si="401"/>
        <v/>
      </c>
      <c r="B2813" s="19"/>
      <c r="C2813" s="20"/>
      <c r="D2813" s="20"/>
      <c r="E2813" s="21"/>
      <c r="F2813" s="22"/>
      <c r="G2813" s="22"/>
      <c r="H2813" s="22"/>
      <c r="I2813" s="33"/>
      <c r="J2813" s="34"/>
      <c r="K2813" s="34"/>
      <c r="L2813" s="34"/>
      <c r="M2813" s="35" t="str">
        <f t="shared" si="402"/>
        <v/>
      </c>
      <c r="N2813" s="35" t="str">
        <f t="shared" si="403"/>
        <v/>
      </c>
      <c r="O2813" s="35" t="str">
        <f t="shared" si="404"/>
        <v/>
      </c>
      <c r="P2813" s="35" t="str">
        <f t="shared" si="405"/>
        <v/>
      </c>
      <c r="Q2813" s="45"/>
      <c r="R2813" s="45"/>
      <c r="S2813" s="45"/>
      <c r="T2813" s="46"/>
      <c r="U2813" s="55"/>
      <c r="V2813" s="33"/>
      <c r="W2813" s="34"/>
      <c r="X2813" s="22"/>
      <c r="Y2813" s="22"/>
      <c r="Z2813" s="54"/>
      <c r="AA2813" s="22"/>
      <c r="AB2813" s="22"/>
      <c r="AC2813" s="55"/>
      <c r="AD2813" s="56"/>
      <c r="AE2813" s="56"/>
      <c r="AF2813" s="56"/>
      <c r="AG2813" s="56"/>
      <c r="AH2813" s="64" t="str">
        <f t="shared" si="406"/>
        <v/>
      </c>
      <c r="AI2813" s="63" t="str">
        <f t="shared" si="407"/>
        <v/>
      </c>
      <c r="AJ2813" s="63" t="str">
        <f>IF(G2813="","",IF(LEN(G2813)&lt;&gt;18,"位数不对",IF(AND(LEN(G2813)=18,MID("10X98765432",MOD(SUM(MID(G2813,{1;2;3;4;5;6;7;8;9;10;11;12;13;14;15;16;17},1)*2^(18-{1;2;3;4;5;6;7;8;9;10;11;12;13;14;15;16;17})),11)+1,1)=RIGHT(G2813)),"正确","错误")))</f>
        <v/>
      </c>
      <c r="AK2813" s="65" t="str">
        <f ca="1" t="shared" si="408"/>
        <v/>
      </c>
      <c r="AL2813" s="63" t="str">
        <f t="shared" si="409"/>
        <v/>
      </c>
      <c r="AM2813" s="63" t="str">
        <f>IF(J2813="","",IF(LEN(J2813)&lt;&gt;18,"位数不对",IF(AND(LEN(J2813)=18,MID("10X98765432",MOD(SUM(MID(J2813,{1;2;3;4;5;6;7;8;9;10;11;12;13;14;15;16;17},1)*2^(18-{1;2;3;4;5;6;7;8;9;10;11;12;13;14;15;16;17})),11)+1,1)=RIGHT(J2813)),"正确","错误")))</f>
        <v/>
      </c>
      <c r="AN2813" s="63" t="str">
        <f>IF(L2813="","",IF(LEN(L2813)&lt;&gt;18,"位数不对",IF(AND(LEN(L2813)=18,MID("10X98765432",MOD(SUM(MID(L2813,{1;2;3;4;5;6;7;8;9;10;11;12;13;14;15;16;17},1)*2^(18-{1;2;3;4;5;6;7;8;9;10;11;12;13;14;15;16;17})),11)+1,1)=RIGHT(L2813)),"正确","错误")))</f>
        <v/>
      </c>
      <c r="AO2813" s="69" t="str">
        <f>IF(AB2813="","",IF(AB2813=INDEX(cs!$AL$1:$AL$242,MATCH(AC2813,cs!$AM$1:$AM$242,0)),"正确","请核对"))</f>
        <v/>
      </c>
    </row>
    <row r="2814" ht="15.6" spans="1:41">
      <c r="A2814" s="18" t="str">
        <f t="shared" si="401"/>
        <v/>
      </c>
      <c r="B2814" s="19"/>
      <c r="C2814" s="20"/>
      <c r="D2814" s="20"/>
      <c r="E2814" s="21"/>
      <c r="F2814" s="22"/>
      <c r="G2814" s="22"/>
      <c r="H2814" s="22"/>
      <c r="I2814" s="33"/>
      <c r="J2814" s="34"/>
      <c r="K2814" s="34"/>
      <c r="L2814" s="34"/>
      <c r="M2814" s="35" t="str">
        <f t="shared" si="402"/>
        <v/>
      </c>
      <c r="N2814" s="35" t="str">
        <f t="shared" si="403"/>
        <v/>
      </c>
      <c r="O2814" s="35" t="str">
        <f t="shared" si="404"/>
        <v/>
      </c>
      <c r="P2814" s="35" t="str">
        <f t="shared" si="405"/>
        <v/>
      </c>
      <c r="Q2814" s="45"/>
      <c r="R2814" s="45"/>
      <c r="S2814" s="45"/>
      <c r="T2814" s="46"/>
      <c r="U2814" s="55"/>
      <c r="V2814" s="33"/>
      <c r="W2814" s="34"/>
      <c r="X2814" s="22"/>
      <c r="Y2814" s="22"/>
      <c r="Z2814" s="54"/>
      <c r="AA2814" s="22"/>
      <c r="AB2814" s="22"/>
      <c r="AC2814" s="55"/>
      <c r="AD2814" s="56"/>
      <c r="AE2814" s="56"/>
      <c r="AF2814" s="56"/>
      <c r="AG2814" s="56"/>
      <c r="AH2814" s="64" t="str">
        <f t="shared" si="406"/>
        <v/>
      </c>
      <c r="AI2814" s="63" t="str">
        <f t="shared" si="407"/>
        <v/>
      </c>
      <c r="AJ2814" s="63" t="str">
        <f>IF(G2814="","",IF(LEN(G2814)&lt;&gt;18,"位数不对",IF(AND(LEN(G2814)=18,MID("10X98765432",MOD(SUM(MID(G2814,{1;2;3;4;5;6;7;8;9;10;11;12;13;14;15;16;17},1)*2^(18-{1;2;3;4;5;6;7;8;9;10;11;12;13;14;15;16;17})),11)+1,1)=RIGHT(G2814)),"正确","错误")))</f>
        <v/>
      </c>
      <c r="AK2814" s="65" t="str">
        <f ca="1" t="shared" si="408"/>
        <v/>
      </c>
      <c r="AL2814" s="63" t="str">
        <f t="shared" si="409"/>
        <v/>
      </c>
      <c r="AM2814" s="63" t="str">
        <f>IF(J2814="","",IF(LEN(J2814)&lt;&gt;18,"位数不对",IF(AND(LEN(J2814)=18,MID("10X98765432",MOD(SUM(MID(J2814,{1;2;3;4;5;6;7;8;9;10;11;12;13;14;15;16;17},1)*2^(18-{1;2;3;4;5;6;7;8;9;10;11;12;13;14;15;16;17})),11)+1,1)=RIGHT(J2814)),"正确","错误")))</f>
        <v/>
      </c>
      <c r="AN2814" s="63" t="str">
        <f>IF(L2814="","",IF(LEN(L2814)&lt;&gt;18,"位数不对",IF(AND(LEN(L2814)=18,MID("10X98765432",MOD(SUM(MID(L2814,{1;2;3;4;5;6;7;8;9;10;11;12;13;14;15;16;17},1)*2^(18-{1;2;3;4;5;6;7;8;9;10;11;12;13;14;15;16;17})),11)+1,1)=RIGHT(L2814)),"正确","错误")))</f>
        <v/>
      </c>
      <c r="AO2814" s="69" t="str">
        <f>IF(AB2814="","",IF(AB2814=INDEX(cs!$AL$1:$AL$242,MATCH(AC2814,cs!$AM$1:$AM$242,0)),"正确","请核对"))</f>
        <v/>
      </c>
    </row>
    <row r="2815" ht="15.6" spans="1:41">
      <c r="A2815" s="18" t="str">
        <f t="shared" si="401"/>
        <v/>
      </c>
      <c r="B2815" s="19"/>
      <c r="C2815" s="20"/>
      <c r="D2815" s="20"/>
      <c r="E2815" s="21"/>
      <c r="F2815" s="22"/>
      <c r="G2815" s="22"/>
      <c r="H2815" s="22"/>
      <c r="I2815" s="33"/>
      <c r="J2815" s="34"/>
      <c r="K2815" s="34"/>
      <c r="L2815" s="34"/>
      <c r="M2815" s="35" t="str">
        <f t="shared" si="402"/>
        <v/>
      </c>
      <c r="N2815" s="35" t="str">
        <f t="shared" si="403"/>
        <v/>
      </c>
      <c r="O2815" s="35" t="str">
        <f t="shared" si="404"/>
        <v/>
      </c>
      <c r="P2815" s="35" t="str">
        <f t="shared" si="405"/>
        <v/>
      </c>
      <c r="Q2815" s="45"/>
      <c r="R2815" s="45"/>
      <c r="S2815" s="45"/>
      <c r="T2815" s="46"/>
      <c r="U2815" s="55"/>
      <c r="V2815" s="33"/>
      <c r="W2815" s="34"/>
      <c r="X2815" s="22"/>
      <c r="Y2815" s="22"/>
      <c r="Z2815" s="54"/>
      <c r="AA2815" s="22"/>
      <c r="AB2815" s="22"/>
      <c r="AC2815" s="55"/>
      <c r="AD2815" s="56"/>
      <c r="AE2815" s="56"/>
      <c r="AF2815" s="56"/>
      <c r="AG2815" s="56"/>
      <c r="AH2815" s="64" t="str">
        <f t="shared" si="406"/>
        <v/>
      </c>
      <c r="AI2815" s="63" t="str">
        <f t="shared" si="407"/>
        <v/>
      </c>
      <c r="AJ2815" s="63" t="str">
        <f>IF(G2815="","",IF(LEN(G2815)&lt;&gt;18,"位数不对",IF(AND(LEN(G2815)=18,MID("10X98765432",MOD(SUM(MID(G2815,{1;2;3;4;5;6;7;8;9;10;11;12;13;14;15;16;17},1)*2^(18-{1;2;3;4;5;6;7;8;9;10;11;12;13;14;15;16;17})),11)+1,1)=RIGHT(G2815)),"正确","错误")))</f>
        <v/>
      </c>
      <c r="AK2815" s="65" t="str">
        <f ca="1" t="shared" si="408"/>
        <v/>
      </c>
      <c r="AL2815" s="63" t="str">
        <f t="shared" si="409"/>
        <v/>
      </c>
      <c r="AM2815" s="63" t="str">
        <f>IF(J2815="","",IF(LEN(J2815)&lt;&gt;18,"位数不对",IF(AND(LEN(J2815)=18,MID("10X98765432",MOD(SUM(MID(J2815,{1;2;3;4;5;6;7;8;9;10;11;12;13;14;15;16;17},1)*2^(18-{1;2;3;4;5;6;7;8;9;10;11;12;13;14;15;16;17})),11)+1,1)=RIGHT(J2815)),"正确","错误")))</f>
        <v/>
      </c>
      <c r="AN2815" s="63" t="str">
        <f>IF(L2815="","",IF(LEN(L2815)&lt;&gt;18,"位数不对",IF(AND(LEN(L2815)=18,MID("10X98765432",MOD(SUM(MID(L2815,{1;2;3;4;5;6;7;8;9;10;11;12;13;14;15;16;17},1)*2^(18-{1;2;3;4;5;6;7;8;9;10;11;12;13;14;15;16;17})),11)+1,1)=RIGHT(L2815)),"正确","错误")))</f>
        <v/>
      </c>
      <c r="AO2815" s="69" t="str">
        <f>IF(AB2815="","",IF(AB2815=INDEX(cs!$AL$1:$AL$242,MATCH(AC2815,cs!$AM$1:$AM$242,0)),"正确","请核对"))</f>
        <v/>
      </c>
    </row>
    <row r="2816" ht="15.6" spans="1:41">
      <c r="A2816" s="18" t="str">
        <f t="shared" si="401"/>
        <v/>
      </c>
      <c r="B2816" s="19"/>
      <c r="C2816" s="20"/>
      <c r="D2816" s="20"/>
      <c r="E2816" s="21"/>
      <c r="F2816" s="22"/>
      <c r="G2816" s="22"/>
      <c r="H2816" s="22"/>
      <c r="I2816" s="33"/>
      <c r="J2816" s="34"/>
      <c r="K2816" s="34"/>
      <c r="L2816" s="34"/>
      <c r="M2816" s="35" t="str">
        <f t="shared" si="402"/>
        <v/>
      </c>
      <c r="N2816" s="35" t="str">
        <f t="shared" si="403"/>
        <v/>
      </c>
      <c r="O2816" s="35" t="str">
        <f t="shared" si="404"/>
        <v/>
      </c>
      <c r="P2816" s="35" t="str">
        <f t="shared" si="405"/>
        <v/>
      </c>
      <c r="Q2816" s="45"/>
      <c r="R2816" s="45"/>
      <c r="S2816" s="45"/>
      <c r="T2816" s="46"/>
      <c r="U2816" s="55"/>
      <c r="V2816" s="33"/>
      <c r="W2816" s="34"/>
      <c r="X2816" s="22"/>
      <c r="Y2816" s="22"/>
      <c r="Z2816" s="54"/>
      <c r="AA2816" s="22"/>
      <c r="AB2816" s="22"/>
      <c r="AC2816" s="55"/>
      <c r="AD2816" s="56"/>
      <c r="AE2816" s="56"/>
      <c r="AF2816" s="56"/>
      <c r="AG2816" s="56"/>
      <c r="AH2816" s="64" t="str">
        <f t="shared" si="406"/>
        <v/>
      </c>
      <c r="AI2816" s="63" t="str">
        <f t="shared" si="407"/>
        <v/>
      </c>
      <c r="AJ2816" s="63" t="str">
        <f>IF(G2816="","",IF(LEN(G2816)&lt;&gt;18,"位数不对",IF(AND(LEN(G2816)=18,MID("10X98765432",MOD(SUM(MID(G2816,{1;2;3;4;5;6;7;8;9;10;11;12;13;14;15;16;17},1)*2^(18-{1;2;3;4;5;6;7;8;9;10;11;12;13;14;15;16;17})),11)+1,1)=RIGHT(G2816)),"正确","错误")))</f>
        <v/>
      </c>
      <c r="AK2816" s="65" t="str">
        <f ca="1" t="shared" si="408"/>
        <v/>
      </c>
      <c r="AL2816" s="63" t="str">
        <f t="shared" si="409"/>
        <v/>
      </c>
      <c r="AM2816" s="63" t="str">
        <f>IF(J2816="","",IF(LEN(J2816)&lt;&gt;18,"位数不对",IF(AND(LEN(J2816)=18,MID("10X98765432",MOD(SUM(MID(J2816,{1;2;3;4;5;6;7;8;9;10;11;12;13;14;15;16;17},1)*2^(18-{1;2;3;4;5;6;7;8;9;10;11;12;13;14;15;16;17})),11)+1,1)=RIGHT(J2816)),"正确","错误")))</f>
        <v/>
      </c>
      <c r="AN2816" s="63" t="str">
        <f>IF(L2816="","",IF(LEN(L2816)&lt;&gt;18,"位数不对",IF(AND(LEN(L2816)=18,MID("10X98765432",MOD(SUM(MID(L2816,{1;2;3;4;5;6;7;8;9;10;11;12;13;14;15;16;17},1)*2^(18-{1;2;3;4;5;6;7;8;9;10;11;12;13;14;15;16;17})),11)+1,1)=RIGHT(L2816)),"正确","错误")))</f>
        <v/>
      </c>
      <c r="AO2816" s="69" t="str">
        <f>IF(AB2816="","",IF(AB2816=INDEX(cs!$AL$1:$AL$242,MATCH(AC2816,cs!$AM$1:$AM$242,0)),"正确","请核对"))</f>
        <v/>
      </c>
    </row>
    <row r="2817" ht="15.6" spans="1:41">
      <c r="A2817" s="18" t="str">
        <f t="shared" si="401"/>
        <v/>
      </c>
      <c r="B2817" s="19"/>
      <c r="C2817" s="20"/>
      <c r="D2817" s="20"/>
      <c r="E2817" s="21"/>
      <c r="F2817" s="22"/>
      <c r="G2817" s="22"/>
      <c r="H2817" s="22"/>
      <c r="I2817" s="33"/>
      <c r="J2817" s="34"/>
      <c r="K2817" s="34"/>
      <c r="L2817" s="34"/>
      <c r="M2817" s="35" t="str">
        <f t="shared" si="402"/>
        <v/>
      </c>
      <c r="N2817" s="35" t="str">
        <f t="shared" si="403"/>
        <v/>
      </c>
      <c r="O2817" s="35" t="str">
        <f t="shared" si="404"/>
        <v/>
      </c>
      <c r="P2817" s="35" t="str">
        <f t="shared" si="405"/>
        <v/>
      </c>
      <c r="Q2817" s="45"/>
      <c r="R2817" s="45"/>
      <c r="S2817" s="45"/>
      <c r="T2817" s="46"/>
      <c r="U2817" s="55"/>
      <c r="V2817" s="33"/>
      <c r="W2817" s="34"/>
      <c r="X2817" s="22"/>
      <c r="Y2817" s="22"/>
      <c r="Z2817" s="54"/>
      <c r="AA2817" s="22"/>
      <c r="AB2817" s="22"/>
      <c r="AC2817" s="55"/>
      <c r="AD2817" s="56"/>
      <c r="AE2817" s="56"/>
      <c r="AF2817" s="56"/>
      <c r="AG2817" s="56"/>
      <c r="AH2817" s="64" t="str">
        <f t="shared" si="406"/>
        <v/>
      </c>
      <c r="AI2817" s="63" t="str">
        <f t="shared" si="407"/>
        <v/>
      </c>
      <c r="AJ2817" s="63" t="str">
        <f>IF(G2817="","",IF(LEN(G2817)&lt;&gt;18,"位数不对",IF(AND(LEN(G2817)=18,MID("10X98765432",MOD(SUM(MID(G2817,{1;2;3;4;5;6;7;8;9;10;11;12;13;14;15;16;17},1)*2^(18-{1;2;3;4;5;6;7;8;9;10;11;12;13;14;15;16;17})),11)+1,1)=RIGHT(G2817)),"正确","错误")))</f>
        <v/>
      </c>
      <c r="AK2817" s="65" t="str">
        <f ca="1" t="shared" si="408"/>
        <v/>
      </c>
      <c r="AL2817" s="63" t="str">
        <f t="shared" si="409"/>
        <v/>
      </c>
      <c r="AM2817" s="63" t="str">
        <f>IF(J2817="","",IF(LEN(J2817)&lt;&gt;18,"位数不对",IF(AND(LEN(J2817)=18,MID("10X98765432",MOD(SUM(MID(J2817,{1;2;3;4;5;6;7;8;9;10;11;12;13;14;15;16;17},1)*2^(18-{1;2;3;4;5;6;7;8;9;10;11;12;13;14;15;16;17})),11)+1,1)=RIGHT(J2817)),"正确","错误")))</f>
        <v/>
      </c>
      <c r="AN2817" s="63" t="str">
        <f>IF(L2817="","",IF(LEN(L2817)&lt;&gt;18,"位数不对",IF(AND(LEN(L2817)=18,MID("10X98765432",MOD(SUM(MID(L2817,{1;2;3;4;5;6;7;8;9;10;11;12;13;14;15;16;17},1)*2^(18-{1;2;3;4;5;6;7;8;9;10;11;12;13;14;15;16;17})),11)+1,1)=RIGHT(L2817)),"正确","错误")))</f>
        <v/>
      </c>
      <c r="AO2817" s="69" t="str">
        <f>IF(AB2817="","",IF(AB2817=INDEX(cs!$AL$1:$AL$242,MATCH(AC2817,cs!$AM$1:$AM$242,0)),"正确","请核对"))</f>
        <v/>
      </c>
    </row>
    <row r="2818" ht="15.6" spans="1:41">
      <c r="A2818" s="18" t="str">
        <f t="shared" si="401"/>
        <v/>
      </c>
      <c r="B2818" s="19"/>
      <c r="C2818" s="20"/>
      <c r="D2818" s="20"/>
      <c r="E2818" s="21"/>
      <c r="F2818" s="22"/>
      <c r="G2818" s="22"/>
      <c r="H2818" s="22"/>
      <c r="I2818" s="33"/>
      <c r="J2818" s="34"/>
      <c r="K2818" s="34"/>
      <c r="L2818" s="34"/>
      <c r="M2818" s="35" t="str">
        <f t="shared" si="402"/>
        <v/>
      </c>
      <c r="N2818" s="35" t="str">
        <f t="shared" si="403"/>
        <v/>
      </c>
      <c r="O2818" s="35" t="str">
        <f t="shared" si="404"/>
        <v/>
      </c>
      <c r="P2818" s="35" t="str">
        <f t="shared" si="405"/>
        <v/>
      </c>
      <c r="Q2818" s="45"/>
      <c r="R2818" s="45"/>
      <c r="S2818" s="45"/>
      <c r="T2818" s="46"/>
      <c r="U2818" s="55"/>
      <c r="V2818" s="33"/>
      <c r="W2818" s="34"/>
      <c r="X2818" s="22"/>
      <c r="Y2818" s="22"/>
      <c r="Z2818" s="54"/>
      <c r="AA2818" s="22"/>
      <c r="AB2818" s="22"/>
      <c r="AC2818" s="55"/>
      <c r="AD2818" s="56"/>
      <c r="AE2818" s="56"/>
      <c r="AF2818" s="56"/>
      <c r="AG2818" s="56"/>
      <c r="AH2818" s="64" t="str">
        <f t="shared" si="406"/>
        <v/>
      </c>
      <c r="AI2818" s="63" t="str">
        <f t="shared" si="407"/>
        <v/>
      </c>
      <c r="AJ2818" s="63" t="str">
        <f>IF(G2818="","",IF(LEN(G2818)&lt;&gt;18,"位数不对",IF(AND(LEN(G2818)=18,MID("10X98765432",MOD(SUM(MID(G2818,{1;2;3;4;5;6;7;8;9;10;11;12;13;14;15;16;17},1)*2^(18-{1;2;3;4;5;6;7;8;9;10;11;12;13;14;15;16;17})),11)+1,1)=RIGHT(G2818)),"正确","错误")))</f>
        <v/>
      </c>
      <c r="AK2818" s="65" t="str">
        <f ca="1" t="shared" si="408"/>
        <v/>
      </c>
      <c r="AL2818" s="63" t="str">
        <f t="shared" si="409"/>
        <v/>
      </c>
      <c r="AM2818" s="63" t="str">
        <f>IF(J2818="","",IF(LEN(J2818)&lt;&gt;18,"位数不对",IF(AND(LEN(J2818)=18,MID("10X98765432",MOD(SUM(MID(J2818,{1;2;3;4;5;6;7;8;9;10;11;12;13;14;15;16;17},1)*2^(18-{1;2;3;4;5;6;7;8;9;10;11;12;13;14;15;16;17})),11)+1,1)=RIGHT(J2818)),"正确","错误")))</f>
        <v/>
      </c>
      <c r="AN2818" s="63" t="str">
        <f>IF(L2818="","",IF(LEN(L2818)&lt;&gt;18,"位数不对",IF(AND(LEN(L2818)=18,MID("10X98765432",MOD(SUM(MID(L2818,{1;2;3;4;5;6;7;8;9;10;11;12;13;14;15;16;17},1)*2^(18-{1;2;3;4;5;6;7;8;9;10;11;12;13;14;15;16;17})),11)+1,1)=RIGHT(L2818)),"正确","错误")))</f>
        <v/>
      </c>
      <c r="AO2818" s="69" t="str">
        <f>IF(AB2818="","",IF(AB2818=INDEX(cs!$AL$1:$AL$242,MATCH(AC2818,cs!$AM$1:$AM$242,0)),"正确","请核对"))</f>
        <v/>
      </c>
    </row>
    <row r="2819" ht="15.6" spans="1:41">
      <c r="A2819" s="18" t="str">
        <f t="shared" si="401"/>
        <v/>
      </c>
      <c r="B2819" s="19"/>
      <c r="C2819" s="20"/>
      <c r="D2819" s="20"/>
      <c r="E2819" s="21"/>
      <c r="F2819" s="22"/>
      <c r="G2819" s="22"/>
      <c r="H2819" s="22"/>
      <c r="I2819" s="33"/>
      <c r="J2819" s="34"/>
      <c r="K2819" s="34"/>
      <c r="L2819" s="34"/>
      <c r="M2819" s="35" t="str">
        <f t="shared" si="402"/>
        <v/>
      </c>
      <c r="N2819" s="35" t="str">
        <f t="shared" si="403"/>
        <v/>
      </c>
      <c r="O2819" s="35" t="str">
        <f t="shared" si="404"/>
        <v/>
      </c>
      <c r="P2819" s="35" t="str">
        <f t="shared" si="405"/>
        <v/>
      </c>
      <c r="Q2819" s="45"/>
      <c r="R2819" s="45"/>
      <c r="S2819" s="45"/>
      <c r="T2819" s="46"/>
      <c r="U2819" s="55"/>
      <c r="V2819" s="33"/>
      <c r="W2819" s="34"/>
      <c r="X2819" s="22"/>
      <c r="Y2819" s="22"/>
      <c r="Z2819" s="54"/>
      <c r="AA2819" s="22"/>
      <c r="AB2819" s="22"/>
      <c r="AC2819" s="55"/>
      <c r="AD2819" s="56"/>
      <c r="AE2819" s="56"/>
      <c r="AF2819" s="56"/>
      <c r="AG2819" s="56"/>
      <c r="AH2819" s="64" t="str">
        <f t="shared" si="406"/>
        <v/>
      </c>
      <c r="AI2819" s="63" t="str">
        <f t="shared" si="407"/>
        <v/>
      </c>
      <c r="AJ2819" s="63" t="str">
        <f>IF(G2819="","",IF(LEN(G2819)&lt;&gt;18,"位数不对",IF(AND(LEN(G2819)=18,MID("10X98765432",MOD(SUM(MID(G2819,{1;2;3;4;5;6;7;8;9;10;11;12;13;14;15;16;17},1)*2^(18-{1;2;3;4;5;6;7;8;9;10;11;12;13;14;15;16;17})),11)+1,1)=RIGHT(G2819)),"正确","错误")))</f>
        <v/>
      </c>
      <c r="AK2819" s="65" t="str">
        <f ca="1" t="shared" si="408"/>
        <v/>
      </c>
      <c r="AL2819" s="63" t="str">
        <f t="shared" si="409"/>
        <v/>
      </c>
      <c r="AM2819" s="63" t="str">
        <f>IF(J2819="","",IF(LEN(J2819)&lt;&gt;18,"位数不对",IF(AND(LEN(J2819)=18,MID("10X98765432",MOD(SUM(MID(J2819,{1;2;3;4;5;6;7;8;9;10;11;12;13;14;15;16;17},1)*2^(18-{1;2;3;4;5;6;7;8;9;10;11;12;13;14;15;16;17})),11)+1,1)=RIGHT(J2819)),"正确","错误")))</f>
        <v/>
      </c>
      <c r="AN2819" s="63" t="str">
        <f>IF(L2819="","",IF(LEN(L2819)&lt;&gt;18,"位数不对",IF(AND(LEN(L2819)=18,MID("10X98765432",MOD(SUM(MID(L2819,{1;2;3;4;5;6;7;8;9;10;11;12;13;14;15;16;17},1)*2^(18-{1;2;3;4;5;6;7;8;9;10;11;12;13;14;15;16;17})),11)+1,1)=RIGHT(L2819)),"正确","错误")))</f>
        <v/>
      </c>
      <c r="AO2819" s="69" t="str">
        <f>IF(AB2819="","",IF(AB2819=INDEX(cs!$AL$1:$AL$242,MATCH(AC2819,cs!$AM$1:$AM$242,0)),"正确","请核对"))</f>
        <v/>
      </c>
    </row>
    <row r="2820" ht="15.6" spans="1:41">
      <c r="A2820" s="18" t="str">
        <f t="shared" si="401"/>
        <v/>
      </c>
      <c r="B2820" s="19"/>
      <c r="C2820" s="20"/>
      <c r="D2820" s="20"/>
      <c r="E2820" s="21"/>
      <c r="F2820" s="22"/>
      <c r="G2820" s="22"/>
      <c r="H2820" s="22"/>
      <c r="I2820" s="33"/>
      <c r="J2820" s="34"/>
      <c r="K2820" s="34"/>
      <c r="L2820" s="34"/>
      <c r="M2820" s="35" t="str">
        <f t="shared" si="402"/>
        <v/>
      </c>
      <c r="N2820" s="35" t="str">
        <f t="shared" si="403"/>
        <v/>
      </c>
      <c r="O2820" s="35" t="str">
        <f t="shared" si="404"/>
        <v/>
      </c>
      <c r="P2820" s="35" t="str">
        <f t="shared" si="405"/>
        <v/>
      </c>
      <c r="Q2820" s="45"/>
      <c r="R2820" s="45"/>
      <c r="S2820" s="45"/>
      <c r="T2820" s="46"/>
      <c r="U2820" s="55"/>
      <c r="V2820" s="33"/>
      <c r="W2820" s="34"/>
      <c r="X2820" s="22"/>
      <c r="Y2820" s="22"/>
      <c r="Z2820" s="54"/>
      <c r="AA2820" s="22"/>
      <c r="AB2820" s="22"/>
      <c r="AC2820" s="55"/>
      <c r="AD2820" s="56"/>
      <c r="AE2820" s="56"/>
      <c r="AF2820" s="56"/>
      <c r="AG2820" s="56"/>
      <c r="AH2820" s="64" t="str">
        <f t="shared" si="406"/>
        <v/>
      </c>
      <c r="AI2820" s="63" t="str">
        <f t="shared" si="407"/>
        <v/>
      </c>
      <c r="AJ2820" s="63" t="str">
        <f>IF(G2820="","",IF(LEN(G2820)&lt;&gt;18,"位数不对",IF(AND(LEN(G2820)=18,MID("10X98765432",MOD(SUM(MID(G2820,{1;2;3;4;5;6;7;8;9;10;11;12;13;14;15;16;17},1)*2^(18-{1;2;3;4;5;6;7;8;9;10;11;12;13;14;15;16;17})),11)+1,1)=RIGHT(G2820)),"正确","错误")))</f>
        <v/>
      </c>
      <c r="AK2820" s="65" t="str">
        <f ca="1" t="shared" si="408"/>
        <v/>
      </c>
      <c r="AL2820" s="63" t="str">
        <f t="shared" si="409"/>
        <v/>
      </c>
      <c r="AM2820" s="63" t="str">
        <f>IF(J2820="","",IF(LEN(J2820)&lt;&gt;18,"位数不对",IF(AND(LEN(J2820)=18,MID("10X98765432",MOD(SUM(MID(J2820,{1;2;3;4;5;6;7;8;9;10;11;12;13;14;15;16;17},1)*2^(18-{1;2;3;4;5;6;7;8;9;10;11;12;13;14;15;16;17})),11)+1,1)=RIGHT(J2820)),"正确","错误")))</f>
        <v/>
      </c>
      <c r="AN2820" s="63" t="str">
        <f>IF(L2820="","",IF(LEN(L2820)&lt;&gt;18,"位数不对",IF(AND(LEN(L2820)=18,MID("10X98765432",MOD(SUM(MID(L2820,{1;2;3;4;5;6;7;8;9;10;11;12;13;14;15;16;17},1)*2^(18-{1;2;3;4;5;6;7;8;9;10;11;12;13;14;15;16;17})),11)+1,1)=RIGHT(L2820)),"正确","错误")))</f>
        <v/>
      </c>
      <c r="AO2820" s="69" t="str">
        <f>IF(AB2820="","",IF(AB2820=INDEX(cs!$AL$1:$AL$242,MATCH(AC2820,cs!$AM$1:$AM$242,0)),"正确","请核对"))</f>
        <v/>
      </c>
    </row>
    <row r="2821" ht="15.6" spans="1:41">
      <c r="A2821" s="18" t="str">
        <f t="shared" si="401"/>
        <v/>
      </c>
      <c r="B2821" s="19"/>
      <c r="C2821" s="20"/>
      <c r="D2821" s="20"/>
      <c r="E2821" s="21"/>
      <c r="F2821" s="22"/>
      <c r="G2821" s="22"/>
      <c r="H2821" s="22"/>
      <c r="I2821" s="33"/>
      <c r="J2821" s="34"/>
      <c r="K2821" s="34"/>
      <c r="L2821" s="34"/>
      <c r="M2821" s="35" t="str">
        <f t="shared" si="402"/>
        <v/>
      </c>
      <c r="N2821" s="35" t="str">
        <f t="shared" si="403"/>
        <v/>
      </c>
      <c r="O2821" s="35" t="str">
        <f t="shared" si="404"/>
        <v/>
      </c>
      <c r="P2821" s="35" t="str">
        <f t="shared" si="405"/>
        <v/>
      </c>
      <c r="Q2821" s="45"/>
      <c r="R2821" s="45"/>
      <c r="S2821" s="45"/>
      <c r="T2821" s="46"/>
      <c r="U2821" s="55"/>
      <c r="V2821" s="33"/>
      <c r="W2821" s="34"/>
      <c r="X2821" s="22"/>
      <c r="Y2821" s="22"/>
      <c r="Z2821" s="54"/>
      <c r="AA2821" s="22"/>
      <c r="AB2821" s="22"/>
      <c r="AC2821" s="55"/>
      <c r="AD2821" s="56"/>
      <c r="AE2821" s="56"/>
      <c r="AF2821" s="56"/>
      <c r="AG2821" s="56"/>
      <c r="AH2821" s="64" t="str">
        <f t="shared" si="406"/>
        <v/>
      </c>
      <c r="AI2821" s="63" t="str">
        <f t="shared" si="407"/>
        <v/>
      </c>
      <c r="AJ2821" s="63" t="str">
        <f>IF(G2821="","",IF(LEN(G2821)&lt;&gt;18,"位数不对",IF(AND(LEN(G2821)=18,MID("10X98765432",MOD(SUM(MID(G2821,{1;2;3;4;5;6;7;8;9;10;11;12;13;14;15;16;17},1)*2^(18-{1;2;3;4;5;6;7;8;9;10;11;12;13;14;15;16;17})),11)+1,1)=RIGHT(G2821)),"正确","错误")))</f>
        <v/>
      </c>
      <c r="AK2821" s="65" t="str">
        <f ca="1" t="shared" si="408"/>
        <v/>
      </c>
      <c r="AL2821" s="63" t="str">
        <f t="shared" si="409"/>
        <v/>
      </c>
      <c r="AM2821" s="63" t="str">
        <f>IF(J2821="","",IF(LEN(J2821)&lt;&gt;18,"位数不对",IF(AND(LEN(J2821)=18,MID("10X98765432",MOD(SUM(MID(J2821,{1;2;3;4;5;6;7;8;9;10;11;12;13;14;15;16;17},1)*2^(18-{1;2;3;4;5;6;7;8;9;10;11;12;13;14;15;16;17})),11)+1,1)=RIGHT(J2821)),"正确","错误")))</f>
        <v/>
      </c>
      <c r="AN2821" s="63" t="str">
        <f>IF(L2821="","",IF(LEN(L2821)&lt;&gt;18,"位数不对",IF(AND(LEN(L2821)=18,MID("10X98765432",MOD(SUM(MID(L2821,{1;2;3;4;5;6;7;8;9;10;11;12;13;14;15;16;17},1)*2^(18-{1;2;3;4;5;6;7;8;9;10;11;12;13;14;15;16;17})),11)+1,1)=RIGHT(L2821)),"正确","错误")))</f>
        <v/>
      </c>
      <c r="AO2821" s="69" t="str">
        <f>IF(AB2821="","",IF(AB2821=INDEX(cs!$AL$1:$AL$242,MATCH(AC2821,cs!$AM$1:$AM$242,0)),"正确","请核对"))</f>
        <v/>
      </c>
    </row>
    <row r="2822" ht="15.6" spans="1:41">
      <c r="A2822" s="18" t="str">
        <f t="shared" si="401"/>
        <v/>
      </c>
      <c r="B2822" s="19"/>
      <c r="C2822" s="20"/>
      <c r="D2822" s="20"/>
      <c r="E2822" s="21"/>
      <c r="F2822" s="22"/>
      <c r="G2822" s="22"/>
      <c r="H2822" s="22"/>
      <c r="I2822" s="33"/>
      <c r="J2822" s="34"/>
      <c r="K2822" s="34"/>
      <c r="L2822" s="34"/>
      <c r="M2822" s="35" t="str">
        <f t="shared" si="402"/>
        <v/>
      </c>
      <c r="N2822" s="35" t="str">
        <f t="shared" si="403"/>
        <v/>
      </c>
      <c r="O2822" s="35" t="str">
        <f t="shared" si="404"/>
        <v/>
      </c>
      <c r="P2822" s="35" t="str">
        <f t="shared" si="405"/>
        <v/>
      </c>
      <c r="Q2822" s="45"/>
      <c r="R2822" s="45"/>
      <c r="S2822" s="45"/>
      <c r="T2822" s="46"/>
      <c r="U2822" s="55"/>
      <c r="V2822" s="33"/>
      <c r="W2822" s="34"/>
      <c r="X2822" s="22"/>
      <c r="Y2822" s="22"/>
      <c r="Z2822" s="54"/>
      <c r="AA2822" s="22"/>
      <c r="AB2822" s="22"/>
      <c r="AC2822" s="55"/>
      <c r="AD2822" s="56"/>
      <c r="AE2822" s="56"/>
      <c r="AF2822" s="56"/>
      <c r="AG2822" s="56"/>
      <c r="AH2822" s="64" t="str">
        <f t="shared" si="406"/>
        <v/>
      </c>
      <c r="AI2822" s="63" t="str">
        <f t="shared" si="407"/>
        <v/>
      </c>
      <c r="AJ2822" s="63" t="str">
        <f>IF(G2822="","",IF(LEN(G2822)&lt;&gt;18,"位数不对",IF(AND(LEN(G2822)=18,MID("10X98765432",MOD(SUM(MID(G2822,{1;2;3;4;5;6;7;8;9;10;11;12;13;14;15;16;17},1)*2^(18-{1;2;3;4;5;6;7;8;9;10;11;12;13;14;15;16;17})),11)+1,1)=RIGHT(G2822)),"正确","错误")))</f>
        <v/>
      </c>
      <c r="AK2822" s="65" t="str">
        <f ca="1" t="shared" si="408"/>
        <v/>
      </c>
      <c r="AL2822" s="63" t="str">
        <f t="shared" si="409"/>
        <v/>
      </c>
      <c r="AM2822" s="63" t="str">
        <f>IF(J2822="","",IF(LEN(J2822)&lt;&gt;18,"位数不对",IF(AND(LEN(J2822)=18,MID("10X98765432",MOD(SUM(MID(J2822,{1;2;3;4;5;6;7;8;9;10;11;12;13;14;15;16;17},1)*2^(18-{1;2;3;4;5;6;7;8;9;10;11;12;13;14;15;16;17})),11)+1,1)=RIGHT(J2822)),"正确","错误")))</f>
        <v/>
      </c>
      <c r="AN2822" s="63" t="str">
        <f>IF(L2822="","",IF(LEN(L2822)&lt;&gt;18,"位数不对",IF(AND(LEN(L2822)=18,MID("10X98765432",MOD(SUM(MID(L2822,{1;2;3;4;5;6;7;8;9;10;11;12;13;14;15;16;17},1)*2^(18-{1;2;3;4;5;6;7;8;9;10;11;12;13;14;15;16;17})),11)+1,1)=RIGHT(L2822)),"正确","错误")))</f>
        <v/>
      </c>
      <c r="AO2822" s="69" t="str">
        <f>IF(AB2822="","",IF(AB2822=INDEX(cs!$AL$1:$AL$242,MATCH(AC2822,cs!$AM$1:$AM$242,0)),"正确","请核对"))</f>
        <v/>
      </c>
    </row>
    <row r="2823" ht="15.6" spans="1:41">
      <c r="A2823" s="18" t="str">
        <f t="shared" si="401"/>
        <v/>
      </c>
      <c r="B2823" s="19"/>
      <c r="C2823" s="20"/>
      <c r="D2823" s="20"/>
      <c r="E2823" s="21"/>
      <c r="F2823" s="22"/>
      <c r="G2823" s="22"/>
      <c r="H2823" s="22"/>
      <c r="I2823" s="33"/>
      <c r="J2823" s="34"/>
      <c r="K2823" s="34"/>
      <c r="L2823" s="34"/>
      <c r="M2823" s="35" t="str">
        <f t="shared" si="402"/>
        <v/>
      </c>
      <c r="N2823" s="35" t="str">
        <f t="shared" si="403"/>
        <v/>
      </c>
      <c r="O2823" s="35" t="str">
        <f t="shared" si="404"/>
        <v/>
      </c>
      <c r="P2823" s="35" t="str">
        <f t="shared" si="405"/>
        <v/>
      </c>
      <c r="Q2823" s="45"/>
      <c r="R2823" s="45"/>
      <c r="S2823" s="45"/>
      <c r="T2823" s="46"/>
      <c r="U2823" s="55"/>
      <c r="V2823" s="33"/>
      <c r="W2823" s="34"/>
      <c r="X2823" s="22"/>
      <c r="Y2823" s="22"/>
      <c r="Z2823" s="54"/>
      <c r="AA2823" s="22"/>
      <c r="AB2823" s="22"/>
      <c r="AC2823" s="55"/>
      <c r="AD2823" s="56"/>
      <c r="AE2823" s="56"/>
      <c r="AF2823" s="56"/>
      <c r="AG2823" s="56"/>
      <c r="AH2823" s="64" t="str">
        <f t="shared" si="406"/>
        <v/>
      </c>
      <c r="AI2823" s="63" t="str">
        <f t="shared" si="407"/>
        <v/>
      </c>
      <c r="AJ2823" s="63" t="str">
        <f>IF(G2823="","",IF(LEN(G2823)&lt;&gt;18,"位数不对",IF(AND(LEN(G2823)=18,MID("10X98765432",MOD(SUM(MID(G2823,{1;2;3;4;5;6;7;8;9;10;11;12;13;14;15;16;17},1)*2^(18-{1;2;3;4;5;6;7;8;9;10;11;12;13;14;15;16;17})),11)+1,1)=RIGHT(G2823)),"正确","错误")))</f>
        <v/>
      </c>
      <c r="AK2823" s="65" t="str">
        <f ca="1" t="shared" si="408"/>
        <v/>
      </c>
      <c r="AL2823" s="63" t="str">
        <f t="shared" si="409"/>
        <v/>
      </c>
      <c r="AM2823" s="63" t="str">
        <f>IF(J2823="","",IF(LEN(J2823)&lt;&gt;18,"位数不对",IF(AND(LEN(J2823)=18,MID("10X98765432",MOD(SUM(MID(J2823,{1;2;3;4;5;6;7;8;9;10;11;12;13;14;15;16;17},1)*2^(18-{1;2;3;4;5;6;7;8;9;10;11;12;13;14;15;16;17})),11)+1,1)=RIGHT(J2823)),"正确","错误")))</f>
        <v/>
      </c>
      <c r="AN2823" s="63" t="str">
        <f>IF(L2823="","",IF(LEN(L2823)&lt;&gt;18,"位数不对",IF(AND(LEN(L2823)=18,MID("10X98765432",MOD(SUM(MID(L2823,{1;2;3;4;5;6;7;8;9;10;11;12;13;14;15;16;17},1)*2^(18-{1;2;3;4;5;6;7;8;9;10;11;12;13;14;15;16;17})),11)+1,1)=RIGHT(L2823)),"正确","错误")))</f>
        <v/>
      </c>
      <c r="AO2823" s="69" t="str">
        <f>IF(AB2823="","",IF(AB2823=INDEX(cs!$AL$1:$AL$242,MATCH(AC2823,cs!$AM$1:$AM$242,0)),"正确","请核对"))</f>
        <v/>
      </c>
    </row>
    <row r="2824" ht="15.6" spans="1:41">
      <c r="A2824" s="18" t="str">
        <f t="shared" si="401"/>
        <v/>
      </c>
      <c r="B2824" s="19"/>
      <c r="C2824" s="20"/>
      <c r="D2824" s="20"/>
      <c r="E2824" s="21"/>
      <c r="F2824" s="22"/>
      <c r="G2824" s="22"/>
      <c r="H2824" s="22"/>
      <c r="I2824" s="33"/>
      <c r="J2824" s="34"/>
      <c r="K2824" s="34"/>
      <c r="L2824" s="34"/>
      <c r="M2824" s="35" t="str">
        <f t="shared" si="402"/>
        <v/>
      </c>
      <c r="N2824" s="35" t="str">
        <f t="shared" si="403"/>
        <v/>
      </c>
      <c r="O2824" s="35" t="str">
        <f t="shared" si="404"/>
        <v/>
      </c>
      <c r="P2824" s="35" t="str">
        <f t="shared" si="405"/>
        <v/>
      </c>
      <c r="Q2824" s="45"/>
      <c r="R2824" s="45"/>
      <c r="S2824" s="45"/>
      <c r="T2824" s="46"/>
      <c r="U2824" s="55"/>
      <c r="V2824" s="33"/>
      <c r="W2824" s="34"/>
      <c r="X2824" s="22"/>
      <c r="Y2824" s="22"/>
      <c r="Z2824" s="54"/>
      <c r="AA2824" s="22"/>
      <c r="AB2824" s="22"/>
      <c r="AC2824" s="55"/>
      <c r="AD2824" s="56"/>
      <c r="AE2824" s="56"/>
      <c r="AF2824" s="56"/>
      <c r="AG2824" s="56"/>
      <c r="AH2824" s="64" t="str">
        <f t="shared" si="406"/>
        <v/>
      </c>
      <c r="AI2824" s="63" t="str">
        <f t="shared" si="407"/>
        <v/>
      </c>
      <c r="AJ2824" s="63" t="str">
        <f>IF(G2824="","",IF(LEN(G2824)&lt;&gt;18,"位数不对",IF(AND(LEN(G2824)=18,MID("10X98765432",MOD(SUM(MID(G2824,{1;2;3;4;5;6;7;8;9;10;11;12;13;14;15;16;17},1)*2^(18-{1;2;3;4;5;6;7;8;9;10;11;12;13;14;15;16;17})),11)+1,1)=RIGHT(G2824)),"正确","错误")))</f>
        <v/>
      </c>
      <c r="AK2824" s="65" t="str">
        <f ca="1" t="shared" si="408"/>
        <v/>
      </c>
      <c r="AL2824" s="63" t="str">
        <f t="shared" si="409"/>
        <v/>
      </c>
      <c r="AM2824" s="63" t="str">
        <f>IF(J2824="","",IF(LEN(J2824)&lt;&gt;18,"位数不对",IF(AND(LEN(J2824)=18,MID("10X98765432",MOD(SUM(MID(J2824,{1;2;3;4;5;6;7;8;9;10;11;12;13;14;15;16;17},1)*2^(18-{1;2;3;4;5;6;7;8;9;10;11;12;13;14;15;16;17})),11)+1,1)=RIGHT(J2824)),"正确","错误")))</f>
        <v/>
      </c>
      <c r="AN2824" s="63" t="str">
        <f>IF(L2824="","",IF(LEN(L2824)&lt;&gt;18,"位数不对",IF(AND(LEN(L2824)=18,MID("10X98765432",MOD(SUM(MID(L2824,{1;2;3;4;5;6;7;8;9;10;11;12;13;14;15;16;17},1)*2^(18-{1;2;3;4;5;6;7;8;9;10;11;12;13;14;15;16;17})),11)+1,1)=RIGHT(L2824)),"正确","错误")))</f>
        <v/>
      </c>
      <c r="AO2824" s="69" t="str">
        <f>IF(AB2824="","",IF(AB2824=INDEX(cs!$AL$1:$AL$242,MATCH(AC2824,cs!$AM$1:$AM$242,0)),"正确","请核对"))</f>
        <v/>
      </c>
    </row>
    <row r="2825" ht="15.6" spans="1:41">
      <c r="A2825" s="18" t="str">
        <f t="shared" si="401"/>
        <v/>
      </c>
      <c r="B2825" s="19"/>
      <c r="C2825" s="20"/>
      <c r="D2825" s="20"/>
      <c r="E2825" s="21"/>
      <c r="F2825" s="22"/>
      <c r="G2825" s="22"/>
      <c r="H2825" s="22"/>
      <c r="I2825" s="33"/>
      <c r="J2825" s="34"/>
      <c r="K2825" s="34"/>
      <c r="L2825" s="34"/>
      <c r="M2825" s="35" t="str">
        <f t="shared" si="402"/>
        <v/>
      </c>
      <c r="N2825" s="35" t="str">
        <f t="shared" si="403"/>
        <v/>
      </c>
      <c r="O2825" s="35" t="str">
        <f t="shared" si="404"/>
        <v/>
      </c>
      <c r="P2825" s="35" t="str">
        <f t="shared" si="405"/>
        <v/>
      </c>
      <c r="Q2825" s="45"/>
      <c r="R2825" s="45"/>
      <c r="S2825" s="45"/>
      <c r="T2825" s="46"/>
      <c r="U2825" s="55"/>
      <c r="V2825" s="33"/>
      <c r="W2825" s="34"/>
      <c r="X2825" s="22"/>
      <c r="Y2825" s="22"/>
      <c r="Z2825" s="54"/>
      <c r="AA2825" s="22"/>
      <c r="AB2825" s="22"/>
      <c r="AC2825" s="55"/>
      <c r="AD2825" s="56"/>
      <c r="AE2825" s="56"/>
      <c r="AF2825" s="56"/>
      <c r="AG2825" s="56"/>
      <c r="AH2825" s="64" t="str">
        <f t="shared" si="406"/>
        <v/>
      </c>
      <c r="AI2825" s="63" t="str">
        <f t="shared" si="407"/>
        <v/>
      </c>
      <c r="AJ2825" s="63" t="str">
        <f>IF(G2825="","",IF(LEN(G2825)&lt;&gt;18,"位数不对",IF(AND(LEN(G2825)=18,MID("10X98765432",MOD(SUM(MID(G2825,{1;2;3;4;5;6;7;8;9;10;11;12;13;14;15;16;17},1)*2^(18-{1;2;3;4;5;6;7;8;9;10;11;12;13;14;15;16;17})),11)+1,1)=RIGHT(G2825)),"正确","错误")))</f>
        <v/>
      </c>
      <c r="AK2825" s="65" t="str">
        <f ca="1" t="shared" si="408"/>
        <v/>
      </c>
      <c r="AL2825" s="63" t="str">
        <f t="shared" si="409"/>
        <v/>
      </c>
      <c r="AM2825" s="63" t="str">
        <f>IF(J2825="","",IF(LEN(J2825)&lt;&gt;18,"位数不对",IF(AND(LEN(J2825)=18,MID("10X98765432",MOD(SUM(MID(J2825,{1;2;3;4;5;6;7;8;9;10;11;12;13;14;15;16;17},1)*2^(18-{1;2;3;4;5;6;7;8;9;10;11;12;13;14;15;16;17})),11)+1,1)=RIGHT(J2825)),"正确","错误")))</f>
        <v/>
      </c>
      <c r="AN2825" s="63" t="str">
        <f>IF(L2825="","",IF(LEN(L2825)&lt;&gt;18,"位数不对",IF(AND(LEN(L2825)=18,MID("10X98765432",MOD(SUM(MID(L2825,{1;2;3;4;5;6;7;8;9;10;11;12;13;14;15;16;17},1)*2^(18-{1;2;3;4;5;6;7;8;9;10;11;12;13;14;15;16;17})),11)+1,1)=RIGHT(L2825)),"正确","错误")))</f>
        <v/>
      </c>
      <c r="AO2825" s="69" t="str">
        <f>IF(AB2825="","",IF(AB2825=INDEX(cs!$AL$1:$AL$242,MATCH(AC2825,cs!$AM$1:$AM$242,0)),"正确","请核对"))</f>
        <v/>
      </c>
    </row>
    <row r="2826" ht="15.6" spans="1:41">
      <c r="A2826" s="18" t="str">
        <f t="shared" si="401"/>
        <v/>
      </c>
      <c r="B2826" s="19"/>
      <c r="C2826" s="20"/>
      <c r="D2826" s="20"/>
      <c r="E2826" s="21"/>
      <c r="F2826" s="22"/>
      <c r="G2826" s="22"/>
      <c r="H2826" s="22"/>
      <c r="I2826" s="33"/>
      <c r="J2826" s="34"/>
      <c r="K2826" s="34"/>
      <c r="L2826" s="34"/>
      <c r="M2826" s="35" t="str">
        <f t="shared" si="402"/>
        <v/>
      </c>
      <c r="N2826" s="35" t="str">
        <f t="shared" si="403"/>
        <v/>
      </c>
      <c r="O2826" s="35" t="str">
        <f t="shared" si="404"/>
        <v/>
      </c>
      <c r="P2826" s="35" t="str">
        <f t="shared" si="405"/>
        <v/>
      </c>
      <c r="Q2826" s="45"/>
      <c r="R2826" s="45"/>
      <c r="S2826" s="45"/>
      <c r="T2826" s="46"/>
      <c r="U2826" s="55"/>
      <c r="V2826" s="33"/>
      <c r="W2826" s="34"/>
      <c r="X2826" s="22"/>
      <c r="Y2826" s="22"/>
      <c r="Z2826" s="54"/>
      <c r="AA2826" s="22"/>
      <c r="AB2826" s="22"/>
      <c r="AC2826" s="55"/>
      <c r="AD2826" s="56"/>
      <c r="AE2826" s="56"/>
      <c r="AF2826" s="56"/>
      <c r="AG2826" s="56"/>
      <c r="AH2826" s="64" t="str">
        <f t="shared" si="406"/>
        <v/>
      </c>
      <c r="AI2826" s="63" t="str">
        <f t="shared" si="407"/>
        <v/>
      </c>
      <c r="AJ2826" s="63" t="str">
        <f>IF(G2826="","",IF(LEN(G2826)&lt;&gt;18,"位数不对",IF(AND(LEN(G2826)=18,MID("10X98765432",MOD(SUM(MID(G2826,{1;2;3;4;5;6;7;8;9;10;11;12;13;14;15;16;17},1)*2^(18-{1;2;3;4;5;6;7;8;9;10;11;12;13;14;15;16;17})),11)+1,1)=RIGHT(G2826)),"正确","错误")))</f>
        <v/>
      </c>
      <c r="AK2826" s="65" t="str">
        <f ca="1" t="shared" si="408"/>
        <v/>
      </c>
      <c r="AL2826" s="63" t="str">
        <f t="shared" si="409"/>
        <v/>
      </c>
      <c r="AM2826" s="63" t="str">
        <f>IF(J2826="","",IF(LEN(J2826)&lt;&gt;18,"位数不对",IF(AND(LEN(J2826)=18,MID("10X98765432",MOD(SUM(MID(J2826,{1;2;3;4;5;6;7;8;9;10;11;12;13;14;15;16;17},1)*2^(18-{1;2;3;4;5;6;7;8;9;10;11;12;13;14;15;16;17})),11)+1,1)=RIGHT(J2826)),"正确","错误")))</f>
        <v/>
      </c>
      <c r="AN2826" s="63" t="str">
        <f>IF(L2826="","",IF(LEN(L2826)&lt;&gt;18,"位数不对",IF(AND(LEN(L2826)=18,MID("10X98765432",MOD(SUM(MID(L2826,{1;2;3;4;5;6;7;8;9;10;11;12;13;14;15;16;17},1)*2^(18-{1;2;3;4;5;6;7;8;9;10;11;12;13;14;15;16;17})),11)+1,1)=RIGHT(L2826)),"正确","错误")))</f>
        <v/>
      </c>
      <c r="AO2826" s="69" t="str">
        <f>IF(AB2826="","",IF(AB2826=INDEX(cs!$AL$1:$AL$242,MATCH(AC2826,cs!$AM$1:$AM$242,0)),"正确","请核对"))</f>
        <v/>
      </c>
    </row>
    <row r="2827" ht="15.6" spans="1:41">
      <c r="A2827" s="18" t="str">
        <f t="shared" si="401"/>
        <v/>
      </c>
      <c r="B2827" s="19"/>
      <c r="C2827" s="20"/>
      <c r="D2827" s="20"/>
      <c r="E2827" s="21"/>
      <c r="F2827" s="22"/>
      <c r="G2827" s="22"/>
      <c r="H2827" s="22"/>
      <c r="I2827" s="33"/>
      <c r="J2827" s="34"/>
      <c r="K2827" s="34"/>
      <c r="L2827" s="34"/>
      <c r="M2827" s="35" t="str">
        <f t="shared" si="402"/>
        <v/>
      </c>
      <c r="N2827" s="35" t="str">
        <f t="shared" si="403"/>
        <v/>
      </c>
      <c r="O2827" s="35" t="str">
        <f t="shared" si="404"/>
        <v/>
      </c>
      <c r="P2827" s="35" t="str">
        <f t="shared" si="405"/>
        <v/>
      </c>
      <c r="Q2827" s="45"/>
      <c r="R2827" s="45"/>
      <c r="S2827" s="45"/>
      <c r="T2827" s="46"/>
      <c r="U2827" s="55"/>
      <c r="V2827" s="33"/>
      <c r="W2827" s="34"/>
      <c r="X2827" s="22"/>
      <c r="Y2827" s="22"/>
      <c r="Z2827" s="54"/>
      <c r="AA2827" s="22"/>
      <c r="AB2827" s="22"/>
      <c r="AC2827" s="55"/>
      <c r="AD2827" s="56"/>
      <c r="AE2827" s="56"/>
      <c r="AF2827" s="56"/>
      <c r="AG2827" s="56"/>
      <c r="AH2827" s="64" t="str">
        <f t="shared" si="406"/>
        <v/>
      </c>
      <c r="AI2827" s="63" t="str">
        <f t="shared" si="407"/>
        <v/>
      </c>
      <c r="AJ2827" s="63" t="str">
        <f>IF(G2827="","",IF(LEN(G2827)&lt;&gt;18,"位数不对",IF(AND(LEN(G2827)=18,MID("10X98765432",MOD(SUM(MID(G2827,{1;2;3;4;5;6;7;8;9;10;11;12;13;14;15;16;17},1)*2^(18-{1;2;3;4;5;6;7;8;9;10;11;12;13;14;15;16;17})),11)+1,1)=RIGHT(G2827)),"正确","错误")))</f>
        <v/>
      </c>
      <c r="AK2827" s="65" t="str">
        <f ca="1" t="shared" si="408"/>
        <v/>
      </c>
      <c r="AL2827" s="63" t="str">
        <f t="shared" si="409"/>
        <v/>
      </c>
      <c r="AM2827" s="63" t="str">
        <f>IF(J2827="","",IF(LEN(J2827)&lt;&gt;18,"位数不对",IF(AND(LEN(J2827)=18,MID("10X98765432",MOD(SUM(MID(J2827,{1;2;3;4;5;6;7;8;9;10;11;12;13;14;15;16;17},1)*2^(18-{1;2;3;4;5;6;7;8;9;10;11;12;13;14;15;16;17})),11)+1,1)=RIGHT(J2827)),"正确","错误")))</f>
        <v/>
      </c>
      <c r="AN2827" s="63" t="str">
        <f>IF(L2827="","",IF(LEN(L2827)&lt;&gt;18,"位数不对",IF(AND(LEN(L2827)=18,MID("10X98765432",MOD(SUM(MID(L2827,{1;2;3;4;5;6;7;8;9;10;11;12;13;14;15;16;17},1)*2^(18-{1;2;3;4;5;6;7;8;9;10;11;12;13;14;15;16;17})),11)+1,1)=RIGHT(L2827)),"正确","错误")))</f>
        <v/>
      </c>
      <c r="AO2827" s="69" t="str">
        <f>IF(AB2827="","",IF(AB2827=INDEX(cs!$AL$1:$AL$242,MATCH(AC2827,cs!$AM$1:$AM$242,0)),"正确","请核对"))</f>
        <v/>
      </c>
    </row>
    <row r="2828" ht="15.6" spans="1:41">
      <c r="A2828" s="18" t="str">
        <f t="shared" si="401"/>
        <v/>
      </c>
      <c r="B2828" s="19"/>
      <c r="C2828" s="20"/>
      <c r="D2828" s="20"/>
      <c r="E2828" s="21"/>
      <c r="F2828" s="22"/>
      <c r="G2828" s="22"/>
      <c r="H2828" s="22"/>
      <c r="I2828" s="33"/>
      <c r="J2828" s="34"/>
      <c r="K2828" s="34"/>
      <c r="L2828" s="34"/>
      <c r="M2828" s="35" t="str">
        <f t="shared" si="402"/>
        <v/>
      </c>
      <c r="N2828" s="35" t="str">
        <f t="shared" si="403"/>
        <v/>
      </c>
      <c r="O2828" s="35" t="str">
        <f t="shared" si="404"/>
        <v/>
      </c>
      <c r="P2828" s="35" t="str">
        <f t="shared" si="405"/>
        <v/>
      </c>
      <c r="Q2828" s="45"/>
      <c r="R2828" s="45"/>
      <c r="S2828" s="45"/>
      <c r="T2828" s="46"/>
      <c r="U2828" s="55"/>
      <c r="V2828" s="33"/>
      <c r="W2828" s="34"/>
      <c r="X2828" s="22"/>
      <c r="Y2828" s="22"/>
      <c r="Z2828" s="54"/>
      <c r="AA2828" s="22"/>
      <c r="AB2828" s="22"/>
      <c r="AC2828" s="55"/>
      <c r="AD2828" s="56"/>
      <c r="AE2828" s="56"/>
      <c r="AF2828" s="56"/>
      <c r="AG2828" s="56"/>
      <c r="AH2828" s="64" t="str">
        <f t="shared" si="406"/>
        <v/>
      </c>
      <c r="AI2828" s="63" t="str">
        <f t="shared" si="407"/>
        <v/>
      </c>
      <c r="AJ2828" s="63" t="str">
        <f>IF(G2828="","",IF(LEN(G2828)&lt;&gt;18,"位数不对",IF(AND(LEN(G2828)=18,MID("10X98765432",MOD(SUM(MID(G2828,{1;2;3;4;5;6;7;8;9;10;11;12;13;14;15;16;17},1)*2^(18-{1;2;3;4;5;6;7;8;9;10;11;12;13;14;15;16;17})),11)+1,1)=RIGHT(G2828)),"正确","错误")))</f>
        <v/>
      </c>
      <c r="AK2828" s="65" t="str">
        <f ca="1" t="shared" si="408"/>
        <v/>
      </c>
      <c r="AL2828" s="63" t="str">
        <f t="shared" si="409"/>
        <v/>
      </c>
      <c r="AM2828" s="63" t="str">
        <f>IF(J2828="","",IF(LEN(J2828)&lt;&gt;18,"位数不对",IF(AND(LEN(J2828)=18,MID("10X98765432",MOD(SUM(MID(J2828,{1;2;3;4;5;6;7;8;9;10;11;12;13;14;15;16;17},1)*2^(18-{1;2;3;4;5;6;7;8;9;10;11;12;13;14;15;16;17})),11)+1,1)=RIGHT(J2828)),"正确","错误")))</f>
        <v/>
      </c>
      <c r="AN2828" s="63" t="str">
        <f>IF(L2828="","",IF(LEN(L2828)&lt;&gt;18,"位数不对",IF(AND(LEN(L2828)=18,MID("10X98765432",MOD(SUM(MID(L2828,{1;2;3;4;5;6;7;8;9;10;11;12;13;14;15;16;17},1)*2^(18-{1;2;3;4;5;6;7;8;9;10;11;12;13;14;15;16;17})),11)+1,1)=RIGHT(L2828)),"正确","错误")))</f>
        <v/>
      </c>
      <c r="AO2828" s="69" t="str">
        <f>IF(AB2828="","",IF(AB2828=INDEX(cs!$AL$1:$AL$242,MATCH(AC2828,cs!$AM$1:$AM$242,0)),"正确","请核对"))</f>
        <v/>
      </c>
    </row>
    <row r="2829" ht="15.6" spans="1:41">
      <c r="A2829" s="18" t="str">
        <f t="shared" si="401"/>
        <v/>
      </c>
      <c r="B2829" s="19"/>
      <c r="C2829" s="20"/>
      <c r="D2829" s="20"/>
      <c r="E2829" s="21"/>
      <c r="F2829" s="22"/>
      <c r="G2829" s="22"/>
      <c r="H2829" s="22"/>
      <c r="I2829" s="33"/>
      <c r="J2829" s="34"/>
      <c r="K2829" s="34"/>
      <c r="L2829" s="34"/>
      <c r="M2829" s="35" t="str">
        <f t="shared" si="402"/>
        <v/>
      </c>
      <c r="N2829" s="35" t="str">
        <f t="shared" si="403"/>
        <v/>
      </c>
      <c r="O2829" s="35" t="str">
        <f t="shared" si="404"/>
        <v/>
      </c>
      <c r="P2829" s="35" t="str">
        <f t="shared" si="405"/>
        <v/>
      </c>
      <c r="Q2829" s="45"/>
      <c r="R2829" s="45"/>
      <c r="S2829" s="45"/>
      <c r="T2829" s="46"/>
      <c r="U2829" s="55"/>
      <c r="V2829" s="33"/>
      <c r="W2829" s="34"/>
      <c r="X2829" s="22"/>
      <c r="Y2829" s="22"/>
      <c r="Z2829" s="54"/>
      <c r="AA2829" s="22"/>
      <c r="AB2829" s="22"/>
      <c r="AC2829" s="55"/>
      <c r="AD2829" s="56"/>
      <c r="AE2829" s="56"/>
      <c r="AF2829" s="56"/>
      <c r="AG2829" s="56"/>
      <c r="AH2829" s="64" t="str">
        <f t="shared" si="406"/>
        <v/>
      </c>
      <c r="AI2829" s="63" t="str">
        <f t="shared" si="407"/>
        <v/>
      </c>
      <c r="AJ2829" s="63" t="str">
        <f>IF(G2829="","",IF(LEN(G2829)&lt;&gt;18,"位数不对",IF(AND(LEN(G2829)=18,MID("10X98765432",MOD(SUM(MID(G2829,{1;2;3;4;5;6;7;8;9;10;11;12;13;14;15;16;17},1)*2^(18-{1;2;3;4;5;6;7;8;9;10;11;12;13;14;15;16;17})),11)+1,1)=RIGHT(G2829)),"正确","错误")))</f>
        <v/>
      </c>
      <c r="AK2829" s="65" t="str">
        <f ca="1" t="shared" si="408"/>
        <v/>
      </c>
      <c r="AL2829" s="63" t="str">
        <f t="shared" si="409"/>
        <v/>
      </c>
      <c r="AM2829" s="63" t="str">
        <f>IF(J2829="","",IF(LEN(J2829)&lt;&gt;18,"位数不对",IF(AND(LEN(J2829)=18,MID("10X98765432",MOD(SUM(MID(J2829,{1;2;3;4;5;6;7;8;9;10;11;12;13;14;15;16;17},1)*2^(18-{1;2;3;4;5;6;7;8;9;10;11;12;13;14;15;16;17})),11)+1,1)=RIGHT(J2829)),"正确","错误")))</f>
        <v/>
      </c>
      <c r="AN2829" s="63" t="str">
        <f>IF(L2829="","",IF(LEN(L2829)&lt;&gt;18,"位数不对",IF(AND(LEN(L2829)=18,MID("10X98765432",MOD(SUM(MID(L2829,{1;2;3;4;5;6;7;8;9;10;11;12;13;14;15;16;17},1)*2^(18-{1;2;3;4;5;6;7;8;9;10;11;12;13;14;15;16;17})),11)+1,1)=RIGHT(L2829)),"正确","错误")))</f>
        <v/>
      </c>
      <c r="AO2829" s="69" t="str">
        <f>IF(AB2829="","",IF(AB2829=INDEX(cs!$AL$1:$AL$242,MATCH(AC2829,cs!$AM$1:$AM$242,0)),"正确","请核对"))</f>
        <v/>
      </c>
    </row>
    <row r="2830" ht="15.6" spans="1:41">
      <c r="A2830" s="18" t="str">
        <f t="shared" si="401"/>
        <v/>
      </c>
      <c r="B2830" s="19"/>
      <c r="C2830" s="20"/>
      <c r="D2830" s="20"/>
      <c r="E2830" s="21"/>
      <c r="F2830" s="22"/>
      <c r="G2830" s="22"/>
      <c r="H2830" s="22"/>
      <c r="I2830" s="33"/>
      <c r="J2830" s="34"/>
      <c r="K2830" s="34"/>
      <c r="L2830" s="34"/>
      <c r="M2830" s="35" t="str">
        <f t="shared" si="402"/>
        <v/>
      </c>
      <c r="N2830" s="35" t="str">
        <f t="shared" si="403"/>
        <v/>
      </c>
      <c r="O2830" s="35" t="str">
        <f t="shared" si="404"/>
        <v/>
      </c>
      <c r="P2830" s="35" t="str">
        <f t="shared" si="405"/>
        <v/>
      </c>
      <c r="Q2830" s="45"/>
      <c r="R2830" s="45"/>
      <c r="S2830" s="45"/>
      <c r="T2830" s="46"/>
      <c r="U2830" s="55"/>
      <c r="V2830" s="33"/>
      <c r="W2830" s="34"/>
      <c r="X2830" s="22"/>
      <c r="Y2830" s="22"/>
      <c r="Z2830" s="54"/>
      <c r="AA2830" s="22"/>
      <c r="AB2830" s="22"/>
      <c r="AC2830" s="55"/>
      <c r="AD2830" s="56"/>
      <c r="AE2830" s="56"/>
      <c r="AF2830" s="56"/>
      <c r="AG2830" s="56"/>
      <c r="AH2830" s="64" t="str">
        <f t="shared" si="406"/>
        <v/>
      </c>
      <c r="AI2830" s="63" t="str">
        <f t="shared" si="407"/>
        <v/>
      </c>
      <c r="AJ2830" s="63" t="str">
        <f>IF(G2830="","",IF(LEN(G2830)&lt;&gt;18,"位数不对",IF(AND(LEN(G2830)=18,MID("10X98765432",MOD(SUM(MID(G2830,{1;2;3;4;5;6;7;8;9;10;11;12;13;14;15;16;17},1)*2^(18-{1;2;3;4;5;6;7;8;9;10;11;12;13;14;15;16;17})),11)+1,1)=RIGHT(G2830)),"正确","错误")))</f>
        <v/>
      </c>
      <c r="AK2830" s="65" t="str">
        <f ca="1" t="shared" si="408"/>
        <v/>
      </c>
      <c r="AL2830" s="63" t="str">
        <f t="shared" si="409"/>
        <v/>
      </c>
      <c r="AM2830" s="63" t="str">
        <f>IF(J2830="","",IF(LEN(J2830)&lt;&gt;18,"位数不对",IF(AND(LEN(J2830)=18,MID("10X98765432",MOD(SUM(MID(J2830,{1;2;3;4;5;6;7;8;9;10;11;12;13;14;15;16;17},1)*2^(18-{1;2;3;4;5;6;7;8;9;10;11;12;13;14;15;16;17})),11)+1,1)=RIGHT(J2830)),"正确","错误")))</f>
        <v/>
      </c>
      <c r="AN2830" s="63" t="str">
        <f>IF(L2830="","",IF(LEN(L2830)&lt;&gt;18,"位数不对",IF(AND(LEN(L2830)=18,MID("10X98765432",MOD(SUM(MID(L2830,{1;2;3;4;5;6;7;8;9;10;11;12;13;14;15;16;17},1)*2^(18-{1;2;3;4;5;6;7;8;9;10;11;12;13;14;15;16;17})),11)+1,1)=RIGHT(L2830)),"正确","错误")))</f>
        <v/>
      </c>
      <c r="AO2830" s="69" t="str">
        <f>IF(AB2830="","",IF(AB2830=INDEX(cs!$AL$1:$AL$242,MATCH(AC2830,cs!$AM$1:$AM$242,0)),"正确","请核对"))</f>
        <v/>
      </c>
    </row>
    <row r="2831" ht="15.6" spans="1:41">
      <c r="A2831" s="18" t="str">
        <f t="shared" si="401"/>
        <v/>
      </c>
      <c r="B2831" s="19"/>
      <c r="C2831" s="20"/>
      <c r="D2831" s="20"/>
      <c r="E2831" s="21"/>
      <c r="F2831" s="22"/>
      <c r="G2831" s="22"/>
      <c r="H2831" s="22"/>
      <c r="I2831" s="33"/>
      <c r="J2831" s="34"/>
      <c r="K2831" s="34"/>
      <c r="L2831" s="34"/>
      <c r="M2831" s="35" t="str">
        <f t="shared" si="402"/>
        <v/>
      </c>
      <c r="N2831" s="35" t="str">
        <f t="shared" si="403"/>
        <v/>
      </c>
      <c r="O2831" s="35" t="str">
        <f t="shared" si="404"/>
        <v/>
      </c>
      <c r="P2831" s="35" t="str">
        <f t="shared" si="405"/>
        <v/>
      </c>
      <c r="Q2831" s="45"/>
      <c r="R2831" s="45"/>
      <c r="S2831" s="45"/>
      <c r="T2831" s="46"/>
      <c r="U2831" s="55"/>
      <c r="V2831" s="33"/>
      <c r="W2831" s="34"/>
      <c r="X2831" s="22"/>
      <c r="Y2831" s="22"/>
      <c r="Z2831" s="54"/>
      <c r="AA2831" s="22"/>
      <c r="AB2831" s="22"/>
      <c r="AC2831" s="55"/>
      <c r="AD2831" s="56"/>
      <c r="AE2831" s="56"/>
      <c r="AF2831" s="56"/>
      <c r="AG2831" s="56"/>
      <c r="AH2831" s="64" t="str">
        <f t="shared" si="406"/>
        <v/>
      </c>
      <c r="AI2831" s="63" t="str">
        <f t="shared" si="407"/>
        <v/>
      </c>
      <c r="AJ2831" s="63" t="str">
        <f>IF(G2831="","",IF(LEN(G2831)&lt;&gt;18,"位数不对",IF(AND(LEN(G2831)=18,MID("10X98765432",MOD(SUM(MID(G2831,{1;2;3;4;5;6;7;8;9;10;11;12;13;14;15;16;17},1)*2^(18-{1;2;3;4;5;6;7;8;9;10;11;12;13;14;15;16;17})),11)+1,1)=RIGHT(G2831)),"正确","错误")))</f>
        <v/>
      </c>
      <c r="AK2831" s="65" t="str">
        <f ca="1" t="shared" si="408"/>
        <v/>
      </c>
      <c r="AL2831" s="63" t="str">
        <f t="shared" si="409"/>
        <v/>
      </c>
      <c r="AM2831" s="63" t="str">
        <f>IF(J2831="","",IF(LEN(J2831)&lt;&gt;18,"位数不对",IF(AND(LEN(J2831)=18,MID("10X98765432",MOD(SUM(MID(J2831,{1;2;3;4;5;6;7;8;9;10;11;12;13;14;15;16;17},1)*2^(18-{1;2;3;4;5;6;7;8;9;10;11;12;13;14;15;16;17})),11)+1,1)=RIGHT(J2831)),"正确","错误")))</f>
        <v/>
      </c>
      <c r="AN2831" s="63" t="str">
        <f>IF(L2831="","",IF(LEN(L2831)&lt;&gt;18,"位数不对",IF(AND(LEN(L2831)=18,MID("10X98765432",MOD(SUM(MID(L2831,{1;2;3;4;5;6;7;8;9;10;11;12;13;14;15;16;17},1)*2^(18-{1;2;3;4;5;6;7;8;9;10;11;12;13;14;15;16;17})),11)+1,1)=RIGHT(L2831)),"正确","错误")))</f>
        <v/>
      </c>
      <c r="AO2831" s="69" t="str">
        <f>IF(AB2831="","",IF(AB2831=INDEX(cs!$AL$1:$AL$242,MATCH(AC2831,cs!$AM$1:$AM$242,0)),"正确","请核对"))</f>
        <v/>
      </c>
    </row>
    <row r="2832" ht="15.6" spans="1:41">
      <c r="A2832" s="18" t="str">
        <f t="shared" si="401"/>
        <v/>
      </c>
      <c r="B2832" s="19"/>
      <c r="C2832" s="20"/>
      <c r="D2832" s="20"/>
      <c r="E2832" s="21"/>
      <c r="F2832" s="22"/>
      <c r="G2832" s="22"/>
      <c r="H2832" s="22"/>
      <c r="I2832" s="33"/>
      <c r="J2832" s="34"/>
      <c r="K2832" s="34"/>
      <c r="L2832" s="34"/>
      <c r="M2832" s="35" t="str">
        <f t="shared" si="402"/>
        <v/>
      </c>
      <c r="N2832" s="35" t="str">
        <f t="shared" si="403"/>
        <v/>
      </c>
      <c r="O2832" s="35" t="str">
        <f t="shared" si="404"/>
        <v/>
      </c>
      <c r="P2832" s="35" t="str">
        <f t="shared" si="405"/>
        <v/>
      </c>
      <c r="Q2832" s="45"/>
      <c r="R2832" s="45"/>
      <c r="S2832" s="45"/>
      <c r="T2832" s="46"/>
      <c r="U2832" s="55"/>
      <c r="V2832" s="33"/>
      <c r="W2832" s="34"/>
      <c r="X2832" s="22"/>
      <c r="Y2832" s="22"/>
      <c r="Z2832" s="54"/>
      <c r="AA2832" s="22"/>
      <c r="AB2832" s="22"/>
      <c r="AC2832" s="55"/>
      <c r="AD2832" s="56"/>
      <c r="AE2832" s="56"/>
      <c r="AF2832" s="56"/>
      <c r="AG2832" s="56"/>
      <c r="AH2832" s="64" t="str">
        <f t="shared" si="406"/>
        <v/>
      </c>
      <c r="AI2832" s="63" t="str">
        <f t="shared" si="407"/>
        <v/>
      </c>
      <c r="AJ2832" s="63" t="str">
        <f>IF(G2832="","",IF(LEN(G2832)&lt;&gt;18,"位数不对",IF(AND(LEN(G2832)=18,MID("10X98765432",MOD(SUM(MID(G2832,{1;2;3;4;5;6;7;8;9;10;11;12;13;14;15;16;17},1)*2^(18-{1;2;3;4;5;6;7;8;9;10;11;12;13;14;15;16;17})),11)+1,1)=RIGHT(G2832)),"正确","错误")))</f>
        <v/>
      </c>
      <c r="AK2832" s="65" t="str">
        <f ca="1" t="shared" si="408"/>
        <v/>
      </c>
      <c r="AL2832" s="63" t="str">
        <f t="shared" si="409"/>
        <v/>
      </c>
      <c r="AM2832" s="63" t="str">
        <f>IF(J2832="","",IF(LEN(J2832)&lt;&gt;18,"位数不对",IF(AND(LEN(J2832)=18,MID("10X98765432",MOD(SUM(MID(J2832,{1;2;3;4;5;6;7;8;9;10;11;12;13;14;15;16;17},1)*2^(18-{1;2;3;4;5;6;7;8;9;10;11;12;13;14;15;16;17})),11)+1,1)=RIGHT(J2832)),"正确","错误")))</f>
        <v/>
      </c>
      <c r="AN2832" s="63" t="str">
        <f>IF(L2832="","",IF(LEN(L2832)&lt;&gt;18,"位数不对",IF(AND(LEN(L2832)=18,MID("10X98765432",MOD(SUM(MID(L2832,{1;2;3;4;5;6;7;8;9;10;11;12;13;14;15;16;17},1)*2^(18-{1;2;3;4;5;6;7;8;9;10;11;12;13;14;15;16;17})),11)+1,1)=RIGHT(L2832)),"正确","错误")))</f>
        <v/>
      </c>
      <c r="AO2832" s="69" t="str">
        <f>IF(AB2832="","",IF(AB2832=INDEX(cs!$AL$1:$AL$242,MATCH(AC2832,cs!$AM$1:$AM$242,0)),"正确","请核对"))</f>
        <v/>
      </c>
    </row>
    <row r="2833" ht="15.6" spans="1:41">
      <c r="A2833" s="18" t="str">
        <f t="shared" si="401"/>
        <v/>
      </c>
      <c r="B2833" s="19"/>
      <c r="C2833" s="20"/>
      <c r="D2833" s="20"/>
      <c r="E2833" s="21"/>
      <c r="F2833" s="22"/>
      <c r="G2833" s="22"/>
      <c r="H2833" s="22"/>
      <c r="I2833" s="33"/>
      <c r="J2833" s="34"/>
      <c r="K2833" s="34"/>
      <c r="L2833" s="34"/>
      <c r="M2833" s="35" t="str">
        <f t="shared" si="402"/>
        <v/>
      </c>
      <c r="N2833" s="35" t="str">
        <f t="shared" si="403"/>
        <v/>
      </c>
      <c r="O2833" s="35" t="str">
        <f t="shared" si="404"/>
        <v/>
      </c>
      <c r="P2833" s="35" t="str">
        <f t="shared" si="405"/>
        <v/>
      </c>
      <c r="Q2833" s="45"/>
      <c r="R2833" s="45"/>
      <c r="S2833" s="45"/>
      <c r="T2833" s="46"/>
      <c r="U2833" s="55"/>
      <c r="V2833" s="33"/>
      <c r="W2833" s="34"/>
      <c r="X2833" s="22"/>
      <c r="Y2833" s="22"/>
      <c r="Z2833" s="54"/>
      <c r="AA2833" s="22"/>
      <c r="AB2833" s="22"/>
      <c r="AC2833" s="55"/>
      <c r="AD2833" s="56"/>
      <c r="AE2833" s="56"/>
      <c r="AF2833" s="56"/>
      <c r="AG2833" s="56"/>
      <c r="AH2833" s="64" t="str">
        <f t="shared" si="406"/>
        <v/>
      </c>
      <c r="AI2833" s="63" t="str">
        <f t="shared" si="407"/>
        <v/>
      </c>
      <c r="AJ2833" s="63" t="str">
        <f>IF(G2833="","",IF(LEN(G2833)&lt;&gt;18,"位数不对",IF(AND(LEN(G2833)=18,MID("10X98765432",MOD(SUM(MID(G2833,{1;2;3;4;5;6;7;8;9;10;11;12;13;14;15;16;17},1)*2^(18-{1;2;3;4;5;6;7;8;9;10;11;12;13;14;15;16;17})),11)+1,1)=RIGHT(G2833)),"正确","错误")))</f>
        <v/>
      </c>
      <c r="AK2833" s="65" t="str">
        <f ca="1" t="shared" si="408"/>
        <v/>
      </c>
      <c r="AL2833" s="63" t="str">
        <f t="shared" si="409"/>
        <v/>
      </c>
      <c r="AM2833" s="63" t="str">
        <f>IF(J2833="","",IF(LEN(J2833)&lt;&gt;18,"位数不对",IF(AND(LEN(J2833)=18,MID("10X98765432",MOD(SUM(MID(J2833,{1;2;3;4;5;6;7;8;9;10;11;12;13;14;15;16;17},1)*2^(18-{1;2;3;4;5;6;7;8;9;10;11;12;13;14;15;16;17})),11)+1,1)=RIGHT(J2833)),"正确","错误")))</f>
        <v/>
      </c>
      <c r="AN2833" s="63" t="str">
        <f>IF(L2833="","",IF(LEN(L2833)&lt;&gt;18,"位数不对",IF(AND(LEN(L2833)=18,MID("10X98765432",MOD(SUM(MID(L2833,{1;2;3;4;5;6;7;8;9;10;11;12;13;14;15;16;17},1)*2^(18-{1;2;3;4;5;6;7;8;9;10;11;12;13;14;15;16;17})),11)+1,1)=RIGHT(L2833)),"正确","错误")))</f>
        <v/>
      </c>
      <c r="AO2833" s="69" t="str">
        <f>IF(AB2833="","",IF(AB2833=INDEX(cs!$AL$1:$AL$242,MATCH(AC2833,cs!$AM$1:$AM$242,0)),"正确","请核对"))</f>
        <v/>
      </c>
    </row>
    <row r="2834" ht="15.6" spans="1:41">
      <c r="A2834" s="18" t="str">
        <f t="shared" si="401"/>
        <v/>
      </c>
      <c r="B2834" s="19"/>
      <c r="C2834" s="20"/>
      <c r="D2834" s="20"/>
      <c r="E2834" s="21"/>
      <c r="F2834" s="22"/>
      <c r="G2834" s="22"/>
      <c r="H2834" s="22"/>
      <c r="I2834" s="33"/>
      <c r="J2834" s="34"/>
      <c r="K2834" s="34"/>
      <c r="L2834" s="34"/>
      <c r="M2834" s="35" t="str">
        <f t="shared" si="402"/>
        <v/>
      </c>
      <c r="N2834" s="35" t="str">
        <f t="shared" si="403"/>
        <v/>
      </c>
      <c r="O2834" s="35" t="str">
        <f t="shared" si="404"/>
        <v/>
      </c>
      <c r="P2834" s="35" t="str">
        <f t="shared" si="405"/>
        <v/>
      </c>
      <c r="Q2834" s="45"/>
      <c r="R2834" s="45"/>
      <c r="S2834" s="45"/>
      <c r="T2834" s="46"/>
      <c r="U2834" s="55"/>
      <c r="V2834" s="33"/>
      <c r="W2834" s="34"/>
      <c r="X2834" s="22"/>
      <c r="Y2834" s="22"/>
      <c r="Z2834" s="54"/>
      <c r="AA2834" s="22"/>
      <c r="AB2834" s="22"/>
      <c r="AC2834" s="55"/>
      <c r="AD2834" s="56"/>
      <c r="AE2834" s="56"/>
      <c r="AF2834" s="56"/>
      <c r="AG2834" s="56"/>
      <c r="AH2834" s="64" t="str">
        <f t="shared" si="406"/>
        <v/>
      </c>
      <c r="AI2834" s="63" t="str">
        <f t="shared" si="407"/>
        <v/>
      </c>
      <c r="AJ2834" s="63" t="str">
        <f>IF(G2834="","",IF(LEN(G2834)&lt;&gt;18,"位数不对",IF(AND(LEN(G2834)=18,MID("10X98765432",MOD(SUM(MID(G2834,{1;2;3;4;5;6;7;8;9;10;11;12;13;14;15;16;17},1)*2^(18-{1;2;3;4;5;6;7;8;9;10;11;12;13;14;15;16;17})),11)+1,1)=RIGHT(G2834)),"正确","错误")))</f>
        <v/>
      </c>
      <c r="AK2834" s="65" t="str">
        <f ca="1" t="shared" si="408"/>
        <v/>
      </c>
      <c r="AL2834" s="63" t="str">
        <f t="shared" si="409"/>
        <v/>
      </c>
      <c r="AM2834" s="63" t="str">
        <f>IF(J2834="","",IF(LEN(J2834)&lt;&gt;18,"位数不对",IF(AND(LEN(J2834)=18,MID("10X98765432",MOD(SUM(MID(J2834,{1;2;3;4;5;6;7;8;9;10;11;12;13;14;15;16;17},1)*2^(18-{1;2;3;4;5;6;7;8;9;10;11;12;13;14;15;16;17})),11)+1,1)=RIGHT(J2834)),"正确","错误")))</f>
        <v/>
      </c>
      <c r="AN2834" s="63" t="str">
        <f>IF(L2834="","",IF(LEN(L2834)&lt;&gt;18,"位数不对",IF(AND(LEN(L2834)=18,MID("10X98765432",MOD(SUM(MID(L2834,{1;2;3;4;5;6;7;8;9;10;11;12;13;14;15;16;17},1)*2^(18-{1;2;3;4;5;6;7;8;9;10;11;12;13;14;15;16;17})),11)+1,1)=RIGHT(L2834)),"正确","错误")))</f>
        <v/>
      </c>
      <c r="AO2834" s="69" t="str">
        <f>IF(AB2834="","",IF(AB2834=INDEX(cs!$AL$1:$AL$242,MATCH(AC2834,cs!$AM$1:$AM$242,0)),"正确","请核对"))</f>
        <v/>
      </c>
    </row>
    <row r="2835" ht="15.6" spans="1:41">
      <c r="A2835" s="18" t="str">
        <f t="shared" si="401"/>
        <v/>
      </c>
      <c r="B2835" s="19"/>
      <c r="C2835" s="20"/>
      <c r="D2835" s="20"/>
      <c r="E2835" s="21"/>
      <c r="F2835" s="22"/>
      <c r="G2835" s="22"/>
      <c r="H2835" s="22"/>
      <c r="I2835" s="33"/>
      <c r="J2835" s="34"/>
      <c r="K2835" s="34"/>
      <c r="L2835" s="34"/>
      <c r="M2835" s="35" t="str">
        <f t="shared" si="402"/>
        <v/>
      </c>
      <c r="N2835" s="35" t="str">
        <f t="shared" si="403"/>
        <v/>
      </c>
      <c r="O2835" s="35" t="str">
        <f t="shared" si="404"/>
        <v/>
      </c>
      <c r="P2835" s="35" t="str">
        <f t="shared" si="405"/>
        <v/>
      </c>
      <c r="Q2835" s="45"/>
      <c r="R2835" s="45"/>
      <c r="S2835" s="45"/>
      <c r="T2835" s="46"/>
      <c r="U2835" s="55"/>
      <c r="V2835" s="33"/>
      <c r="W2835" s="34"/>
      <c r="X2835" s="22"/>
      <c r="Y2835" s="22"/>
      <c r="Z2835" s="54"/>
      <c r="AA2835" s="22"/>
      <c r="AB2835" s="22"/>
      <c r="AC2835" s="55"/>
      <c r="AD2835" s="56"/>
      <c r="AE2835" s="56"/>
      <c r="AF2835" s="56"/>
      <c r="AG2835" s="56"/>
      <c r="AH2835" s="64" t="str">
        <f t="shared" si="406"/>
        <v/>
      </c>
      <c r="AI2835" s="63" t="str">
        <f t="shared" si="407"/>
        <v/>
      </c>
      <c r="AJ2835" s="63" t="str">
        <f>IF(G2835="","",IF(LEN(G2835)&lt;&gt;18,"位数不对",IF(AND(LEN(G2835)=18,MID("10X98765432",MOD(SUM(MID(G2835,{1;2;3;4;5;6;7;8;9;10;11;12;13;14;15;16;17},1)*2^(18-{1;2;3;4;5;6;7;8;9;10;11;12;13;14;15;16;17})),11)+1,1)=RIGHT(G2835)),"正确","错误")))</f>
        <v/>
      </c>
      <c r="AK2835" s="65" t="str">
        <f ca="1" t="shared" si="408"/>
        <v/>
      </c>
      <c r="AL2835" s="63" t="str">
        <f t="shared" si="409"/>
        <v/>
      </c>
      <c r="AM2835" s="63" t="str">
        <f>IF(J2835="","",IF(LEN(J2835)&lt;&gt;18,"位数不对",IF(AND(LEN(J2835)=18,MID("10X98765432",MOD(SUM(MID(J2835,{1;2;3;4;5;6;7;8;9;10;11;12;13;14;15;16;17},1)*2^(18-{1;2;3;4;5;6;7;8;9;10;11;12;13;14;15;16;17})),11)+1,1)=RIGHT(J2835)),"正确","错误")))</f>
        <v/>
      </c>
      <c r="AN2835" s="63" t="str">
        <f>IF(L2835="","",IF(LEN(L2835)&lt;&gt;18,"位数不对",IF(AND(LEN(L2835)=18,MID("10X98765432",MOD(SUM(MID(L2835,{1;2;3;4;5;6;7;8;9;10;11;12;13;14;15;16;17},1)*2^(18-{1;2;3;4;5;6;7;8;9;10;11;12;13;14;15;16;17})),11)+1,1)=RIGHT(L2835)),"正确","错误")))</f>
        <v/>
      </c>
      <c r="AO2835" s="69" t="str">
        <f>IF(AB2835="","",IF(AB2835=INDEX(cs!$AL$1:$AL$242,MATCH(AC2835,cs!$AM$1:$AM$242,0)),"正确","请核对"))</f>
        <v/>
      </c>
    </row>
    <row r="2836" ht="15.6" spans="1:41">
      <c r="A2836" s="18" t="str">
        <f t="shared" si="401"/>
        <v/>
      </c>
      <c r="B2836" s="19"/>
      <c r="C2836" s="20"/>
      <c r="D2836" s="20"/>
      <c r="E2836" s="21"/>
      <c r="F2836" s="22"/>
      <c r="G2836" s="22"/>
      <c r="H2836" s="22"/>
      <c r="I2836" s="33"/>
      <c r="J2836" s="34"/>
      <c r="K2836" s="34"/>
      <c r="L2836" s="34"/>
      <c r="M2836" s="35" t="str">
        <f t="shared" si="402"/>
        <v/>
      </c>
      <c r="N2836" s="35" t="str">
        <f t="shared" si="403"/>
        <v/>
      </c>
      <c r="O2836" s="35" t="str">
        <f t="shared" si="404"/>
        <v/>
      </c>
      <c r="P2836" s="35" t="str">
        <f t="shared" si="405"/>
        <v/>
      </c>
      <c r="Q2836" s="45"/>
      <c r="R2836" s="45"/>
      <c r="S2836" s="45"/>
      <c r="T2836" s="46"/>
      <c r="U2836" s="55"/>
      <c r="V2836" s="33"/>
      <c r="W2836" s="34"/>
      <c r="X2836" s="22"/>
      <c r="Y2836" s="22"/>
      <c r="Z2836" s="54"/>
      <c r="AA2836" s="22"/>
      <c r="AB2836" s="22"/>
      <c r="AC2836" s="55"/>
      <c r="AD2836" s="56"/>
      <c r="AE2836" s="56"/>
      <c r="AF2836" s="56"/>
      <c r="AG2836" s="56"/>
      <c r="AH2836" s="64" t="str">
        <f t="shared" si="406"/>
        <v/>
      </c>
      <c r="AI2836" s="63" t="str">
        <f t="shared" si="407"/>
        <v/>
      </c>
      <c r="AJ2836" s="63" t="str">
        <f>IF(G2836="","",IF(LEN(G2836)&lt;&gt;18,"位数不对",IF(AND(LEN(G2836)=18,MID("10X98765432",MOD(SUM(MID(G2836,{1;2;3;4;5;6;7;8;9;10;11;12;13;14;15;16;17},1)*2^(18-{1;2;3;4;5;6;7;8;9;10;11;12;13;14;15;16;17})),11)+1,1)=RIGHT(G2836)),"正确","错误")))</f>
        <v/>
      </c>
      <c r="AK2836" s="65" t="str">
        <f ca="1" t="shared" si="408"/>
        <v/>
      </c>
      <c r="AL2836" s="63" t="str">
        <f t="shared" si="409"/>
        <v/>
      </c>
      <c r="AM2836" s="63" t="str">
        <f>IF(J2836="","",IF(LEN(J2836)&lt;&gt;18,"位数不对",IF(AND(LEN(J2836)=18,MID("10X98765432",MOD(SUM(MID(J2836,{1;2;3;4;5;6;7;8;9;10;11;12;13;14;15;16;17},1)*2^(18-{1;2;3;4;5;6;7;8;9;10;11;12;13;14;15;16;17})),11)+1,1)=RIGHT(J2836)),"正确","错误")))</f>
        <v/>
      </c>
      <c r="AN2836" s="63" t="str">
        <f>IF(L2836="","",IF(LEN(L2836)&lt;&gt;18,"位数不对",IF(AND(LEN(L2836)=18,MID("10X98765432",MOD(SUM(MID(L2836,{1;2;3;4;5;6;7;8;9;10;11;12;13;14;15;16;17},1)*2^(18-{1;2;3;4;5;6;7;8;9;10;11;12;13;14;15;16;17})),11)+1,1)=RIGHT(L2836)),"正确","错误")))</f>
        <v/>
      </c>
      <c r="AO2836" s="69" t="str">
        <f>IF(AB2836="","",IF(AB2836=INDEX(cs!$AL$1:$AL$242,MATCH(AC2836,cs!$AM$1:$AM$242,0)),"正确","请核对"))</f>
        <v/>
      </c>
    </row>
    <row r="2837" ht="15.6" spans="1:41">
      <c r="A2837" s="18" t="str">
        <f t="shared" si="401"/>
        <v/>
      </c>
      <c r="B2837" s="19"/>
      <c r="C2837" s="20"/>
      <c r="D2837" s="20"/>
      <c r="E2837" s="21"/>
      <c r="F2837" s="22"/>
      <c r="G2837" s="22"/>
      <c r="H2837" s="22"/>
      <c r="I2837" s="33"/>
      <c r="J2837" s="34"/>
      <c r="K2837" s="34"/>
      <c r="L2837" s="34"/>
      <c r="M2837" s="35" t="str">
        <f t="shared" si="402"/>
        <v/>
      </c>
      <c r="N2837" s="35" t="str">
        <f t="shared" si="403"/>
        <v/>
      </c>
      <c r="O2837" s="35" t="str">
        <f t="shared" si="404"/>
        <v/>
      </c>
      <c r="P2837" s="35" t="str">
        <f t="shared" si="405"/>
        <v/>
      </c>
      <c r="Q2837" s="45"/>
      <c r="R2837" s="45"/>
      <c r="S2837" s="45"/>
      <c r="T2837" s="46"/>
      <c r="U2837" s="55"/>
      <c r="V2837" s="33"/>
      <c r="W2837" s="34"/>
      <c r="X2837" s="22"/>
      <c r="Y2837" s="22"/>
      <c r="Z2837" s="54"/>
      <c r="AA2837" s="22"/>
      <c r="AB2837" s="22"/>
      <c r="AC2837" s="55"/>
      <c r="AD2837" s="56"/>
      <c r="AE2837" s="56"/>
      <c r="AF2837" s="56"/>
      <c r="AG2837" s="56"/>
      <c r="AH2837" s="64" t="str">
        <f t="shared" si="406"/>
        <v/>
      </c>
      <c r="AI2837" s="63" t="str">
        <f t="shared" si="407"/>
        <v/>
      </c>
      <c r="AJ2837" s="63" t="str">
        <f>IF(G2837="","",IF(LEN(G2837)&lt;&gt;18,"位数不对",IF(AND(LEN(G2837)=18,MID("10X98765432",MOD(SUM(MID(G2837,{1;2;3;4;5;6;7;8;9;10;11;12;13;14;15;16;17},1)*2^(18-{1;2;3;4;5;6;7;8;9;10;11;12;13;14;15;16;17})),11)+1,1)=RIGHT(G2837)),"正确","错误")))</f>
        <v/>
      </c>
      <c r="AK2837" s="65" t="str">
        <f ca="1" t="shared" si="408"/>
        <v/>
      </c>
      <c r="AL2837" s="63" t="str">
        <f t="shared" si="409"/>
        <v/>
      </c>
      <c r="AM2837" s="63" t="str">
        <f>IF(J2837="","",IF(LEN(J2837)&lt;&gt;18,"位数不对",IF(AND(LEN(J2837)=18,MID("10X98765432",MOD(SUM(MID(J2837,{1;2;3;4;5;6;7;8;9;10;11;12;13;14;15;16;17},1)*2^(18-{1;2;3;4;5;6;7;8;9;10;11;12;13;14;15;16;17})),11)+1,1)=RIGHT(J2837)),"正确","错误")))</f>
        <v/>
      </c>
      <c r="AN2837" s="63" t="str">
        <f>IF(L2837="","",IF(LEN(L2837)&lt;&gt;18,"位数不对",IF(AND(LEN(L2837)=18,MID("10X98765432",MOD(SUM(MID(L2837,{1;2;3;4;5;6;7;8;9;10;11;12;13;14;15;16;17},1)*2^(18-{1;2;3;4;5;6;7;8;9;10;11;12;13;14;15;16;17})),11)+1,1)=RIGHT(L2837)),"正确","错误")))</f>
        <v/>
      </c>
      <c r="AO2837" s="69" t="str">
        <f>IF(AB2837="","",IF(AB2837=INDEX(cs!$AL$1:$AL$242,MATCH(AC2837,cs!$AM$1:$AM$242,0)),"正确","请核对"))</f>
        <v/>
      </c>
    </row>
    <row r="2838" ht="15.6" spans="1:41">
      <c r="A2838" s="18" t="str">
        <f t="shared" si="401"/>
        <v/>
      </c>
      <c r="B2838" s="19"/>
      <c r="C2838" s="20"/>
      <c r="D2838" s="20"/>
      <c r="E2838" s="21"/>
      <c r="F2838" s="22"/>
      <c r="G2838" s="22"/>
      <c r="H2838" s="22"/>
      <c r="I2838" s="33"/>
      <c r="J2838" s="34"/>
      <c r="K2838" s="34"/>
      <c r="L2838" s="34"/>
      <c r="M2838" s="35" t="str">
        <f t="shared" si="402"/>
        <v/>
      </c>
      <c r="N2838" s="35" t="str">
        <f t="shared" si="403"/>
        <v/>
      </c>
      <c r="O2838" s="35" t="str">
        <f t="shared" si="404"/>
        <v/>
      </c>
      <c r="P2838" s="35" t="str">
        <f t="shared" si="405"/>
        <v/>
      </c>
      <c r="Q2838" s="45"/>
      <c r="R2838" s="45"/>
      <c r="S2838" s="45"/>
      <c r="T2838" s="46"/>
      <c r="U2838" s="55"/>
      <c r="V2838" s="33"/>
      <c r="W2838" s="34"/>
      <c r="X2838" s="22"/>
      <c r="Y2838" s="22"/>
      <c r="Z2838" s="54"/>
      <c r="AA2838" s="22"/>
      <c r="AB2838" s="22"/>
      <c r="AC2838" s="55"/>
      <c r="AD2838" s="56"/>
      <c r="AE2838" s="56"/>
      <c r="AF2838" s="56"/>
      <c r="AG2838" s="56"/>
      <c r="AH2838" s="64" t="str">
        <f t="shared" si="406"/>
        <v/>
      </c>
      <c r="AI2838" s="63" t="str">
        <f t="shared" si="407"/>
        <v/>
      </c>
      <c r="AJ2838" s="63" t="str">
        <f>IF(G2838="","",IF(LEN(G2838)&lt;&gt;18,"位数不对",IF(AND(LEN(G2838)=18,MID("10X98765432",MOD(SUM(MID(G2838,{1;2;3;4;5;6;7;8;9;10;11;12;13;14;15;16;17},1)*2^(18-{1;2;3;4;5;6;7;8;9;10;11;12;13;14;15;16;17})),11)+1,1)=RIGHT(G2838)),"正确","错误")))</f>
        <v/>
      </c>
      <c r="AK2838" s="65" t="str">
        <f ca="1" t="shared" si="408"/>
        <v/>
      </c>
      <c r="AL2838" s="63" t="str">
        <f t="shared" si="409"/>
        <v/>
      </c>
      <c r="AM2838" s="63" t="str">
        <f>IF(J2838="","",IF(LEN(J2838)&lt;&gt;18,"位数不对",IF(AND(LEN(J2838)=18,MID("10X98765432",MOD(SUM(MID(J2838,{1;2;3;4;5;6;7;8;9;10;11;12;13;14;15;16;17},1)*2^(18-{1;2;3;4;5;6;7;8;9;10;11;12;13;14;15;16;17})),11)+1,1)=RIGHT(J2838)),"正确","错误")))</f>
        <v/>
      </c>
      <c r="AN2838" s="63" t="str">
        <f>IF(L2838="","",IF(LEN(L2838)&lt;&gt;18,"位数不对",IF(AND(LEN(L2838)=18,MID("10X98765432",MOD(SUM(MID(L2838,{1;2;3;4;5;6;7;8;9;10;11;12;13;14;15;16;17},1)*2^(18-{1;2;3;4;5;6;7;8;9;10;11;12;13;14;15;16;17})),11)+1,1)=RIGHT(L2838)),"正确","错误")))</f>
        <v/>
      </c>
      <c r="AO2838" s="69" t="str">
        <f>IF(AB2838="","",IF(AB2838=INDEX(cs!$AL$1:$AL$242,MATCH(AC2838,cs!$AM$1:$AM$242,0)),"正确","请核对"))</f>
        <v/>
      </c>
    </row>
    <row r="2839" ht="15.6" spans="1:41">
      <c r="A2839" s="18" t="str">
        <f t="shared" si="401"/>
        <v/>
      </c>
      <c r="B2839" s="19"/>
      <c r="C2839" s="20"/>
      <c r="D2839" s="20"/>
      <c r="E2839" s="21"/>
      <c r="F2839" s="22"/>
      <c r="G2839" s="22"/>
      <c r="H2839" s="22"/>
      <c r="I2839" s="33"/>
      <c r="J2839" s="34"/>
      <c r="K2839" s="34"/>
      <c r="L2839" s="34"/>
      <c r="M2839" s="35" t="str">
        <f t="shared" si="402"/>
        <v/>
      </c>
      <c r="N2839" s="35" t="str">
        <f t="shared" si="403"/>
        <v/>
      </c>
      <c r="O2839" s="35" t="str">
        <f t="shared" si="404"/>
        <v/>
      </c>
      <c r="P2839" s="35" t="str">
        <f t="shared" si="405"/>
        <v/>
      </c>
      <c r="Q2839" s="45"/>
      <c r="R2839" s="45"/>
      <c r="S2839" s="45"/>
      <c r="T2839" s="46"/>
      <c r="U2839" s="55"/>
      <c r="V2839" s="33"/>
      <c r="W2839" s="34"/>
      <c r="X2839" s="22"/>
      <c r="Y2839" s="22"/>
      <c r="Z2839" s="54"/>
      <c r="AA2839" s="22"/>
      <c r="AB2839" s="22"/>
      <c r="AC2839" s="55"/>
      <c r="AD2839" s="56"/>
      <c r="AE2839" s="56"/>
      <c r="AF2839" s="56"/>
      <c r="AG2839" s="56"/>
      <c r="AH2839" s="64" t="str">
        <f t="shared" si="406"/>
        <v/>
      </c>
      <c r="AI2839" s="63" t="str">
        <f t="shared" si="407"/>
        <v/>
      </c>
      <c r="AJ2839" s="63" t="str">
        <f>IF(G2839="","",IF(LEN(G2839)&lt;&gt;18,"位数不对",IF(AND(LEN(G2839)=18,MID("10X98765432",MOD(SUM(MID(G2839,{1;2;3;4;5;6;7;8;9;10;11;12;13;14;15;16;17},1)*2^(18-{1;2;3;4;5;6;7;8;9;10;11;12;13;14;15;16;17})),11)+1,1)=RIGHT(G2839)),"正确","错误")))</f>
        <v/>
      </c>
      <c r="AK2839" s="65" t="str">
        <f ca="1" t="shared" si="408"/>
        <v/>
      </c>
      <c r="AL2839" s="63" t="str">
        <f t="shared" si="409"/>
        <v/>
      </c>
      <c r="AM2839" s="63" t="str">
        <f>IF(J2839="","",IF(LEN(J2839)&lt;&gt;18,"位数不对",IF(AND(LEN(J2839)=18,MID("10X98765432",MOD(SUM(MID(J2839,{1;2;3;4;5;6;7;8;9;10;11;12;13;14;15;16;17},1)*2^(18-{1;2;3;4;5;6;7;8;9;10;11;12;13;14;15;16;17})),11)+1,1)=RIGHT(J2839)),"正确","错误")))</f>
        <v/>
      </c>
      <c r="AN2839" s="63" t="str">
        <f>IF(L2839="","",IF(LEN(L2839)&lt;&gt;18,"位数不对",IF(AND(LEN(L2839)=18,MID("10X98765432",MOD(SUM(MID(L2839,{1;2;3;4;5;6;7;8;9;10;11;12;13;14;15;16;17},1)*2^(18-{1;2;3;4;5;6;7;8;9;10;11;12;13;14;15;16;17})),11)+1,1)=RIGHT(L2839)),"正确","错误")))</f>
        <v/>
      </c>
      <c r="AO2839" s="69" t="str">
        <f>IF(AB2839="","",IF(AB2839=INDEX(cs!$AL$1:$AL$242,MATCH(AC2839,cs!$AM$1:$AM$242,0)),"正确","请核对"))</f>
        <v/>
      </c>
    </row>
    <row r="2840" ht="15.6" spans="1:41">
      <c r="A2840" s="18" t="str">
        <f t="shared" si="401"/>
        <v/>
      </c>
      <c r="B2840" s="19"/>
      <c r="C2840" s="20"/>
      <c r="D2840" s="20"/>
      <c r="E2840" s="21"/>
      <c r="F2840" s="22"/>
      <c r="G2840" s="22"/>
      <c r="H2840" s="22"/>
      <c r="I2840" s="33"/>
      <c r="J2840" s="34"/>
      <c r="K2840" s="34"/>
      <c r="L2840" s="34"/>
      <c r="M2840" s="35" t="str">
        <f t="shared" si="402"/>
        <v/>
      </c>
      <c r="N2840" s="35" t="str">
        <f t="shared" si="403"/>
        <v/>
      </c>
      <c r="O2840" s="35" t="str">
        <f t="shared" si="404"/>
        <v/>
      </c>
      <c r="P2840" s="35" t="str">
        <f t="shared" si="405"/>
        <v/>
      </c>
      <c r="Q2840" s="45"/>
      <c r="R2840" s="45"/>
      <c r="S2840" s="45"/>
      <c r="T2840" s="46"/>
      <c r="U2840" s="55"/>
      <c r="V2840" s="33"/>
      <c r="W2840" s="34"/>
      <c r="X2840" s="22"/>
      <c r="Y2840" s="22"/>
      <c r="Z2840" s="54"/>
      <c r="AA2840" s="22"/>
      <c r="AB2840" s="22"/>
      <c r="AC2840" s="55"/>
      <c r="AD2840" s="56"/>
      <c r="AE2840" s="56"/>
      <c r="AF2840" s="56"/>
      <c r="AG2840" s="56"/>
      <c r="AH2840" s="64" t="str">
        <f t="shared" si="406"/>
        <v/>
      </c>
      <c r="AI2840" s="63" t="str">
        <f t="shared" si="407"/>
        <v/>
      </c>
      <c r="AJ2840" s="63" t="str">
        <f>IF(G2840="","",IF(LEN(G2840)&lt;&gt;18,"位数不对",IF(AND(LEN(G2840)=18,MID("10X98765432",MOD(SUM(MID(G2840,{1;2;3;4;5;6;7;8;9;10;11;12;13;14;15;16;17},1)*2^(18-{1;2;3;4;5;6;7;8;9;10;11;12;13;14;15;16;17})),11)+1,1)=RIGHT(G2840)),"正确","错误")))</f>
        <v/>
      </c>
      <c r="AK2840" s="65" t="str">
        <f ca="1" t="shared" si="408"/>
        <v/>
      </c>
      <c r="AL2840" s="63" t="str">
        <f t="shared" si="409"/>
        <v/>
      </c>
      <c r="AM2840" s="63" t="str">
        <f>IF(J2840="","",IF(LEN(J2840)&lt;&gt;18,"位数不对",IF(AND(LEN(J2840)=18,MID("10X98765432",MOD(SUM(MID(J2840,{1;2;3;4;5;6;7;8;9;10;11;12;13;14;15;16;17},1)*2^(18-{1;2;3;4;5;6;7;8;9;10;11;12;13;14;15;16;17})),11)+1,1)=RIGHT(J2840)),"正确","错误")))</f>
        <v/>
      </c>
      <c r="AN2840" s="63" t="str">
        <f>IF(L2840="","",IF(LEN(L2840)&lt;&gt;18,"位数不对",IF(AND(LEN(L2840)=18,MID("10X98765432",MOD(SUM(MID(L2840,{1;2;3;4;5;6;7;8;9;10;11;12;13;14;15;16;17},1)*2^(18-{1;2;3;4;5;6;7;8;9;10;11;12;13;14;15;16;17})),11)+1,1)=RIGHT(L2840)),"正确","错误")))</f>
        <v/>
      </c>
      <c r="AO2840" s="69" t="str">
        <f>IF(AB2840="","",IF(AB2840=INDEX(cs!$AL$1:$AL$242,MATCH(AC2840,cs!$AM$1:$AM$242,0)),"正确","请核对"))</f>
        <v/>
      </c>
    </row>
    <row r="2841" ht="15.6" spans="1:41">
      <c r="A2841" s="18" t="str">
        <f t="shared" si="401"/>
        <v/>
      </c>
      <c r="B2841" s="19"/>
      <c r="C2841" s="20"/>
      <c r="D2841" s="20"/>
      <c r="E2841" s="21"/>
      <c r="F2841" s="22"/>
      <c r="G2841" s="22"/>
      <c r="H2841" s="22"/>
      <c r="I2841" s="33"/>
      <c r="J2841" s="34"/>
      <c r="K2841" s="34"/>
      <c r="L2841" s="34"/>
      <c r="M2841" s="35" t="str">
        <f t="shared" si="402"/>
        <v/>
      </c>
      <c r="N2841" s="35" t="str">
        <f t="shared" si="403"/>
        <v/>
      </c>
      <c r="O2841" s="35" t="str">
        <f t="shared" si="404"/>
        <v/>
      </c>
      <c r="P2841" s="35" t="str">
        <f t="shared" si="405"/>
        <v/>
      </c>
      <c r="Q2841" s="45"/>
      <c r="R2841" s="45"/>
      <c r="S2841" s="45"/>
      <c r="T2841" s="46"/>
      <c r="U2841" s="55"/>
      <c r="V2841" s="33"/>
      <c r="W2841" s="34"/>
      <c r="X2841" s="22"/>
      <c r="Y2841" s="22"/>
      <c r="Z2841" s="54"/>
      <c r="AA2841" s="22"/>
      <c r="AB2841" s="22"/>
      <c r="AC2841" s="55"/>
      <c r="AD2841" s="56"/>
      <c r="AE2841" s="56"/>
      <c r="AF2841" s="56"/>
      <c r="AG2841" s="56"/>
      <c r="AH2841" s="64" t="str">
        <f t="shared" si="406"/>
        <v/>
      </c>
      <c r="AI2841" s="63" t="str">
        <f t="shared" si="407"/>
        <v/>
      </c>
      <c r="AJ2841" s="63" t="str">
        <f>IF(G2841="","",IF(LEN(G2841)&lt;&gt;18,"位数不对",IF(AND(LEN(G2841)=18,MID("10X98765432",MOD(SUM(MID(G2841,{1;2;3;4;5;6;7;8;9;10;11;12;13;14;15;16;17},1)*2^(18-{1;2;3;4;5;6;7;8;9;10;11;12;13;14;15;16;17})),11)+1,1)=RIGHT(G2841)),"正确","错误")))</f>
        <v/>
      </c>
      <c r="AK2841" s="65" t="str">
        <f ca="1" t="shared" si="408"/>
        <v/>
      </c>
      <c r="AL2841" s="63" t="str">
        <f t="shared" si="409"/>
        <v/>
      </c>
      <c r="AM2841" s="63" t="str">
        <f>IF(J2841="","",IF(LEN(J2841)&lt;&gt;18,"位数不对",IF(AND(LEN(J2841)=18,MID("10X98765432",MOD(SUM(MID(J2841,{1;2;3;4;5;6;7;8;9;10;11;12;13;14;15;16;17},1)*2^(18-{1;2;3;4;5;6;7;8;9;10;11;12;13;14;15;16;17})),11)+1,1)=RIGHT(J2841)),"正确","错误")))</f>
        <v/>
      </c>
      <c r="AN2841" s="63" t="str">
        <f>IF(L2841="","",IF(LEN(L2841)&lt;&gt;18,"位数不对",IF(AND(LEN(L2841)=18,MID("10X98765432",MOD(SUM(MID(L2841,{1;2;3;4;5;6;7;8;9;10;11;12;13;14;15;16;17},1)*2^(18-{1;2;3;4;5;6;7;8;9;10;11;12;13;14;15;16;17})),11)+1,1)=RIGHT(L2841)),"正确","错误")))</f>
        <v/>
      </c>
      <c r="AO2841" s="69" t="str">
        <f>IF(AB2841="","",IF(AB2841=INDEX(cs!$AL$1:$AL$242,MATCH(AC2841,cs!$AM$1:$AM$242,0)),"正确","请核对"))</f>
        <v/>
      </c>
    </row>
    <row r="2842" ht="15.6" spans="1:41">
      <c r="A2842" s="18" t="str">
        <f t="shared" si="401"/>
        <v/>
      </c>
      <c r="B2842" s="19"/>
      <c r="C2842" s="20"/>
      <c r="D2842" s="20"/>
      <c r="E2842" s="21"/>
      <c r="F2842" s="22"/>
      <c r="G2842" s="22"/>
      <c r="H2842" s="22"/>
      <c r="I2842" s="33"/>
      <c r="J2842" s="34"/>
      <c r="K2842" s="34"/>
      <c r="L2842" s="34"/>
      <c r="M2842" s="35" t="str">
        <f t="shared" si="402"/>
        <v/>
      </c>
      <c r="N2842" s="35" t="str">
        <f t="shared" si="403"/>
        <v/>
      </c>
      <c r="O2842" s="35" t="str">
        <f t="shared" si="404"/>
        <v/>
      </c>
      <c r="P2842" s="35" t="str">
        <f t="shared" si="405"/>
        <v/>
      </c>
      <c r="Q2842" s="45"/>
      <c r="R2842" s="45"/>
      <c r="S2842" s="45"/>
      <c r="T2842" s="46"/>
      <c r="U2842" s="55"/>
      <c r="V2842" s="33"/>
      <c r="W2842" s="34"/>
      <c r="X2842" s="22"/>
      <c r="Y2842" s="22"/>
      <c r="Z2842" s="54"/>
      <c r="AA2842" s="22"/>
      <c r="AB2842" s="22"/>
      <c r="AC2842" s="55"/>
      <c r="AD2842" s="56"/>
      <c r="AE2842" s="56"/>
      <c r="AF2842" s="56"/>
      <c r="AG2842" s="56"/>
      <c r="AH2842" s="64" t="str">
        <f t="shared" si="406"/>
        <v/>
      </c>
      <c r="AI2842" s="63" t="str">
        <f t="shared" si="407"/>
        <v/>
      </c>
      <c r="AJ2842" s="63" t="str">
        <f>IF(G2842="","",IF(LEN(G2842)&lt;&gt;18,"位数不对",IF(AND(LEN(G2842)=18,MID("10X98765432",MOD(SUM(MID(G2842,{1;2;3;4;5;6;7;8;9;10;11;12;13;14;15;16;17},1)*2^(18-{1;2;3;4;5;6;7;8;9;10;11;12;13;14;15;16;17})),11)+1,1)=RIGHT(G2842)),"正确","错误")))</f>
        <v/>
      </c>
      <c r="AK2842" s="65" t="str">
        <f ca="1" t="shared" si="408"/>
        <v/>
      </c>
      <c r="AL2842" s="63" t="str">
        <f t="shared" si="409"/>
        <v/>
      </c>
      <c r="AM2842" s="63" t="str">
        <f>IF(J2842="","",IF(LEN(J2842)&lt;&gt;18,"位数不对",IF(AND(LEN(J2842)=18,MID("10X98765432",MOD(SUM(MID(J2842,{1;2;3;4;5;6;7;8;9;10;11;12;13;14;15;16;17},1)*2^(18-{1;2;3;4;5;6;7;8;9;10;11;12;13;14;15;16;17})),11)+1,1)=RIGHT(J2842)),"正确","错误")))</f>
        <v/>
      </c>
      <c r="AN2842" s="63" t="str">
        <f>IF(L2842="","",IF(LEN(L2842)&lt;&gt;18,"位数不对",IF(AND(LEN(L2842)=18,MID("10X98765432",MOD(SUM(MID(L2842,{1;2;3;4;5;6;7;8;9;10;11;12;13;14;15;16;17},1)*2^(18-{1;2;3;4;5;6;7;8;9;10;11;12;13;14;15;16;17})),11)+1,1)=RIGHT(L2842)),"正确","错误")))</f>
        <v/>
      </c>
      <c r="AO2842" s="69" t="str">
        <f>IF(AB2842="","",IF(AB2842=INDEX(cs!$AL$1:$AL$242,MATCH(AC2842,cs!$AM$1:$AM$242,0)),"正确","请核对"))</f>
        <v/>
      </c>
    </row>
    <row r="2843" ht="15.6" spans="1:41">
      <c r="A2843" s="18" t="str">
        <f t="shared" si="401"/>
        <v/>
      </c>
      <c r="B2843" s="19"/>
      <c r="C2843" s="20"/>
      <c r="D2843" s="20"/>
      <c r="E2843" s="21"/>
      <c r="F2843" s="22"/>
      <c r="G2843" s="22"/>
      <c r="H2843" s="22"/>
      <c r="I2843" s="33"/>
      <c r="J2843" s="34"/>
      <c r="K2843" s="34"/>
      <c r="L2843" s="34"/>
      <c r="M2843" s="35" t="str">
        <f t="shared" si="402"/>
        <v/>
      </c>
      <c r="N2843" s="35" t="str">
        <f t="shared" si="403"/>
        <v/>
      </c>
      <c r="O2843" s="35" t="str">
        <f t="shared" si="404"/>
        <v/>
      </c>
      <c r="P2843" s="35" t="str">
        <f t="shared" si="405"/>
        <v/>
      </c>
      <c r="Q2843" s="45"/>
      <c r="R2843" s="45"/>
      <c r="S2843" s="45"/>
      <c r="T2843" s="46"/>
      <c r="U2843" s="55"/>
      <c r="V2843" s="33"/>
      <c r="W2843" s="34"/>
      <c r="X2843" s="22"/>
      <c r="Y2843" s="22"/>
      <c r="Z2843" s="54"/>
      <c r="AA2843" s="22"/>
      <c r="AB2843" s="22"/>
      <c r="AC2843" s="55"/>
      <c r="AD2843" s="56"/>
      <c r="AE2843" s="56"/>
      <c r="AF2843" s="56"/>
      <c r="AG2843" s="56"/>
      <c r="AH2843" s="64" t="str">
        <f t="shared" si="406"/>
        <v/>
      </c>
      <c r="AI2843" s="63" t="str">
        <f t="shared" si="407"/>
        <v/>
      </c>
      <c r="AJ2843" s="63" t="str">
        <f>IF(G2843="","",IF(LEN(G2843)&lt;&gt;18,"位数不对",IF(AND(LEN(G2843)=18,MID("10X98765432",MOD(SUM(MID(G2843,{1;2;3;4;5;6;7;8;9;10;11;12;13;14;15;16;17},1)*2^(18-{1;2;3;4;5;6;7;8;9;10;11;12;13;14;15;16;17})),11)+1,1)=RIGHT(G2843)),"正确","错误")))</f>
        <v/>
      </c>
      <c r="AK2843" s="65" t="str">
        <f ca="1" t="shared" si="408"/>
        <v/>
      </c>
      <c r="AL2843" s="63" t="str">
        <f t="shared" si="409"/>
        <v/>
      </c>
      <c r="AM2843" s="63" t="str">
        <f>IF(J2843="","",IF(LEN(J2843)&lt;&gt;18,"位数不对",IF(AND(LEN(J2843)=18,MID("10X98765432",MOD(SUM(MID(J2843,{1;2;3;4;5;6;7;8;9;10;11;12;13;14;15;16;17},1)*2^(18-{1;2;3;4;5;6;7;8;9;10;11;12;13;14;15;16;17})),11)+1,1)=RIGHT(J2843)),"正确","错误")))</f>
        <v/>
      </c>
      <c r="AN2843" s="63" t="str">
        <f>IF(L2843="","",IF(LEN(L2843)&lt;&gt;18,"位数不对",IF(AND(LEN(L2843)=18,MID("10X98765432",MOD(SUM(MID(L2843,{1;2;3;4;5;6;7;8;9;10;11;12;13;14;15;16;17},1)*2^(18-{1;2;3;4;5;6;7;8;9;10;11;12;13;14;15;16;17})),11)+1,1)=RIGHT(L2843)),"正确","错误")))</f>
        <v/>
      </c>
      <c r="AO2843" s="69" t="str">
        <f>IF(AB2843="","",IF(AB2843=INDEX(cs!$AL$1:$AL$242,MATCH(AC2843,cs!$AM$1:$AM$242,0)),"正确","请核对"))</f>
        <v/>
      </c>
    </row>
    <row r="2844" ht="15.6" spans="1:41">
      <c r="A2844" s="18" t="str">
        <f t="shared" si="401"/>
        <v/>
      </c>
      <c r="B2844" s="19"/>
      <c r="C2844" s="20"/>
      <c r="D2844" s="20"/>
      <c r="E2844" s="21"/>
      <c r="F2844" s="22"/>
      <c r="G2844" s="22"/>
      <c r="H2844" s="22"/>
      <c r="I2844" s="33"/>
      <c r="J2844" s="34"/>
      <c r="K2844" s="34"/>
      <c r="L2844" s="34"/>
      <c r="M2844" s="35" t="str">
        <f t="shared" si="402"/>
        <v/>
      </c>
      <c r="N2844" s="35" t="str">
        <f t="shared" si="403"/>
        <v/>
      </c>
      <c r="O2844" s="35" t="str">
        <f t="shared" si="404"/>
        <v/>
      </c>
      <c r="P2844" s="35" t="str">
        <f t="shared" si="405"/>
        <v/>
      </c>
      <c r="Q2844" s="45"/>
      <c r="R2844" s="45"/>
      <c r="S2844" s="45"/>
      <c r="T2844" s="46"/>
      <c r="U2844" s="55"/>
      <c r="V2844" s="33"/>
      <c r="W2844" s="34"/>
      <c r="X2844" s="22"/>
      <c r="Y2844" s="22"/>
      <c r="Z2844" s="54"/>
      <c r="AA2844" s="22"/>
      <c r="AB2844" s="22"/>
      <c r="AC2844" s="55"/>
      <c r="AD2844" s="56"/>
      <c r="AE2844" s="56"/>
      <c r="AF2844" s="56"/>
      <c r="AG2844" s="56"/>
      <c r="AH2844" s="64" t="str">
        <f t="shared" si="406"/>
        <v/>
      </c>
      <c r="AI2844" s="63" t="str">
        <f t="shared" si="407"/>
        <v/>
      </c>
      <c r="AJ2844" s="63" t="str">
        <f>IF(G2844="","",IF(LEN(G2844)&lt;&gt;18,"位数不对",IF(AND(LEN(G2844)=18,MID("10X98765432",MOD(SUM(MID(G2844,{1;2;3;4;5;6;7;8;9;10;11;12;13;14;15;16;17},1)*2^(18-{1;2;3;4;5;6;7;8;9;10;11;12;13;14;15;16;17})),11)+1,1)=RIGHT(G2844)),"正确","错误")))</f>
        <v/>
      </c>
      <c r="AK2844" s="65" t="str">
        <f ca="1" t="shared" si="408"/>
        <v/>
      </c>
      <c r="AL2844" s="63" t="str">
        <f t="shared" si="409"/>
        <v/>
      </c>
      <c r="AM2844" s="63" t="str">
        <f>IF(J2844="","",IF(LEN(J2844)&lt;&gt;18,"位数不对",IF(AND(LEN(J2844)=18,MID("10X98765432",MOD(SUM(MID(J2844,{1;2;3;4;5;6;7;8;9;10;11;12;13;14;15;16;17},1)*2^(18-{1;2;3;4;5;6;7;8;9;10;11;12;13;14;15;16;17})),11)+1,1)=RIGHT(J2844)),"正确","错误")))</f>
        <v/>
      </c>
      <c r="AN2844" s="63" t="str">
        <f>IF(L2844="","",IF(LEN(L2844)&lt;&gt;18,"位数不对",IF(AND(LEN(L2844)=18,MID("10X98765432",MOD(SUM(MID(L2844,{1;2;3;4;5;6;7;8;9;10;11;12;13;14;15;16;17},1)*2^(18-{1;2;3;4;5;6;7;8;9;10;11;12;13;14;15;16;17})),11)+1,1)=RIGHT(L2844)),"正确","错误")))</f>
        <v/>
      </c>
      <c r="AO2844" s="69" t="str">
        <f>IF(AB2844="","",IF(AB2844=INDEX(cs!$AL$1:$AL$242,MATCH(AC2844,cs!$AM$1:$AM$242,0)),"正确","请核对"))</f>
        <v/>
      </c>
    </row>
    <row r="2845" ht="15.6" spans="1:41">
      <c r="A2845" s="18" t="str">
        <f t="shared" si="401"/>
        <v/>
      </c>
      <c r="B2845" s="19"/>
      <c r="C2845" s="20"/>
      <c r="D2845" s="20"/>
      <c r="E2845" s="21"/>
      <c r="F2845" s="22"/>
      <c r="G2845" s="22"/>
      <c r="H2845" s="22"/>
      <c r="I2845" s="33"/>
      <c r="J2845" s="34"/>
      <c r="K2845" s="34"/>
      <c r="L2845" s="34"/>
      <c r="M2845" s="35" t="str">
        <f t="shared" si="402"/>
        <v/>
      </c>
      <c r="N2845" s="35" t="str">
        <f t="shared" si="403"/>
        <v/>
      </c>
      <c r="O2845" s="35" t="str">
        <f t="shared" si="404"/>
        <v/>
      </c>
      <c r="P2845" s="35" t="str">
        <f t="shared" si="405"/>
        <v/>
      </c>
      <c r="Q2845" s="45"/>
      <c r="R2845" s="45"/>
      <c r="S2845" s="45"/>
      <c r="T2845" s="46"/>
      <c r="U2845" s="55"/>
      <c r="V2845" s="33"/>
      <c r="W2845" s="34"/>
      <c r="X2845" s="22"/>
      <c r="Y2845" s="22"/>
      <c r="Z2845" s="54"/>
      <c r="AA2845" s="22"/>
      <c r="AB2845" s="22"/>
      <c r="AC2845" s="55"/>
      <c r="AD2845" s="56"/>
      <c r="AE2845" s="56"/>
      <c r="AF2845" s="56"/>
      <c r="AG2845" s="56"/>
      <c r="AH2845" s="64" t="str">
        <f t="shared" si="406"/>
        <v/>
      </c>
      <c r="AI2845" s="63" t="str">
        <f t="shared" si="407"/>
        <v/>
      </c>
      <c r="AJ2845" s="63" t="str">
        <f>IF(G2845="","",IF(LEN(G2845)&lt;&gt;18,"位数不对",IF(AND(LEN(G2845)=18,MID("10X98765432",MOD(SUM(MID(G2845,{1;2;3;4;5;6;7;8;9;10;11;12;13;14;15;16;17},1)*2^(18-{1;2;3;4;5;6;7;8;9;10;11;12;13;14;15;16;17})),11)+1,1)=RIGHT(G2845)),"正确","错误")))</f>
        <v/>
      </c>
      <c r="AK2845" s="65" t="str">
        <f ca="1" t="shared" si="408"/>
        <v/>
      </c>
      <c r="AL2845" s="63" t="str">
        <f t="shared" si="409"/>
        <v/>
      </c>
      <c r="AM2845" s="63" t="str">
        <f>IF(J2845="","",IF(LEN(J2845)&lt;&gt;18,"位数不对",IF(AND(LEN(J2845)=18,MID("10X98765432",MOD(SUM(MID(J2845,{1;2;3;4;5;6;7;8;9;10;11;12;13;14;15;16;17},1)*2^(18-{1;2;3;4;5;6;7;8;9;10;11;12;13;14;15;16;17})),11)+1,1)=RIGHT(J2845)),"正确","错误")))</f>
        <v/>
      </c>
      <c r="AN2845" s="63" t="str">
        <f>IF(L2845="","",IF(LEN(L2845)&lt;&gt;18,"位数不对",IF(AND(LEN(L2845)=18,MID("10X98765432",MOD(SUM(MID(L2845,{1;2;3;4;5;6;7;8;9;10;11;12;13;14;15;16;17},1)*2^(18-{1;2;3;4;5;6;7;8;9;10;11;12;13;14;15;16;17})),11)+1,1)=RIGHT(L2845)),"正确","错误")))</f>
        <v/>
      </c>
      <c r="AO2845" s="69" t="str">
        <f>IF(AB2845="","",IF(AB2845=INDEX(cs!$AL$1:$AL$242,MATCH(AC2845,cs!$AM$1:$AM$242,0)),"正确","请核对"))</f>
        <v/>
      </c>
    </row>
    <row r="2846" ht="15.6" spans="1:41">
      <c r="A2846" s="18" t="str">
        <f t="shared" si="401"/>
        <v/>
      </c>
      <c r="B2846" s="19"/>
      <c r="C2846" s="20"/>
      <c r="D2846" s="20"/>
      <c r="E2846" s="21"/>
      <c r="F2846" s="22"/>
      <c r="G2846" s="22"/>
      <c r="H2846" s="22"/>
      <c r="I2846" s="33"/>
      <c r="J2846" s="34"/>
      <c r="K2846" s="34"/>
      <c r="L2846" s="34"/>
      <c r="M2846" s="35" t="str">
        <f t="shared" si="402"/>
        <v/>
      </c>
      <c r="N2846" s="35" t="str">
        <f t="shared" si="403"/>
        <v/>
      </c>
      <c r="O2846" s="35" t="str">
        <f t="shared" si="404"/>
        <v/>
      </c>
      <c r="P2846" s="35" t="str">
        <f t="shared" si="405"/>
        <v/>
      </c>
      <c r="Q2846" s="45"/>
      <c r="R2846" s="45"/>
      <c r="S2846" s="45"/>
      <c r="T2846" s="46"/>
      <c r="U2846" s="55"/>
      <c r="V2846" s="33"/>
      <c r="W2846" s="34"/>
      <c r="X2846" s="22"/>
      <c r="Y2846" s="22"/>
      <c r="Z2846" s="54"/>
      <c r="AA2846" s="22"/>
      <c r="AB2846" s="22"/>
      <c r="AC2846" s="55"/>
      <c r="AD2846" s="56"/>
      <c r="AE2846" s="56"/>
      <c r="AF2846" s="56"/>
      <c r="AG2846" s="56"/>
      <c r="AH2846" s="64" t="str">
        <f t="shared" si="406"/>
        <v/>
      </c>
      <c r="AI2846" s="63" t="str">
        <f t="shared" si="407"/>
        <v/>
      </c>
      <c r="AJ2846" s="63" t="str">
        <f>IF(G2846="","",IF(LEN(G2846)&lt;&gt;18,"位数不对",IF(AND(LEN(G2846)=18,MID("10X98765432",MOD(SUM(MID(G2846,{1;2;3;4;5;6;7;8;9;10;11;12;13;14;15;16;17},1)*2^(18-{1;2;3;4;5;6;7;8;9;10;11;12;13;14;15;16;17})),11)+1,1)=RIGHT(G2846)),"正确","错误")))</f>
        <v/>
      </c>
      <c r="AK2846" s="65" t="str">
        <f ca="1" t="shared" si="408"/>
        <v/>
      </c>
      <c r="AL2846" s="63" t="str">
        <f t="shared" si="409"/>
        <v/>
      </c>
      <c r="AM2846" s="63" t="str">
        <f>IF(J2846="","",IF(LEN(J2846)&lt;&gt;18,"位数不对",IF(AND(LEN(J2846)=18,MID("10X98765432",MOD(SUM(MID(J2846,{1;2;3;4;5;6;7;8;9;10;11;12;13;14;15;16;17},1)*2^(18-{1;2;3;4;5;6;7;8;9;10;11;12;13;14;15;16;17})),11)+1,1)=RIGHT(J2846)),"正确","错误")))</f>
        <v/>
      </c>
      <c r="AN2846" s="63" t="str">
        <f>IF(L2846="","",IF(LEN(L2846)&lt;&gt;18,"位数不对",IF(AND(LEN(L2846)=18,MID("10X98765432",MOD(SUM(MID(L2846,{1;2;3;4;5;6;7;8;9;10;11;12;13;14;15;16;17},1)*2^(18-{1;2;3;4;5;6;7;8;9;10;11;12;13;14;15;16;17})),11)+1,1)=RIGHT(L2846)),"正确","错误")))</f>
        <v/>
      </c>
      <c r="AO2846" s="69" t="str">
        <f>IF(AB2846="","",IF(AB2846=INDEX(cs!$AL$1:$AL$242,MATCH(AC2846,cs!$AM$1:$AM$242,0)),"正确","请核对"))</f>
        <v/>
      </c>
    </row>
    <row r="2847" ht="15.6" spans="1:41">
      <c r="A2847" s="18" t="str">
        <f t="shared" si="401"/>
        <v/>
      </c>
      <c r="B2847" s="19"/>
      <c r="C2847" s="20"/>
      <c r="D2847" s="20"/>
      <c r="E2847" s="21"/>
      <c r="F2847" s="22"/>
      <c r="G2847" s="22"/>
      <c r="H2847" s="22"/>
      <c r="I2847" s="33"/>
      <c r="J2847" s="34"/>
      <c r="K2847" s="34"/>
      <c r="L2847" s="34"/>
      <c r="M2847" s="35" t="str">
        <f t="shared" si="402"/>
        <v/>
      </c>
      <c r="N2847" s="35" t="str">
        <f t="shared" si="403"/>
        <v/>
      </c>
      <c r="O2847" s="35" t="str">
        <f t="shared" si="404"/>
        <v/>
      </c>
      <c r="P2847" s="35" t="str">
        <f t="shared" si="405"/>
        <v/>
      </c>
      <c r="Q2847" s="45"/>
      <c r="R2847" s="45"/>
      <c r="S2847" s="45"/>
      <c r="T2847" s="46"/>
      <c r="U2847" s="55"/>
      <c r="V2847" s="33"/>
      <c r="W2847" s="34"/>
      <c r="X2847" s="22"/>
      <c r="Y2847" s="22"/>
      <c r="Z2847" s="54"/>
      <c r="AA2847" s="22"/>
      <c r="AB2847" s="22"/>
      <c r="AC2847" s="55"/>
      <c r="AD2847" s="56"/>
      <c r="AE2847" s="56"/>
      <c r="AF2847" s="56"/>
      <c r="AG2847" s="56"/>
      <c r="AH2847" s="64" t="str">
        <f t="shared" si="406"/>
        <v/>
      </c>
      <c r="AI2847" s="63" t="str">
        <f t="shared" si="407"/>
        <v/>
      </c>
      <c r="AJ2847" s="63" t="str">
        <f>IF(G2847="","",IF(LEN(G2847)&lt;&gt;18,"位数不对",IF(AND(LEN(G2847)=18,MID("10X98765432",MOD(SUM(MID(G2847,{1;2;3;4;5;6;7;8;9;10;11;12;13;14;15;16;17},1)*2^(18-{1;2;3;4;5;6;7;8;9;10;11;12;13;14;15;16;17})),11)+1,1)=RIGHT(G2847)),"正确","错误")))</f>
        <v/>
      </c>
      <c r="AK2847" s="65" t="str">
        <f ca="1" t="shared" si="408"/>
        <v/>
      </c>
      <c r="AL2847" s="63" t="str">
        <f t="shared" si="409"/>
        <v/>
      </c>
      <c r="AM2847" s="63" t="str">
        <f>IF(J2847="","",IF(LEN(J2847)&lt;&gt;18,"位数不对",IF(AND(LEN(J2847)=18,MID("10X98765432",MOD(SUM(MID(J2847,{1;2;3;4;5;6;7;8;9;10;11;12;13;14;15;16;17},1)*2^(18-{1;2;3;4;5;6;7;8;9;10;11;12;13;14;15;16;17})),11)+1,1)=RIGHT(J2847)),"正确","错误")))</f>
        <v/>
      </c>
      <c r="AN2847" s="63" t="str">
        <f>IF(L2847="","",IF(LEN(L2847)&lt;&gt;18,"位数不对",IF(AND(LEN(L2847)=18,MID("10X98765432",MOD(SUM(MID(L2847,{1;2;3;4;5;6;7;8;9;10;11;12;13;14;15;16;17},1)*2^(18-{1;2;3;4;5;6;7;8;9;10;11;12;13;14;15;16;17})),11)+1,1)=RIGHT(L2847)),"正确","错误")))</f>
        <v/>
      </c>
      <c r="AO2847" s="69" t="str">
        <f>IF(AB2847="","",IF(AB2847=INDEX(cs!$AL$1:$AL$242,MATCH(AC2847,cs!$AM$1:$AM$242,0)),"正确","请核对"))</f>
        <v/>
      </c>
    </row>
    <row r="2848" ht="15.6" spans="1:41">
      <c r="A2848" s="18" t="str">
        <f t="shared" si="401"/>
        <v/>
      </c>
      <c r="B2848" s="19"/>
      <c r="C2848" s="20"/>
      <c r="D2848" s="20"/>
      <c r="E2848" s="21"/>
      <c r="F2848" s="22"/>
      <c r="G2848" s="22"/>
      <c r="H2848" s="22"/>
      <c r="I2848" s="33"/>
      <c r="J2848" s="34"/>
      <c r="K2848" s="34"/>
      <c r="L2848" s="34"/>
      <c r="M2848" s="35" t="str">
        <f t="shared" si="402"/>
        <v/>
      </c>
      <c r="N2848" s="35" t="str">
        <f t="shared" si="403"/>
        <v/>
      </c>
      <c r="O2848" s="35" t="str">
        <f t="shared" si="404"/>
        <v/>
      </c>
      <c r="P2848" s="35" t="str">
        <f t="shared" si="405"/>
        <v/>
      </c>
      <c r="Q2848" s="45"/>
      <c r="R2848" s="45"/>
      <c r="S2848" s="45"/>
      <c r="T2848" s="46"/>
      <c r="U2848" s="55"/>
      <c r="V2848" s="33"/>
      <c r="W2848" s="34"/>
      <c r="X2848" s="22"/>
      <c r="Y2848" s="22"/>
      <c r="Z2848" s="54"/>
      <c r="AA2848" s="22"/>
      <c r="AB2848" s="22"/>
      <c r="AC2848" s="55"/>
      <c r="AD2848" s="56"/>
      <c r="AE2848" s="56"/>
      <c r="AF2848" s="56"/>
      <c r="AG2848" s="56"/>
      <c r="AH2848" s="64" t="str">
        <f t="shared" si="406"/>
        <v/>
      </c>
      <c r="AI2848" s="63" t="str">
        <f t="shared" si="407"/>
        <v/>
      </c>
      <c r="AJ2848" s="63" t="str">
        <f>IF(G2848="","",IF(LEN(G2848)&lt;&gt;18,"位数不对",IF(AND(LEN(G2848)=18,MID("10X98765432",MOD(SUM(MID(G2848,{1;2;3;4;5;6;7;8;9;10;11;12;13;14;15;16;17},1)*2^(18-{1;2;3;4;5;6;7;8;9;10;11;12;13;14;15;16;17})),11)+1,1)=RIGHT(G2848)),"正确","错误")))</f>
        <v/>
      </c>
      <c r="AK2848" s="65" t="str">
        <f ca="1" t="shared" si="408"/>
        <v/>
      </c>
      <c r="AL2848" s="63" t="str">
        <f t="shared" si="409"/>
        <v/>
      </c>
      <c r="AM2848" s="63" t="str">
        <f>IF(J2848="","",IF(LEN(J2848)&lt;&gt;18,"位数不对",IF(AND(LEN(J2848)=18,MID("10X98765432",MOD(SUM(MID(J2848,{1;2;3;4;5;6;7;8;9;10;11;12;13;14;15;16;17},1)*2^(18-{1;2;3;4;5;6;7;8;9;10;11;12;13;14;15;16;17})),11)+1,1)=RIGHT(J2848)),"正确","错误")))</f>
        <v/>
      </c>
      <c r="AN2848" s="63" t="str">
        <f>IF(L2848="","",IF(LEN(L2848)&lt;&gt;18,"位数不对",IF(AND(LEN(L2848)=18,MID("10X98765432",MOD(SUM(MID(L2848,{1;2;3;4;5;6;7;8;9;10;11;12;13;14;15;16;17},1)*2^(18-{1;2;3;4;5;6;7;8;9;10;11;12;13;14;15;16;17})),11)+1,1)=RIGHT(L2848)),"正确","错误")))</f>
        <v/>
      </c>
      <c r="AO2848" s="69" t="str">
        <f>IF(AB2848="","",IF(AB2848=INDEX(cs!$AL$1:$AL$242,MATCH(AC2848,cs!$AM$1:$AM$242,0)),"正确","请核对"))</f>
        <v/>
      </c>
    </row>
    <row r="2849" ht="15.6" spans="1:41">
      <c r="A2849" s="18" t="str">
        <f t="shared" si="401"/>
        <v/>
      </c>
      <c r="B2849" s="19"/>
      <c r="C2849" s="20"/>
      <c r="D2849" s="20"/>
      <c r="E2849" s="21"/>
      <c r="F2849" s="22"/>
      <c r="G2849" s="22"/>
      <c r="H2849" s="22"/>
      <c r="I2849" s="33"/>
      <c r="J2849" s="34"/>
      <c r="K2849" s="34"/>
      <c r="L2849" s="34"/>
      <c r="M2849" s="35" t="str">
        <f t="shared" si="402"/>
        <v/>
      </c>
      <c r="N2849" s="35" t="str">
        <f t="shared" si="403"/>
        <v/>
      </c>
      <c r="O2849" s="35" t="str">
        <f t="shared" si="404"/>
        <v/>
      </c>
      <c r="P2849" s="35" t="str">
        <f t="shared" si="405"/>
        <v/>
      </c>
      <c r="Q2849" s="45"/>
      <c r="R2849" s="45"/>
      <c r="S2849" s="45"/>
      <c r="T2849" s="46"/>
      <c r="U2849" s="55"/>
      <c r="V2849" s="33"/>
      <c r="W2849" s="34"/>
      <c r="X2849" s="22"/>
      <c r="Y2849" s="22"/>
      <c r="Z2849" s="54"/>
      <c r="AA2849" s="22"/>
      <c r="AB2849" s="22"/>
      <c r="AC2849" s="55"/>
      <c r="AD2849" s="56"/>
      <c r="AE2849" s="56"/>
      <c r="AF2849" s="56"/>
      <c r="AG2849" s="56"/>
      <c r="AH2849" s="64" t="str">
        <f t="shared" si="406"/>
        <v/>
      </c>
      <c r="AI2849" s="63" t="str">
        <f t="shared" si="407"/>
        <v/>
      </c>
      <c r="AJ2849" s="63" t="str">
        <f>IF(G2849="","",IF(LEN(G2849)&lt;&gt;18,"位数不对",IF(AND(LEN(G2849)=18,MID("10X98765432",MOD(SUM(MID(G2849,{1;2;3;4;5;6;7;8;9;10;11;12;13;14;15;16;17},1)*2^(18-{1;2;3;4;5;6;7;8;9;10;11;12;13;14;15;16;17})),11)+1,1)=RIGHT(G2849)),"正确","错误")))</f>
        <v/>
      </c>
      <c r="AK2849" s="65" t="str">
        <f ca="1" t="shared" si="408"/>
        <v/>
      </c>
      <c r="AL2849" s="63" t="str">
        <f t="shared" si="409"/>
        <v/>
      </c>
      <c r="AM2849" s="63" t="str">
        <f>IF(J2849="","",IF(LEN(J2849)&lt;&gt;18,"位数不对",IF(AND(LEN(J2849)=18,MID("10X98765432",MOD(SUM(MID(J2849,{1;2;3;4;5;6;7;8;9;10;11;12;13;14;15;16;17},1)*2^(18-{1;2;3;4;5;6;7;8;9;10;11;12;13;14;15;16;17})),11)+1,1)=RIGHT(J2849)),"正确","错误")))</f>
        <v/>
      </c>
      <c r="AN2849" s="63" t="str">
        <f>IF(L2849="","",IF(LEN(L2849)&lt;&gt;18,"位数不对",IF(AND(LEN(L2849)=18,MID("10X98765432",MOD(SUM(MID(L2849,{1;2;3;4;5;6;7;8;9;10;11;12;13;14;15;16;17},1)*2^(18-{1;2;3;4;5;6;7;8;9;10;11;12;13;14;15;16;17})),11)+1,1)=RIGHT(L2849)),"正确","错误")))</f>
        <v/>
      </c>
      <c r="AO2849" s="69" t="str">
        <f>IF(AB2849="","",IF(AB2849=INDEX(cs!$AL$1:$AL$242,MATCH(AC2849,cs!$AM$1:$AM$242,0)),"正确","请核对"))</f>
        <v/>
      </c>
    </row>
    <row r="2850" ht="15.6" spans="1:41">
      <c r="A2850" s="18" t="str">
        <f t="shared" si="401"/>
        <v/>
      </c>
      <c r="B2850" s="19"/>
      <c r="C2850" s="20"/>
      <c r="D2850" s="20"/>
      <c r="E2850" s="21"/>
      <c r="F2850" s="22"/>
      <c r="G2850" s="22"/>
      <c r="H2850" s="22"/>
      <c r="I2850" s="33"/>
      <c r="J2850" s="34"/>
      <c r="K2850" s="34"/>
      <c r="L2850" s="34"/>
      <c r="M2850" s="35" t="str">
        <f t="shared" si="402"/>
        <v/>
      </c>
      <c r="N2850" s="35" t="str">
        <f t="shared" si="403"/>
        <v/>
      </c>
      <c r="O2850" s="35" t="str">
        <f t="shared" si="404"/>
        <v/>
      </c>
      <c r="P2850" s="35" t="str">
        <f t="shared" si="405"/>
        <v/>
      </c>
      <c r="Q2850" s="45"/>
      <c r="R2850" s="45"/>
      <c r="S2850" s="45"/>
      <c r="T2850" s="46"/>
      <c r="U2850" s="55"/>
      <c r="V2850" s="33"/>
      <c r="W2850" s="34"/>
      <c r="X2850" s="22"/>
      <c r="Y2850" s="22"/>
      <c r="Z2850" s="54"/>
      <c r="AA2850" s="22"/>
      <c r="AB2850" s="22"/>
      <c r="AC2850" s="55"/>
      <c r="AD2850" s="56"/>
      <c r="AE2850" s="56"/>
      <c r="AF2850" s="56"/>
      <c r="AG2850" s="56"/>
      <c r="AH2850" s="64" t="str">
        <f t="shared" si="406"/>
        <v/>
      </c>
      <c r="AI2850" s="63" t="str">
        <f t="shared" si="407"/>
        <v/>
      </c>
      <c r="AJ2850" s="63" t="str">
        <f>IF(G2850="","",IF(LEN(G2850)&lt;&gt;18,"位数不对",IF(AND(LEN(G2850)=18,MID("10X98765432",MOD(SUM(MID(G2850,{1;2;3;4;5;6;7;8;9;10;11;12;13;14;15;16;17},1)*2^(18-{1;2;3;4;5;6;7;8;9;10;11;12;13;14;15;16;17})),11)+1,1)=RIGHT(G2850)),"正确","错误")))</f>
        <v/>
      </c>
      <c r="AK2850" s="65" t="str">
        <f ca="1" t="shared" si="408"/>
        <v/>
      </c>
      <c r="AL2850" s="63" t="str">
        <f t="shared" si="409"/>
        <v/>
      </c>
      <c r="AM2850" s="63" t="str">
        <f>IF(J2850="","",IF(LEN(J2850)&lt;&gt;18,"位数不对",IF(AND(LEN(J2850)=18,MID("10X98765432",MOD(SUM(MID(J2850,{1;2;3;4;5;6;7;8;9;10;11;12;13;14;15;16;17},1)*2^(18-{1;2;3;4;5;6;7;8;9;10;11;12;13;14;15;16;17})),11)+1,1)=RIGHT(J2850)),"正确","错误")))</f>
        <v/>
      </c>
      <c r="AN2850" s="63" t="str">
        <f>IF(L2850="","",IF(LEN(L2850)&lt;&gt;18,"位数不对",IF(AND(LEN(L2850)=18,MID("10X98765432",MOD(SUM(MID(L2850,{1;2;3;4;5;6;7;8;9;10;11;12;13;14;15;16;17},1)*2^(18-{1;2;3;4;5;6;7;8;9;10;11;12;13;14;15;16;17})),11)+1,1)=RIGHT(L2850)),"正确","错误")))</f>
        <v/>
      </c>
      <c r="AO2850" s="69" t="str">
        <f>IF(AB2850="","",IF(AB2850=INDEX(cs!$AL$1:$AL$242,MATCH(AC2850,cs!$AM$1:$AM$242,0)),"正确","请核对"))</f>
        <v/>
      </c>
    </row>
    <row r="2851" ht="15.6" spans="1:41">
      <c r="A2851" s="18" t="str">
        <f t="shared" si="401"/>
        <v/>
      </c>
      <c r="B2851" s="19"/>
      <c r="C2851" s="20"/>
      <c r="D2851" s="20"/>
      <c r="E2851" s="21"/>
      <c r="F2851" s="22"/>
      <c r="G2851" s="22"/>
      <c r="H2851" s="22"/>
      <c r="I2851" s="33"/>
      <c r="J2851" s="34"/>
      <c r="K2851" s="34"/>
      <c r="L2851" s="34"/>
      <c r="M2851" s="35" t="str">
        <f t="shared" si="402"/>
        <v/>
      </c>
      <c r="N2851" s="35" t="str">
        <f t="shared" si="403"/>
        <v/>
      </c>
      <c r="O2851" s="35" t="str">
        <f t="shared" si="404"/>
        <v/>
      </c>
      <c r="P2851" s="35" t="str">
        <f t="shared" si="405"/>
        <v/>
      </c>
      <c r="Q2851" s="45"/>
      <c r="R2851" s="45"/>
      <c r="S2851" s="45"/>
      <c r="T2851" s="46"/>
      <c r="U2851" s="55"/>
      <c r="V2851" s="33"/>
      <c r="W2851" s="34"/>
      <c r="X2851" s="22"/>
      <c r="Y2851" s="22"/>
      <c r="Z2851" s="54"/>
      <c r="AA2851" s="22"/>
      <c r="AB2851" s="22"/>
      <c r="AC2851" s="55"/>
      <c r="AD2851" s="56"/>
      <c r="AE2851" s="56"/>
      <c r="AF2851" s="56"/>
      <c r="AG2851" s="56"/>
      <c r="AH2851" s="64" t="str">
        <f t="shared" si="406"/>
        <v/>
      </c>
      <c r="AI2851" s="63" t="str">
        <f t="shared" si="407"/>
        <v/>
      </c>
      <c r="AJ2851" s="63" t="str">
        <f>IF(G2851="","",IF(LEN(G2851)&lt;&gt;18,"位数不对",IF(AND(LEN(G2851)=18,MID("10X98765432",MOD(SUM(MID(G2851,{1;2;3;4;5;6;7;8;9;10;11;12;13;14;15;16;17},1)*2^(18-{1;2;3;4;5;6;7;8;9;10;11;12;13;14;15;16;17})),11)+1,1)=RIGHT(G2851)),"正确","错误")))</f>
        <v/>
      </c>
      <c r="AK2851" s="65" t="str">
        <f ca="1" t="shared" si="408"/>
        <v/>
      </c>
      <c r="AL2851" s="63" t="str">
        <f t="shared" si="409"/>
        <v/>
      </c>
      <c r="AM2851" s="63" t="str">
        <f>IF(J2851="","",IF(LEN(J2851)&lt;&gt;18,"位数不对",IF(AND(LEN(J2851)=18,MID("10X98765432",MOD(SUM(MID(J2851,{1;2;3;4;5;6;7;8;9;10;11;12;13;14;15;16;17},1)*2^(18-{1;2;3;4;5;6;7;8;9;10;11;12;13;14;15;16;17})),11)+1,1)=RIGHT(J2851)),"正确","错误")))</f>
        <v/>
      </c>
      <c r="AN2851" s="63" t="str">
        <f>IF(L2851="","",IF(LEN(L2851)&lt;&gt;18,"位数不对",IF(AND(LEN(L2851)=18,MID("10X98765432",MOD(SUM(MID(L2851,{1;2;3;4;5;6;7;8;9;10;11;12;13;14;15;16;17},1)*2^(18-{1;2;3;4;5;6;7;8;9;10;11;12;13;14;15;16;17})),11)+1,1)=RIGHT(L2851)),"正确","错误")))</f>
        <v/>
      </c>
      <c r="AO2851" s="69" t="str">
        <f>IF(AB2851="","",IF(AB2851=INDEX(cs!$AL$1:$AL$242,MATCH(AC2851,cs!$AM$1:$AM$242,0)),"正确","请核对"))</f>
        <v/>
      </c>
    </row>
    <row r="2852" ht="15.6" spans="1:41">
      <c r="A2852" s="18" t="str">
        <f t="shared" si="401"/>
        <v/>
      </c>
      <c r="B2852" s="19"/>
      <c r="C2852" s="20"/>
      <c r="D2852" s="20"/>
      <c r="E2852" s="21"/>
      <c r="F2852" s="22"/>
      <c r="G2852" s="22"/>
      <c r="H2852" s="22"/>
      <c r="I2852" s="33"/>
      <c r="J2852" s="34"/>
      <c r="K2852" s="34"/>
      <c r="L2852" s="34"/>
      <c r="M2852" s="35" t="str">
        <f t="shared" si="402"/>
        <v/>
      </c>
      <c r="N2852" s="35" t="str">
        <f t="shared" si="403"/>
        <v/>
      </c>
      <c r="O2852" s="35" t="str">
        <f t="shared" si="404"/>
        <v/>
      </c>
      <c r="P2852" s="35" t="str">
        <f t="shared" si="405"/>
        <v/>
      </c>
      <c r="Q2852" s="45"/>
      <c r="R2852" s="45"/>
      <c r="S2852" s="45"/>
      <c r="T2852" s="46"/>
      <c r="U2852" s="55"/>
      <c r="V2852" s="33"/>
      <c r="W2852" s="34"/>
      <c r="X2852" s="22"/>
      <c r="Y2852" s="22"/>
      <c r="Z2852" s="54"/>
      <c r="AA2852" s="22"/>
      <c r="AB2852" s="22"/>
      <c r="AC2852" s="55"/>
      <c r="AD2852" s="56"/>
      <c r="AE2852" s="56"/>
      <c r="AF2852" s="56"/>
      <c r="AG2852" s="56"/>
      <c r="AH2852" s="64" t="str">
        <f t="shared" si="406"/>
        <v/>
      </c>
      <c r="AI2852" s="63" t="str">
        <f t="shared" si="407"/>
        <v/>
      </c>
      <c r="AJ2852" s="63" t="str">
        <f>IF(G2852="","",IF(LEN(G2852)&lt;&gt;18,"位数不对",IF(AND(LEN(G2852)=18,MID("10X98765432",MOD(SUM(MID(G2852,{1;2;3;4;5;6;7;8;9;10;11;12;13;14;15;16;17},1)*2^(18-{1;2;3;4;5;6;7;8;9;10;11;12;13;14;15;16;17})),11)+1,1)=RIGHT(G2852)),"正确","错误")))</f>
        <v/>
      </c>
      <c r="AK2852" s="65" t="str">
        <f ca="1" t="shared" si="408"/>
        <v/>
      </c>
      <c r="AL2852" s="63" t="str">
        <f t="shared" si="409"/>
        <v/>
      </c>
      <c r="AM2852" s="63" t="str">
        <f>IF(J2852="","",IF(LEN(J2852)&lt;&gt;18,"位数不对",IF(AND(LEN(J2852)=18,MID("10X98765432",MOD(SUM(MID(J2852,{1;2;3;4;5;6;7;8;9;10;11;12;13;14;15;16;17},1)*2^(18-{1;2;3;4;5;6;7;8;9;10;11;12;13;14;15;16;17})),11)+1,1)=RIGHT(J2852)),"正确","错误")))</f>
        <v/>
      </c>
      <c r="AN2852" s="63" t="str">
        <f>IF(L2852="","",IF(LEN(L2852)&lt;&gt;18,"位数不对",IF(AND(LEN(L2852)=18,MID("10X98765432",MOD(SUM(MID(L2852,{1;2;3;4;5;6;7;8;9;10;11;12;13;14;15;16;17},1)*2^(18-{1;2;3;4;5;6;7;8;9;10;11;12;13;14;15;16;17})),11)+1,1)=RIGHT(L2852)),"正确","错误")))</f>
        <v/>
      </c>
      <c r="AO2852" s="69" t="str">
        <f>IF(AB2852="","",IF(AB2852=INDEX(cs!$AL$1:$AL$242,MATCH(AC2852,cs!$AM$1:$AM$242,0)),"正确","请核对"))</f>
        <v/>
      </c>
    </row>
    <row r="2853" ht="15.6" spans="1:41">
      <c r="A2853" s="18" t="str">
        <f t="shared" si="401"/>
        <v/>
      </c>
      <c r="B2853" s="19"/>
      <c r="C2853" s="20"/>
      <c r="D2853" s="20"/>
      <c r="E2853" s="21"/>
      <c r="F2853" s="22"/>
      <c r="G2853" s="22"/>
      <c r="H2853" s="22"/>
      <c r="I2853" s="33"/>
      <c r="J2853" s="34"/>
      <c r="K2853" s="34"/>
      <c r="L2853" s="34"/>
      <c r="M2853" s="35" t="str">
        <f t="shared" si="402"/>
        <v/>
      </c>
      <c r="N2853" s="35" t="str">
        <f t="shared" si="403"/>
        <v/>
      </c>
      <c r="O2853" s="35" t="str">
        <f t="shared" si="404"/>
        <v/>
      </c>
      <c r="P2853" s="35" t="str">
        <f t="shared" si="405"/>
        <v/>
      </c>
      <c r="Q2853" s="45"/>
      <c r="R2853" s="45"/>
      <c r="S2853" s="45"/>
      <c r="T2853" s="46"/>
      <c r="U2853" s="55"/>
      <c r="V2853" s="33"/>
      <c r="W2853" s="34"/>
      <c r="X2853" s="22"/>
      <c r="Y2853" s="22"/>
      <c r="Z2853" s="54"/>
      <c r="AA2853" s="22"/>
      <c r="AB2853" s="22"/>
      <c r="AC2853" s="55"/>
      <c r="AD2853" s="56"/>
      <c r="AE2853" s="56"/>
      <c r="AF2853" s="56"/>
      <c r="AG2853" s="56"/>
      <c r="AH2853" s="64" t="str">
        <f t="shared" si="406"/>
        <v/>
      </c>
      <c r="AI2853" s="63" t="str">
        <f t="shared" si="407"/>
        <v/>
      </c>
      <c r="AJ2853" s="63" t="str">
        <f>IF(G2853="","",IF(LEN(G2853)&lt;&gt;18,"位数不对",IF(AND(LEN(G2853)=18,MID("10X98765432",MOD(SUM(MID(G2853,{1;2;3;4;5;6;7;8;9;10;11;12;13;14;15;16;17},1)*2^(18-{1;2;3;4;5;6;7;8;9;10;11;12;13;14;15;16;17})),11)+1,1)=RIGHT(G2853)),"正确","错误")))</f>
        <v/>
      </c>
      <c r="AK2853" s="65" t="str">
        <f ca="1" t="shared" si="408"/>
        <v/>
      </c>
      <c r="AL2853" s="63" t="str">
        <f t="shared" si="409"/>
        <v/>
      </c>
      <c r="AM2853" s="63" t="str">
        <f>IF(J2853="","",IF(LEN(J2853)&lt;&gt;18,"位数不对",IF(AND(LEN(J2853)=18,MID("10X98765432",MOD(SUM(MID(J2853,{1;2;3;4;5;6;7;8;9;10;11;12;13;14;15;16;17},1)*2^(18-{1;2;3;4;5;6;7;8;9;10;11;12;13;14;15;16;17})),11)+1,1)=RIGHT(J2853)),"正确","错误")))</f>
        <v/>
      </c>
      <c r="AN2853" s="63" t="str">
        <f>IF(L2853="","",IF(LEN(L2853)&lt;&gt;18,"位数不对",IF(AND(LEN(L2853)=18,MID("10X98765432",MOD(SUM(MID(L2853,{1;2;3;4;5;6;7;8;9;10;11;12;13;14;15;16;17},1)*2^(18-{1;2;3;4;5;6;7;8;9;10;11;12;13;14;15;16;17})),11)+1,1)=RIGHT(L2853)),"正确","错误")))</f>
        <v/>
      </c>
      <c r="AO2853" s="69" t="str">
        <f>IF(AB2853="","",IF(AB2853=INDEX(cs!$AL$1:$AL$242,MATCH(AC2853,cs!$AM$1:$AM$242,0)),"正确","请核对"))</f>
        <v/>
      </c>
    </row>
    <row r="2854" ht="15.6" spans="1:41">
      <c r="A2854" s="18" t="str">
        <f t="shared" si="401"/>
        <v/>
      </c>
      <c r="B2854" s="19"/>
      <c r="C2854" s="20"/>
      <c r="D2854" s="20"/>
      <c r="E2854" s="21"/>
      <c r="F2854" s="22"/>
      <c r="G2854" s="22"/>
      <c r="H2854" s="22"/>
      <c r="I2854" s="33"/>
      <c r="J2854" s="34"/>
      <c r="K2854" s="34"/>
      <c r="L2854" s="34"/>
      <c r="M2854" s="35" t="str">
        <f t="shared" si="402"/>
        <v/>
      </c>
      <c r="N2854" s="35" t="str">
        <f t="shared" si="403"/>
        <v/>
      </c>
      <c r="O2854" s="35" t="str">
        <f t="shared" si="404"/>
        <v/>
      </c>
      <c r="P2854" s="35" t="str">
        <f t="shared" si="405"/>
        <v/>
      </c>
      <c r="Q2854" s="45"/>
      <c r="R2854" s="45"/>
      <c r="S2854" s="45"/>
      <c r="T2854" s="46"/>
      <c r="U2854" s="55"/>
      <c r="V2854" s="33"/>
      <c r="W2854" s="34"/>
      <c r="X2854" s="22"/>
      <c r="Y2854" s="22"/>
      <c r="Z2854" s="54"/>
      <c r="AA2854" s="22"/>
      <c r="AB2854" s="22"/>
      <c r="AC2854" s="55"/>
      <c r="AD2854" s="56"/>
      <c r="AE2854" s="56"/>
      <c r="AF2854" s="56"/>
      <c r="AG2854" s="56"/>
      <c r="AH2854" s="64" t="str">
        <f t="shared" si="406"/>
        <v/>
      </c>
      <c r="AI2854" s="63" t="str">
        <f t="shared" si="407"/>
        <v/>
      </c>
      <c r="AJ2854" s="63" t="str">
        <f>IF(G2854="","",IF(LEN(G2854)&lt;&gt;18,"位数不对",IF(AND(LEN(G2854)=18,MID("10X98765432",MOD(SUM(MID(G2854,{1;2;3;4;5;6;7;8;9;10;11;12;13;14;15;16;17},1)*2^(18-{1;2;3;4;5;6;7;8;9;10;11;12;13;14;15;16;17})),11)+1,1)=RIGHT(G2854)),"正确","错误")))</f>
        <v/>
      </c>
      <c r="AK2854" s="65" t="str">
        <f ca="1" t="shared" si="408"/>
        <v/>
      </c>
      <c r="AL2854" s="63" t="str">
        <f t="shared" si="409"/>
        <v/>
      </c>
      <c r="AM2854" s="63" t="str">
        <f>IF(J2854="","",IF(LEN(J2854)&lt;&gt;18,"位数不对",IF(AND(LEN(J2854)=18,MID("10X98765432",MOD(SUM(MID(J2854,{1;2;3;4;5;6;7;8;9;10;11;12;13;14;15;16;17},1)*2^(18-{1;2;3;4;5;6;7;8;9;10;11;12;13;14;15;16;17})),11)+1,1)=RIGHT(J2854)),"正确","错误")))</f>
        <v/>
      </c>
      <c r="AN2854" s="63" t="str">
        <f>IF(L2854="","",IF(LEN(L2854)&lt;&gt;18,"位数不对",IF(AND(LEN(L2854)=18,MID("10X98765432",MOD(SUM(MID(L2854,{1;2;3;4;5;6;7;8;9;10;11;12;13;14;15;16;17},1)*2^(18-{1;2;3;4;5;6;7;8;9;10;11;12;13;14;15;16;17})),11)+1,1)=RIGHT(L2854)),"正确","错误")))</f>
        <v/>
      </c>
      <c r="AO2854" s="69" t="str">
        <f>IF(AB2854="","",IF(AB2854=INDEX(cs!$AL$1:$AL$242,MATCH(AC2854,cs!$AM$1:$AM$242,0)),"正确","请核对"))</f>
        <v/>
      </c>
    </row>
    <row r="2855" ht="15.6" spans="1:41">
      <c r="A2855" s="18" t="str">
        <f t="shared" si="401"/>
        <v/>
      </c>
      <c r="B2855" s="19"/>
      <c r="C2855" s="20"/>
      <c r="D2855" s="20"/>
      <c r="E2855" s="21"/>
      <c r="F2855" s="22"/>
      <c r="G2855" s="22"/>
      <c r="H2855" s="22"/>
      <c r="I2855" s="33"/>
      <c r="J2855" s="34"/>
      <c r="K2855" s="34"/>
      <c r="L2855" s="34"/>
      <c r="M2855" s="35" t="str">
        <f t="shared" si="402"/>
        <v/>
      </c>
      <c r="N2855" s="35" t="str">
        <f t="shared" si="403"/>
        <v/>
      </c>
      <c r="O2855" s="35" t="str">
        <f t="shared" si="404"/>
        <v/>
      </c>
      <c r="P2855" s="35" t="str">
        <f t="shared" si="405"/>
        <v/>
      </c>
      <c r="Q2855" s="45"/>
      <c r="R2855" s="45"/>
      <c r="S2855" s="45"/>
      <c r="T2855" s="46"/>
      <c r="U2855" s="55"/>
      <c r="V2855" s="33"/>
      <c r="W2855" s="34"/>
      <c r="X2855" s="22"/>
      <c r="Y2855" s="22"/>
      <c r="Z2855" s="54"/>
      <c r="AA2855" s="22"/>
      <c r="AB2855" s="22"/>
      <c r="AC2855" s="55"/>
      <c r="AD2855" s="56"/>
      <c r="AE2855" s="56"/>
      <c r="AF2855" s="56"/>
      <c r="AG2855" s="56"/>
      <c r="AH2855" s="64" t="str">
        <f t="shared" si="406"/>
        <v/>
      </c>
      <c r="AI2855" s="63" t="str">
        <f t="shared" si="407"/>
        <v/>
      </c>
      <c r="AJ2855" s="63" t="str">
        <f>IF(G2855="","",IF(LEN(G2855)&lt;&gt;18,"位数不对",IF(AND(LEN(G2855)=18,MID("10X98765432",MOD(SUM(MID(G2855,{1;2;3;4;5;6;7;8;9;10;11;12;13;14;15;16;17},1)*2^(18-{1;2;3;4;5;6;7;8;9;10;11;12;13;14;15;16;17})),11)+1,1)=RIGHT(G2855)),"正确","错误")))</f>
        <v/>
      </c>
      <c r="AK2855" s="65" t="str">
        <f ca="1" t="shared" si="408"/>
        <v/>
      </c>
      <c r="AL2855" s="63" t="str">
        <f t="shared" si="409"/>
        <v/>
      </c>
      <c r="AM2855" s="63" t="str">
        <f>IF(J2855="","",IF(LEN(J2855)&lt;&gt;18,"位数不对",IF(AND(LEN(J2855)=18,MID("10X98765432",MOD(SUM(MID(J2855,{1;2;3;4;5;6;7;8;9;10;11;12;13;14;15;16;17},1)*2^(18-{1;2;3;4;5;6;7;8;9;10;11;12;13;14;15;16;17})),11)+1,1)=RIGHT(J2855)),"正确","错误")))</f>
        <v/>
      </c>
      <c r="AN2855" s="63" t="str">
        <f>IF(L2855="","",IF(LEN(L2855)&lt;&gt;18,"位数不对",IF(AND(LEN(L2855)=18,MID("10X98765432",MOD(SUM(MID(L2855,{1;2;3;4;5;6;7;8;9;10;11;12;13;14;15;16;17},1)*2^(18-{1;2;3;4;5;6;7;8;9;10;11;12;13;14;15;16;17})),11)+1,1)=RIGHT(L2855)),"正确","错误")))</f>
        <v/>
      </c>
      <c r="AO2855" s="69" t="str">
        <f>IF(AB2855="","",IF(AB2855=INDEX(cs!$AL$1:$AL$242,MATCH(AC2855,cs!$AM$1:$AM$242,0)),"正确","请核对"))</f>
        <v/>
      </c>
    </row>
    <row r="2856" ht="15.6" spans="1:41">
      <c r="A2856" s="18" t="str">
        <f t="shared" si="401"/>
        <v/>
      </c>
      <c r="B2856" s="19"/>
      <c r="C2856" s="20"/>
      <c r="D2856" s="20"/>
      <c r="E2856" s="21"/>
      <c r="F2856" s="22"/>
      <c r="G2856" s="22"/>
      <c r="H2856" s="22"/>
      <c r="I2856" s="33"/>
      <c r="J2856" s="34"/>
      <c r="K2856" s="34"/>
      <c r="L2856" s="34"/>
      <c r="M2856" s="35" t="str">
        <f t="shared" si="402"/>
        <v/>
      </c>
      <c r="N2856" s="35" t="str">
        <f t="shared" si="403"/>
        <v/>
      </c>
      <c r="O2856" s="35" t="str">
        <f t="shared" si="404"/>
        <v/>
      </c>
      <c r="P2856" s="35" t="str">
        <f t="shared" si="405"/>
        <v/>
      </c>
      <c r="Q2856" s="45"/>
      <c r="R2856" s="45"/>
      <c r="S2856" s="45"/>
      <c r="T2856" s="46"/>
      <c r="U2856" s="55"/>
      <c r="V2856" s="33"/>
      <c r="W2856" s="34"/>
      <c r="X2856" s="22"/>
      <c r="Y2856" s="22"/>
      <c r="Z2856" s="54"/>
      <c r="AA2856" s="22"/>
      <c r="AB2856" s="22"/>
      <c r="AC2856" s="55"/>
      <c r="AD2856" s="56"/>
      <c r="AE2856" s="56"/>
      <c r="AF2856" s="56"/>
      <c r="AG2856" s="56"/>
      <c r="AH2856" s="64" t="str">
        <f t="shared" si="406"/>
        <v/>
      </c>
      <c r="AI2856" s="63" t="str">
        <f t="shared" si="407"/>
        <v/>
      </c>
      <c r="AJ2856" s="63" t="str">
        <f>IF(G2856="","",IF(LEN(G2856)&lt;&gt;18,"位数不对",IF(AND(LEN(G2856)=18,MID("10X98765432",MOD(SUM(MID(G2856,{1;2;3;4;5;6;7;8;9;10;11;12;13;14;15;16;17},1)*2^(18-{1;2;3;4;5;6;7;8;9;10;11;12;13;14;15;16;17})),11)+1,1)=RIGHT(G2856)),"正确","错误")))</f>
        <v/>
      </c>
      <c r="AK2856" s="65" t="str">
        <f ca="1" t="shared" si="408"/>
        <v/>
      </c>
      <c r="AL2856" s="63" t="str">
        <f t="shared" si="409"/>
        <v/>
      </c>
      <c r="AM2856" s="63" t="str">
        <f>IF(J2856="","",IF(LEN(J2856)&lt;&gt;18,"位数不对",IF(AND(LEN(J2856)=18,MID("10X98765432",MOD(SUM(MID(J2856,{1;2;3;4;5;6;7;8;9;10;11;12;13;14;15;16;17},1)*2^(18-{1;2;3;4;5;6;7;8;9;10;11;12;13;14;15;16;17})),11)+1,1)=RIGHT(J2856)),"正确","错误")))</f>
        <v/>
      </c>
      <c r="AN2856" s="63" t="str">
        <f>IF(L2856="","",IF(LEN(L2856)&lt;&gt;18,"位数不对",IF(AND(LEN(L2856)=18,MID("10X98765432",MOD(SUM(MID(L2856,{1;2;3;4;5;6;7;8;9;10;11;12;13;14;15;16;17},1)*2^(18-{1;2;3;4;5;6;7;8;9;10;11;12;13;14;15;16;17})),11)+1,1)=RIGHT(L2856)),"正确","错误")))</f>
        <v/>
      </c>
      <c r="AO2856" s="69" t="str">
        <f>IF(AB2856="","",IF(AB2856=INDEX(cs!$AL$1:$AL$242,MATCH(AC2856,cs!$AM$1:$AM$242,0)),"正确","请核对"))</f>
        <v/>
      </c>
    </row>
    <row r="2857" ht="15.6" spans="1:41">
      <c r="A2857" s="18" t="str">
        <f t="shared" si="401"/>
        <v/>
      </c>
      <c r="B2857" s="19"/>
      <c r="C2857" s="20"/>
      <c r="D2857" s="20"/>
      <c r="E2857" s="21"/>
      <c r="F2857" s="22"/>
      <c r="G2857" s="22"/>
      <c r="H2857" s="22"/>
      <c r="I2857" s="33"/>
      <c r="J2857" s="34"/>
      <c r="K2857" s="34"/>
      <c r="L2857" s="34"/>
      <c r="M2857" s="35" t="str">
        <f t="shared" si="402"/>
        <v/>
      </c>
      <c r="N2857" s="35" t="str">
        <f t="shared" si="403"/>
        <v/>
      </c>
      <c r="O2857" s="35" t="str">
        <f t="shared" si="404"/>
        <v/>
      </c>
      <c r="P2857" s="35" t="str">
        <f t="shared" si="405"/>
        <v/>
      </c>
      <c r="Q2857" s="45"/>
      <c r="R2857" s="45"/>
      <c r="S2857" s="45"/>
      <c r="T2857" s="46"/>
      <c r="U2857" s="55"/>
      <c r="V2857" s="33"/>
      <c r="W2857" s="34"/>
      <c r="X2857" s="22"/>
      <c r="Y2857" s="22"/>
      <c r="Z2857" s="54"/>
      <c r="AA2857" s="22"/>
      <c r="AB2857" s="22"/>
      <c r="AC2857" s="55"/>
      <c r="AD2857" s="56"/>
      <c r="AE2857" s="56"/>
      <c r="AF2857" s="56"/>
      <c r="AG2857" s="56"/>
      <c r="AH2857" s="64" t="str">
        <f t="shared" si="406"/>
        <v/>
      </c>
      <c r="AI2857" s="63" t="str">
        <f t="shared" si="407"/>
        <v/>
      </c>
      <c r="AJ2857" s="63" t="str">
        <f>IF(G2857="","",IF(LEN(G2857)&lt;&gt;18,"位数不对",IF(AND(LEN(G2857)=18,MID("10X98765432",MOD(SUM(MID(G2857,{1;2;3;4;5;6;7;8;9;10;11;12;13;14;15;16;17},1)*2^(18-{1;2;3;4;5;6;7;8;9;10;11;12;13;14;15;16;17})),11)+1,1)=RIGHT(G2857)),"正确","错误")))</f>
        <v/>
      </c>
      <c r="AK2857" s="65" t="str">
        <f ca="1" t="shared" si="408"/>
        <v/>
      </c>
      <c r="AL2857" s="63" t="str">
        <f t="shared" si="409"/>
        <v/>
      </c>
      <c r="AM2857" s="63" t="str">
        <f>IF(J2857="","",IF(LEN(J2857)&lt;&gt;18,"位数不对",IF(AND(LEN(J2857)=18,MID("10X98765432",MOD(SUM(MID(J2857,{1;2;3;4;5;6;7;8;9;10;11;12;13;14;15;16;17},1)*2^(18-{1;2;3;4;5;6;7;8;9;10;11;12;13;14;15;16;17})),11)+1,1)=RIGHT(J2857)),"正确","错误")))</f>
        <v/>
      </c>
      <c r="AN2857" s="63" t="str">
        <f>IF(L2857="","",IF(LEN(L2857)&lt;&gt;18,"位数不对",IF(AND(LEN(L2857)=18,MID("10X98765432",MOD(SUM(MID(L2857,{1;2;3;4;5;6;7;8;9;10;11;12;13;14;15;16;17},1)*2^(18-{1;2;3;4;5;6;7;8;9;10;11;12;13;14;15;16;17})),11)+1,1)=RIGHT(L2857)),"正确","错误")))</f>
        <v/>
      </c>
      <c r="AO2857" s="69" t="str">
        <f>IF(AB2857="","",IF(AB2857=INDEX(cs!$AL$1:$AL$242,MATCH(AC2857,cs!$AM$1:$AM$242,0)),"正确","请核对"))</f>
        <v/>
      </c>
    </row>
    <row r="2858" ht="15.6" spans="1:41">
      <c r="A2858" s="18" t="str">
        <f t="shared" si="401"/>
        <v/>
      </c>
      <c r="B2858" s="19"/>
      <c r="C2858" s="20"/>
      <c r="D2858" s="20"/>
      <c r="E2858" s="21"/>
      <c r="F2858" s="22"/>
      <c r="G2858" s="22"/>
      <c r="H2858" s="22"/>
      <c r="I2858" s="33"/>
      <c r="J2858" s="34"/>
      <c r="K2858" s="34"/>
      <c r="L2858" s="34"/>
      <c r="M2858" s="35" t="str">
        <f t="shared" si="402"/>
        <v/>
      </c>
      <c r="N2858" s="35" t="str">
        <f t="shared" si="403"/>
        <v/>
      </c>
      <c r="O2858" s="35" t="str">
        <f t="shared" si="404"/>
        <v/>
      </c>
      <c r="P2858" s="35" t="str">
        <f t="shared" si="405"/>
        <v/>
      </c>
      <c r="Q2858" s="45"/>
      <c r="R2858" s="45"/>
      <c r="S2858" s="45"/>
      <c r="T2858" s="46"/>
      <c r="U2858" s="55"/>
      <c r="V2858" s="33"/>
      <c r="W2858" s="34"/>
      <c r="X2858" s="22"/>
      <c r="Y2858" s="22"/>
      <c r="Z2858" s="54"/>
      <c r="AA2858" s="22"/>
      <c r="AB2858" s="22"/>
      <c r="AC2858" s="55"/>
      <c r="AD2858" s="56"/>
      <c r="AE2858" s="56"/>
      <c r="AF2858" s="56"/>
      <c r="AG2858" s="56"/>
      <c r="AH2858" s="64" t="str">
        <f t="shared" si="406"/>
        <v/>
      </c>
      <c r="AI2858" s="63" t="str">
        <f t="shared" si="407"/>
        <v/>
      </c>
      <c r="AJ2858" s="63" t="str">
        <f>IF(G2858="","",IF(LEN(G2858)&lt;&gt;18,"位数不对",IF(AND(LEN(G2858)=18,MID("10X98765432",MOD(SUM(MID(G2858,{1;2;3;4;5;6;7;8;9;10;11;12;13;14;15;16;17},1)*2^(18-{1;2;3;4;5;6;7;8;9;10;11;12;13;14;15;16;17})),11)+1,1)=RIGHT(G2858)),"正确","错误")))</f>
        <v/>
      </c>
      <c r="AK2858" s="65" t="str">
        <f ca="1" t="shared" si="408"/>
        <v/>
      </c>
      <c r="AL2858" s="63" t="str">
        <f t="shared" si="409"/>
        <v/>
      </c>
      <c r="AM2858" s="63" t="str">
        <f>IF(J2858="","",IF(LEN(J2858)&lt;&gt;18,"位数不对",IF(AND(LEN(J2858)=18,MID("10X98765432",MOD(SUM(MID(J2858,{1;2;3;4;5;6;7;8;9;10;11;12;13;14;15;16;17},1)*2^(18-{1;2;3;4;5;6;7;8;9;10;11;12;13;14;15;16;17})),11)+1,1)=RIGHT(J2858)),"正确","错误")))</f>
        <v/>
      </c>
      <c r="AN2858" s="63" t="str">
        <f>IF(L2858="","",IF(LEN(L2858)&lt;&gt;18,"位数不对",IF(AND(LEN(L2858)=18,MID("10X98765432",MOD(SUM(MID(L2858,{1;2;3;4;5;6;7;8;9;10;11;12;13;14;15;16;17},1)*2^(18-{1;2;3;4;5;6;7;8;9;10;11;12;13;14;15;16;17})),11)+1,1)=RIGHT(L2858)),"正确","错误")))</f>
        <v/>
      </c>
      <c r="AO2858" s="69" t="str">
        <f>IF(AB2858="","",IF(AB2858=INDEX(cs!$AL$1:$AL$242,MATCH(AC2858,cs!$AM$1:$AM$242,0)),"正确","请核对"))</f>
        <v/>
      </c>
    </row>
    <row r="2859" ht="15.6" spans="1:41">
      <c r="A2859" s="18" t="str">
        <f t="shared" si="401"/>
        <v/>
      </c>
      <c r="B2859" s="19"/>
      <c r="C2859" s="20"/>
      <c r="D2859" s="20"/>
      <c r="E2859" s="21"/>
      <c r="F2859" s="22"/>
      <c r="G2859" s="22"/>
      <c r="H2859" s="22"/>
      <c r="I2859" s="33"/>
      <c r="J2859" s="34"/>
      <c r="K2859" s="34"/>
      <c r="L2859" s="34"/>
      <c r="M2859" s="35" t="str">
        <f t="shared" si="402"/>
        <v/>
      </c>
      <c r="N2859" s="35" t="str">
        <f t="shared" si="403"/>
        <v/>
      </c>
      <c r="O2859" s="35" t="str">
        <f t="shared" si="404"/>
        <v/>
      </c>
      <c r="P2859" s="35" t="str">
        <f t="shared" si="405"/>
        <v/>
      </c>
      <c r="Q2859" s="45"/>
      <c r="R2859" s="45"/>
      <c r="S2859" s="45"/>
      <c r="T2859" s="46"/>
      <c r="U2859" s="55"/>
      <c r="V2859" s="33"/>
      <c r="W2859" s="34"/>
      <c r="X2859" s="22"/>
      <c r="Y2859" s="22"/>
      <c r="Z2859" s="54"/>
      <c r="AA2859" s="22"/>
      <c r="AB2859" s="22"/>
      <c r="AC2859" s="55"/>
      <c r="AD2859" s="56"/>
      <c r="AE2859" s="56"/>
      <c r="AF2859" s="56"/>
      <c r="AG2859" s="56"/>
      <c r="AH2859" s="64" t="str">
        <f t="shared" si="406"/>
        <v/>
      </c>
      <c r="AI2859" s="63" t="str">
        <f t="shared" si="407"/>
        <v/>
      </c>
      <c r="AJ2859" s="63" t="str">
        <f>IF(G2859="","",IF(LEN(G2859)&lt;&gt;18,"位数不对",IF(AND(LEN(G2859)=18,MID("10X98765432",MOD(SUM(MID(G2859,{1;2;3;4;5;6;7;8;9;10;11;12;13;14;15;16;17},1)*2^(18-{1;2;3;4;5;6;7;8;9;10;11;12;13;14;15;16;17})),11)+1,1)=RIGHT(G2859)),"正确","错误")))</f>
        <v/>
      </c>
      <c r="AK2859" s="65" t="str">
        <f ca="1" t="shared" si="408"/>
        <v/>
      </c>
      <c r="AL2859" s="63" t="str">
        <f t="shared" si="409"/>
        <v/>
      </c>
      <c r="AM2859" s="63" t="str">
        <f>IF(J2859="","",IF(LEN(J2859)&lt;&gt;18,"位数不对",IF(AND(LEN(J2859)=18,MID("10X98765432",MOD(SUM(MID(J2859,{1;2;3;4;5;6;7;8;9;10;11;12;13;14;15;16;17},1)*2^(18-{1;2;3;4;5;6;7;8;9;10;11;12;13;14;15;16;17})),11)+1,1)=RIGHT(J2859)),"正确","错误")))</f>
        <v/>
      </c>
      <c r="AN2859" s="63" t="str">
        <f>IF(L2859="","",IF(LEN(L2859)&lt;&gt;18,"位数不对",IF(AND(LEN(L2859)=18,MID("10X98765432",MOD(SUM(MID(L2859,{1;2;3;4;5;6;7;8;9;10;11;12;13;14;15;16;17},1)*2^(18-{1;2;3;4;5;6;7;8;9;10;11;12;13;14;15;16;17})),11)+1,1)=RIGHT(L2859)),"正确","错误")))</f>
        <v/>
      </c>
      <c r="AO2859" s="69" t="str">
        <f>IF(AB2859="","",IF(AB2859=INDEX(cs!$AL$1:$AL$242,MATCH(AC2859,cs!$AM$1:$AM$242,0)),"正确","请核对"))</f>
        <v/>
      </c>
    </row>
    <row r="2860" ht="15.6" spans="1:41">
      <c r="A2860" s="18" t="str">
        <f t="shared" si="401"/>
        <v/>
      </c>
      <c r="B2860" s="19"/>
      <c r="C2860" s="20"/>
      <c r="D2860" s="20"/>
      <c r="E2860" s="21"/>
      <c r="F2860" s="22"/>
      <c r="G2860" s="22"/>
      <c r="H2860" s="22"/>
      <c r="I2860" s="33"/>
      <c r="J2860" s="34"/>
      <c r="K2860" s="34"/>
      <c r="L2860" s="34"/>
      <c r="M2860" s="35" t="str">
        <f t="shared" si="402"/>
        <v/>
      </c>
      <c r="N2860" s="35" t="str">
        <f t="shared" si="403"/>
        <v/>
      </c>
      <c r="O2860" s="35" t="str">
        <f t="shared" si="404"/>
        <v/>
      </c>
      <c r="P2860" s="35" t="str">
        <f t="shared" si="405"/>
        <v/>
      </c>
      <c r="Q2860" s="45"/>
      <c r="R2860" s="45"/>
      <c r="S2860" s="45"/>
      <c r="T2860" s="46"/>
      <c r="U2860" s="55"/>
      <c r="V2860" s="33"/>
      <c r="W2860" s="34"/>
      <c r="X2860" s="22"/>
      <c r="Y2860" s="22"/>
      <c r="Z2860" s="54"/>
      <c r="AA2860" s="22"/>
      <c r="AB2860" s="22"/>
      <c r="AC2860" s="55"/>
      <c r="AD2860" s="56"/>
      <c r="AE2860" s="56"/>
      <c r="AF2860" s="56"/>
      <c r="AG2860" s="56"/>
      <c r="AH2860" s="64" t="str">
        <f t="shared" si="406"/>
        <v/>
      </c>
      <c r="AI2860" s="63" t="str">
        <f t="shared" si="407"/>
        <v/>
      </c>
      <c r="AJ2860" s="63" t="str">
        <f>IF(G2860="","",IF(LEN(G2860)&lt;&gt;18,"位数不对",IF(AND(LEN(G2860)=18,MID("10X98765432",MOD(SUM(MID(G2860,{1;2;3;4;5;6;7;8;9;10;11;12;13;14;15;16;17},1)*2^(18-{1;2;3;4;5;6;7;8;9;10;11;12;13;14;15;16;17})),11)+1,1)=RIGHT(G2860)),"正确","错误")))</f>
        <v/>
      </c>
      <c r="AK2860" s="65" t="str">
        <f ca="1" t="shared" si="408"/>
        <v/>
      </c>
      <c r="AL2860" s="63" t="str">
        <f t="shared" si="409"/>
        <v/>
      </c>
      <c r="AM2860" s="63" t="str">
        <f>IF(J2860="","",IF(LEN(J2860)&lt;&gt;18,"位数不对",IF(AND(LEN(J2860)=18,MID("10X98765432",MOD(SUM(MID(J2860,{1;2;3;4;5;6;7;8;9;10;11;12;13;14;15;16;17},1)*2^(18-{1;2;3;4;5;6;7;8;9;10;11;12;13;14;15;16;17})),11)+1,1)=RIGHT(J2860)),"正确","错误")))</f>
        <v/>
      </c>
      <c r="AN2860" s="63" t="str">
        <f>IF(L2860="","",IF(LEN(L2860)&lt;&gt;18,"位数不对",IF(AND(LEN(L2860)=18,MID("10X98765432",MOD(SUM(MID(L2860,{1;2;3;4;5;6;7;8;9;10;11;12;13;14;15;16;17},1)*2^(18-{1;2;3;4;5;6;7;8;9;10;11;12;13;14;15;16;17})),11)+1,1)=RIGHT(L2860)),"正确","错误")))</f>
        <v/>
      </c>
      <c r="AO2860" s="69" t="str">
        <f>IF(AB2860="","",IF(AB2860=INDEX(cs!$AL$1:$AL$242,MATCH(AC2860,cs!$AM$1:$AM$242,0)),"正确","请核对"))</f>
        <v/>
      </c>
    </row>
    <row r="2861" ht="15.6" spans="1:41">
      <c r="A2861" s="18" t="str">
        <f t="shared" si="401"/>
        <v/>
      </c>
      <c r="B2861" s="19"/>
      <c r="C2861" s="20"/>
      <c r="D2861" s="20"/>
      <c r="E2861" s="21"/>
      <c r="F2861" s="22"/>
      <c r="G2861" s="22"/>
      <c r="H2861" s="22"/>
      <c r="I2861" s="33"/>
      <c r="J2861" s="34"/>
      <c r="K2861" s="34"/>
      <c r="L2861" s="34"/>
      <c r="M2861" s="35" t="str">
        <f t="shared" si="402"/>
        <v/>
      </c>
      <c r="N2861" s="35" t="str">
        <f t="shared" si="403"/>
        <v/>
      </c>
      <c r="O2861" s="35" t="str">
        <f t="shared" si="404"/>
        <v/>
      </c>
      <c r="P2861" s="35" t="str">
        <f t="shared" si="405"/>
        <v/>
      </c>
      <c r="Q2861" s="45"/>
      <c r="R2861" s="45"/>
      <c r="S2861" s="45"/>
      <c r="T2861" s="46"/>
      <c r="U2861" s="55"/>
      <c r="V2861" s="33"/>
      <c r="W2861" s="34"/>
      <c r="X2861" s="22"/>
      <c r="Y2861" s="22"/>
      <c r="Z2861" s="54"/>
      <c r="AA2861" s="22"/>
      <c r="AB2861" s="22"/>
      <c r="AC2861" s="55"/>
      <c r="AD2861" s="56"/>
      <c r="AE2861" s="56"/>
      <c r="AF2861" s="56"/>
      <c r="AG2861" s="56"/>
      <c r="AH2861" s="64" t="str">
        <f t="shared" si="406"/>
        <v/>
      </c>
      <c r="AI2861" s="63" t="str">
        <f t="shared" si="407"/>
        <v/>
      </c>
      <c r="AJ2861" s="63" t="str">
        <f>IF(G2861="","",IF(LEN(G2861)&lt;&gt;18,"位数不对",IF(AND(LEN(G2861)=18,MID("10X98765432",MOD(SUM(MID(G2861,{1;2;3;4;5;6;7;8;9;10;11;12;13;14;15;16;17},1)*2^(18-{1;2;3;4;5;6;7;8;9;10;11;12;13;14;15;16;17})),11)+1,1)=RIGHT(G2861)),"正确","错误")))</f>
        <v/>
      </c>
      <c r="AK2861" s="65" t="str">
        <f ca="1" t="shared" si="408"/>
        <v/>
      </c>
      <c r="AL2861" s="63" t="str">
        <f t="shared" si="409"/>
        <v/>
      </c>
      <c r="AM2861" s="63" t="str">
        <f>IF(J2861="","",IF(LEN(J2861)&lt;&gt;18,"位数不对",IF(AND(LEN(J2861)=18,MID("10X98765432",MOD(SUM(MID(J2861,{1;2;3;4;5;6;7;8;9;10;11;12;13;14;15;16;17},1)*2^(18-{1;2;3;4;5;6;7;8;9;10;11;12;13;14;15;16;17})),11)+1,1)=RIGHT(J2861)),"正确","错误")))</f>
        <v/>
      </c>
      <c r="AN2861" s="63" t="str">
        <f>IF(L2861="","",IF(LEN(L2861)&lt;&gt;18,"位数不对",IF(AND(LEN(L2861)=18,MID("10X98765432",MOD(SUM(MID(L2861,{1;2;3;4;5;6;7;8;9;10;11;12;13;14;15;16;17},1)*2^(18-{1;2;3;4;5;6;7;8;9;10;11;12;13;14;15;16;17})),11)+1,1)=RIGHT(L2861)),"正确","错误")))</f>
        <v/>
      </c>
      <c r="AO2861" s="69" t="str">
        <f>IF(AB2861="","",IF(AB2861=INDEX(cs!$AL$1:$AL$242,MATCH(AC2861,cs!$AM$1:$AM$242,0)),"正确","请核对"))</f>
        <v/>
      </c>
    </row>
    <row r="2862" ht="15.6" spans="1:41">
      <c r="A2862" s="18" t="str">
        <f t="shared" si="401"/>
        <v/>
      </c>
      <c r="B2862" s="19"/>
      <c r="C2862" s="20"/>
      <c r="D2862" s="20"/>
      <c r="E2862" s="21"/>
      <c r="F2862" s="22"/>
      <c r="G2862" s="22"/>
      <c r="H2862" s="22"/>
      <c r="I2862" s="33"/>
      <c r="J2862" s="34"/>
      <c r="K2862" s="34"/>
      <c r="L2862" s="34"/>
      <c r="M2862" s="35" t="str">
        <f t="shared" si="402"/>
        <v/>
      </c>
      <c r="N2862" s="35" t="str">
        <f t="shared" si="403"/>
        <v/>
      </c>
      <c r="O2862" s="35" t="str">
        <f t="shared" si="404"/>
        <v/>
      </c>
      <c r="P2862" s="35" t="str">
        <f t="shared" si="405"/>
        <v/>
      </c>
      <c r="Q2862" s="45"/>
      <c r="R2862" s="45"/>
      <c r="S2862" s="45"/>
      <c r="T2862" s="46"/>
      <c r="U2862" s="55"/>
      <c r="V2862" s="33"/>
      <c r="W2862" s="34"/>
      <c r="X2862" s="22"/>
      <c r="Y2862" s="22"/>
      <c r="Z2862" s="54"/>
      <c r="AA2862" s="22"/>
      <c r="AB2862" s="22"/>
      <c r="AC2862" s="55"/>
      <c r="AD2862" s="56"/>
      <c r="AE2862" s="56"/>
      <c r="AF2862" s="56"/>
      <c r="AG2862" s="56"/>
      <c r="AH2862" s="64" t="str">
        <f t="shared" si="406"/>
        <v/>
      </c>
      <c r="AI2862" s="63" t="str">
        <f t="shared" si="407"/>
        <v/>
      </c>
      <c r="AJ2862" s="63" t="str">
        <f>IF(G2862="","",IF(LEN(G2862)&lt;&gt;18,"位数不对",IF(AND(LEN(G2862)=18,MID("10X98765432",MOD(SUM(MID(G2862,{1;2;3;4;5;6;7;8;9;10;11;12;13;14;15;16;17},1)*2^(18-{1;2;3;4;5;6;7;8;9;10;11;12;13;14;15;16;17})),11)+1,1)=RIGHT(G2862)),"正确","错误")))</f>
        <v/>
      </c>
      <c r="AK2862" s="65" t="str">
        <f ca="1" t="shared" si="408"/>
        <v/>
      </c>
      <c r="AL2862" s="63" t="str">
        <f t="shared" si="409"/>
        <v/>
      </c>
      <c r="AM2862" s="63" t="str">
        <f>IF(J2862="","",IF(LEN(J2862)&lt;&gt;18,"位数不对",IF(AND(LEN(J2862)=18,MID("10X98765432",MOD(SUM(MID(J2862,{1;2;3;4;5;6;7;8;9;10;11;12;13;14;15;16;17},1)*2^(18-{1;2;3;4;5;6;7;8;9;10;11;12;13;14;15;16;17})),11)+1,1)=RIGHT(J2862)),"正确","错误")))</f>
        <v/>
      </c>
      <c r="AN2862" s="63" t="str">
        <f>IF(L2862="","",IF(LEN(L2862)&lt;&gt;18,"位数不对",IF(AND(LEN(L2862)=18,MID("10X98765432",MOD(SUM(MID(L2862,{1;2;3;4;5;6;7;8;9;10;11;12;13;14;15;16;17},1)*2^(18-{1;2;3;4;5;6;7;8;9;10;11;12;13;14;15;16;17})),11)+1,1)=RIGHT(L2862)),"正确","错误")))</f>
        <v/>
      </c>
      <c r="AO2862" s="69" t="str">
        <f>IF(AB2862="","",IF(AB2862=INDEX(cs!$AL$1:$AL$242,MATCH(AC2862,cs!$AM$1:$AM$242,0)),"正确","请核对"))</f>
        <v/>
      </c>
    </row>
    <row r="2863" ht="15.6" spans="1:41">
      <c r="A2863" s="18" t="str">
        <f t="shared" si="401"/>
        <v/>
      </c>
      <c r="B2863" s="19"/>
      <c r="C2863" s="20"/>
      <c r="D2863" s="20"/>
      <c r="E2863" s="21"/>
      <c r="F2863" s="22"/>
      <c r="G2863" s="22"/>
      <c r="H2863" s="22"/>
      <c r="I2863" s="33"/>
      <c r="J2863" s="34"/>
      <c r="K2863" s="34"/>
      <c r="L2863" s="34"/>
      <c r="M2863" s="35" t="str">
        <f t="shared" si="402"/>
        <v/>
      </c>
      <c r="N2863" s="35" t="str">
        <f t="shared" si="403"/>
        <v/>
      </c>
      <c r="O2863" s="35" t="str">
        <f t="shared" si="404"/>
        <v/>
      </c>
      <c r="P2863" s="35" t="str">
        <f t="shared" si="405"/>
        <v/>
      </c>
      <c r="Q2863" s="45"/>
      <c r="R2863" s="45"/>
      <c r="S2863" s="45"/>
      <c r="T2863" s="46"/>
      <c r="U2863" s="55"/>
      <c r="V2863" s="33"/>
      <c r="W2863" s="34"/>
      <c r="X2863" s="22"/>
      <c r="Y2863" s="22"/>
      <c r="Z2863" s="54"/>
      <c r="AA2863" s="22"/>
      <c r="AB2863" s="22"/>
      <c r="AC2863" s="55"/>
      <c r="AD2863" s="56"/>
      <c r="AE2863" s="56"/>
      <c r="AF2863" s="56"/>
      <c r="AG2863" s="56"/>
      <c r="AH2863" s="64" t="str">
        <f t="shared" si="406"/>
        <v/>
      </c>
      <c r="AI2863" s="63" t="str">
        <f t="shared" si="407"/>
        <v/>
      </c>
      <c r="AJ2863" s="63" t="str">
        <f>IF(G2863="","",IF(LEN(G2863)&lt;&gt;18,"位数不对",IF(AND(LEN(G2863)=18,MID("10X98765432",MOD(SUM(MID(G2863,{1;2;3;4;5;6;7;8;9;10;11;12;13;14;15;16;17},1)*2^(18-{1;2;3;4;5;6;7;8;9;10;11;12;13;14;15;16;17})),11)+1,1)=RIGHT(G2863)),"正确","错误")))</f>
        <v/>
      </c>
      <c r="AK2863" s="65" t="str">
        <f ca="1" t="shared" si="408"/>
        <v/>
      </c>
      <c r="AL2863" s="63" t="str">
        <f t="shared" si="409"/>
        <v/>
      </c>
      <c r="AM2863" s="63" t="str">
        <f>IF(J2863="","",IF(LEN(J2863)&lt;&gt;18,"位数不对",IF(AND(LEN(J2863)=18,MID("10X98765432",MOD(SUM(MID(J2863,{1;2;3;4;5;6;7;8;9;10;11;12;13;14;15;16;17},1)*2^(18-{1;2;3;4;5;6;7;8;9;10;11;12;13;14;15;16;17})),11)+1,1)=RIGHT(J2863)),"正确","错误")))</f>
        <v/>
      </c>
      <c r="AN2863" s="63" t="str">
        <f>IF(L2863="","",IF(LEN(L2863)&lt;&gt;18,"位数不对",IF(AND(LEN(L2863)=18,MID("10X98765432",MOD(SUM(MID(L2863,{1;2;3;4;5;6;7;8;9;10;11;12;13;14;15;16;17},1)*2^(18-{1;2;3;4;5;6;7;8;9;10;11;12;13;14;15;16;17})),11)+1,1)=RIGHT(L2863)),"正确","错误")))</f>
        <v/>
      </c>
      <c r="AO2863" s="69" t="str">
        <f>IF(AB2863="","",IF(AB2863=INDEX(cs!$AL$1:$AL$242,MATCH(AC2863,cs!$AM$1:$AM$242,0)),"正确","请核对"))</f>
        <v/>
      </c>
    </row>
    <row r="2864" ht="15.6" spans="1:41">
      <c r="A2864" s="18" t="str">
        <f t="shared" si="401"/>
        <v/>
      </c>
      <c r="B2864" s="19"/>
      <c r="C2864" s="20"/>
      <c r="D2864" s="20"/>
      <c r="E2864" s="21"/>
      <c r="F2864" s="22"/>
      <c r="G2864" s="22"/>
      <c r="H2864" s="22"/>
      <c r="I2864" s="33"/>
      <c r="J2864" s="34"/>
      <c r="K2864" s="34"/>
      <c r="L2864" s="34"/>
      <c r="M2864" s="35" t="str">
        <f t="shared" si="402"/>
        <v/>
      </c>
      <c r="N2864" s="35" t="str">
        <f t="shared" si="403"/>
        <v/>
      </c>
      <c r="O2864" s="35" t="str">
        <f t="shared" si="404"/>
        <v/>
      </c>
      <c r="P2864" s="35" t="str">
        <f t="shared" si="405"/>
        <v/>
      </c>
      <c r="Q2864" s="45"/>
      <c r="R2864" s="45"/>
      <c r="S2864" s="45"/>
      <c r="T2864" s="46"/>
      <c r="U2864" s="55"/>
      <c r="V2864" s="33"/>
      <c r="W2864" s="34"/>
      <c r="X2864" s="22"/>
      <c r="Y2864" s="22"/>
      <c r="Z2864" s="54"/>
      <c r="AA2864" s="22"/>
      <c r="AB2864" s="22"/>
      <c r="AC2864" s="55"/>
      <c r="AD2864" s="56"/>
      <c r="AE2864" s="56"/>
      <c r="AF2864" s="56"/>
      <c r="AG2864" s="56"/>
      <c r="AH2864" s="64" t="str">
        <f t="shared" si="406"/>
        <v/>
      </c>
      <c r="AI2864" s="63" t="str">
        <f t="shared" si="407"/>
        <v/>
      </c>
      <c r="AJ2864" s="63" t="str">
        <f>IF(G2864="","",IF(LEN(G2864)&lt;&gt;18,"位数不对",IF(AND(LEN(G2864)=18,MID("10X98765432",MOD(SUM(MID(G2864,{1;2;3;4;5;6;7;8;9;10;11;12;13;14;15;16;17},1)*2^(18-{1;2;3;4;5;6;7;8;9;10;11;12;13;14;15;16;17})),11)+1,1)=RIGHT(G2864)),"正确","错误")))</f>
        <v/>
      </c>
      <c r="AK2864" s="65" t="str">
        <f ca="1" t="shared" si="408"/>
        <v/>
      </c>
      <c r="AL2864" s="63" t="str">
        <f t="shared" si="409"/>
        <v/>
      </c>
      <c r="AM2864" s="63" t="str">
        <f>IF(J2864="","",IF(LEN(J2864)&lt;&gt;18,"位数不对",IF(AND(LEN(J2864)=18,MID("10X98765432",MOD(SUM(MID(J2864,{1;2;3;4;5;6;7;8;9;10;11;12;13;14;15;16;17},1)*2^(18-{1;2;3;4;5;6;7;8;9;10;11;12;13;14;15;16;17})),11)+1,1)=RIGHT(J2864)),"正确","错误")))</f>
        <v/>
      </c>
      <c r="AN2864" s="63" t="str">
        <f>IF(L2864="","",IF(LEN(L2864)&lt;&gt;18,"位数不对",IF(AND(LEN(L2864)=18,MID("10X98765432",MOD(SUM(MID(L2864,{1;2;3;4;5;6;7;8;9;10;11;12;13;14;15;16;17},1)*2^(18-{1;2;3;4;5;6;7;8;9;10;11;12;13;14;15;16;17})),11)+1,1)=RIGHT(L2864)),"正确","错误")))</f>
        <v/>
      </c>
      <c r="AO2864" s="69" t="str">
        <f>IF(AB2864="","",IF(AB2864=INDEX(cs!$AL$1:$AL$242,MATCH(AC2864,cs!$AM$1:$AM$242,0)),"正确","请核对"))</f>
        <v/>
      </c>
    </row>
    <row r="2865" ht="15.6" spans="1:41">
      <c r="A2865" s="18" t="str">
        <f t="shared" si="401"/>
        <v/>
      </c>
      <c r="B2865" s="19"/>
      <c r="C2865" s="20"/>
      <c r="D2865" s="20"/>
      <c r="E2865" s="21"/>
      <c r="F2865" s="22"/>
      <c r="G2865" s="22"/>
      <c r="H2865" s="22"/>
      <c r="I2865" s="33"/>
      <c r="J2865" s="34"/>
      <c r="K2865" s="34"/>
      <c r="L2865" s="34"/>
      <c r="M2865" s="35" t="str">
        <f t="shared" si="402"/>
        <v/>
      </c>
      <c r="N2865" s="35" t="str">
        <f t="shared" si="403"/>
        <v/>
      </c>
      <c r="O2865" s="35" t="str">
        <f t="shared" si="404"/>
        <v/>
      </c>
      <c r="P2865" s="35" t="str">
        <f t="shared" si="405"/>
        <v/>
      </c>
      <c r="Q2865" s="45"/>
      <c r="R2865" s="45"/>
      <c r="S2865" s="45"/>
      <c r="T2865" s="46"/>
      <c r="U2865" s="55"/>
      <c r="V2865" s="33"/>
      <c r="W2865" s="34"/>
      <c r="X2865" s="22"/>
      <c r="Y2865" s="22"/>
      <c r="Z2865" s="54"/>
      <c r="AA2865" s="22"/>
      <c r="AB2865" s="22"/>
      <c r="AC2865" s="55"/>
      <c r="AD2865" s="56"/>
      <c r="AE2865" s="56"/>
      <c r="AF2865" s="56"/>
      <c r="AG2865" s="56"/>
      <c r="AH2865" s="64" t="str">
        <f t="shared" si="406"/>
        <v/>
      </c>
      <c r="AI2865" s="63" t="str">
        <f t="shared" si="407"/>
        <v/>
      </c>
      <c r="AJ2865" s="63" t="str">
        <f>IF(G2865="","",IF(LEN(G2865)&lt;&gt;18,"位数不对",IF(AND(LEN(G2865)=18,MID("10X98765432",MOD(SUM(MID(G2865,{1;2;3;4;5;6;7;8;9;10;11;12;13;14;15;16;17},1)*2^(18-{1;2;3;4;5;6;7;8;9;10;11;12;13;14;15;16;17})),11)+1,1)=RIGHT(G2865)),"正确","错误")))</f>
        <v/>
      </c>
      <c r="AK2865" s="65" t="str">
        <f ca="1" t="shared" si="408"/>
        <v/>
      </c>
      <c r="AL2865" s="63" t="str">
        <f t="shared" si="409"/>
        <v/>
      </c>
      <c r="AM2865" s="63" t="str">
        <f>IF(J2865="","",IF(LEN(J2865)&lt;&gt;18,"位数不对",IF(AND(LEN(J2865)=18,MID("10X98765432",MOD(SUM(MID(J2865,{1;2;3;4;5;6;7;8;9;10;11;12;13;14;15;16;17},1)*2^(18-{1;2;3;4;5;6;7;8;9;10;11;12;13;14;15;16;17})),11)+1,1)=RIGHT(J2865)),"正确","错误")))</f>
        <v/>
      </c>
      <c r="AN2865" s="63" t="str">
        <f>IF(L2865="","",IF(LEN(L2865)&lt;&gt;18,"位数不对",IF(AND(LEN(L2865)=18,MID("10X98765432",MOD(SUM(MID(L2865,{1;2;3;4;5;6;7;8;9;10;11;12;13;14;15;16;17},1)*2^(18-{1;2;3;4;5;6;7;8;9;10;11;12;13;14;15;16;17})),11)+1,1)=RIGHT(L2865)),"正确","错误")))</f>
        <v/>
      </c>
      <c r="AO2865" s="69" t="str">
        <f>IF(AB2865="","",IF(AB2865=INDEX(cs!$AL$1:$AL$242,MATCH(AC2865,cs!$AM$1:$AM$242,0)),"正确","请核对"))</f>
        <v/>
      </c>
    </row>
    <row r="2866" ht="15.6" spans="1:41">
      <c r="A2866" s="18" t="str">
        <f t="shared" si="401"/>
        <v/>
      </c>
      <c r="B2866" s="19"/>
      <c r="C2866" s="20"/>
      <c r="D2866" s="20"/>
      <c r="E2866" s="21"/>
      <c r="F2866" s="22"/>
      <c r="G2866" s="22"/>
      <c r="H2866" s="22"/>
      <c r="I2866" s="33"/>
      <c r="J2866" s="34"/>
      <c r="K2866" s="34"/>
      <c r="L2866" s="34"/>
      <c r="M2866" s="35" t="str">
        <f t="shared" si="402"/>
        <v/>
      </c>
      <c r="N2866" s="35" t="str">
        <f t="shared" si="403"/>
        <v/>
      </c>
      <c r="O2866" s="35" t="str">
        <f t="shared" si="404"/>
        <v/>
      </c>
      <c r="P2866" s="35" t="str">
        <f t="shared" si="405"/>
        <v/>
      </c>
      <c r="Q2866" s="45"/>
      <c r="R2866" s="45"/>
      <c r="S2866" s="45"/>
      <c r="T2866" s="46"/>
      <c r="U2866" s="55"/>
      <c r="V2866" s="33"/>
      <c r="W2866" s="34"/>
      <c r="X2866" s="22"/>
      <c r="Y2866" s="22"/>
      <c r="Z2866" s="54"/>
      <c r="AA2866" s="22"/>
      <c r="AB2866" s="22"/>
      <c r="AC2866" s="55"/>
      <c r="AD2866" s="56"/>
      <c r="AE2866" s="56"/>
      <c r="AF2866" s="56"/>
      <c r="AG2866" s="56"/>
      <c r="AH2866" s="64" t="str">
        <f t="shared" si="406"/>
        <v/>
      </c>
      <c r="AI2866" s="63" t="str">
        <f t="shared" si="407"/>
        <v/>
      </c>
      <c r="AJ2866" s="63" t="str">
        <f>IF(G2866="","",IF(LEN(G2866)&lt;&gt;18,"位数不对",IF(AND(LEN(G2866)=18,MID("10X98765432",MOD(SUM(MID(G2866,{1;2;3;4;5;6;7;8;9;10;11;12;13;14;15;16;17},1)*2^(18-{1;2;3;4;5;6;7;8;9;10;11;12;13;14;15;16;17})),11)+1,1)=RIGHT(G2866)),"正确","错误")))</f>
        <v/>
      </c>
      <c r="AK2866" s="65" t="str">
        <f ca="1" t="shared" si="408"/>
        <v/>
      </c>
      <c r="AL2866" s="63" t="str">
        <f t="shared" si="409"/>
        <v/>
      </c>
      <c r="AM2866" s="63" t="str">
        <f>IF(J2866="","",IF(LEN(J2866)&lt;&gt;18,"位数不对",IF(AND(LEN(J2866)=18,MID("10X98765432",MOD(SUM(MID(J2866,{1;2;3;4;5;6;7;8;9;10;11;12;13;14;15;16;17},1)*2^(18-{1;2;3;4;5;6;7;8;9;10;11;12;13;14;15;16;17})),11)+1,1)=RIGHT(J2866)),"正确","错误")))</f>
        <v/>
      </c>
      <c r="AN2866" s="63" t="str">
        <f>IF(L2866="","",IF(LEN(L2866)&lt;&gt;18,"位数不对",IF(AND(LEN(L2866)=18,MID("10X98765432",MOD(SUM(MID(L2866,{1;2;3;4;5;6;7;8;9;10;11;12;13;14;15;16;17},1)*2^(18-{1;2;3;4;5;6;7;8;9;10;11;12;13;14;15;16;17})),11)+1,1)=RIGHT(L2866)),"正确","错误")))</f>
        <v/>
      </c>
      <c r="AO2866" s="69" t="str">
        <f>IF(AB2866="","",IF(AB2866=INDEX(cs!$AL$1:$AL$242,MATCH(AC2866,cs!$AM$1:$AM$242,0)),"正确","请核对"))</f>
        <v/>
      </c>
    </row>
    <row r="2867" ht="15.6" spans="1:41">
      <c r="A2867" s="18" t="str">
        <f t="shared" si="401"/>
        <v/>
      </c>
      <c r="B2867" s="19"/>
      <c r="C2867" s="20"/>
      <c r="D2867" s="20"/>
      <c r="E2867" s="21"/>
      <c r="F2867" s="22"/>
      <c r="G2867" s="22"/>
      <c r="H2867" s="22"/>
      <c r="I2867" s="33"/>
      <c r="J2867" s="34"/>
      <c r="K2867" s="34"/>
      <c r="L2867" s="34"/>
      <c r="M2867" s="35" t="str">
        <f t="shared" si="402"/>
        <v/>
      </c>
      <c r="N2867" s="35" t="str">
        <f t="shared" si="403"/>
        <v/>
      </c>
      <c r="O2867" s="35" t="str">
        <f t="shared" si="404"/>
        <v/>
      </c>
      <c r="P2867" s="35" t="str">
        <f t="shared" si="405"/>
        <v/>
      </c>
      <c r="Q2867" s="45"/>
      <c r="R2867" s="45"/>
      <c r="S2867" s="45"/>
      <c r="T2867" s="46"/>
      <c r="U2867" s="55"/>
      <c r="V2867" s="33"/>
      <c r="W2867" s="34"/>
      <c r="X2867" s="22"/>
      <c r="Y2867" s="22"/>
      <c r="Z2867" s="54"/>
      <c r="AA2867" s="22"/>
      <c r="AB2867" s="22"/>
      <c r="AC2867" s="55"/>
      <c r="AD2867" s="56"/>
      <c r="AE2867" s="56"/>
      <c r="AF2867" s="56"/>
      <c r="AG2867" s="56"/>
      <c r="AH2867" s="64" t="str">
        <f t="shared" si="406"/>
        <v/>
      </c>
      <c r="AI2867" s="63" t="str">
        <f t="shared" si="407"/>
        <v/>
      </c>
      <c r="AJ2867" s="63" t="str">
        <f>IF(G2867="","",IF(LEN(G2867)&lt;&gt;18,"位数不对",IF(AND(LEN(G2867)=18,MID("10X98765432",MOD(SUM(MID(G2867,{1;2;3;4;5;6;7;8;9;10;11;12;13;14;15;16;17},1)*2^(18-{1;2;3;4;5;6;7;8;9;10;11;12;13;14;15;16;17})),11)+1,1)=RIGHT(G2867)),"正确","错误")))</f>
        <v/>
      </c>
      <c r="AK2867" s="65" t="str">
        <f ca="1" t="shared" si="408"/>
        <v/>
      </c>
      <c r="AL2867" s="63" t="str">
        <f t="shared" si="409"/>
        <v/>
      </c>
      <c r="AM2867" s="63" t="str">
        <f>IF(J2867="","",IF(LEN(J2867)&lt;&gt;18,"位数不对",IF(AND(LEN(J2867)=18,MID("10X98765432",MOD(SUM(MID(J2867,{1;2;3;4;5;6;7;8;9;10;11;12;13;14;15;16;17},1)*2^(18-{1;2;3;4;5;6;7;8;9;10;11;12;13;14;15;16;17})),11)+1,1)=RIGHT(J2867)),"正确","错误")))</f>
        <v/>
      </c>
      <c r="AN2867" s="63" t="str">
        <f>IF(L2867="","",IF(LEN(L2867)&lt;&gt;18,"位数不对",IF(AND(LEN(L2867)=18,MID("10X98765432",MOD(SUM(MID(L2867,{1;2;3;4;5;6;7;8;9;10;11;12;13;14;15;16;17},1)*2^(18-{1;2;3;4;5;6;7;8;9;10;11;12;13;14;15;16;17})),11)+1,1)=RIGHT(L2867)),"正确","错误")))</f>
        <v/>
      </c>
      <c r="AO2867" s="69" t="str">
        <f>IF(AB2867="","",IF(AB2867=INDEX(cs!$AL$1:$AL$242,MATCH(AC2867,cs!$AM$1:$AM$242,0)),"正确","请核对"))</f>
        <v/>
      </c>
    </row>
    <row r="2868" ht="15.6" spans="1:41">
      <c r="A2868" s="18" t="str">
        <f t="shared" si="401"/>
        <v/>
      </c>
      <c r="B2868" s="19"/>
      <c r="C2868" s="20"/>
      <c r="D2868" s="20"/>
      <c r="E2868" s="21"/>
      <c r="F2868" s="22"/>
      <c r="G2868" s="22"/>
      <c r="H2868" s="22"/>
      <c r="I2868" s="33"/>
      <c r="J2868" s="34"/>
      <c r="K2868" s="34"/>
      <c r="L2868" s="34"/>
      <c r="M2868" s="35" t="str">
        <f t="shared" si="402"/>
        <v/>
      </c>
      <c r="N2868" s="35" t="str">
        <f t="shared" si="403"/>
        <v/>
      </c>
      <c r="O2868" s="35" t="str">
        <f t="shared" si="404"/>
        <v/>
      </c>
      <c r="P2868" s="35" t="str">
        <f t="shared" si="405"/>
        <v/>
      </c>
      <c r="Q2868" s="45"/>
      <c r="R2868" s="45"/>
      <c r="S2868" s="45"/>
      <c r="T2868" s="46"/>
      <c r="U2868" s="55"/>
      <c r="V2868" s="33"/>
      <c r="W2868" s="34"/>
      <c r="X2868" s="22"/>
      <c r="Y2868" s="22"/>
      <c r="Z2868" s="54"/>
      <c r="AA2868" s="22"/>
      <c r="AB2868" s="22"/>
      <c r="AC2868" s="55"/>
      <c r="AD2868" s="56"/>
      <c r="AE2868" s="56"/>
      <c r="AF2868" s="56"/>
      <c r="AG2868" s="56"/>
      <c r="AH2868" s="64" t="str">
        <f t="shared" si="406"/>
        <v/>
      </c>
      <c r="AI2868" s="63" t="str">
        <f t="shared" si="407"/>
        <v/>
      </c>
      <c r="AJ2868" s="63" t="str">
        <f>IF(G2868="","",IF(LEN(G2868)&lt;&gt;18,"位数不对",IF(AND(LEN(G2868)=18,MID("10X98765432",MOD(SUM(MID(G2868,{1;2;3;4;5;6;7;8;9;10;11;12;13;14;15;16;17},1)*2^(18-{1;2;3;4;5;6;7;8;9;10;11;12;13;14;15;16;17})),11)+1,1)=RIGHT(G2868)),"正确","错误")))</f>
        <v/>
      </c>
      <c r="AK2868" s="65" t="str">
        <f ca="1" t="shared" si="408"/>
        <v/>
      </c>
      <c r="AL2868" s="63" t="str">
        <f t="shared" si="409"/>
        <v/>
      </c>
      <c r="AM2868" s="63" t="str">
        <f>IF(J2868="","",IF(LEN(J2868)&lt;&gt;18,"位数不对",IF(AND(LEN(J2868)=18,MID("10X98765432",MOD(SUM(MID(J2868,{1;2;3;4;5;6;7;8;9;10;11;12;13;14;15;16;17},1)*2^(18-{1;2;3;4;5;6;7;8;9;10;11;12;13;14;15;16;17})),11)+1,1)=RIGHT(J2868)),"正确","错误")))</f>
        <v/>
      </c>
      <c r="AN2868" s="63" t="str">
        <f>IF(L2868="","",IF(LEN(L2868)&lt;&gt;18,"位数不对",IF(AND(LEN(L2868)=18,MID("10X98765432",MOD(SUM(MID(L2868,{1;2;3;4;5;6;7;8;9;10;11;12;13;14;15;16;17},1)*2^(18-{1;2;3;4;5;6;7;8;9;10;11;12;13;14;15;16;17})),11)+1,1)=RIGHT(L2868)),"正确","错误")))</f>
        <v/>
      </c>
      <c r="AO2868" s="69" t="str">
        <f>IF(AB2868="","",IF(AB2868=INDEX(cs!$AL$1:$AL$242,MATCH(AC2868,cs!$AM$1:$AM$242,0)),"正确","请核对"))</f>
        <v/>
      </c>
    </row>
    <row r="2869" ht="15.6" spans="1:41">
      <c r="A2869" s="18" t="str">
        <f t="shared" si="401"/>
        <v/>
      </c>
      <c r="B2869" s="19"/>
      <c r="C2869" s="20"/>
      <c r="D2869" s="20"/>
      <c r="E2869" s="21"/>
      <c r="F2869" s="22"/>
      <c r="G2869" s="22"/>
      <c r="H2869" s="22"/>
      <c r="I2869" s="33"/>
      <c r="J2869" s="34"/>
      <c r="K2869" s="34"/>
      <c r="L2869" s="34"/>
      <c r="M2869" s="35" t="str">
        <f t="shared" si="402"/>
        <v/>
      </c>
      <c r="N2869" s="35" t="str">
        <f t="shared" si="403"/>
        <v/>
      </c>
      <c r="O2869" s="35" t="str">
        <f t="shared" si="404"/>
        <v/>
      </c>
      <c r="P2869" s="35" t="str">
        <f t="shared" si="405"/>
        <v/>
      </c>
      <c r="Q2869" s="45"/>
      <c r="R2869" s="45"/>
      <c r="S2869" s="45"/>
      <c r="T2869" s="46"/>
      <c r="U2869" s="55"/>
      <c r="V2869" s="33"/>
      <c r="W2869" s="34"/>
      <c r="X2869" s="22"/>
      <c r="Y2869" s="22"/>
      <c r="Z2869" s="54"/>
      <c r="AA2869" s="22"/>
      <c r="AB2869" s="22"/>
      <c r="AC2869" s="55"/>
      <c r="AD2869" s="56"/>
      <c r="AE2869" s="56"/>
      <c r="AF2869" s="56"/>
      <c r="AG2869" s="56"/>
      <c r="AH2869" s="64" t="str">
        <f t="shared" si="406"/>
        <v/>
      </c>
      <c r="AI2869" s="63" t="str">
        <f t="shared" si="407"/>
        <v/>
      </c>
      <c r="AJ2869" s="63" t="str">
        <f>IF(G2869="","",IF(LEN(G2869)&lt;&gt;18,"位数不对",IF(AND(LEN(G2869)=18,MID("10X98765432",MOD(SUM(MID(G2869,{1;2;3;4;5;6;7;8;9;10;11;12;13;14;15;16;17},1)*2^(18-{1;2;3;4;5;6;7;8;9;10;11;12;13;14;15;16;17})),11)+1,1)=RIGHT(G2869)),"正确","错误")))</f>
        <v/>
      </c>
      <c r="AK2869" s="65" t="str">
        <f ca="1" t="shared" si="408"/>
        <v/>
      </c>
      <c r="AL2869" s="63" t="str">
        <f t="shared" si="409"/>
        <v/>
      </c>
      <c r="AM2869" s="63" t="str">
        <f>IF(J2869="","",IF(LEN(J2869)&lt;&gt;18,"位数不对",IF(AND(LEN(J2869)=18,MID("10X98765432",MOD(SUM(MID(J2869,{1;2;3;4;5;6;7;8;9;10;11;12;13;14;15;16;17},1)*2^(18-{1;2;3;4;5;6;7;8;9;10;11;12;13;14;15;16;17})),11)+1,1)=RIGHT(J2869)),"正确","错误")))</f>
        <v/>
      </c>
      <c r="AN2869" s="63" t="str">
        <f>IF(L2869="","",IF(LEN(L2869)&lt;&gt;18,"位数不对",IF(AND(LEN(L2869)=18,MID("10X98765432",MOD(SUM(MID(L2869,{1;2;3;4;5;6;7;8;9;10;11;12;13;14;15;16;17},1)*2^(18-{1;2;3;4;5;6;7;8;9;10;11;12;13;14;15;16;17})),11)+1,1)=RIGHT(L2869)),"正确","错误")))</f>
        <v/>
      </c>
      <c r="AO2869" s="69" t="str">
        <f>IF(AB2869="","",IF(AB2869=INDEX(cs!$AL$1:$AL$242,MATCH(AC2869,cs!$AM$1:$AM$242,0)),"正确","请核对"))</f>
        <v/>
      </c>
    </row>
    <row r="2870" ht="15.6" spans="1:41">
      <c r="A2870" s="18" t="str">
        <f t="shared" si="401"/>
        <v/>
      </c>
      <c r="B2870" s="19"/>
      <c r="C2870" s="20"/>
      <c r="D2870" s="20"/>
      <c r="E2870" s="21"/>
      <c r="F2870" s="22"/>
      <c r="G2870" s="22"/>
      <c r="H2870" s="22"/>
      <c r="I2870" s="33"/>
      <c r="J2870" s="34"/>
      <c r="K2870" s="34"/>
      <c r="L2870" s="34"/>
      <c r="M2870" s="35" t="str">
        <f t="shared" si="402"/>
        <v/>
      </c>
      <c r="N2870" s="35" t="str">
        <f t="shared" si="403"/>
        <v/>
      </c>
      <c r="O2870" s="35" t="str">
        <f t="shared" si="404"/>
        <v/>
      </c>
      <c r="P2870" s="35" t="str">
        <f t="shared" si="405"/>
        <v/>
      </c>
      <c r="Q2870" s="45"/>
      <c r="R2870" s="45"/>
      <c r="S2870" s="45"/>
      <c r="T2870" s="46"/>
      <c r="U2870" s="55"/>
      <c r="V2870" s="33"/>
      <c r="W2870" s="34"/>
      <c r="X2870" s="22"/>
      <c r="Y2870" s="22"/>
      <c r="Z2870" s="54"/>
      <c r="AA2870" s="22"/>
      <c r="AB2870" s="22"/>
      <c r="AC2870" s="55"/>
      <c r="AD2870" s="56"/>
      <c r="AE2870" s="56"/>
      <c r="AF2870" s="56"/>
      <c r="AG2870" s="56"/>
      <c r="AH2870" s="64" t="str">
        <f t="shared" si="406"/>
        <v/>
      </c>
      <c r="AI2870" s="63" t="str">
        <f t="shared" si="407"/>
        <v/>
      </c>
      <c r="AJ2870" s="63" t="str">
        <f>IF(G2870="","",IF(LEN(G2870)&lt;&gt;18,"位数不对",IF(AND(LEN(G2870)=18,MID("10X98765432",MOD(SUM(MID(G2870,{1;2;3;4;5;6;7;8;9;10;11;12;13;14;15;16;17},1)*2^(18-{1;2;3;4;5;6;7;8;9;10;11;12;13;14;15;16;17})),11)+1,1)=RIGHT(G2870)),"正确","错误")))</f>
        <v/>
      </c>
      <c r="AK2870" s="65" t="str">
        <f ca="1" t="shared" si="408"/>
        <v/>
      </c>
      <c r="AL2870" s="63" t="str">
        <f t="shared" si="409"/>
        <v/>
      </c>
      <c r="AM2870" s="63" t="str">
        <f>IF(J2870="","",IF(LEN(J2870)&lt;&gt;18,"位数不对",IF(AND(LEN(J2870)=18,MID("10X98765432",MOD(SUM(MID(J2870,{1;2;3;4;5;6;7;8;9;10;11;12;13;14;15;16;17},1)*2^(18-{1;2;3;4;5;6;7;8;9;10;11;12;13;14;15;16;17})),11)+1,1)=RIGHT(J2870)),"正确","错误")))</f>
        <v/>
      </c>
      <c r="AN2870" s="63" t="str">
        <f>IF(L2870="","",IF(LEN(L2870)&lt;&gt;18,"位数不对",IF(AND(LEN(L2870)=18,MID("10X98765432",MOD(SUM(MID(L2870,{1;2;3;4;5;6;7;8;9;10;11;12;13;14;15;16;17},1)*2^(18-{1;2;3;4;5;6;7;8;9;10;11;12;13;14;15;16;17})),11)+1,1)=RIGHT(L2870)),"正确","错误")))</f>
        <v/>
      </c>
      <c r="AO2870" s="69" t="str">
        <f>IF(AB2870="","",IF(AB2870=INDEX(cs!$AL$1:$AL$242,MATCH(AC2870,cs!$AM$1:$AM$242,0)),"正确","请核对"))</f>
        <v/>
      </c>
    </row>
    <row r="2871" ht="15.6" spans="1:41">
      <c r="A2871" s="18" t="str">
        <f t="shared" si="401"/>
        <v/>
      </c>
      <c r="B2871" s="19"/>
      <c r="C2871" s="20"/>
      <c r="D2871" s="20"/>
      <c r="E2871" s="21"/>
      <c r="F2871" s="22"/>
      <c r="G2871" s="22"/>
      <c r="H2871" s="22"/>
      <c r="I2871" s="33"/>
      <c r="J2871" s="34"/>
      <c r="K2871" s="34"/>
      <c r="L2871" s="34"/>
      <c r="M2871" s="35" t="str">
        <f t="shared" si="402"/>
        <v/>
      </c>
      <c r="N2871" s="35" t="str">
        <f t="shared" si="403"/>
        <v/>
      </c>
      <c r="O2871" s="35" t="str">
        <f t="shared" si="404"/>
        <v/>
      </c>
      <c r="P2871" s="35" t="str">
        <f t="shared" si="405"/>
        <v/>
      </c>
      <c r="Q2871" s="45"/>
      <c r="R2871" s="45"/>
      <c r="S2871" s="45"/>
      <c r="T2871" s="46"/>
      <c r="U2871" s="55"/>
      <c r="V2871" s="33"/>
      <c r="W2871" s="34"/>
      <c r="X2871" s="22"/>
      <c r="Y2871" s="22"/>
      <c r="Z2871" s="54"/>
      <c r="AA2871" s="22"/>
      <c r="AB2871" s="22"/>
      <c r="AC2871" s="55"/>
      <c r="AD2871" s="56"/>
      <c r="AE2871" s="56"/>
      <c r="AF2871" s="56"/>
      <c r="AG2871" s="56"/>
      <c r="AH2871" s="64" t="str">
        <f t="shared" si="406"/>
        <v/>
      </c>
      <c r="AI2871" s="63" t="str">
        <f t="shared" si="407"/>
        <v/>
      </c>
      <c r="AJ2871" s="63" t="str">
        <f>IF(G2871="","",IF(LEN(G2871)&lt;&gt;18,"位数不对",IF(AND(LEN(G2871)=18,MID("10X98765432",MOD(SUM(MID(G2871,{1;2;3;4;5;6;7;8;9;10;11;12;13;14;15;16;17},1)*2^(18-{1;2;3;4;5;6;7;8;9;10;11;12;13;14;15;16;17})),11)+1,1)=RIGHT(G2871)),"正确","错误")))</f>
        <v/>
      </c>
      <c r="AK2871" s="65" t="str">
        <f ca="1" t="shared" si="408"/>
        <v/>
      </c>
      <c r="AL2871" s="63" t="str">
        <f t="shared" si="409"/>
        <v/>
      </c>
      <c r="AM2871" s="63" t="str">
        <f>IF(J2871="","",IF(LEN(J2871)&lt;&gt;18,"位数不对",IF(AND(LEN(J2871)=18,MID("10X98765432",MOD(SUM(MID(J2871,{1;2;3;4;5;6;7;8;9;10;11;12;13;14;15;16;17},1)*2^(18-{1;2;3;4;5;6;7;8;9;10;11;12;13;14;15;16;17})),11)+1,1)=RIGHT(J2871)),"正确","错误")))</f>
        <v/>
      </c>
      <c r="AN2871" s="63" t="str">
        <f>IF(L2871="","",IF(LEN(L2871)&lt;&gt;18,"位数不对",IF(AND(LEN(L2871)=18,MID("10X98765432",MOD(SUM(MID(L2871,{1;2;3;4;5;6;7;8;9;10;11;12;13;14;15;16;17},1)*2^(18-{1;2;3;4;5;6;7;8;9;10;11;12;13;14;15;16;17})),11)+1,1)=RIGHT(L2871)),"正确","错误")))</f>
        <v/>
      </c>
      <c r="AO2871" s="69" t="str">
        <f>IF(AB2871="","",IF(AB2871=INDEX(cs!$AL$1:$AL$242,MATCH(AC2871,cs!$AM$1:$AM$242,0)),"正确","请核对"))</f>
        <v/>
      </c>
    </row>
    <row r="2872" ht="15.6" spans="1:41">
      <c r="A2872" s="18" t="str">
        <f t="shared" si="401"/>
        <v/>
      </c>
      <c r="B2872" s="19"/>
      <c r="C2872" s="20"/>
      <c r="D2872" s="20"/>
      <c r="E2872" s="21"/>
      <c r="F2872" s="22"/>
      <c r="G2872" s="22"/>
      <c r="H2872" s="22"/>
      <c r="I2872" s="33"/>
      <c r="J2872" s="34"/>
      <c r="K2872" s="34"/>
      <c r="L2872" s="34"/>
      <c r="M2872" s="35" t="str">
        <f t="shared" si="402"/>
        <v/>
      </c>
      <c r="N2872" s="35" t="str">
        <f t="shared" si="403"/>
        <v/>
      </c>
      <c r="O2872" s="35" t="str">
        <f t="shared" si="404"/>
        <v/>
      </c>
      <c r="P2872" s="35" t="str">
        <f t="shared" si="405"/>
        <v/>
      </c>
      <c r="Q2872" s="45"/>
      <c r="R2872" s="45"/>
      <c r="S2872" s="45"/>
      <c r="T2872" s="46"/>
      <c r="U2872" s="55"/>
      <c r="V2872" s="33"/>
      <c r="W2872" s="34"/>
      <c r="X2872" s="22"/>
      <c r="Y2872" s="22"/>
      <c r="Z2872" s="54"/>
      <c r="AA2872" s="22"/>
      <c r="AB2872" s="22"/>
      <c r="AC2872" s="55"/>
      <c r="AD2872" s="56"/>
      <c r="AE2872" s="56"/>
      <c r="AF2872" s="56"/>
      <c r="AG2872" s="56"/>
      <c r="AH2872" s="64" t="str">
        <f t="shared" si="406"/>
        <v/>
      </c>
      <c r="AI2872" s="63" t="str">
        <f t="shared" si="407"/>
        <v/>
      </c>
      <c r="AJ2872" s="63" t="str">
        <f>IF(G2872="","",IF(LEN(G2872)&lt;&gt;18,"位数不对",IF(AND(LEN(G2872)=18,MID("10X98765432",MOD(SUM(MID(G2872,{1;2;3;4;5;6;7;8;9;10;11;12;13;14;15;16;17},1)*2^(18-{1;2;3;4;5;6;7;8;9;10;11;12;13;14;15;16;17})),11)+1,1)=RIGHT(G2872)),"正确","错误")))</f>
        <v/>
      </c>
      <c r="AK2872" s="65" t="str">
        <f ca="1" t="shared" si="408"/>
        <v/>
      </c>
      <c r="AL2872" s="63" t="str">
        <f t="shared" si="409"/>
        <v/>
      </c>
      <c r="AM2872" s="63" t="str">
        <f>IF(J2872="","",IF(LEN(J2872)&lt;&gt;18,"位数不对",IF(AND(LEN(J2872)=18,MID("10X98765432",MOD(SUM(MID(J2872,{1;2;3;4;5;6;7;8;9;10;11;12;13;14;15;16;17},1)*2^(18-{1;2;3;4;5;6;7;8;9;10;11;12;13;14;15;16;17})),11)+1,1)=RIGHT(J2872)),"正确","错误")))</f>
        <v/>
      </c>
      <c r="AN2872" s="63" t="str">
        <f>IF(L2872="","",IF(LEN(L2872)&lt;&gt;18,"位数不对",IF(AND(LEN(L2872)=18,MID("10X98765432",MOD(SUM(MID(L2872,{1;2;3;4;5;6;7;8;9;10;11;12;13;14;15;16;17},1)*2^(18-{1;2;3;4;5;6;7;8;9;10;11;12;13;14;15;16;17})),11)+1,1)=RIGHT(L2872)),"正确","错误")))</f>
        <v/>
      </c>
      <c r="AO2872" s="69" t="str">
        <f>IF(AB2872="","",IF(AB2872=INDEX(cs!$AL$1:$AL$242,MATCH(AC2872,cs!$AM$1:$AM$242,0)),"正确","请核对"))</f>
        <v/>
      </c>
    </row>
    <row r="2873" ht="15.6" spans="1:41">
      <c r="A2873" s="18" t="str">
        <f t="shared" si="401"/>
        <v/>
      </c>
      <c r="B2873" s="19"/>
      <c r="C2873" s="20"/>
      <c r="D2873" s="20"/>
      <c r="E2873" s="21"/>
      <c r="F2873" s="22"/>
      <c r="G2873" s="22"/>
      <c r="H2873" s="22"/>
      <c r="I2873" s="33"/>
      <c r="J2873" s="34"/>
      <c r="K2873" s="34"/>
      <c r="L2873" s="34"/>
      <c r="M2873" s="35" t="str">
        <f t="shared" si="402"/>
        <v/>
      </c>
      <c r="N2873" s="35" t="str">
        <f t="shared" si="403"/>
        <v/>
      </c>
      <c r="O2873" s="35" t="str">
        <f t="shared" si="404"/>
        <v/>
      </c>
      <c r="P2873" s="35" t="str">
        <f t="shared" si="405"/>
        <v/>
      </c>
      <c r="Q2873" s="45"/>
      <c r="R2873" s="45"/>
      <c r="S2873" s="45"/>
      <c r="T2873" s="46"/>
      <c r="U2873" s="55"/>
      <c r="V2873" s="33"/>
      <c r="W2873" s="34"/>
      <c r="X2873" s="22"/>
      <c r="Y2873" s="22"/>
      <c r="Z2873" s="54"/>
      <c r="AA2873" s="22"/>
      <c r="AB2873" s="22"/>
      <c r="AC2873" s="55"/>
      <c r="AD2873" s="56"/>
      <c r="AE2873" s="56"/>
      <c r="AF2873" s="56"/>
      <c r="AG2873" s="56"/>
      <c r="AH2873" s="64" t="str">
        <f t="shared" si="406"/>
        <v/>
      </c>
      <c r="AI2873" s="63" t="str">
        <f t="shared" si="407"/>
        <v/>
      </c>
      <c r="AJ2873" s="63" t="str">
        <f>IF(G2873="","",IF(LEN(G2873)&lt;&gt;18,"位数不对",IF(AND(LEN(G2873)=18,MID("10X98765432",MOD(SUM(MID(G2873,{1;2;3;4;5;6;7;8;9;10;11;12;13;14;15;16;17},1)*2^(18-{1;2;3;4;5;6;7;8;9;10;11;12;13;14;15;16;17})),11)+1,1)=RIGHT(G2873)),"正确","错误")))</f>
        <v/>
      </c>
      <c r="AK2873" s="65" t="str">
        <f ca="1" t="shared" si="408"/>
        <v/>
      </c>
      <c r="AL2873" s="63" t="str">
        <f t="shared" si="409"/>
        <v/>
      </c>
      <c r="AM2873" s="63" t="str">
        <f>IF(J2873="","",IF(LEN(J2873)&lt;&gt;18,"位数不对",IF(AND(LEN(J2873)=18,MID("10X98765432",MOD(SUM(MID(J2873,{1;2;3;4;5;6;7;8;9;10;11;12;13;14;15;16;17},1)*2^(18-{1;2;3;4;5;6;7;8;9;10;11;12;13;14;15;16;17})),11)+1,1)=RIGHT(J2873)),"正确","错误")))</f>
        <v/>
      </c>
      <c r="AN2873" s="63" t="str">
        <f>IF(L2873="","",IF(LEN(L2873)&lt;&gt;18,"位数不对",IF(AND(LEN(L2873)=18,MID("10X98765432",MOD(SUM(MID(L2873,{1;2;3;4;5;6;7;8;9;10;11;12;13;14;15;16;17},1)*2^(18-{1;2;3;4;5;6;7;8;9;10;11;12;13;14;15;16;17})),11)+1,1)=RIGHT(L2873)),"正确","错误")))</f>
        <v/>
      </c>
      <c r="AO2873" s="69" t="str">
        <f>IF(AB2873="","",IF(AB2873=INDEX(cs!$AL$1:$AL$242,MATCH(AC2873,cs!$AM$1:$AM$242,0)),"正确","请核对"))</f>
        <v/>
      </c>
    </row>
    <row r="2874" ht="15.6" spans="1:41">
      <c r="A2874" s="18" t="str">
        <f t="shared" ref="A2874:A2937" si="410">IF(E2874="","",$G$2)</f>
        <v/>
      </c>
      <c r="B2874" s="19"/>
      <c r="C2874" s="20"/>
      <c r="D2874" s="20"/>
      <c r="E2874" s="21"/>
      <c r="F2874" s="22"/>
      <c r="G2874" s="22"/>
      <c r="H2874" s="22"/>
      <c r="I2874" s="33"/>
      <c r="J2874" s="34"/>
      <c r="K2874" s="34"/>
      <c r="L2874" s="34"/>
      <c r="M2874" s="35" t="str">
        <f t="shared" ref="M2874:M2937" si="411">Z2874&amp;AD2874</f>
        <v/>
      </c>
      <c r="N2874" s="35" t="str">
        <f t="shared" ref="N2874:N2937" si="412">AA2874&amp;AE2874</f>
        <v/>
      </c>
      <c r="O2874" s="35" t="str">
        <f t="shared" ref="O2874:O2937" si="413">AB2874&amp;AF2874</f>
        <v/>
      </c>
      <c r="P2874" s="35" t="str">
        <f t="shared" ref="P2874:P2937" si="414">AC2874&amp;AG2874</f>
        <v/>
      </c>
      <c r="Q2874" s="45"/>
      <c r="R2874" s="45"/>
      <c r="S2874" s="45"/>
      <c r="T2874" s="46"/>
      <c r="U2874" s="55"/>
      <c r="V2874" s="33"/>
      <c r="W2874" s="34"/>
      <c r="X2874" s="22"/>
      <c r="Y2874" s="22"/>
      <c r="Z2874" s="54"/>
      <c r="AA2874" s="22"/>
      <c r="AB2874" s="22"/>
      <c r="AC2874" s="55"/>
      <c r="AD2874" s="56"/>
      <c r="AE2874" s="56"/>
      <c r="AF2874" s="56"/>
      <c r="AG2874" s="56"/>
      <c r="AH2874" s="64" t="str">
        <f t="shared" ref="AH2874:AH2937" si="415">IF(G2874="","",IF(MOD(MID(G2874,17,1),2),"男","女"))</f>
        <v/>
      </c>
      <c r="AI2874" s="63" t="str">
        <f t="shared" ref="AI2874:AI2937" si="416">TEXT(MID(G2874,7,8),"0000-00-00")</f>
        <v/>
      </c>
      <c r="AJ2874" s="63" t="str">
        <f>IF(G2874="","",IF(LEN(G2874)&lt;&gt;18,"位数不对",IF(AND(LEN(G2874)=18,MID("10X98765432",MOD(SUM(MID(G2874,{1;2;3;4;5;6;7;8;9;10;11;12;13;14;15;16;17},1)*2^(18-{1;2;3;4;5;6;7;8;9;10;11;12;13;14;15;16;17})),11)+1,1)=RIGHT(G2874)),"正确","错误")))</f>
        <v/>
      </c>
      <c r="AK2874" s="65" t="str">
        <f ca="1" t="shared" ref="AK2874:AK2937" si="417">IF(G2874="","",DATEDIF(AI2874,TODAY(),"y"))</f>
        <v/>
      </c>
      <c r="AL2874" s="63" t="str">
        <f t="shared" ref="AL2874:AL2937" si="418">IF(G2874="","",(COUNTIF(G:G,G2874&amp;"*")-1))</f>
        <v/>
      </c>
      <c r="AM2874" s="63" t="str">
        <f>IF(J2874="","",IF(LEN(J2874)&lt;&gt;18,"位数不对",IF(AND(LEN(J2874)=18,MID("10X98765432",MOD(SUM(MID(J2874,{1;2;3;4;5;6;7;8;9;10;11;12;13;14;15;16;17},1)*2^(18-{1;2;3;4;5;6;7;8;9;10;11;12;13;14;15;16;17})),11)+1,1)=RIGHT(J2874)),"正确","错误")))</f>
        <v/>
      </c>
      <c r="AN2874" s="63" t="str">
        <f>IF(L2874="","",IF(LEN(L2874)&lt;&gt;18,"位数不对",IF(AND(LEN(L2874)=18,MID("10X98765432",MOD(SUM(MID(L2874,{1;2;3;4;5;6;7;8;9;10;11;12;13;14;15;16;17},1)*2^(18-{1;2;3;4;5;6;7;8;9;10;11;12;13;14;15;16;17})),11)+1,1)=RIGHT(L2874)),"正确","错误")))</f>
        <v/>
      </c>
      <c r="AO2874" s="69" t="str">
        <f>IF(AB2874="","",IF(AB2874=INDEX(cs!$AL$1:$AL$242,MATCH(AC2874,cs!$AM$1:$AM$242,0)),"正确","请核对"))</f>
        <v/>
      </c>
    </row>
    <row r="2875" ht="15.6" spans="1:41">
      <c r="A2875" s="18" t="str">
        <f t="shared" si="410"/>
        <v/>
      </c>
      <c r="B2875" s="19"/>
      <c r="C2875" s="20"/>
      <c r="D2875" s="20"/>
      <c r="E2875" s="21"/>
      <c r="F2875" s="22"/>
      <c r="G2875" s="22"/>
      <c r="H2875" s="22"/>
      <c r="I2875" s="33"/>
      <c r="J2875" s="34"/>
      <c r="K2875" s="34"/>
      <c r="L2875" s="34"/>
      <c r="M2875" s="35" t="str">
        <f t="shared" si="411"/>
        <v/>
      </c>
      <c r="N2875" s="35" t="str">
        <f t="shared" si="412"/>
        <v/>
      </c>
      <c r="O2875" s="35" t="str">
        <f t="shared" si="413"/>
        <v/>
      </c>
      <c r="P2875" s="35" t="str">
        <f t="shared" si="414"/>
        <v/>
      </c>
      <c r="Q2875" s="45"/>
      <c r="R2875" s="45"/>
      <c r="S2875" s="45"/>
      <c r="T2875" s="46"/>
      <c r="U2875" s="55"/>
      <c r="V2875" s="33"/>
      <c r="W2875" s="34"/>
      <c r="X2875" s="22"/>
      <c r="Y2875" s="22"/>
      <c r="Z2875" s="54"/>
      <c r="AA2875" s="22"/>
      <c r="AB2875" s="22"/>
      <c r="AC2875" s="55"/>
      <c r="AD2875" s="56"/>
      <c r="AE2875" s="56"/>
      <c r="AF2875" s="56"/>
      <c r="AG2875" s="56"/>
      <c r="AH2875" s="64" t="str">
        <f t="shared" si="415"/>
        <v/>
      </c>
      <c r="AI2875" s="63" t="str">
        <f t="shared" si="416"/>
        <v/>
      </c>
      <c r="AJ2875" s="63" t="str">
        <f>IF(G2875="","",IF(LEN(G2875)&lt;&gt;18,"位数不对",IF(AND(LEN(G2875)=18,MID("10X98765432",MOD(SUM(MID(G2875,{1;2;3;4;5;6;7;8;9;10;11;12;13;14;15;16;17},1)*2^(18-{1;2;3;4;5;6;7;8;9;10;11;12;13;14;15;16;17})),11)+1,1)=RIGHT(G2875)),"正确","错误")))</f>
        <v/>
      </c>
      <c r="AK2875" s="65" t="str">
        <f ca="1" t="shared" si="417"/>
        <v/>
      </c>
      <c r="AL2875" s="63" t="str">
        <f t="shared" si="418"/>
        <v/>
      </c>
      <c r="AM2875" s="63" t="str">
        <f>IF(J2875="","",IF(LEN(J2875)&lt;&gt;18,"位数不对",IF(AND(LEN(J2875)=18,MID("10X98765432",MOD(SUM(MID(J2875,{1;2;3;4;5;6;7;8;9;10;11;12;13;14;15;16;17},1)*2^(18-{1;2;3;4;5;6;7;8;9;10;11;12;13;14;15;16;17})),11)+1,1)=RIGHT(J2875)),"正确","错误")))</f>
        <v/>
      </c>
      <c r="AN2875" s="63" t="str">
        <f>IF(L2875="","",IF(LEN(L2875)&lt;&gt;18,"位数不对",IF(AND(LEN(L2875)=18,MID("10X98765432",MOD(SUM(MID(L2875,{1;2;3;4;5;6;7;8;9;10;11;12;13;14;15;16;17},1)*2^(18-{1;2;3;4;5;6;7;8;9;10;11;12;13;14;15;16;17})),11)+1,1)=RIGHT(L2875)),"正确","错误")))</f>
        <v/>
      </c>
      <c r="AO2875" s="69" t="str">
        <f>IF(AB2875="","",IF(AB2875=INDEX(cs!$AL$1:$AL$242,MATCH(AC2875,cs!$AM$1:$AM$242,0)),"正确","请核对"))</f>
        <v/>
      </c>
    </row>
    <row r="2876" ht="15.6" spans="1:41">
      <c r="A2876" s="18" t="str">
        <f t="shared" si="410"/>
        <v/>
      </c>
      <c r="B2876" s="19"/>
      <c r="C2876" s="20"/>
      <c r="D2876" s="20"/>
      <c r="E2876" s="21"/>
      <c r="F2876" s="22"/>
      <c r="G2876" s="22"/>
      <c r="H2876" s="22"/>
      <c r="I2876" s="33"/>
      <c r="J2876" s="34"/>
      <c r="K2876" s="34"/>
      <c r="L2876" s="34"/>
      <c r="M2876" s="35" t="str">
        <f t="shared" si="411"/>
        <v/>
      </c>
      <c r="N2876" s="35" t="str">
        <f t="shared" si="412"/>
        <v/>
      </c>
      <c r="O2876" s="35" t="str">
        <f t="shared" si="413"/>
        <v/>
      </c>
      <c r="P2876" s="35" t="str">
        <f t="shared" si="414"/>
        <v/>
      </c>
      <c r="Q2876" s="45"/>
      <c r="R2876" s="45"/>
      <c r="S2876" s="45"/>
      <c r="T2876" s="46"/>
      <c r="U2876" s="55"/>
      <c r="V2876" s="33"/>
      <c r="W2876" s="34"/>
      <c r="X2876" s="22"/>
      <c r="Y2876" s="22"/>
      <c r="Z2876" s="54"/>
      <c r="AA2876" s="22"/>
      <c r="AB2876" s="22"/>
      <c r="AC2876" s="55"/>
      <c r="AD2876" s="56"/>
      <c r="AE2876" s="56"/>
      <c r="AF2876" s="56"/>
      <c r="AG2876" s="56"/>
      <c r="AH2876" s="64" t="str">
        <f t="shared" si="415"/>
        <v/>
      </c>
      <c r="AI2876" s="63" t="str">
        <f t="shared" si="416"/>
        <v/>
      </c>
      <c r="AJ2876" s="63" t="str">
        <f>IF(G2876="","",IF(LEN(G2876)&lt;&gt;18,"位数不对",IF(AND(LEN(G2876)=18,MID("10X98765432",MOD(SUM(MID(G2876,{1;2;3;4;5;6;7;8;9;10;11;12;13;14;15;16;17},1)*2^(18-{1;2;3;4;5;6;7;8;9;10;11;12;13;14;15;16;17})),11)+1,1)=RIGHT(G2876)),"正确","错误")))</f>
        <v/>
      </c>
      <c r="AK2876" s="65" t="str">
        <f ca="1" t="shared" si="417"/>
        <v/>
      </c>
      <c r="AL2876" s="63" t="str">
        <f t="shared" si="418"/>
        <v/>
      </c>
      <c r="AM2876" s="63" t="str">
        <f>IF(J2876="","",IF(LEN(J2876)&lt;&gt;18,"位数不对",IF(AND(LEN(J2876)=18,MID("10X98765432",MOD(SUM(MID(J2876,{1;2;3;4;5;6;7;8;9;10;11;12;13;14;15;16;17},1)*2^(18-{1;2;3;4;5;6;7;8;9;10;11;12;13;14;15;16;17})),11)+1,1)=RIGHT(J2876)),"正确","错误")))</f>
        <v/>
      </c>
      <c r="AN2876" s="63" t="str">
        <f>IF(L2876="","",IF(LEN(L2876)&lt;&gt;18,"位数不对",IF(AND(LEN(L2876)=18,MID("10X98765432",MOD(SUM(MID(L2876,{1;2;3;4;5;6;7;8;9;10;11;12;13;14;15;16;17},1)*2^(18-{1;2;3;4;5;6;7;8;9;10;11;12;13;14;15;16;17})),11)+1,1)=RIGHT(L2876)),"正确","错误")))</f>
        <v/>
      </c>
      <c r="AO2876" s="69" t="str">
        <f>IF(AB2876="","",IF(AB2876=INDEX(cs!$AL$1:$AL$242,MATCH(AC2876,cs!$AM$1:$AM$242,0)),"正确","请核对"))</f>
        <v/>
      </c>
    </row>
    <row r="2877" ht="15.6" spans="1:41">
      <c r="A2877" s="18" t="str">
        <f t="shared" si="410"/>
        <v/>
      </c>
      <c r="B2877" s="19"/>
      <c r="C2877" s="20"/>
      <c r="D2877" s="20"/>
      <c r="E2877" s="21"/>
      <c r="F2877" s="22"/>
      <c r="G2877" s="22"/>
      <c r="H2877" s="22"/>
      <c r="I2877" s="33"/>
      <c r="J2877" s="34"/>
      <c r="K2877" s="34"/>
      <c r="L2877" s="34"/>
      <c r="M2877" s="35" t="str">
        <f t="shared" si="411"/>
        <v/>
      </c>
      <c r="N2877" s="35" t="str">
        <f t="shared" si="412"/>
        <v/>
      </c>
      <c r="O2877" s="35" t="str">
        <f t="shared" si="413"/>
        <v/>
      </c>
      <c r="P2877" s="35" t="str">
        <f t="shared" si="414"/>
        <v/>
      </c>
      <c r="Q2877" s="45"/>
      <c r="R2877" s="45"/>
      <c r="S2877" s="45"/>
      <c r="T2877" s="46"/>
      <c r="U2877" s="55"/>
      <c r="V2877" s="33"/>
      <c r="W2877" s="34"/>
      <c r="X2877" s="22"/>
      <c r="Y2877" s="22"/>
      <c r="Z2877" s="54"/>
      <c r="AA2877" s="22"/>
      <c r="AB2877" s="22"/>
      <c r="AC2877" s="55"/>
      <c r="AD2877" s="56"/>
      <c r="AE2877" s="56"/>
      <c r="AF2877" s="56"/>
      <c r="AG2877" s="56"/>
      <c r="AH2877" s="64" t="str">
        <f t="shared" si="415"/>
        <v/>
      </c>
      <c r="AI2877" s="63" t="str">
        <f t="shared" si="416"/>
        <v/>
      </c>
      <c r="AJ2877" s="63" t="str">
        <f>IF(G2877="","",IF(LEN(G2877)&lt;&gt;18,"位数不对",IF(AND(LEN(G2877)=18,MID("10X98765432",MOD(SUM(MID(G2877,{1;2;3;4;5;6;7;8;9;10;11;12;13;14;15;16;17},1)*2^(18-{1;2;3;4;5;6;7;8;9;10;11;12;13;14;15;16;17})),11)+1,1)=RIGHT(G2877)),"正确","错误")))</f>
        <v/>
      </c>
      <c r="AK2877" s="65" t="str">
        <f ca="1" t="shared" si="417"/>
        <v/>
      </c>
      <c r="AL2877" s="63" t="str">
        <f t="shared" si="418"/>
        <v/>
      </c>
      <c r="AM2877" s="63" t="str">
        <f>IF(J2877="","",IF(LEN(J2877)&lt;&gt;18,"位数不对",IF(AND(LEN(J2877)=18,MID("10X98765432",MOD(SUM(MID(J2877,{1;2;3;4;5;6;7;8;9;10;11;12;13;14;15;16;17},1)*2^(18-{1;2;3;4;5;6;7;8;9;10;11;12;13;14;15;16;17})),11)+1,1)=RIGHT(J2877)),"正确","错误")))</f>
        <v/>
      </c>
      <c r="AN2877" s="63" t="str">
        <f>IF(L2877="","",IF(LEN(L2877)&lt;&gt;18,"位数不对",IF(AND(LEN(L2877)=18,MID("10X98765432",MOD(SUM(MID(L2877,{1;2;3;4;5;6;7;8;9;10;11;12;13;14;15;16;17},1)*2^(18-{1;2;3;4;5;6;7;8;9;10;11;12;13;14;15;16;17})),11)+1,1)=RIGHT(L2877)),"正确","错误")))</f>
        <v/>
      </c>
      <c r="AO2877" s="69" t="str">
        <f>IF(AB2877="","",IF(AB2877=INDEX(cs!$AL$1:$AL$242,MATCH(AC2877,cs!$AM$1:$AM$242,0)),"正确","请核对"))</f>
        <v/>
      </c>
    </row>
    <row r="2878" ht="15.6" spans="1:41">
      <c r="A2878" s="18" t="str">
        <f t="shared" si="410"/>
        <v/>
      </c>
      <c r="B2878" s="19"/>
      <c r="C2878" s="20"/>
      <c r="D2878" s="20"/>
      <c r="E2878" s="21"/>
      <c r="F2878" s="22"/>
      <c r="G2878" s="22"/>
      <c r="H2878" s="22"/>
      <c r="I2878" s="33"/>
      <c r="J2878" s="34"/>
      <c r="K2878" s="34"/>
      <c r="L2878" s="34"/>
      <c r="M2878" s="35" t="str">
        <f t="shared" si="411"/>
        <v/>
      </c>
      <c r="N2878" s="35" t="str">
        <f t="shared" si="412"/>
        <v/>
      </c>
      <c r="O2878" s="35" t="str">
        <f t="shared" si="413"/>
        <v/>
      </c>
      <c r="P2878" s="35" t="str">
        <f t="shared" si="414"/>
        <v/>
      </c>
      <c r="Q2878" s="45"/>
      <c r="R2878" s="45"/>
      <c r="S2878" s="45"/>
      <c r="T2878" s="46"/>
      <c r="U2878" s="55"/>
      <c r="V2878" s="33"/>
      <c r="W2878" s="34"/>
      <c r="X2878" s="22"/>
      <c r="Y2878" s="22"/>
      <c r="Z2878" s="54"/>
      <c r="AA2878" s="22"/>
      <c r="AB2878" s="22"/>
      <c r="AC2878" s="55"/>
      <c r="AD2878" s="56"/>
      <c r="AE2878" s="56"/>
      <c r="AF2878" s="56"/>
      <c r="AG2878" s="56"/>
      <c r="AH2878" s="64" t="str">
        <f t="shared" si="415"/>
        <v/>
      </c>
      <c r="AI2878" s="63" t="str">
        <f t="shared" si="416"/>
        <v/>
      </c>
      <c r="AJ2878" s="63" t="str">
        <f>IF(G2878="","",IF(LEN(G2878)&lt;&gt;18,"位数不对",IF(AND(LEN(G2878)=18,MID("10X98765432",MOD(SUM(MID(G2878,{1;2;3;4;5;6;7;8;9;10;11;12;13;14;15;16;17},1)*2^(18-{1;2;3;4;5;6;7;8;9;10;11;12;13;14;15;16;17})),11)+1,1)=RIGHT(G2878)),"正确","错误")))</f>
        <v/>
      </c>
      <c r="AK2878" s="65" t="str">
        <f ca="1" t="shared" si="417"/>
        <v/>
      </c>
      <c r="AL2878" s="63" t="str">
        <f t="shared" si="418"/>
        <v/>
      </c>
      <c r="AM2878" s="63" t="str">
        <f>IF(J2878="","",IF(LEN(J2878)&lt;&gt;18,"位数不对",IF(AND(LEN(J2878)=18,MID("10X98765432",MOD(SUM(MID(J2878,{1;2;3;4;5;6;7;8;9;10;11;12;13;14;15;16;17},1)*2^(18-{1;2;3;4;5;6;7;8;9;10;11;12;13;14;15;16;17})),11)+1,1)=RIGHT(J2878)),"正确","错误")))</f>
        <v/>
      </c>
      <c r="AN2878" s="63" t="str">
        <f>IF(L2878="","",IF(LEN(L2878)&lt;&gt;18,"位数不对",IF(AND(LEN(L2878)=18,MID("10X98765432",MOD(SUM(MID(L2878,{1;2;3;4;5;6;7;8;9;10;11;12;13;14;15;16;17},1)*2^(18-{1;2;3;4;5;6;7;8;9;10;11;12;13;14;15;16;17})),11)+1,1)=RIGHT(L2878)),"正确","错误")))</f>
        <v/>
      </c>
      <c r="AO2878" s="69" t="str">
        <f>IF(AB2878="","",IF(AB2878=INDEX(cs!$AL$1:$AL$242,MATCH(AC2878,cs!$AM$1:$AM$242,0)),"正确","请核对"))</f>
        <v/>
      </c>
    </row>
    <row r="2879" ht="15.6" spans="1:41">
      <c r="A2879" s="18" t="str">
        <f t="shared" si="410"/>
        <v/>
      </c>
      <c r="B2879" s="19"/>
      <c r="C2879" s="20"/>
      <c r="D2879" s="20"/>
      <c r="E2879" s="21"/>
      <c r="F2879" s="22"/>
      <c r="G2879" s="22"/>
      <c r="H2879" s="22"/>
      <c r="I2879" s="33"/>
      <c r="J2879" s="34"/>
      <c r="K2879" s="34"/>
      <c r="L2879" s="34"/>
      <c r="M2879" s="35" t="str">
        <f t="shared" si="411"/>
        <v/>
      </c>
      <c r="N2879" s="35" t="str">
        <f t="shared" si="412"/>
        <v/>
      </c>
      <c r="O2879" s="35" t="str">
        <f t="shared" si="413"/>
        <v/>
      </c>
      <c r="P2879" s="35" t="str">
        <f t="shared" si="414"/>
        <v/>
      </c>
      <c r="Q2879" s="45"/>
      <c r="R2879" s="45"/>
      <c r="S2879" s="45"/>
      <c r="T2879" s="46"/>
      <c r="U2879" s="55"/>
      <c r="V2879" s="33"/>
      <c r="W2879" s="34"/>
      <c r="X2879" s="22"/>
      <c r="Y2879" s="22"/>
      <c r="Z2879" s="54"/>
      <c r="AA2879" s="22"/>
      <c r="AB2879" s="22"/>
      <c r="AC2879" s="55"/>
      <c r="AD2879" s="56"/>
      <c r="AE2879" s="56"/>
      <c r="AF2879" s="56"/>
      <c r="AG2879" s="56"/>
      <c r="AH2879" s="64" t="str">
        <f t="shared" si="415"/>
        <v/>
      </c>
      <c r="AI2879" s="63" t="str">
        <f t="shared" si="416"/>
        <v/>
      </c>
      <c r="AJ2879" s="63" t="str">
        <f>IF(G2879="","",IF(LEN(G2879)&lt;&gt;18,"位数不对",IF(AND(LEN(G2879)=18,MID("10X98765432",MOD(SUM(MID(G2879,{1;2;3;4;5;6;7;8;9;10;11;12;13;14;15;16;17},1)*2^(18-{1;2;3;4;5;6;7;8;9;10;11;12;13;14;15;16;17})),11)+1,1)=RIGHT(G2879)),"正确","错误")))</f>
        <v/>
      </c>
      <c r="AK2879" s="65" t="str">
        <f ca="1" t="shared" si="417"/>
        <v/>
      </c>
      <c r="AL2879" s="63" t="str">
        <f t="shared" si="418"/>
        <v/>
      </c>
      <c r="AM2879" s="63" t="str">
        <f>IF(J2879="","",IF(LEN(J2879)&lt;&gt;18,"位数不对",IF(AND(LEN(J2879)=18,MID("10X98765432",MOD(SUM(MID(J2879,{1;2;3;4;5;6;7;8;9;10;11;12;13;14;15;16;17},1)*2^(18-{1;2;3;4;5;6;7;8;9;10;11;12;13;14;15;16;17})),11)+1,1)=RIGHT(J2879)),"正确","错误")))</f>
        <v/>
      </c>
      <c r="AN2879" s="63" t="str">
        <f>IF(L2879="","",IF(LEN(L2879)&lt;&gt;18,"位数不对",IF(AND(LEN(L2879)=18,MID("10X98765432",MOD(SUM(MID(L2879,{1;2;3;4;5;6;7;8;9;10;11;12;13;14;15;16;17},1)*2^(18-{1;2;3;4;5;6;7;8;9;10;11;12;13;14;15;16;17})),11)+1,1)=RIGHT(L2879)),"正确","错误")))</f>
        <v/>
      </c>
      <c r="AO2879" s="69" t="str">
        <f>IF(AB2879="","",IF(AB2879=INDEX(cs!$AL$1:$AL$242,MATCH(AC2879,cs!$AM$1:$AM$242,0)),"正确","请核对"))</f>
        <v/>
      </c>
    </row>
    <row r="2880" ht="15.6" spans="1:41">
      <c r="A2880" s="18" t="str">
        <f t="shared" si="410"/>
        <v/>
      </c>
      <c r="B2880" s="19"/>
      <c r="C2880" s="20"/>
      <c r="D2880" s="20"/>
      <c r="E2880" s="21"/>
      <c r="F2880" s="22"/>
      <c r="G2880" s="22"/>
      <c r="H2880" s="22"/>
      <c r="I2880" s="33"/>
      <c r="J2880" s="34"/>
      <c r="K2880" s="34"/>
      <c r="L2880" s="34"/>
      <c r="M2880" s="35" t="str">
        <f t="shared" si="411"/>
        <v/>
      </c>
      <c r="N2880" s="35" t="str">
        <f t="shared" si="412"/>
        <v/>
      </c>
      <c r="O2880" s="35" t="str">
        <f t="shared" si="413"/>
        <v/>
      </c>
      <c r="P2880" s="35" t="str">
        <f t="shared" si="414"/>
        <v/>
      </c>
      <c r="Q2880" s="45"/>
      <c r="R2880" s="45"/>
      <c r="S2880" s="45"/>
      <c r="T2880" s="46"/>
      <c r="U2880" s="55"/>
      <c r="V2880" s="33"/>
      <c r="W2880" s="34"/>
      <c r="X2880" s="22"/>
      <c r="Y2880" s="22"/>
      <c r="Z2880" s="54"/>
      <c r="AA2880" s="22"/>
      <c r="AB2880" s="22"/>
      <c r="AC2880" s="55"/>
      <c r="AD2880" s="56"/>
      <c r="AE2880" s="56"/>
      <c r="AF2880" s="56"/>
      <c r="AG2880" s="56"/>
      <c r="AH2880" s="64" t="str">
        <f t="shared" si="415"/>
        <v/>
      </c>
      <c r="AI2880" s="63" t="str">
        <f t="shared" si="416"/>
        <v/>
      </c>
      <c r="AJ2880" s="63" t="str">
        <f>IF(G2880="","",IF(LEN(G2880)&lt;&gt;18,"位数不对",IF(AND(LEN(G2880)=18,MID("10X98765432",MOD(SUM(MID(G2880,{1;2;3;4;5;6;7;8;9;10;11;12;13;14;15;16;17},1)*2^(18-{1;2;3;4;5;6;7;8;9;10;11;12;13;14;15;16;17})),11)+1,1)=RIGHT(G2880)),"正确","错误")))</f>
        <v/>
      </c>
      <c r="AK2880" s="65" t="str">
        <f ca="1" t="shared" si="417"/>
        <v/>
      </c>
      <c r="AL2880" s="63" t="str">
        <f t="shared" si="418"/>
        <v/>
      </c>
      <c r="AM2880" s="63" t="str">
        <f>IF(J2880="","",IF(LEN(J2880)&lt;&gt;18,"位数不对",IF(AND(LEN(J2880)=18,MID("10X98765432",MOD(SUM(MID(J2880,{1;2;3;4;5;6;7;8;9;10;11;12;13;14;15;16;17},1)*2^(18-{1;2;3;4;5;6;7;8;9;10;11;12;13;14;15;16;17})),11)+1,1)=RIGHT(J2880)),"正确","错误")))</f>
        <v/>
      </c>
      <c r="AN2880" s="63" t="str">
        <f>IF(L2880="","",IF(LEN(L2880)&lt;&gt;18,"位数不对",IF(AND(LEN(L2880)=18,MID("10X98765432",MOD(SUM(MID(L2880,{1;2;3;4;5;6;7;8;9;10;11;12;13;14;15;16;17},1)*2^(18-{1;2;3;4;5;6;7;8;9;10;11;12;13;14;15;16;17})),11)+1,1)=RIGHT(L2880)),"正确","错误")))</f>
        <v/>
      </c>
      <c r="AO2880" s="69" t="str">
        <f>IF(AB2880="","",IF(AB2880=INDEX(cs!$AL$1:$AL$242,MATCH(AC2880,cs!$AM$1:$AM$242,0)),"正确","请核对"))</f>
        <v/>
      </c>
    </row>
    <row r="2881" ht="15.6" spans="1:41">
      <c r="A2881" s="18" t="str">
        <f t="shared" si="410"/>
        <v/>
      </c>
      <c r="B2881" s="19"/>
      <c r="C2881" s="20"/>
      <c r="D2881" s="20"/>
      <c r="E2881" s="21"/>
      <c r="F2881" s="22"/>
      <c r="G2881" s="22"/>
      <c r="H2881" s="22"/>
      <c r="I2881" s="33"/>
      <c r="J2881" s="34"/>
      <c r="K2881" s="34"/>
      <c r="L2881" s="34"/>
      <c r="M2881" s="35" t="str">
        <f t="shared" si="411"/>
        <v/>
      </c>
      <c r="N2881" s="35" t="str">
        <f t="shared" si="412"/>
        <v/>
      </c>
      <c r="O2881" s="35" t="str">
        <f t="shared" si="413"/>
        <v/>
      </c>
      <c r="P2881" s="35" t="str">
        <f t="shared" si="414"/>
        <v/>
      </c>
      <c r="Q2881" s="45"/>
      <c r="R2881" s="45"/>
      <c r="S2881" s="45"/>
      <c r="T2881" s="46"/>
      <c r="U2881" s="55"/>
      <c r="V2881" s="33"/>
      <c r="W2881" s="34"/>
      <c r="X2881" s="22"/>
      <c r="Y2881" s="22"/>
      <c r="Z2881" s="54"/>
      <c r="AA2881" s="22"/>
      <c r="AB2881" s="22"/>
      <c r="AC2881" s="55"/>
      <c r="AD2881" s="56"/>
      <c r="AE2881" s="56"/>
      <c r="AF2881" s="56"/>
      <c r="AG2881" s="56"/>
      <c r="AH2881" s="64" t="str">
        <f t="shared" si="415"/>
        <v/>
      </c>
      <c r="AI2881" s="63" t="str">
        <f t="shared" si="416"/>
        <v/>
      </c>
      <c r="AJ2881" s="63" t="str">
        <f>IF(G2881="","",IF(LEN(G2881)&lt;&gt;18,"位数不对",IF(AND(LEN(G2881)=18,MID("10X98765432",MOD(SUM(MID(G2881,{1;2;3;4;5;6;7;8;9;10;11;12;13;14;15;16;17},1)*2^(18-{1;2;3;4;5;6;7;8;9;10;11;12;13;14;15;16;17})),11)+1,1)=RIGHT(G2881)),"正确","错误")))</f>
        <v/>
      </c>
      <c r="AK2881" s="65" t="str">
        <f ca="1" t="shared" si="417"/>
        <v/>
      </c>
      <c r="AL2881" s="63" t="str">
        <f t="shared" si="418"/>
        <v/>
      </c>
      <c r="AM2881" s="63" t="str">
        <f>IF(J2881="","",IF(LEN(J2881)&lt;&gt;18,"位数不对",IF(AND(LEN(J2881)=18,MID("10X98765432",MOD(SUM(MID(J2881,{1;2;3;4;5;6;7;8;9;10;11;12;13;14;15;16;17},1)*2^(18-{1;2;3;4;5;6;7;8;9;10;11;12;13;14;15;16;17})),11)+1,1)=RIGHT(J2881)),"正确","错误")))</f>
        <v/>
      </c>
      <c r="AN2881" s="63" t="str">
        <f>IF(L2881="","",IF(LEN(L2881)&lt;&gt;18,"位数不对",IF(AND(LEN(L2881)=18,MID("10X98765432",MOD(SUM(MID(L2881,{1;2;3;4;5;6;7;8;9;10;11;12;13;14;15;16;17},1)*2^(18-{1;2;3;4;5;6;7;8;9;10;11;12;13;14;15;16;17})),11)+1,1)=RIGHT(L2881)),"正确","错误")))</f>
        <v/>
      </c>
      <c r="AO2881" s="69" t="str">
        <f>IF(AB2881="","",IF(AB2881=INDEX(cs!$AL$1:$AL$242,MATCH(AC2881,cs!$AM$1:$AM$242,0)),"正确","请核对"))</f>
        <v/>
      </c>
    </row>
    <row r="2882" ht="15.6" spans="1:41">
      <c r="A2882" s="18" t="str">
        <f t="shared" si="410"/>
        <v/>
      </c>
      <c r="B2882" s="19"/>
      <c r="C2882" s="20"/>
      <c r="D2882" s="20"/>
      <c r="E2882" s="21"/>
      <c r="F2882" s="22"/>
      <c r="G2882" s="22"/>
      <c r="H2882" s="22"/>
      <c r="I2882" s="33"/>
      <c r="J2882" s="34"/>
      <c r="K2882" s="34"/>
      <c r="L2882" s="34"/>
      <c r="M2882" s="35" t="str">
        <f t="shared" si="411"/>
        <v/>
      </c>
      <c r="N2882" s="35" t="str">
        <f t="shared" si="412"/>
        <v/>
      </c>
      <c r="O2882" s="35" t="str">
        <f t="shared" si="413"/>
        <v/>
      </c>
      <c r="P2882" s="35" t="str">
        <f t="shared" si="414"/>
        <v/>
      </c>
      <c r="Q2882" s="45"/>
      <c r="R2882" s="45"/>
      <c r="S2882" s="45"/>
      <c r="T2882" s="46"/>
      <c r="U2882" s="55"/>
      <c r="V2882" s="33"/>
      <c r="W2882" s="34"/>
      <c r="X2882" s="22"/>
      <c r="Y2882" s="22"/>
      <c r="Z2882" s="54"/>
      <c r="AA2882" s="22"/>
      <c r="AB2882" s="22"/>
      <c r="AC2882" s="55"/>
      <c r="AD2882" s="56"/>
      <c r="AE2882" s="56"/>
      <c r="AF2882" s="56"/>
      <c r="AG2882" s="56"/>
      <c r="AH2882" s="64" t="str">
        <f t="shared" si="415"/>
        <v/>
      </c>
      <c r="AI2882" s="63" t="str">
        <f t="shared" si="416"/>
        <v/>
      </c>
      <c r="AJ2882" s="63" t="str">
        <f>IF(G2882="","",IF(LEN(G2882)&lt;&gt;18,"位数不对",IF(AND(LEN(G2882)=18,MID("10X98765432",MOD(SUM(MID(G2882,{1;2;3;4;5;6;7;8;9;10;11;12;13;14;15;16;17},1)*2^(18-{1;2;3;4;5;6;7;8;9;10;11;12;13;14;15;16;17})),11)+1,1)=RIGHT(G2882)),"正确","错误")))</f>
        <v/>
      </c>
      <c r="AK2882" s="65" t="str">
        <f ca="1" t="shared" si="417"/>
        <v/>
      </c>
      <c r="AL2882" s="63" t="str">
        <f t="shared" si="418"/>
        <v/>
      </c>
      <c r="AM2882" s="63" t="str">
        <f>IF(J2882="","",IF(LEN(J2882)&lt;&gt;18,"位数不对",IF(AND(LEN(J2882)=18,MID("10X98765432",MOD(SUM(MID(J2882,{1;2;3;4;5;6;7;8;9;10;11;12;13;14;15;16;17},1)*2^(18-{1;2;3;4;5;6;7;8;9;10;11;12;13;14;15;16;17})),11)+1,1)=RIGHT(J2882)),"正确","错误")))</f>
        <v/>
      </c>
      <c r="AN2882" s="63" t="str">
        <f>IF(L2882="","",IF(LEN(L2882)&lt;&gt;18,"位数不对",IF(AND(LEN(L2882)=18,MID("10X98765432",MOD(SUM(MID(L2882,{1;2;3;4;5;6;7;8;9;10;11;12;13;14;15;16;17},1)*2^(18-{1;2;3;4;5;6;7;8;9;10;11;12;13;14;15;16;17})),11)+1,1)=RIGHT(L2882)),"正确","错误")))</f>
        <v/>
      </c>
      <c r="AO2882" s="69" t="str">
        <f>IF(AB2882="","",IF(AB2882=INDEX(cs!$AL$1:$AL$242,MATCH(AC2882,cs!$AM$1:$AM$242,0)),"正确","请核对"))</f>
        <v/>
      </c>
    </row>
    <row r="2883" ht="15.6" spans="1:41">
      <c r="A2883" s="18" t="str">
        <f t="shared" si="410"/>
        <v/>
      </c>
      <c r="B2883" s="19"/>
      <c r="C2883" s="20"/>
      <c r="D2883" s="20"/>
      <c r="E2883" s="21"/>
      <c r="F2883" s="22"/>
      <c r="G2883" s="22"/>
      <c r="H2883" s="22"/>
      <c r="I2883" s="33"/>
      <c r="J2883" s="34"/>
      <c r="K2883" s="34"/>
      <c r="L2883" s="34"/>
      <c r="M2883" s="35" t="str">
        <f t="shared" si="411"/>
        <v/>
      </c>
      <c r="N2883" s="35" t="str">
        <f t="shared" si="412"/>
        <v/>
      </c>
      <c r="O2883" s="35" t="str">
        <f t="shared" si="413"/>
        <v/>
      </c>
      <c r="P2883" s="35" t="str">
        <f t="shared" si="414"/>
        <v/>
      </c>
      <c r="Q2883" s="45"/>
      <c r="R2883" s="45"/>
      <c r="S2883" s="45"/>
      <c r="T2883" s="46"/>
      <c r="U2883" s="55"/>
      <c r="V2883" s="33"/>
      <c r="W2883" s="34"/>
      <c r="X2883" s="22"/>
      <c r="Y2883" s="22"/>
      <c r="Z2883" s="54"/>
      <c r="AA2883" s="22"/>
      <c r="AB2883" s="22"/>
      <c r="AC2883" s="55"/>
      <c r="AD2883" s="56"/>
      <c r="AE2883" s="56"/>
      <c r="AF2883" s="56"/>
      <c r="AG2883" s="56"/>
      <c r="AH2883" s="64" t="str">
        <f t="shared" si="415"/>
        <v/>
      </c>
      <c r="AI2883" s="63" t="str">
        <f t="shared" si="416"/>
        <v/>
      </c>
      <c r="AJ2883" s="63" t="str">
        <f>IF(G2883="","",IF(LEN(G2883)&lt;&gt;18,"位数不对",IF(AND(LEN(G2883)=18,MID("10X98765432",MOD(SUM(MID(G2883,{1;2;3;4;5;6;7;8;9;10;11;12;13;14;15;16;17},1)*2^(18-{1;2;3;4;5;6;7;8;9;10;11;12;13;14;15;16;17})),11)+1,1)=RIGHT(G2883)),"正确","错误")))</f>
        <v/>
      </c>
      <c r="AK2883" s="65" t="str">
        <f ca="1" t="shared" si="417"/>
        <v/>
      </c>
      <c r="AL2883" s="63" t="str">
        <f t="shared" si="418"/>
        <v/>
      </c>
      <c r="AM2883" s="63" t="str">
        <f>IF(J2883="","",IF(LEN(J2883)&lt;&gt;18,"位数不对",IF(AND(LEN(J2883)=18,MID("10X98765432",MOD(SUM(MID(J2883,{1;2;3;4;5;6;7;8;9;10;11;12;13;14;15;16;17},1)*2^(18-{1;2;3;4;5;6;7;8;9;10;11;12;13;14;15;16;17})),11)+1,1)=RIGHT(J2883)),"正确","错误")))</f>
        <v/>
      </c>
      <c r="AN2883" s="63" t="str">
        <f>IF(L2883="","",IF(LEN(L2883)&lt;&gt;18,"位数不对",IF(AND(LEN(L2883)=18,MID("10X98765432",MOD(SUM(MID(L2883,{1;2;3;4;5;6;7;8;9;10;11;12;13;14;15;16;17},1)*2^(18-{1;2;3;4;5;6;7;8;9;10;11;12;13;14;15;16;17})),11)+1,1)=RIGHT(L2883)),"正确","错误")))</f>
        <v/>
      </c>
      <c r="AO2883" s="69" t="str">
        <f>IF(AB2883="","",IF(AB2883=INDEX(cs!$AL$1:$AL$242,MATCH(AC2883,cs!$AM$1:$AM$242,0)),"正确","请核对"))</f>
        <v/>
      </c>
    </row>
    <row r="2884" ht="15.6" spans="1:41">
      <c r="A2884" s="18" t="str">
        <f t="shared" si="410"/>
        <v/>
      </c>
      <c r="B2884" s="19"/>
      <c r="C2884" s="20"/>
      <c r="D2884" s="20"/>
      <c r="E2884" s="21"/>
      <c r="F2884" s="22"/>
      <c r="G2884" s="22"/>
      <c r="H2884" s="22"/>
      <c r="I2884" s="33"/>
      <c r="J2884" s="34"/>
      <c r="K2884" s="34"/>
      <c r="L2884" s="34"/>
      <c r="M2884" s="35" t="str">
        <f t="shared" si="411"/>
        <v/>
      </c>
      <c r="N2884" s="35" t="str">
        <f t="shared" si="412"/>
        <v/>
      </c>
      <c r="O2884" s="35" t="str">
        <f t="shared" si="413"/>
        <v/>
      </c>
      <c r="P2884" s="35" t="str">
        <f t="shared" si="414"/>
        <v/>
      </c>
      <c r="Q2884" s="45"/>
      <c r="R2884" s="45"/>
      <c r="S2884" s="45"/>
      <c r="T2884" s="46"/>
      <c r="U2884" s="55"/>
      <c r="V2884" s="33"/>
      <c r="W2884" s="34"/>
      <c r="X2884" s="22"/>
      <c r="Y2884" s="22"/>
      <c r="Z2884" s="54"/>
      <c r="AA2884" s="22"/>
      <c r="AB2884" s="22"/>
      <c r="AC2884" s="55"/>
      <c r="AD2884" s="56"/>
      <c r="AE2884" s="56"/>
      <c r="AF2884" s="56"/>
      <c r="AG2884" s="56"/>
      <c r="AH2884" s="64" t="str">
        <f t="shared" si="415"/>
        <v/>
      </c>
      <c r="AI2884" s="63" t="str">
        <f t="shared" si="416"/>
        <v/>
      </c>
      <c r="AJ2884" s="63" t="str">
        <f>IF(G2884="","",IF(LEN(G2884)&lt;&gt;18,"位数不对",IF(AND(LEN(G2884)=18,MID("10X98765432",MOD(SUM(MID(G2884,{1;2;3;4;5;6;7;8;9;10;11;12;13;14;15;16;17},1)*2^(18-{1;2;3;4;5;6;7;8;9;10;11;12;13;14;15;16;17})),11)+1,1)=RIGHT(G2884)),"正确","错误")))</f>
        <v/>
      </c>
      <c r="AK2884" s="65" t="str">
        <f ca="1" t="shared" si="417"/>
        <v/>
      </c>
      <c r="AL2884" s="63" t="str">
        <f t="shared" si="418"/>
        <v/>
      </c>
      <c r="AM2884" s="63" t="str">
        <f>IF(J2884="","",IF(LEN(J2884)&lt;&gt;18,"位数不对",IF(AND(LEN(J2884)=18,MID("10X98765432",MOD(SUM(MID(J2884,{1;2;3;4;5;6;7;8;9;10;11;12;13;14;15;16;17},1)*2^(18-{1;2;3;4;5;6;7;8;9;10;11;12;13;14;15;16;17})),11)+1,1)=RIGHT(J2884)),"正确","错误")))</f>
        <v/>
      </c>
      <c r="AN2884" s="63" t="str">
        <f>IF(L2884="","",IF(LEN(L2884)&lt;&gt;18,"位数不对",IF(AND(LEN(L2884)=18,MID("10X98765432",MOD(SUM(MID(L2884,{1;2;3;4;5;6;7;8;9;10;11;12;13;14;15;16;17},1)*2^(18-{1;2;3;4;5;6;7;8;9;10;11;12;13;14;15;16;17})),11)+1,1)=RIGHT(L2884)),"正确","错误")))</f>
        <v/>
      </c>
      <c r="AO2884" s="69" t="str">
        <f>IF(AB2884="","",IF(AB2884=INDEX(cs!$AL$1:$AL$242,MATCH(AC2884,cs!$AM$1:$AM$242,0)),"正确","请核对"))</f>
        <v/>
      </c>
    </row>
    <row r="2885" ht="15.6" spans="1:41">
      <c r="A2885" s="18" t="str">
        <f t="shared" si="410"/>
        <v/>
      </c>
      <c r="B2885" s="19"/>
      <c r="C2885" s="20"/>
      <c r="D2885" s="20"/>
      <c r="E2885" s="21"/>
      <c r="F2885" s="22"/>
      <c r="G2885" s="22"/>
      <c r="H2885" s="22"/>
      <c r="I2885" s="33"/>
      <c r="J2885" s="34"/>
      <c r="K2885" s="34"/>
      <c r="L2885" s="34"/>
      <c r="M2885" s="35" t="str">
        <f t="shared" si="411"/>
        <v/>
      </c>
      <c r="N2885" s="35" t="str">
        <f t="shared" si="412"/>
        <v/>
      </c>
      <c r="O2885" s="35" t="str">
        <f t="shared" si="413"/>
        <v/>
      </c>
      <c r="P2885" s="35" t="str">
        <f t="shared" si="414"/>
        <v/>
      </c>
      <c r="Q2885" s="45"/>
      <c r="R2885" s="45"/>
      <c r="S2885" s="45"/>
      <c r="T2885" s="46"/>
      <c r="U2885" s="55"/>
      <c r="V2885" s="33"/>
      <c r="W2885" s="34"/>
      <c r="X2885" s="22"/>
      <c r="Y2885" s="22"/>
      <c r="Z2885" s="54"/>
      <c r="AA2885" s="22"/>
      <c r="AB2885" s="22"/>
      <c r="AC2885" s="55"/>
      <c r="AD2885" s="56"/>
      <c r="AE2885" s="56"/>
      <c r="AF2885" s="56"/>
      <c r="AG2885" s="56"/>
      <c r="AH2885" s="64" t="str">
        <f t="shared" si="415"/>
        <v/>
      </c>
      <c r="AI2885" s="63" t="str">
        <f t="shared" si="416"/>
        <v/>
      </c>
      <c r="AJ2885" s="63" t="str">
        <f>IF(G2885="","",IF(LEN(G2885)&lt;&gt;18,"位数不对",IF(AND(LEN(G2885)=18,MID("10X98765432",MOD(SUM(MID(G2885,{1;2;3;4;5;6;7;8;9;10;11;12;13;14;15;16;17},1)*2^(18-{1;2;3;4;5;6;7;8;9;10;11;12;13;14;15;16;17})),11)+1,1)=RIGHT(G2885)),"正确","错误")))</f>
        <v/>
      </c>
      <c r="AK2885" s="65" t="str">
        <f ca="1" t="shared" si="417"/>
        <v/>
      </c>
      <c r="AL2885" s="63" t="str">
        <f t="shared" si="418"/>
        <v/>
      </c>
      <c r="AM2885" s="63" t="str">
        <f>IF(J2885="","",IF(LEN(J2885)&lt;&gt;18,"位数不对",IF(AND(LEN(J2885)=18,MID("10X98765432",MOD(SUM(MID(J2885,{1;2;3;4;5;6;7;8;9;10;11;12;13;14;15;16;17},1)*2^(18-{1;2;3;4;5;6;7;8;9;10;11;12;13;14;15;16;17})),11)+1,1)=RIGHT(J2885)),"正确","错误")))</f>
        <v/>
      </c>
      <c r="AN2885" s="63" t="str">
        <f>IF(L2885="","",IF(LEN(L2885)&lt;&gt;18,"位数不对",IF(AND(LEN(L2885)=18,MID("10X98765432",MOD(SUM(MID(L2885,{1;2;3;4;5;6;7;8;9;10;11;12;13;14;15;16;17},1)*2^(18-{1;2;3;4;5;6;7;8;9;10;11;12;13;14;15;16;17})),11)+1,1)=RIGHT(L2885)),"正确","错误")))</f>
        <v/>
      </c>
      <c r="AO2885" s="69" t="str">
        <f>IF(AB2885="","",IF(AB2885=INDEX(cs!$AL$1:$AL$242,MATCH(AC2885,cs!$AM$1:$AM$242,0)),"正确","请核对"))</f>
        <v/>
      </c>
    </row>
    <row r="2886" ht="15.6" spans="1:41">
      <c r="A2886" s="18" t="str">
        <f t="shared" si="410"/>
        <v/>
      </c>
      <c r="B2886" s="19"/>
      <c r="C2886" s="20"/>
      <c r="D2886" s="20"/>
      <c r="E2886" s="21"/>
      <c r="F2886" s="22"/>
      <c r="G2886" s="22"/>
      <c r="H2886" s="22"/>
      <c r="I2886" s="33"/>
      <c r="J2886" s="34"/>
      <c r="K2886" s="34"/>
      <c r="L2886" s="34"/>
      <c r="M2886" s="35" t="str">
        <f t="shared" si="411"/>
        <v/>
      </c>
      <c r="N2886" s="35" t="str">
        <f t="shared" si="412"/>
        <v/>
      </c>
      <c r="O2886" s="35" t="str">
        <f t="shared" si="413"/>
        <v/>
      </c>
      <c r="P2886" s="35" t="str">
        <f t="shared" si="414"/>
        <v/>
      </c>
      <c r="Q2886" s="45"/>
      <c r="R2886" s="45"/>
      <c r="S2886" s="45"/>
      <c r="T2886" s="46"/>
      <c r="U2886" s="55"/>
      <c r="V2886" s="33"/>
      <c r="W2886" s="34"/>
      <c r="X2886" s="22"/>
      <c r="Y2886" s="22"/>
      <c r="Z2886" s="54"/>
      <c r="AA2886" s="22"/>
      <c r="AB2886" s="22"/>
      <c r="AC2886" s="55"/>
      <c r="AD2886" s="56"/>
      <c r="AE2886" s="56"/>
      <c r="AF2886" s="56"/>
      <c r="AG2886" s="56"/>
      <c r="AH2886" s="64" t="str">
        <f t="shared" si="415"/>
        <v/>
      </c>
      <c r="AI2886" s="63" t="str">
        <f t="shared" si="416"/>
        <v/>
      </c>
      <c r="AJ2886" s="63" t="str">
        <f>IF(G2886="","",IF(LEN(G2886)&lt;&gt;18,"位数不对",IF(AND(LEN(G2886)=18,MID("10X98765432",MOD(SUM(MID(G2886,{1;2;3;4;5;6;7;8;9;10;11;12;13;14;15;16;17},1)*2^(18-{1;2;3;4;5;6;7;8;9;10;11;12;13;14;15;16;17})),11)+1,1)=RIGHT(G2886)),"正确","错误")))</f>
        <v/>
      </c>
      <c r="AK2886" s="65" t="str">
        <f ca="1" t="shared" si="417"/>
        <v/>
      </c>
      <c r="AL2886" s="63" t="str">
        <f t="shared" si="418"/>
        <v/>
      </c>
      <c r="AM2886" s="63" t="str">
        <f>IF(J2886="","",IF(LEN(J2886)&lt;&gt;18,"位数不对",IF(AND(LEN(J2886)=18,MID("10X98765432",MOD(SUM(MID(J2886,{1;2;3;4;5;6;7;8;9;10;11;12;13;14;15;16;17},1)*2^(18-{1;2;3;4;5;6;7;8;9;10;11;12;13;14;15;16;17})),11)+1,1)=RIGHT(J2886)),"正确","错误")))</f>
        <v/>
      </c>
      <c r="AN2886" s="63" t="str">
        <f>IF(L2886="","",IF(LEN(L2886)&lt;&gt;18,"位数不对",IF(AND(LEN(L2886)=18,MID("10X98765432",MOD(SUM(MID(L2886,{1;2;3;4;5;6;7;8;9;10;11;12;13;14;15;16;17},1)*2^(18-{1;2;3;4;5;6;7;8;9;10;11;12;13;14;15;16;17})),11)+1,1)=RIGHT(L2886)),"正确","错误")))</f>
        <v/>
      </c>
      <c r="AO2886" s="69" t="str">
        <f>IF(AB2886="","",IF(AB2886=INDEX(cs!$AL$1:$AL$242,MATCH(AC2886,cs!$AM$1:$AM$242,0)),"正确","请核对"))</f>
        <v/>
      </c>
    </row>
    <row r="2887" ht="15.6" spans="1:41">
      <c r="A2887" s="18" t="str">
        <f t="shared" si="410"/>
        <v/>
      </c>
      <c r="B2887" s="19"/>
      <c r="C2887" s="20"/>
      <c r="D2887" s="20"/>
      <c r="E2887" s="21"/>
      <c r="F2887" s="22"/>
      <c r="G2887" s="22"/>
      <c r="H2887" s="22"/>
      <c r="I2887" s="33"/>
      <c r="J2887" s="34"/>
      <c r="K2887" s="34"/>
      <c r="L2887" s="34"/>
      <c r="M2887" s="35" t="str">
        <f t="shared" si="411"/>
        <v/>
      </c>
      <c r="N2887" s="35" t="str">
        <f t="shared" si="412"/>
        <v/>
      </c>
      <c r="O2887" s="35" t="str">
        <f t="shared" si="413"/>
        <v/>
      </c>
      <c r="P2887" s="35" t="str">
        <f t="shared" si="414"/>
        <v/>
      </c>
      <c r="Q2887" s="45"/>
      <c r="R2887" s="45"/>
      <c r="S2887" s="45"/>
      <c r="T2887" s="46"/>
      <c r="U2887" s="55"/>
      <c r="V2887" s="33"/>
      <c r="W2887" s="34"/>
      <c r="X2887" s="22"/>
      <c r="Y2887" s="22"/>
      <c r="Z2887" s="54"/>
      <c r="AA2887" s="22"/>
      <c r="AB2887" s="22"/>
      <c r="AC2887" s="55"/>
      <c r="AD2887" s="56"/>
      <c r="AE2887" s="56"/>
      <c r="AF2887" s="56"/>
      <c r="AG2887" s="56"/>
      <c r="AH2887" s="64" t="str">
        <f t="shared" si="415"/>
        <v/>
      </c>
      <c r="AI2887" s="63" t="str">
        <f t="shared" si="416"/>
        <v/>
      </c>
      <c r="AJ2887" s="63" t="str">
        <f>IF(G2887="","",IF(LEN(G2887)&lt;&gt;18,"位数不对",IF(AND(LEN(G2887)=18,MID("10X98765432",MOD(SUM(MID(G2887,{1;2;3;4;5;6;7;8;9;10;11;12;13;14;15;16;17},1)*2^(18-{1;2;3;4;5;6;7;8;9;10;11;12;13;14;15;16;17})),11)+1,1)=RIGHT(G2887)),"正确","错误")))</f>
        <v/>
      </c>
      <c r="AK2887" s="65" t="str">
        <f ca="1" t="shared" si="417"/>
        <v/>
      </c>
      <c r="AL2887" s="63" t="str">
        <f t="shared" si="418"/>
        <v/>
      </c>
      <c r="AM2887" s="63" t="str">
        <f>IF(J2887="","",IF(LEN(J2887)&lt;&gt;18,"位数不对",IF(AND(LEN(J2887)=18,MID("10X98765432",MOD(SUM(MID(J2887,{1;2;3;4;5;6;7;8;9;10;11;12;13;14;15;16;17},1)*2^(18-{1;2;3;4;5;6;7;8;9;10;11;12;13;14;15;16;17})),11)+1,1)=RIGHT(J2887)),"正确","错误")))</f>
        <v/>
      </c>
      <c r="AN2887" s="63" t="str">
        <f>IF(L2887="","",IF(LEN(L2887)&lt;&gt;18,"位数不对",IF(AND(LEN(L2887)=18,MID("10X98765432",MOD(SUM(MID(L2887,{1;2;3;4;5;6;7;8;9;10;11;12;13;14;15;16;17},1)*2^(18-{1;2;3;4;5;6;7;8;9;10;11;12;13;14;15;16;17})),11)+1,1)=RIGHT(L2887)),"正确","错误")))</f>
        <v/>
      </c>
      <c r="AO2887" s="69" t="str">
        <f>IF(AB2887="","",IF(AB2887=INDEX(cs!$AL$1:$AL$242,MATCH(AC2887,cs!$AM$1:$AM$242,0)),"正确","请核对"))</f>
        <v/>
      </c>
    </row>
    <row r="2888" ht="15.6" spans="1:41">
      <c r="A2888" s="18" t="str">
        <f t="shared" si="410"/>
        <v/>
      </c>
      <c r="B2888" s="19"/>
      <c r="C2888" s="20"/>
      <c r="D2888" s="20"/>
      <c r="E2888" s="21"/>
      <c r="F2888" s="22"/>
      <c r="G2888" s="22"/>
      <c r="H2888" s="22"/>
      <c r="I2888" s="33"/>
      <c r="J2888" s="34"/>
      <c r="K2888" s="34"/>
      <c r="L2888" s="34"/>
      <c r="M2888" s="35" t="str">
        <f t="shared" si="411"/>
        <v/>
      </c>
      <c r="N2888" s="35" t="str">
        <f t="shared" si="412"/>
        <v/>
      </c>
      <c r="O2888" s="35" t="str">
        <f t="shared" si="413"/>
        <v/>
      </c>
      <c r="P2888" s="35" t="str">
        <f t="shared" si="414"/>
        <v/>
      </c>
      <c r="Q2888" s="45"/>
      <c r="R2888" s="45"/>
      <c r="S2888" s="45"/>
      <c r="T2888" s="46"/>
      <c r="U2888" s="55"/>
      <c r="V2888" s="33"/>
      <c r="W2888" s="34"/>
      <c r="X2888" s="22"/>
      <c r="Y2888" s="22"/>
      <c r="Z2888" s="54"/>
      <c r="AA2888" s="22"/>
      <c r="AB2888" s="22"/>
      <c r="AC2888" s="55"/>
      <c r="AD2888" s="56"/>
      <c r="AE2888" s="56"/>
      <c r="AF2888" s="56"/>
      <c r="AG2888" s="56"/>
      <c r="AH2888" s="64" t="str">
        <f t="shared" si="415"/>
        <v/>
      </c>
      <c r="AI2888" s="63" t="str">
        <f t="shared" si="416"/>
        <v/>
      </c>
      <c r="AJ2888" s="63" t="str">
        <f>IF(G2888="","",IF(LEN(G2888)&lt;&gt;18,"位数不对",IF(AND(LEN(G2888)=18,MID("10X98765432",MOD(SUM(MID(G2888,{1;2;3;4;5;6;7;8;9;10;11;12;13;14;15;16;17},1)*2^(18-{1;2;3;4;5;6;7;8;9;10;11;12;13;14;15;16;17})),11)+1,1)=RIGHT(G2888)),"正确","错误")))</f>
        <v/>
      </c>
      <c r="AK2888" s="65" t="str">
        <f ca="1" t="shared" si="417"/>
        <v/>
      </c>
      <c r="AL2888" s="63" t="str">
        <f t="shared" si="418"/>
        <v/>
      </c>
      <c r="AM2888" s="63" t="str">
        <f>IF(J2888="","",IF(LEN(J2888)&lt;&gt;18,"位数不对",IF(AND(LEN(J2888)=18,MID("10X98765432",MOD(SUM(MID(J2888,{1;2;3;4;5;6;7;8;9;10;11;12;13;14;15;16;17},1)*2^(18-{1;2;3;4;5;6;7;8;9;10;11;12;13;14;15;16;17})),11)+1,1)=RIGHT(J2888)),"正确","错误")))</f>
        <v/>
      </c>
      <c r="AN2888" s="63" t="str">
        <f>IF(L2888="","",IF(LEN(L2888)&lt;&gt;18,"位数不对",IF(AND(LEN(L2888)=18,MID("10X98765432",MOD(SUM(MID(L2888,{1;2;3;4;5;6;7;8;9;10;11;12;13;14;15;16;17},1)*2^(18-{1;2;3;4;5;6;7;8;9;10;11;12;13;14;15;16;17})),11)+1,1)=RIGHT(L2888)),"正确","错误")))</f>
        <v/>
      </c>
      <c r="AO2888" s="69" t="str">
        <f>IF(AB2888="","",IF(AB2888=INDEX(cs!$AL$1:$AL$242,MATCH(AC2888,cs!$AM$1:$AM$242,0)),"正确","请核对"))</f>
        <v/>
      </c>
    </row>
    <row r="2889" ht="15.6" spans="1:41">
      <c r="A2889" s="18" t="str">
        <f t="shared" si="410"/>
        <v/>
      </c>
      <c r="B2889" s="19"/>
      <c r="C2889" s="20"/>
      <c r="D2889" s="20"/>
      <c r="E2889" s="21"/>
      <c r="F2889" s="22"/>
      <c r="G2889" s="22"/>
      <c r="H2889" s="22"/>
      <c r="I2889" s="33"/>
      <c r="J2889" s="34"/>
      <c r="K2889" s="34"/>
      <c r="L2889" s="34"/>
      <c r="M2889" s="35" t="str">
        <f t="shared" si="411"/>
        <v/>
      </c>
      <c r="N2889" s="35" t="str">
        <f t="shared" si="412"/>
        <v/>
      </c>
      <c r="O2889" s="35" t="str">
        <f t="shared" si="413"/>
        <v/>
      </c>
      <c r="P2889" s="35" t="str">
        <f t="shared" si="414"/>
        <v/>
      </c>
      <c r="Q2889" s="45"/>
      <c r="R2889" s="45"/>
      <c r="S2889" s="45"/>
      <c r="T2889" s="46"/>
      <c r="U2889" s="55"/>
      <c r="V2889" s="33"/>
      <c r="W2889" s="34"/>
      <c r="X2889" s="22"/>
      <c r="Y2889" s="22"/>
      <c r="Z2889" s="54"/>
      <c r="AA2889" s="22"/>
      <c r="AB2889" s="22"/>
      <c r="AC2889" s="55"/>
      <c r="AD2889" s="56"/>
      <c r="AE2889" s="56"/>
      <c r="AF2889" s="56"/>
      <c r="AG2889" s="56"/>
      <c r="AH2889" s="64" t="str">
        <f t="shared" si="415"/>
        <v/>
      </c>
      <c r="AI2889" s="63" t="str">
        <f t="shared" si="416"/>
        <v/>
      </c>
      <c r="AJ2889" s="63" t="str">
        <f>IF(G2889="","",IF(LEN(G2889)&lt;&gt;18,"位数不对",IF(AND(LEN(G2889)=18,MID("10X98765432",MOD(SUM(MID(G2889,{1;2;3;4;5;6;7;8;9;10;11;12;13;14;15;16;17},1)*2^(18-{1;2;3;4;5;6;7;8;9;10;11;12;13;14;15;16;17})),11)+1,1)=RIGHT(G2889)),"正确","错误")))</f>
        <v/>
      </c>
      <c r="AK2889" s="65" t="str">
        <f ca="1" t="shared" si="417"/>
        <v/>
      </c>
      <c r="AL2889" s="63" t="str">
        <f t="shared" si="418"/>
        <v/>
      </c>
      <c r="AM2889" s="63" t="str">
        <f>IF(J2889="","",IF(LEN(J2889)&lt;&gt;18,"位数不对",IF(AND(LEN(J2889)=18,MID("10X98765432",MOD(SUM(MID(J2889,{1;2;3;4;5;6;7;8;9;10;11;12;13;14;15;16;17},1)*2^(18-{1;2;3;4;5;6;7;8;9;10;11;12;13;14;15;16;17})),11)+1,1)=RIGHT(J2889)),"正确","错误")))</f>
        <v/>
      </c>
      <c r="AN2889" s="63" t="str">
        <f>IF(L2889="","",IF(LEN(L2889)&lt;&gt;18,"位数不对",IF(AND(LEN(L2889)=18,MID("10X98765432",MOD(SUM(MID(L2889,{1;2;3;4;5;6;7;8;9;10;11;12;13;14;15;16;17},1)*2^(18-{1;2;3;4;5;6;7;8;9;10;11;12;13;14;15;16;17})),11)+1,1)=RIGHT(L2889)),"正确","错误")))</f>
        <v/>
      </c>
      <c r="AO2889" s="69" t="str">
        <f>IF(AB2889="","",IF(AB2889=INDEX(cs!$AL$1:$AL$242,MATCH(AC2889,cs!$AM$1:$AM$242,0)),"正确","请核对"))</f>
        <v/>
      </c>
    </row>
    <row r="2890" ht="15.6" spans="1:41">
      <c r="A2890" s="18" t="str">
        <f t="shared" si="410"/>
        <v/>
      </c>
      <c r="B2890" s="19"/>
      <c r="C2890" s="20"/>
      <c r="D2890" s="20"/>
      <c r="E2890" s="21"/>
      <c r="F2890" s="22"/>
      <c r="G2890" s="22"/>
      <c r="H2890" s="22"/>
      <c r="I2890" s="33"/>
      <c r="J2890" s="34"/>
      <c r="K2890" s="34"/>
      <c r="L2890" s="34"/>
      <c r="M2890" s="35" t="str">
        <f t="shared" si="411"/>
        <v/>
      </c>
      <c r="N2890" s="35" t="str">
        <f t="shared" si="412"/>
        <v/>
      </c>
      <c r="O2890" s="35" t="str">
        <f t="shared" si="413"/>
        <v/>
      </c>
      <c r="P2890" s="35" t="str">
        <f t="shared" si="414"/>
        <v/>
      </c>
      <c r="Q2890" s="45"/>
      <c r="R2890" s="45"/>
      <c r="S2890" s="45"/>
      <c r="T2890" s="46"/>
      <c r="U2890" s="55"/>
      <c r="V2890" s="33"/>
      <c r="W2890" s="34"/>
      <c r="X2890" s="22"/>
      <c r="Y2890" s="22"/>
      <c r="Z2890" s="54"/>
      <c r="AA2890" s="22"/>
      <c r="AB2890" s="22"/>
      <c r="AC2890" s="55"/>
      <c r="AD2890" s="56"/>
      <c r="AE2890" s="56"/>
      <c r="AF2890" s="56"/>
      <c r="AG2890" s="56"/>
      <c r="AH2890" s="64" t="str">
        <f t="shared" si="415"/>
        <v/>
      </c>
      <c r="AI2890" s="63" t="str">
        <f t="shared" si="416"/>
        <v/>
      </c>
      <c r="AJ2890" s="63" t="str">
        <f>IF(G2890="","",IF(LEN(G2890)&lt;&gt;18,"位数不对",IF(AND(LEN(G2890)=18,MID("10X98765432",MOD(SUM(MID(G2890,{1;2;3;4;5;6;7;8;9;10;11;12;13;14;15;16;17},1)*2^(18-{1;2;3;4;5;6;7;8;9;10;11;12;13;14;15;16;17})),11)+1,1)=RIGHT(G2890)),"正确","错误")))</f>
        <v/>
      </c>
      <c r="AK2890" s="65" t="str">
        <f ca="1" t="shared" si="417"/>
        <v/>
      </c>
      <c r="AL2890" s="63" t="str">
        <f t="shared" si="418"/>
        <v/>
      </c>
      <c r="AM2890" s="63" t="str">
        <f>IF(J2890="","",IF(LEN(J2890)&lt;&gt;18,"位数不对",IF(AND(LEN(J2890)=18,MID("10X98765432",MOD(SUM(MID(J2890,{1;2;3;4;5;6;7;8;9;10;11;12;13;14;15;16;17},1)*2^(18-{1;2;3;4;5;6;7;8;9;10;11;12;13;14;15;16;17})),11)+1,1)=RIGHT(J2890)),"正确","错误")))</f>
        <v/>
      </c>
      <c r="AN2890" s="63" t="str">
        <f>IF(L2890="","",IF(LEN(L2890)&lt;&gt;18,"位数不对",IF(AND(LEN(L2890)=18,MID("10X98765432",MOD(SUM(MID(L2890,{1;2;3;4;5;6;7;8;9;10;11;12;13;14;15;16;17},1)*2^(18-{1;2;3;4;5;6;7;8;9;10;11;12;13;14;15;16;17})),11)+1,1)=RIGHT(L2890)),"正确","错误")))</f>
        <v/>
      </c>
      <c r="AO2890" s="69" t="str">
        <f>IF(AB2890="","",IF(AB2890=INDEX(cs!$AL$1:$AL$242,MATCH(AC2890,cs!$AM$1:$AM$242,0)),"正确","请核对"))</f>
        <v/>
      </c>
    </row>
    <row r="2891" ht="15.6" spans="1:41">
      <c r="A2891" s="18" t="str">
        <f t="shared" si="410"/>
        <v/>
      </c>
      <c r="B2891" s="19"/>
      <c r="C2891" s="20"/>
      <c r="D2891" s="20"/>
      <c r="E2891" s="21"/>
      <c r="F2891" s="22"/>
      <c r="G2891" s="22"/>
      <c r="H2891" s="22"/>
      <c r="I2891" s="33"/>
      <c r="J2891" s="34"/>
      <c r="K2891" s="34"/>
      <c r="L2891" s="34"/>
      <c r="M2891" s="35" t="str">
        <f t="shared" si="411"/>
        <v/>
      </c>
      <c r="N2891" s="35" t="str">
        <f t="shared" si="412"/>
        <v/>
      </c>
      <c r="O2891" s="35" t="str">
        <f t="shared" si="413"/>
        <v/>
      </c>
      <c r="P2891" s="35" t="str">
        <f t="shared" si="414"/>
        <v/>
      </c>
      <c r="Q2891" s="45"/>
      <c r="R2891" s="45"/>
      <c r="S2891" s="45"/>
      <c r="T2891" s="46"/>
      <c r="U2891" s="55"/>
      <c r="V2891" s="33"/>
      <c r="W2891" s="34"/>
      <c r="X2891" s="22"/>
      <c r="Y2891" s="22"/>
      <c r="Z2891" s="54"/>
      <c r="AA2891" s="22"/>
      <c r="AB2891" s="22"/>
      <c r="AC2891" s="55"/>
      <c r="AD2891" s="56"/>
      <c r="AE2891" s="56"/>
      <c r="AF2891" s="56"/>
      <c r="AG2891" s="56"/>
      <c r="AH2891" s="64" t="str">
        <f t="shared" si="415"/>
        <v/>
      </c>
      <c r="AI2891" s="63" t="str">
        <f t="shared" si="416"/>
        <v/>
      </c>
      <c r="AJ2891" s="63" t="str">
        <f>IF(G2891="","",IF(LEN(G2891)&lt;&gt;18,"位数不对",IF(AND(LEN(G2891)=18,MID("10X98765432",MOD(SUM(MID(G2891,{1;2;3;4;5;6;7;8;9;10;11;12;13;14;15;16;17},1)*2^(18-{1;2;3;4;5;6;7;8;9;10;11;12;13;14;15;16;17})),11)+1,1)=RIGHT(G2891)),"正确","错误")))</f>
        <v/>
      </c>
      <c r="AK2891" s="65" t="str">
        <f ca="1" t="shared" si="417"/>
        <v/>
      </c>
      <c r="AL2891" s="63" t="str">
        <f t="shared" si="418"/>
        <v/>
      </c>
      <c r="AM2891" s="63" t="str">
        <f>IF(J2891="","",IF(LEN(J2891)&lt;&gt;18,"位数不对",IF(AND(LEN(J2891)=18,MID("10X98765432",MOD(SUM(MID(J2891,{1;2;3;4;5;6;7;8;9;10;11;12;13;14;15;16;17},1)*2^(18-{1;2;3;4;5;6;7;8;9;10;11;12;13;14;15;16;17})),11)+1,1)=RIGHT(J2891)),"正确","错误")))</f>
        <v/>
      </c>
      <c r="AN2891" s="63" t="str">
        <f>IF(L2891="","",IF(LEN(L2891)&lt;&gt;18,"位数不对",IF(AND(LEN(L2891)=18,MID("10X98765432",MOD(SUM(MID(L2891,{1;2;3;4;5;6;7;8;9;10;11;12;13;14;15;16;17},1)*2^(18-{1;2;3;4;5;6;7;8;9;10;11;12;13;14;15;16;17})),11)+1,1)=RIGHT(L2891)),"正确","错误")))</f>
        <v/>
      </c>
      <c r="AO2891" s="69" t="str">
        <f>IF(AB2891="","",IF(AB2891=INDEX(cs!$AL$1:$AL$242,MATCH(AC2891,cs!$AM$1:$AM$242,0)),"正确","请核对"))</f>
        <v/>
      </c>
    </row>
    <row r="2892" ht="15.6" spans="1:41">
      <c r="A2892" s="18" t="str">
        <f t="shared" si="410"/>
        <v/>
      </c>
      <c r="B2892" s="19"/>
      <c r="C2892" s="20"/>
      <c r="D2892" s="20"/>
      <c r="E2892" s="21"/>
      <c r="F2892" s="22"/>
      <c r="G2892" s="22"/>
      <c r="H2892" s="22"/>
      <c r="I2892" s="33"/>
      <c r="J2892" s="34"/>
      <c r="K2892" s="34"/>
      <c r="L2892" s="34"/>
      <c r="M2892" s="35" t="str">
        <f t="shared" si="411"/>
        <v/>
      </c>
      <c r="N2892" s="35" t="str">
        <f t="shared" si="412"/>
        <v/>
      </c>
      <c r="O2892" s="35" t="str">
        <f t="shared" si="413"/>
        <v/>
      </c>
      <c r="P2892" s="35" t="str">
        <f t="shared" si="414"/>
        <v/>
      </c>
      <c r="Q2892" s="45"/>
      <c r="R2892" s="45"/>
      <c r="S2892" s="45"/>
      <c r="T2892" s="46"/>
      <c r="U2892" s="55"/>
      <c r="V2892" s="33"/>
      <c r="W2892" s="34"/>
      <c r="X2892" s="22"/>
      <c r="Y2892" s="22"/>
      <c r="Z2892" s="54"/>
      <c r="AA2892" s="22"/>
      <c r="AB2892" s="22"/>
      <c r="AC2892" s="55"/>
      <c r="AD2892" s="56"/>
      <c r="AE2892" s="56"/>
      <c r="AF2892" s="56"/>
      <c r="AG2892" s="56"/>
      <c r="AH2892" s="64" t="str">
        <f t="shared" si="415"/>
        <v/>
      </c>
      <c r="AI2892" s="63" t="str">
        <f t="shared" si="416"/>
        <v/>
      </c>
      <c r="AJ2892" s="63" t="str">
        <f>IF(G2892="","",IF(LEN(G2892)&lt;&gt;18,"位数不对",IF(AND(LEN(G2892)=18,MID("10X98765432",MOD(SUM(MID(G2892,{1;2;3;4;5;6;7;8;9;10;11;12;13;14;15;16;17},1)*2^(18-{1;2;3;4;5;6;7;8;9;10;11;12;13;14;15;16;17})),11)+1,1)=RIGHT(G2892)),"正确","错误")))</f>
        <v/>
      </c>
      <c r="AK2892" s="65" t="str">
        <f ca="1" t="shared" si="417"/>
        <v/>
      </c>
      <c r="AL2892" s="63" t="str">
        <f t="shared" si="418"/>
        <v/>
      </c>
      <c r="AM2892" s="63" t="str">
        <f>IF(J2892="","",IF(LEN(J2892)&lt;&gt;18,"位数不对",IF(AND(LEN(J2892)=18,MID("10X98765432",MOD(SUM(MID(J2892,{1;2;3;4;5;6;7;8;9;10;11;12;13;14;15;16;17},1)*2^(18-{1;2;3;4;5;6;7;8;9;10;11;12;13;14;15;16;17})),11)+1,1)=RIGHT(J2892)),"正确","错误")))</f>
        <v/>
      </c>
      <c r="AN2892" s="63" t="str">
        <f>IF(L2892="","",IF(LEN(L2892)&lt;&gt;18,"位数不对",IF(AND(LEN(L2892)=18,MID("10X98765432",MOD(SUM(MID(L2892,{1;2;3;4;5;6;7;8;9;10;11;12;13;14;15;16;17},1)*2^(18-{1;2;3;4;5;6;7;8;9;10;11;12;13;14;15;16;17})),11)+1,1)=RIGHT(L2892)),"正确","错误")))</f>
        <v/>
      </c>
      <c r="AO2892" s="69" t="str">
        <f>IF(AB2892="","",IF(AB2892=INDEX(cs!$AL$1:$AL$242,MATCH(AC2892,cs!$AM$1:$AM$242,0)),"正确","请核对"))</f>
        <v/>
      </c>
    </row>
    <row r="2893" ht="15.6" spans="1:41">
      <c r="A2893" s="18" t="str">
        <f t="shared" si="410"/>
        <v/>
      </c>
      <c r="B2893" s="19"/>
      <c r="C2893" s="20"/>
      <c r="D2893" s="20"/>
      <c r="E2893" s="21"/>
      <c r="F2893" s="22"/>
      <c r="G2893" s="22"/>
      <c r="H2893" s="22"/>
      <c r="I2893" s="33"/>
      <c r="J2893" s="34"/>
      <c r="K2893" s="34"/>
      <c r="L2893" s="34"/>
      <c r="M2893" s="35" t="str">
        <f t="shared" si="411"/>
        <v/>
      </c>
      <c r="N2893" s="35" t="str">
        <f t="shared" si="412"/>
        <v/>
      </c>
      <c r="O2893" s="35" t="str">
        <f t="shared" si="413"/>
        <v/>
      </c>
      <c r="P2893" s="35" t="str">
        <f t="shared" si="414"/>
        <v/>
      </c>
      <c r="Q2893" s="45"/>
      <c r="R2893" s="45"/>
      <c r="S2893" s="45"/>
      <c r="T2893" s="46"/>
      <c r="U2893" s="55"/>
      <c r="V2893" s="33"/>
      <c r="W2893" s="34"/>
      <c r="X2893" s="22"/>
      <c r="Y2893" s="22"/>
      <c r="Z2893" s="54"/>
      <c r="AA2893" s="22"/>
      <c r="AB2893" s="22"/>
      <c r="AC2893" s="55"/>
      <c r="AD2893" s="56"/>
      <c r="AE2893" s="56"/>
      <c r="AF2893" s="56"/>
      <c r="AG2893" s="56"/>
      <c r="AH2893" s="64" t="str">
        <f t="shared" si="415"/>
        <v/>
      </c>
      <c r="AI2893" s="63" t="str">
        <f t="shared" si="416"/>
        <v/>
      </c>
      <c r="AJ2893" s="63" t="str">
        <f>IF(G2893="","",IF(LEN(G2893)&lt;&gt;18,"位数不对",IF(AND(LEN(G2893)=18,MID("10X98765432",MOD(SUM(MID(G2893,{1;2;3;4;5;6;7;8;9;10;11;12;13;14;15;16;17},1)*2^(18-{1;2;3;4;5;6;7;8;9;10;11;12;13;14;15;16;17})),11)+1,1)=RIGHT(G2893)),"正确","错误")))</f>
        <v/>
      </c>
      <c r="AK2893" s="65" t="str">
        <f ca="1" t="shared" si="417"/>
        <v/>
      </c>
      <c r="AL2893" s="63" t="str">
        <f t="shared" si="418"/>
        <v/>
      </c>
      <c r="AM2893" s="63" t="str">
        <f>IF(J2893="","",IF(LEN(J2893)&lt;&gt;18,"位数不对",IF(AND(LEN(J2893)=18,MID("10X98765432",MOD(SUM(MID(J2893,{1;2;3;4;5;6;7;8;9;10;11;12;13;14;15;16;17},1)*2^(18-{1;2;3;4;5;6;7;8;9;10;11;12;13;14;15;16;17})),11)+1,1)=RIGHT(J2893)),"正确","错误")))</f>
        <v/>
      </c>
      <c r="AN2893" s="63" t="str">
        <f>IF(L2893="","",IF(LEN(L2893)&lt;&gt;18,"位数不对",IF(AND(LEN(L2893)=18,MID("10X98765432",MOD(SUM(MID(L2893,{1;2;3;4;5;6;7;8;9;10;11;12;13;14;15;16;17},1)*2^(18-{1;2;3;4;5;6;7;8;9;10;11;12;13;14;15;16;17})),11)+1,1)=RIGHT(L2893)),"正确","错误")))</f>
        <v/>
      </c>
      <c r="AO2893" s="69" t="str">
        <f>IF(AB2893="","",IF(AB2893=INDEX(cs!$AL$1:$AL$242,MATCH(AC2893,cs!$AM$1:$AM$242,0)),"正确","请核对"))</f>
        <v/>
      </c>
    </row>
    <row r="2894" ht="15.6" spans="1:41">
      <c r="A2894" s="18" t="str">
        <f t="shared" si="410"/>
        <v/>
      </c>
      <c r="B2894" s="19"/>
      <c r="C2894" s="20"/>
      <c r="D2894" s="20"/>
      <c r="E2894" s="21"/>
      <c r="F2894" s="22"/>
      <c r="G2894" s="22"/>
      <c r="H2894" s="22"/>
      <c r="I2894" s="33"/>
      <c r="J2894" s="34"/>
      <c r="K2894" s="34"/>
      <c r="L2894" s="34"/>
      <c r="M2894" s="35" t="str">
        <f t="shared" si="411"/>
        <v/>
      </c>
      <c r="N2894" s="35" t="str">
        <f t="shared" si="412"/>
        <v/>
      </c>
      <c r="O2894" s="35" t="str">
        <f t="shared" si="413"/>
        <v/>
      </c>
      <c r="P2894" s="35" t="str">
        <f t="shared" si="414"/>
        <v/>
      </c>
      <c r="Q2894" s="45"/>
      <c r="R2894" s="45"/>
      <c r="S2894" s="45"/>
      <c r="T2894" s="46"/>
      <c r="U2894" s="55"/>
      <c r="V2894" s="33"/>
      <c r="W2894" s="34"/>
      <c r="X2894" s="22"/>
      <c r="Y2894" s="22"/>
      <c r="Z2894" s="54"/>
      <c r="AA2894" s="22"/>
      <c r="AB2894" s="22"/>
      <c r="AC2894" s="55"/>
      <c r="AD2894" s="56"/>
      <c r="AE2894" s="56"/>
      <c r="AF2894" s="56"/>
      <c r="AG2894" s="56"/>
      <c r="AH2894" s="64" t="str">
        <f t="shared" si="415"/>
        <v/>
      </c>
      <c r="AI2894" s="63" t="str">
        <f t="shared" si="416"/>
        <v/>
      </c>
      <c r="AJ2894" s="63" t="str">
        <f>IF(G2894="","",IF(LEN(G2894)&lt;&gt;18,"位数不对",IF(AND(LEN(G2894)=18,MID("10X98765432",MOD(SUM(MID(G2894,{1;2;3;4;5;6;7;8;9;10;11;12;13;14;15;16;17},1)*2^(18-{1;2;3;4;5;6;7;8;9;10;11;12;13;14;15;16;17})),11)+1,1)=RIGHT(G2894)),"正确","错误")))</f>
        <v/>
      </c>
      <c r="AK2894" s="65" t="str">
        <f ca="1" t="shared" si="417"/>
        <v/>
      </c>
      <c r="AL2894" s="63" t="str">
        <f t="shared" si="418"/>
        <v/>
      </c>
      <c r="AM2894" s="63" t="str">
        <f>IF(J2894="","",IF(LEN(J2894)&lt;&gt;18,"位数不对",IF(AND(LEN(J2894)=18,MID("10X98765432",MOD(SUM(MID(J2894,{1;2;3;4;5;6;7;8;9;10;11;12;13;14;15;16;17},1)*2^(18-{1;2;3;4;5;6;7;8;9;10;11;12;13;14;15;16;17})),11)+1,1)=RIGHT(J2894)),"正确","错误")))</f>
        <v/>
      </c>
      <c r="AN2894" s="63" t="str">
        <f>IF(L2894="","",IF(LEN(L2894)&lt;&gt;18,"位数不对",IF(AND(LEN(L2894)=18,MID("10X98765432",MOD(SUM(MID(L2894,{1;2;3;4;5;6;7;8;9;10;11;12;13;14;15;16;17},1)*2^(18-{1;2;3;4;5;6;7;8;9;10;11;12;13;14;15;16;17})),11)+1,1)=RIGHT(L2894)),"正确","错误")))</f>
        <v/>
      </c>
      <c r="AO2894" s="69" t="str">
        <f>IF(AB2894="","",IF(AB2894=INDEX(cs!$AL$1:$AL$242,MATCH(AC2894,cs!$AM$1:$AM$242,0)),"正确","请核对"))</f>
        <v/>
      </c>
    </row>
    <row r="2895" ht="15.6" spans="1:41">
      <c r="A2895" s="18" t="str">
        <f t="shared" si="410"/>
        <v/>
      </c>
      <c r="B2895" s="19"/>
      <c r="C2895" s="20"/>
      <c r="D2895" s="20"/>
      <c r="E2895" s="21"/>
      <c r="F2895" s="22"/>
      <c r="G2895" s="22"/>
      <c r="H2895" s="22"/>
      <c r="I2895" s="33"/>
      <c r="J2895" s="34"/>
      <c r="K2895" s="34"/>
      <c r="L2895" s="34"/>
      <c r="M2895" s="35" t="str">
        <f t="shared" si="411"/>
        <v/>
      </c>
      <c r="N2895" s="35" t="str">
        <f t="shared" si="412"/>
        <v/>
      </c>
      <c r="O2895" s="35" t="str">
        <f t="shared" si="413"/>
        <v/>
      </c>
      <c r="P2895" s="35" t="str">
        <f t="shared" si="414"/>
        <v/>
      </c>
      <c r="Q2895" s="45"/>
      <c r="R2895" s="45"/>
      <c r="S2895" s="45"/>
      <c r="T2895" s="46"/>
      <c r="U2895" s="55"/>
      <c r="V2895" s="33"/>
      <c r="W2895" s="34"/>
      <c r="X2895" s="22"/>
      <c r="Y2895" s="22"/>
      <c r="Z2895" s="54"/>
      <c r="AA2895" s="22"/>
      <c r="AB2895" s="22"/>
      <c r="AC2895" s="55"/>
      <c r="AD2895" s="56"/>
      <c r="AE2895" s="56"/>
      <c r="AF2895" s="56"/>
      <c r="AG2895" s="56"/>
      <c r="AH2895" s="64" t="str">
        <f t="shared" si="415"/>
        <v/>
      </c>
      <c r="AI2895" s="63" t="str">
        <f t="shared" si="416"/>
        <v/>
      </c>
      <c r="AJ2895" s="63" t="str">
        <f>IF(G2895="","",IF(LEN(G2895)&lt;&gt;18,"位数不对",IF(AND(LEN(G2895)=18,MID("10X98765432",MOD(SUM(MID(G2895,{1;2;3;4;5;6;7;8;9;10;11;12;13;14;15;16;17},1)*2^(18-{1;2;3;4;5;6;7;8;9;10;11;12;13;14;15;16;17})),11)+1,1)=RIGHT(G2895)),"正确","错误")))</f>
        <v/>
      </c>
      <c r="AK2895" s="65" t="str">
        <f ca="1" t="shared" si="417"/>
        <v/>
      </c>
      <c r="AL2895" s="63" t="str">
        <f t="shared" si="418"/>
        <v/>
      </c>
      <c r="AM2895" s="63" t="str">
        <f>IF(J2895="","",IF(LEN(J2895)&lt;&gt;18,"位数不对",IF(AND(LEN(J2895)=18,MID("10X98765432",MOD(SUM(MID(J2895,{1;2;3;4;5;6;7;8;9;10;11;12;13;14;15;16;17},1)*2^(18-{1;2;3;4;5;6;7;8;9;10;11;12;13;14;15;16;17})),11)+1,1)=RIGHT(J2895)),"正确","错误")))</f>
        <v/>
      </c>
      <c r="AN2895" s="63" t="str">
        <f>IF(L2895="","",IF(LEN(L2895)&lt;&gt;18,"位数不对",IF(AND(LEN(L2895)=18,MID("10X98765432",MOD(SUM(MID(L2895,{1;2;3;4;5;6;7;8;9;10;11;12;13;14;15;16;17},1)*2^(18-{1;2;3;4;5;6;7;8;9;10;11;12;13;14;15;16;17})),11)+1,1)=RIGHT(L2895)),"正确","错误")))</f>
        <v/>
      </c>
      <c r="AO2895" s="69" t="str">
        <f>IF(AB2895="","",IF(AB2895=INDEX(cs!$AL$1:$AL$242,MATCH(AC2895,cs!$AM$1:$AM$242,0)),"正确","请核对"))</f>
        <v/>
      </c>
    </row>
    <row r="2896" ht="15.6" spans="1:41">
      <c r="A2896" s="18" t="str">
        <f t="shared" si="410"/>
        <v/>
      </c>
      <c r="B2896" s="19"/>
      <c r="C2896" s="20"/>
      <c r="D2896" s="20"/>
      <c r="E2896" s="21"/>
      <c r="F2896" s="22"/>
      <c r="G2896" s="22"/>
      <c r="H2896" s="22"/>
      <c r="I2896" s="33"/>
      <c r="J2896" s="34"/>
      <c r="K2896" s="34"/>
      <c r="L2896" s="34"/>
      <c r="M2896" s="35" t="str">
        <f t="shared" si="411"/>
        <v/>
      </c>
      <c r="N2896" s="35" t="str">
        <f t="shared" si="412"/>
        <v/>
      </c>
      <c r="O2896" s="35" t="str">
        <f t="shared" si="413"/>
        <v/>
      </c>
      <c r="P2896" s="35" t="str">
        <f t="shared" si="414"/>
        <v/>
      </c>
      <c r="Q2896" s="45"/>
      <c r="R2896" s="45"/>
      <c r="S2896" s="45"/>
      <c r="T2896" s="46"/>
      <c r="U2896" s="55"/>
      <c r="V2896" s="33"/>
      <c r="W2896" s="34"/>
      <c r="X2896" s="22"/>
      <c r="Y2896" s="22"/>
      <c r="Z2896" s="54"/>
      <c r="AA2896" s="22"/>
      <c r="AB2896" s="22"/>
      <c r="AC2896" s="55"/>
      <c r="AD2896" s="56"/>
      <c r="AE2896" s="56"/>
      <c r="AF2896" s="56"/>
      <c r="AG2896" s="56"/>
      <c r="AH2896" s="64" t="str">
        <f t="shared" si="415"/>
        <v/>
      </c>
      <c r="AI2896" s="63" t="str">
        <f t="shared" si="416"/>
        <v/>
      </c>
      <c r="AJ2896" s="63" t="str">
        <f>IF(G2896="","",IF(LEN(G2896)&lt;&gt;18,"位数不对",IF(AND(LEN(G2896)=18,MID("10X98765432",MOD(SUM(MID(G2896,{1;2;3;4;5;6;7;8;9;10;11;12;13;14;15;16;17},1)*2^(18-{1;2;3;4;5;6;7;8;9;10;11;12;13;14;15;16;17})),11)+1,1)=RIGHT(G2896)),"正确","错误")))</f>
        <v/>
      </c>
      <c r="AK2896" s="65" t="str">
        <f ca="1" t="shared" si="417"/>
        <v/>
      </c>
      <c r="AL2896" s="63" t="str">
        <f t="shared" si="418"/>
        <v/>
      </c>
      <c r="AM2896" s="63" t="str">
        <f>IF(J2896="","",IF(LEN(J2896)&lt;&gt;18,"位数不对",IF(AND(LEN(J2896)=18,MID("10X98765432",MOD(SUM(MID(J2896,{1;2;3;4;5;6;7;8;9;10;11;12;13;14;15;16;17},1)*2^(18-{1;2;3;4;5;6;7;8;9;10;11;12;13;14;15;16;17})),11)+1,1)=RIGHT(J2896)),"正确","错误")))</f>
        <v/>
      </c>
      <c r="AN2896" s="63" t="str">
        <f>IF(L2896="","",IF(LEN(L2896)&lt;&gt;18,"位数不对",IF(AND(LEN(L2896)=18,MID("10X98765432",MOD(SUM(MID(L2896,{1;2;3;4;5;6;7;8;9;10;11;12;13;14;15;16;17},1)*2^(18-{1;2;3;4;5;6;7;8;9;10;11;12;13;14;15;16;17})),11)+1,1)=RIGHT(L2896)),"正确","错误")))</f>
        <v/>
      </c>
      <c r="AO2896" s="69" t="str">
        <f>IF(AB2896="","",IF(AB2896=INDEX(cs!$AL$1:$AL$242,MATCH(AC2896,cs!$AM$1:$AM$242,0)),"正确","请核对"))</f>
        <v/>
      </c>
    </row>
    <row r="2897" ht="15.6" spans="1:41">
      <c r="A2897" s="18" t="str">
        <f t="shared" si="410"/>
        <v/>
      </c>
      <c r="B2897" s="19"/>
      <c r="C2897" s="20"/>
      <c r="D2897" s="20"/>
      <c r="E2897" s="21"/>
      <c r="F2897" s="22"/>
      <c r="G2897" s="22"/>
      <c r="H2897" s="22"/>
      <c r="I2897" s="33"/>
      <c r="J2897" s="34"/>
      <c r="K2897" s="34"/>
      <c r="L2897" s="34"/>
      <c r="M2897" s="35" t="str">
        <f t="shared" si="411"/>
        <v/>
      </c>
      <c r="N2897" s="35" t="str">
        <f t="shared" si="412"/>
        <v/>
      </c>
      <c r="O2897" s="35" t="str">
        <f t="shared" si="413"/>
        <v/>
      </c>
      <c r="P2897" s="35" t="str">
        <f t="shared" si="414"/>
        <v/>
      </c>
      <c r="Q2897" s="45"/>
      <c r="R2897" s="45"/>
      <c r="S2897" s="45"/>
      <c r="T2897" s="46"/>
      <c r="U2897" s="55"/>
      <c r="V2897" s="33"/>
      <c r="W2897" s="34"/>
      <c r="X2897" s="22"/>
      <c r="Y2897" s="22"/>
      <c r="Z2897" s="54"/>
      <c r="AA2897" s="22"/>
      <c r="AB2897" s="22"/>
      <c r="AC2897" s="55"/>
      <c r="AD2897" s="56"/>
      <c r="AE2897" s="56"/>
      <c r="AF2897" s="56"/>
      <c r="AG2897" s="56"/>
      <c r="AH2897" s="64" t="str">
        <f t="shared" si="415"/>
        <v/>
      </c>
      <c r="AI2897" s="63" t="str">
        <f t="shared" si="416"/>
        <v/>
      </c>
      <c r="AJ2897" s="63" t="str">
        <f>IF(G2897="","",IF(LEN(G2897)&lt;&gt;18,"位数不对",IF(AND(LEN(G2897)=18,MID("10X98765432",MOD(SUM(MID(G2897,{1;2;3;4;5;6;7;8;9;10;11;12;13;14;15;16;17},1)*2^(18-{1;2;3;4;5;6;7;8;9;10;11;12;13;14;15;16;17})),11)+1,1)=RIGHT(G2897)),"正确","错误")))</f>
        <v/>
      </c>
      <c r="AK2897" s="65" t="str">
        <f ca="1" t="shared" si="417"/>
        <v/>
      </c>
      <c r="AL2897" s="63" t="str">
        <f t="shared" si="418"/>
        <v/>
      </c>
      <c r="AM2897" s="63" t="str">
        <f>IF(J2897="","",IF(LEN(J2897)&lt;&gt;18,"位数不对",IF(AND(LEN(J2897)=18,MID("10X98765432",MOD(SUM(MID(J2897,{1;2;3;4;5;6;7;8;9;10;11;12;13;14;15;16;17},1)*2^(18-{1;2;3;4;5;6;7;8;9;10;11;12;13;14;15;16;17})),11)+1,1)=RIGHT(J2897)),"正确","错误")))</f>
        <v/>
      </c>
      <c r="AN2897" s="63" t="str">
        <f>IF(L2897="","",IF(LEN(L2897)&lt;&gt;18,"位数不对",IF(AND(LEN(L2897)=18,MID("10X98765432",MOD(SUM(MID(L2897,{1;2;3;4;5;6;7;8;9;10;11;12;13;14;15;16;17},1)*2^(18-{1;2;3;4;5;6;7;8;9;10;11;12;13;14;15;16;17})),11)+1,1)=RIGHT(L2897)),"正确","错误")))</f>
        <v/>
      </c>
      <c r="AO2897" s="69" t="str">
        <f>IF(AB2897="","",IF(AB2897=INDEX(cs!$AL$1:$AL$242,MATCH(AC2897,cs!$AM$1:$AM$242,0)),"正确","请核对"))</f>
        <v/>
      </c>
    </row>
    <row r="2898" ht="15.6" spans="1:41">
      <c r="A2898" s="18" t="str">
        <f t="shared" si="410"/>
        <v/>
      </c>
      <c r="B2898" s="19"/>
      <c r="C2898" s="20"/>
      <c r="D2898" s="20"/>
      <c r="E2898" s="21"/>
      <c r="F2898" s="22"/>
      <c r="G2898" s="22"/>
      <c r="H2898" s="22"/>
      <c r="I2898" s="33"/>
      <c r="J2898" s="34"/>
      <c r="K2898" s="34"/>
      <c r="L2898" s="34"/>
      <c r="M2898" s="35" t="str">
        <f t="shared" si="411"/>
        <v/>
      </c>
      <c r="N2898" s="35" t="str">
        <f t="shared" si="412"/>
        <v/>
      </c>
      <c r="O2898" s="35" t="str">
        <f t="shared" si="413"/>
        <v/>
      </c>
      <c r="P2898" s="35" t="str">
        <f t="shared" si="414"/>
        <v/>
      </c>
      <c r="Q2898" s="45"/>
      <c r="R2898" s="45"/>
      <c r="S2898" s="45"/>
      <c r="T2898" s="46"/>
      <c r="U2898" s="55"/>
      <c r="V2898" s="33"/>
      <c r="W2898" s="34"/>
      <c r="X2898" s="22"/>
      <c r="Y2898" s="22"/>
      <c r="Z2898" s="54"/>
      <c r="AA2898" s="22"/>
      <c r="AB2898" s="22"/>
      <c r="AC2898" s="55"/>
      <c r="AD2898" s="56"/>
      <c r="AE2898" s="56"/>
      <c r="AF2898" s="56"/>
      <c r="AG2898" s="56"/>
      <c r="AH2898" s="64" t="str">
        <f t="shared" si="415"/>
        <v/>
      </c>
      <c r="AI2898" s="63" t="str">
        <f t="shared" si="416"/>
        <v/>
      </c>
      <c r="AJ2898" s="63" t="str">
        <f>IF(G2898="","",IF(LEN(G2898)&lt;&gt;18,"位数不对",IF(AND(LEN(G2898)=18,MID("10X98765432",MOD(SUM(MID(G2898,{1;2;3;4;5;6;7;8;9;10;11;12;13;14;15;16;17},1)*2^(18-{1;2;3;4;5;6;7;8;9;10;11;12;13;14;15;16;17})),11)+1,1)=RIGHT(G2898)),"正确","错误")))</f>
        <v/>
      </c>
      <c r="AK2898" s="65" t="str">
        <f ca="1" t="shared" si="417"/>
        <v/>
      </c>
      <c r="AL2898" s="63" t="str">
        <f t="shared" si="418"/>
        <v/>
      </c>
      <c r="AM2898" s="63" t="str">
        <f>IF(J2898="","",IF(LEN(J2898)&lt;&gt;18,"位数不对",IF(AND(LEN(J2898)=18,MID("10X98765432",MOD(SUM(MID(J2898,{1;2;3;4;5;6;7;8;9;10;11;12;13;14;15;16;17},1)*2^(18-{1;2;3;4;5;6;7;8;9;10;11;12;13;14;15;16;17})),11)+1,1)=RIGHT(J2898)),"正确","错误")))</f>
        <v/>
      </c>
      <c r="AN2898" s="63" t="str">
        <f>IF(L2898="","",IF(LEN(L2898)&lt;&gt;18,"位数不对",IF(AND(LEN(L2898)=18,MID("10X98765432",MOD(SUM(MID(L2898,{1;2;3;4;5;6;7;8;9;10;11;12;13;14;15;16;17},1)*2^(18-{1;2;3;4;5;6;7;8;9;10;11;12;13;14;15;16;17})),11)+1,1)=RIGHT(L2898)),"正确","错误")))</f>
        <v/>
      </c>
      <c r="AO2898" s="69" t="str">
        <f>IF(AB2898="","",IF(AB2898=INDEX(cs!$AL$1:$AL$242,MATCH(AC2898,cs!$AM$1:$AM$242,0)),"正确","请核对"))</f>
        <v/>
      </c>
    </row>
    <row r="2899" ht="15.6" spans="1:41">
      <c r="A2899" s="18" t="str">
        <f t="shared" si="410"/>
        <v/>
      </c>
      <c r="B2899" s="19"/>
      <c r="C2899" s="20"/>
      <c r="D2899" s="20"/>
      <c r="E2899" s="21"/>
      <c r="F2899" s="22"/>
      <c r="G2899" s="22"/>
      <c r="H2899" s="22"/>
      <c r="I2899" s="33"/>
      <c r="J2899" s="34"/>
      <c r="K2899" s="34"/>
      <c r="L2899" s="34"/>
      <c r="M2899" s="35" t="str">
        <f t="shared" si="411"/>
        <v/>
      </c>
      <c r="N2899" s="35" t="str">
        <f t="shared" si="412"/>
        <v/>
      </c>
      <c r="O2899" s="35" t="str">
        <f t="shared" si="413"/>
        <v/>
      </c>
      <c r="P2899" s="35" t="str">
        <f t="shared" si="414"/>
        <v/>
      </c>
      <c r="Q2899" s="45"/>
      <c r="R2899" s="45"/>
      <c r="S2899" s="45"/>
      <c r="T2899" s="46"/>
      <c r="U2899" s="55"/>
      <c r="V2899" s="33"/>
      <c r="W2899" s="34"/>
      <c r="X2899" s="22"/>
      <c r="Y2899" s="22"/>
      <c r="Z2899" s="54"/>
      <c r="AA2899" s="22"/>
      <c r="AB2899" s="22"/>
      <c r="AC2899" s="55"/>
      <c r="AD2899" s="56"/>
      <c r="AE2899" s="56"/>
      <c r="AF2899" s="56"/>
      <c r="AG2899" s="56"/>
      <c r="AH2899" s="64" t="str">
        <f t="shared" si="415"/>
        <v/>
      </c>
      <c r="AI2899" s="63" t="str">
        <f t="shared" si="416"/>
        <v/>
      </c>
      <c r="AJ2899" s="63" t="str">
        <f>IF(G2899="","",IF(LEN(G2899)&lt;&gt;18,"位数不对",IF(AND(LEN(G2899)=18,MID("10X98765432",MOD(SUM(MID(G2899,{1;2;3;4;5;6;7;8;9;10;11;12;13;14;15;16;17},1)*2^(18-{1;2;3;4;5;6;7;8;9;10;11;12;13;14;15;16;17})),11)+1,1)=RIGHT(G2899)),"正确","错误")))</f>
        <v/>
      </c>
      <c r="AK2899" s="65" t="str">
        <f ca="1" t="shared" si="417"/>
        <v/>
      </c>
      <c r="AL2899" s="63" t="str">
        <f t="shared" si="418"/>
        <v/>
      </c>
      <c r="AM2899" s="63" t="str">
        <f>IF(J2899="","",IF(LEN(J2899)&lt;&gt;18,"位数不对",IF(AND(LEN(J2899)=18,MID("10X98765432",MOD(SUM(MID(J2899,{1;2;3;4;5;6;7;8;9;10;11;12;13;14;15;16;17},1)*2^(18-{1;2;3;4;5;6;7;8;9;10;11;12;13;14;15;16;17})),11)+1,1)=RIGHT(J2899)),"正确","错误")))</f>
        <v/>
      </c>
      <c r="AN2899" s="63" t="str">
        <f>IF(L2899="","",IF(LEN(L2899)&lt;&gt;18,"位数不对",IF(AND(LEN(L2899)=18,MID("10X98765432",MOD(SUM(MID(L2899,{1;2;3;4;5;6;7;8;9;10;11;12;13;14;15;16;17},1)*2^(18-{1;2;3;4;5;6;7;8;9;10;11;12;13;14;15;16;17})),11)+1,1)=RIGHT(L2899)),"正确","错误")))</f>
        <v/>
      </c>
      <c r="AO2899" s="69" t="str">
        <f>IF(AB2899="","",IF(AB2899=INDEX(cs!$AL$1:$AL$242,MATCH(AC2899,cs!$AM$1:$AM$242,0)),"正确","请核对"))</f>
        <v/>
      </c>
    </row>
    <row r="2900" ht="15.6" spans="1:41">
      <c r="A2900" s="18" t="str">
        <f t="shared" si="410"/>
        <v/>
      </c>
      <c r="B2900" s="19"/>
      <c r="C2900" s="20"/>
      <c r="D2900" s="20"/>
      <c r="E2900" s="21"/>
      <c r="F2900" s="22"/>
      <c r="G2900" s="22"/>
      <c r="H2900" s="22"/>
      <c r="I2900" s="33"/>
      <c r="J2900" s="34"/>
      <c r="K2900" s="34"/>
      <c r="L2900" s="34"/>
      <c r="M2900" s="35" t="str">
        <f t="shared" si="411"/>
        <v/>
      </c>
      <c r="N2900" s="35" t="str">
        <f t="shared" si="412"/>
        <v/>
      </c>
      <c r="O2900" s="35" t="str">
        <f t="shared" si="413"/>
        <v/>
      </c>
      <c r="P2900" s="35" t="str">
        <f t="shared" si="414"/>
        <v/>
      </c>
      <c r="Q2900" s="45"/>
      <c r="R2900" s="45"/>
      <c r="S2900" s="45"/>
      <c r="T2900" s="46"/>
      <c r="U2900" s="55"/>
      <c r="V2900" s="33"/>
      <c r="W2900" s="34"/>
      <c r="X2900" s="22"/>
      <c r="Y2900" s="22"/>
      <c r="Z2900" s="54"/>
      <c r="AA2900" s="22"/>
      <c r="AB2900" s="22"/>
      <c r="AC2900" s="55"/>
      <c r="AD2900" s="56"/>
      <c r="AE2900" s="56"/>
      <c r="AF2900" s="56"/>
      <c r="AG2900" s="56"/>
      <c r="AH2900" s="64" t="str">
        <f t="shared" si="415"/>
        <v/>
      </c>
      <c r="AI2900" s="63" t="str">
        <f t="shared" si="416"/>
        <v/>
      </c>
      <c r="AJ2900" s="63" t="str">
        <f>IF(G2900="","",IF(LEN(G2900)&lt;&gt;18,"位数不对",IF(AND(LEN(G2900)=18,MID("10X98765432",MOD(SUM(MID(G2900,{1;2;3;4;5;6;7;8;9;10;11;12;13;14;15;16;17},1)*2^(18-{1;2;3;4;5;6;7;8;9;10;11;12;13;14;15;16;17})),11)+1,1)=RIGHT(G2900)),"正确","错误")))</f>
        <v/>
      </c>
      <c r="AK2900" s="65" t="str">
        <f ca="1" t="shared" si="417"/>
        <v/>
      </c>
      <c r="AL2900" s="63" t="str">
        <f t="shared" si="418"/>
        <v/>
      </c>
      <c r="AM2900" s="63" t="str">
        <f>IF(J2900="","",IF(LEN(J2900)&lt;&gt;18,"位数不对",IF(AND(LEN(J2900)=18,MID("10X98765432",MOD(SUM(MID(J2900,{1;2;3;4;5;6;7;8;9;10;11;12;13;14;15;16;17},1)*2^(18-{1;2;3;4;5;6;7;8;9;10;11;12;13;14;15;16;17})),11)+1,1)=RIGHT(J2900)),"正确","错误")))</f>
        <v/>
      </c>
      <c r="AN2900" s="63" t="str">
        <f>IF(L2900="","",IF(LEN(L2900)&lt;&gt;18,"位数不对",IF(AND(LEN(L2900)=18,MID("10X98765432",MOD(SUM(MID(L2900,{1;2;3;4;5;6;7;8;9;10;11;12;13;14;15;16;17},1)*2^(18-{1;2;3;4;5;6;7;8;9;10;11;12;13;14;15;16;17})),11)+1,1)=RIGHT(L2900)),"正确","错误")))</f>
        <v/>
      </c>
      <c r="AO2900" s="69" t="str">
        <f>IF(AB2900="","",IF(AB2900=INDEX(cs!$AL$1:$AL$242,MATCH(AC2900,cs!$AM$1:$AM$242,0)),"正确","请核对"))</f>
        <v/>
      </c>
    </row>
    <row r="2901" ht="15.6" spans="1:41">
      <c r="A2901" s="18" t="str">
        <f t="shared" si="410"/>
        <v/>
      </c>
      <c r="B2901" s="19"/>
      <c r="C2901" s="20"/>
      <c r="D2901" s="20"/>
      <c r="E2901" s="21"/>
      <c r="F2901" s="22"/>
      <c r="G2901" s="22"/>
      <c r="H2901" s="22"/>
      <c r="I2901" s="33"/>
      <c r="J2901" s="34"/>
      <c r="K2901" s="34"/>
      <c r="L2901" s="34"/>
      <c r="M2901" s="35" t="str">
        <f t="shared" si="411"/>
        <v/>
      </c>
      <c r="N2901" s="35" t="str">
        <f t="shared" si="412"/>
        <v/>
      </c>
      <c r="O2901" s="35" t="str">
        <f t="shared" si="413"/>
        <v/>
      </c>
      <c r="P2901" s="35" t="str">
        <f t="shared" si="414"/>
        <v/>
      </c>
      <c r="Q2901" s="45"/>
      <c r="R2901" s="45"/>
      <c r="S2901" s="45"/>
      <c r="T2901" s="46"/>
      <c r="U2901" s="55"/>
      <c r="V2901" s="33"/>
      <c r="W2901" s="34"/>
      <c r="X2901" s="22"/>
      <c r="Y2901" s="22"/>
      <c r="Z2901" s="54"/>
      <c r="AA2901" s="22"/>
      <c r="AB2901" s="22"/>
      <c r="AC2901" s="55"/>
      <c r="AD2901" s="56"/>
      <c r="AE2901" s="56"/>
      <c r="AF2901" s="56"/>
      <c r="AG2901" s="56"/>
      <c r="AH2901" s="64" t="str">
        <f t="shared" si="415"/>
        <v/>
      </c>
      <c r="AI2901" s="63" t="str">
        <f t="shared" si="416"/>
        <v/>
      </c>
      <c r="AJ2901" s="63" t="str">
        <f>IF(G2901="","",IF(LEN(G2901)&lt;&gt;18,"位数不对",IF(AND(LEN(G2901)=18,MID("10X98765432",MOD(SUM(MID(G2901,{1;2;3;4;5;6;7;8;9;10;11;12;13;14;15;16;17},1)*2^(18-{1;2;3;4;5;6;7;8;9;10;11;12;13;14;15;16;17})),11)+1,1)=RIGHT(G2901)),"正确","错误")))</f>
        <v/>
      </c>
      <c r="AK2901" s="65" t="str">
        <f ca="1" t="shared" si="417"/>
        <v/>
      </c>
      <c r="AL2901" s="63" t="str">
        <f t="shared" si="418"/>
        <v/>
      </c>
      <c r="AM2901" s="63" t="str">
        <f>IF(J2901="","",IF(LEN(J2901)&lt;&gt;18,"位数不对",IF(AND(LEN(J2901)=18,MID("10X98765432",MOD(SUM(MID(J2901,{1;2;3;4;5;6;7;8;9;10;11;12;13;14;15;16;17},1)*2^(18-{1;2;3;4;5;6;7;8;9;10;11;12;13;14;15;16;17})),11)+1,1)=RIGHT(J2901)),"正确","错误")))</f>
        <v/>
      </c>
      <c r="AN2901" s="63" t="str">
        <f>IF(L2901="","",IF(LEN(L2901)&lt;&gt;18,"位数不对",IF(AND(LEN(L2901)=18,MID("10X98765432",MOD(SUM(MID(L2901,{1;2;3;4;5;6;7;8;9;10;11;12;13;14;15;16;17},1)*2^(18-{1;2;3;4;5;6;7;8;9;10;11;12;13;14;15;16;17})),11)+1,1)=RIGHT(L2901)),"正确","错误")))</f>
        <v/>
      </c>
      <c r="AO2901" s="69" t="str">
        <f>IF(AB2901="","",IF(AB2901=INDEX(cs!$AL$1:$AL$242,MATCH(AC2901,cs!$AM$1:$AM$242,0)),"正确","请核对"))</f>
        <v/>
      </c>
    </row>
    <row r="2902" ht="15.6" spans="1:41">
      <c r="A2902" s="18" t="str">
        <f t="shared" si="410"/>
        <v/>
      </c>
      <c r="B2902" s="19"/>
      <c r="C2902" s="20"/>
      <c r="D2902" s="20"/>
      <c r="E2902" s="21"/>
      <c r="F2902" s="22"/>
      <c r="G2902" s="22"/>
      <c r="H2902" s="22"/>
      <c r="I2902" s="33"/>
      <c r="J2902" s="34"/>
      <c r="K2902" s="34"/>
      <c r="L2902" s="34"/>
      <c r="M2902" s="35" t="str">
        <f t="shared" si="411"/>
        <v/>
      </c>
      <c r="N2902" s="35" t="str">
        <f t="shared" si="412"/>
        <v/>
      </c>
      <c r="O2902" s="35" t="str">
        <f t="shared" si="413"/>
        <v/>
      </c>
      <c r="P2902" s="35" t="str">
        <f t="shared" si="414"/>
        <v/>
      </c>
      <c r="Q2902" s="45"/>
      <c r="R2902" s="45"/>
      <c r="S2902" s="45"/>
      <c r="T2902" s="46"/>
      <c r="U2902" s="55"/>
      <c r="V2902" s="33"/>
      <c r="W2902" s="34"/>
      <c r="X2902" s="22"/>
      <c r="Y2902" s="22"/>
      <c r="Z2902" s="54"/>
      <c r="AA2902" s="22"/>
      <c r="AB2902" s="22"/>
      <c r="AC2902" s="55"/>
      <c r="AD2902" s="56"/>
      <c r="AE2902" s="56"/>
      <c r="AF2902" s="56"/>
      <c r="AG2902" s="56"/>
      <c r="AH2902" s="64" t="str">
        <f t="shared" si="415"/>
        <v/>
      </c>
      <c r="AI2902" s="63" t="str">
        <f t="shared" si="416"/>
        <v/>
      </c>
      <c r="AJ2902" s="63" t="str">
        <f>IF(G2902="","",IF(LEN(G2902)&lt;&gt;18,"位数不对",IF(AND(LEN(G2902)=18,MID("10X98765432",MOD(SUM(MID(G2902,{1;2;3;4;5;6;7;8;9;10;11;12;13;14;15;16;17},1)*2^(18-{1;2;3;4;5;6;7;8;9;10;11;12;13;14;15;16;17})),11)+1,1)=RIGHT(G2902)),"正确","错误")))</f>
        <v/>
      </c>
      <c r="AK2902" s="65" t="str">
        <f ca="1" t="shared" si="417"/>
        <v/>
      </c>
      <c r="AL2902" s="63" t="str">
        <f t="shared" si="418"/>
        <v/>
      </c>
      <c r="AM2902" s="63" t="str">
        <f>IF(J2902="","",IF(LEN(J2902)&lt;&gt;18,"位数不对",IF(AND(LEN(J2902)=18,MID("10X98765432",MOD(SUM(MID(J2902,{1;2;3;4;5;6;7;8;9;10;11;12;13;14;15;16;17},1)*2^(18-{1;2;3;4;5;6;7;8;9;10;11;12;13;14;15;16;17})),11)+1,1)=RIGHT(J2902)),"正确","错误")))</f>
        <v/>
      </c>
      <c r="AN2902" s="63" t="str">
        <f>IF(L2902="","",IF(LEN(L2902)&lt;&gt;18,"位数不对",IF(AND(LEN(L2902)=18,MID("10X98765432",MOD(SUM(MID(L2902,{1;2;3;4;5;6;7;8;9;10;11;12;13;14;15;16;17},1)*2^(18-{1;2;3;4;5;6;7;8;9;10;11;12;13;14;15;16;17})),11)+1,1)=RIGHT(L2902)),"正确","错误")))</f>
        <v/>
      </c>
      <c r="AO2902" s="69" t="str">
        <f>IF(AB2902="","",IF(AB2902=INDEX(cs!$AL$1:$AL$242,MATCH(AC2902,cs!$AM$1:$AM$242,0)),"正确","请核对"))</f>
        <v/>
      </c>
    </row>
    <row r="2903" ht="15.6" spans="1:41">
      <c r="A2903" s="18" t="str">
        <f t="shared" si="410"/>
        <v/>
      </c>
      <c r="B2903" s="19"/>
      <c r="C2903" s="20"/>
      <c r="D2903" s="20"/>
      <c r="E2903" s="21"/>
      <c r="F2903" s="22"/>
      <c r="G2903" s="22"/>
      <c r="H2903" s="22"/>
      <c r="I2903" s="33"/>
      <c r="J2903" s="34"/>
      <c r="K2903" s="34"/>
      <c r="L2903" s="34"/>
      <c r="M2903" s="35" t="str">
        <f t="shared" si="411"/>
        <v/>
      </c>
      <c r="N2903" s="35" t="str">
        <f t="shared" si="412"/>
        <v/>
      </c>
      <c r="O2903" s="35" t="str">
        <f t="shared" si="413"/>
        <v/>
      </c>
      <c r="P2903" s="35" t="str">
        <f t="shared" si="414"/>
        <v/>
      </c>
      <c r="Q2903" s="45"/>
      <c r="R2903" s="45"/>
      <c r="S2903" s="45"/>
      <c r="T2903" s="46"/>
      <c r="U2903" s="55"/>
      <c r="V2903" s="33"/>
      <c r="W2903" s="34"/>
      <c r="X2903" s="22"/>
      <c r="Y2903" s="22"/>
      <c r="Z2903" s="54"/>
      <c r="AA2903" s="22"/>
      <c r="AB2903" s="22"/>
      <c r="AC2903" s="55"/>
      <c r="AD2903" s="56"/>
      <c r="AE2903" s="56"/>
      <c r="AF2903" s="56"/>
      <c r="AG2903" s="56"/>
      <c r="AH2903" s="64" t="str">
        <f t="shared" si="415"/>
        <v/>
      </c>
      <c r="AI2903" s="63" t="str">
        <f t="shared" si="416"/>
        <v/>
      </c>
      <c r="AJ2903" s="63" t="str">
        <f>IF(G2903="","",IF(LEN(G2903)&lt;&gt;18,"位数不对",IF(AND(LEN(G2903)=18,MID("10X98765432",MOD(SUM(MID(G2903,{1;2;3;4;5;6;7;8;9;10;11;12;13;14;15;16;17},1)*2^(18-{1;2;3;4;5;6;7;8;9;10;11;12;13;14;15;16;17})),11)+1,1)=RIGHT(G2903)),"正确","错误")))</f>
        <v/>
      </c>
      <c r="AK2903" s="65" t="str">
        <f ca="1" t="shared" si="417"/>
        <v/>
      </c>
      <c r="AL2903" s="63" t="str">
        <f t="shared" si="418"/>
        <v/>
      </c>
      <c r="AM2903" s="63" t="str">
        <f>IF(J2903="","",IF(LEN(J2903)&lt;&gt;18,"位数不对",IF(AND(LEN(J2903)=18,MID("10X98765432",MOD(SUM(MID(J2903,{1;2;3;4;5;6;7;8;9;10;11;12;13;14;15;16;17},1)*2^(18-{1;2;3;4;5;6;7;8;9;10;11;12;13;14;15;16;17})),11)+1,1)=RIGHT(J2903)),"正确","错误")))</f>
        <v/>
      </c>
      <c r="AN2903" s="63" t="str">
        <f>IF(L2903="","",IF(LEN(L2903)&lt;&gt;18,"位数不对",IF(AND(LEN(L2903)=18,MID("10X98765432",MOD(SUM(MID(L2903,{1;2;3;4;5;6;7;8;9;10;11;12;13;14;15;16;17},1)*2^(18-{1;2;3;4;5;6;7;8;9;10;11;12;13;14;15;16;17})),11)+1,1)=RIGHT(L2903)),"正确","错误")))</f>
        <v/>
      </c>
      <c r="AO2903" s="69" t="str">
        <f>IF(AB2903="","",IF(AB2903=INDEX(cs!$AL$1:$AL$242,MATCH(AC2903,cs!$AM$1:$AM$242,0)),"正确","请核对"))</f>
        <v/>
      </c>
    </row>
    <row r="2904" ht="15.6" spans="1:41">
      <c r="A2904" s="18" t="str">
        <f t="shared" si="410"/>
        <v/>
      </c>
      <c r="B2904" s="19"/>
      <c r="C2904" s="20"/>
      <c r="D2904" s="20"/>
      <c r="E2904" s="21"/>
      <c r="F2904" s="22"/>
      <c r="G2904" s="22"/>
      <c r="H2904" s="22"/>
      <c r="I2904" s="33"/>
      <c r="J2904" s="34"/>
      <c r="K2904" s="34"/>
      <c r="L2904" s="34"/>
      <c r="M2904" s="35" t="str">
        <f t="shared" si="411"/>
        <v/>
      </c>
      <c r="N2904" s="35" t="str">
        <f t="shared" si="412"/>
        <v/>
      </c>
      <c r="O2904" s="35" t="str">
        <f t="shared" si="413"/>
        <v/>
      </c>
      <c r="P2904" s="35" t="str">
        <f t="shared" si="414"/>
        <v/>
      </c>
      <c r="Q2904" s="45"/>
      <c r="R2904" s="45"/>
      <c r="S2904" s="45"/>
      <c r="T2904" s="46"/>
      <c r="U2904" s="55"/>
      <c r="V2904" s="33"/>
      <c r="W2904" s="34"/>
      <c r="X2904" s="22"/>
      <c r="Y2904" s="22"/>
      <c r="Z2904" s="54"/>
      <c r="AA2904" s="22"/>
      <c r="AB2904" s="22"/>
      <c r="AC2904" s="55"/>
      <c r="AD2904" s="56"/>
      <c r="AE2904" s="56"/>
      <c r="AF2904" s="56"/>
      <c r="AG2904" s="56"/>
      <c r="AH2904" s="64" t="str">
        <f t="shared" si="415"/>
        <v/>
      </c>
      <c r="AI2904" s="63" t="str">
        <f t="shared" si="416"/>
        <v/>
      </c>
      <c r="AJ2904" s="63" t="str">
        <f>IF(G2904="","",IF(LEN(G2904)&lt;&gt;18,"位数不对",IF(AND(LEN(G2904)=18,MID("10X98765432",MOD(SUM(MID(G2904,{1;2;3;4;5;6;7;8;9;10;11;12;13;14;15;16;17},1)*2^(18-{1;2;3;4;5;6;7;8;9;10;11;12;13;14;15;16;17})),11)+1,1)=RIGHT(G2904)),"正确","错误")))</f>
        <v/>
      </c>
      <c r="AK2904" s="65" t="str">
        <f ca="1" t="shared" si="417"/>
        <v/>
      </c>
      <c r="AL2904" s="63" t="str">
        <f t="shared" si="418"/>
        <v/>
      </c>
      <c r="AM2904" s="63" t="str">
        <f>IF(J2904="","",IF(LEN(J2904)&lt;&gt;18,"位数不对",IF(AND(LEN(J2904)=18,MID("10X98765432",MOD(SUM(MID(J2904,{1;2;3;4;5;6;7;8;9;10;11;12;13;14;15;16;17},1)*2^(18-{1;2;3;4;5;6;7;8;9;10;11;12;13;14;15;16;17})),11)+1,1)=RIGHT(J2904)),"正确","错误")))</f>
        <v/>
      </c>
      <c r="AN2904" s="63" t="str">
        <f>IF(L2904="","",IF(LEN(L2904)&lt;&gt;18,"位数不对",IF(AND(LEN(L2904)=18,MID("10X98765432",MOD(SUM(MID(L2904,{1;2;3;4;5;6;7;8;9;10;11;12;13;14;15;16;17},1)*2^(18-{1;2;3;4;5;6;7;8;9;10;11;12;13;14;15;16;17})),11)+1,1)=RIGHT(L2904)),"正确","错误")))</f>
        <v/>
      </c>
      <c r="AO2904" s="69" t="str">
        <f>IF(AB2904="","",IF(AB2904=INDEX(cs!$AL$1:$AL$242,MATCH(AC2904,cs!$AM$1:$AM$242,0)),"正确","请核对"))</f>
        <v/>
      </c>
    </row>
    <row r="2905" ht="15.6" spans="1:41">
      <c r="A2905" s="18" t="str">
        <f t="shared" si="410"/>
        <v/>
      </c>
      <c r="B2905" s="19"/>
      <c r="C2905" s="20"/>
      <c r="D2905" s="20"/>
      <c r="E2905" s="21"/>
      <c r="F2905" s="22"/>
      <c r="G2905" s="22"/>
      <c r="H2905" s="22"/>
      <c r="I2905" s="33"/>
      <c r="J2905" s="34"/>
      <c r="K2905" s="34"/>
      <c r="L2905" s="34"/>
      <c r="M2905" s="35" t="str">
        <f t="shared" si="411"/>
        <v/>
      </c>
      <c r="N2905" s="35" t="str">
        <f t="shared" si="412"/>
        <v/>
      </c>
      <c r="O2905" s="35" t="str">
        <f t="shared" si="413"/>
        <v/>
      </c>
      <c r="P2905" s="35" t="str">
        <f t="shared" si="414"/>
        <v/>
      </c>
      <c r="Q2905" s="45"/>
      <c r="R2905" s="45"/>
      <c r="S2905" s="45"/>
      <c r="T2905" s="46"/>
      <c r="U2905" s="55"/>
      <c r="V2905" s="33"/>
      <c r="W2905" s="34"/>
      <c r="X2905" s="22"/>
      <c r="Y2905" s="22"/>
      <c r="Z2905" s="54"/>
      <c r="AA2905" s="22"/>
      <c r="AB2905" s="22"/>
      <c r="AC2905" s="55"/>
      <c r="AD2905" s="56"/>
      <c r="AE2905" s="56"/>
      <c r="AF2905" s="56"/>
      <c r="AG2905" s="56"/>
      <c r="AH2905" s="64" t="str">
        <f t="shared" si="415"/>
        <v/>
      </c>
      <c r="AI2905" s="63" t="str">
        <f t="shared" si="416"/>
        <v/>
      </c>
      <c r="AJ2905" s="63" t="str">
        <f>IF(G2905="","",IF(LEN(G2905)&lt;&gt;18,"位数不对",IF(AND(LEN(G2905)=18,MID("10X98765432",MOD(SUM(MID(G2905,{1;2;3;4;5;6;7;8;9;10;11;12;13;14;15;16;17},1)*2^(18-{1;2;3;4;5;6;7;8;9;10;11;12;13;14;15;16;17})),11)+1,1)=RIGHT(G2905)),"正确","错误")))</f>
        <v/>
      </c>
      <c r="AK2905" s="65" t="str">
        <f ca="1" t="shared" si="417"/>
        <v/>
      </c>
      <c r="AL2905" s="63" t="str">
        <f t="shared" si="418"/>
        <v/>
      </c>
      <c r="AM2905" s="63" t="str">
        <f>IF(J2905="","",IF(LEN(J2905)&lt;&gt;18,"位数不对",IF(AND(LEN(J2905)=18,MID("10X98765432",MOD(SUM(MID(J2905,{1;2;3;4;5;6;7;8;9;10;11;12;13;14;15;16;17},1)*2^(18-{1;2;3;4;5;6;7;8;9;10;11;12;13;14;15;16;17})),11)+1,1)=RIGHT(J2905)),"正确","错误")))</f>
        <v/>
      </c>
      <c r="AN2905" s="63" t="str">
        <f>IF(L2905="","",IF(LEN(L2905)&lt;&gt;18,"位数不对",IF(AND(LEN(L2905)=18,MID("10X98765432",MOD(SUM(MID(L2905,{1;2;3;4;5;6;7;8;9;10;11;12;13;14;15;16;17},1)*2^(18-{1;2;3;4;5;6;7;8;9;10;11;12;13;14;15;16;17})),11)+1,1)=RIGHT(L2905)),"正确","错误")))</f>
        <v/>
      </c>
      <c r="AO2905" s="69" t="str">
        <f>IF(AB2905="","",IF(AB2905=INDEX(cs!$AL$1:$AL$242,MATCH(AC2905,cs!$AM$1:$AM$242,0)),"正确","请核对"))</f>
        <v/>
      </c>
    </row>
    <row r="2906" ht="15.6" spans="1:41">
      <c r="A2906" s="18" t="str">
        <f t="shared" si="410"/>
        <v/>
      </c>
      <c r="B2906" s="19"/>
      <c r="C2906" s="20"/>
      <c r="D2906" s="20"/>
      <c r="E2906" s="21"/>
      <c r="F2906" s="22"/>
      <c r="G2906" s="22"/>
      <c r="H2906" s="22"/>
      <c r="I2906" s="33"/>
      <c r="J2906" s="34"/>
      <c r="K2906" s="34"/>
      <c r="L2906" s="34"/>
      <c r="M2906" s="35" t="str">
        <f t="shared" si="411"/>
        <v/>
      </c>
      <c r="N2906" s="35" t="str">
        <f t="shared" si="412"/>
        <v/>
      </c>
      <c r="O2906" s="35" t="str">
        <f t="shared" si="413"/>
        <v/>
      </c>
      <c r="P2906" s="35" t="str">
        <f t="shared" si="414"/>
        <v/>
      </c>
      <c r="Q2906" s="45"/>
      <c r="R2906" s="45"/>
      <c r="S2906" s="45"/>
      <c r="T2906" s="46"/>
      <c r="U2906" s="55"/>
      <c r="V2906" s="33"/>
      <c r="W2906" s="34"/>
      <c r="X2906" s="22"/>
      <c r="Y2906" s="22"/>
      <c r="Z2906" s="54"/>
      <c r="AA2906" s="22"/>
      <c r="AB2906" s="22"/>
      <c r="AC2906" s="55"/>
      <c r="AD2906" s="56"/>
      <c r="AE2906" s="56"/>
      <c r="AF2906" s="56"/>
      <c r="AG2906" s="56"/>
      <c r="AH2906" s="64" t="str">
        <f t="shared" si="415"/>
        <v/>
      </c>
      <c r="AI2906" s="63" t="str">
        <f t="shared" si="416"/>
        <v/>
      </c>
      <c r="AJ2906" s="63" t="str">
        <f>IF(G2906="","",IF(LEN(G2906)&lt;&gt;18,"位数不对",IF(AND(LEN(G2906)=18,MID("10X98765432",MOD(SUM(MID(G2906,{1;2;3;4;5;6;7;8;9;10;11;12;13;14;15;16;17},1)*2^(18-{1;2;3;4;5;6;7;8;9;10;11;12;13;14;15;16;17})),11)+1,1)=RIGHT(G2906)),"正确","错误")))</f>
        <v/>
      </c>
      <c r="AK2906" s="65" t="str">
        <f ca="1" t="shared" si="417"/>
        <v/>
      </c>
      <c r="AL2906" s="63" t="str">
        <f t="shared" si="418"/>
        <v/>
      </c>
      <c r="AM2906" s="63" t="str">
        <f>IF(J2906="","",IF(LEN(J2906)&lt;&gt;18,"位数不对",IF(AND(LEN(J2906)=18,MID("10X98765432",MOD(SUM(MID(J2906,{1;2;3;4;5;6;7;8;9;10;11;12;13;14;15;16;17},1)*2^(18-{1;2;3;4;5;6;7;8;9;10;11;12;13;14;15;16;17})),11)+1,1)=RIGHT(J2906)),"正确","错误")))</f>
        <v/>
      </c>
      <c r="AN2906" s="63" t="str">
        <f>IF(L2906="","",IF(LEN(L2906)&lt;&gt;18,"位数不对",IF(AND(LEN(L2906)=18,MID("10X98765432",MOD(SUM(MID(L2906,{1;2;3;4;5;6;7;8;9;10;11;12;13;14;15;16;17},1)*2^(18-{1;2;3;4;5;6;7;8;9;10;11;12;13;14;15;16;17})),11)+1,1)=RIGHT(L2906)),"正确","错误")))</f>
        <v/>
      </c>
      <c r="AO2906" s="69" t="str">
        <f>IF(AB2906="","",IF(AB2906=INDEX(cs!$AL$1:$AL$242,MATCH(AC2906,cs!$AM$1:$AM$242,0)),"正确","请核对"))</f>
        <v/>
      </c>
    </row>
    <row r="2907" ht="15.6" spans="1:41">
      <c r="A2907" s="18" t="str">
        <f t="shared" si="410"/>
        <v/>
      </c>
      <c r="B2907" s="19"/>
      <c r="C2907" s="20"/>
      <c r="D2907" s="20"/>
      <c r="E2907" s="21"/>
      <c r="F2907" s="22"/>
      <c r="G2907" s="22"/>
      <c r="H2907" s="22"/>
      <c r="I2907" s="33"/>
      <c r="J2907" s="34"/>
      <c r="K2907" s="34"/>
      <c r="L2907" s="34"/>
      <c r="M2907" s="35" t="str">
        <f t="shared" si="411"/>
        <v/>
      </c>
      <c r="N2907" s="35" t="str">
        <f t="shared" si="412"/>
        <v/>
      </c>
      <c r="O2907" s="35" t="str">
        <f t="shared" si="413"/>
        <v/>
      </c>
      <c r="P2907" s="35" t="str">
        <f t="shared" si="414"/>
        <v/>
      </c>
      <c r="Q2907" s="45"/>
      <c r="R2907" s="45"/>
      <c r="S2907" s="45"/>
      <c r="T2907" s="46"/>
      <c r="U2907" s="55"/>
      <c r="V2907" s="33"/>
      <c r="W2907" s="34"/>
      <c r="X2907" s="22"/>
      <c r="Y2907" s="22"/>
      <c r="Z2907" s="54"/>
      <c r="AA2907" s="22"/>
      <c r="AB2907" s="22"/>
      <c r="AC2907" s="55"/>
      <c r="AD2907" s="56"/>
      <c r="AE2907" s="56"/>
      <c r="AF2907" s="56"/>
      <c r="AG2907" s="56"/>
      <c r="AH2907" s="64" t="str">
        <f t="shared" si="415"/>
        <v/>
      </c>
      <c r="AI2907" s="63" t="str">
        <f t="shared" si="416"/>
        <v/>
      </c>
      <c r="AJ2907" s="63" t="str">
        <f>IF(G2907="","",IF(LEN(G2907)&lt;&gt;18,"位数不对",IF(AND(LEN(G2907)=18,MID("10X98765432",MOD(SUM(MID(G2907,{1;2;3;4;5;6;7;8;9;10;11;12;13;14;15;16;17},1)*2^(18-{1;2;3;4;5;6;7;8;9;10;11;12;13;14;15;16;17})),11)+1,1)=RIGHT(G2907)),"正确","错误")))</f>
        <v/>
      </c>
      <c r="AK2907" s="65" t="str">
        <f ca="1" t="shared" si="417"/>
        <v/>
      </c>
      <c r="AL2907" s="63" t="str">
        <f t="shared" si="418"/>
        <v/>
      </c>
      <c r="AM2907" s="63" t="str">
        <f>IF(J2907="","",IF(LEN(J2907)&lt;&gt;18,"位数不对",IF(AND(LEN(J2907)=18,MID("10X98765432",MOD(SUM(MID(J2907,{1;2;3;4;5;6;7;8;9;10;11;12;13;14;15;16;17},1)*2^(18-{1;2;3;4;5;6;7;8;9;10;11;12;13;14;15;16;17})),11)+1,1)=RIGHT(J2907)),"正确","错误")))</f>
        <v/>
      </c>
      <c r="AN2907" s="63" t="str">
        <f>IF(L2907="","",IF(LEN(L2907)&lt;&gt;18,"位数不对",IF(AND(LEN(L2907)=18,MID("10X98765432",MOD(SUM(MID(L2907,{1;2;3;4;5;6;7;8;9;10;11;12;13;14;15;16;17},1)*2^(18-{1;2;3;4;5;6;7;8;9;10;11;12;13;14;15;16;17})),11)+1,1)=RIGHT(L2907)),"正确","错误")))</f>
        <v/>
      </c>
      <c r="AO2907" s="69" t="str">
        <f>IF(AB2907="","",IF(AB2907=INDEX(cs!$AL$1:$AL$242,MATCH(AC2907,cs!$AM$1:$AM$242,0)),"正确","请核对"))</f>
        <v/>
      </c>
    </row>
    <row r="2908" ht="15.6" spans="1:41">
      <c r="A2908" s="18" t="str">
        <f t="shared" si="410"/>
        <v/>
      </c>
      <c r="B2908" s="19"/>
      <c r="C2908" s="20"/>
      <c r="D2908" s="20"/>
      <c r="E2908" s="21"/>
      <c r="F2908" s="22"/>
      <c r="G2908" s="22"/>
      <c r="H2908" s="22"/>
      <c r="I2908" s="33"/>
      <c r="J2908" s="34"/>
      <c r="K2908" s="34"/>
      <c r="L2908" s="34"/>
      <c r="M2908" s="35" t="str">
        <f t="shared" si="411"/>
        <v/>
      </c>
      <c r="N2908" s="35" t="str">
        <f t="shared" si="412"/>
        <v/>
      </c>
      <c r="O2908" s="35" t="str">
        <f t="shared" si="413"/>
        <v/>
      </c>
      <c r="P2908" s="35" t="str">
        <f t="shared" si="414"/>
        <v/>
      </c>
      <c r="Q2908" s="45"/>
      <c r="R2908" s="45"/>
      <c r="S2908" s="45"/>
      <c r="T2908" s="46"/>
      <c r="U2908" s="55"/>
      <c r="V2908" s="33"/>
      <c r="W2908" s="34"/>
      <c r="X2908" s="22"/>
      <c r="Y2908" s="22"/>
      <c r="Z2908" s="54"/>
      <c r="AA2908" s="22"/>
      <c r="AB2908" s="22"/>
      <c r="AC2908" s="55"/>
      <c r="AD2908" s="56"/>
      <c r="AE2908" s="56"/>
      <c r="AF2908" s="56"/>
      <c r="AG2908" s="56"/>
      <c r="AH2908" s="64" t="str">
        <f t="shared" si="415"/>
        <v/>
      </c>
      <c r="AI2908" s="63" t="str">
        <f t="shared" si="416"/>
        <v/>
      </c>
      <c r="AJ2908" s="63" t="str">
        <f>IF(G2908="","",IF(LEN(G2908)&lt;&gt;18,"位数不对",IF(AND(LEN(G2908)=18,MID("10X98765432",MOD(SUM(MID(G2908,{1;2;3;4;5;6;7;8;9;10;11;12;13;14;15;16;17},1)*2^(18-{1;2;3;4;5;6;7;8;9;10;11;12;13;14;15;16;17})),11)+1,1)=RIGHT(G2908)),"正确","错误")))</f>
        <v/>
      </c>
      <c r="AK2908" s="65" t="str">
        <f ca="1" t="shared" si="417"/>
        <v/>
      </c>
      <c r="AL2908" s="63" t="str">
        <f t="shared" si="418"/>
        <v/>
      </c>
      <c r="AM2908" s="63" t="str">
        <f>IF(J2908="","",IF(LEN(J2908)&lt;&gt;18,"位数不对",IF(AND(LEN(J2908)=18,MID("10X98765432",MOD(SUM(MID(J2908,{1;2;3;4;5;6;7;8;9;10;11;12;13;14;15;16;17},1)*2^(18-{1;2;3;4;5;6;7;8;9;10;11;12;13;14;15;16;17})),11)+1,1)=RIGHT(J2908)),"正确","错误")))</f>
        <v/>
      </c>
      <c r="AN2908" s="63" t="str">
        <f>IF(L2908="","",IF(LEN(L2908)&lt;&gt;18,"位数不对",IF(AND(LEN(L2908)=18,MID("10X98765432",MOD(SUM(MID(L2908,{1;2;3;4;5;6;7;8;9;10;11;12;13;14;15;16;17},1)*2^(18-{1;2;3;4;5;6;7;8;9;10;11;12;13;14;15;16;17})),11)+1,1)=RIGHT(L2908)),"正确","错误")))</f>
        <v/>
      </c>
      <c r="AO2908" s="69" t="str">
        <f>IF(AB2908="","",IF(AB2908=INDEX(cs!$AL$1:$AL$242,MATCH(AC2908,cs!$AM$1:$AM$242,0)),"正确","请核对"))</f>
        <v/>
      </c>
    </row>
    <row r="2909" ht="15.6" spans="1:41">
      <c r="A2909" s="18" t="str">
        <f t="shared" si="410"/>
        <v/>
      </c>
      <c r="B2909" s="19"/>
      <c r="C2909" s="20"/>
      <c r="D2909" s="20"/>
      <c r="E2909" s="21"/>
      <c r="F2909" s="22"/>
      <c r="G2909" s="22"/>
      <c r="H2909" s="22"/>
      <c r="I2909" s="33"/>
      <c r="J2909" s="34"/>
      <c r="K2909" s="34"/>
      <c r="L2909" s="34"/>
      <c r="M2909" s="35" t="str">
        <f t="shared" si="411"/>
        <v/>
      </c>
      <c r="N2909" s="35" t="str">
        <f t="shared" si="412"/>
        <v/>
      </c>
      <c r="O2909" s="35" t="str">
        <f t="shared" si="413"/>
        <v/>
      </c>
      <c r="P2909" s="35" t="str">
        <f t="shared" si="414"/>
        <v/>
      </c>
      <c r="Q2909" s="45"/>
      <c r="R2909" s="45"/>
      <c r="S2909" s="45"/>
      <c r="T2909" s="46"/>
      <c r="U2909" s="55"/>
      <c r="V2909" s="33"/>
      <c r="W2909" s="34"/>
      <c r="X2909" s="22"/>
      <c r="Y2909" s="22"/>
      <c r="Z2909" s="54"/>
      <c r="AA2909" s="22"/>
      <c r="AB2909" s="22"/>
      <c r="AC2909" s="55"/>
      <c r="AD2909" s="56"/>
      <c r="AE2909" s="56"/>
      <c r="AF2909" s="56"/>
      <c r="AG2909" s="56"/>
      <c r="AH2909" s="64" t="str">
        <f t="shared" si="415"/>
        <v/>
      </c>
      <c r="AI2909" s="63" t="str">
        <f t="shared" si="416"/>
        <v/>
      </c>
      <c r="AJ2909" s="63" t="str">
        <f>IF(G2909="","",IF(LEN(G2909)&lt;&gt;18,"位数不对",IF(AND(LEN(G2909)=18,MID("10X98765432",MOD(SUM(MID(G2909,{1;2;3;4;5;6;7;8;9;10;11;12;13;14;15;16;17},1)*2^(18-{1;2;3;4;5;6;7;8;9;10;11;12;13;14;15;16;17})),11)+1,1)=RIGHT(G2909)),"正确","错误")))</f>
        <v/>
      </c>
      <c r="AK2909" s="65" t="str">
        <f ca="1" t="shared" si="417"/>
        <v/>
      </c>
      <c r="AL2909" s="63" t="str">
        <f t="shared" si="418"/>
        <v/>
      </c>
      <c r="AM2909" s="63" t="str">
        <f>IF(J2909="","",IF(LEN(J2909)&lt;&gt;18,"位数不对",IF(AND(LEN(J2909)=18,MID("10X98765432",MOD(SUM(MID(J2909,{1;2;3;4;5;6;7;8;9;10;11;12;13;14;15;16;17},1)*2^(18-{1;2;3;4;5;6;7;8;9;10;11;12;13;14;15;16;17})),11)+1,1)=RIGHT(J2909)),"正确","错误")))</f>
        <v/>
      </c>
      <c r="AN2909" s="63" t="str">
        <f>IF(L2909="","",IF(LEN(L2909)&lt;&gt;18,"位数不对",IF(AND(LEN(L2909)=18,MID("10X98765432",MOD(SUM(MID(L2909,{1;2;3;4;5;6;7;8;9;10;11;12;13;14;15;16;17},1)*2^(18-{1;2;3;4;5;6;7;8;9;10;11;12;13;14;15;16;17})),11)+1,1)=RIGHT(L2909)),"正确","错误")))</f>
        <v/>
      </c>
      <c r="AO2909" s="69" t="str">
        <f>IF(AB2909="","",IF(AB2909=INDEX(cs!$AL$1:$AL$242,MATCH(AC2909,cs!$AM$1:$AM$242,0)),"正确","请核对"))</f>
        <v/>
      </c>
    </row>
    <row r="2910" ht="15.6" spans="1:41">
      <c r="A2910" s="18" t="str">
        <f t="shared" si="410"/>
        <v/>
      </c>
      <c r="B2910" s="19"/>
      <c r="C2910" s="20"/>
      <c r="D2910" s="20"/>
      <c r="E2910" s="21"/>
      <c r="F2910" s="22"/>
      <c r="G2910" s="22"/>
      <c r="H2910" s="22"/>
      <c r="I2910" s="33"/>
      <c r="J2910" s="34"/>
      <c r="K2910" s="34"/>
      <c r="L2910" s="34"/>
      <c r="M2910" s="35" t="str">
        <f t="shared" si="411"/>
        <v/>
      </c>
      <c r="N2910" s="35" t="str">
        <f t="shared" si="412"/>
        <v/>
      </c>
      <c r="O2910" s="35" t="str">
        <f t="shared" si="413"/>
        <v/>
      </c>
      <c r="P2910" s="35" t="str">
        <f t="shared" si="414"/>
        <v/>
      </c>
      <c r="Q2910" s="45"/>
      <c r="R2910" s="45"/>
      <c r="S2910" s="45"/>
      <c r="T2910" s="46"/>
      <c r="U2910" s="55"/>
      <c r="V2910" s="33"/>
      <c r="W2910" s="34"/>
      <c r="X2910" s="22"/>
      <c r="Y2910" s="22"/>
      <c r="Z2910" s="54"/>
      <c r="AA2910" s="22"/>
      <c r="AB2910" s="22"/>
      <c r="AC2910" s="55"/>
      <c r="AD2910" s="56"/>
      <c r="AE2910" s="56"/>
      <c r="AF2910" s="56"/>
      <c r="AG2910" s="56"/>
      <c r="AH2910" s="64" t="str">
        <f t="shared" si="415"/>
        <v/>
      </c>
      <c r="AI2910" s="63" t="str">
        <f t="shared" si="416"/>
        <v/>
      </c>
      <c r="AJ2910" s="63" t="str">
        <f>IF(G2910="","",IF(LEN(G2910)&lt;&gt;18,"位数不对",IF(AND(LEN(G2910)=18,MID("10X98765432",MOD(SUM(MID(G2910,{1;2;3;4;5;6;7;8;9;10;11;12;13;14;15;16;17},1)*2^(18-{1;2;3;4;5;6;7;8;9;10;11;12;13;14;15;16;17})),11)+1,1)=RIGHT(G2910)),"正确","错误")))</f>
        <v/>
      </c>
      <c r="AK2910" s="65" t="str">
        <f ca="1" t="shared" si="417"/>
        <v/>
      </c>
      <c r="AL2910" s="63" t="str">
        <f t="shared" si="418"/>
        <v/>
      </c>
      <c r="AM2910" s="63" t="str">
        <f>IF(J2910="","",IF(LEN(J2910)&lt;&gt;18,"位数不对",IF(AND(LEN(J2910)=18,MID("10X98765432",MOD(SUM(MID(J2910,{1;2;3;4;5;6;7;8;9;10;11;12;13;14;15;16;17},1)*2^(18-{1;2;3;4;5;6;7;8;9;10;11;12;13;14;15;16;17})),11)+1,1)=RIGHT(J2910)),"正确","错误")))</f>
        <v/>
      </c>
      <c r="AN2910" s="63" t="str">
        <f>IF(L2910="","",IF(LEN(L2910)&lt;&gt;18,"位数不对",IF(AND(LEN(L2910)=18,MID("10X98765432",MOD(SUM(MID(L2910,{1;2;3;4;5;6;7;8;9;10;11;12;13;14;15;16;17},1)*2^(18-{1;2;3;4;5;6;7;8;9;10;11;12;13;14;15;16;17})),11)+1,1)=RIGHT(L2910)),"正确","错误")))</f>
        <v/>
      </c>
      <c r="AO2910" s="69" t="str">
        <f>IF(AB2910="","",IF(AB2910=INDEX(cs!$AL$1:$AL$242,MATCH(AC2910,cs!$AM$1:$AM$242,0)),"正确","请核对"))</f>
        <v/>
      </c>
    </row>
    <row r="2911" ht="15.6" spans="1:41">
      <c r="A2911" s="18" t="str">
        <f t="shared" si="410"/>
        <v/>
      </c>
      <c r="B2911" s="19"/>
      <c r="C2911" s="20"/>
      <c r="D2911" s="20"/>
      <c r="E2911" s="21"/>
      <c r="F2911" s="22"/>
      <c r="G2911" s="22"/>
      <c r="H2911" s="22"/>
      <c r="I2911" s="33"/>
      <c r="J2911" s="34"/>
      <c r="K2911" s="34"/>
      <c r="L2911" s="34"/>
      <c r="M2911" s="35" t="str">
        <f t="shared" si="411"/>
        <v/>
      </c>
      <c r="N2911" s="35" t="str">
        <f t="shared" si="412"/>
        <v/>
      </c>
      <c r="O2911" s="35" t="str">
        <f t="shared" si="413"/>
        <v/>
      </c>
      <c r="P2911" s="35" t="str">
        <f t="shared" si="414"/>
        <v/>
      </c>
      <c r="Q2911" s="45"/>
      <c r="R2911" s="45"/>
      <c r="S2911" s="45"/>
      <c r="T2911" s="46"/>
      <c r="U2911" s="55"/>
      <c r="V2911" s="33"/>
      <c r="W2911" s="34"/>
      <c r="X2911" s="22"/>
      <c r="Y2911" s="22"/>
      <c r="Z2911" s="54"/>
      <c r="AA2911" s="22"/>
      <c r="AB2911" s="22"/>
      <c r="AC2911" s="55"/>
      <c r="AD2911" s="56"/>
      <c r="AE2911" s="56"/>
      <c r="AF2911" s="56"/>
      <c r="AG2911" s="56"/>
      <c r="AH2911" s="64" t="str">
        <f t="shared" si="415"/>
        <v/>
      </c>
      <c r="AI2911" s="63" t="str">
        <f t="shared" si="416"/>
        <v/>
      </c>
      <c r="AJ2911" s="63" t="str">
        <f>IF(G2911="","",IF(LEN(G2911)&lt;&gt;18,"位数不对",IF(AND(LEN(G2911)=18,MID("10X98765432",MOD(SUM(MID(G2911,{1;2;3;4;5;6;7;8;9;10;11;12;13;14;15;16;17},1)*2^(18-{1;2;3;4;5;6;7;8;9;10;11;12;13;14;15;16;17})),11)+1,1)=RIGHT(G2911)),"正确","错误")))</f>
        <v/>
      </c>
      <c r="AK2911" s="65" t="str">
        <f ca="1" t="shared" si="417"/>
        <v/>
      </c>
      <c r="AL2911" s="63" t="str">
        <f t="shared" si="418"/>
        <v/>
      </c>
      <c r="AM2911" s="63" t="str">
        <f>IF(J2911="","",IF(LEN(J2911)&lt;&gt;18,"位数不对",IF(AND(LEN(J2911)=18,MID("10X98765432",MOD(SUM(MID(J2911,{1;2;3;4;5;6;7;8;9;10;11;12;13;14;15;16;17},1)*2^(18-{1;2;3;4;5;6;7;8;9;10;11;12;13;14;15;16;17})),11)+1,1)=RIGHT(J2911)),"正确","错误")))</f>
        <v/>
      </c>
      <c r="AN2911" s="63" t="str">
        <f>IF(L2911="","",IF(LEN(L2911)&lt;&gt;18,"位数不对",IF(AND(LEN(L2911)=18,MID("10X98765432",MOD(SUM(MID(L2911,{1;2;3;4;5;6;7;8;9;10;11;12;13;14;15;16;17},1)*2^(18-{1;2;3;4;5;6;7;8;9;10;11;12;13;14;15;16;17})),11)+1,1)=RIGHT(L2911)),"正确","错误")))</f>
        <v/>
      </c>
      <c r="AO2911" s="69" t="str">
        <f>IF(AB2911="","",IF(AB2911=INDEX(cs!$AL$1:$AL$242,MATCH(AC2911,cs!$AM$1:$AM$242,0)),"正确","请核对"))</f>
        <v/>
      </c>
    </row>
    <row r="2912" ht="15.6" spans="1:41">
      <c r="A2912" s="18" t="str">
        <f t="shared" si="410"/>
        <v/>
      </c>
      <c r="B2912" s="19"/>
      <c r="C2912" s="20"/>
      <c r="D2912" s="20"/>
      <c r="E2912" s="21"/>
      <c r="F2912" s="22"/>
      <c r="G2912" s="22"/>
      <c r="H2912" s="22"/>
      <c r="I2912" s="33"/>
      <c r="J2912" s="34"/>
      <c r="K2912" s="34"/>
      <c r="L2912" s="34"/>
      <c r="M2912" s="35" t="str">
        <f t="shared" si="411"/>
        <v/>
      </c>
      <c r="N2912" s="35" t="str">
        <f t="shared" si="412"/>
        <v/>
      </c>
      <c r="O2912" s="35" t="str">
        <f t="shared" si="413"/>
        <v/>
      </c>
      <c r="P2912" s="35" t="str">
        <f t="shared" si="414"/>
        <v/>
      </c>
      <c r="Q2912" s="45"/>
      <c r="R2912" s="45"/>
      <c r="S2912" s="45"/>
      <c r="T2912" s="46"/>
      <c r="U2912" s="55"/>
      <c r="V2912" s="33"/>
      <c r="W2912" s="34"/>
      <c r="X2912" s="22"/>
      <c r="Y2912" s="22"/>
      <c r="Z2912" s="54"/>
      <c r="AA2912" s="22"/>
      <c r="AB2912" s="22"/>
      <c r="AC2912" s="55"/>
      <c r="AD2912" s="56"/>
      <c r="AE2912" s="56"/>
      <c r="AF2912" s="56"/>
      <c r="AG2912" s="56"/>
      <c r="AH2912" s="64" t="str">
        <f t="shared" si="415"/>
        <v/>
      </c>
      <c r="AI2912" s="63" t="str">
        <f t="shared" si="416"/>
        <v/>
      </c>
      <c r="AJ2912" s="63" t="str">
        <f>IF(G2912="","",IF(LEN(G2912)&lt;&gt;18,"位数不对",IF(AND(LEN(G2912)=18,MID("10X98765432",MOD(SUM(MID(G2912,{1;2;3;4;5;6;7;8;9;10;11;12;13;14;15;16;17},1)*2^(18-{1;2;3;4;5;6;7;8;9;10;11;12;13;14;15;16;17})),11)+1,1)=RIGHT(G2912)),"正确","错误")))</f>
        <v/>
      </c>
      <c r="AK2912" s="65" t="str">
        <f ca="1" t="shared" si="417"/>
        <v/>
      </c>
      <c r="AL2912" s="63" t="str">
        <f t="shared" si="418"/>
        <v/>
      </c>
      <c r="AM2912" s="63" t="str">
        <f>IF(J2912="","",IF(LEN(J2912)&lt;&gt;18,"位数不对",IF(AND(LEN(J2912)=18,MID("10X98765432",MOD(SUM(MID(J2912,{1;2;3;4;5;6;7;8;9;10;11;12;13;14;15;16;17},1)*2^(18-{1;2;3;4;5;6;7;8;9;10;11;12;13;14;15;16;17})),11)+1,1)=RIGHT(J2912)),"正确","错误")))</f>
        <v/>
      </c>
      <c r="AN2912" s="63" t="str">
        <f>IF(L2912="","",IF(LEN(L2912)&lt;&gt;18,"位数不对",IF(AND(LEN(L2912)=18,MID("10X98765432",MOD(SUM(MID(L2912,{1;2;3;4;5;6;7;8;9;10;11;12;13;14;15;16;17},1)*2^(18-{1;2;3;4;5;6;7;8;9;10;11;12;13;14;15;16;17})),11)+1,1)=RIGHT(L2912)),"正确","错误")))</f>
        <v/>
      </c>
      <c r="AO2912" s="69" t="str">
        <f>IF(AB2912="","",IF(AB2912=INDEX(cs!$AL$1:$AL$242,MATCH(AC2912,cs!$AM$1:$AM$242,0)),"正确","请核对"))</f>
        <v/>
      </c>
    </row>
    <row r="2913" ht="15.6" spans="1:41">
      <c r="A2913" s="18" t="str">
        <f t="shared" si="410"/>
        <v/>
      </c>
      <c r="B2913" s="19"/>
      <c r="C2913" s="20"/>
      <c r="D2913" s="20"/>
      <c r="E2913" s="21"/>
      <c r="F2913" s="22"/>
      <c r="G2913" s="22"/>
      <c r="H2913" s="22"/>
      <c r="I2913" s="33"/>
      <c r="J2913" s="34"/>
      <c r="K2913" s="34"/>
      <c r="L2913" s="34"/>
      <c r="M2913" s="35" t="str">
        <f t="shared" si="411"/>
        <v/>
      </c>
      <c r="N2913" s="35" t="str">
        <f t="shared" si="412"/>
        <v/>
      </c>
      <c r="O2913" s="35" t="str">
        <f t="shared" si="413"/>
        <v/>
      </c>
      <c r="P2913" s="35" t="str">
        <f t="shared" si="414"/>
        <v/>
      </c>
      <c r="Q2913" s="45"/>
      <c r="R2913" s="45"/>
      <c r="S2913" s="45"/>
      <c r="T2913" s="46"/>
      <c r="U2913" s="55"/>
      <c r="V2913" s="33"/>
      <c r="W2913" s="34"/>
      <c r="X2913" s="22"/>
      <c r="Y2913" s="22"/>
      <c r="Z2913" s="54"/>
      <c r="AA2913" s="22"/>
      <c r="AB2913" s="22"/>
      <c r="AC2913" s="55"/>
      <c r="AD2913" s="56"/>
      <c r="AE2913" s="56"/>
      <c r="AF2913" s="56"/>
      <c r="AG2913" s="56"/>
      <c r="AH2913" s="64" t="str">
        <f t="shared" si="415"/>
        <v/>
      </c>
      <c r="AI2913" s="63" t="str">
        <f t="shared" si="416"/>
        <v/>
      </c>
      <c r="AJ2913" s="63" t="str">
        <f>IF(G2913="","",IF(LEN(G2913)&lt;&gt;18,"位数不对",IF(AND(LEN(G2913)=18,MID("10X98765432",MOD(SUM(MID(G2913,{1;2;3;4;5;6;7;8;9;10;11;12;13;14;15;16;17},1)*2^(18-{1;2;3;4;5;6;7;8;9;10;11;12;13;14;15;16;17})),11)+1,1)=RIGHT(G2913)),"正确","错误")))</f>
        <v/>
      </c>
      <c r="AK2913" s="65" t="str">
        <f ca="1" t="shared" si="417"/>
        <v/>
      </c>
      <c r="AL2913" s="63" t="str">
        <f t="shared" si="418"/>
        <v/>
      </c>
      <c r="AM2913" s="63" t="str">
        <f>IF(J2913="","",IF(LEN(J2913)&lt;&gt;18,"位数不对",IF(AND(LEN(J2913)=18,MID("10X98765432",MOD(SUM(MID(J2913,{1;2;3;4;5;6;7;8;9;10;11;12;13;14;15;16;17},1)*2^(18-{1;2;3;4;5;6;7;8;9;10;11;12;13;14;15;16;17})),11)+1,1)=RIGHT(J2913)),"正确","错误")))</f>
        <v/>
      </c>
      <c r="AN2913" s="63" t="str">
        <f>IF(L2913="","",IF(LEN(L2913)&lt;&gt;18,"位数不对",IF(AND(LEN(L2913)=18,MID("10X98765432",MOD(SUM(MID(L2913,{1;2;3;4;5;6;7;8;9;10;11;12;13;14;15;16;17},1)*2^(18-{1;2;3;4;5;6;7;8;9;10;11;12;13;14;15;16;17})),11)+1,1)=RIGHT(L2913)),"正确","错误")))</f>
        <v/>
      </c>
      <c r="AO2913" s="69" t="str">
        <f>IF(AB2913="","",IF(AB2913=INDEX(cs!$AL$1:$AL$242,MATCH(AC2913,cs!$AM$1:$AM$242,0)),"正确","请核对"))</f>
        <v/>
      </c>
    </row>
    <row r="2914" ht="15.6" spans="1:41">
      <c r="A2914" s="18" t="str">
        <f t="shared" si="410"/>
        <v/>
      </c>
      <c r="B2914" s="19"/>
      <c r="C2914" s="20"/>
      <c r="D2914" s="20"/>
      <c r="E2914" s="21"/>
      <c r="F2914" s="22"/>
      <c r="G2914" s="22"/>
      <c r="H2914" s="22"/>
      <c r="I2914" s="33"/>
      <c r="J2914" s="34"/>
      <c r="K2914" s="34"/>
      <c r="L2914" s="34"/>
      <c r="M2914" s="35" t="str">
        <f t="shared" si="411"/>
        <v/>
      </c>
      <c r="N2914" s="35" t="str">
        <f t="shared" si="412"/>
        <v/>
      </c>
      <c r="O2914" s="35" t="str">
        <f t="shared" si="413"/>
        <v/>
      </c>
      <c r="P2914" s="35" t="str">
        <f t="shared" si="414"/>
        <v/>
      </c>
      <c r="Q2914" s="45"/>
      <c r="R2914" s="45"/>
      <c r="S2914" s="45"/>
      <c r="T2914" s="46"/>
      <c r="U2914" s="55"/>
      <c r="V2914" s="33"/>
      <c r="W2914" s="34"/>
      <c r="X2914" s="22"/>
      <c r="Y2914" s="22"/>
      <c r="Z2914" s="54"/>
      <c r="AA2914" s="22"/>
      <c r="AB2914" s="22"/>
      <c r="AC2914" s="55"/>
      <c r="AD2914" s="56"/>
      <c r="AE2914" s="56"/>
      <c r="AF2914" s="56"/>
      <c r="AG2914" s="56"/>
      <c r="AH2914" s="64" t="str">
        <f t="shared" si="415"/>
        <v/>
      </c>
      <c r="AI2914" s="63" t="str">
        <f t="shared" si="416"/>
        <v/>
      </c>
      <c r="AJ2914" s="63" t="str">
        <f>IF(G2914="","",IF(LEN(G2914)&lt;&gt;18,"位数不对",IF(AND(LEN(G2914)=18,MID("10X98765432",MOD(SUM(MID(G2914,{1;2;3;4;5;6;7;8;9;10;11;12;13;14;15;16;17},1)*2^(18-{1;2;3;4;5;6;7;8;9;10;11;12;13;14;15;16;17})),11)+1,1)=RIGHT(G2914)),"正确","错误")))</f>
        <v/>
      </c>
      <c r="AK2914" s="65" t="str">
        <f ca="1" t="shared" si="417"/>
        <v/>
      </c>
      <c r="AL2914" s="63" t="str">
        <f t="shared" si="418"/>
        <v/>
      </c>
      <c r="AM2914" s="63" t="str">
        <f>IF(J2914="","",IF(LEN(J2914)&lt;&gt;18,"位数不对",IF(AND(LEN(J2914)=18,MID("10X98765432",MOD(SUM(MID(J2914,{1;2;3;4;5;6;7;8;9;10;11;12;13;14;15;16;17},1)*2^(18-{1;2;3;4;5;6;7;8;9;10;11;12;13;14;15;16;17})),11)+1,1)=RIGHT(J2914)),"正确","错误")))</f>
        <v/>
      </c>
      <c r="AN2914" s="63" t="str">
        <f>IF(L2914="","",IF(LEN(L2914)&lt;&gt;18,"位数不对",IF(AND(LEN(L2914)=18,MID("10X98765432",MOD(SUM(MID(L2914,{1;2;3;4;5;6;7;8;9;10;11;12;13;14;15;16;17},1)*2^(18-{1;2;3;4;5;6;7;8;9;10;11;12;13;14;15;16;17})),11)+1,1)=RIGHT(L2914)),"正确","错误")))</f>
        <v/>
      </c>
      <c r="AO2914" s="69" t="str">
        <f>IF(AB2914="","",IF(AB2914=INDEX(cs!$AL$1:$AL$242,MATCH(AC2914,cs!$AM$1:$AM$242,0)),"正确","请核对"))</f>
        <v/>
      </c>
    </row>
    <row r="2915" ht="15.6" spans="1:41">
      <c r="A2915" s="18" t="str">
        <f t="shared" si="410"/>
        <v/>
      </c>
      <c r="B2915" s="19"/>
      <c r="C2915" s="20"/>
      <c r="D2915" s="20"/>
      <c r="E2915" s="21"/>
      <c r="F2915" s="22"/>
      <c r="G2915" s="22"/>
      <c r="H2915" s="22"/>
      <c r="I2915" s="33"/>
      <c r="J2915" s="34"/>
      <c r="K2915" s="34"/>
      <c r="L2915" s="34"/>
      <c r="M2915" s="35" t="str">
        <f t="shared" si="411"/>
        <v/>
      </c>
      <c r="N2915" s="35" t="str">
        <f t="shared" si="412"/>
        <v/>
      </c>
      <c r="O2915" s="35" t="str">
        <f t="shared" si="413"/>
        <v/>
      </c>
      <c r="P2915" s="35" t="str">
        <f t="shared" si="414"/>
        <v/>
      </c>
      <c r="Q2915" s="45"/>
      <c r="R2915" s="45"/>
      <c r="S2915" s="45"/>
      <c r="T2915" s="46"/>
      <c r="U2915" s="55"/>
      <c r="V2915" s="33"/>
      <c r="W2915" s="34"/>
      <c r="X2915" s="22"/>
      <c r="Y2915" s="22"/>
      <c r="Z2915" s="54"/>
      <c r="AA2915" s="22"/>
      <c r="AB2915" s="22"/>
      <c r="AC2915" s="55"/>
      <c r="AD2915" s="56"/>
      <c r="AE2915" s="56"/>
      <c r="AF2915" s="56"/>
      <c r="AG2915" s="56"/>
      <c r="AH2915" s="64" t="str">
        <f t="shared" si="415"/>
        <v/>
      </c>
      <c r="AI2915" s="63" t="str">
        <f t="shared" si="416"/>
        <v/>
      </c>
      <c r="AJ2915" s="63" t="str">
        <f>IF(G2915="","",IF(LEN(G2915)&lt;&gt;18,"位数不对",IF(AND(LEN(G2915)=18,MID("10X98765432",MOD(SUM(MID(G2915,{1;2;3;4;5;6;7;8;9;10;11;12;13;14;15;16;17},1)*2^(18-{1;2;3;4;5;6;7;8;9;10;11;12;13;14;15;16;17})),11)+1,1)=RIGHT(G2915)),"正确","错误")))</f>
        <v/>
      </c>
      <c r="AK2915" s="65" t="str">
        <f ca="1" t="shared" si="417"/>
        <v/>
      </c>
      <c r="AL2915" s="63" t="str">
        <f t="shared" si="418"/>
        <v/>
      </c>
      <c r="AM2915" s="63" t="str">
        <f>IF(J2915="","",IF(LEN(J2915)&lt;&gt;18,"位数不对",IF(AND(LEN(J2915)=18,MID("10X98765432",MOD(SUM(MID(J2915,{1;2;3;4;5;6;7;8;9;10;11;12;13;14;15;16;17},1)*2^(18-{1;2;3;4;5;6;7;8;9;10;11;12;13;14;15;16;17})),11)+1,1)=RIGHT(J2915)),"正确","错误")))</f>
        <v/>
      </c>
      <c r="AN2915" s="63" t="str">
        <f>IF(L2915="","",IF(LEN(L2915)&lt;&gt;18,"位数不对",IF(AND(LEN(L2915)=18,MID("10X98765432",MOD(SUM(MID(L2915,{1;2;3;4;5;6;7;8;9;10;11;12;13;14;15;16;17},1)*2^(18-{1;2;3;4;5;6;7;8;9;10;11;12;13;14;15;16;17})),11)+1,1)=RIGHT(L2915)),"正确","错误")))</f>
        <v/>
      </c>
      <c r="AO2915" s="69" t="str">
        <f>IF(AB2915="","",IF(AB2915=INDEX(cs!$AL$1:$AL$242,MATCH(AC2915,cs!$AM$1:$AM$242,0)),"正确","请核对"))</f>
        <v/>
      </c>
    </row>
    <row r="2916" ht="15.6" spans="1:41">
      <c r="A2916" s="18" t="str">
        <f t="shared" si="410"/>
        <v/>
      </c>
      <c r="B2916" s="19"/>
      <c r="C2916" s="20"/>
      <c r="D2916" s="20"/>
      <c r="E2916" s="21"/>
      <c r="F2916" s="22"/>
      <c r="G2916" s="22"/>
      <c r="H2916" s="22"/>
      <c r="I2916" s="33"/>
      <c r="J2916" s="34"/>
      <c r="K2916" s="34"/>
      <c r="L2916" s="34"/>
      <c r="M2916" s="35" t="str">
        <f t="shared" si="411"/>
        <v/>
      </c>
      <c r="N2916" s="35" t="str">
        <f t="shared" si="412"/>
        <v/>
      </c>
      <c r="O2916" s="35" t="str">
        <f t="shared" si="413"/>
        <v/>
      </c>
      <c r="P2916" s="35" t="str">
        <f t="shared" si="414"/>
        <v/>
      </c>
      <c r="Q2916" s="45"/>
      <c r="R2916" s="45"/>
      <c r="S2916" s="45"/>
      <c r="T2916" s="46"/>
      <c r="U2916" s="55"/>
      <c r="V2916" s="33"/>
      <c r="W2916" s="34"/>
      <c r="X2916" s="22"/>
      <c r="Y2916" s="22"/>
      <c r="Z2916" s="54"/>
      <c r="AA2916" s="22"/>
      <c r="AB2916" s="22"/>
      <c r="AC2916" s="55"/>
      <c r="AD2916" s="56"/>
      <c r="AE2916" s="56"/>
      <c r="AF2916" s="56"/>
      <c r="AG2916" s="56"/>
      <c r="AH2916" s="64" t="str">
        <f t="shared" si="415"/>
        <v/>
      </c>
      <c r="AI2916" s="63" t="str">
        <f t="shared" si="416"/>
        <v/>
      </c>
      <c r="AJ2916" s="63" t="str">
        <f>IF(G2916="","",IF(LEN(G2916)&lt;&gt;18,"位数不对",IF(AND(LEN(G2916)=18,MID("10X98765432",MOD(SUM(MID(G2916,{1;2;3;4;5;6;7;8;9;10;11;12;13;14;15;16;17},1)*2^(18-{1;2;3;4;5;6;7;8;9;10;11;12;13;14;15;16;17})),11)+1,1)=RIGHT(G2916)),"正确","错误")))</f>
        <v/>
      </c>
      <c r="AK2916" s="65" t="str">
        <f ca="1" t="shared" si="417"/>
        <v/>
      </c>
      <c r="AL2916" s="63" t="str">
        <f t="shared" si="418"/>
        <v/>
      </c>
      <c r="AM2916" s="63" t="str">
        <f>IF(J2916="","",IF(LEN(J2916)&lt;&gt;18,"位数不对",IF(AND(LEN(J2916)=18,MID("10X98765432",MOD(SUM(MID(J2916,{1;2;3;4;5;6;7;8;9;10;11;12;13;14;15;16;17},1)*2^(18-{1;2;3;4;5;6;7;8;9;10;11;12;13;14;15;16;17})),11)+1,1)=RIGHT(J2916)),"正确","错误")))</f>
        <v/>
      </c>
      <c r="AN2916" s="63" t="str">
        <f>IF(L2916="","",IF(LEN(L2916)&lt;&gt;18,"位数不对",IF(AND(LEN(L2916)=18,MID("10X98765432",MOD(SUM(MID(L2916,{1;2;3;4;5;6;7;8;9;10;11;12;13;14;15;16;17},1)*2^(18-{1;2;3;4;5;6;7;8;9;10;11;12;13;14;15;16;17})),11)+1,1)=RIGHT(L2916)),"正确","错误")))</f>
        <v/>
      </c>
      <c r="AO2916" s="69" t="str">
        <f>IF(AB2916="","",IF(AB2916=INDEX(cs!$AL$1:$AL$242,MATCH(AC2916,cs!$AM$1:$AM$242,0)),"正确","请核对"))</f>
        <v/>
      </c>
    </row>
    <row r="2917" ht="15.6" spans="1:41">
      <c r="A2917" s="18" t="str">
        <f t="shared" si="410"/>
        <v/>
      </c>
      <c r="B2917" s="19"/>
      <c r="C2917" s="20"/>
      <c r="D2917" s="20"/>
      <c r="E2917" s="21"/>
      <c r="F2917" s="22"/>
      <c r="G2917" s="22"/>
      <c r="H2917" s="22"/>
      <c r="I2917" s="33"/>
      <c r="J2917" s="34"/>
      <c r="K2917" s="34"/>
      <c r="L2917" s="34"/>
      <c r="M2917" s="35" t="str">
        <f t="shared" si="411"/>
        <v/>
      </c>
      <c r="N2917" s="35" t="str">
        <f t="shared" si="412"/>
        <v/>
      </c>
      <c r="O2917" s="35" t="str">
        <f t="shared" si="413"/>
        <v/>
      </c>
      <c r="P2917" s="35" t="str">
        <f t="shared" si="414"/>
        <v/>
      </c>
      <c r="Q2917" s="45"/>
      <c r="R2917" s="45"/>
      <c r="S2917" s="45"/>
      <c r="T2917" s="46"/>
      <c r="U2917" s="55"/>
      <c r="V2917" s="33"/>
      <c r="W2917" s="34"/>
      <c r="X2917" s="22"/>
      <c r="Y2917" s="22"/>
      <c r="Z2917" s="54"/>
      <c r="AA2917" s="22"/>
      <c r="AB2917" s="22"/>
      <c r="AC2917" s="55"/>
      <c r="AD2917" s="56"/>
      <c r="AE2917" s="56"/>
      <c r="AF2917" s="56"/>
      <c r="AG2917" s="56"/>
      <c r="AH2917" s="64" t="str">
        <f t="shared" si="415"/>
        <v/>
      </c>
      <c r="AI2917" s="63" t="str">
        <f t="shared" si="416"/>
        <v/>
      </c>
      <c r="AJ2917" s="63" t="str">
        <f>IF(G2917="","",IF(LEN(G2917)&lt;&gt;18,"位数不对",IF(AND(LEN(G2917)=18,MID("10X98765432",MOD(SUM(MID(G2917,{1;2;3;4;5;6;7;8;9;10;11;12;13;14;15;16;17},1)*2^(18-{1;2;3;4;5;6;7;8;9;10;11;12;13;14;15;16;17})),11)+1,1)=RIGHT(G2917)),"正确","错误")))</f>
        <v/>
      </c>
      <c r="AK2917" s="65" t="str">
        <f ca="1" t="shared" si="417"/>
        <v/>
      </c>
      <c r="AL2917" s="63" t="str">
        <f t="shared" si="418"/>
        <v/>
      </c>
      <c r="AM2917" s="63" t="str">
        <f>IF(J2917="","",IF(LEN(J2917)&lt;&gt;18,"位数不对",IF(AND(LEN(J2917)=18,MID("10X98765432",MOD(SUM(MID(J2917,{1;2;3;4;5;6;7;8;9;10;11;12;13;14;15;16;17},1)*2^(18-{1;2;3;4;5;6;7;8;9;10;11;12;13;14;15;16;17})),11)+1,1)=RIGHT(J2917)),"正确","错误")))</f>
        <v/>
      </c>
      <c r="AN2917" s="63" t="str">
        <f>IF(L2917="","",IF(LEN(L2917)&lt;&gt;18,"位数不对",IF(AND(LEN(L2917)=18,MID("10X98765432",MOD(SUM(MID(L2917,{1;2;3;4;5;6;7;8;9;10;11;12;13;14;15;16;17},1)*2^(18-{1;2;3;4;5;6;7;8;9;10;11;12;13;14;15;16;17})),11)+1,1)=RIGHT(L2917)),"正确","错误")))</f>
        <v/>
      </c>
      <c r="AO2917" s="69" t="str">
        <f>IF(AB2917="","",IF(AB2917=INDEX(cs!$AL$1:$AL$242,MATCH(AC2917,cs!$AM$1:$AM$242,0)),"正确","请核对"))</f>
        <v/>
      </c>
    </row>
    <row r="2918" ht="15.6" spans="1:41">
      <c r="A2918" s="18" t="str">
        <f t="shared" si="410"/>
        <v/>
      </c>
      <c r="B2918" s="19"/>
      <c r="C2918" s="20"/>
      <c r="D2918" s="20"/>
      <c r="E2918" s="21"/>
      <c r="F2918" s="22"/>
      <c r="G2918" s="22"/>
      <c r="H2918" s="22"/>
      <c r="I2918" s="33"/>
      <c r="J2918" s="34"/>
      <c r="K2918" s="34"/>
      <c r="L2918" s="34"/>
      <c r="M2918" s="35" t="str">
        <f t="shared" si="411"/>
        <v/>
      </c>
      <c r="N2918" s="35" t="str">
        <f t="shared" si="412"/>
        <v/>
      </c>
      <c r="O2918" s="35" t="str">
        <f t="shared" si="413"/>
        <v/>
      </c>
      <c r="P2918" s="35" t="str">
        <f t="shared" si="414"/>
        <v/>
      </c>
      <c r="Q2918" s="45"/>
      <c r="R2918" s="45"/>
      <c r="S2918" s="45"/>
      <c r="T2918" s="46"/>
      <c r="U2918" s="55"/>
      <c r="V2918" s="33"/>
      <c r="W2918" s="34"/>
      <c r="X2918" s="22"/>
      <c r="Y2918" s="22"/>
      <c r="Z2918" s="54"/>
      <c r="AA2918" s="22"/>
      <c r="AB2918" s="22"/>
      <c r="AC2918" s="55"/>
      <c r="AD2918" s="56"/>
      <c r="AE2918" s="56"/>
      <c r="AF2918" s="56"/>
      <c r="AG2918" s="56"/>
      <c r="AH2918" s="64" t="str">
        <f t="shared" si="415"/>
        <v/>
      </c>
      <c r="AI2918" s="63" t="str">
        <f t="shared" si="416"/>
        <v/>
      </c>
      <c r="AJ2918" s="63" t="str">
        <f>IF(G2918="","",IF(LEN(G2918)&lt;&gt;18,"位数不对",IF(AND(LEN(G2918)=18,MID("10X98765432",MOD(SUM(MID(G2918,{1;2;3;4;5;6;7;8;9;10;11;12;13;14;15;16;17},1)*2^(18-{1;2;3;4;5;6;7;8;9;10;11;12;13;14;15;16;17})),11)+1,1)=RIGHT(G2918)),"正确","错误")))</f>
        <v/>
      </c>
      <c r="AK2918" s="65" t="str">
        <f ca="1" t="shared" si="417"/>
        <v/>
      </c>
      <c r="AL2918" s="63" t="str">
        <f t="shared" si="418"/>
        <v/>
      </c>
      <c r="AM2918" s="63" t="str">
        <f>IF(J2918="","",IF(LEN(J2918)&lt;&gt;18,"位数不对",IF(AND(LEN(J2918)=18,MID("10X98765432",MOD(SUM(MID(J2918,{1;2;3;4;5;6;7;8;9;10;11;12;13;14;15;16;17},1)*2^(18-{1;2;3;4;5;6;7;8;9;10;11;12;13;14;15;16;17})),11)+1,1)=RIGHT(J2918)),"正确","错误")))</f>
        <v/>
      </c>
      <c r="AN2918" s="63" t="str">
        <f>IF(L2918="","",IF(LEN(L2918)&lt;&gt;18,"位数不对",IF(AND(LEN(L2918)=18,MID("10X98765432",MOD(SUM(MID(L2918,{1;2;3;4;5;6;7;8;9;10;11;12;13;14;15;16;17},1)*2^(18-{1;2;3;4;5;6;7;8;9;10;11;12;13;14;15;16;17})),11)+1,1)=RIGHT(L2918)),"正确","错误")))</f>
        <v/>
      </c>
      <c r="AO2918" s="69" t="str">
        <f>IF(AB2918="","",IF(AB2918=INDEX(cs!$AL$1:$AL$242,MATCH(AC2918,cs!$AM$1:$AM$242,0)),"正确","请核对"))</f>
        <v/>
      </c>
    </row>
    <row r="2919" ht="15.6" spans="1:41">
      <c r="A2919" s="18" t="str">
        <f t="shared" si="410"/>
        <v/>
      </c>
      <c r="B2919" s="19"/>
      <c r="C2919" s="20"/>
      <c r="D2919" s="20"/>
      <c r="E2919" s="21"/>
      <c r="F2919" s="22"/>
      <c r="G2919" s="22"/>
      <c r="H2919" s="22"/>
      <c r="I2919" s="33"/>
      <c r="J2919" s="34"/>
      <c r="K2919" s="34"/>
      <c r="L2919" s="34"/>
      <c r="M2919" s="35" t="str">
        <f t="shared" si="411"/>
        <v/>
      </c>
      <c r="N2919" s="35" t="str">
        <f t="shared" si="412"/>
        <v/>
      </c>
      <c r="O2919" s="35" t="str">
        <f t="shared" si="413"/>
        <v/>
      </c>
      <c r="P2919" s="35" t="str">
        <f t="shared" si="414"/>
        <v/>
      </c>
      <c r="Q2919" s="45"/>
      <c r="R2919" s="45"/>
      <c r="S2919" s="45"/>
      <c r="T2919" s="46"/>
      <c r="U2919" s="55"/>
      <c r="V2919" s="33"/>
      <c r="W2919" s="34"/>
      <c r="X2919" s="22"/>
      <c r="Y2919" s="22"/>
      <c r="Z2919" s="54"/>
      <c r="AA2919" s="22"/>
      <c r="AB2919" s="22"/>
      <c r="AC2919" s="55"/>
      <c r="AD2919" s="56"/>
      <c r="AE2919" s="56"/>
      <c r="AF2919" s="56"/>
      <c r="AG2919" s="56"/>
      <c r="AH2919" s="64" t="str">
        <f t="shared" si="415"/>
        <v/>
      </c>
      <c r="AI2919" s="63" t="str">
        <f t="shared" si="416"/>
        <v/>
      </c>
      <c r="AJ2919" s="63" t="str">
        <f>IF(G2919="","",IF(LEN(G2919)&lt;&gt;18,"位数不对",IF(AND(LEN(G2919)=18,MID("10X98765432",MOD(SUM(MID(G2919,{1;2;3;4;5;6;7;8;9;10;11;12;13;14;15;16;17},1)*2^(18-{1;2;3;4;5;6;7;8;9;10;11;12;13;14;15;16;17})),11)+1,1)=RIGHT(G2919)),"正确","错误")))</f>
        <v/>
      </c>
      <c r="AK2919" s="65" t="str">
        <f ca="1" t="shared" si="417"/>
        <v/>
      </c>
      <c r="AL2919" s="63" t="str">
        <f t="shared" si="418"/>
        <v/>
      </c>
      <c r="AM2919" s="63" t="str">
        <f>IF(J2919="","",IF(LEN(J2919)&lt;&gt;18,"位数不对",IF(AND(LEN(J2919)=18,MID("10X98765432",MOD(SUM(MID(J2919,{1;2;3;4;5;6;7;8;9;10;11;12;13;14;15;16;17},1)*2^(18-{1;2;3;4;5;6;7;8;9;10;11;12;13;14;15;16;17})),11)+1,1)=RIGHT(J2919)),"正确","错误")))</f>
        <v/>
      </c>
      <c r="AN2919" s="63" t="str">
        <f>IF(L2919="","",IF(LEN(L2919)&lt;&gt;18,"位数不对",IF(AND(LEN(L2919)=18,MID("10X98765432",MOD(SUM(MID(L2919,{1;2;3;4;5;6;7;8;9;10;11;12;13;14;15;16;17},1)*2^(18-{1;2;3;4;5;6;7;8;9;10;11;12;13;14;15;16;17})),11)+1,1)=RIGHT(L2919)),"正确","错误")))</f>
        <v/>
      </c>
      <c r="AO2919" s="69" t="str">
        <f>IF(AB2919="","",IF(AB2919=INDEX(cs!$AL$1:$AL$242,MATCH(AC2919,cs!$AM$1:$AM$242,0)),"正确","请核对"))</f>
        <v/>
      </c>
    </row>
    <row r="2920" ht="15.6" spans="1:41">
      <c r="A2920" s="18" t="str">
        <f t="shared" si="410"/>
        <v/>
      </c>
      <c r="B2920" s="19"/>
      <c r="C2920" s="20"/>
      <c r="D2920" s="20"/>
      <c r="E2920" s="21"/>
      <c r="F2920" s="22"/>
      <c r="G2920" s="22"/>
      <c r="H2920" s="22"/>
      <c r="I2920" s="33"/>
      <c r="J2920" s="34"/>
      <c r="K2920" s="34"/>
      <c r="L2920" s="34"/>
      <c r="M2920" s="35" t="str">
        <f t="shared" si="411"/>
        <v/>
      </c>
      <c r="N2920" s="35" t="str">
        <f t="shared" si="412"/>
        <v/>
      </c>
      <c r="O2920" s="35" t="str">
        <f t="shared" si="413"/>
        <v/>
      </c>
      <c r="P2920" s="35" t="str">
        <f t="shared" si="414"/>
        <v/>
      </c>
      <c r="Q2920" s="45"/>
      <c r="R2920" s="45"/>
      <c r="S2920" s="45"/>
      <c r="T2920" s="46"/>
      <c r="U2920" s="55"/>
      <c r="V2920" s="33"/>
      <c r="W2920" s="34"/>
      <c r="X2920" s="22"/>
      <c r="Y2920" s="22"/>
      <c r="Z2920" s="54"/>
      <c r="AA2920" s="22"/>
      <c r="AB2920" s="22"/>
      <c r="AC2920" s="55"/>
      <c r="AD2920" s="56"/>
      <c r="AE2920" s="56"/>
      <c r="AF2920" s="56"/>
      <c r="AG2920" s="56"/>
      <c r="AH2920" s="64" t="str">
        <f t="shared" si="415"/>
        <v/>
      </c>
      <c r="AI2920" s="63" t="str">
        <f t="shared" si="416"/>
        <v/>
      </c>
      <c r="AJ2920" s="63" t="str">
        <f>IF(G2920="","",IF(LEN(G2920)&lt;&gt;18,"位数不对",IF(AND(LEN(G2920)=18,MID("10X98765432",MOD(SUM(MID(G2920,{1;2;3;4;5;6;7;8;9;10;11;12;13;14;15;16;17},1)*2^(18-{1;2;3;4;5;6;7;8;9;10;11;12;13;14;15;16;17})),11)+1,1)=RIGHT(G2920)),"正确","错误")))</f>
        <v/>
      </c>
      <c r="AK2920" s="65" t="str">
        <f ca="1" t="shared" si="417"/>
        <v/>
      </c>
      <c r="AL2920" s="63" t="str">
        <f t="shared" si="418"/>
        <v/>
      </c>
      <c r="AM2920" s="63" t="str">
        <f>IF(J2920="","",IF(LEN(J2920)&lt;&gt;18,"位数不对",IF(AND(LEN(J2920)=18,MID("10X98765432",MOD(SUM(MID(J2920,{1;2;3;4;5;6;7;8;9;10;11;12;13;14;15;16;17},1)*2^(18-{1;2;3;4;5;6;7;8;9;10;11;12;13;14;15;16;17})),11)+1,1)=RIGHT(J2920)),"正确","错误")))</f>
        <v/>
      </c>
      <c r="AN2920" s="63" t="str">
        <f>IF(L2920="","",IF(LEN(L2920)&lt;&gt;18,"位数不对",IF(AND(LEN(L2920)=18,MID("10X98765432",MOD(SUM(MID(L2920,{1;2;3;4;5;6;7;8;9;10;11;12;13;14;15;16;17},1)*2^(18-{1;2;3;4;5;6;7;8;9;10;11;12;13;14;15;16;17})),11)+1,1)=RIGHT(L2920)),"正确","错误")))</f>
        <v/>
      </c>
      <c r="AO2920" s="69" t="str">
        <f>IF(AB2920="","",IF(AB2920=INDEX(cs!$AL$1:$AL$242,MATCH(AC2920,cs!$AM$1:$AM$242,0)),"正确","请核对"))</f>
        <v/>
      </c>
    </row>
    <row r="2921" ht="15.6" spans="1:41">
      <c r="A2921" s="18" t="str">
        <f t="shared" si="410"/>
        <v/>
      </c>
      <c r="B2921" s="19"/>
      <c r="C2921" s="20"/>
      <c r="D2921" s="20"/>
      <c r="E2921" s="21"/>
      <c r="F2921" s="22"/>
      <c r="G2921" s="22"/>
      <c r="H2921" s="22"/>
      <c r="I2921" s="33"/>
      <c r="J2921" s="34"/>
      <c r="K2921" s="34"/>
      <c r="L2921" s="34"/>
      <c r="M2921" s="35" t="str">
        <f t="shared" si="411"/>
        <v/>
      </c>
      <c r="N2921" s="35" t="str">
        <f t="shared" si="412"/>
        <v/>
      </c>
      <c r="O2921" s="35" t="str">
        <f t="shared" si="413"/>
        <v/>
      </c>
      <c r="P2921" s="35" t="str">
        <f t="shared" si="414"/>
        <v/>
      </c>
      <c r="Q2921" s="45"/>
      <c r="R2921" s="45"/>
      <c r="S2921" s="45"/>
      <c r="T2921" s="46"/>
      <c r="U2921" s="55"/>
      <c r="V2921" s="33"/>
      <c r="W2921" s="34"/>
      <c r="X2921" s="22"/>
      <c r="Y2921" s="22"/>
      <c r="Z2921" s="54"/>
      <c r="AA2921" s="22"/>
      <c r="AB2921" s="22"/>
      <c r="AC2921" s="55"/>
      <c r="AD2921" s="56"/>
      <c r="AE2921" s="56"/>
      <c r="AF2921" s="56"/>
      <c r="AG2921" s="56"/>
      <c r="AH2921" s="64" t="str">
        <f t="shared" si="415"/>
        <v/>
      </c>
      <c r="AI2921" s="63" t="str">
        <f t="shared" si="416"/>
        <v/>
      </c>
      <c r="AJ2921" s="63" t="str">
        <f>IF(G2921="","",IF(LEN(G2921)&lt;&gt;18,"位数不对",IF(AND(LEN(G2921)=18,MID("10X98765432",MOD(SUM(MID(G2921,{1;2;3;4;5;6;7;8;9;10;11;12;13;14;15;16;17},1)*2^(18-{1;2;3;4;5;6;7;8;9;10;11;12;13;14;15;16;17})),11)+1,1)=RIGHT(G2921)),"正确","错误")))</f>
        <v/>
      </c>
      <c r="AK2921" s="65" t="str">
        <f ca="1" t="shared" si="417"/>
        <v/>
      </c>
      <c r="AL2921" s="63" t="str">
        <f t="shared" si="418"/>
        <v/>
      </c>
      <c r="AM2921" s="63" t="str">
        <f>IF(J2921="","",IF(LEN(J2921)&lt;&gt;18,"位数不对",IF(AND(LEN(J2921)=18,MID("10X98765432",MOD(SUM(MID(J2921,{1;2;3;4;5;6;7;8;9;10;11;12;13;14;15;16;17},1)*2^(18-{1;2;3;4;5;6;7;8;9;10;11;12;13;14;15;16;17})),11)+1,1)=RIGHT(J2921)),"正确","错误")))</f>
        <v/>
      </c>
      <c r="AN2921" s="63" t="str">
        <f>IF(L2921="","",IF(LEN(L2921)&lt;&gt;18,"位数不对",IF(AND(LEN(L2921)=18,MID("10X98765432",MOD(SUM(MID(L2921,{1;2;3;4;5;6;7;8;9;10;11;12;13;14;15;16;17},1)*2^(18-{1;2;3;4;5;6;7;8;9;10;11;12;13;14;15;16;17})),11)+1,1)=RIGHT(L2921)),"正确","错误")))</f>
        <v/>
      </c>
      <c r="AO2921" s="69" t="str">
        <f>IF(AB2921="","",IF(AB2921=INDEX(cs!$AL$1:$AL$242,MATCH(AC2921,cs!$AM$1:$AM$242,0)),"正确","请核对"))</f>
        <v/>
      </c>
    </row>
    <row r="2922" ht="15.6" spans="1:41">
      <c r="A2922" s="18" t="str">
        <f t="shared" si="410"/>
        <v/>
      </c>
      <c r="B2922" s="19"/>
      <c r="C2922" s="20"/>
      <c r="D2922" s="20"/>
      <c r="E2922" s="21"/>
      <c r="F2922" s="22"/>
      <c r="G2922" s="22"/>
      <c r="H2922" s="22"/>
      <c r="I2922" s="33"/>
      <c r="J2922" s="34"/>
      <c r="K2922" s="34"/>
      <c r="L2922" s="34"/>
      <c r="M2922" s="35" t="str">
        <f t="shared" si="411"/>
        <v/>
      </c>
      <c r="N2922" s="35" t="str">
        <f t="shared" si="412"/>
        <v/>
      </c>
      <c r="O2922" s="35" t="str">
        <f t="shared" si="413"/>
        <v/>
      </c>
      <c r="P2922" s="35" t="str">
        <f t="shared" si="414"/>
        <v/>
      </c>
      <c r="Q2922" s="45"/>
      <c r="R2922" s="45"/>
      <c r="S2922" s="45"/>
      <c r="T2922" s="46"/>
      <c r="U2922" s="55"/>
      <c r="V2922" s="33"/>
      <c r="W2922" s="34"/>
      <c r="X2922" s="22"/>
      <c r="Y2922" s="22"/>
      <c r="Z2922" s="54"/>
      <c r="AA2922" s="22"/>
      <c r="AB2922" s="22"/>
      <c r="AC2922" s="55"/>
      <c r="AD2922" s="56"/>
      <c r="AE2922" s="56"/>
      <c r="AF2922" s="56"/>
      <c r="AG2922" s="56"/>
      <c r="AH2922" s="64" t="str">
        <f t="shared" si="415"/>
        <v/>
      </c>
      <c r="AI2922" s="63" t="str">
        <f t="shared" si="416"/>
        <v/>
      </c>
      <c r="AJ2922" s="63" t="str">
        <f>IF(G2922="","",IF(LEN(G2922)&lt;&gt;18,"位数不对",IF(AND(LEN(G2922)=18,MID("10X98765432",MOD(SUM(MID(G2922,{1;2;3;4;5;6;7;8;9;10;11;12;13;14;15;16;17},1)*2^(18-{1;2;3;4;5;6;7;8;9;10;11;12;13;14;15;16;17})),11)+1,1)=RIGHT(G2922)),"正确","错误")))</f>
        <v/>
      </c>
      <c r="AK2922" s="65" t="str">
        <f ca="1" t="shared" si="417"/>
        <v/>
      </c>
      <c r="AL2922" s="63" t="str">
        <f t="shared" si="418"/>
        <v/>
      </c>
      <c r="AM2922" s="63" t="str">
        <f>IF(J2922="","",IF(LEN(J2922)&lt;&gt;18,"位数不对",IF(AND(LEN(J2922)=18,MID("10X98765432",MOD(SUM(MID(J2922,{1;2;3;4;5;6;7;8;9;10;11;12;13;14;15;16;17},1)*2^(18-{1;2;3;4;5;6;7;8;9;10;11;12;13;14;15;16;17})),11)+1,1)=RIGHT(J2922)),"正确","错误")))</f>
        <v/>
      </c>
      <c r="AN2922" s="63" t="str">
        <f>IF(L2922="","",IF(LEN(L2922)&lt;&gt;18,"位数不对",IF(AND(LEN(L2922)=18,MID("10X98765432",MOD(SUM(MID(L2922,{1;2;3;4;5;6;7;8;9;10;11;12;13;14;15;16;17},1)*2^(18-{1;2;3;4;5;6;7;8;9;10;11;12;13;14;15;16;17})),11)+1,1)=RIGHT(L2922)),"正确","错误")))</f>
        <v/>
      </c>
      <c r="AO2922" s="69" t="str">
        <f>IF(AB2922="","",IF(AB2922=INDEX(cs!$AL$1:$AL$242,MATCH(AC2922,cs!$AM$1:$AM$242,0)),"正确","请核对"))</f>
        <v/>
      </c>
    </row>
    <row r="2923" ht="15.6" spans="1:41">
      <c r="A2923" s="18" t="str">
        <f t="shared" si="410"/>
        <v/>
      </c>
      <c r="B2923" s="19"/>
      <c r="C2923" s="20"/>
      <c r="D2923" s="20"/>
      <c r="E2923" s="21"/>
      <c r="F2923" s="22"/>
      <c r="G2923" s="22"/>
      <c r="H2923" s="22"/>
      <c r="I2923" s="33"/>
      <c r="J2923" s="34"/>
      <c r="K2923" s="34"/>
      <c r="L2923" s="34"/>
      <c r="M2923" s="35" t="str">
        <f t="shared" si="411"/>
        <v/>
      </c>
      <c r="N2923" s="35" t="str">
        <f t="shared" si="412"/>
        <v/>
      </c>
      <c r="O2923" s="35" t="str">
        <f t="shared" si="413"/>
        <v/>
      </c>
      <c r="P2923" s="35" t="str">
        <f t="shared" si="414"/>
        <v/>
      </c>
      <c r="Q2923" s="45"/>
      <c r="R2923" s="45"/>
      <c r="S2923" s="45"/>
      <c r="T2923" s="46"/>
      <c r="U2923" s="55"/>
      <c r="V2923" s="33"/>
      <c r="W2923" s="34"/>
      <c r="X2923" s="22"/>
      <c r="Y2923" s="22"/>
      <c r="Z2923" s="54"/>
      <c r="AA2923" s="22"/>
      <c r="AB2923" s="22"/>
      <c r="AC2923" s="55"/>
      <c r="AD2923" s="56"/>
      <c r="AE2923" s="56"/>
      <c r="AF2923" s="56"/>
      <c r="AG2923" s="56"/>
      <c r="AH2923" s="64" t="str">
        <f t="shared" si="415"/>
        <v/>
      </c>
      <c r="AI2923" s="63" t="str">
        <f t="shared" si="416"/>
        <v/>
      </c>
      <c r="AJ2923" s="63" t="str">
        <f>IF(G2923="","",IF(LEN(G2923)&lt;&gt;18,"位数不对",IF(AND(LEN(G2923)=18,MID("10X98765432",MOD(SUM(MID(G2923,{1;2;3;4;5;6;7;8;9;10;11;12;13;14;15;16;17},1)*2^(18-{1;2;3;4;5;6;7;8;9;10;11;12;13;14;15;16;17})),11)+1,1)=RIGHT(G2923)),"正确","错误")))</f>
        <v/>
      </c>
      <c r="AK2923" s="65" t="str">
        <f ca="1" t="shared" si="417"/>
        <v/>
      </c>
      <c r="AL2923" s="63" t="str">
        <f t="shared" si="418"/>
        <v/>
      </c>
      <c r="AM2923" s="63" t="str">
        <f>IF(J2923="","",IF(LEN(J2923)&lt;&gt;18,"位数不对",IF(AND(LEN(J2923)=18,MID("10X98765432",MOD(SUM(MID(J2923,{1;2;3;4;5;6;7;8;9;10;11;12;13;14;15;16;17},1)*2^(18-{1;2;3;4;5;6;7;8;9;10;11;12;13;14;15;16;17})),11)+1,1)=RIGHT(J2923)),"正确","错误")))</f>
        <v/>
      </c>
      <c r="AN2923" s="63" t="str">
        <f>IF(L2923="","",IF(LEN(L2923)&lt;&gt;18,"位数不对",IF(AND(LEN(L2923)=18,MID("10X98765432",MOD(SUM(MID(L2923,{1;2;3;4;5;6;7;8;9;10;11;12;13;14;15;16;17},1)*2^(18-{1;2;3;4;5;6;7;8;9;10;11;12;13;14;15;16;17})),11)+1,1)=RIGHT(L2923)),"正确","错误")))</f>
        <v/>
      </c>
      <c r="AO2923" s="69" t="str">
        <f>IF(AB2923="","",IF(AB2923=INDEX(cs!$AL$1:$AL$242,MATCH(AC2923,cs!$AM$1:$AM$242,0)),"正确","请核对"))</f>
        <v/>
      </c>
    </row>
    <row r="2924" ht="15.6" spans="1:41">
      <c r="A2924" s="18" t="str">
        <f t="shared" si="410"/>
        <v/>
      </c>
      <c r="B2924" s="19"/>
      <c r="C2924" s="20"/>
      <c r="D2924" s="20"/>
      <c r="E2924" s="21"/>
      <c r="F2924" s="22"/>
      <c r="G2924" s="22"/>
      <c r="H2924" s="22"/>
      <c r="I2924" s="33"/>
      <c r="J2924" s="34"/>
      <c r="K2924" s="34"/>
      <c r="L2924" s="34"/>
      <c r="M2924" s="35" t="str">
        <f t="shared" si="411"/>
        <v/>
      </c>
      <c r="N2924" s="35" t="str">
        <f t="shared" si="412"/>
        <v/>
      </c>
      <c r="O2924" s="35" t="str">
        <f t="shared" si="413"/>
        <v/>
      </c>
      <c r="P2924" s="35" t="str">
        <f t="shared" si="414"/>
        <v/>
      </c>
      <c r="Q2924" s="45"/>
      <c r="R2924" s="45"/>
      <c r="S2924" s="45"/>
      <c r="T2924" s="46"/>
      <c r="U2924" s="55"/>
      <c r="V2924" s="33"/>
      <c r="W2924" s="34"/>
      <c r="X2924" s="22"/>
      <c r="Y2924" s="22"/>
      <c r="Z2924" s="54"/>
      <c r="AA2924" s="22"/>
      <c r="AB2924" s="22"/>
      <c r="AC2924" s="55"/>
      <c r="AD2924" s="56"/>
      <c r="AE2924" s="56"/>
      <c r="AF2924" s="56"/>
      <c r="AG2924" s="56"/>
      <c r="AH2924" s="64" t="str">
        <f t="shared" si="415"/>
        <v/>
      </c>
      <c r="AI2924" s="63" t="str">
        <f t="shared" si="416"/>
        <v/>
      </c>
      <c r="AJ2924" s="63" t="str">
        <f>IF(G2924="","",IF(LEN(G2924)&lt;&gt;18,"位数不对",IF(AND(LEN(G2924)=18,MID("10X98765432",MOD(SUM(MID(G2924,{1;2;3;4;5;6;7;8;9;10;11;12;13;14;15;16;17},1)*2^(18-{1;2;3;4;5;6;7;8;9;10;11;12;13;14;15;16;17})),11)+1,1)=RIGHT(G2924)),"正确","错误")))</f>
        <v/>
      </c>
      <c r="AK2924" s="65" t="str">
        <f ca="1" t="shared" si="417"/>
        <v/>
      </c>
      <c r="AL2924" s="63" t="str">
        <f t="shared" si="418"/>
        <v/>
      </c>
      <c r="AM2924" s="63" t="str">
        <f>IF(J2924="","",IF(LEN(J2924)&lt;&gt;18,"位数不对",IF(AND(LEN(J2924)=18,MID("10X98765432",MOD(SUM(MID(J2924,{1;2;3;4;5;6;7;8;9;10;11;12;13;14;15;16;17},1)*2^(18-{1;2;3;4;5;6;7;8;9;10;11;12;13;14;15;16;17})),11)+1,1)=RIGHT(J2924)),"正确","错误")))</f>
        <v/>
      </c>
      <c r="AN2924" s="63" t="str">
        <f>IF(L2924="","",IF(LEN(L2924)&lt;&gt;18,"位数不对",IF(AND(LEN(L2924)=18,MID("10X98765432",MOD(SUM(MID(L2924,{1;2;3;4;5;6;7;8;9;10;11;12;13;14;15;16;17},1)*2^(18-{1;2;3;4;5;6;7;8;9;10;11;12;13;14;15;16;17})),11)+1,1)=RIGHT(L2924)),"正确","错误")))</f>
        <v/>
      </c>
      <c r="AO2924" s="69" t="str">
        <f>IF(AB2924="","",IF(AB2924=INDEX(cs!$AL$1:$AL$242,MATCH(AC2924,cs!$AM$1:$AM$242,0)),"正确","请核对"))</f>
        <v/>
      </c>
    </row>
    <row r="2925" ht="15.6" spans="1:41">
      <c r="A2925" s="18" t="str">
        <f t="shared" si="410"/>
        <v/>
      </c>
      <c r="B2925" s="19"/>
      <c r="C2925" s="20"/>
      <c r="D2925" s="20"/>
      <c r="E2925" s="21"/>
      <c r="F2925" s="22"/>
      <c r="G2925" s="22"/>
      <c r="H2925" s="22"/>
      <c r="I2925" s="33"/>
      <c r="J2925" s="34"/>
      <c r="K2925" s="34"/>
      <c r="L2925" s="34"/>
      <c r="M2925" s="35" t="str">
        <f t="shared" si="411"/>
        <v/>
      </c>
      <c r="N2925" s="35" t="str">
        <f t="shared" si="412"/>
        <v/>
      </c>
      <c r="O2925" s="35" t="str">
        <f t="shared" si="413"/>
        <v/>
      </c>
      <c r="P2925" s="35" t="str">
        <f t="shared" si="414"/>
        <v/>
      </c>
      <c r="Q2925" s="45"/>
      <c r="R2925" s="45"/>
      <c r="S2925" s="45"/>
      <c r="T2925" s="46"/>
      <c r="U2925" s="55"/>
      <c r="V2925" s="33"/>
      <c r="W2925" s="34"/>
      <c r="X2925" s="22"/>
      <c r="Y2925" s="22"/>
      <c r="Z2925" s="54"/>
      <c r="AA2925" s="22"/>
      <c r="AB2925" s="22"/>
      <c r="AC2925" s="55"/>
      <c r="AD2925" s="56"/>
      <c r="AE2925" s="56"/>
      <c r="AF2925" s="56"/>
      <c r="AG2925" s="56"/>
      <c r="AH2925" s="64" t="str">
        <f t="shared" si="415"/>
        <v/>
      </c>
      <c r="AI2925" s="63" t="str">
        <f t="shared" si="416"/>
        <v/>
      </c>
      <c r="AJ2925" s="63" t="str">
        <f>IF(G2925="","",IF(LEN(G2925)&lt;&gt;18,"位数不对",IF(AND(LEN(G2925)=18,MID("10X98765432",MOD(SUM(MID(G2925,{1;2;3;4;5;6;7;8;9;10;11;12;13;14;15;16;17},1)*2^(18-{1;2;3;4;5;6;7;8;9;10;11;12;13;14;15;16;17})),11)+1,1)=RIGHT(G2925)),"正确","错误")))</f>
        <v/>
      </c>
      <c r="AK2925" s="65" t="str">
        <f ca="1" t="shared" si="417"/>
        <v/>
      </c>
      <c r="AL2925" s="63" t="str">
        <f t="shared" si="418"/>
        <v/>
      </c>
      <c r="AM2925" s="63" t="str">
        <f>IF(J2925="","",IF(LEN(J2925)&lt;&gt;18,"位数不对",IF(AND(LEN(J2925)=18,MID("10X98765432",MOD(SUM(MID(J2925,{1;2;3;4;5;6;7;8;9;10;11;12;13;14;15;16;17},1)*2^(18-{1;2;3;4;5;6;7;8;9;10;11;12;13;14;15;16;17})),11)+1,1)=RIGHT(J2925)),"正确","错误")))</f>
        <v/>
      </c>
      <c r="AN2925" s="63" t="str">
        <f>IF(L2925="","",IF(LEN(L2925)&lt;&gt;18,"位数不对",IF(AND(LEN(L2925)=18,MID("10X98765432",MOD(SUM(MID(L2925,{1;2;3;4;5;6;7;8;9;10;11;12;13;14;15;16;17},1)*2^(18-{1;2;3;4;5;6;7;8;9;10;11;12;13;14;15;16;17})),11)+1,1)=RIGHT(L2925)),"正确","错误")))</f>
        <v/>
      </c>
      <c r="AO2925" s="69" t="str">
        <f>IF(AB2925="","",IF(AB2925=INDEX(cs!$AL$1:$AL$242,MATCH(AC2925,cs!$AM$1:$AM$242,0)),"正确","请核对"))</f>
        <v/>
      </c>
    </row>
    <row r="2926" ht="15.6" spans="1:41">
      <c r="A2926" s="18" t="str">
        <f t="shared" si="410"/>
        <v/>
      </c>
      <c r="B2926" s="19"/>
      <c r="C2926" s="20"/>
      <c r="D2926" s="20"/>
      <c r="E2926" s="21"/>
      <c r="F2926" s="22"/>
      <c r="G2926" s="22"/>
      <c r="H2926" s="22"/>
      <c r="I2926" s="33"/>
      <c r="J2926" s="34"/>
      <c r="K2926" s="34"/>
      <c r="L2926" s="34"/>
      <c r="M2926" s="35" t="str">
        <f t="shared" si="411"/>
        <v/>
      </c>
      <c r="N2926" s="35" t="str">
        <f t="shared" si="412"/>
        <v/>
      </c>
      <c r="O2926" s="35" t="str">
        <f t="shared" si="413"/>
        <v/>
      </c>
      <c r="P2926" s="35" t="str">
        <f t="shared" si="414"/>
        <v/>
      </c>
      <c r="Q2926" s="45"/>
      <c r="R2926" s="45"/>
      <c r="S2926" s="45"/>
      <c r="T2926" s="46"/>
      <c r="U2926" s="55"/>
      <c r="V2926" s="33"/>
      <c r="W2926" s="34"/>
      <c r="X2926" s="22"/>
      <c r="Y2926" s="22"/>
      <c r="Z2926" s="54"/>
      <c r="AA2926" s="22"/>
      <c r="AB2926" s="22"/>
      <c r="AC2926" s="55"/>
      <c r="AD2926" s="56"/>
      <c r="AE2926" s="56"/>
      <c r="AF2926" s="56"/>
      <c r="AG2926" s="56"/>
      <c r="AH2926" s="64" t="str">
        <f t="shared" si="415"/>
        <v/>
      </c>
      <c r="AI2926" s="63" t="str">
        <f t="shared" si="416"/>
        <v/>
      </c>
      <c r="AJ2926" s="63" t="str">
        <f>IF(G2926="","",IF(LEN(G2926)&lt;&gt;18,"位数不对",IF(AND(LEN(G2926)=18,MID("10X98765432",MOD(SUM(MID(G2926,{1;2;3;4;5;6;7;8;9;10;11;12;13;14;15;16;17},1)*2^(18-{1;2;3;4;5;6;7;8;9;10;11;12;13;14;15;16;17})),11)+1,1)=RIGHT(G2926)),"正确","错误")))</f>
        <v/>
      </c>
      <c r="AK2926" s="65" t="str">
        <f ca="1" t="shared" si="417"/>
        <v/>
      </c>
      <c r="AL2926" s="63" t="str">
        <f t="shared" si="418"/>
        <v/>
      </c>
      <c r="AM2926" s="63" t="str">
        <f>IF(J2926="","",IF(LEN(J2926)&lt;&gt;18,"位数不对",IF(AND(LEN(J2926)=18,MID("10X98765432",MOD(SUM(MID(J2926,{1;2;3;4;5;6;7;8;9;10;11;12;13;14;15;16;17},1)*2^(18-{1;2;3;4;5;6;7;8;9;10;11;12;13;14;15;16;17})),11)+1,1)=RIGHT(J2926)),"正确","错误")))</f>
        <v/>
      </c>
      <c r="AN2926" s="63" t="str">
        <f>IF(L2926="","",IF(LEN(L2926)&lt;&gt;18,"位数不对",IF(AND(LEN(L2926)=18,MID("10X98765432",MOD(SUM(MID(L2926,{1;2;3;4;5;6;7;8;9;10;11;12;13;14;15;16;17},1)*2^(18-{1;2;3;4;5;6;7;8;9;10;11;12;13;14;15;16;17})),11)+1,1)=RIGHT(L2926)),"正确","错误")))</f>
        <v/>
      </c>
      <c r="AO2926" s="69" t="str">
        <f>IF(AB2926="","",IF(AB2926=INDEX(cs!$AL$1:$AL$242,MATCH(AC2926,cs!$AM$1:$AM$242,0)),"正确","请核对"))</f>
        <v/>
      </c>
    </row>
    <row r="2927" ht="15.6" spans="1:41">
      <c r="A2927" s="18" t="str">
        <f t="shared" si="410"/>
        <v/>
      </c>
      <c r="B2927" s="19"/>
      <c r="C2927" s="20"/>
      <c r="D2927" s="20"/>
      <c r="E2927" s="21"/>
      <c r="F2927" s="22"/>
      <c r="G2927" s="22"/>
      <c r="H2927" s="22"/>
      <c r="I2927" s="33"/>
      <c r="J2927" s="34"/>
      <c r="K2927" s="34"/>
      <c r="L2927" s="34"/>
      <c r="M2927" s="35" t="str">
        <f t="shared" si="411"/>
        <v/>
      </c>
      <c r="N2927" s="35" t="str">
        <f t="shared" si="412"/>
        <v/>
      </c>
      <c r="O2927" s="35" t="str">
        <f t="shared" si="413"/>
        <v/>
      </c>
      <c r="P2927" s="35" t="str">
        <f t="shared" si="414"/>
        <v/>
      </c>
      <c r="Q2927" s="45"/>
      <c r="R2927" s="45"/>
      <c r="S2927" s="45"/>
      <c r="T2927" s="46"/>
      <c r="U2927" s="55"/>
      <c r="V2927" s="33"/>
      <c r="W2927" s="34"/>
      <c r="X2927" s="22"/>
      <c r="Y2927" s="22"/>
      <c r="Z2927" s="54"/>
      <c r="AA2927" s="22"/>
      <c r="AB2927" s="22"/>
      <c r="AC2927" s="55"/>
      <c r="AD2927" s="56"/>
      <c r="AE2927" s="56"/>
      <c r="AF2927" s="56"/>
      <c r="AG2927" s="56"/>
      <c r="AH2927" s="64" t="str">
        <f t="shared" si="415"/>
        <v/>
      </c>
      <c r="AI2927" s="63" t="str">
        <f t="shared" si="416"/>
        <v/>
      </c>
      <c r="AJ2927" s="63" t="str">
        <f>IF(G2927="","",IF(LEN(G2927)&lt;&gt;18,"位数不对",IF(AND(LEN(G2927)=18,MID("10X98765432",MOD(SUM(MID(G2927,{1;2;3;4;5;6;7;8;9;10;11;12;13;14;15;16;17},1)*2^(18-{1;2;3;4;5;6;7;8;9;10;11;12;13;14;15;16;17})),11)+1,1)=RIGHT(G2927)),"正确","错误")))</f>
        <v/>
      </c>
      <c r="AK2927" s="65" t="str">
        <f ca="1" t="shared" si="417"/>
        <v/>
      </c>
      <c r="AL2927" s="63" t="str">
        <f t="shared" si="418"/>
        <v/>
      </c>
      <c r="AM2927" s="63" t="str">
        <f>IF(J2927="","",IF(LEN(J2927)&lt;&gt;18,"位数不对",IF(AND(LEN(J2927)=18,MID("10X98765432",MOD(SUM(MID(J2927,{1;2;3;4;5;6;7;8;9;10;11;12;13;14;15;16;17},1)*2^(18-{1;2;3;4;5;6;7;8;9;10;11;12;13;14;15;16;17})),11)+1,1)=RIGHT(J2927)),"正确","错误")))</f>
        <v/>
      </c>
      <c r="AN2927" s="63" t="str">
        <f>IF(L2927="","",IF(LEN(L2927)&lt;&gt;18,"位数不对",IF(AND(LEN(L2927)=18,MID("10X98765432",MOD(SUM(MID(L2927,{1;2;3;4;5;6;7;8;9;10;11;12;13;14;15;16;17},1)*2^(18-{1;2;3;4;5;6;7;8;9;10;11;12;13;14;15;16;17})),11)+1,1)=RIGHT(L2927)),"正确","错误")))</f>
        <v/>
      </c>
      <c r="AO2927" s="69" t="str">
        <f>IF(AB2927="","",IF(AB2927=INDEX(cs!$AL$1:$AL$242,MATCH(AC2927,cs!$AM$1:$AM$242,0)),"正确","请核对"))</f>
        <v/>
      </c>
    </row>
    <row r="2928" ht="15.6" spans="1:41">
      <c r="A2928" s="18" t="str">
        <f t="shared" si="410"/>
        <v/>
      </c>
      <c r="B2928" s="19"/>
      <c r="C2928" s="20"/>
      <c r="D2928" s="20"/>
      <c r="E2928" s="21"/>
      <c r="F2928" s="22"/>
      <c r="G2928" s="22"/>
      <c r="H2928" s="22"/>
      <c r="I2928" s="33"/>
      <c r="J2928" s="34"/>
      <c r="K2928" s="34"/>
      <c r="L2928" s="34"/>
      <c r="M2928" s="35" t="str">
        <f t="shared" si="411"/>
        <v/>
      </c>
      <c r="N2928" s="35" t="str">
        <f t="shared" si="412"/>
        <v/>
      </c>
      <c r="O2928" s="35" t="str">
        <f t="shared" si="413"/>
        <v/>
      </c>
      <c r="P2928" s="35" t="str">
        <f t="shared" si="414"/>
        <v/>
      </c>
      <c r="Q2928" s="45"/>
      <c r="R2928" s="45"/>
      <c r="S2928" s="45"/>
      <c r="T2928" s="46"/>
      <c r="U2928" s="55"/>
      <c r="V2928" s="33"/>
      <c r="W2928" s="34"/>
      <c r="X2928" s="22"/>
      <c r="Y2928" s="22"/>
      <c r="Z2928" s="54"/>
      <c r="AA2928" s="22"/>
      <c r="AB2928" s="22"/>
      <c r="AC2928" s="55"/>
      <c r="AD2928" s="56"/>
      <c r="AE2928" s="56"/>
      <c r="AF2928" s="56"/>
      <c r="AG2928" s="56"/>
      <c r="AH2928" s="64" t="str">
        <f t="shared" si="415"/>
        <v/>
      </c>
      <c r="AI2928" s="63" t="str">
        <f t="shared" si="416"/>
        <v/>
      </c>
      <c r="AJ2928" s="63" t="str">
        <f>IF(G2928="","",IF(LEN(G2928)&lt;&gt;18,"位数不对",IF(AND(LEN(G2928)=18,MID("10X98765432",MOD(SUM(MID(G2928,{1;2;3;4;5;6;7;8;9;10;11;12;13;14;15;16;17},1)*2^(18-{1;2;3;4;5;6;7;8;9;10;11;12;13;14;15;16;17})),11)+1,1)=RIGHT(G2928)),"正确","错误")))</f>
        <v/>
      </c>
      <c r="AK2928" s="65" t="str">
        <f ca="1" t="shared" si="417"/>
        <v/>
      </c>
      <c r="AL2928" s="63" t="str">
        <f t="shared" si="418"/>
        <v/>
      </c>
      <c r="AM2928" s="63" t="str">
        <f>IF(J2928="","",IF(LEN(J2928)&lt;&gt;18,"位数不对",IF(AND(LEN(J2928)=18,MID("10X98765432",MOD(SUM(MID(J2928,{1;2;3;4;5;6;7;8;9;10;11;12;13;14;15;16;17},1)*2^(18-{1;2;3;4;5;6;7;8;9;10;11;12;13;14;15;16;17})),11)+1,1)=RIGHT(J2928)),"正确","错误")))</f>
        <v/>
      </c>
      <c r="AN2928" s="63" t="str">
        <f>IF(L2928="","",IF(LEN(L2928)&lt;&gt;18,"位数不对",IF(AND(LEN(L2928)=18,MID("10X98765432",MOD(SUM(MID(L2928,{1;2;3;4;5;6;7;8;9;10;11;12;13;14;15;16;17},1)*2^(18-{1;2;3;4;5;6;7;8;9;10;11;12;13;14;15;16;17})),11)+1,1)=RIGHT(L2928)),"正确","错误")))</f>
        <v/>
      </c>
      <c r="AO2928" s="69" t="str">
        <f>IF(AB2928="","",IF(AB2928=INDEX(cs!$AL$1:$AL$242,MATCH(AC2928,cs!$AM$1:$AM$242,0)),"正确","请核对"))</f>
        <v/>
      </c>
    </row>
    <row r="2929" ht="15.6" spans="1:41">
      <c r="A2929" s="18" t="str">
        <f t="shared" si="410"/>
        <v/>
      </c>
      <c r="B2929" s="19"/>
      <c r="C2929" s="20"/>
      <c r="D2929" s="20"/>
      <c r="E2929" s="21"/>
      <c r="F2929" s="22"/>
      <c r="G2929" s="22"/>
      <c r="H2929" s="22"/>
      <c r="I2929" s="33"/>
      <c r="J2929" s="34"/>
      <c r="K2929" s="34"/>
      <c r="L2929" s="34"/>
      <c r="M2929" s="35" t="str">
        <f t="shared" si="411"/>
        <v/>
      </c>
      <c r="N2929" s="35" t="str">
        <f t="shared" si="412"/>
        <v/>
      </c>
      <c r="O2929" s="35" t="str">
        <f t="shared" si="413"/>
        <v/>
      </c>
      <c r="P2929" s="35" t="str">
        <f t="shared" si="414"/>
        <v/>
      </c>
      <c r="Q2929" s="45"/>
      <c r="R2929" s="45"/>
      <c r="S2929" s="45"/>
      <c r="T2929" s="46"/>
      <c r="U2929" s="55"/>
      <c r="V2929" s="33"/>
      <c r="W2929" s="34"/>
      <c r="X2929" s="22"/>
      <c r="Y2929" s="22"/>
      <c r="Z2929" s="54"/>
      <c r="AA2929" s="22"/>
      <c r="AB2929" s="22"/>
      <c r="AC2929" s="55"/>
      <c r="AD2929" s="56"/>
      <c r="AE2929" s="56"/>
      <c r="AF2929" s="56"/>
      <c r="AG2929" s="56"/>
      <c r="AH2929" s="64" t="str">
        <f t="shared" si="415"/>
        <v/>
      </c>
      <c r="AI2929" s="63" t="str">
        <f t="shared" si="416"/>
        <v/>
      </c>
      <c r="AJ2929" s="63" t="str">
        <f>IF(G2929="","",IF(LEN(G2929)&lt;&gt;18,"位数不对",IF(AND(LEN(G2929)=18,MID("10X98765432",MOD(SUM(MID(G2929,{1;2;3;4;5;6;7;8;9;10;11;12;13;14;15;16;17},1)*2^(18-{1;2;3;4;5;6;7;8;9;10;11;12;13;14;15;16;17})),11)+1,1)=RIGHT(G2929)),"正确","错误")))</f>
        <v/>
      </c>
      <c r="AK2929" s="65" t="str">
        <f ca="1" t="shared" si="417"/>
        <v/>
      </c>
      <c r="AL2929" s="63" t="str">
        <f t="shared" si="418"/>
        <v/>
      </c>
      <c r="AM2929" s="63" t="str">
        <f>IF(J2929="","",IF(LEN(J2929)&lt;&gt;18,"位数不对",IF(AND(LEN(J2929)=18,MID("10X98765432",MOD(SUM(MID(J2929,{1;2;3;4;5;6;7;8;9;10;11;12;13;14;15;16;17},1)*2^(18-{1;2;3;4;5;6;7;8;9;10;11;12;13;14;15;16;17})),11)+1,1)=RIGHT(J2929)),"正确","错误")))</f>
        <v/>
      </c>
      <c r="AN2929" s="63" t="str">
        <f>IF(L2929="","",IF(LEN(L2929)&lt;&gt;18,"位数不对",IF(AND(LEN(L2929)=18,MID("10X98765432",MOD(SUM(MID(L2929,{1;2;3;4;5;6;7;8;9;10;11;12;13;14;15;16;17},1)*2^(18-{1;2;3;4;5;6;7;8;9;10;11;12;13;14;15;16;17})),11)+1,1)=RIGHT(L2929)),"正确","错误")))</f>
        <v/>
      </c>
      <c r="AO2929" s="69" t="str">
        <f>IF(AB2929="","",IF(AB2929=INDEX(cs!$AL$1:$AL$242,MATCH(AC2929,cs!$AM$1:$AM$242,0)),"正确","请核对"))</f>
        <v/>
      </c>
    </row>
    <row r="2930" ht="15.6" spans="1:41">
      <c r="A2930" s="18" t="str">
        <f t="shared" si="410"/>
        <v/>
      </c>
      <c r="B2930" s="19"/>
      <c r="C2930" s="20"/>
      <c r="D2930" s="20"/>
      <c r="E2930" s="21"/>
      <c r="F2930" s="22"/>
      <c r="G2930" s="22"/>
      <c r="H2930" s="22"/>
      <c r="I2930" s="33"/>
      <c r="J2930" s="34"/>
      <c r="K2930" s="34"/>
      <c r="L2930" s="34"/>
      <c r="M2930" s="35" t="str">
        <f t="shared" si="411"/>
        <v/>
      </c>
      <c r="N2930" s="35" t="str">
        <f t="shared" si="412"/>
        <v/>
      </c>
      <c r="O2930" s="35" t="str">
        <f t="shared" si="413"/>
        <v/>
      </c>
      <c r="P2930" s="35" t="str">
        <f t="shared" si="414"/>
        <v/>
      </c>
      <c r="Q2930" s="45"/>
      <c r="R2930" s="45"/>
      <c r="S2930" s="45"/>
      <c r="T2930" s="46"/>
      <c r="U2930" s="55"/>
      <c r="V2930" s="33"/>
      <c r="W2930" s="34"/>
      <c r="X2930" s="22"/>
      <c r="Y2930" s="22"/>
      <c r="Z2930" s="54"/>
      <c r="AA2930" s="22"/>
      <c r="AB2930" s="22"/>
      <c r="AC2930" s="55"/>
      <c r="AD2930" s="56"/>
      <c r="AE2930" s="56"/>
      <c r="AF2930" s="56"/>
      <c r="AG2930" s="56"/>
      <c r="AH2930" s="64" t="str">
        <f t="shared" si="415"/>
        <v/>
      </c>
      <c r="AI2930" s="63" t="str">
        <f t="shared" si="416"/>
        <v/>
      </c>
      <c r="AJ2930" s="63" t="str">
        <f>IF(G2930="","",IF(LEN(G2930)&lt;&gt;18,"位数不对",IF(AND(LEN(G2930)=18,MID("10X98765432",MOD(SUM(MID(G2930,{1;2;3;4;5;6;7;8;9;10;11;12;13;14;15;16;17},1)*2^(18-{1;2;3;4;5;6;7;8;9;10;11;12;13;14;15;16;17})),11)+1,1)=RIGHT(G2930)),"正确","错误")))</f>
        <v/>
      </c>
      <c r="AK2930" s="65" t="str">
        <f ca="1" t="shared" si="417"/>
        <v/>
      </c>
      <c r="AL2930" s="63" t="str">
        <f t="shared" si="418"/>
        <v/>
      </c>
      <c r="AM2930" s="63" t="str">
        <f>IF(J2930="","",IF(LEN(J2930)&lt;&gt;18,"位数不对",IF(AND(LEN(J2930)=18,MID("10X98765432",MOD(SUM(MID(J2930,{1;2;3;4;5;6;7;8;9;10;11;12;13;14;15;16;17},1)*2^(18-{1;2;3;4;5;6;7;8;9;10;11;12;13;14;15;16;17})),11)+1,1)=RIGHT(J2930)),"正确","错误")))</f>
        <v/>
      </c>
      <c r="AN2930" s="63" t="str">
        <f>IF(L2930="","",IF(LEN(L2930)&lt;&gt;18,"位数不对",IF(AND(LEN(L2930)=18,MID("10X98765432",MOD(SUM(MID(L2930,{1;2;3;4;5;6;7;8;9;10;11;12;13;14;15;16;17},1)*2^(18-{1;2;3;4;5;6;7;8;9;10;11;12;13;14;15;16;17})),11)+1,1)=RIGHT(L2930)),"正确","错误")))</f>
        <v/>
      </c>
      <c r="AO2930" s="69" t="str">
        <f>IF(AB2930="","",IF(AB2930=INDEX(cs!$AL$1:$AL$242,MATCH(AC2930,cs!$AM$1:$AM$242,0)),"正确","请核对"))</f>
        <v/>
      </c>
    </row>
    <row r="2931" ht="15.6" spans="1:41">
      <c r="A2931" s="18" t="str">
        <f t="shared" si="410"/>
        <v/>
      </c>
      <c r="B2931" s="19"/>
      <c r="C2931" s="20"/>
      <c r="D2931" s="20"/>
      <c r="E2931" s="21"/>
      <c r="F2931" s="22"/>
      <c r="G2931" s="22"/>
      <c r="H2931" s="22"/>
      <c r="I2931" s="33"/>
      <c r="J2931" s="34"/>
      <c r="K2931" s="34"/>
      <c r="L2931" s="34"/>
      <c r="M2931" s="35" t="str">
        <f t="shared" si="411"/>
        <v/>
      </c>
      <c r="N2931" s="35" t="str">
        <f t="shared" si="412"/>
        <v/>
      </c>
      <c r="O2931" s="35" t="str">
        <f t="shared" si="413"/>
        <v/>
      </c>
      <c r="P2931" s="35" t="str">
        <f t="shared" si="414"/>
        <v/>
      </c>
      <c r="Q2931" s="45"/>
      <c r="R2931" s="45"/>
      <c r="S2931" s="45"/>
      <c r="T2931" s="46"/>
      <c r="U2931" s="55"/>
      <c r="V2931" s="33"/>
      <c r="W2931" s="34"/>
      <c r="X2931" s="22"/>
      <c r="Y2931" s="22"/>
      <c r="Z2931" s="54"/>
      <c r="AA2931" s="22"/>
      <c r="AB2931" s="22"/>
      <c r="AC2931" s="55"/>
      <c r="AD2931" s="56"/>
      <c r="AE2931" s="56"/>
      <c r="AF2931" s="56"/>
      <c r="AG2931" s="56"/>
      <c r="AH2931" s="64" t="str">
        <f t="shared" si="415"/>
        <v/>
      </c>
      <c r="AI2931" s="63" t="str">
        <f t="shared" si="416"/>
        <v/>
      </c>
      <c r="AJ2931" s="63" t="str">
        <f>IF(G2931="","",IF(LEN(G2931)&lt;&gt;18,"位数不对",IF(AND(LEN(G2931)=18,MID("10X98765432",MOD(SUM(MID(G2931,{1;2;3;4;5;6;7;8;9;10;11;12;13;14;15;16;17},1)*2^(18-{1;2;3;4;5;6;7;8;9;10;11;12;13;14;15;16;17})),11)+1,1)=RIGHT(G2931)),"正确","错误")))</f>
        <v/>
      </c>
      <c r="AK2931" s="65" t="str">
        <f ca="1" t="shared" si="417"/>
        <v/>
      </c>
      <c r="AL2931" s="63" t="str">
        <f t="shared" si="418"/>
        <v/>
      </c>
      <c r="AM2931" s="63" t="str">
        <f>IF(J2931="","",IF(LEN(J2931)&lt;&gt;18,"位数不对",IF(AND(LEN(J2931)=18,MID("10X98765432",MOD(SUM(MID(J2931,{1;2;3;4;5;6;7;8;9;10;11;12;13;14;15;16;17},1)*2^(18-{1;2;3;4;5;6;7;8;9;10;11;12;13;14;15;16;17})),11)+1,1)=RIGHT(J2931)),"正确","错误")))</f>
        <v/>
      </c>
      <c r="AN2931" s="63" t="str">
        <f>IF(L2931="","",IF(LEN(L2931)&lt;&gt;18,"位数不对",IF(AND(LEN(L2931)=18,MID("10X98765432",MOD(SUM(MID(L2931,{1;2;3;4;5;6;7;8;9;10;11;12;13;14;15;16;17},1)*2^(18-{1;2;3;4;5;6;7;8;9;10;11;12;13;14;15;16;17})),11)+1,1)=RIGHT(L2931)),"正确","错误")))</f>
        <v/>
      </c>
      <c r="AO2931" s="69" t="str">
        <f>IF(AB2931="","",IF(AB2931=INDEX(cs!$AL$1:$AL$242,MATCH(AC2931,cs!$AM$1:$AM$242,0)),"正确","请核对"))</f>
        <v/>
      </c>
    </row>
    <row r="2932" ht="15.6" spans="1:41">
      <c r="A2932" s="18" t="str">
        <f t="shared" si="410"/>
        <v/>
      </c>
      <c r="B2932" s="19"/>
      <c r="C2932" s="20"/>
      <c r="D2932" s="20"/>
      <c r="E2932" s="21"/>
      <c r="F2932" s="22"/>
      <c r="G2932" s="22"/>
      <c r="H2932" s="22"/>
      <c r="I2932" s="33"/>
      <c r="J2932" s="34"/>
      <c r="K2932" s="34"/>
      <c r="L2932" s="34"/>
      <c r="M2932" s="35" t="str">
        <f t="shared" si="411"/>
        <v/>
      </c>
      <c r="N2932" s="35" t="str">
        <f t="shared" si="412"/>
        <v/>
      </c>
      <c r="O2932" s="35" t="str">
        <f t="shared" si="413"/>
        <v/>
      </c>
      <c r="P2932" s="35" t="str">
        <f t="shared" si="414"/>
        <v/>
      </c>
      <c r="Q2932" s="45"/>
      <c r="R2932" s="45"/>
      <c r="S2932" s="45"/>
      <c r="T2932" s="46"/>
      <c r="U2932" s="55"/>
      <c r="V2932" s="33"/>
      <c r="W2932" s="34"/>
      <c r="X2932" s="22"/>
      <c r="Y2932" s="22"/>
      <c r="Z2932" s="54"/>
      <c r="AA2932" s="22"/>
      <c r="AB2932" s="22"/>
      <c r="AC2932" s="55"/>
      <c r="AD2932" s="56"/>
      <c r="AE2932" s="56"/>
      <c r="AF2932" s="56"/>
      <c r="AG2932" s="56"/>
      <c r="AH2932" s="64" t="str">
        <f t="shared" si="415"/>
        <v/>
      </c>
      <c r="AI2932" s="63" t="str">
        <f t="shared" si="416"/>
        <v/>
      </c>
      <c r="AJ2932" s="63" t="str">
        <f>IF(G2932="","",IF(LEN(G2932)&lt;&gt;18,"位数不对",IF(AND(LEN(G2932)=18,MID("10X98765432",MOD(SUM(MID(G2932,{1;2;3;4;5;6;7;8;9;10;11;12;13;14;15;16;17},1)*2^(18-{1;2;3;4;5;6;7;8;9;10;11;12;13;14;15;16;17})),11)+1,1)=RIGHT(G2932)),"正确","错误")))</f>
        <v/>
      </c>
      <c r="AK2932" s="65" t="str">
        <f ca="1" t="shared" si="417"/>
        <v/>
      </c>
      <c r="AL2932" s="63" t="str">
        <f t="shared" si="418"/>
        <v/>
      </c>
      <c r="AM2932" s="63" t="str">
        <f>IF(J2932="","",IF(LEN(J2932)&lt;&gt;18,"位数不对",IF(AND(LEN(J2932)=18,MID("10X98765432",MOD(SUM(MID(J2932,{1;2;3;4;5;6;7;8;9;10;11;12;13;14;15;16;17},1)*2^(18-{1;2;3;4;5;6;7;8;9;10;11;12;13;14;15;16;17})),11)+1,1)=RIGHT(J2932)),"正确","错误")))</f>
        <v/>
      </c>
      <c r="AN2932" s="63" t="str">
        <f>IF(L2932="","",IF(LEN(L2932)&lt;&gt;18,"位数不对",IF(AND(LEN(L2932)=18,MID("10X98765432",MOD(SUM(MID(L2932,{1;2;3;4;5;6;7;8;9;10;11;12;13;14;15;16;17},1)*2^(18-{1;2;3;4;5;6;7;8;9;10;11;12;13;14;15;16;17})),11)+1,1)=RIGHT(L2932)),"正确","错误")))</f>
        <v/>
      </c>
      <c r="AO2932" s="69" t="str">
        <f>IF(AB2932="","",IF(AB2932=INDEX(cs!$AL$1:$AL$242,MATCH(AC2932,cs!$AM$1:$AM$242,0)),"正确","请核对"))</f>
        <v/>
      </c>
    </row>
    <row r="2933" ht="15.6" spans="1:41">
      <c r="A2933" s="18" t="str">
        <f t="shared" si="410"/>
        <v/>
      </c>
      <c r="B2933" s="19"/>
      <c r="C2933" s="20"/>
      <c r="D2933" s="20"/>
      <c r="E2933" s="21"/>
      <c r="F2933" s="22"/>
      <c r="G2933" s="22"/>
      <c r="H2933" s="22"/>
      <c r="I2933" s="33"/>
      <c r="J2933" s="34"/>
      <c r="K2933" s="34"/>
      <c r="L2933" s="34"/>
      <c r="M2933" s="35" t="str">
        <f t="shared" si="411"/>
        <v/>
      </c>
      <c r="N2933" s="35" t="str">
        <f t="shared" si="412"/>
        <v/>
      </c>
      <c r="O2933" s="35" t="str">
        <f t="shared" si="413"/>
        <v/>
      </c>
      <c r="P2933" s="35" t="str">
        <f t="shared" si="414"/>
        <v/>
      </c>
      <c r="Q2933" s="45"/>
      <c r="R2933" s="45"/>
      <c r="S2933" s="45"/>
      <c r="T2933" s="46"/>
      <c r="U2933" s="55"/>
      <c r="V2933" s="33"/>
      <c r="W2933" s="34"/>
      <c r="X2933" s="22"/>
      <c r="Y2933" s="22"/>
      <c r="Z2933" s="54"/>
      <c r="AA2933" s="22"/>
      <c r="AB2933" s="22"/>
      <c r="AC2933" s="55"/>
      <c r="AD2933" s="56"/>
      <c r="AE2933" s="56"/>
      <c r="AF2933" s="56"/>
      <c r="AG2933" s="56"/>
      <c r="AH2933" s="64" t="str">
        <f t="shared" si="415"/>
        <v/>
      </c>
      <c r="AI2933" s="63" t="str">
        <f t="shared" si="416"/>
        <v/>
      </c>
      <c r="AJ2933" s="63" t="str">
        <f>IF(G2933="","",IF(LEN(G2933)&lt;&gt;18,"位数不对",IF(AND(LEN(G2933)=18,MID("10X98765432",MOD(SUM(MID(G2933,{1;2;3;4;5;6;7;8;9;10;11;12;13;14;15;16;17},1)*2^(18-{1;2;3;4;5;6;7;8;9;10;11;12;13;14;15;16;17})),11)+1,1)=RIGHT(G2933)),"正确","错误")))</f>
        <v/>
      </c>
      <c r="AK2933" s="65" t="str">
        <f ca="1" t="shared" si="417"/>
        <v/>
      </c>
      <c r="AL2933" s="63" t="str">
        <f t="shared" si="418"/>
        <v/>
      </c>
      <c r="AM2933" s="63" t="str">
        <f>IF(J2933="","",IF(LEN(J2933)&lt;&gt;18,"位数不对",IF(AND(LEN(J2933)=18,MID("10X98765432",MOD(SUM(MID(J2933,{1;2;3;4;5;6;7;8;9;10;11;12;13;14;15;16;17},1)*2^(18-{1;2;3;4;5;6;7;8;9;10;11;12;13;14;15;16;17})),11)+1,1)=RIGHT(J2933)),"正确","错误")))</f>
        <v/>
      </c>
      <c r="AN2933" s="63" t="str">
        <f>IF(L2933="","",IF(LEN(L2933)&lt;&gt;18,"位数不对",IF(AND(LEN(L2933)=18,MID("10X98765432",MOD(SUM(MID(L2933,{1;2;3;4;5;6;7;8;9;10;11;12;13;14;15;16;17},1)*2^(18-{1;2;3;4;5;6;7;8;9;10;11;12;13;14;15;16;17})),11)+1,1)=RIGHT(L2933)),"正确","错误")))</f>
        <v/>
      </c>
      <c r="AO2933" s="69" t="str">
        <f>IF(AB2933="","",IF(AB2933=INDEX(cs!$AL$1:$AL$242,MATCH(AC2933,cs!$AM$1:$AM$242,0)),"正确","请核对"))</f>
        <v/>
      </c>
    </row>
    <row r="2934" ht="15.6" spans="1:41">
      <c r="A2934" s="18" t="str">
        <f t="shared" si="410"/>
        <v/>
      </c>
      <c r="B2934" s="19"/>
      <c r="C2934" s="20"/>
      <c r="D2934" s="20"/>
      <c r="E2934" s="21"/>
      <c r="F2934" s="22"/>
      <c r="G2934" s="22"/>
      <c r="H2934" s="22"/>
      <c r="I2934" s="33"/>
      <c r="J2934" s="34"/>
      <c r="K2934" s="34"/>
      <c r="L2934" s="34"/>
      <c r="M2934" s="35" t="str">
        <f t="shared" si="411"/>
        <v/>
      </c>
      <c r="N2934" s="35" t="str">
        <f t="shared" si="412"/>
        <v/>
      </c>
      <c r="O2934" s="35" t="str">
        <f t="shared" si="413"/>
        <v/>
      </c>
      <c r="P2934" s="35" t="str">
        <f t="shared" si="414"/>
        <v/>
      </c>
      <c r="Q2934" s="45"/>
      <c r="R2934" s="45"/>
      <c r="S2934" s="45"/>
      <c r="T2934" s="46"/>
      <c r="U2934" s="55"/>
      <c r="V2934" s="33"/>
      <c r="W2934" s="34"/>
      <c r="X2934" s="22"/>
      <c r="Y2934" s="22"/>
      <c r="Z2934" s="54"/>
      <c r="AA2934" s="22"/>
      <c r="AB2934" s="22"/>
      <c r="AC2934" s="55"/>
      <c r="AD2934" s="56"/>
      <c r="AE2934" s="56"/>
      <c r="AF2934" s="56"/>
      <c r="AG2934" s="56"/>
      <c r="AH2934" s="64" t="str">
        <f t="shared" si="415"/>
        <v/>
      </c>
      <c r="AI2934" s="63" t="str">
        <f t="shared" si="416"/>
        <v/>
      </c>
      <c r="AJ2934" s="63" t="str">
        <f>IF(G2934="","",IF(LEN(G2934)&lt;&gt;18,"位数不对",IF(AND(LEN(G2934)=18,MID("10X98765432",MOD(SUM(MID(G2934,{1;2;3;4;5;6;7;8;9;10;11;12;13;14;15;16;17},1)*2^(18-{1;2;3;4;5;6;7;8;9;10;11;12;13;14;15;16;17})),11)+1,1)=RIGHT(G2934)),"正确","错误")))</f>
        <v/>
      </c>
      <c r="AK2934" s="65" t="str">
        <f ca="1" t="shared" si="417"/>
        <v/>
      </c>
      <c r="AL2934" s="63" t="str">
        <f t="shared" si="418"/>
        <v/>
      </c>
      <c r="AM2934" s="63" t="str">
        <f>IF(J2934="","",IF(LEN(J2934)&lt;&gt;18,"位数不对",IF(AND(LEN(J2934)=18,MID("10X98765432",MOD(SUM(MID(J2934,{1;2;3;4;5;6;7;8;9;10;11;12;13;14;15;16;17},1)*2^(18-{1;2;3;4;5;6;7;8;9;10;11;12;13;14;15;16;17})),11)+1,1)=RIGHT(J2934)),"正确","错误")))</f>
        <v/>
      </c>
      <c r="AN2934" s="63" t="str">
        <f>IF(L2934="","",IF(LEN(L2934)&lt;&gt;18,"位数不对",IF(AND(LEN(L2934)=18,MID("10X98765432",MOD(SUM(MID(L2934,{1;2;3;4;5;6;7;8;9;10;11;12;13;14;15;16;17},1)*2^(18-{1;2;3;4;5;6;7;8;9;10;11;12;13;14;15;16;17})),11)+1,1)=RIGHT(L2934)),"正确","错误")))</f>
        <v/>
      </c>
      <c r="AO2934" s="69" t="str">
        <f>IF(AB2934="","",IF(AB2934=INDEX(cs!$AL$1:$AL$242,MATCH(AC2934,cs!$AM$1:$AM$242,0)),"正确","请核对"))</f>
        <v/>
      </c>
    </row>
    <row r="2935" ht="15.6" spans="1:41">
      <c r="A2935" s="18" t="str">
        <f t="shared" si="410"/>
        <v/>
      </c>
      <c r="B2935" s="19"/>
      <c r="C2935" s="20"/>
      <c r="D2935" s="20"/>
      <c r="E2935" s="21"/>
      <c r="F2935" s="22"/>
      <c r="G2935" s="22"/>
      <c r="H2935" s="22"/>
      <c r="I2935" s="33"/>
      <c r="J2935" s="34"/>
      <c r="K2935" s="34"/>
      <c r="L2935" s="34"/>
      <c r="M2935" s="35" t="str">
        <f t="shared" si="411"/>
        <v/>
      </c>
      <c r="N2935" s="35" t="str">
        <f t="shared" si="412"/>
        <v/>
      </c>
      <c r="O2935" s="35" t="str">
        <f t="shared" si="413"/>
        <v/>
      </c>
      <c r="P2935" s="35" t="str">
        <f t="shared" si="414"/>
        <v/>
      </c>
      <c r="Q2935" s="45"/>
      <c r="R2935" s="45"/>
      <c r="S2935" s="45"/>
      <c r="T2935" s="46"/>
      <c r="U2935" s="55"/>
      <c r="V2935" s="33"/>
      <c r="W2935" s="34"/>
      <c r="X2935" s="22"/>
      <c r="Y2935" s="22"/>
      <c r="Z2935" s="54"/>
      <c r="AA2935" s="22"/>
      <c r="AB2935" s="22"/>
      <c r="AC2935" s="55"/>
      <c r="AD2935" s="56"/>
      <c r="AE2935" s="56"/>
      <c r="AF2935" s="56"/>
      <c r="AG2935" s="56"/>
      <c r="AH2935" s="64" t="str">
        <f t="shared" si="415"/>
        <v/>
      </c>
      <c r="AI2935" s="63" t="str">
        <f t="shared" si="416"/>
        <v/>
      </c>
      <c r="AJ2935" s="63" t="str">
        <f>IF(G2935="","",IF(LEN(G2935)&lt;&gt;18,"位数不对",IF(AND(LEN(G2935)=18,MID("10X98765432",MOD(SUM(MID(G2935,{1;2;3;4;5;6;7;8;9;10;11;12;13;14;15;16;17},1)*2^(18-{1;2;3;4;5;6;7;8;9;10;11;12;13;14;15;16;17})),11)+1,1)=RIGHT(G2935)),"正确","错误")))</f>
        <v/>
      </c>
      <c r="AK2935" s="65" t="str">
        <f ca="1" t="shared" si="417"/>
        <v/>
      </c>
      <c r="AL2935" s="63" t="str">
        <f t="shared" si="418"/>
        <v/>
      </c>
      <c r="AM2935" s="63" t="str">
        <f>IF(J2935="","",IF(LEN(J2935)&lt;&gt;18,"位数不对",IF(AND(LEN(J2935)=18,MID("10X98765432",MOD(SUM(MID(J2935,{1;2;3;4;5;6;7;8;9;10;11;12;13;14;15;16;17},1)*2^(18-{1;2;3;4;5;6;7;8;9;10;11;12;13;14;15;16;17})),11)+1,1)=RIGHT(J2935)),"正确","错误")))</f>
        <v/>
      </c>
      <c r="AN2935" s="63" t="str">
        <f>IF(L2935="","",IF(LEN(L2935)&lt;&gt;18,"位数不对",IF(AND(LEN(L2935)=18,MID("10X98765432",MOD(SUM(MID(L2935,{1;2;3;4;5;6;7;8;9;10;11;12;13;14;15;16;17},1)*2^(18-{1;2;3;4;5;6;7;8;9;10;11;12;13;14;15;16;17})),11)+1,1)=RIGHT(L2935)),"正确","错误")))</f>
        <v/>
      </c>
      <c r="AO2935" s="69" t="str">
        <f>IF(AB2935="","",IF(AB2935=INDEX(cs!$AL$1:$AL$242,MATCH(AC2935,cs!$AM$1:$AM$242,0)),"正确","请核对"))</f>
        <v/>
      </c>
    </row>
    <row r="2936" ht="15.6" spans="1:41">
      <c r="A2936" s="18" t="str">
        <f t="shared" si="410"/>
        <v/>
      </c>
      <c r="B2936" s="19"/>
      <c r="C2936" s="20"/>
      <c r="D2936" s="20"/>
      <c r="E2936" s="21"/>
      <c r="F2936" s="22"/>
      <c r="G2936" s="22"/>
      <c r="H2936" s="22"/>
      <c r="I2936" s="33"/>
      <c r="J2936" s="34"/>
      <c r="K2936" s="34"/>
      <c r="L2936" s="34"/>
      <c r="M2936" s="35" t="str">
        <f t="shared" si="411"/>
        <v/>
      </c>
      <c r="N2936" s="35" t="str">
        <f t="shared" si="412"/>
        <v/>
      </c>
      <c r="O2936" s="35" t="str">
        <f t="shared" si="413"/>
        <v/>
      </c>
      <c r="P2936" s="35" t="str">
        <f t="shared" si="414"/>
        <v/>
      </c>
      <c r="Q2936" s="45"/>
      <c r="R2936" s="45"/>
      <c r="S2936" s="45"/>
      <c r="T2936" s="46"/>
      <c r="U2936" s="55"/>
      <c r="V2936" s="33"/>
      <c r="W2936" s="34"/>
      <c r="X2936" s="22"/>
      <c r="Y2936" s="22"/>
      <c r="Z2936" s="54"/>
      <c r="AA2936" s="22"/>
      <c r="AB2936" s="22"/>
      <c r="AC2936" s="55"/>
      <c r="AD2936" s="56"/>
      <c r="AE2936" s="56"/>
      <c r="AF2936" s="56"/>
      <c r="AG2936" s="56"/>
      <c r="AH2936" s="64" t="str">
        <f t="shared" si="415"/>
        <v/>
      </c>
      <c r="AI2936" s="63" t="str">
        <f t="shared" si="416"/>
        <v/>
      </c>
      <c r="AJ2936" s="63" t="str">
        <f>IF(G2936="","",IF(LEN(G2936)&lt;&gt;18,"位数不对",IF(AND(LEN(G2936)=18,MID("10X98765432",MOD(SUM(MID(G2936,{1;2;3;4;5;6;7;8;9;10;11;12;13;14;15;16;17},1)*2^(18-{1;2;3;4;5;6;7;8;9;10;11;12;13;14;15;16;17})),11)+1,1)=RIGHT(G2936)),"正确","错误")))</f>
        <v/>
      </c>
      <c r="AK2936" s="65" t="str">
        <f ca="1" t="shared" si="417"/>
        <v/>
      </c>
      <c r="AL2936" s="63" t="str">
        <f t="shared" si="418"/>
        <v/>
      </c>
      <c r="AM2936" s="63" t="str">
        <f>IF(J2936="","",IF(LEN(J2936)&lt;&gt;18,"位数不对",IF(AND(LEN(J2936)=18,MID("10X98765432",MOD(SUM(MID(J2936,{1;2;3;4;5;6;7;8;9;10;11;12;13;14;15;16;17},1)*2^(18-{1;2;3;4;5;6;7;8;9;10;11;12;13;14;15;16;17})),11)+1,1)=RIGHT(J2936)),"正确","错误")))</f>
        <v/>
      </c>
      <c r="AN2936" s="63" t="str">
        <f>IF(L2936="","",IF(LEN(L2936)&lt;&gt;18,"位数不对",IF(AND(LEN(L2936)=18,MID("10X98765432",MOD(SUM(MID(L2936,{1;2;3;4;5;6;7;8;9;10;11;12;13;14;15;16;17},1)*2^(18-{1;2;3;4;5;6;7;8;9;10;11;12;13;14;15;16;17})),11)+1,1)=RIGHT(L2936)),"正确","错误")))</f>
        <v/>
      </c>
      <c r="AO2936" s="69" t="str">
        <f>IF(AB2936="","",IF(AB2936=INDEX(cs!$AL$1:$AL$242,MATCH(AC2936,cs!$AM$1:$AM$242,0)),"正确","请核对"))</f>
        <v/>
      </c>
    </row>
    <row r="2937" ht="15.6" spans="1:41">
      <c r="A2937" s="18" t="str">
        <f t="shared" si="410"/>
        <v/>
      </c>
      <c r="B2937" s="19"/>
      <c r="C2937" s="20"/>
      <c r="D2937" s="20"/>
      <c r="E2937" s="21"/>
      <c r="F2937" s="22"/>
      <c r="G2937" s="22"/>
      <c r="H2937" s="22"/>
      <c r="I2937" s="33"/>
      <c r="J2937" s="34"/>
      <c r="K2937" s="34"/>
      <c r="L2937" s="34"/>
      <c r="M2937" s="35" t="str">
        <f t="shared" si="411"/>
        <v/>
      </c>
      <c r="N2937" s="35" t="str">
        <f t="shared" si="412"/>
        <v/>
      </c>
      <c r="O2937" s="35" t="str">
        <f t="shared" si="413"/>
        <v/>
      </c>
      <c r="P2937" s="35" t="str">
        <f t="shared" si="414"/>
        <v/>
      </c>
      <c r="Q2937" s="45"/>
      <c r="R2937" s="45"/>
      <c r="S2937" s="45"/>
      <c r="T2937" s="46"/>
      <c r="U2937" s="55"/>
      <c r="V2937" s="33"/>
      <c r="W2937" s="34"/>
      <c r="X2937" s="22"/>
      <c r="Y2937" s="22"/>
      <c r="Z2937" s="54"/>
      <c r="AA2937" s="22"/>
      <c r="AB2937" s="22"/>
      <c r="AC2937" s="55"/>
      <c r="AD2937" s="56"/>
      <c r="AE2937" s="56"/>
      <c r="AF2937" s="56"/>
      <c r="AG2937" s="56"/>
      <c r="AH2937" s="64" t="str">
        <f t="shared" si="415"/>
        <v/>
      </c>
      <c r="AI2937" s="63" t="str">
        <f t="shared" si="416"/>
        <v/>
      </c>
      <c r="AJ2937" s="63" t="str">
        <f>IF(G2937="","",IF(LEN(G2937)&lt;&gt;18,"位数不对",IF(AND(LEN(G2937)=18,MID("10X98765432",MOD(SUM(MID(G2937,{1;2;3;4;5;6;7;8;9;10;11;12;13;14;15;16;17},1)*2^(18-{1;2;3;4;5;6;7;8;9;10;11;12;13;14;15;16;17})),11)+1,1)=RIGHT(G2937)),"正确","错误")))</f>
        <v/>
      </c>
      <c r="AK2937" s="65" t="str">
        <f ca="1" t="shared" si="417"/>
        <v/>
      </c>
      <c r="AL2937" s="63" t="str">
        <f t="shared" si="418"/>
        <v/>
      </c>
      <c r="AM2937" s="63" t="str">
        <f>IF(J2937="","",IF(LEN(J2937)&lt;&gt;18,"位数不对",IF(AND(LEN(J2937)=18,MID("10X98765432",MOD(SUM(MID(J2937,{1;2;3;4;5;6;7;8;9;10;11;12;13;14;15;16;17},1)*2^(18-{1;2;3;4;5;6;7;8;9;10;11;12;13;14;15;16;17})),11)+1,1)=RIGHT(J2937)),"正确","错误")))</f>
        <v/>
      </c>
      <c r="AN2937" s="63" t="str">
        <f>IF(L2937="","",IF(LEN(L2937)&lt;&gt;18,"位数不对",IF(AND(LEN(L2937)=18,MID("10X98765432",MOD(SUM(MID(L2937,{1;2;3;4;5;6;7;8;9;10;11;12;13;14;15;16;17},1)*2^(18-{1;2;3;4;5;6;7;8;9;10;11;12;13;14;15;16;17})),11)+1,1)=RIGHT(L2937)),"正确","错误")))</f>
        <v/>
      </c>
      <c r="AO2937" s="69" t="str">
        <f>IF(AB2937="","",IF(AB2937=INDEX(cs!$AL$1:$AL$242,MATCH(AC2937,cs!$AM$1:$AM$242,0)),"正确","请核对"))</f>
        <v/>
      </c>
    </row>
    <row r="2938" ht="15.6" spans="1:41">
      <c r="A2938" s="18" t="str">
        <f t="shared" ref="A2938:A2987" si="419">IF(E2938="","",$G$2)</f>
        <v/>
      </c>
      <c r="B2938" s="19"/>
      <c r="C2938" s="20"/>
      <c r="D2938" s="20"/>
      <c r="E2938" s="21"/>
      <c r="F2938" s="22"/>
      <c r="G2938" s="22"/>
      <c r="H2938" s="22"/>
      <c r="I2938" s="33"/>
      <c r="J2938" s="34"/>
      <c r="K2938" s="34"/>
      <c r="L2938" s="34"/>
      <c r="M2938" s="35" t="str">
        <f t="shared" ref="M2938:M2987" si="420">Z2938&amp;AD2938</f>
        <v/>
      </c>
      <c r="N2938" s="35" t="str">
        <f t="shared" ref="N2938:N2987" si="421">AA2938&amp;AE2938</f>
        <v/>
      </c>
      <c r="O2938" s="35" t="str">
        <f t="shared" ref="O2938:O2987" si="422">AB2938&amp;AF2938</f>
        <v/>
      </c>
      <c r="P2938" s="35" t="str">
        <f t="shared" ref="P2938:P2987" si="423">AC2938&amp;AG2938</f>
        <v/>
      </c>
      <c r="Q2938" s="45"/>
      <c r="R2938" s="45"/>
      <c r="S2938" s="45"/>
      <c r="T2938" s="46"/>
      <c r="U2938" s="55"/>
      <c r="V2938" s="33"/>
      <c r="W2938" s="34"/>
      <c r="X2938" s="22"/>
      <c r="Y2938" s="22"/>
      <c r="Z2938" s="54"/>
      <c r="AA2938" s="22"/>
      <c r="AB2938" s="22"/>
      <c r="AC2938" s="55"/>
      <c r="AD2938" s="56"/>
      <c r="AE2938" s="56"/>
      <c r="AF2938" s="56"/>
      <c r="AG2938" s="56"/>
      <c r="AH2938" s="64" t="str">
        <f t="shared" ref="AH2938:AH2987" si="424">IF(G2938="","",IF(MOD(MID(G2938,17,1),2),"男","女"))</f>
        <v/>
      </c>
      <c r="AI2938" s="63" t="str">
        <f t="shared" ref="AI2938:AI2987" si="425">TEXT(MID(G2938,7,8),"0000-00-00")</f>
        <v/>
      </c>
      <c r="AJ2938" s="63" t="str">
        <f>IF(G2938="","",IF(LEN(G2938)&lt;&gt;18,"位数不对",IF(AND(LEN(G2938)=18,MID("10X98765432",MOD(SUM(MID(G2938,{1;2;3;4;5;6;7;8;9;10;11;12;13;14;15;16;17},1)*2^(18-{1;2;3;4;5;6;7;8;9;10;11;12;13;14;15;16;17})),11)+1,1)=RIGHT(G2938)),"正确","错误")))</f>
        <v/>
      </c>
      <c r="AK2938" s="65" t="str">
        <f ca="1" t="shared" ref="AK2938:AK2987" si="426">IF(G2938="","",DATEDIF(AI2938,TODAY(),"y"))</f>
        <v/>
      </c>
      <c r="AL2938" s="63" t="str">
        <f t="shared" ref="AL2938:AL2987" si="427">IF(G2938="","",(COUNTIF(G:G,G2938&amp;"*")-1))</f>
        <v/>
      </c>
      <c r="AM2938" s="63" t="str">
        <f>IF(J2938="","",IF(LEN(J2938)&lt;&gt;18,"位数不对",IF(AND(LEN(J2938)=18,MID("10X98765432",MOD(SUM(MID(J2938,{1;2;3;4;5;6;7;8;9;10;11;12;13;14;15;16;17},1)*2^(18-{1;2;3;4;5;6;7;8;9;10;11;12;13;14;15;16;17})),11)+1,1)=RIGHT(J2938)),"正确","错误")))</f>
        <v/>
      </c>
      <c r="AN2938" s="63" t="str">
        <f>IF(L2938="","",IF(LEN(L2938)&lt;&gt;18,"位数不对",IF(AND(LEN(L2938)=18,MID("10X98765432",MOD(SUM(MID(L2938,{1;2;3;4;5;6;7;8;9;10;11;12;13;14;15;16;17},1)*2^(18-{1;2;3;4;5;6;7;8;9;10;11;12;13;14;15;16;17})),11)+1,1)=RIGHT(L2938)),"正确","错误")))</f>
        <v/>
      </c>
      <c r="AO2938" s="69" t="str">
        <f>IF(AB2938="","",IF(AB2938=INDEX(cs!$AL$1:$AL$242,MATCH(AC2938,cs!$AM$1:$AM$242,0)),"正确","请核对"))</f>
        <v/>
      </c>
    </row>
    <row r="2939" ht="15.6" spans="1:41">
      <c r="A2939" s="18" t="str">
        <f t="shared" si="419"/>
        <v/>
      </c>
      <c r="B2939" s="19"/>
      <c r="C2939" s="20"/>
      <c r="D2939" s="20"/>
      <c r="E2939" s="21"/>
      <c r="F2939" s="22"/>
      <c r="G2939" s="22"/>
      <c r="H2939" s="22"/>
      <c r="I2939" s="33"/>
      <c r="J2939" s="34"/>
      <c r="K2939" s="34"/>
      <c r="L2939" s="34"/>
      <c r="M2939" s="35" t="str">
        <f t="shared" si="420"/>
        <v/>
      </c>
      <c r="N2939" s="35" t="str">
        <f t="shared" si="421"/>
        <v/>
      </c>
      <c r="O2939" s="35" t="str">
        <f t="shared" si="422"/>
        <v/>
      </c>
      <c r="P2939" s="35" t="str">
        <f t="shared" si="423"/>
        <v/>
      </c>
      <c r="Q2939" s="45"/>
      <c r="R2939" s="45"/>
      <c r="S2939" s="45"/>
      <c r="T2939" s="46"/>
      <c r="U2939" s="55"/>
      <c r="V2939" s="33"/>
      <c r="W2939" s="34"/>
      <c r="X2939" s="22"/>
      <c r="Y2939" s="22"/>
      <c r="Z2939" s="54"/>
      <c r="AA2939" s="22"/>
      <c r="AB2939" s="22"/>
      <c r="AC2939" s="55"/>
      <c r="AD2939" s="56"/>
      <c r="AE2939" s="56"/>
      <c r="AF2939" s="56"/>
      <c r="AG2939" s="56"/>
      <c r="AH2939" s="64" t="str">
        <f t="shared" si="424"/>
        <v/>
      </c>
      <c r="AI2939" s="63" t="str">
        <f t="shared" si="425"/>
        <v/>
      </c>
      <c r="AJ2939" s="63" t="str">
        <f>IF(G2939="","",IF(LEN(G2939)&lt;&gt;18,"位数不对",IF(AND(LEN(G2939)=18,MID("10X98765432",MOD(SUM(MID(G2939,{1;2;3;4;5;6;7;8;9;10;11;12;13;14;15;16;17},1)*2^(18-{1;2;3;4;5;6;7;8;9;10;11;12;13;14;15;16;17})),11)+1,1)=RIGHT(G2939)),"正确","错误")))</f>
        <v/>
      </c>
      <c r="AK2939" s="65" t="str">
        <f ca="1" t="shared" si="426"/>
        <v/>
      </c>
      <c r="AL2939" s="63" t="str">
        <f t="shared" si="427"/>
        <v/>
      </c>
      <c r="AM2939" s="63" t="str">
        <f>IF(J2939="","",IF(LEN(J2939)&lt;&gt;18,"位数不对",IF(AND(LEN(J2939)=18,MID("10X98765432",MOD(SUM(MID(J2939,{1;2;3;4;5;6;7;8;9;10;11;12;13;14;15;16;17},1)*2^(18-{1;2;3;4;5;6;7;8;9;10;11;12;13;14;15;16;17})),11)+1,1)=RIGHT(J2939)),"正确","错误")))</f>
        <v/>
      </c>
      <c r="AN2939" s="63" t="str">
        <f>IF(L2939="","",IF(LEN(L2939)&lt;&gt;18,"位数不对",IF(AND(LEN(L2939)=18,MID("10X98765432",MOD(SUM(MID(L2939,{1;2;3;4;5;6;7;8;9;10;11;12;13;14;15;16;17},1)*2^(18-{1;2;3;4;5;6;7;8;9;10;11;12;13;14;15;16;17})),11)+1,1)=RIGHT(L2939)),"正确","错误")))</f>
        <v/>
      </c>
      <c r="AO2939" s="69" t="str">
        <f>IF(AB2939="","",IF(AB2939=INDEX(cs!$AL$1:$AL$242,MATCH(AC2939,cs!$AM$1:$AM$242,0)),"正确","请核对"))</f>
        <v/>
      </c>
    </row>
    <row r="2940" ht="15.6" spans="1:41">
      <c r="A2940" s="18" t="str">
        <f t="shared" si="419"/>
        <v/>
      </c>
      <c r="B2940" s="19"/>
      <c r="C2940" s="20"/>
      <c r="D2940" s="20"/>
      <c r="E2940" s="21"/>
      <c r="F2940" s="22"/>
      <c r="G2940" s="22"/>
      <c r="H2940" s="22"/>
      <c r="I2940" s="33"/>
      <c r="J2940" s="34"/>
      <c r="K2940" s="34"/>
      <c r="L2940" s="34"/>
      <c r="M2940" s="35" t="str">
        <f t="shared" si="420"/>
        <v/>
      </c>
      <c r="N2940" s="35" t="str">
        <f t="shared" si="421"/>
        <v/>
      </c>
      <c r="O2940" s="35" t="str">
        <f t="shared" si="422"/>
        <v/>
      </c>
      <c r="P2940" s="35" t="str">
        <f t="shared" si="423"/>
        <v/>
      </c>
      <c r="Q2940" s="45"/>
      <c r="R2940" s="45"/>
      <c r="S2940" s="45"/>
      <c r="T2940" s="46"/>
      <c r="U2940" s="55"/>
      <c r="V2940" s="33"/>
      <c r="W2940" s="34"/>
      <c r="X2940" s="22"/>
      <c r="Y2940" s="22"/>
      <c r="Z2940" s="54"/>
      <c r="AA2940" s="22"/>
      <c r="AB2940" s="22"/>
      <c r="AC2940" s="55"/>
      <c r="AD2940" s="56"/>
      <c r="AE2940" s="56"/>
      <c r="AF2940" s="56"/>
      <c r="AG2940" s="56"/>
      <c r="AH2940" s="64" t="str">
        <f t="shared" si="424"/>
        <v/>
      </c>
      <c r="AI2940" s="63" t="str">
        <f t="shared" si="425"/>
        <v/>
      </c>
      <c r="AJ2940" s="63" t="str">
        <f>IF(G2940="","",IF(LEN(G2940)&lt;&gt;18,"位数不对",IF(AND(LEN(G2940)=18,MID("10X98765432",MOD(SUM(MID(G2940,{1;2;3;4;5;6;7;8;9;10;11;12;13;14;15;16;17},1)*2^(18-{1;2;3;4;5;6;7;8;9;10;11;12;13;14;15;16;17})),11)+1,1)=RIGHT(G2940)),"正确","错误")))</f>
        <v/>
      </c>
      <c r="AK2940" s="65" t="str">
        <f ca="1" t="shared" si="426"/>
        <v/>
      </c>
      <c r="AL2940" s="63" t="str">
        <f t="shared" si="427"/>
        <v/>
      </c>
      <c r="AM2940" s="63" t="str">
        <f>IF(J2940="","",IF(LEN(J2940)&lt;&gt;18,"位数不对",IF(AND(LEN(J2940)=18,MID("10X98765432",MOD(SUM(MID(J2940,{1;2;3;4;5;6;7;8;9;10;11;12;13;14;15;16;17},1)*2^(18-{1;2;3;4;5;6;7;8;9;10;11;12;13;14;15;16;17})),11)+1,1)=RIGHT(J2940)),"正确","错误")))</f>
        <v/>
      </c>
      <c r="AN2940" s="63" t="str">
        <f>IF(L2940="","",IF(LEN(L2940)&lt;&gt;18,"位数不对",IF(AND(LEN(L2940)=18,MID("10X98765432",MOD(SUM(MID(L2940,{1;2;3;4;5;6;7;8;9;10;11;12;13;14;15;16;17},1)*2^(18-{1;2;3;4;5;6;7;8;9;10;11;12;13;14;15;16;17})),11)+1,1)=RIGHT(L2940)),"正确","错误")))</f>
        <v/>
      </c>
      <c r="AO2940" s="69" t="str">
        <f>IF(AB2940="","",IF(AB2940=INDEX(cs!$AL$1:$AL$242,MATCH(AC2940,cs!$AM$1:$AM$242,0)),"正确","请核对"))</f>
        <v/>
      </c>
    </row>
    <row r="2941" ht="15.6" spans="1:41">
      <c r="A2941" s="18" t="str">
        <f t="shared" si="419"/>
        <v/>
      </c>
      <c r="B2941" s="19"/>
      <c r="C2941" s="20"/>
      <c r="D2941" s="20"/>
      <c r="E2941" s="21"/>
      <c r="F2941" s="22"/>
      <c r="G2941" s="22"/>
      <c r="H2941" s="22"/>
      <c r="I2941" s="33"/>
      <c r="J2941" s="34"/>
      <c r="K2941" s="34"/>
      <c r="L2941" s="34"/>
      <c r="M2941" s="35" t="str">
        <f t="shared" si="420"/>
        <v/>
      </c>
      <c r="N2941" s="35" t="str">
        <f t="shared" si="421"/>
        <v/>
      </c>
      <c r="O2941" s="35" t="str">
        <f t="shared" si="422"/>
        <v/>
      </c>
      <c r="P2941" s="35" t="str">
        <f t="shared" si="423"/>
        <v/>
      </c>
      <c r="Q2941" s="45"/>
      <c r="R2941" s="45"/>
      <c r="S2941" s="45"/>
      <c r="T2941" s="46"/>
      <c r="U2941" s="55"/>
      <c r="V2941" s="33"/>
      <c r="W2941" s="34"/>
      <c r="X2941" s="22"/>
      <c r="Y2941" s="22"/>
      <c r="Z2941" s="54"/>
      <c r="AA2941" s="22"/>
      <c r="AB2941" s="22"/>
      <c r="AC2941" s="55"/>
      <c r="AD2941" s="56"/>
      <c r="AE2941" s="56"/>
      <c r="AF2941" s="56"/>
      <c r="AG2941" s="56"/>
      <c r="AH2941" s="64" t="str">
        <f t="shared" si="424"/>
        <v/>
      </c>
      <c r="AI2941" s="63" t="str">
        <f t="shared" si="425"/>
        <v/>
      </c>
      <c r="AJ2941" s="63" t="str">
        <f>IF(G2941="","",IF(LEN(G2941)&lt;&gt;18,"位数不对",IF(AND(LEN(G2941)=18,MID("10X98765432",MOD(SUM(MID(G2941,{1;2;3;4;5;6;7;8;9;10;11;12;13;14;15;16;17},1)*2^(18-{1;2;3;4;5;6;7;8;9;10;11;12;13;14;15;16;17})),11)+1,1)=RIGHT(G2941)),"正确","错误")))</f>
        <v/>
      </c>
      <c r="AK2941" s="65" t="str">
        <f ca="1" t="shared" si="426"/>
        <v/>
      </c>
      <c r="AL2941" s="63" t="str">
        <f t="shared" si="427"/>
        <v/>
      </c>
      <c r="AM2941" s="63" t="str">
        <f>IF(J2941="","",IF(LEN(J2941)&lt;&gt;18,"位数不对",IF(AND(LEN(J2941)=18,MID("10X98765432",MOD(SUM(MID(J2941,{1;2;3;4;5;6;7;8;9;10;11;12;13;14;15;16;17},1)*2^(18-{1;2;3;4;5;6;7;8;9;10;11;12;13;14;15;16;17})),11)+1,1)=RIGHT(J2941)),"正确","错误")))</f>
        <v/>
      </c>
      <c r="AN2941" s="63" t="str">
        <f>IF(L2941="","",IF(LEN(L2941)&lt;&gt;18,"位数不对",IF(AND(LEN(L2941)=18,MID("10X98765432",MOD(SUM(MID(L2941,{1;2;3;4;5;6;7;8;9;10;11;12;13;14;15;16;17},1)*2^(18-{1;2;3;4;5;6;7;8;9;10;11;12;13;14;15;16;17})),11)+1,1)=RIGHT(L2941)),"正确","错误")))</f>
        <v/>
      </c>
      <c r="AO2941" s="69" t="str">
        <f>IF(AB2941="","",IF(AB2941=INDEX(cs!$AL$1:$AL$242,MATCH(AC2941,cs!$AM$1:$AM$242,0)),"正确","请核对"))</f>
        <v/>
      </c>
    </row>
    <row r="2942" ht="15.6" spans="1:41">
      <c r="A2942" s="18" t="str">
        <f t="shared" si="419"/>
        <v/>
      </c>
      <c r="B2942" s="19"/>
      <c r="C2942" s="20"/>
      <c r="D2942" s="20"/>
      <c r="E2942" s="21"/>
      <c r="F2942" s="22"/>
      <c r="G2942" s="22"/>
      <c r="H2942" s="22"/>
      <c r="I2942" s="33"/>
      <c r="J2942" s="34"/>
      <c r="K2942" s="34"/>
      <c r="L2942" s="34"/>
      <c r="M2942" s="35" t="str">
        <f t="shared" si="420"/>
        <v/>
      </c>
      <c r="N2942" s="35" t="str">
        <f t="shared" si="421"/>
        <v/>
      </c>
      <c r="O2942" s="35" t="str">
        <f t="shared" si="422"/>
        <v/>
      </c>
      <c r="P2942" s="35" t="str">
        <f t="shared" si="423"/>
        <v/>
      </c>
      <c r="Q2942" s="45"/>
      <c r="R2942" s="45"/>
      <c r="S2942" s="45"/>
      <c r="T2942" s="46"/>
      <c r="U2942" s="55"/>
      <c r="V2942" s="33"/>
      <c r="W2942" s="34"/>
      <c r="X2942" s="22"/>
      <c r="Y2942" s="22"/>
      <c r="Z2942" s="54"/>
      <c r="AA2942" s="22"/>
      <c r="AB2942" s="22"/>
      <c r="AC2942" s="55"/>
      <c r="AD2942" s="56"/>
      <c r="AE2942" s="56"/>
      <c r="AF2942" s="56"/>
      <c r="AG2942" s="56"/>
      <c r="AH2942" s="64" t="str">
        <f t="shared" si="424"/>
        <v/>
      </c>
      <c r="AI2942" s="63" t="str">
        <f t="shared" si="425"/>
        <v/>
      </c>
      <c r="AJ2942" s="63" t="str">
        <f>IF(G2942="","",IF(LEN(G2942)&lt;&gt;18,"位数不对",IF(AND(LEN(G2942)=18,MID("10X98765432",MOD(SUM(MID(G2942,{1;2;3;4;5;6;7;8;9;10;11;12;13;14;15;16;17},1)*2^(18-{1;2;3;4;5;6;7;8;9;10;11;12;13;14;15;16;17})),11)+1,1)=RIGHT(G2942)),"正确","错误")))</f>
        <v/>
      </c>
      <c r="AK2942" s="65" t="str">
        <f ca="1" t="shared" si="426"/>
        <v/>
      </c>
      <c r="AL2942" s="63" t="str">
        <f t="shared" si="427"/>
        <v/>
      </c>
      <c r="AM2942" s="63" t="str">
        <f>IF(J2942="","",IF(LEN(J2942)&lt;&gt;18,"位数不对",IF(AND(LEN(J2942)=18,MID("10X98765432",MOD(SUM(MID(J2942,{1;2;3;4;5;6;7;8;9;10;11;12;13;14;15;16;17},1)*2^(18-{1;2;3;4;5;6;7;8;9;10;11;12;13;14;15;16;17})),11)+1,1)=RIGHT(J2942)),"正确","错误")))</f>
        <v/>
      </c>
      <c r="AN2942" s="63" t="str">
        <f>IF(L2942="","",IF(LEN(L2942)&lt;&gt;18,"位数不对",IF(AND(LEN(L2942)=18,MID("10X98765432",MOD(SUM(MID(L2942,{1;2;3;4;5;6;7;8;9;10;11;12;13;14;15;16;17},1)*2^(18-{1;2;3;4;5;6;7;8;9;10;11;12;13;14;15;16;17})),11)+1,1)=RIGHT(L2942)),"正确","错误")))</f>
        <v/>
      </c>
      <c r="AO2942" s="69" t="str">
        <f>IF(AB2942="","",IF(AB2942=INDEX(cs!$AL$1:$AL$242,MATCH(AC2942,cs!$AM$1:$AM$242,0)),"正确","请核对"))</f>
        <v/>
      </c>
    </row>
    <row r="2943" ht="15.6" spans="1:41">
      <c r="A2943" s="18" t="str">
        <f t="shared" si="419"/>
        <v/>
      </c>
      <c r="B2943" s="19"/>
      <c r="C2943" s="20"/>
      <c r="D2943" s="20"/>
      <c r="E2943" s="21"/>
      <c r="F2943" s="22"/>
      <c r="G2943" s="22"/>
      <c r="H2943" s="22"/>
      <c r="I2943" s="33"/>
      <c r="J2943" s="34"/>
      <c r="K2943" s="34"/>
      <c r="L2943" s="34"/>
      <c r="M2943" s="35" t="str">
        <f t="shared" si="420"/>
        <v/>
      </c>
      <c r="N2943" s="35" t="str">
        <f t="shared" si="421"/>
        <v/>
      </c>
      <c r="O2943" s="35" t="str">
        <f t="shared" si="422"/>
        <v/>
      </c>
      <c r="P2943" s="35" t="str">
        <f t="shared" si="423"/>
        <v/>
      </c>
      <c r="Q2943" s="45"/>
      <c r="R2943" s="45"/>
      <c r="S2943" s="45"/>
      <c r="T2943" s="46"/>
      <c r="U2943" s="55"/>
      <c r="V2943" s="33"/>
      <c r="W2943" s="34"/>
      <c r="X2943" s="22"/>
      <c r="Y2943" s="22"/>
      <c r="Z2943" s="54"/>
      <c r="AA2943" s="22"/>
      <c r="AB2943" s="22"/>
      <c r="AC2943" s="55"/>
      <c r="AD2943" s="56"/>
      <c r="AE2943" s="56"/>
      <c r="AF2943" s="56"/>
      <c r="AG2943" s="56"/>
      <c r="AH2943" s="64" t="str">
        <f t="shared" si="424"/>
        <v/>
      </c>
      <c r="AI2943" s="63" t="str">
        <f t="shared" si="425"/>
        <v/>
      </c>
      <c r="AJ2943" s="63" t="str">
        <f>IF(G2943="","",IF(LEN(G2943)&lt;&gt;18,"位数不对",IF(AND(LEN(G2943)=18,MID("10X98765432",MOD(SUM(MID(G2943,{1;2;3;4;5;6;7;8;9;10;11;12;13;14;15;16;17},1)*2^(18-{1;2;3;4;5;6;7;8;9;10;11;12;13;14;15;16;17})),11)+1,1)=RIGHT(G2943)),"正确","错误")))</f>
        <v/>
      </c>
      <c r="AK2943" s="65" t="str">
        <f ca="1" t="shared" si="426"/>
        <v/>
      </c>
      <c r="AL2943" s="63" t="str">
        <f t="shared" si="427"/>
        <v/>
      </c>
      <c r="AM2943" s="63" t="str">
        <f>IF(J2943="","",IF(LEN(J2943)&lt;&gt;18,"位数不对",IF(AND(LEN(J2943)=18,MID("10X98765432",MOD(SUM(MID(J2943,{1;2;3;4;5;6;7;8;9;10;11;12;13;14;15;16;17},1)*2^(18-{1;2;3;4;5;6;7;8;9;10;11;12;13;14;15;16;17})),11)+1,1)=RIGHT(J2943)),"正确","错误")))</f>
        <v/>
      </c>
      <c r="AN2943" s="63" t="str">
        <f>IF(L2943="","",IF(LEN(L2943)&lt;&gt;18,"位数不对",IF(AND(LEN(L2943)=18,MID("10X98765432",MOD(SUM(MID(L2943,{1;2;3;4;5;6;7;8;9;10;11;12;13;14;15;16;17},1)*2^(18-{1;2;3;4;5;6;7;8;9;10;11;12;13;14;15;16;17})),11)+1,1)=RIGHT(L2943)),"正确","错误")))</f>
        <v/>
      </c>
      <c r="AO2943" s="69" t="str">
        <f>IF(AB2943="","",IF(AB2943=INDEX(cs!$AL$1:$AL$242,MATCH(AC2943,cs!$AM$1:$AM$242,0)),"正确","请核对"))</f>
        <v/>
      </c>
    </row>
    <row r="2944" ht="15.6" spans="1:41">
      <c r="A2944" s="18" t="str">
        <f t="shared" si="419"/>
        <v/>
      </c>
      <c r="B2944" s="19"/>
      <c r="C2944" s="20"/>
      <c r="D2944" s="20"/>
      <c r="E2944" s="21"/>
      <c r="F2944" s="22"/>
      <c r="G2944" s="22"/>
      <c r="H2944" s="22"/>
      <c r="I2944" s="33"/>
      <c r="J2944" s="34"/>
      <c r="K2944" s="34"/>
      <c r="L2944" s="34"/>
      <c r="M2944" s="35" t="str">
        <f t="shared" si="420"/>
        <v/>
      </c>
      <c r="N2944" s="35" t="str">
        <f t="shared" si="421"/>
        <v/>
      </c>
      <c r="O2944" s="35" t="str">
        <f t="shared" si="422"/>
        <v/>
      </c>
      <c r="P2944" s="35" t="str">
        <f t="shared" si="423"/>
        <v/>
      </c>
      <c r="Q2944" s="45"/>
      <c r="R2944" s="45"/>
      <c r="S2944" s="45"/>
      <c r="T2944" s="46"/>
      <c r="U2944" s="55"/>
      <c r="V2944" s="33"/>
      <c r="W2944" s="34"/>
      <c r="X2944" s="22"/>
      <c r="Y2944" s="22"/>
      <c r="Z2944" s="54"/>
      <c r="AA2944" s="22"/>
      <c r="AB2944" s="22"/>
      <c r="AC2944" s="55"/>
      <c r="AD2944" s="56"/>
      <c r="AE2944" s="56"/>
      <c r="AF2944" s="56"/>
      <c r="AG2944" s="56"/>
      <c r="AH2944" s="64" t="str">
        <f t="shared" si="424"/>
        <v/>
      </c>
      <c r="AI2944" s="63" t="str">
        <f t="shared" si="425"/>
        <v/>
      </c>
      <c r="AJ2944" s="63" t="str">
        <f>IF(G2944="","",IF(LEN(G2944)&lt;&gt;18,"位数不对",IF(AND(LEN(G2944)=18,MID("10X98765432",MOD(SUM(MID(G2944,{1;2;3;4;5;6;7;8;9;10;11;12;13;14;15;16;17},1)*2^(18-{1;2;3;4;5;6;7;8;9;10;11;12;13;14;15;16;17})),11)+1,1)=RIGHT(G2944)),"正确","错误")))</f>
        <v/>
      </c>
      <c r="AK2944" s="65" t="str">
        <f ca="1" t="shared" si="426"/>
        <v/>
      </c>
      <c r="AL2944" s="63" t="str">
        <f t="shared" si="427"/>
        <v/>
      </c>
      <c r="AM2944" s="63" t="str">
        <f>IF(J2944="","",IF(LEN(J2944)&lt;&gt;18,"位数不对",IF(AND(LEN(J2944)=18,MID("10X98765432",MOD(SUM(MID(J2944,{1;2;3;4;5;6;7;8;9;10;11;12;13;14;15;16;17},1)*2^(18-{1;2;3;4;5;6;7;8;9;10;11;12;13;14;15;16;17})),11)+1,1)=RIGHT(J2944)),"正确","错误")))</f>
        <v/>
      </c>
      <c r="AN2944" s="63" t="str">
        <f>IF(L2944="","",IF(LEN(L2944)&lt;&gt;18,"位数不对",IF(AND(LEN(L2944)=18,MID("10X98765432",MOD(SUM(MID(L2944,{1;2;3;4;5;6;7;8;9;10;11;12;13;14;15;16;17},1)*2^(18-{1;2;3;4;5;6;7;8;9;10;11;12;13;14;15;16;17})),11)+1,1)=RIGHT(L2944)),"正确","错误")))</f>
        <v/>
      </c>
      <c r="AO2944" s="69" t="str">
        <f>IF(AB2944="","",IF(AB2944=INDEX(cs!$AL$1:$AL$242,MATCH(AC2944,cs!$AM$1:$AM$242,0)),"正确","请核对"))</f>
        <v/>
      </c>
    </row>
    <row r="2945" ht="15.6" spans="1:41">
      <c r="A2945" s="18" t="str">
        <f t="shared" si="419"/>
        <v/>
      </c>
      <c r="B2945" s="19"/>
      <c r="C2945" s="20"/>
      <c r="D2945" s="20"/>
      <c r="E2945" s="21"/>
      <c r="F2945" s="22"/>
      <c r="G2945" s="22"/>
      <c r="H2945" s="22"/>
      <c r="I2945" s="33"/>
      <c r="J2945" s="34"/>
      <c r="K2945" s="34"/>
      <c r="L2945" s="34"/>
      <c r="M2945" s="35" t="str">
        <f t="shared" si="420"/>
        <v/>
      </c>
      <c r="N2945" s="35" t="str">
        <f t="shared" si="421"/>
        <v/>
      </c>
      <c r="O2945" s="35" t="str">
        <f t="shared" si="422"/>
        <v/>
      </c>
      <c r="P2945" s="35" t="str">
        <f t="shared" si="423"/>
        <v/>
      </c>
      <c r="Q2945" s="45"/>
      <c r="R2945" s="45"/>
      <c r="S2945" s="45"/>
      <c r="T2945" s="46"/>
      <c r="U2945" s="55"/>
      <c r="V2945" s="33"/>
      <c r="W2945" s="34"/>
      <c r="X2945" s="22"/>
      <c r="Y2945" s="22"/>
      <c r="Z2945" s="54"/>
      <c r="AA2945" s="22"/>
      <c r="AB2945" s="22"/>
      <c r="AC2945" s="55"/>
      <c r="AD2945" s="56"/>
      <c r="AE2945" s="56"/>
      <c r="AF2945" s="56"/>
      <c r="AG2945" s="56"/>
      <c r="AH2945" s="64" t="str">
        <f t="shared" si="424"/>
        <v/>
      </c>
      <c r="AI2945" s="63" t="str">
        <f t="shared" si="425"/>
        <v/>
      </c>
      <c r="AJ2945" s="63" t="str">
        <f>IF(G2945="","",IF(LEN(G2945)&lt;&gt;18,"位数不对",IF(AND(LEN(G2945)=18,MID("10X98765432",MOD(SUM(MID(G2945,{1;2;3;4;5;6;7;8;9;10;11;12;13;14;15;16;17},1)*2^(18-{1;2;3;4;5;6;7;8;9;10;11;12;13;14;15;16;17})),11)+1,1)=RIGHT(G2945)),"正确","错误")))</f>
        <v/>
      </c>
      <c r="AK2945" s="65" t="str">
        <f ca="1" t="shared" si="426"/>
        <v/>
      </c>
      <c r="AL2945" s="63" t="str">
        <f t="shared" si="427"/>
        <v/>
      </c>
      <c r="AM2945" s="63" t="str">
        <f>IF(J2945="","",IF(LEN(J2945)&lt;&gt;18,"位数不对",IF(AND(LEN(J2945)=18,MID("10X98765432",MOD(SUM(MID(J2945,{1;2;3;4;5;6;7;8;9;10;11;12;13;14;15;16;17},1)*2^(18-{1;2;3;4;5;6;7;8;9;10;11;12;13;14;15;16;17})),11)+1,1)=RIGHT(J2945)),"正确","错误")))</f>
        <v/>
      </c>
      <c r="AN2945" s="63" t="str">
        <f>IF(L2945="","",IF(LEN(L2945)&lt;&gt;18,"位数不对",IF(AND(LEN(L2945)=18,MID("10X98765432",MOD(SUM(MID(L2945,{1;2;3;4;5;6;7;8;9;10;11;12;13;14;15;16;17},1)*2^(18-{1;2;3;4;5;6;7;8;9;10;11;12;13;14;15;16;17})),11)+1,1)=RIGHT(L2945)),"正确","错误")))</f>
        <v/>
      </c>
      <c r="AO2945" s="69" t="str">
        <f>IF(AB2945="","",IF(AB2945=INDEX(cs!$AL$1:$AL$242,MATCH(AC2945,cs!$AM$1:$AM$242,0)),"正确","请核对"))</f>
        <v/>
      </c>
    </row>
    <row r="2946" ht="15.6" spans="1:41">
      <c r="A2946" s="18" t="str">
        <f t="shared" si="419"/>
        <v/>
      </c>
      <c r="B2946" s="19"/>
      <c r="C2946" s="20"/>
      <c r="D2946" s="20"/>
      <c r="E2946" s="21"/>
      <c r="F2946" s="22"/>
      <c r="G2946" s="22"/>
      <c r="H2946" s="22"/>
      <c r="I2946" s="33"/>
      <c r="J2946" s="34"/>
      <c r="K2946" s="34"/>
      <c r="L2946" s="34"/>
      <c r="M2946" s="35" t="str">
        <f t="shared" si="420"/>
        <v/>
      </c>
      <c r="N2946" s="35" t="str">
        <f t="shared" si="421"/>
        <v/>
      </c>
      <c r="O2946" s="35" t="str">
        <f t="shared" si="422"/>
        <v/>
      </c>
      <c r="P2946" s="35" t="str">
        <f t="shared" si="423"/>
        <v/>
      </c>
      <c r="Q2946" s="45"/>
      <c r="R2946" s="45"/>
      <c r="S2946" s="45"/>
      <c r="T2946" s="46"/>
      <c r="U2946" s="55"/>
      <c r="V2946" s="33"/>
      <c r="W2946" s="34"/>
      <c r="X2946" s="22"/>
      <c r="Y2946" s="22"/>
      <c r="Z2946" s="54"/>
      <c r="AA2946" s="22"/>
      <c r="AB2946" s="22"/>
      <c r="AC2946" s="55"/>
      <c r="AD2946" s="56"/>
      <c r="AE2946" s="56"/>
      <c r="AF2946" s="56"/>
      <c r="AG2946" s="56"/>
      <c r="AH2946" s="64" t="str">
        <f t="shared" si="424"/>
        <v/>
      </c>
      <c r="AI2946" s="63" t="str">
        <f t="shared" si="425"/>
        <v/>
      </c>
      <c r="AJ2946" s="63" t="str">
        <f>IF(G2946="","",IF(LEN(G2946)&lt;&gt;18,"位数不对",IF(AND(LEN(G2946)=18,MID("10X98765432",MOD(SUM(MID(G2946,{1;2;3;4;5;6;7;8;9;10;11;12;13;14;15;16;17},1)*2^(18-{1;2;3;4;5;6;7;8;9;10;11;12;13;14;15;16;17})),11)+1,1)=RIGHT(G2946)),"正确","错误")))</f>
        <v/>
      </c>
      <c r="AK2946" s="65" t="str">
        <f ca="1" t="shared" si="426"/>
        <v/>
      </c>
      <c r="AL2946" s="63" t="str">
        <f t="shared" si="427"/>
        <v/>
      </c>
      <c r="AM2946" s="63" t="str">
        <f>IF(J2946="","",IF(LEN(J2946)&lt;&gt;18,"位数不对",IF(AND(LEN(J2946)=18,MID("10X98765432",MOD(SUM(MID(J2946,{1;2;3;4;5;6;7;8;9;10;11;12;13;14;15;16;17},1)*2^(18-{1;2;3;4;5;6;7;8;9;10;11;12;13;14;15;16;17})),11)+1,1)=RIGHT(J2946)),"正确","错误")))</f>
        <v/>
      </c>
      <c r="AN2946" s="63" t="str">
        <f>IF(L2946="","",IF(LEN(L2946)&lt;&gt;18,"位数不对",IF(AND(LEN(L2946)=18,MID("10X98765432",MOD(SUM(MID(L2946,{1;2;3;4;5;6;7;8;9;10;11;12;13;14;15;16;17},1)*2^(18-{1;2;3;4;5;6;7;8;9;10;11;12;13;14;15;16;17})),11)+1,1)=RIGHT(L2946)),"正确","错误")))</f>
        <v/>
      </c>
      <c r="AO2946" s="69" t="str">
        <f>IF(AB2946="","",IF(AB2946=INDEX(cs!$AL$1:$AL$242,MATCH(AC2946,cs!$AM$1:$AM$242,0)),"正确","请核对"))</f>
        <v/>
      </c>
    </row>
    <row r="2947" ht="15.6" spans="1:41">
      <c r="A2947" s="18" t="str">
        <f t="shared" si="419"/>
        <v/>
      </c>
      <c r="B2947" s="19"/>
      <c r="C2947" s="20"/>
      <c r="D2947" s="20"/>
      <c r="E2947" s="21"/>
      <c r="F2947" s="22"/>
      <c r="G2947" s="22"/>
      <c r="H2947" s="22"/>
      <c r="I2947" s="33"/>
      <c r="J2947" s="34"/>
      <c r="K2947" s="34"/>
      <c r="L2947" s="34"/>
      <c r="M2947" s="35" t="str">
        <f t="shared" si="420"/>
        <v/>
      </c>
      <c r="N2947" s="35" t="str">
        <f t="shared" si="421"/>
        <v/>
      </c>
      <c r="O2947" s="35" t="str">
        <f t="shared" si="422"/>
        <v/>
      </c>
      <c r="P2947" s="35" t="str">
        <f t="shared" si="423"/>
        <v/>
      </c>
      <c r="Q2947" s="45"/>
      <c r="R2947" s="45"/>
      <c r="S2947" s="45"/>
      <c r="T2947" s="46"/>
      <c r="U2947" s="55"/>
      <c r="V2947" s="33"/>
      <c r="W2947" s="34"/>
      <c r="X2947" s="22"/>
      <c r="Y2947" s="22"/>
      <c r="Z2947" s="54"/>
      <c r="AA2947" s="22"/>
      <c r="AB2947" s="22"/>
      <c r="AC2947" s="55"/>
      <c r="AD2947" s="56"/>
      <c r="AE2947" s="56"/>
      <c r="AF2947" s="56"/>
      <c r="AG2947" s="56"/>
      <c r="AH2947" s="64" t="str">
        <f t="shared" si="424"/>
        <v/>
      </c>
      <c r="AI2947" s="63" t="str">
        <f t="shared" si="425"/>
        <v/>
      </c>
      <c r="AJ2947" s="63" t="str">
        <f>IF(G2947="","",IF(LEN(G2947)&lt;&gt;18,"位数不对",IF(AND(LEN(G2947)=18,MID("10X98765432",MOD(SUM(MID(G2947,{1;2;3;4;5;6;7;8;9;10;11;12;13;14;15;16;17},1)*2^(18-{1;2;3;4;5;6;7;8;9;10;11;12;13;14;15;16;17})),11)+1,1)=RIGHT(G2947)),"正确","错误")))</f>
        <v/>
      </c>
      <c r="AK2947" s="65" t="str">
        <f ca="1" t="shared" si="426"/>
        <v/>
      </c>
      <c r="AL2947" s="63" t="str">
        <f t="shared" si="427"/>
        <v/>
      </c>
      <c r="AM2947" s="63" t="str">
        <f>IF(J2947="","",IF(LEN(J2947)&lt;&gt;18,"位数不对",IF(AND(LEN(J2947)=18,MID("10X98765432",MOD(SUM(MID(J2947,{1;2;3;4;5;6;7;8;9;10;11;12;13;14;15;16;17},1)*2^(18-{1;2;3;4;5;6;7;8;9;10;11;12;13;14;15;16;17})),11)+1,1)=RIGHT(J2947)),"正确","错误")))</f>
        <v/>
      </c>
      <c r="AN2947" s="63" t="str">
        <f>IF(L2947="","",IF(LEN(L2947)&lt;&gt;18,"位数不对",IF(AND(LEN(L2947)=18,MID("10X98765432",MOD(SUM(MID(L2947,{1;2;3;4;5;6;7;8;9;10;11;12;13;14;15;16;17},1)*2^(18-{1;2;3;4;5;6;7;8;9;10;11;12;13;14;15;16;17})),11)+1,1)=RIGHT(L2947)),"正确","错误")))</f>
        <v/>
      </c>
      <c r="AO2947" s="69" t="str">
        <f>IF(AB2947="","",IF(AB2947=INDEX(cs!$AL$1:$AL$242,MATCH(AC2947,cs!$AM$1:$AM$242,0)),"正确","请核对"))</f>
        <v/>
      </c>
    </row>
    <row r="2948" ht="15.6" spans="1:41">
      <c r="A2948" s="18" t="str">
        <f t="shared" si="419"/>
        <v/>
      </c>
      <c r="B2948" s="19"/>
      <c r="C2948" s="20"/>
      <c r="D2948" s="20"/>
      <c r="E2948" s="21"/>
      <c r="F2948" s="22"/>
      <c r="G2948" s="22"/>
      <c r="H2948" s="22"/>
      <c r="I2948" s="33"/>
      <c r="J2948" s="34"/>
      <c r="K2948" s="34"/>
      <c r="L2948" s="34"/>
      <c r="M2948" s="35" t="str">
        <f t="shared" si="420"/>
        <v/>
      </c>
      <c r="N2948" s="35" t="str">
        <f t="shared" si="421"/>
        <v/>
      </c>
      <c r="O2948" s="35" t="str">
        <f t="shared" si="422"/>
        <v/>
      </c>
      <c r="P2948" s="35" t="str">
        <f t="shared" si="423"/>
        <v/>
      </c>
      <c r="Q2948" s="45"/>
      <c r="R2948" s="45"/>
      <c r="S2948" s="45"/>
      <c r="T2948" s="46"/>
      <c r="U2948" s="55"/>
      <c r="V2948" s="33"/>
      <c r="W2948" s="34"/>
      <c r="X2948" s="22"/>
      <c r="Y2948" s="22"/>
      <c r="Z2948" s="54"/>
      <c r="AA2948" s="22"/>
      <c r="AB2948" s="22"/>
      <c r="AC2948" s="55"/>
      <c r="AD2948" s="56"/>
      <c r="AE2948" s="56"/>
      <c r="AF2948" s="56"/>
      <c r="AG2948" s="56"/>
      <c r="AH2948" s="64" t="str">
        <f t="shared" si="424"/>
        <v/>
      </c>
      <c r="AI2948" s="63" t="str">
        <f t="shared" si="425"/>
        <v/>
      </c>
      <c r="AJ2948" s="63" t="str">
        <f>IF(G2948="","",IF(LEN(G2948)&lt;&gt;18,"位数不对",IF(AND(LEN(G2948)=18,MID("10X98765432",MOD(SUM(MID(G2948,{1;2;3;4;5;6;7;8;9;10;11;12;13;14;15;16;17},1)*2^(18-{1;2;3;4;5;6;7;8;9;10;11;12;13;14;15;16;17})),11)+1,1)=RIGHT(G2948)),"正确","错误")))</f>
        <v/>
      </c>
      <c r="AK2948" s="65" t="str">
        <f ca="1" t="shared" si="426"/>
        <v/>
      </c>
      <c r="AL2948" s="63" t="str">
        <f t="shared" si="427"/>
        <v/>
      </c>
      <c r="AM2948" s="63" t="str">
        <f>IF(J2948="","",IF(LEN(J2948)&lt;&gt;18,"位数不对",IF(AND(LEN(J2948)=18,MID("10X98765432",MOD(SUM(MID(J2948,{1;2;3;4;5;6;7;8;9;10;11;12;13;14;15;16;17},1)*2^(18-{1;2;3;4;5;6;7;8;9;10;11;12;13;14;15;16;17})),11)+1,1)=RIGHT(J2948)),"正确","错误")))</f>
        <v/>
      </c>
      <c r="AN2948" s="63" t="str">
        <f>IF(L2948="","",IF(LEN(L2948)&lt;&gt;18,"位数不对",IF(AND(LEN(L2948)=18,MID("10X98765432",MOD(SUM(MID(L2948,{1;2;3;4;5;6;7;8;9;10;11;12;13;14;15;16;17},1)*2^(18-{1;2;3;4;5;6;7;8;9;10;11;12;13;14;15;16;17})),11)+1,1)=RIGHT(L2948)),"正确","错误")))</f>
        <v/>
      </c>
      <c r="AO2948" s="69" t="str">
        <f>IF(AB2948="","",IF(AB2948=INDEX(cs!$AL$1:$AL$242,MATCH(AC2948,cs!$AM$1:$AM$242,0)),"正确","请核对"))</f>
        <v/>
      </c>
    </row>
    <row r="2949" ht="15.6" spans="1:41">
      <c r="A2949" s="18" t="str">
        <f t="shared" si="419"/>
        <v/>
      </c>
      <c r="B2949" s="19"/>
      <c r="C2949" s="20"/>
      <c r="D2949" s="20"/>
      <c r="E2949" s="21"/>
      <c r="F2949" s="22"/>
      <c r="G2949" s="22"/>
      <c r="H2949" s="22"/>
      <c r="I2949" s="33"/>
      <c r="J2949" s="34"/>
      <c r="K2949" s="34"/>
      <c r="L2949" s="34"/>
      <c r="M2949" s="35" t="str">
        <f t="shared" si="420"/>
        <v/>
      </c>
      <c r="N2949" s="35" t="str">
        <f t="shared" si="421"/>
        <v/>
      </c>
      <c r="O2949" s="35" t="str">
        <f t="shared" si="422"/>
        <v/>
      </c>
      <c r="P2949" s="35" t="str">
        <f t="shared" si="423"/>
        <v/>
      </c>
      <c r="Q2949" s="45"/>
      <c r="R2949" s="45"/>
      <c r="S2949" s="45"/>
      <c r="T2949" s="46"/>
      <c r="U2949" s="55"/>
      <c r="V2949" s="33"/>
      <c r="W2949" s="34"/>
      <c r="X2949" s="22"/>
      <c r="Y2949" s="22"/>
      <c r="Z2949" s="54"/>
      <c r="AA2949" s="22"/>
      <c r="AB2949" s="22"/>
      <c r="AC2949" s="55"/>
      <c r="AD2949" s="56"/>
      <c r="AE2949" s="56"/>
      <c r="AF2949" s="56"/>
      <c r="AG2949" s="56"/>
      <c r="AH2949" s="64" t="str">
        <f t="shared" si="424"/>
        <v/>
      </c>
      <c r="AI2949" s="63" t="str">
        <f t="shared" si="425"/>
        <v/>
      </c>
      <c r="AJ2949" s="63" t="str">
        <f>IF(G2949="","",IF(LEN(G2949)&lt;&gt;18,"位数不对",IF(AND(LEN(G2949)=18,MID("10X98765432",MOD(SUM(MID(G2949,{1;2;3;4;5;6;7;8;9;10;11;12;13;14;15;16;17},1)*2^(18-{1;2;3;4;5;6;7;8;9;10;11;12;13;14;15;16;17})),11)+1,1)=RIGHT(G2949)),"正确","错误")))</f>
        <v/>
      </c>
      <c r="AK2949" s="65" t="str">
        <f ca="1" t="shared" si="426"/>
        <v/>
      </c>
      <c r="AL2949" s="63" t="str">
        <f t="shared" si="427"/>
        <v/>
      </c>
      <c r="AM2949" s="63" t="str">
        <f>IF(J2949="","",IF(LEN(J2949)&lt;&gt;18,"位数不对",IF(AND(LEN(J2949)=18,MID("10X98765432",MOD(SUM(MID(J2949,{1;2;3;4;5;6;7;8;9;10;11;12;13;14;15;16;17},1)*2^(18-{1;2;3;4;5;6;7;8;9;10;11;12;13;14;15;16;17})),11)+1,1)=RIGHT(J2949)),"正确","错误")))</f>
        <v/>
      </c>
      <c r="AN2949" s="63" t="str">
        <f>IF(L2949="","",IF(LEN(L2949)&lt;&gt;18,"位数不对",IF(AND(LEN(L2949)=18,MID("10X98765432",MOD(SUM(MID(L2949,{1;2;3;4;5;6;7;8;9;10;11;12;13;14;15;16;17},1)*2^(18-{1;2;3;4;5;6;7;8;9;10;11;12;13;14;15;16;17})),11)+1,1)=RIGHT(L2949)),"正确","错误")))</f>
        <v/>
      </c>
      <c r="AO2949" s="69" t="str">
        <f>IF(AB2949="","",IF(AB2949=INDEX(cs!$AL$1:$AL$242,MATCH(AC2949,cs!$AM$1:$AM$242,0)),"正确","请核对"))</f>
        <v/>
      </c>
    </row>
    <row r="2950" ht="15.6" spans="1:41">
      <c r="A2950" s="18" t="str">
        <f t="shared" si="419"/>
        <v/>
      </c>
      <c r="B2950" s="19"/>
      <c r="C2950" s="20"/>
      <c r="D2950" s="20"/>
      <c r="E2950" s="21"/>
      <c r="F2950" s="22"/>
      <c r="G2950" s="22"/>
      <c r="H2950" s="22"/>
      <c r="I2950" s="33"/>
      <c r="J2950" s="34"/>
      <c r="K2950" s="34"/>
      <c r="L2950" s="34"/>
      <c r="M2950" s="35" t="str">
        <f t="shared" si="420"/>
        <v/>
      </c>
      <c r="N2950" s="35" t="str">
        <f t="shared" si="421"/>
        <v/>
      </c>
      <c r="O2950" s="35" t="str">
        <f t="shared" si="422"/>
        <v/>
      </c>
      <c r="P2950" s="35" t="str">
        <f t="shared" si="423"/>
        <v/>
      </c>
      <c r="Q2950" s="45"/>
      <c r="R2950" s="45"/>
      <c r="S2950" s="45"/>
      <c r="T2950" s="46"/>
      <c r="U2950" s="55"/>
      <c r="V2950" s="33"/>
      <c r="W2950" s="34"/>
      <c r="X2950" s="22"/>
      <c r="Y2950" s="22"/>
      <c r="Z2950" s="54"/>
      <c r="AA2950" s="22"/>
      <c r="AB2950" s="22"/>
      <c r="AC2950" s="55"/>
      <c r="AD2950" s="56"/>
      <c r="AE2950" s="56"/>
      <c r="AF2950" s="56"/>
      <c r="AG2950" s="56"/>
      <c r="AH2950" s="64" t="str">
        <f t="shared" si="424"/>
        <v/>
      </c>
      <c r="AI2950" s="63" t="str">
        <f t="shared" si="425"/>
        <v/>
      </c>
      <c r="AJ2950" s="63" t="str">
        <f>IF(G2950="","",IF(LEN(G2950)&lt;&gt;18,"位数不对",IF(AND(LEN(G2950)=18,MID("10X98765432",MOD(SUM(MID(G2950,{1;2;3;4;5;6;7;8;9;10;11;12;13;14;15;16;17},1)*2^(18-{1;2;3;4;5;6;7;8;9;10;11;12;13;14;15;16;17})),11)+1,1)=RIGHT(G2950)),"正确","错误")))</f>
        <v/>
      </c>
      <c r="AK2950" s="65" t="str">
        <f ca="1" t="shared" si="426"/>
        <v/>
      </c>
      <c r="AL2950" s="63" t="str">
        <f t="shared" si="427"/>
        <v/>
      </c>
      <c r="AM2950" s="63" t="str">
        <f>IF(J2950="","",IF(LEN(J2950)&lt;&gt;18,"位数不对",IF(AND(LEN(J2950)=18,MID("10X98765432",MOD(SUM(MID(J2950,{1;2;3;4;5;6;7;8;9;10;11;12;13;14;15;16;17},1)*2^(18-{1;2;3;4;5;6;7;8;9;10;11;12;13;14;15;16;17})),11)+1,1)=RIGHT(J2950)),"正确","错误")))</f>
        <v/>
      </c>
      <c r="AN2950" s="63" t="str">
        <f>IF(L2950="","",IF(LEN(L2950)&lt;&gt;18,"位数不对",IF(AND(LEN(L2950)=18,MID("10X98765432",MOD(SUM(MID(L2950,{1;2;3;4;5;6;7;8;9;10;11;12;13;14;15;16;17},1)*2^(18-{1;2;3;4;5;6;7;8;9;10;11;12;13;14;15;16;17})),11)+1,1)=RIGHT(L2950)),"正确","错误")))</f>
        <v/>
      </c>
      <c r="AO2950" s="69" t="str">
        <f>IF(AB2950="","",IF(AB2950=INDEX(cs!$AL$1:$AL$242,MATCH(AC2950,cs!$AM$1:$AM$242,0)),"正确","请核对"))</f>
        <v/>
      </c>
    </row>
    <row r="2951" ht="15.6" spans="1:41">
      <c r="A2951" s="18" t="str">
        <f t="shared" si="419"/>
        <v/>
      </c>
      <c r="B2951" s="19"/>
      <c r="C2951" s="20"/>
      <c r="D2951" s="20"/>
      <c r="E2951" s="21"/>
      <c r="F2951" s="22"/>
      <c r="G2951" s="22"/>
      <c r="H2951" s="22"/>
      <c r="I2951" s="33"/>
      <c r="J2951" s="34"/>
      <c r="K2951" s="34"/>
      <c r="L2951" s="34"/>
      <c r="M2951" s="35" t="str">
        <f t="shared" si="420"/>
        <v/>
      </c>
      <c r="N2951" s="35" t="str">
        <f t="shared" si="421"/>
        <v/>
      </c>
      <c r="O2951" s="35" t="str">
        <f t="shared" si="422"/>
        <v/>
      </c>
      <c r="P2951" s="35" t="str">
        <f t="shared" si="423"/>
        <v/>
      </c>
      <c r="Q2951" s="45"/>
      <c r="R2951" s="45"/>
      <c r="S2951" s="45"/>
      <c r="T2951" s="46"/>
      <c r="U2951" s="55"/>
      <c r="V2951" s="33"/>
      <c r="W2951" s="34"/>
      <c r="X2951" s="22"/>
      <c r="Y2951" s="22"/>
      <c r="Z2951" s="54"/>
      <c r="AA2951" s="22"/>
      <c r="AB2951" s="22"/>
      <c r="AC2951" s="55"/>
      <c r="AD2951" s="56"/>
      <c r="AE2951" s="56"/>
      <c r="AF2951" s="56"/>
      <c r="AG2951" s="56"/>
      <c r="AH2951" s="64" t="str">
        <f t="shared" si="424"/>
        <v/>
      </c>
      <c r="AI2951" s="63" t="str">
        <f t="shared" si="425"/>
        <v/>
      </c>
      <c r="AJ2951" s="63" t="str">
        <f>IF(G2951="","",IF(LEN(G2951)&lt;&gt;18,"位数不对",IF(AND(LEN(G2951)=18,MID("10X98765432",MOD(SUM(MID(G2951,{1;2;3;4;5;6;7;8;9;10;11;12;13;14;15;16;17},1)*2^(18-{1;2;3;4;5;6;7;8;9;10;11;12;13;14;15;16;17})),11)+1,1)=RIGHT(G2951)),"正确","错误")))</f>
        <v/>
      </c>
      <c r="AK2951" s="65" t="str">
        <f ca="1" t="shared" si="426"/>
        <v/>
      </c>
      <c r="AL2951" s="63" t="str">
        <f t="shared" si="427"/>
        <v/>
      </c>
      <c r="AM2951" s="63" t="str">
        <f>IF(J2951="","",IF(LEN(J2951)&lt;&gt;18,"位数不对",IF(AND(LEN(J2951)=18,MID("10X98765432",MOD(SUM(MID(J2951,{1;2;3;4;5;6;7;8;9;10;11;12;13;14;15;16;17},1)*2^(18-{1;2;3;4;5;6;7;8;9;10;11;12;13;14;15;16;17})),11)+1,1)=RIGHT(J2951)),"正确","错误")))</f>
        <v/>
      </c>
      <c r="AN2951" s="63" t="str">
        <f>IF(L2951="","",IF(LEN(L2951)&lt;&gt;18,"位数不对",IF(AND(LEN(L2951)=18,MID("10X98765432",MOD(SUM(MID(L2951,{1;2;3;4;5;6;7;8;9;10;11;12;13;14;15;16;17},1)*2^(18-{1;2;3;4;5;6;7;8;9;10;11;12;13;14;15;16;17})),11)+1,1)=RIGHT(L2951)),"正确","错误")))</f>
        <v/>
      </c>
      <c r="AO2951" s="69" t="str">
        <f>IF(AB2951="","",IF(AB2951=INDEX(cs!$AL$1:$AL$242,MATCH(AC2951,cs!$AM$1:$AM$242,0)),"正确","请核对"))</f>
        <v/>
      </c>
    </row>
    <row r="2952" ht="15.6" spans="1:41">
      <c r="A2952" s="18" t="str">
        <f t="shared" si="419"/>
        <v/>
      </c>
      <c r="B2952" s="19"/>
      <c r="C2952" s="20"/>
      <c r="D2952" s="20"/>
      <c r="E2952" s="21"/>
      <c r="F2952" s="22"/>
      <c r="G2952" s="22"/>
      <c r="H2952" s="22"/>
      <c r="I2952" s="33"/>
      <c r="J2952" s="34"/>
      <c r="K2952" s="34"/>
      <c r="L2952" s="34"/>
      <c r="M2952" s="35" t="str">
        <f t="shared" si="420"/>
        <v/>
      </c>
      <c r="N2952" s="35" t="str">
        <f t="shared" si="421"/>
        <v/>
      </c>
      <c r="O2952" s="35" t="str">
        <f t="shared" si="422"/>
        <v/>
      </c>
      <c r="P2952" s="35" t="str">
        <f t="shared" si="423"/>
        <v/>
      </c>
      <c r="Q2952" s="45"/>
      <c r="R2952" s="45"/>
      <c r="S2952" s="45"/>
      <c r="T2952" s="46"/>
      <c r="U2952" s="55"/>
      <c r="V2952" s="33"/>
      <c r="W2952" s="34"/>
      <c r="X2952" s="22"/>
      <c r="Y2952" s="22"/>
      <c r="Z2952" s="54"/>
      <c r="AA2952" s="22"/>
      <c r="AB2952" s="22"/>
      <c r="AC2952" s="55"/>
      <c r="AD2952" s="56"/>
      <c r="AE2952" s="56"/>
      <c r="AF2952" s="56"/>
      <c r="AG2952" s="56"/>
      <c r="AH2952" s="64" t="str">
        <f t="shared" si="424"/>
        <v/>
      </c>
      <c r="AI2952" s="63" t="str">
        <f t="shared" si="425"/>
        <v/>
      </c>
      <c r="AJ2952" s="63" t="str">
        <f>IF(G2952="","",IF(LEN(G2952)&lt;&gt;18,"位数不对",IF(AND(LEN(G2952)=18,MID("10X98765432",MOD(SUM(MID(G2952,{1;2;3;4;5;6;7;8;9;10;11;12;13;14;15;16;17},1)*2^(18-{1;2;3;4;5;6;7;8;9;10;11;12;13;14;15;16;17})),11)+1,1)=RIGHT(G2952)),"正确","错误")))</f>
        <v/>
      </c>
      <c r="AK2952" s="65" t="str">
        <f ca="1" t="shared" si="426"/>
        <v/>
      </c>
      <c r="AL2952" s="63" t="str">
        <f t="shared" si="427"/>
        <v/>
      </c>
      <c r="AM2952" s="63" t="str">
        <f>IF(J2952="","",IF(LEN(J2952)&lt;&gt;18,"位数不对",IF(AND(LEN(J2952)=18,MID("10X98765432",MOD(SUM(MID(J2952,{1;2;3;4;5;6;7;8;9;10;11;12;13;14;15;16;17},1)*2^(18-{1;2;3;4;5;6;7;8;9;10;11;12;13;14;15;16;17})),11)+1,1)=RIGHT(J2952)),"正确","错误")))</f>
        <v/>
      </c>
      <c r="AN2952" s="63" t="str">
        <f>IF(L2952="","",IF(LEN(L2952)&lt;&gt;18,"位数不对",IF(AND(LEN(L2952)=18,MID("10X98765432",MOD(SUM(MID(L2952,{1;2;3;4;5;6;7;8;9;10;11;12;13;14;15;16;17},1)*2^(18-{1;2;3;4;5;6;7;8;9;10;11;12;13;14;15;16;17})),11)+1,1)=RIGHT(L2952)),"正确","错误")))</f>
        <v/>
      </c>
      <c r="AO2952" s="69" t="str">
        <f>IF(AB2952="","",IF(AB2952=INDEX(cs!$AL$1:$AL$242,MATCH(AC2952,cs!$AM$1:$AM$242,0)),"正确","请核对"))</f>
        <v/>
      </c>
    </row>
    <row r="2953" ht="15.6" spans="1:41">
      <c r="A2953" s="18" t="str">
        <f t="shared" si="419"/>
        <v/>
      </c>
      <c r="B2953" s="19"/>
      <c r="C2953" s="20"/>
      <c r="D2953" s="20"/>
      <c r="E2953" s="21"/>
      <c r="F2953" s="22"/>
      <c r="G2953" s="22"/>
      <c r="H2953" s="22"/>
      <c r="I2953" s="33"/>
      <c r="J2953" s="34"/>
      <c r="K2953" s="34"/>
      <c r="L2953" s="34"/>
      <c r="M2953" s="35" t="str">
        <f t="shared" si="420"/>
        <v/>
      </c>
      <c r="N2953" s="35" t="str">
        <f t="shared" si="421"/>
        <v/>
      </c>
      <c r="O2953" s="35" t="str">
        <f t="shared" si="422"/>
        <v/>
      </c>
      <c r="P2953" s="35" t="str">
        <f t="shared" si="423"/>
        <v/>
      </c>
      <c r="Q2953" s="45"/>
      <c r="R2953" s="45"/>
      <c r="S2953" s="45"/>
      <c r="T2953" s="46"/>
      <c r="U2953" s="55"/>
      <c r="V2953" s="33"/>
      <c r="W2953" s="34"/>
      <c r="X2953" s="22"/>
      <c r="Y2953" s="22"/>
      <c r="Z2953" s="54"/>
      <c r="AA2953" s="22"/>
      <c r="AB2953" s="22"/>
      <c r="AC2953" s="55"/>
      <c r="AD2953" s="56"/>
      <c r="AE2953" s="56"/>
      <c r="AF2953" s="56"/>
      <c r="AG2953" s="56"/>
      <c r="AH2953" s="64" t="str">
        <f t="shared" si="424"/>
        <v/>
      </c>
      <c r="AI2953" s="63" t="str">
        <f t="shared" si="425"/>
        <v/>
      </c>
      <c r="AJ2953" s="63" t="str">
        <f>IF(G2953="","",IF(LEN(G2953)&lt;&gt;18,"位数不对",IF(AND(LEN(G2953)=18,MID("10X98765432",MOD(SUM(MID(G2953,{1;2;3;4;5;6;7;8;9;10;11;12;13;14;15;16;17},1)*2^(18-{1;2;3;4;5;6;7;8;9;10;11;12;13;14;15;16;17})),11)+1,1)=RIGHT(G2953)),"正确","错误")))</f>
        <v/>
      </c>
      <c r="AK2953" s="65" t="str">
        <f ca="1" t="shared" si="426"/>
        <v/>
      </c>
      <c r="AL2953" s="63" t="str">
        <f t="shared" si="427"/>
        <v/>
      </c>
      <c r="AM2953" s="63" t="str">
        <f>IF(J2953="","",IF(LEN(J2953)&lt;&gt;18,"位数不对",IF(AND(LEN(J2953)=18,MID("10X98765432",MOD(SUM(MID(J2953,{1;2;3;4;5;6;7;8;9;10;11;12;13;14;15;16;17},1)*2^(18-{1;2;3;4;5;6;7;8;9;10;11;12;13;14;15;16;17})),11)+1,1)=RIGHT(J2953)),"正确","错误")))</f>
        <v/>
      </c>
      <c r="AN2953" s="63" t="str">
        <f>IF(L2953="","",IF(LEN(L2953)&lt;&gt;18,"位数不对",IF(AND(LEN(L2953)=18,MID("10X98765432",MOD(SUM(MID(L2953,{1;2;3;4;5;6;7;8;9;10;11;12;13;14;15;16;17},1)*2^(18-{1;2;3;4;5;6;7;8;9;10;11;12;13;14;15;16;17})),11)+1,1)=RIGHT(L2953)),"正确","错误")))</f>
        <v/>
      </c>
      <c r="AO2953" s="69" t="str">
        <f>IF(AB2953="","",IF(AB2953=INDEX(cs!$AL$1:$AL$242,MATCH(AC2953,cs!$AM$1:$AM$242,0)),"正确","请核对"))</f>
        <v/>
      </c>
    </row>
    <row r="2954" ht="15.6" spans="1:41">
      <c r="A2954" s="18" t="str">
        <f t="shared" si="419"/>
        <v/>
      </c>
      <c r="B2954" s="19"/>
      <c r="C2954" s="20"/>
      <c r="D2954" s="20"/>
      <c r="E2954" s="21"/>
      <c r="F2954" s="22"/>
      <c r="G2954" s="22"/>
      <c r="H2954" s="22"/>
      <c r="I2954" s="33"/>
      <c r="J2954" s="34"/>
      <c r="K2954" s="34"/>
      <c r="L2954" s="34"/>
      <c r="M2954" s="35" t="str">
        <f t="shared" si="420"/>
        <v/>
      </c>
      <c r="N2954" s="35" t="str">
        <f t="shared" si="421"/>
        <v/>
      </c>
      <c r="O2954" s="35" t="str">
        <f t="shared" si="422"/>
        <v/>
      </c>
      <c r="P2954" s="35" t="str">
        <f t="shared" si="423"/>
        <v/>
      </c>
      <c r="Q2954" s="45"/>
      <c r="R2954" s="45"/>
      <c r="S2954" s="45"/>
      <c r="T2954" s="46"/>
      <c r="U2954" s="55"/>
      <c r="V2954" s="33"/>
      <c r="W2954" s="34"/>
      <c r="X2954" s="22"/>
      <c r="Y2954" s="22"/>
      <c r="Z2954" s="54"/>
      <c r="AA2954" s="22"/>
      <c r="AB2954" s="22"/>
      <c r="AC2954" s="55"/>
      <c r="AD2954" s="56"/>
      <c r="AE2954" s="56"/>
      <c r="AF2954" s="56"/>
      <c r="AG2954" s="56"/>
      <c r="AH2954" s="64" t="str">
        <f t="shared" si="424"/>
        <v/>
      </c>
      <c r="AI2954" s="63" t="str">
        <f t="shared" si="425"/>
        <v/>
      </c>
      <c r="AJ2954" s="63" t="str">
        <f>IF(G2954="","",IF(LEN(G2954)&lt;&gt;18,"位数不对",IF(AND(LEN(G2954)=18,MID("10X98765432",MOD(SUM(MID(G2954,{1;2;3;4;5;6;7;8;9;10;11;12;13;14;15;16;17},1)*2^(18-{1;2;3;4;5;6;7;8;9;10;11;12;13;14;15;16;17})),11)+1,1)=RIGHT(G2954)),"正确","错误")))</f>
        <v/>
      </c>
      <c r="AK2954" s="65" t="str">
        <f ca="1" t="shared" si="426"/>
        <v/>
      </c>
      <c r="AL2954" s="63" t="str">
        <f t="shared" si="427"/>
        <v/>
      </c>
      <c r="AM2954" s="63" t="str">
        <f>IF(J2954="","",IF(LEN(J2954)&lt;&gt;18,"位数不对",IF(AND(LEN(J2954)=18,MID("10X98765432",MOD(SUM(MID(J2954,{1;2;3;4;5;6;7;8;9;10;11;12;13;14;15;16;17},1)*2^(18-{1;2;3;4;5;6;7;8;9;10;11;12;13;14;15;16;17})),11)+1,1)=RIGHT(J2954)),"正确","错误")))</f>
        <v/>
      </c>
      <c r="AN2954" s="63" t="str">
        <f>IF(L2954="","",IF(LEN(L2954)&lt;&gt;18,"位数不对",IF(AND(LEN(L2954)=18,MID("10X98765432",MOD(SUM(MID(L2954,{1;2;3;4;5;6;7;8;9;10;11;12;13;14;15;16;17},1)*2^(18-{1;2;3;4;5;6;7;8;9;10;11;12;13;14;15;16;17})),11)+1,1)=RIGHT(L2954)),"正确","错误")))</f>
        <v/>
      </c>
      <c r="AO2954" s="69" t="str">
        <f>IF(AB2954="","",IF(AB2954=INDEX(cs!$AL$1:$AL$242,MATCH(AC2954,cs!$AM$1:$AM$242,0)),"正确","请核对"))</f>
        <v/>
      </c>
    </row>
    <row r="2955" ht="15.6" spans="1:41">
      <c r="A2955" s="18" t="str">
        <f t="shared" si="419"/>
        <v/>
      </c>
      <c r="B2955" s="19"/>
      <c r="C2955" s="20"/>
      <c r="D2955" s="20"/>
      <c r="E2955" s="21"/>
      <c r="F2955" s="22"/>
      <c r="G2955" s="22"/>
      <c r="H2955" s="22"/>
      <c r="I2955" s="33"/>
      <c r="J2955" s="34"/>
      <c r="K2955" s="34"/>
      <c r="L2955" s="34"/>
      <c r="M2955" s="35" t="str">
        <f t="shared" si="420"/>
        <v/>
      </c>
      <c r="N2955" s="35" t="str">
        <f t="shared" si="421"/>
        <v/>
      </c>
      <c r="O2955" s="35" t="str">
        <f t="shared" si="422"/>
        <v/>
      </c>
      <c r="P2955" s="35" t="str">
        <f t="shared" si="423"/>
        <v/>
      </c>
      <c r="Q2955" s="45"/>
      <c r="R2955" s="45"/>
      <c r="S2955" s="45"/>
      <c r="T2955" s="46"/>
      <c r="U2955" s="55"/>
      <c r="V2955" s="33"/>
      <c r="W2955" s="34"/>
      <c r="X2955" s="22"/>
      <c r="Y2955" s="22"/>
      <c r="Z2955" s="54"/>
      <c r="AA2955" s="22"/>
      <c r="AB2955" s="22"/>
      <c r="AC2955" s="55"/>
      <c r="AD2955" s="56"/>
      <c r="AE2955" s="56"/>
      <c r="AF2955" s="56"/>
      <c r="AG2955" s="56"/>
      <c r="AH2955" s="64" t="str">
        <f t="shared" si="424"/>
        <v/>
      </c>
      <c r="AI2955" s="63" t="str">
        <f t="shared" si="425"/>
        <v/>
      </c>
      <c r="AJ2955" s="63" t="str">
        <f>IF(G2955="","",IF(LEN(G2955)&lt;&gt;18,"位数不对",IF(AND(LEN(G2955)=18,MID("10X98765432",MOD(SUM(MID(G2955,{1;2;3;4;5;6;7;8;9;10;11;12;13;14;15;16;17},1)*2^(18-{1;2;3;4;5;6;7;8;9;10;11;12;13;14;15;16;17})),11)+1,1)=RIGHT(G2955)),"正确","错误")))</f>
        <v/>
      </c>
      <c r="AK2955" s="65" t="str">
        <f ca="1" t="shared" si="426"/>
        <v/>
      </c>
      <c r="AL2955" s="63" t="str">
        <f t="shared" si="427"/>
        <v/>
      </c>
      <c r="AM2955" s="63" t="str">
        <f>IF(J2955="","",IF(LEN(J2955)&lt;&gt;18,"位数不对",IF(AND(LEN(J2955)=18,MID("10X98765432",MOD(SUM(MID(J2955,{1;2;3;4;5;6;7;8;9;10;11;12;13;14;15;16;17},1)*2^(18-{1;2;3;4;5;6;7;8;9;10;11;12;13;14;15;16;17})),11)+1,1)=RIGHT(J2955)),"正确","错误")))</f>
        <v/>
      </c>
      <c r="AN2955" s="63" t="str">
        <f>IF(L2955="","",IF(LEN(L2955)&lt;&gt;18,"位数不对",IF(AND(LEN(L2955)=18,MID("10X98765432",MOD(SUM(MID(L2955,{1;2;3;4;5;6;7;8;9;10;11;12;13;14;15;16;17},1)*2^(18-{1;2;3;4;5;6;7;8;9;10;11;12;13;14;15;16;17})),11)+1,1)=RIGHT(L2955)),"正确","错误")))</f>
        <v/>
      </c>
      <c r="AO2955" s="69" t="str">
        <f>IF(AB2955="","",IF(AB2955=INDEX(cs!$AL$1:$AL$242,MATCH(AC2955,cs!$AM$1:$AM$242,0)),"正确","请核对"))</f>
        <v/>
      </c>
    </row>
    <row r="2956" ht="15.6" spans="1:41">
      <c r="A2956" s="18" t="str">
        <f t="shared" si="419"/>
        <v/>
      </c>
      <c r="B2956" s="19"/>
      <c r="C2956" s="20"/>
      <c r="D2956" s="20"/>
      <c r="E2956" s="21"/>
      <c r="F2956" s="22"/>
      <c r="G2956" s="22"/>
      <c r="H2956" s="22"/>
      <c r="I2956" s="33"/>
      <c r="J2956" s="34"/>
      <c r="K2956" s="34"/>
      <c r="L2956" s="34"/>
      <c r="M2956" s="35" t="str">
        <f t="shared" si="420"/>
        <v/>
      </c>
      <c r="N2956" s="35" t="str">
        <f t="shared" si="421"/>
        <v/>
      </c>
      <c r="O2956" s="35" t="str">
        <f t="shared" si="422"/>
        <v/>
      </c>
      <c r="P2956" s="35" t="str">
        <f t="shared" si="423"/>
        <v/>
      </c>
      <c r="Q2956" s="45"/>
      <c r="R2956" s="45"/>
      <c r="S2956" s="45"/>
      <c r="T2956" s="46"/>
      <c r="U2956" s="55"/>
      <c r="V2956" s="33"/>
      <c r="W2956" s="34"/>
      <c r="X2956" s="22"/>
      <c r="Y2956" s="22"/>
      <c r="Z2956" s="54"/>
      <c r="AA2956" s="22"/>
      <c r="AB2956" s="22"/>
      <c r="AC2956" s="55"/>
      <c r="AD2956" s="56"/>
      <c r="AE2956" s="56"/>
      <c r="AF2956" s="56"/>
      <c r="AG2956" s="56"/>
      <c r="AH2956" s="64" t="str">
        <f t="shared" si="424"/>
        <v/>
      </c>
      <c r="AI2956" s="63" t="str">
        <f t="shared" si="425"/>
        <v/>
      </c>
      <c r="AJ2956" s="63" t="str">
        <f>IF(G2956="","",IF(LEN(G2956)&lt;&gt;18,"位数不对",IF(AND(LEN(G2956)=18,MID("10X98765432",MOD(SUM(MID(G2956,{1;2;3;4;5;6;7;8;9;10;11;12;13;14;15;16;17},1)*2^(18-{1;2;3;4;5;6;7;8;9;10;11;12;13;14;15;16;17})),11)+1,1)=RIGHT(G2956)),"正确","错误")))</f>
        <v/>
      </c>
      <c r="AK2956" s="65" t="str">
        <f ca="1" t="shared" si="426"/>
        <v/>
      </c>
      <c r="AL2956" s="63" t="str">
        <f t="shared" si="427"/>
        <v/>
      </c>
      <c r="AM2956" s="63" t="str">
        <f>IF(J2956="","",IF(LEN(J2956)&lt;&gt;18,"位数不对",IF(AND(LEN(J2956)=18,MID("10X98765432",MOD(SUM(MID(J2956,{1;2;3;4;5;6;7;8;9;10;11;12;13;14;15;16;17},1)*2^(18-{1;2;3;4;5;6;7;8;9;10;11;12;13;14;15;16;17})),11)+1,1)=RIGHT(J2956)),"正确","错误")))</f>
        <v/>
      </c>
      <c r="AN2956" s="63" t="str">
        <f>IF(L2956="","",IF(LEN(L2956)&lt;&gt;18,"位数不对",IF(AND(LEN(L2956)=18,MID("10X98765432",MOD(SUM(MID(L2956,{1;2;3;4;5;6;7;8;9;10;11;12;13;14;15;16;17},1)*2^(18-{1;2;3;4;5;6;7;8;9;10;11;12;13;14;15;16;17})),11)+1,1)=RIGHT(L2956)),"正确","错误")))</f>
        <v/>
      </c>
      <c r="AO2956" s="69" t="str">
        <f>IF(AB2956="","",IF(AB2956=INDEX(cs!$AL$1:$AL$242,MATCH(AC2956,cs!$AM$1:$AM$242,0)),"正确","请核对"))</f>
        <v/>
      </c>
    </row>
    <row r="2957" ht="15.6" spans="1:41">
      <c r="A2957" s="18" t="str">
        <f t="shared" si="419"/>
        <v/>
      </c>
      <c r="B2957" s="19"/>
      <c r="C2957" s="20"/>
      <c r="D2957" s="20"/>
      <c r="E2957" s="21"/>
      <c r="F2957" s="22"/>
      <c r="G2957" s="22"/>
      <c r="H2957" s="22"/>
      <c r="I2957" s="33"/>
      <c r="J2957" s="34"/>
      <c r="K2957" s="34"/>
      <c r="L2957" s="34"/>
      <c r="M2957" s="35" t="str">
        <f t="shared" si="420"/>
        <v/>
      </c>
      <c r="N2957" s="35" t="str">
        <f t="shared" si="421"/>
        <v/>
      </c>
      <c r="O2957" s="35" t="str">
        <f t="shared" si="422"/>
        <v/>
      </c>
      <c r="P2957" s="35" t="str">
        <f t="shared" si="423"/>
        <v/>
      </c>
      <c r="Q2957" s="45"/>
      <c r="R2957" s="45"/>
      <c r="S2957" s="45"/>
      <c r="T2957" s="46"/>
      <c r="U2957" s="55"/>
      <c r="V2957" s="33"/>
      <c r="W2957" s="34"/>
      <c r="X2957" s="22"/>
      <c r="Y2957" s="22"/>
      <c r="Z2957" s="54"/>
      <c r="AA2957" s="22"/>
      <c r="AB2957" s="22"/>
      <c r="AC2957" s="55"/>
      <c r="AD2957" s="56"/>
      <c r="AE2957" s="56"/>
      <c r="AF2957" s="56"/>
      <c r="AG2957" s="56"/>
      <c r="AH2957" s="64" t="str">
        <f t="shared" si="424"/>
        <v/>
      </c>
      <c r="AI2957" s="63" t="str">
        <f t="shared" si="425"/>
        <v/>
      </c>
      <c r="AJ2957" s="63" t="str">
        <f>IF(G2957="","",IF(LEN(G2957)&lt;&gt;18,"位数不对",IF(AND(LEN(G2957)=18,MID("10X98765432",MOD(SUM(MID(G2957,{1;2;3;4;5;6;7;8;9;10;11;12;13;14;15;16;17},1)*2^(18-{1;2;3;4;5;6;7;8;9;10;11;12;13;14;15;16;17})),11)+1,1)=RIGHT(G2957)),"正确","错误")))</f>
        <v/>
      </c>
      <c r="AK2957" s="65" t="str">
        <f ca="1" t="shared" si="426"/>
        <v/>
      </c>
      <c r="AL2957" s="63" t="str">
        <f t="shared" si="427"/>
        <v/>
      </c>
      <c r="AM2957" s="63" t="str">
        <f>IF(J2957="","",IF(LEN(J2957)&lt;&gt;18,"位数不对",IF(AND(LEN(J2957)=18,MID("10X98765432",MOD(SUM(MID(J2957,{1;2;3;4;5;6;7;8;9;10;11;12;13;14;15;16;17},1)*2^(18-{1;2;3;4;5;6;7;8;9;10;11;12;13;14;15;16;17})),11)+1,1)=RIGHT(J2957)),"正确","错误")))</f>
        <v/>
      </c>
      <c r="AN2957" s="63" t="str">
        <f>IF(L2957="","",IF(LEN(L2957)&lt;&gt;18,"位数不对",IF(AND(LEN(L2957)=18,MID("10X98765432",MOD(SUM(MID(L2957,{1;2;3;4;5;6;7;8;9;10;11;12;13;14;15;16;17},1)*2^(18-{1;2;3;4;5;6;7;8;9;10;11;12;13;14;15;16;17})),11)+1,1)=RIGHT(L2957)),"正确","错误")))</f>
        <v/>
      </c>
      <c r="AO2957" s="69" t="str">
        <f>IF(AB2957="","",IF(AB2957=INDEX(cs!$AL$1:$AL$242,MATCH(AC2957,cs!$AM$1:$AM$242,0)),"正确","请核对"))</f>
        <v/>
      </c>
    </row>
    <row r="2958" ht="15.6" spans="1:41">
      <c r="A2958" s="18" t="str">
        <f t="shared" si="419"/>
        <v/>
      </c>
      <c r="B2958" s="19"/>
      <c r="C2958" s="20"/>
      <c r="D2958" s="20"/>
      <c r="E2958" s="21"/>
      <c r="F2958" s="22"/>
      <c r="G2958" s="22"/>
      <c r="H2958" s="22"/>
      <c r="I2958" s="33"/>
      <c r="J2958" s="34"/>
      <c r="K2958" s="34"/>
      <c r="L2958" s="34"/>
      <c r="M2958" s="35" t="str">
        <f t="shared" si="420"/>
        <v/>
      </c>
      <c r="N2958" s="35" t="str">
        <f t="shared" si="421"/>
        <v/>
      </c>
      <c r="O2958" s="35" t="str">
        <f t="shared" si="422"/>
        <v/>
      </c>
      <c r="P2958" s="35" t="str">
        <f t="shared" si="423"/>
        <v/>
      </c>
      <c r="Q2958" s="45"/>
      <c r="R2958" s="45"/>
      <c r="S2958" s="45"/>
      <c r="T2958" s="46"/>
      <c r="U2958" s="55"/>
      <c r="V2958" s="33"/>
      <c r="W2958" s="34"/>
      <c r="X2958" s="22"/>
      <c r="Y2958" s="22"/>
      <c r="Z2958" s="54"/>
      <c r="AA2958" s="22"/>
      <c r="AB2958" s="22"/>
      <c r="AC2958" s="55"/>
      <c r="AD2958" s="56"/>
      <c r="AE2958" s="56"/>
      <c r="AF2958" s="56"/>
      <c r="AG2958" s="56"/>
      <c r="AH2958" s="64" t="str">
        <f t="shared" si="424"/>
        <v/>
      </c>
      <c r="AI2958" s="63" t="str">
        <f t="shared" si="425"/>
        <v/>
      </c>
      <c r="AJ2958" s="63" t="str">
        <f>IF(G2958="","",IF(LEN(G2958)&lt;&gt;18,"位数不对",IF(AND(LEN(G2958)=18,MID("10X98765432",MOD(SUM(MID(G2958,{1;2;3;4;5;6;7;8;9;10;11;12;13;14;15;16;17},1)*2^(18-{1;2;3;4;5;6;7;8;9;10;11;12;13;14;15;16;17})),11)+1,1)=RIGHT(G2958)),"正确","错误")))</f>
        <v/>
      </c>
      <c r="AK2958" s="65" t="str">
        <f ca="1" t="shared" si="426"/>
        <v/>
      </c>
      <c r="AL2958" s="63" t="str">
        <f t="shared" si="427"/>
        <v/>
      </c>
      <c r="AM2958" s="63" t="str">
        <f>IF(J2958="","",IF(LEN(J2958)&lt;&gt;18,"位数不对",IF(AND(LEN(J2958)=18,MID("10X98765432",MOD(SUM(MID(J2958,{1;2;3;4;5;6;7;8;9;10;11;12;13;14;15;16;17},1)*2^(18-{1;2;3;4;5;6;7;8;9;10;11;12;13;14;15;16;17})),11)+1,1)=RIGHT(J2958)),"正确","错误")))</f>
        <v/>
      </c>
      <c r="AN2958" s="63" t="str">
        <f>IF(L2958="","",IF(LEN(L2958)&lt;&gt;18,"位数不对",IF(AND(LEN(L2958)=18,MID("10X98765432",MOD(SUM(MID(L2958,{1;2;3;4;5;6;7;8;9;10;11;12;13;14;15;16;17},1)*2^(18-{1;2;3;4;5;6;7;8;9;10;11;12;13;14;15;16;17})),11)+1,1)=RIGHT(L2958)),"正确","错误")))</f>
        <v/>
      </c>
      <c r="AO2958" s="69" t="str">
        <f>IF(AB2958="","",IF(AB2958=INDEX(cs!$AL$1:$AL$242,MATCH(AC2958,cs!$AM$1:$AM$242,0)),"正确","请核对"))</f>
        <v/>
      </c>
    </row>
    <row r="2959" ht="15.6" spans="1:41">
      <c r="A2959" s="18" t="str">
        <f t="shared" si="419"/>
        <v/>
      </c>
      <c r="B2959" s="19"/>
      <c r="C2959" s="20"/>
      <c r="D2959" s="20"/>
      <c r="E2959" s="21"/>
      <c r="F2959" s="22"/>
      <c r="G2959" s="22"/>
      <c r="H2959" s="22"/>
      <c r="I2959" s="33"/>
      <c r="J2959" s="34"/>
      <c r="K2959" s="34"/>
      <c r="L2959" s="34"/>
      <c r="M2959" s="35" t="str">
        <f t="shared" si="420"/>
        <v/>
      </c>
      <c r="N2959" s="35" t="str">
        <f t="shared" si="421"/>
        <v/>
      </c>
      <c r="O2959" s="35" t="str">
        <f t="shared" si="422"/>
        <v/>
      </c>
      <c r="P2959" s="35" t="str">
        <f t="shared" si="423"/>
        <v/>
      </c>
      <c r="Q2959" s="45"/>
      <c r="R2959" s="45"/>
      <c r="S2959" s="45"/>
      <c r="T2959" s="46"/>
      <c r="U2959" s="55"/>
      <c r="V2959" s="33"/>
      <c r="W2959" s="34"/>
      <c r="X2959" s="22"/>
      <c r="Y2959" s="22"/>
      <c r="Z2959" s="54"/>
      <c r="AA2959" s="22"/>
      <c r="AB2959" s="22"/>
      <c r="AC2959" s="55"/>
      <c r="AD2959" s="56"/>
      <c r="AE2959" s="56"/>
      <c r="AF2959" s="56"/>
      <c r="AG2959" s="56"/>
      <c r="AH2959" s="64" t="str">
        <f t="shared" si="424"/>
        <v/>
      </c>
      <c r="AI2959" s="63" t="str">
        <f t="shared" si="425"/>
        <v/>
      </c>
      <c r="AJ2959" s="63" t="str">
        <f>IF(G2959="","",IF(LEN(G2959)&lt;&gt;18,"位数不对",IF(AND(LEN(G2959)=18,MID("10X98765432",MOD(SUM(MID(G2959,{1;2;3;4;5;6;7;8;9;10;11;12;13;14;15;16;17},1)*2^(18-{1;2;3;4;5;6;7;8;9;10;11;12;13;14;15;16;17})),11)+1,1)=RIGHT(G2959)),"正确","错误")))</f>
        <v/>
      </c>
      <c r="AK2959" s="65" t="str">
        <f ca="1" t="shared" si="426"/>
        <v/>
      </c>
      <c r="AL2959" s="63" t="str">
        <f t="shared" si="427"/>
        <v/>
      </c>
      <c r="AM2959" s="63" t="str">
        <f>IF(J2959="","",IF(LEN(J2959)&lt;&gt;18,"位数不对",IF(AND(LEN(J2959)=18,MID("10X98765432",MOD(SUM(MID(J2959,{1;2;3;4;5;6;7;8;9;10;11;12;13;14;15;16;17},1)*2^(18-{1;2;3;4;5;6;7;8;9;10;11;12;13;14;15;16;17})),11)+1,1)=RIGHT(J2959)),"正确","错误")))</f>
        <v/>
      </c>
      <c r="AN2959" s="63" t="str">
        <f>IF(L2959="","",IF(LEN(L2959)&lt;&gt;18,"位数不对",IF(AND(LEN(L2959)=18,MID("10X98765432",MOD(SUM(MID(L2959,{1;2;3;4;5;6;7;8;9;10;11;12;13;14;15;16;17},1)*2^(18-{1;2;3;4;5;6;7;8;9;10;11;12;13;14;15;16;17})),11)+1,1)=RIGHT(L2959)),"正确","错误")))</f>
        <v/>
      </c>
      <c r="AO2959" s="69" t="str">
        <f>IF(AB2959="","",IF(AB2959=INDEX(cs!$AL$1:$AL$242,MATCH(AC2959,cs!$AM$1:$AM$242,0)),"正确","请核对"))</f>
        <v/>
      </c>
    </row>
    <row r="2960" ht="15.6" spans="1:41">
      <c r="A2960" s="18" t="str">
        <f t="shared" si="419"/>
        <v/>
      </c>
      <c r="B2960" s="19"/>
      <c r="C2960" s="20"/>
      <c r="D2960" s="20"/>
      <c r="E2960" s="21"/>
      <c r="F2960" s="22"/>
      <c r="G2960" s="22"/>
      <c r="H2960" s="22"/>
      <c r="I2960" s="33"/>
      <c r="J2960" s="34"/>
      <c r="K2960" s="34"/>
      <c r="L2960" s="34"/>
      <c r="M2960" s="35" t="str">
        <f t="shared" si="420"/>
        <v/>
      </c>
      <c r="N2960" s="35" t="str">
        <f t="shared" si="421"/>
        <v/>
      </c>
      <c r="O2960" s="35" t="str">
        <f t="shared" si="422"/>
        <v/>
      </c>
      <c r="P2960" s="35" t="str">
        <f t="shared" si="423"/>
        <v/>
      </c>
      <c r="Q2960" s="45"/>
      <c r="R2960" s="45"/>
      <c r="S2960" s="45"/>
      <c r="T2960" s="46"/>
      <c r="U2960" s="55"/>
      <c r="V2960" s="33"/>
      <c r="W2960" s="34"/>
      <c r="X2960" s="22"/>
      <c r="Y2960" s="22"/>
      <c r="Z2960" s="54"/>
      <c r="AA2960" s="22"/>
      <c r="AB2960" s="22"/>
      <c r="AC2960" s="55"/>
      <c r="AD2960" s="56"/>
      <c r="AE2960" s="56"/>
      <c r="AF2960" s="56"/>
      <c r="AG2960" s="56"/>
      <c r="AH2960" s="64" t="str">
        <f t="shared" si="424"/>
        <v/>
      </c>
      <c r="AI2960" s="63" t="str">
        <f t="shared" si="425"/>
        <v/>
      </c>
      <c r="AJ2960" s="63" t="str">
        <f>IF(G2960="","",IF(LEN(G2960)&lt;&gt;18,"位数不对",IF(AND(LEN(G2960)=18,MID("10X98765432",MOD(SUM(MID(G2960,{1;2;3;4;5;6;7;8;9;10;11;12;13;14;15;16;17},1)*2^(18-{1;2;3;4;5;6;7;8;9;10;11;12;13;14;15;16;17})),11)+1,1)=RIGHT(G2960)),"正确","错误")))</f>
        <v/>
      </c>
      <c r="AK2960" s="65" t="str">
        <f ca="1" t="shared" si="426"/>
        <v/>
      </c>
      <c r="AL2960" s="63" t="str">
        <f t="shared" si="427"/>
        <v/>
      </c>
      <c r="AM2960" s="63" t="str">
        <f>IF(J2960="","",IF(LEN(J2960)&lt;&gt;18,"位数不对",IF(AND(LEN(J2960)=18,MID("10X98765432",MOD(SUM(MID(J2960,{1;2;3;4;5;6;7;8;9;10;11;12;13;14;15;16;17},1)*2^(18-{1;2;3;4;5;6;7;8;9;10;11;12;13;14;15;16;17})),11)+1,1)=RIGHT(J2960)),"正确","错误")))</f>
        <v/>
      </c>
      <c r="AN2960" s="63" t="str">
        <f>IF(L2960="","",IF(LEN(L2960)&lt;&gt;18,"位数不对",IF(AND(LEN(L2960)=18,MID("10X98765432",MOD(SUM(MID(L2960,{1;2;3;4;5;6;7;8;9;10;11;12;13;14;15;16;17},1)*2^(18-{1;2;3;4;5;6;7;8;9;10;11;12;13;14;15;16;17})),11)+1,1)=RIGHT(L2960)),"正确","错误")))</f>
        <v/>
      </c>
      <c r="AO2960" s="69" t="str">
        <f>IF(AB2960="","",IF(AB2960=INDEX(cs!$AL$1:$AL$242,MATCH(AC2960,cs!$AM$1:$AM$242,0)),"正确","请核对"))</f>
        <v/>
      </c>
    </row>
    <row r="2961" ht="15.6" spans="1:41">
      <c r="A2961" s="18" t="str">
        <f t="shared" si="419"/>
        <v/>
      </c>
      <c r="B2961" s="19"/>
      <c r="C2961" s="20"/>
      <c r="D2961" s="20"/>
      <c r="E2961" s="21"/>
      <c r="F2961" s="22"/>
      <c r="G2961" s="22"/>
      <c r="H2961" s="22"/>
      <c r="I2961" s="33"/>
      <c r="J2961" s="34"/>
      <c r="K2961" s="34"/>
      <c r="L2961" s="34"/>
      <c r="M2961" s="35" t="str">
        <f t="shared" si="420"/>
        <v/>
      </c>
      <c r="N2961" s="35" t="str">
        <f t="shared" si="421"/>
        <v/>
      </c>
      <c r="O2961" s="35" t="str">
        <f t="shared" si="422"/>
        <v/>
      </c>
      <c r="P2961" s="35" t="str">
        <f t="shared" si="423"/>
        <v/>
      </c>
      <c r="Q2961" s="45"/>
      <c r="R2961" s="45"/>
      <c r="S2961" s="45"/>
      <c r="T2961" s="46"/>
      <c r="U2961" s="55"/>
      <c r="V2961" s="33"/>
      <c r="W2961" s="34"/>
      <c r="X2961" s="22"/>
      <c r="Y2961" s="22"/>
      <c r="Z2961" s="54"/>
      <c r="AA2961" s="22"/>
      <c r="AB2961" s="22"/>
      <c r="AC2961" s="55"/>
      <c r="AD2961" s="56"/>
      <c r="AE2961" s="56"/>
      <c r="AF2961" s="56"/>
      <c r="AG2961" s="56"/>
      <c r="AH2961" s="64" t="str">
        <f t="shared" si="424"/>
        <v/>
      </c>
      <c r="AI2961" s="63" t="str">
        <f t="shared" si="425"/>
        <v/>
      </c>
      <c r="AJ2961" s="63" t="str">
        <f>IF(G2961="","",IF(LEN(G2961)&lt;&gt;18,"位数不对",IF(AND(LEN(G2961)=18,MID("10X98765432",MOD(SUM(MID(G2961,{1;2;3;4;5;6;7;8;9;10;11;12;13;14;15;16;17},1)*2^(18-{1;2;3;4;5;6;7;8;9;10;11;12;13;14;15;16;17})),11)+1,1)=RIGHT(G2961)),"正确","错误")))</f>
        <v/>
      </c>
      <c r="AK2961" s="65" t="str">
        <f ca="1" t="shared" si="426"/>
        <v/>
      </c>
      <c r="AL2961" s="63" t="str">
        <f t="shared" si="427"/>
        <v/>
      </c>
      <c r="AM2961" s="63" t="str">
        <f>IF(J2961="","",IF(LEN(J2961)&lt;&gt;18,"位数不对",IF(AND(LEN(J2961)=18,MID("10X98765432",MOD(SUM(MID(J2961,{1;2;3;4;5;6;7;8;9;10;11;12;13;14;15;16;17},1)*2^(18-{1;2;3;4;5;6;7;8;9;10;11;12;13;14;15;16;17})),11)+1,1)=RIGHT(J2961)),"正确","错误")))</f>
        <v/>
      </c>
      <c r="AN2961" s="63" t="str">
        <f>IF(L2961="","",IF(LEN(L2961)&lt;&gt;18,"位数不对",IF(AND(LEN(L2961)=18,MID("10X98765432",MOD(SUM(MID(L2961,{1;2;3;4;5;6;7;8;9;10;11;12;13;14;15;16;17},1)*2^(18-{1;2;3;4;5;6;7;8;9;10;11;12;13;14;15;16;17})),11)+1,1)=RIGHT(L2961)),"正确","错误")))</f>
        <v/>
      </c>
      <c r="AO2961" s="69" t="str">
        <f>IF(AB2961="","",IF(AB2961=INDEX(cs!$AL$1:$AL$242,MATCH(AC2961,cs!$AM$1:$AM$242,0)),"正确","请核对"))</f>
        <v/>
      </c>
    </row>
    <row r="2962" ht="15.6" spans="1:41">
      <c r="A2962" s="18" t="str">
        <f t="shared" si="419"/>
        <v/>
      </c>
      <c r="B2962" s="19"/>
      <c r="C2962" s="20"/>
      <c r="D2962" s="20"/>
      <c r="E2962" s="21"/>
      <c r="F2962" s="22"/>
      <c r="G2962" s="22"/>
      <c r="H2962" s="22"/>
      <c r="I2962" s="33"/>
      <c r="J2962" s="34"/>
      <c r="K2962" s="34"/>
      <c r="L2962" s="34"/>
      <c r="M2962" s="35" t="str">
        <f t="shared" si="420"/>
        <v/>
      </c>
      <c r="N2962" s="35" t="str">
        <f t="shared" si="421"/>
        <v/>
      </c>
      <c r="O2962" s="35" t="str">
        <f t="shared" si="422"/>
        <v/>
      </c>
      <c r="P2962" s="35" t="str">
        <f t="shared" si="423"/>
        <v/>
      </c>
      <c r="Q2962" s="45"/>
      <c r="R2962" s="45"/>
      <c r="S2962" s="45"/>
      <c r="T2962" s="46"/>
      <c r="U2962" s="55"/>
      <c r="V2962" s="33"/>
      <c r="W2962" s="34"/>
      <c r="X2962" s="22"/>
      <c r="Y2962" s="22"/>
      <c r="Z2962" s="54"/>
      <c r="AA2962" s="22"/>
      <c r="AB2962" s="22"/>
      <c r="AC2962" s="55"/>
      <c r="AD2962" s="56"/>
      <c r="AE2962" s="56"/>
      <c r="AF2962" s="56"/>
      <c r="AG2962" s="56"/>
      <c r="AH2962" s="64" t="str">
        <f t="shared" si="424"/>
        <v/>
      </c>
      <c r="AI2962" s="63" t="str">
        <f t="shared" si="425"/>
        <v/>
      </c>
      <c r="AJ2962" s="63" t="str">
        <f>IF(G2962="","",IF(LEN(G2962)&lt;&gt;18,"位数不对",IF(AND(LEN(G2962)=18,MID("10X98765432",MOD(SUM(MID(G2962,{1;2;3;4;5;6;7;8;9;10;11;12;13;14;15;16;17},1)*2^(18-{1;2;3;4;5;6;7;8;9;10;11;12;13;14;15;16;17})),11)+1,1)=RIGHT(G2962)),"正确","错误")))</f>
        <v/>
      </c>
      <c r="AK2962" s="65" t="str">
        <f ca="1" t="shared" si="426"/>
        <v/>
      </c>
      <c r="AL2962" s="63" t="str">
        <f t="shared" si="427"/>
        <v/>
      </c>
      <c r="AM2962" s="63" t="str">
        <f>IF(J2962="","",IF(LEN(J2962)&lt;&gt;18,"位数不对",IF(AND(LEN(J2962)=18,MID("10X98765432",MOD(SUM(MID(J2962,{1;2;3;4;5;6;7;8;9;10;11;12;13;14;15;16;17},1)*2^(18-{1;2;3;4;5;6;7;8;9;10;11;12;13;14;15;16;17})),11)+1,1)=RIGHT(J2962)),"正确","错误")))</f>
        <v/>
      </c>
      <c r="AN2962" s="63" t="str">
        <f>IF(L2962="","",IF(LEN(L2962)&lt;&gt;18,"位数不对",IF(AND(LEN(L2962)=18,MID("10X98765432",MOD(SUM(MID(L2962,{1;2;3;4;5;6;7;8;9;10;11;12;13;14;15;16;17},1)*2^(18-{1;2;3;4;5;6;7;8;9;10;11;12;13;14;15;16;17})),11)+1,1)=RIGHT(L2962)),"正确","错误")))</f>
        <v/>
      </c>
      <c r="AO2962" s="69" t="str">
        <f>IF(AB2962="","",IF(AB2962=INDEX(cs!$AL$1:$AL$242,MATCH(AC2962,cs!$AM$1:$AM$242,0)),"正确","请核对"))</f>
        <v/>
      </c>
    </row>
    <row r="2963" ht="15.6" spans="1:41">
      <c r="A2963" s="18" t="str">
        <f t="shared" si="419"/>
        <v/>
      </c>
      <c r="B2963" s="19"/>
      <c r="C2963" s="20"/>
      <c r="D2963" s="20"/>
      <c r="E2963" s="21"/>
      <c r="F2963" s="22"/>
      <c r="G2963" s="22"/>
      <c r="H2963" s="22"/>
      <c r="I2963" s="33"/>
      <c r="J2963" s="34"/>
      <c r="K2963" s="34"/>
      <c r="L2963" s="34"/>
      <c r="M2963" s="35" t="str">
        <f t="shared" si="420"/>
        <v/>
      </c>
      <c r="N2963" s="35" t="str">
        <f t="shared" si="421"/>
        <v/>
      </c>
      <c r="O2963" s="35" t="str">
        <f t="shared" si="422"/>
        <v/>
      </c>
      <c r="P2963" s="35" t="str">
        <f t="shared" si="423"/>
        <v/>
      </c>
      <c r="Q2963" s="45"/>
      <c r="R2963" s="45"/>
      <c r="S2963" s="45"/>
      <c r="T2963" s="46"/>
      <c r="U2963" s="55"/>
      <c r="V2963" s="33"/>
      <c r="W2963" s="34"/>
      <c r="X2963" s="22"/>
      <c r="Y2963" s="22"/>
      <c r="Z2963" s="54"/>
      <c r="AA2963" s="22"/>
      <c r="AB2963" s="22"/>
      <c r="AC2963" s="55"/>
      <c r="AD2963" s="56"/>
      <c r="AE2963" s="56"/>
      <c r="AF2963" s="56"/>
      <c r="AG2963" s="56"/>
      <c r="AH2963" s="64" t="str">
        <f t="shared" si="424"/>
        <v/>
      </c>
      <c r="AI2963" s="63" t="str">
        <f t="shared" si="425"/>
        <v/>
      </c>
      <c r="AJ2963" s="63" t="str">
        <f>IF(G2963="","",IF(LEN(G2963)&lt;&gt;18,"位数不对",IF(AND(LEN(G2963)=18,MID("10X98765432",MOD(SUM(MID(G2963,{1;2;3;4;5;6;7;8;9;10;11;12;13;14;15;16;17},1)*2^(18-{1;2;3;4;5;6;7;8;9;10;11;12;13;14;15;16;17})),11)+1,1)=RIGHT(G2963)),"正确","错误")))</f>
        <v/>
      </c>
      <c r="AK2963" s="65" t="str">
        <f ca="1" t="shared" si="426"/>
        <v/>
      </c>
      <c r="AL2963" s="63" t="str">
        <f t="shared" si="427"/>
        <v/>
      </c>
      <c r="AM2963" s="63" t="str">
        <f>IF(J2963="","",IF(LEN(J2963)&lt;&gt;18,"位数不对",IF(AND(LEN(J2963)=18,MID("10X98765432",MOD(SUM(MID(J2963,{1;2;3;4;5;6;7;8;9;10;11;12;13;14;15;16;17},1)*2^(18-{1;2;3;4;5;6;7;8;9;10;11;12;13;14;15;16;17})),11)+1,1)=RIGHT(J2963)),"正确","错误")))</f>
        <v/>
      </c>
      <c r="AN2963" s="63" t="str">
        <f>IF(L2963="","",IF(LEN(L2963)&lt;&gt;18,"位数不对",IF(AND(LEN(L2963)=18,MID("10X98765432",MOD(SUM(MID(L2963,{1;2;3;4;5;6;7;8;9;10;11;12;13;14;15;16;17},1)*2^(18-{1;2;3;4;5;6;7;8;9;10;11;12;13;14;15;16;17})),11)+1,1)=RIGHT(L2963)),"正确","错误")))</f>
        <v/>
      </c>
      <c r="AO2963" s="69" t="str">
        <f>IF(AB2963="","",IF(AB2963=INDEX(cs!$AL$1:$AL$242,MATCH(AC2963,cs!$AM$1:$AM$242,0)),"正确","请核对"))</f>
        <v/>
      </c>
    </row>
    <row r="2964" ht="15.6" spans="1:41">
      <c r="A2964" s="18" t="str">
        <f t="shared" si="419"/>
        <v/>
      </c>
      <c r="B2964" s="19"/>
      <c r="C2964" s="20"/>
      <c r="D2964" s="20"/>
      <c r="E2964" s="21"/>
      <c r="F2964" s="22"/>
      <c r="G2964" s="22"/>
      <c r="H2964" s="22"/>
      <c r="I2964" s="33"/>
      <c r="J2964" s="34"/>
      <c r="K2964" s="34"/>
      <c r="L2964" s="34"/>
      <c r="M2964" s="35" t="str">
        <f t="shared" si="420"/>
        <v/>
      </c>
      <c r="N2964" s="35" t="str">
        <f t="shared" si="421"/>
        <v/>
      </c>
      <c r="O2964" s="35" t="str">
        <f t="shared" si="422"/>
        <v/>
      </c>
      <c r="P2964" s="35" t="str">
        <f t="shared" si="423"/>
        <v/>
      </c>
      <c r="Q2964" s="45"/>
      <c r="R2964" s="45"/>
      <c r="S2964" s="45"/>
      <c r="T2964" s="46"/>
      <c r="U2964" s="55"/>
      <c r="V2964" s="33"/>
      <c r="W2964" s="34"/>
      <c r="X2964" s="22"/>
      <c r="Y2964" s="22"/>
      <c r="Z2964" s="54"/>
      <c r="AA2964" s="22"/>
      <c r="AB2964" s="22"/>
      <c r="AC2964" s="55"/>
      <c r="AD2964" s="56"/>
      <c r="AE2964" s="56"/>
      <c r="AF2964" s="56"/>
      <c r="AG2964" s="56"/>
      <c r="AH2964" s="64" t="str">
        <f t="shared" si="424"/>
        <v/>
      </c>
      <c r="AI2964" s="63" t="str">
        <f t="shared" si="425"/>
        <v/>
      </c>
      <c r="AJ2964" s="63" t="str">
        <f>IF(G2964="","",IF(LEN(G2964)&lt;&gt;18,"位数不对",IF(AND(LEN(G2964)=18,MID("10X98765432",MOD(SUM(MID(G2964,{1;2;3;4;5;6;7;8;9;10;11;12;13;14;15;16;17},1)*2^(18-{1;2;3;4;5;6;7;8;9;10;11;12;13;14;15;16;17})),11)+1,1)=RIGHT(G2964)),"正确","错误")))</f>
        <v/>
      </c>
      <c r="AK2964" s="65" t="str">
        <f ca="1" t="shared" si="426"/>
        <v/>
      </c>
      <c r="AL2964" s="63" t="str">
        <f t="shared" si="427"/>
        <v/>
      </c>
      <c r="AM2964" s="63" t="str">
        <f>IF(J2964="","",IF(LEN(J2964)&lt;&gt;18,"位数不对",IF(AND(LEN(J2964)=18,MID("10X98765432",MOD(SUM(MID(J2964,{1;2;3;4;5;6;7;8;9;10;11;12;13;14;15;16;17},1)*2^(18-{1;2;3;4;5;6;7;8;9;10;11;12;13;14;15;16;17})),11)+1,1)=RIGHT(J2964)),"正确","错误")))</f>
        <v/>
      </c>
      <c r="AN2964" s="63" t="str">
        <f>IF(L2964="","",IF(LEN(L2964)&lt;&gt;18,"位数不对",IF(AND(LEN(L2964)=18,MID("10X98765432",MOD(SUM(MID(L2964,{1;2;3;4;5;6;7;8;9;10;11;12;13;14;15;16;17},1)*2^(18-{1;2;3;4;5;6;7;8;9;10;11;12;13;14;15;16;17})),11)+1,1)=RIGHT(L2964)),"正确","错误")))</f>
        <v/>
      </c>
      <c r="AO2964" s="69" t="str">
        <f>IF(AB2964="","",IF(AB2964=INDEX(cs!$AL$1:$AL$242,MATCH(AC2964,cs!$AM$1:$AM$242,0)),"正确","请核对"))</f>
        <v/>
      </c>
    </row>
    <row r="2965" ht="15.6" spans="1:41">
      <c r="A2965" s="18" t="str">
        <f t="shared" si="419"/>
        <v/>
      </c>
      <c r="B2965" s="19"/>
      <c r="C2965" s="20"/>
      <c r="D2965" s="20"/>
      <c r="E2965" s="21"/>
      <c r="F2965" s="22"/>
      <c r="G2965" s="22"/>
      <c r="H2965" s="22"/>
      <c r="I2965" s="33"/>
      <c r="J2965" s="34"/>
      <c r="K2965" s="34"/>
      <c r="L2965" s="34"/>
      <c r="M2965" s="35" t="str">
        <f t="shared" si="420"/>
        <v/>
      </c>
      <c r="N2965" s="35" t="str">
        <f t="shared" si="421"/>
        <v/>
      </c>
      <c r="O2965" s="35" t="str">
        <f t="shared" si="422"/>
        <v/>
      </c>
      <c r="P2965" s="35" t="str">
        <f t="shared" si="423"/>
        <v/>
      </c>
      <c r="Q2965" s="45"/>
      <c r="R2965" s="45"/>
      <c r="S2965" s="45"/>
      <c r="T2965" s="46"/>
      <c r="U2965" s="55"/>
      <c r="V2965" s="33"/>
      <c r="W2965" s="34"/>
      <c r="X2965" s="22"/>
      <c r="Y2965" s="22"/>
      <c r="Z2965" s="54"/>
      <c r="AA2965" s="22"/>
      <c r="AB2965" s="22"/>
      <c r="AC2965" s="55"/>
      <c r="AD2965" s="56"/>
      <c r="AE2965" s="56"/>
      <c r="AF2965" s="56"/>
      <c r="AG2965" s="56"/>
      <c r="AH2965" s="64" t="str">
        <f t="shared" si="424"/>
        <v/>
      </c>
      <c r="AI2965" s="63" t="str">
        <f t="shared" si="425"/>
        <v/>
      </c>
      <c r="AJ2965" s="63" t="str">
        <f>IF(G2965="","",IF(LEN(G2965)&lt;&gt;18,"位数不对",IF(AND(LEN(G2965)=18,MID("10X98765432",MOD(SUM(MID(G2965,{1;2;3;4;5;6;7;8;9;10;11;12;13;14;15;16;17},1)*2^(18-{1;2;3;4;5;6;7;8;9;10;11;12;13;14;15;16;17})),11)+1,1)=RIGHT(G2965)),"正确","错误")))</f>
        <v/>
      </c>
      <c r="AK2965" s="65" t="str">
        <f ca="1" t="shared" si="426"/>
        <v/>
      </c>
      <c r="AL2965" s="63" t="str">
        <f t="shared" si="427"/>
        <v/>
      </c>
      <c r="AM2965" s="63" t="str">
        <f>IF(J2965="","",IF(LEN(J2965)&lt;&gt;18,"位数不对",IF(AND(LEN(J2965)=18,MID("10X98765432",MOD(SUM(MID(J2965,{1;2;3;4;5;6;7;8;9;10;11;12;13;14;15;16;17},1)*2^(18-{1;2;3;4;5;6;7;8;9;10;11;12;13;14;15;16;17})),11)+1,1)=RIGHT(J2965)),"正确","错误")))</f>
        <v/>
      </c>
      <c r="AN2965" s="63" t="str">
        <f>IF(L2965="","",IF(LEN(L2965)&lt;&gt;18,"位数不对",IF(AND(LEN(L2965)=18,MID("10X98765432",MOD(SUM(MID(L2965,{1;2;3;4;5;6;7;8;9;10;11;12;13;14;15;16;17},1)*2^(18-{1;2;3;4;5;6;7;8;9;10;11;12;13;14;15;16;17})),11)+1,1)=RIGHT(L2965)),"正确","错误")))</f>
        <v/>
      </c>
      <c r="AO2965" s="69" t="str">
        <f>IF(AB2965="","",IF(AB2965=INDEX(cs!$AL$1:$AL$242,MATCH(AC2965,cs!$AM$1:$AM$242,0)),"正确","请核对"))</f>
        <v/>
      </c>
    </row>
    <row r="2966" ht="15.6" spans="1:41">
      <c r="A2966" s="18" t="str">
        <f t="shared" si="419"/>
        <v/>
      </c>
      <c r="B2966" s="19"/>
      <c r="C2966" s="20"/>
      <c r="D2966" s="20"/>
      <c r="E2966" s="21"/>
      <c r="F2966" s="22"/>
      <c r="G2966" s="22"/>
      <c r="H2966" s="22"/>
      <c r="I2966" s="33"/>
      <c r="J2966" s="34"/>
      <c r="K2966" s="34"/>
      <c r="L2966" s="34"/>
      <c r="M2966" s="35" t="str">
        <f t="shared" si="420"/>
        <v/>
      </c>
      <c r="N2966" s="35" t="str">
        <f t="shared" si="421"/>
        <v/>
      </c>
      <c r="O2966" s="35" t="str">
        <f t="shared" si="422"/>
        <v/>
      </c>
      <c r="P2966" s="35" t="str">
        <f t="shared" si="423"/>
        <v/>
      </c>
      <c r="Q2966" s="45"/>
      <c r="R2966" s="45"/>
      <c r="S2966" s="45"/>
      <c r="T2966" s="46"/>
      <c r="U2966" s="55"/>
      <c r="V2966" s="33"/>
      <c r="W2966" s="34"/>
      <c r="X2966" s="22"/>
      <c r="Y2966" s="22"/>
      <c r="Z2966" s="54"/>
      <c r="AA2966" s="22"/>
      <c r="AB2966" s="22"/>
      <c r="AC2966" s="55"/>
      <c r="AD2966" s="56"/>
      <c r="AE2966" s="56"/>
      <c r="AF2966" s="56"/>
      <c r="AG2966" s="56"/>
      <c r="AH2966" s="64" t="str">
        <f t="shared" si="424"/>
        <v/>
      </c>
      <c r="AI2966" s="63" t="str">
        <f t="shared" si="425"/>
        <v/>
      </c>
      <c r="AJ2966" s="63" t="str">
        <f>IF(G2966="","",IF(LEN(G2966)&lt;&gt;18,"位数不对",IF(AND(LEN(G2966)=18,MID("10X98765432",MOD(SUM(MID(G2966,{1;2;3;4;5;6;7;8;9;10;11;12;13;14;15;16;17},1)*2^(18-{1;2;3;4;5;6;7;8;9;10;11;12;13;14;15;16;17})),11)+1,1)=RIGHT(G2966)),"正确","错误")))</f>
        <v/>
      </c>
      <c r="AK2966" s="65" t="str">
        <f ca="1" t="shared" si="426"/>
        <v/>
      </c>
      <c r="AL2966" s="63" t="str">
        <f t="shared" si="427"/>
        <v/>
      </c>
      <c r="AM2966" s="63" t="str">
        <f>IF(J2966="","",IF(LEN(J2966)&lt;&gt;18,"位数不对",IF(AND(LEN(J2966)=18,MID("10X98765432",MOD(SUM(MID(J2966,{1;2;3;4;5;6;7;8;9;10;11;12;13;14;15;16;17},1)*2^(18-{1;2;3;4;5;6;7;8;9;10;11;12;13;14;15;16;17})),11)+1,1)=RIGHT(J2966)),"正确","错误")))</f>
        <v/>
      </c>
      <c r="AN2966" s="63" t="str">
        <f>IF(L2966="","",IF(LEN(L2966)&lt;&gt;18,"位数不对",IF(AND(LEN(L2966)=18,MID("10X98765432",MOD(SUM(MID(L2966,{1;2;3;4;5;6;7;8;9;10;11;12;13;14;15;16;17},1)*2^(18-{1;2;3;4;5;6;7;8;9;10;11;12;13;14;15;16;17})),11)+1,1)=RIGHT(L2966)),"正确","错误")))</f>
        <v/>
      </c>
      <c r="AO2966" s="69" t="str">
        <f>IF(AB2966="","",IF(AB2966=INDEX(cs!$AL$1:$AL$242,MATCH(AC2966,cs!$AM$1:$AM$242,0)),"正确","请核对"))</f>
        <v/>
      </c>
    </row>
    <row r="2967" ht="15.6" spans="1:41">
      <c r="A2967" s="18" t="str">
        <f t="shared" si="419"/>
        <v/>
      </c>
      <c r="B2967" s="19"/>
      <c r="C2967" s="20"/>
      <c r="D2967" s="20"/>
      <c r="E2967" s="21"/>
      <c r="F2967" s="22"/>
      <c r="G2967" s="22"/>
      <c r="H2967" s="22"/>
      <c r="I2967" s="33"/>
      <c r="J2967" s="34"/>
      <c r="K2967" s="34"/>
      <c r="L2967" s="34"/>
      <c r="M2967" s="35" t="str">
        <f t="shared" si="420"/>
        <v/>
      </c>
      <c r="N2967" s="35" t="str">
        <f t="shared" si="421"/>
        <v/>
      </c>
      <c r="O2967" s="35" t="str">
        <f t="shared" si="422"/>
        <v/>
      </c>
      <c r="P2967" s="35" t="str">
        <f t="shared" si="423"/>
        <v/>
      </c>
      <c r="Q2967" s="45"/>
      <c r="R2967" s="45"/>
      <c r="S2967" s="45"/>
      <c r="T2967" s="46"/>
      <c r="U2967" s="55"/>
      <c r="V2967" s="33"/>
      <c r="W2967" s="34"/>
      <c r="X2967" s="22"/>
      <c r="Y2967" s="22"/>
      <c r="Z2967" s="54"/>
      <c r="AA2967" s="22"/>
      <c r="AB2967" s="22"/>
      <c r="AC2967" s="55"/>
      <c r="AD2967" s="56"/>
      <c r="AE2967" s="56"/>
      <c r="AF2967" s="56"/>
      <c r="AG2967" s="56"/>
      <c r="AH2967" s="64" t="str">
        <f t="shared" si="424"/>
        <v/>
      </c>
      <c r="AI2967" s="63" t="str">
        <f t="shared" si="425"/>
        <v/>
      </c>
      <c r="AJ2967" s="63" t="str">
        <f>IF(G2967="","",IF(LEN(G2967)&lt;&gt;18,"位数不对",IF(AND(LEN(G2967)=18,MID("10X98765432",MOD(SUM(MID(G2967,{1;2;3;4;5;6;7;8;9;10;11;12;13;14;15;16;17},1)*2^(18-{1;2;3;4;5;6;7;8;9;10;11;12;13;14;15;16;17})),11)+1,1)=RIGHT(G2967)),"正确","错误")))</f>
        <v/>
      </c>
      <c r="AK2967" s="65" t="str">
        <f ca="1" t="shared" si="426"/>
        <v/>
      </c>
      <c r="AL2967" s="63" t="str">
        <f t="shared" si="427"/>
        <v/>
      </c>
      <c r="AM2967" s="63" t="str">
        <f>IF(J2967="","",IF(LEN(J2967)&lt;&gt;18,"位数不对",IF(AND(LEN(J2967)=18,MID("10X98765432",MOD(SUM(MID(J2967,{1;2;3;4;5;6;7;8;9;10;11;12;13;14;15;16;17},1)*2^(18-{1;2;3;4;5;6;7;8;9;10;11;12;13;14;15;16;17})),11)+1,1)=RIGHT(J2967)),"正确","错误")))</f>
        <v/>
      </c>
      <c r="AN2967" s="63" t="str">
        <f>IF(L2967="","",IF(LEN(L2967)&lt;&gt;18,"位数不对",IF(AND(LEN(L2967)=18,MID("10X98765432",MOD(SUM(MID(L2967,{1;2;3;4;5;6;7;8;9;10;11;12;13;14;15;16;17},1)*2^(18-{1;2;3;4;5;6;7;8;9;10;11;12;13;14;15;16;17})),11)+1,1)=RIGHT(L2967)),"正确","错误")))</f>
        <v/>
      </c>
      <c r="AO2967" s="69" t="str">
        <f>IF(AB2967="","",IF(AB2967=INDEX(cs!$AL$1:$AL$242,MATCH(AC2967,cs!$AM$1:$AM$242,0)),"正确","请核对"))</f>
        <v/>
      </c>
    </row>
    <row r="2968" ht="15.6" spans="1:41">
      <c r="A2968" s="18" t="str">
        <f t="shared" si="419"/>
        <v/>
      </c>
      <c r="B2968" s="19"/>
      <c r="C2968" s="20"/>
      <c r="D2968" s="20"/>
      <c r="E2968" s="21"/>
      <c r="F2968" s="22"/>
      <c r="G2968" s="22"/>
      <c r="H2968" s="22"/>
      <c r="I2968" s="33"/>
      <c r="J2968" s="34"/>
      <c r="K2968" s="34"/>
      <c r="L2968" s="34"/>
      <c r="M2968" s="35" t="str">
        <f t="shared" si="420"/>
        <v/>
      </c>
      <c r="N2968" s="35" t="str">
        <f t="shared" si="421"/>
        <v/>
      </c>
      <c r="O2968" s="35" t="str">
        <f t="shared" si="422"/>
        <v/>
      </c>
      <c r="P2968" s="35" t="str">
        <f t="shared" si="423"/>
        <v/>
      </c>
      <c r="Q2968" s="45"/>
      <c r="R2968" s="45"/>
      <c r="S2968" s="45"/>
      <c r="T2968" s="46"/>
      <c r="U2968" s="55"/>
      <c r="V2968" s="33"/>
      <c r="W2968" s="34"/>
      <c r="X2968" s="22"/>
      <c r="Y2968" s="22"/>
      <c r="Z2968" s="54"/>
      <c r="AA2968" s="22"/>
      <c r="AB2968" s="22"/>
      <c r="AC2968" s="55"/>
      <c r="AD2968" s="56"/>
      <c r="AE2968" s="56"/>
      <c r="AF2968" s="56"/>
      <c r="AG2968" s="56"/>
      <c r="AH2968" s="64" t="str">
        <f t="shared" si="424"/>
        <v/>
      </c>
      <c r="AI2968" s="63" t="str">
        <f t="shared" si="425"/>
        <v/>
      </c>
      <c r="AJ2968" s="63" t="str">
        <f>IF(G2968="","",IF(LEN(G2968)&lt;&gt;18,"位数不对",IF(AND(LEN(G2968)=18,MID("10X98765432",MOD(SUM(MID(G2968,{1;2;3;4;5;6;7;8;9;10;11;12;13;14;15;16;17},1)*2^(18-{1;2;3;4;5;6;7;8;9;10;11;12;13;14;15;16;17})),11)+1,1)=RIGHT(G2968)),"正确","错误")))</f>
        <v/>
      </c>
      <c r="AK2968" s="65" t="str">
        <f ca="1" t="shared" si="426"/>
        <v/>
      </c>
      <c r="AL2968" s="63" t="str">
        <f t="shared" si="427"/>
        <v/>
      </c>
      <c r="AM2968" s="63" t="str">
        <f>IF(J2968="","",IF(LEN(J2968)&lt;&gt;18,"位数不对",IF(AND(LEN(J2968)=18,MID("10X98765432",MOD(SUM(MID(J2968,{1;2;3;4;5;6;7;8;9;10;11;12;13;14;15;16;17},1)*2^(18-{1;2;3;4;5;6;7;8;9;10;11;12;13;14;15;16;17})),11)+1,1)=RIGHT(J2968)),"正确","错误")))</f>
        <v/>
      </c>
      <c r="AN2968" s="63" t="str">
        <f>IF(L2968="","",IF(LEN(L2968)&lt;&gt;18,"位数不对",IF(AND(LEN(L2968)=18,MID("10X98765432",MOD(SUM(MID(L2968,{1;2;3;4;5;6;7;8;9;10;11;12;13;14;15;16;17},1)*2^(18-{1;2;3;4;5;6;7;8;9;10;11;12;13;14;15;16;17})),11)+1,1)=RIGHT(L2968)),"正确","错误")))</f>
        <v/>
      </c>
      <c r="AO2968" s="69" t="str">
        <f>IF(AB2968="","",IF(AB2968=INDEX(cs!$AL$1:$AL$242,MATCH(AC2968,cs!$AM$1:$AM$242,0)),"正确","请核对"))</f>
        <v/>
      </c>
    </row>
    <row r="2969" ht="15.6" spans="1:41">
      <c r="A2969" s="18" t="str">
        <f t="shared" si="419"/>
        <v/>
      </c>
      <c r="B2969" s="19"/>
      <c r="C2969" s="20"/>
      <c r="D2969" s="20"/>
      <c r="E2969" s="21"/>
      <c r="F2969" s="22"/>
      <c r="G2969" s="22"/>
      <c r="H2969" s="22"/>
      <c r="I2969" s="33"/>
      <c r="J2969" s="34"/>
      <c r="K2969" s="34"/>
      <c r="L2969" s="34"/>
      <c r="M2969" s="35" t="str">
        <f t="shared" si="420"/>
        <v/>
      </c>
      <c r="N2969" s="35" t="str">
        <f t="shared" si="421"/>
        <v/>
      </c>
      <c r="O2969" s="35" t="str">
        <f t="shared" si="422"/>
        <v/>
      </c>
      <c r="P2969" s="35" t="str">
        <f t="shared" si="423"/>
        <v/>
      </c>
      <c r="Q2969" s="45"/>
      <c r="R2969" s="45"/>
      <c r="S2969" s="45"/>
      <c r="T2969" s="46"/>
      <c r="U2969" s="55"/>
      <c r="V2969" s="33"/>
      <c r="W2969" s="34"/>
      <c r="X2969" s="22"/>
      <c r="Y2969" s="22"/>
      <c r="Z2969" s="54"/>
      <c r="AA2969" s="22"/>
      <c r="AB2969" s="22"/>
      <c r="AC2969" s="55"/>
      <c r="AD2969" s="56"/>
      <c r="AE2969" s="56"/>
      <c r="AF2969" s="56"/>
      <c r="AG2969" s="56"/>
      <c r="AH2969" s="64" t="str">
        <f t="shared" si="424"/>
        <v/>
      </c>
      <c r="AI2969" s="63" t="str">
        <f t="shared" si="425"/>
        <v/>
      </c>
      <c r="AJ2969" s="63" t="str">
        <f>IF(G2969="","",IF(LEN(G2969)&lt;&gt;18,"位数不对",IF(AND(LEN(G2969)=18,MID("10X98765432",MOD(SUM(MID(G2969,{1;2;3;4;5;6;7;8;9;10;11;12;13;14;15;16;17},1)*2^(18-{1;2;3;4;5;6;7;8;9;10;11;12;13;14;15;16;17})),11)+1,1)=RIGHT(G2969)),"正确","错误")))</f>
        <v/>
      </c>
      <c r="AK2969" s="65" t="str">
        <f ca="1" t="shared" si="426"/>
        <v/>
      </c>
      <c r="AL2969" s="63" t="str">
        <f t="shared" si="427"/>
        <v/>
      </c>
      <c r="AM2969" s="63" t="str">
        <f>IF(J2969="","",IF(LEN(J2969)&lt;&gt;18,"位数不对",IF(AND(LEN(J2969)=18,MID("10X98765432",MOD(SUM(MID(J2969,{1;2;3;4;5;6;7;8;9;10;11;12;13;14;15;16;17},1)*2^(18-{1;2;3;4;5;6;7;8;9;10;11;12;13;14;15;16;17})),11)+1,1)=RIGHT(J2969)),"正确","错误")))</f>
        <v/>
      </c>
      <c r="AN2969" s="63" t="str">
        <f>IF(L2969="","",IF(LEN(L2969)&lt;&gt;18,"位数不对",IF(AND(LEN(L2969)=18,MID("10X98765432",MOD(SUM(MID(L2969,{1;2;3;4;5;6;7;8;9;10;11;12;13;14;15;16;17},1)*2^(18-{1;2;3;4;5;6;7;8;9;10;11;12;13;14;15;16;17})),11)+1,1)=RIGHT(L2969)),"正确","错误")))</f>
        <v/>
      </c>
      <c r="AO2969" s="69" t="str">
        <f>IF(AB2969="","",IF(AB2969=INDEX(cs!$AL$1:$AL$242,MATCH(AC2969,cs!$AM$1:$AM$242,0)),"正确","请核对"))</f>
        <v/>
      </c>
    </row>
    <row r="2970" ht="15.6" spans="1:41">
      <c r="A2970" s="18" t="str">
        <f t="shared" si="419"/>
        <v/>
      </c>
      <c r="B2970" s="19"/>
      <c r="C2970" s="20"/>
      <c r="D2970" s="20"/>
      <c r="E2970" s="21"/>
      <c r="F2970" s="22"/>
      <c r="G2970" s="22"/>
      <c r="H2970" s="22"/>
      <c r="I2970" s="33"/>
      <c r="J2970" s="34"/>
      <c r="K2970" s="34"/>
      <c r="L2970" s="34"/>
      <c r="M2970" s="35" t="str">
        <f t="shared" si="420"/>
        <v/>
      </c>
      <c r="N2970" s="35" t="str">
        <f t="shared" si="421"/>
        <v/>
      </c>
      <c r="O2970" s="35" t="str">
        <f t="shared" si="422"/>
        <v/>
      </c>
      <c r="P2970" s="35" t="str">
        <f t="shared" si="423"/>
        <v/>
      </c>
      <c r="Q2970" s="45"/>
      <c r="R2970" s="45"/>
      <c r="S2970" s="45"/>
      <c r="T2970" s="46"/>
      <c r="U2970" s="55"/>
      <c r="V2970" s="33"/>
      <c r="W2970" s="34"/>
      <c r="X2970" s="22"/>
      <c r="Y2970" s="22"/>
      <c r="Z2970" s="54"/>
      <c r="AA2970" s="22"/>
      <c r="AB2970" s="22"/>
      <c r="AC2970" s="55"/>
      <c r="AD2970" s="56"/>
      <c r="AE2970" s="56"/>
      <c r="AF2970" s="56"/>
      <c r="AG2970" s="56"/>
      <c r="AH2970" s="64" t="str">
        <f t="shared" si="424"/>
        <v/>
      </c>
      <c r="AI2970" s="63" t="str">
        <f t="shared" si="425"/>
        <v/>
      </c>
      <c r="AJ2970" s="63" t="str">
        <f>IF(G2970="","",IF(LEN(G2970)&lt;&gt;18,"位数不对",IF(AND(LEN(G2970)=18,MID("10X98765432",MOD(SUM(MID(G2970,{1;2;3;4;5;6;7;8;9;10;11;12;13;14;15;16;17},1)*2^(18-{1;2;3;4;5;6;7;8;9;10;11;12;13;14;15;16;17})),11)+1,1)=RIGHT(G2970)),"正确","错误")))</f>
        <v/>
      </c>
      <c r="AK2970" s="65" t="str">
        <f ca="1" t="shared" si="426"/>
        <v/>
      </c>
      <c r="AL2970" s="63" t="str">
        <f t="shared" si="427"/>
        <v/>
      </c>
      <c r="AM2970" s="63" t="str">
        <f>IF(J2970="","",IF(LEN(J2970)&lt;&gt;18,"位数不对",IF(AND(LEN(J2970)=18,MID("10X98765432",MOD(SUM(MID(J2970,{1;2;3;4;5;6;7;8;9;10;11;12;13;14;15;16;17},1)*2^(18-{1;2;3;4;5;6;7;8;9;10;11;12;13;14;15;16;17})),11)+1,1)=RIGHT(J2970)),"正确","错误")))</f>
        <v/>
      </c>
      <c r="AN2970" s="63" t="str">
        <f>IF(L2970="","",IF(LEN(L2970)&lt;&gt;18,"位数不对",IF(AND(LEN(L2970)=18,MID("10X98765432",MOD(SUM(MID(L2970,{1;2;3;4;5;6;7;8;9;10;11;12;13;14;15;16;17},1)*2^(18-{1;2;3;4;5;6;7;8;9;10;11;12;13;14;15;16;17})),11)+1,1)=RIGHT(L2970)),"正确","错误")))</f>
        <v/>
      </c>
      <c r="AO2970" s="69" t="str">
        <f>IF(AB2970="","",IF(AB2970=INDEX(cs!$AL$1:$AL$242,MATCH(AC2970,cs!$AM$1:$AM$242,0)),"正确","请核对"))</f>
        <v/>
      </c>
    </row>
    <row r="2971" ht="15.6" spans="1:41">
      <c r="A2971" s="18" t="str">
        <f t="shared" si="419"/>
        <v/>
      </c>
      <c r="B2971" s="19"/>
      <c r="C2971" s="20"/>
      <c r="D2971" s="20"/>
      <c r="E2971" s="21"/>
      <c r="F2971" s="22"/>
      <c r="G2971" s="22"/>
      <c r="H2971" s="22"/>
      <c r="I2971" s="33"/>
      <c r="J2971" s="34"/>
      <c r="K2971" s="34"/>
      <c r="L2971" s="34"/>
      <c r="M2971" s="35" t="str">
        <f t="shared" si="420"/>
        <v/>
      </c>
      <c r="N2971" s="35" t="str">
        <f t="shared" si="421"/>
        <v/>
      </c>
      <c r="O2971" s="35" t="str">
        <f t="shared" si="422"/>
        <v/>
      </c>
      <c r="P2971" s="35" t="str">
        <f t="shared" si="423"/>
        <v/>
      </c>
      <c r="Q2971" s="45"/>
      <c r="R2971" s="45"/>
      <c r="S2971" s="45"/>
      <c r="T2971" s="46"/>
      <c r="U2971" s="55"/>
      <c r="V2971" s="33"/>
      <c r="W2971" s="34"/>
      <c r="X2971" s="22"/>
      <c r="Y2971" s="22"/>
      <c r="Z2971" s="54"/>
      <c r="AA2971" s="22"/>
      <c r="AB2971" s="22"/>
      <c r="AC2971" s="55"/>
      <c r="AD2971" s="56"/>
      <c r="AE2971" s="56"/>
      <c r="AF2971" s="56"/>
      <c r="AG2971" s="56"/>
      <c r="AH2971" s="64" t="str">
        <f t="shared" si="424"/>
        <v/>
      </c>
      <c r="AI2971" s="63" t="str">
        <f t="shared" si="425"/>
        <v/>
      </c>
      <c r="AJ2971" s="63" t="str">
        <f>IF(G2971="","",IF(LEN(G2971)&lt;&gt;18,"位数不对",IF(AND(LEN(G2971)=18,MID("10X98765432",MOD(SUM(MID(G2971,{1;2;3;4;5;6;7;8;9;10;11;12;13;14;15;16;17},1)*2^(18-{1;2;3;4;5;6;7;8;9;10;11;12;13;14;15;16;17})),11)+1,1)=RIGHT(G2971)),"正确","错误")))</f>
        <v/>
      </c>
      <c r="AK2971" s="65" t="str">
        <f ca="1" t="shared" si="426"/>
        <v/>
      </c>
      <c r="AL2971" s="63" t="str">
        <f t="shared" si="427"/>
        <v/>
      </c>
      <c r="AM2971" s="63" t="str">
        <f>IF(J2971="","",IF(LEN(J2971)&lt;&gt;18,"位数不对",IF(AND(LEN(J2971)=18,MID("10X98765432",MOD(SUM(MID(J2971,{1;2;3;4;5;6;7;8;9;10;11;12;13;14;15;16;17},1)*2^(18-{1;2;3;4;5;6;7;8;9;10;11;12;13;14;15;16;17})),11)+1,1)=RIGHT(J2971)),"正确","错误")))</f>
        <v/>
      </c>
      <c r="AN2971" s="63" t="str">
        <f>IF(L2971="","",IF(LEN(L2971)&lt;&gt;18,"位数不对",IF(AND(LEN(L2971)=18,MID("10X98765432",MOD(SUM(MID(L2971,{1;2;3;4;5;6;7;8;9;10;11;12;13;14;15;16;17},1)*2^(18-{1;2;3;4;5;6;7;8;9;10;11;12;13;14;15;16;17})),11)+1,1)=RIGHT(L2971)),"正确","错误")))</f>
        <v/>
      </c>
      <c r="AO2971" s="69" t="str">
        <f>IF(AB2971="","",IF(AB2971=INDEX(cs!$AL$1:$AL$242,MATCH(AC2971,cs!$AM$1:$AM$242,0)),"正确","请核对"))</f>
        <v/>
      </c>
    </row>
    <row r="2972" ht="15.6" spans="1:41">
      <c r="A2972" s="18" t="str">
        <f t="shared" si="419"/>
        <v/>
      </c>
      <c r="B2972" s="19"/>
      <c r="C2972" s="20"/>
      <c r="D2972" s="20"/>
      <c r="E2972" s="21"/>
      <c r="F2972" s="22"/>
      <c r="G2972" s="22"/>
      <c r="H2972" s="22"/>
      <c r="I2972" s="33"/>
      <c r="J2972" s="34"/>
      <c r="K2972" s="34"/>
      <c r="L2972" s="34"/>
      <c r="M2972" s="35" t="str">
        <f t="shared" si="420"/>
        <v/>
      </c>
      <c r="N2972" s="35" t="str">
        <f t="shared" si="421"/>
        <v/>
      </c>
      <c r="O2972" s="35" t="str">
        <f t="shared" si="422"/>
        <v/>
      </c>
      <c r="P2972" s="35" t="str">
        <f t="shared" si="423"/>
        <v/>
      </c>
      <c r="Q2972" s="45"/>
      <c r="R2972" s="45"/>
      <c r="S2972" s="45"/>
      <c r="T2972" s="46"/>
      <c r="U2972" s="55"/>
      <c r="V2972" s="33"/>
      <c r="W2972" s="34"/>
      <c r="X2972" s="22"/>
      <c r="Y2972" s="22"/>
      <c r="Z2972" s="54"/>
      <c r="AA2972" s="22"/>
      <c r="AB2972" s="22"/>
      <c r="AC2972" s="55"/>
      <c r="AD2972" s="56"/>
      <c r="AE2972" s="56"/>
      <c r="AF2972" s="56"/>
      <c r="AG2972" s="56"/>
      <c r="AH2972" s="64" t="str">
        <f t="shared" si="424"/>
        <v/>
      </c>
      <c r="AI2972" s="63" t="str">
        <f t="shared" si="425"/>
        <v/>
      </c>
      <c r="AJ2972" s="63" t="str">
        <f>IF(G2972="","",IF(LEN(G2972)&lt;&gt;18,"位数不对",IF(AND(LEN(G2972)=18,MID("10X98765432",MOD(SUM(MID(G2972,{1;2;3;4;5;6;7;8;9;10;11;12;13;14;15;16;17},1)*2^(18-{1;2;3;4;5;6;7;8;9;10;11;12;13;14;15;16;17})),11)+1,1)=RIGHT(G2972)),"正确","错误")))</f>
        <v/>
      </c>
      <c r="AK2972" s="65" t="str">
        <f ca="1" t="shared" si="426"/>
        <v/>
      </c>
      <c r="AL2972" s="63" t="str">
        <f t="shared" si="427"/>
        <v/>
      </c>
      <c r="AM2972" s="63" t="str">
        <f>IF(J2972="","",IF(LEN(J2972)&lt;&gt;18,"位数不对",IF(AND(LEN(J2972)=18,MID("10X98765432",MOD(SUM(MID(J2972,{1;2;3;4;5;6;7;8;9;10;11;12;13;14;15;16;17},1)*2^(18-{1;2;3;4;5;6;7;8;9;10;11;12;13;14;15;16;17})),11)+1,1)=RIGHT(J2972)),"正确","错误")))</f>
        <v/>
      </c>
      <c r="AN2972" s="63" t="str">
        <f>IF(L2972="","",IF(LEN(L2972)&lt;&gt;18,"位数不对",IF(AND(LEN(L2972)=18,MID("10X98765432",MOD(SUM(MID(L2972,{1;2;3;4;5;6;7;8;9;10;11;12;13;14;15;16;17},1)*2^(18-{1;2;3;4;5;6;7;8;9;10;11;12;13;14;15;16;17})),11)+1,1)=RIGHT(L2972)),"正确","错误")))</f>
        <v/>
      </c>
      <c r="AO2972" s="69" t="str">
        <f>IF(AB2972="","",IF(AB2972=INDEX(cs!$AL$1:$AL$242,MATCH(AC2972,cs!$AM$1:$AM$242,0)),"正确","请核对"))</f>
        <v/>
      </c>
    </row>
    <row r="2973" ht="15.6" spans="1:41">
      <c r="A2973" s="18" t="str">
        <f t="shared" si="419"/>
        <v/>
      </c>
      <c r="B2973" s="19"/>
      <c r="C2973" s="20"/>
      <c r="D2973" s="20"/>
      <c r="E2973" s="21"/>
      <c r="F2973" s="22"/>
      <c r="G2973" s="22"/>
      <c r="H2973" s="22"/>
      <c r="I2973" s="33"/>
      <c r="J2973" s="34"/>
      <c r="K2973" s="34"/>
      <c r="L2973" s="34"/>
      <c r="M2973" s="35" t="str">
        <f t="shared" si="420"/>
        <v/>
      </c>
      <c r="N2973" s="35" t="str">
        <f t="shared" si="421"/>
        <v/>
      </c>
      <c r="O2973" s="35" t="str">
        <f t="shared" si="422"/>
        <v/>
      </c>
      <c r="P2973" s="35" t="str">
        <f t="shared" si="423"/>
        <v/>
      </c>
      <c r="Q2973" s="45"/>
      <c r="R2973" s="45"/>
      <c r="S2973" s="45"/>
      <c r="T2973" s="46"/>
      <c r="U2973" s="55"/>
      <c r="V2973" s="33"/>
      <c r="W2973" s="34"/>
      <c r="X2973" s="22"/>
      <c r="Y2973" s="22"/>
      <c r="Z2973" s="54"/>
      <c r="AA2973" s="22"/>
      <c r="AB2973" s="22"/>
      <c r="AC2973" s="55"/>
      <c r="AD2973" s="56"/>
      <c r="AE2973" s="56"/>
      <c r="AF2973" s="56"/>
      <c r="AG2973" s="56"/>
      <c r="AH2973" s="64" t="str">
        <f t="shared" si="424"/>
        <v/>
      </c>
      <c r="AI2973" s="63" t="str">
        <f t="shared" si="425"/>
        <v/>
      </c>
      <c r="AJ2973" s="63" t="str">
        <f>IF(G2973="","",IF(LEN(G2973)&lt;&gt;18,"位数不对",IF(AND(LEN(G2973)=18,MID("10X98765432",MOD(SUM(MID(G2973,{1;2;3;4;5;6;7;8;9;10;11;12;13;14;15;16;17},1)*2^(18-{1;2;3;4;5;6;7;8;9;10;11;12;13;14;15;16;17})),11)+1,1)=RIGHT(G2973)),"正确","错误")))</f>
        <v/>
      </c>
      <c r="AK2973" s="65" t="str">
        <f ca="1" t="shared" si="426"/>
        <v/>
      </c>
      <c r="AL2973" s="63" t="str">
        <f t="shared" si="427"/>
        <v/>
      </c>
      <c r="AM2973" s="63" t="str">
        <f>IF(J2973="","",IF(LEN(J2973)&lt;&gt;18,"位数不对",IF(AND(LEN(J2973)=18,MID("10X98765432",MOD(SUM(MID(J2973,{1;2;3;4;5;6;7;8;9;10;11;12;13;14;15;16;17},1)*2^(18-{1;2;3;4;5;6;7;8;9;10;11;12;13;14;15;16;17})),11)+1,1)=RIGHT(J2973)),"正确","错误")))</f>
        <v/>
      </c>
      <c r="AN2973" s="63" t="str">
        <f>IF(L2973="","",IF(LEN(L2973)&lt;&gt;18,"位数不对",IF(AND(LEN(L2973)=18,MID("10X98765432",MOD(SUM(MID(L2973,{1;2;3;4;5;6;7;8;9;10;11;12;13;14;15;16;17},1)*2^(18-{1;2;3;4;5;6;7;8;9;10;11;12;13;14;15;16;17})),11)+1,1)=RIGHT(L2973)),"正确","错误")))</f>
        <v/>
      </c>
      <c r="AO2973" s="69" t="str">
        <f>IF(AB2973="","",IF(AB2973=INDEX(cs!$AL$1:$AL$242,MATCH(AC2973,cs!$AM$1:$AM$242,0)),"正确","请核对"))</f>
        <v/>
      </c>
    </row>
    <row r="2974" ht="15.6" spans="1:41">
      <c r="A2974" s="18" t="str">
        <f t="shared" si="419"/>
        <v/>
      </c>
      <c r="B2974" s="19"/>
      <c r="C2974" s="20"/>
      <c r="D2974" s="20"/>
      <c r="E2974" s="21"/>
      <c r="F2974" s="22"/>
      <c r="G2974" s="22"/>
      <c r="H2974" s="22"/>
      <c r="I2974" s="33"/>
      <c r="J2974" s="34"/>
      <c r="K2974" s="34"/>
      <c r="L2974" s="34"/>
      <c r="M2974" s="35" t="str">
        <f t="shared" si="420"/>
        <v/>
      </c>
      <c r="N2974" s="35" t="str">
        <f t="shared" si="421"/>
        <v/>
      </c>
      <c r="O2974" s="35" t="str">
        <f t="shared" si="422"/>
        <v/>
      </c>
      <c r="P2974" s="35" t="str">
        <f t="shared" si="423"/>
        <v/>
      </c>
      <c r="Q2974" s="45"/>
      <c r="R2974" s="45"/>
      <c r="S2974" s="45"/>
      <c r="T2974" s="46"/>
      <c r="U2974" s="55"/>
      <c r="V2974" s="33"/>
      <c r="W2974" s="34"/>
      <c r="X2974" s="22"/>
      <c r="Y2974" s="22"/>
      <c r="Z2974" s="54"/>
      <c r="AA2974" s="22"/>
      <c r="AB2974" s="22"/>
      <c r="AC2974" s="55"/>
      <c r="AD2974" s="56"/>
      <c r="AE2974" s="56"/>
      <c r="AF2974" s="56"/>
      <c r="AG2974" s="56"/>
      <c r="AH2974" s="64" t="str">
        <f t="shared" si="424"/>
        <v/>
      </c>
      <c r="AI2974" s="63" t="str">
        <f t="shared" si="425"/>
        <v/>
      </c>
      <c r="AJ2974" s="63" t="str">
        <f>IF(G2974="","",IF(LEN(G2974)&lt;&gt;18,"位数不对",IF(AND(LEN(G2974)=18,MID("10X98765432",MOD(SUM(MID(G2974,{1;2;3;4;5;6;7;8;9;10;11;12;13;14;15;16;17},1)*2^(18-{1;2;3;4;5;6;7;8;9;10;11;12;13;14;15;16;17})),11)+1,1)=RIGHT(G2974)),"正确","错误")))</f>
        <v/>
      </c>
      <c r="AK2974" s="65" t="str">
        <f ca="1" t="shared" si="426"/>
        <v/>
      </c>
      <c r="AL2974" s="63" t="str">
        <f t="shared" si="427"/>
        <v/>
      </c>
      <c r="AM2974" s="63" t="str">
        <f>IF(J2974="","",IF(LEN(J2974)&lt;&gt;18,"位数不对",IF(AND(LEN(J2974)=18,MID("10X98765432",MOD(SUM(MID(J2974,{1;2;3;4;5;6;7;8;9;10;11;12;13;14;15;16;17},1)*2^(18-{1;2;3;4;5;6;7;8;9;10;11;12;13;14;15;16;17})),11)+1,1)=RIGHT(J2974)),"正确","错误")))</f>
        <v/>
      </c>
      <c r="AN2974" s="63" t="str">
        <f>IF(L2974="","",IF(LEN(L2974)&lt;&gt;18,"位数不对",IF(AND(LEN(L2974)=18,MID("10X98765432",MOD(SUM(MID(L2974,{1;2;3;4;5;6;7;8;9;10;11;12;13;14;15;16;17},1)*2^(18-{1;2;3;4;5;6;7;8;9;10;11;12;13;14;15;16;17})),11)+1,1)=RIGHT(L2974)),"正确","错误")))</f>
        <v/>
      </c>
      <c r="AO2974" s="69" t="str">
        <f>IF(AB2974="","",IF(AB2974=INDEX(cs!$AL$1:$AL$242,MATCH(AC2974,cs!$AM$1:$AM$242,0)),"正确","请核对"))</f>
        <v/>
      </c>
    </row>
    <row r="2975" ht="15.6" spans="1:41">
      <c r="A2975" s="18" t="str">
        <f t="shared" si="419"/>
        <v/>
      </c>
      <c r="B2975" s="19"/>
      <c r="C2975" s="20"/>
      <c r="D2975" s="20"/>
      <c r="E2975" s="21"/>
      <c r="F2975" s="22"/>
      <c r="G2975" s="22"/>
      <c r="H2975" s="22"/>
      <c r="I2975" s="33"/>
      <c r="J2975" s="34"/>
      <c r="K2975" s="34"/>
      <c r="L2975" s="34"/>
      <c r="M2975" s="35" t="str">
        <f t="shared" si="420"/>
        <v/>
      </c>
      <c r="N2975" s="35" t="str">
        <f t="shared" si="421"/>
        <v/>
      </c>
      <c r="O2975" s="35" t="str">
        <f t="shared" si="422"/>
        <v/>
      </c>
      <c r="P2975" s="35" t="str">
        <f t="shared" si="423"/>
        <v/>
      </c>
      <c r="Q2975" s="45"/>
      <c r="R2975" s="45"/>
      <c r="S2975" s="45"/>
      <c r="T2975" s="46"/>
      <c r="U2975" s="55"/>
      <c r="V2975" s="33"/>
      <c r="W2975" s="34"/>
      <c r="X2975" s="22"/>
      <c r="Y2975" s="22"/>
      <c r="Z2975" s="54"/>
      <c r="AA2975" s="22"/>
      <c r="AB2975" s="22"/>
      <c r="AC2975" s="55"/>
      <c r="AD2975" s="56"/>
      <c r="AE2975" s="56"/>
      <c r="AF2975" s="56"/>
      <c r="AG2975" s="56"/>
      <c r="AH2975" s="64" t="str">
        <f t="shared" si="424"/>
        <v/>
      </c>
      <c r="AI2975" s="63" t="str">
        <f t="shared" si="425"/>
        <v/>
      </c>
      <c r="AJ2975" s="63" t="str">
        <f>IF(G2975="","",IF(LEN(G2975)&lt;&gt;18,"位数不对",IF(AND(LEN(G2975)=18,MID("10X98765432",MOD(SUM(MID(G2975,{1;2;3;4;5;6;7;8;9;10;11;12;13;14;15;16;17},1)*2^(18-{1;2;3;4;5;6;7;8;9;10;11;12;13;14;15;16;17})),11)+1,1)=RIGHT(G2975)),"正确","错误")))</f>
        <v/>
      </c>
      <c r="AK2975" s="65" t="str">
        <f ca="1" t="shared" si="426"/>
        <v/>
      </c>
      <c r="AL2975" s="63" t="str">
        <f t="shared" si="427"/>
        <v/>
      </c>
      <c r="AM2975" s="63" t="str">
        <f>IF(J2975="","",IF(LEN(J2975)&lt;&gt;18,"位数不对",IF(AND(LEN(J2975)=18,MID("10X98765432",MOD(SUM(MID(J2975,{1;2;3;4;5;6;7;8;9;10;11;12;13;14;15;16;17},1)*2^(18-{1;2;3;4;5;6;7;8;9;10;11;12;13;14;15;16;17})),11)+1,1)=RIGHT(J2975)),"正确","错误")))</f>
        <v/>
      </c>
      <c r="AN2975" s="63" t="str">
        <f>IF(L2975="","",IF(LEN(L2975)&lt;&gt;18,"位数不对",IF(AND(LEN(L2975)=18,MID("10X98765432",MOD(SUM(MID(L2975,{1;2;3;4;5;6;7;8;9;10;11;12;13;14;15;16;17},1)*2^(18-{1;2;3;4;5;6;7;8;9;10;11;12;13;14;15;16;17})),11)+1,1)=RIGHT(L2975)),"正确","错误")))</f>
        <v/>
      </c>
      <c r="AO2975" s="69" t="str">
        <f>IF(AB2975="","",IF(AB2975=INDEX(cs!$AL$1:$AL$242,MATCH(AC2975,cs!$AM$1:$AM$242,0)),"正确","请核对"))</f>
        <v/>
      </c>
    </row>
    <row r="2976" ht="15.6" spans="1:41">
      <c r="A2976" s="18" t="str">
        <f t="shared" si="419"/>
        <v/>
      </c>
      <c r="B2976" s="19"/>
      <c r="C2976" s="20"/>
      <c r="D2976" s="20"/>
      <c r="E2976" s="21"/>
      <c r="F2976" s="22"/>
      <c r="G2976" s="22"/>
      <c r="H2976" s="22"/>
      <c r="I2976" s="33"/>
      <c r="J2976" s="34"/>
      <c r="K2976" s="34"/>
      <c r="L2976" s="34"/>
      <c r="M2976" s="35" t="str">
        <f t="shared" si="420"/>
        <v/>
      </c>
      <c r="N2976" s="35" t="str">
        <f t="shared" si="421"/>
        <v/>
      </c>
      <c r="O2976" s="35" t="str">
        <f t="shared" si="422"/>
        <v/>
      </c>
      <c r="P2976" s="35" t="str">
        <f t="shared" si="423"/>
        <v/>
      </c>
      <c r="Q2976" s="45"/>
      <c r="R2976" s="45"/>
      <c r="S2976" s="45"/>
      <c r="T2976" s="46"/>
      <c r="U2976" s="55"/>
      <c r="V2976" s="33"/>
      <c r="W2976" s="34"/>
      <c r="X2976" s="22"/>
      <c r="Y2976" s="22"/>
      <c r="Z2976" s="54"/>
      <c r="AA2976" s="22"/>
      <c r="AB2976" s="22"/>
      <c r="AC2976" s="55"/>
      <c r="AD2976" s="56"/>
      <c r="AE2976" s="56"/>
      <c r="AF2976" s="56"/>
      <c r="AG2976" s="56"/>
      <c r="AH2976" s="64" t="str">
        <f t="shared" si="424"/>
        <v/>
      </c>
      <c r="AI2976" s="63" t="str">
        <f t="shared" si="425"/>
        <v/>
      </c>
      <c r="AJ2976" s="63" t="str">
        <f>IF(G2976="","",IF(LEN(G2976)&lt;&gt;18,"位数不对",IF(AND(LEN(G2976)=18,MID("10X98765432",MOD(SUM(MID(G2976,{1;2;3;4;5;6;7;8;9;10;11;12;13;14;15;16;17},1)*2^(18-{1;2;3;4;5;6;7;8;9;10;11;12;13;14;15;16;17})),11)+1,1)=RIGHT(G2976)),"正确","错误")))</f>
        <v/>
      </c>
      <c r="AK2976" s="65" t="str">
        <f ca="1" t="shared" si="426"/>
        <v/>
      </c>
      <c r="AL2976" s="63" t="str">
        <f t="shared" si="427"/>
        <v/>
      </c>
      <c r="AM2976" s="63" t="str">
        <f>IF(J2976="","",IF(LEN(J2976)&lt;&gt;18,"位数不对",IF(AND(LEN(J2976)=18,MID("10X98765432",MOD(SUM(MID(J2976,{1;2;3;4;5;6;7;8;9;10;11;12;13;14;15;16;17},1)*2^(18-{1;2;3;4;5;6;7;8;9;10;11;12;13;14;15;16;17})),11)+1,1)=RIGHT(J2976)),"正确","错误")))</f>
        <v/>
      </c>
      <c r="AN2976" s="63" t="str">
        <f>IF(L2976="","",IF(LEN(L2976)&lt;&gt;18,"位数不对",IF(AND(LEN(L2976)=18,MID("10X98765432",MOD(SUM(MID(L2976,{1;2;3;4;5;6;7;8;9;10;11;12;13;14;15;16;17},1)*2^(18-{1;2;3;4;5;6;7;8;9;10;11;12;13;14;15;16;17})),11)+1,1)=RIGHT(L2976)),"正确","错误")))</f>
        <v/>
      </c>
      <c r="AO2976" s="69" t="str">
        <f>IF(AB2976="","",IF(AB2976=INDEX(cs!$AL$1:$AL$242,MATCH(AC2976,cs!$AM$1:$AM$242,0)),"正确","请核对"))</f>
        <v/>
      </c>
    </row>
    <row r="2977" ht="15.6" spans="1:41">
      <c r="A2977" s="18" t="str">
        <f t="shared" si="419"/>
        <v/>
      </c>
      <c r="B2977" s="19"/>
      <c r="C2977" s="20"/>
      <c r="D2977" s="20"/>
      <c r="E2977" s="21"/>
      <c r="F2977" s="22"/>
      <c r="G2977" s="22"/>
      <c r="H2977" s="22"/>
      <c r="I2977" s="33"/>
      <c r="J2977" s="34"/>
      <c r="K2977" s="34"/>
      <c r="L2977" s="34"/>
      <c r="M2977" s="35" t="str">
        <f t="shared" si="420"/>
        <v/>
      </c>
      <c r="N2977" s="35" t="str">
        <f t="shared" si="421"/>
        <v/>
      </c>
      <c r="O2977" s="35" t="str">
        <f t="shared" si="422"/>
        <v/>
      </c>
      <c r="P2977" s="35" t="str">
        <f t="shared" si="423"/>
        <v/>
      </c>
      <c r="Q2977" s="45"/>
      <c r="R2977" s="45"/>
      <c r="S2977" s="45"/>
      <c r="T2977" s="46"/>
      <c r="U2977" s="55"/>
      <c r="V2977" s="33"/>
      <c r="W2977" s="34"/>
      <c r="X2977" s="22"/>
      <c r="Y2977" s="22"/>
      <c r="Z2977" s="54"/>
      <c r="AA2977" s="22"/>
      <c r="AB2977" s="22"/>
      <c r="AC2977" s="55"/>
      <c r="AD2977" s="56"/>
      <c r="AE2977" s="56"/>
      <c r="AF2977" s="56"/>
      <c r="AG2977" s="56"/>
      <c r="AH2977" s="64" t="str">
        <f t="shared" si="424"/>
        <v/>
      </c>
      <c r="AI2977" s="63" t="str">
        <f t="shared" si="425"/>
        <v/>
      </c>
      <c r="AJ2977" s="63" t="str">
        <f>IF(G2977="","",IF(LEN(G2977)&lt;&gt;18,"位数不对",IF(AND(LEN(G2977)=18,MID("10X98765432",MOD(SUM(MID(G2977,{1;2;3;4;5;6;7;8;9;10;11;12;13;14;15;16;17},1)*2^(18-{1;2;3;4;5;6;7;8;9;10;11;12;13;14;15;16;17})),11)+1,1)=RIGHT(G2977)),"正确","错误")))</f>
        <v/>
      </c>
      <c r="AK2977" s="65" t="str">
        <f ca="1" t="shared" si="426"/>
        <v/>
      </c>
      <c r="AL2977" s="63" t="str">
        <f t="shared" si="427"/>
        <v/>
      </c>
      <c r="AM2977" s="63" t="str">
        <f>IF(J2977="","",IF(LEN(J2977)&lt;&gt;18,"位数不对",IF(AND(LEN(J2977)=18,MID("10X98765432",MOD(SUM(MID(J2977,{1;2;3;4;5;6;7;8;9;10;11;12;13;14;15;16;17},1)*2^(18-{1;2;3;4;5;6;7;8;9;10;11;12;13;14;15;16;17})),11)+1,1)=RIGHT(J2977)),"正确","错误")))</f>
        <v/>
      </c>
      <c r="AN2977" s="63" t="str">
        <f>IF(L2977="","",IF(LEN(L2977)&lt;&gt;18,"位数不对",IF(AND(LEN(L2977)=18,MID("10X98765432",MOD(SUM(MID(L2977,{1;2;3;4;5;6;7;8;9;10;11;12;13;14;15;16;17},1)*2^(18-{1;2;3;4;5;6;7;8;9;10;11;12;13;14;15;16;17})),11)+1,1)=RIGHT(L2977)),"正确","错误")))</f>
        <v/>
      </c>
      <c r="AO2977" s="69" t="str">
        <f>IF(AB2977="","",IF(AB2977=INDEX(cs!$AL$1:$AL$242,MATCH(AC2977,cs!$AM$1:$AM$242,0)),"正确","请核对"))</f>
        <v/>
      </c>
    </row>
    <row r="2978" ht="15.6" spans="1:41">
      <c r="A2978" s="18" t="str">
        <f t="shared" si="419"/>
        <v/>
      </c>
      <c r="B2978" s="19"/>
      <c r="C2978" s="20"/>
      <c r="D2978" s="20"/>
      <c r="E2978" s="21"/>
      <c r="F2978" s="22"/>
      <c r="G2978" s="22"/>
      <c r="H2978" s="22"/>
      <c r="I2978" s="33"/>
      <c r="J2978" s="34"/>
      <c r="K2978" s="34"/>
      <c r="L2978" s="34"/>
      <c r="M2978" s="35" t="str">
        <f t="shared" si="420"/>
        <v/>
      </c>
      <c r="N2978" s="35" t="str">
        <f t="shared" si="421"/>
        <v/>
      </c>
      <c r="O2978" s="35" t="str">
        <f t="shared" si="422"/>
        <v/>
      </c>
      <c r="P2978" s="35" t="str">
        <f t="shared" si="423"/>
        <v/>
      </c>
      <c r="Q2978" s="45"/>
      <c r="R2978" s="45"/>
      <c r="S2978" s="45"/>
      <c r="T2978" s="46"/>
      <c r="U2978" s="55"/>
      <c r="V2978" s="33"/>
      <c r="W2978" s="34"/>
      <c r="X2978" s="22"/>
      <c r="Y2978" s="22"/>
      <c r="Z2978" s="54"/>
      <c r="AA2978" s="22"/>
      <c r="AB2978" s="22"/>
      <c r="AC2978" s="55"/>
      <c r="AD2978" s="56"/>
      <c r="AE2978" s="56"/>
      <c r="AF2978" s="56"/>
      <c r="AG2978" s="56"/>
      <c r="AH2978" s="64" t="str">
        <f t="shared" si="424"/>
        <v/>
      </c>
      <c r="AI2978" s="63" t="str">
        <f t="shared" si="425"/>
        <v/>
      </c>
      <c r="AJ2978" s="63" t="str">
        <f>IF(G2978="","",IF(LEN(G2978)&lt;&gt;18,"位数不对",IF(AND(LEN(G2978)=18,MID("10X98765432",MOD(SUM(MID(G2978,{1;2;3;4;5;6;7;8;9;10;11;12;13;14;15;16;17},1)*2^(18-{1;2;3;4;5;6;7;8;9;10;11;12;13;14;15;16;17})),11)+1,1)=RIGHT(G2978)),"正确","错误")))</f>
        <v/>
      </c>
      <c r="AK2978" s="65" t="str">
        <f ca="1" t="shared" si="426"/>
        <v/>
      </c>
      <c r="AL2978" s="63" t="str">
        <f t="shared" si="427"/>
        <v/>
      </c>
      <c r="AM2978" s="63" t="str">
        <f>IF(J2978="","",IF(LEN(J2978)&lt;&gt;18,"位数不对",IF(AND(LEN(J2978)=18,MID("10X98765432",MOD(SUM(MID(J2978,{1;2;3;4;5;6;7;8;9;10;11;12;13;14;15;16;17},1)*2^(18-{1;2;3;4;5;6;7;8;9;10;11;12;13;14;15;16;17})),11)+1,1)=RIGHT(J2978)),"正确","错误")))</f>
        <v/>
      </c>
      <c r="AN2978" s="63" t="str">
        <f>IF(L2978="","",IF(LEN(L2978)&lt;&gt;18,"位数不对",IF(AND(LEN(L2978)=18,MID("10X98765432",MOD(SUM(MID(L2978,{1;2;3;4;5;6;7;8;9;10;11;12;13;14;15;16;17},1)*2^(18-{1;2;3;4;5;6;7;8;9;10;11;12;13;14;15;16;17})),11)+1,1)=RIGHT(L2978)),"正确","错误")))</f>
        <v/>
      </c>
      <c r="AO2978" s="69" t="str">
        <f>IF(AB2978="","",IF(AB2978=INDEX(cs!$AL$1:$AL$242,MATCH(AC2978,cs!$AM$1:$AM$242,0)),"正确","请核对"))</f>
        <v/>
      </c>
    </row>
    <row r="2979" ht="15.6" spans="1:41">
      <c r="A2979" s="18" t="str">
        <f t="shared" si="419"/>
        <v/>
      </c>
      <c r="B2979" s="19"/>
      <c r="C2979" s="20"/>
      <c r="D2979" s="20"/>
      <c r="E2979" s="21"/>
      <c r="F2979" s="22"/>
      <c r="G2979" s="22"/>
      <c r="H2979" s="22"/>
      <c r="I2979" s="33"/>
      <c r="J2979" s="34"/>
      <c r="K2979" s="34"/>
      <c r="L2979" s="34"/>
      <c r="M2979" s="35" t="str">
        <f t="shared" si="420"/>
        <v/>
      </c>
      <c r="N2979" s="35" t="str">
        <f t="shared" si="421"/>
        <v/>
      </c>
      <c r="O2979" s="35" t="str">
        <f t="shared" si="422"/>
        <v/>
      </c>
      <c r="P2979" s="35" t="str">
        <f t="shared" si="423"/>
        <v/>
      </c>
      <c r="Q2979" s="45"/>
      <c r="R2979" s="45"/>
      <c r="S2979" s="45"/>
      <c r="T2979" s="46"/>
      <c r="U2979" s="55"/>
      <c r="V2979" s="33"/>
      <c r="W2979" s="34"/>
      <c r="X2979" s="22"/>
      <c r="Y2979" s="22"/>
      <c r="Z2979" s="54"/>
      <c r="AA2979" s="22"/>
      <c r="AB2979" s="22"/>
      <c r="AC2979" s="55"/>
      <c r="AD2979" s="56"/>
      <c r="AE2979" s="56"/>
      <c r="AF2979" s="56"/>
      <c r="AG2979" s="56"/>
      <c r="AH2979" s="64" t="str">
        <f t="shared" si="424"/>
        <v/>
      </c>
      <c r="AI2979" s="63" t="str">
        <f t="shared" si="425"/>
        <v/>
      </c>
      <c r="AJ2979" s="63" t="str">
        <f>IF(G2979="","",IF(LEN(G2979)&lt;&gt;18,"位数不对",IF(AND(LEN(G2979)=18,MID("10X98765432",MOD(SUM(MID(G2979,{1;2;3;4;5;6;7;8;9;10;11;12;13;14;15;16;17},1)*2^(18-{1;2;3;4;5;6;7;8;9;10;11;12;13;14;15;16;17})),11)+1,1)=RIGHT(G2979)),"正确","错误")))</f>
        <v/>
      </c>
      <c r="AK2979" s="65" t="str">
        <f ca="1" t="shared" si="426"/>
        <v/>
      </c>
      <c r="AL2979" s="63" t="str">
        <f t="shared" si="427"/>
        <v/>
      </c>
      <c r="AM2979" s="63" t="str">
        <f>IF(J2979="","",IF(LEN(J2979)&lt;&gt;18,"位数不对",IF(AND(LEN(J2979)=18,MID("10X98765432",MOD(SUM(MID(J2979,{1;2;3;4;5;6;7;8;9;10;11;12;13;14;15;16;17},1)*2^(18-{1;2;3;4;5;6;7;8;9;10;11;12;13;14;15;16;17})),11)+1,1)=RIGHT(J2979)),"正确","错误")))</f>
        <v/>
      </c>
      <c r="AN2979" s="63" t="str">
        <f>IF(L2979="","",IF(LEN(L2979)&lt;&gt;18,"位数不对",IF(AND(LEN(L2979)=18,MID("10X98765432",MOD(SUM(MID(L2979,{1;2;3;4;5;6;7;8;9;10;11;12;13;14;15;16;17},1)*2^(18-{1;2;3;4;5;6;7;8;9;10;11;12;13;14;15;16;17})),11)+1,1)=RIGHT(L2979)),"正确","错误")))</f>
        <v/>
      </c>
      <c r="AO2979" s="69" t="str">
        <f>IF(AB2979="","",IF(AB2979=INDEX(cs!$AL$1:$AL$242,MATCH(AC2979,cs!$AM$1:$AM$242,0)),"正确","请核对"))</f>
        <v/>
      </c>
    </row>
    <row r="2980" ht="15.6" spans="1:41">
      <c r="A2980" s="18" t="str">
        <f t="shared" si="419"/>
        <v/>
      </c>
      <c r="B2980" s="19"/>
      <c r="C2980" s="20"/>
      <c r="D2980" s="20"/>
      <c r="E2980" s="21"/>
      <c r="F2980" s="22"/>
      <c r="G2980" s="22"/>
      <c r="H2980" s="22"/>
      <c r="I2980" s="33"/>
      <c r="J2980" s="34"/>
      <c r="K2980" s="34"/>
      <c r="L2980" s="34"/>
      <c r="M2980" s="35" t="str">
        <f t="shared" si="420"/>
        <v/>
      </c>
      <c r="N2980" s="35" t="str">
        <f t="shared" si="421"/>
        <v/>
      </c>
      <c r="O2980" s="35" t="str">
        <f t="shared" si="422"/>
        <v/>
      </c>
      <c r="P2980" s="35" t="str">
        <f t="shared" si="423"/>
        <v/>
      </c>
      <c r="Q2980" s="45"/>
      <c r="R2980" s="45"/>
      <c r="S2980" s="45"/>
      <c r="T2980" s="46"/>
      <c r="U2980" s="55"/>
      <c r="V2980" s="33"/>
      <c r="W2980" s="34"/>
      <c r="X2980" s="22"/>
      <c r="Y2980" s="22"/>
      <c r="Z2980" s="54"/>
      <c r="AA2980" s="22"/>
      <c r="AB2980" s="22"/>
      <c r="AC2980" s="55"/>
      <c r="AD2980" s="56"/>
      <c r="AE2980" s="56"/>
      <c r="AF2980" s="56"/>
      <c r="AG2980" s="56"/>
      <c r="AH2980" s="64" t="str">
        <f t="shared" si="424"/>
        <v/>
      </c>
      <c r="AI2980" s="63" t="str">
        <f t="shared" si="425"/>
        <v/>
      </c>
      <c r="AJ2980" s="63" t="str">
        <f>IF(G2980="","",IF(LEN(G2980)&lt;&gt;18,"位数不对",IF(AND(LEN(G2980)=18,MID("10X98765432",MOD(SUM(MID(G2980,{1;2;3;4;5;6;7;8;9;10;11;12;13;14;15;16;17},1)*2^(18-{1;2;3;4;5;6;7;8;9;10;11;12;13;14;15;16;17})),11)+1,1)=RIGHT(G2980)),"正确","错误")))</f>
        <v/>
      </c>
      <c r="AK2980" s="65" t="str">
        <f ca="1" t="shared" si="426"/>
        <v/>
      </c>
      <c r="AL2980" s="63" t="str">
        <f t="shared" si="427"/>
        <v/>
      </c>
      <c r="AM2980" s="63" t="str">
        <f>IF(J2980="","",IF(LEN(J2980)&lt;&gt;18,"位数不对",IF(AND(LEN(J2980)=18,MID("10X98765432",MOD(SUM(MID(J2980,{1;2;3;4;5;6;7;8;9;10;11;12;13;14;15;16;17},1)*2^(18-{1;2;3;4;5;6;7;8;9;10;11;12;13;14;15;16;17})),11)+1,1)=RIGHT(J2980)),"正确","错误")))</f>
        <v/>
      </c>
      <c r="AN2980" s="63" t="str">
        <f>IF(L2980="","",IF(LEN(L2980)&lt;&gt;18,"位数不对",IF(AND(LEN(L2980)=18,MID("10X98765432",MOD(SUM(MID(L2980,{1;2;3;4;5;6;7;8;9;10;11;12;13;14;15;16;17},1)*2^(18-{1;2;3;4;5;6;7;8;9;10;11;12;13;14;15;16;17})),11)+1,1)=RIGHT(L2980)),"正确","错误")))</f>
        <v/>
      </c>
      <c r="AO2980" s="69" t="str">
        <f>IF(AB2980="","",IF(AB2980=INDEX(cs!$AL$1:$AL$242,MATCH(AC2980,cs!$AM$1:$AM$242,0)),"正确","请核对"))</f>
        <v/>
      </c>
    </row>
    <row r="2981" ht="15.6" spans="1:41">
      <c r="A2981" s="18" t="str">
        <f t="shared" si="419"/>
        <v/>
      </c>
      <c r="B2981" s="19"/>
      <c r="C2981" s="20"/>
      <c r="D2981" s="20"/>
      <c r="E2981" s="21"/>
      <c r="F2981" s="22"/>
      <c r="G2981" s="22"/>
      <c r="H2981" s="22"/>
      <c r="I2981" s="33"/>
      <c r="J2981" s="34"/>
      <c r="K2981" s="34"/>
      <c r="L2981" s="34"/>
      <c r="M2981" s="35" t="str">
        <f t="shared" si="420"/>
        <v/>
      </c>
      <c r="N2981" s="35" t="str">
        <f t="shared" si="421"/>
        <v/>
      </c>
      <c r="O2981" s="35" t="str">
        <f t="shared" si="422"/>
        <v/>
      </c>
      <c r="P2981" s="35" t="str">
        <f t="shared" si="423"/>
        <v/>
      </c>
      <c r="Q2981" s="45"/>
      <c r="R2981" s="45"/>
      <c r="S2981" s="45"/>
      <c r="T2981" s="46"/>
      <c r="U2981" s="55"/>
      <c r="V2981" s="33"/>
      <c r="W2981" s="34"/>
      <c r="X2981" s="22"/>
      <c r="Y2981" s="22"/>
      <c r="Z2981" s="54"/>
      <c r="AA2981" s="22"/>
      <c r="AB2981" s="22"/>
      <c r="AC2981" s="55"/>
      <c r="AD2981" s="56"/>
      <c r="AE2981" s="56"/>
      <c r="AF2981" s="56"/>
      <c r="AG2981" s="56"/>
      <c r="AH2981" s="64" t="str">
        <f t="shared" si="424"/>
        <v/>
      </c>
      <c r="AI2981" s="63" t="str">
        <f t="shared" si="425"/>
        <v/>
      </c>
      <c r="AJ2981" s="63" t="str">
        <f>IF(G2981="","",IF(LEN(G2981)&lt;&gt;18,"位数不对",IF(AND(LEN(G2981)=18,MID("10X98765432",MOD(SUM(MID(G2981,{1;2;3;4;5;6;7;8;9;10;11;12;13;14;15;16;17},1)*2^(18-{1;2;3;4;5;6;7;8;9;10;11;12;13;14;15;16;17})),11)+1,1)=RIGHT(G2981)),"正确","错误")))</f>
        <v/>
      </c>
      <c r="AK2981" s="65" t="str">
        <f ca="1" t="shared" si="426"/>
        <v/>
      </c>
      <c r="AL2981" s="63" t="str">
        <f t="shared" si="427"/>
        <v/>
      </c>
      <c r="AM2981" s="63" t="str">
        <f>IF(J2981="","",IF(LEN(J2981)&lt;&gt;18,"位数不对",IF(AND(LEN(J2981)=18,MID("10X98765432",MOD(SUM(MID(J2981,{1;2;3;4;5;6;7;8;9;10;11;12;13;14;15;16;17},1)*2^(18-{1;2;3;4;5;6;7;8;9;10;11;12;13;14;15;16;17})),11)+1,1)=RIGHT(J2981)),"正确","错误")))</f>
        <v/>
      </c>
      <c r="AN2981" s="63" t="str">
        <f>IF(L2981="","",IF(LEN(L2981)&lt;&gt;18,"位数不对",IF(AND(LEN(L2981)=18,MID("10X98765432",MOD(SUM(MID(L2981,{1;2;3;4;5;6;7;8;9;10;11;12;13;14;15;16;17},1)*2^(18-{1;2;3;4;5;6;7;8;9;10;11;12;13;14;15;16;17})),11)+1,1)=RIGHT(L2981)),"正确","错误")))</f>
        <v/>
      </c>
      <c r="AO2981" s="69" t="str">
        <f>IF(AB2981="","",IF(AB2981=INDEX(cs!$AL$1:$AL$242,MATCH(AC2981,cs!$AM$1:$AM$242,0)),"正确","请核对"))</f>
        <v/>
      </c>
    </row>
    <row r="2982" ht="15.6" spans="1:41">
      <c r="A2982" s="18" t="str">
        <f t="shared" si="419"/>
        <v/>
      </c>
      <c r="B2982" s="19"/>
      <c r="C2982" s="20"/>
      <c r="D2982" s="20"/>
      <c r="E2982" s="21"/>
      <c r="F2982" s="22"/>
      <c r="G2982" s="22"/>
      <c r="H2982" s="22"/>
      <c r="I2982" s="33"/>
      <c r="J2982" s="34"/>
      <c r="K2982" s="34"/>
      <c r="L2982" s="34"/>
      <c r="M2982" s="35" t="str">
        <f t="shared" si="420"/>
        <v/>
      </c>
      <c r="N2982" s="35" t="str">
        <f t="shared" si="421"/>
        <v/>
      </c>
      <c r="O2982" s="35" t="str">
        <f t="shared" si="422"/>
        <v/>
      </c>
      <c r="P2982" s="35" t="str">
        <f t="shared" si="423"/>
        <v/>
      </c>
      <c r="Q2982" s="45"/>
      <c r="R2982" s="45"/>
      <c r="S2982" s="45"/>
      <c r="T2982" s="46"/>
      <c r="U2982" s="55"/>
      <c r="V2982" s="33"/>
      <c r="W2982" s="34"/>
      <c r="X2982" s="22"/>
      <c r="Y2982" s="22"/>
      <c r="Z2982" s="54"/>
      <c r="AA2982" s="22"/>
      <c r="AB2982" s="22"/>
      <c r="AC2982" s="55"/>
      <c r="AD2982" s="56"/>
      <c r="AE2982" s="56"/>
      <c r="AF2982" s="56"/>
      <c r="AG2982" s="56"/>
      <c r="AH2982" s="64" t="str">
        <f t="shared" si="424"/>
        <v/>
      </c>
      <c r="AI2982" s="63" t="str">
        <f t="shared" si="425"/>
        <v/>
      </c>
      <c r="AJ2982" s="63" t="str">
        <f>IF(G2982="","",IF(LEN(G2982)&lt;&gt;18,"位数不对",IF(AND(LEN(G2982)=18,MID("10X98765432",MOD(SUM(MID(G2982,{1;2;3;4;5;6;7;8;9;10;11;12;13;14;15;16;17},1)*2^(18-{1;2;3;4;5;6;7;8;9;10;11;12;13;14;15;16;17})),11)+1,1)=RIGHT(G2982)),"正确","错误")))</f>
        <v/>
      </c>
      <c r="AK2982" s="65" t="str">
        <f ca="1" t="shared" si="426"/>
        <v/>
      </c>
      <c r="AL2982" s="63" t="str">
        <f t="shared" si="427"/>
        <v/>
      </c>
      <c r="AM2982" s="63" t="str">
        <f>IF(J2982="","",IF(LEN(J2982)&lt;&gt;18,"位数不对",IF(AND(LEN(J2982)=18,MID("10X98765432",MOD(SUM(MID(J2982,{1;2;3;4;5;6;7;8;9;10;11;12;13;14;15;16;17},1)*2^(18-{1;2;3;4;5;6;7;8;9;10;11;12;13;14;15;16;17})),11)+1,1)=RIGHT(J2982)),"正确","错误")))</f>
        <v/>
      </c>
      <c r="AN2982" s="63" t="str">
        <f>IF(L2982="","",IF(LEN(L2982)&lt;&gt;18,"位数不对",IF(AND(LEN(L2982)=18,MID("10X98765432",MOD(SUM(MID(L2982,{1;2;3;4;5;6;7;8;9;10;11;12;13;14;15;16;17},1)*2^(18-{1;2;3;4;5;6;7;8;9;10;11;12;13;14;15;16;17})),11)+1,1)=RIGHT(L2982)),"正确","错误")))</f>
        <v/>
      </c>
      <c r="AO2982" s="69" t="str">
        <f>IF(AB2982="","",IF(AB2982=INDEX(cs!$AL$1:$AL$242,MATCH(AC2982,cs!$AM$1:$AM$242,0)),"正确","请核对"))</f>
        <v/>
      </c>
    </row>
    <row r="2983" ht="15.6" spans="1:41">
      <c r="A2983" s="18" t="str">
        <f t="shared" si="419"/>
        <v/>
      </c>
      <c r="B2983" s="19"/>
      <c r="C2983" s="20"/>
      <c r="D2983" s="20"/>
      <c r="E2983" s="21"/>
      <c r="F2983" s="22"/>
      <c r="G2983" s="22"/>
      <c r="H2983" s="22"/>
      <c r="I2983" s="33"/>
      <c r="J2983" s="34"/>
      <c r="K2983" s="34"/>
      <c r="L2983" s="34"/>
      <c r="M2983" s="35" t="str">
        <f t="shared" si="420"/>
        <v/>
      </c>
      <c r="N2983" s="35" t="str">
        <f t="shared" si="421"/>
        <v/>
      </c>
      <c r="O2983" s="35" t="str">
        <f t="shared" si="422"/>
        <v/>
      </c>
      <c r="P2983" s="35" t="str">
        <f t="shared" si="423"/>
        <v/>
      </c>
      <c r="Q2983" s="45"/>
      <c r="R2983" s="45"/>
      <c r="S2983" s="45"/>
      <c r="T2983" s="46"/>
      <c r="U2983" s="55"/>
      <c r="V2983" s="33"/>
      <c r="W2983" s="34"/>
      <c r="X2983" s="22"/>
      <c r="Y2983" s="22"/>
      <c r="Z2983" s="54"/>
      <c r="AA2983" s="22"/>
      <c r="AB2983" s="22"/>
      <c r="AC2983" s="55"/>
      <c r="AD2983" s="56"/>
      <c r="AE2983" s="56"/>
      <c r="AF2983" s="56"/>
      <c r="AG2983" s="56"/>
      <c r="AH2983" s="64" t="str">
        <f t="shared" si="424"/>
        <v/>
      </c>
      <c r="AI2983" s="63" t="str">
        <f t="shared" si="425"/>
        <v/>
      </c>
      <c r="AJ2983" s="63" t="str">
        <f>IF(G2983="","",IF(LEN(G2983)&lt;&gt;18,"位数不对",IF(AND(LEN(G2983)=18,MID("10X98765432",MOD(SUM(MID(G2983,{1;2;3;4;5;6;7;8;9;10;11;12;13;14;15;16;17},1)*2^(18-{1;2;3;4;5;6;7;8;9;10;11;12;13;14;15;16;17})),11)+1,1)=RIGHT(G2983)),"正确","错误")))</f>
        <v/>
      </c>
      <c r="AK2983" s="65" t="str">
        <f ca="1" t="shared" si="426"/>
        <v/>
      </c>
      <c r="AL2983" s="63" t="str">
        <f t="shared" si="427"/>
        <v/>
      </c>
      <c r="AM2983" s="63" t="str">
        <f>IF(J2983="","",IF(LEN(J2983)&lt;&gt;18,"位数不对",IF(AND(LEN(J2983)=18,MID("10X98765432",MOD(SUM(MID(J2983,{1;2;3;4;5;6;7;8;9;10;11;12;13;14;15;16;17},1)*2^(18-{1;2;3;4;5;6;7;8;9;10;11;12;13;14;15;16;17})),11)+1,1)=RIGHT(J2983)),"正确","错误")))</f>
        <v/>
      </c>
      <c r="AN2983" s="63" t="str">
        <f>IF(L2983="","",IF(LEN(L2983)&lt;&gt;18,"位数不对",IF(AND(LEN(L2983)=18,MID("10X98765432",MOD(SUM(MID(L2983,{1;2;3;4;5;6;7;8;9;10;11;12;13;14;15;16;17},1)*2^(18-{1;2;3;4;5;6;7;8;9;10;11;12;13;14;15;16;17})),11)+1,1)=RIGHT(L2983)),"正确","错误")))</f>
        <v/>
      </c>
      <c r="AO2983" s="69" t="str">
        <f>IF(AB2983="","",IF(AB2983=INDEX(cs!$AL$1:$AL$242,MATCH(AC2983,cs!$AM$1:$AM$242,0)),"正确","请核对"))</f>
        <v/>
      </c>
    </row>
    <row r="2984" ht="15.6" spans="1:41">
      <c r="A2984" s="18" t="str">
        <f t="shared" si="419"/>
        <v/>
      </c>
      <c r="B2984" s="19"/>
      <c r="C2984" s="20"/>
      <c r="D2984" s="20"/>
      <c r="E2984" s="21"/>
      <c r="F2984" s="22"/>
      <c r="G2984" s="22"/>
      <c r="H2984" s="22"/>
      <c r="I2984" s="33"/>
      <c r="J2984" s="34"/>
      <c r="K2984" s="34"/>
      <c r="L2984" s="34"/>
      <c r="M2984" s="35" t="str">
        <f t="shared" si="420"/>
        <v/>
      </c>
      <c r="N2984" s="35" t="str">
        <f t="shared" si="421"/>
        <v/>
      </c>
      <c r="O2984" s="35" t="str">
        <f t="shared" si="422"/>
        <v/>
      </c>
      <c r="P2984" s="35" t="str">
        <f t="shared" si="423"/>
        <v/>
      </c>
      <c r="Q2984" s="45"/>
      <c r="R2984" s="45"/>
      <c r="S2984" s="45"/>
      <c r="T2984" s="46"/>
      <c r="U2984" s="55"/>
      <c r="V2984" s="33"/>
      <c r="W2984" s="34"/>
      <c r="X2984" s="22"/>
      <c r="Y2984" s="22"/>
      <c r="Z2984" s="54"/>
      <c r="AA2984" s="22"/>
      <c r="AB2984" s="22"/>
      <c r="AC2984" s="55"/>
      <c r="AD2984" s="56"/>
      <c r="AE2984" s="56"/>
      <c r="AF2984" s="56"/>
      <c r="AG2984" s="56"/>
      <c r="AH2984" s="64" t="str">
        <f t="shared" si="424"/>
        <v/>
      </c>
      <c r="AI2984" s="63" t="str">
        <f t="shared" si="425"/>
        <v/>
      </c>
      <c r="AJ2984" s="63" t="str">
        <f>IF(G2984="","",IF(LEN(G2984)&lt;&gt;18,"位数不对",IF(AND(LEN(G2984)=18,MID("10X98765432",MOD(SUM(MID(G2984,{1;2;3;4;5;6;7;8;9;10;11;12;13;14;15;16;17},1)*2^(18-{1;2;3;4;5;6;7;8;9;10;11;12;13;14;15;16;17})),11)+1,1)=RIGHT(G2984)),"正确","错误")))</f>
        <v/>
      </c>
      <c r="AK2984" s="65" t="str">
        <f ca="1" t="shared" si="426"/>
        <v/>
      </c>
      <c r="AL2984" s="63" t="str">
        <f t="shared" si="427"/>
        <v/>
      </c>
      <c r="AM2984" s="63" t="str">
        <f>IF(J2984="","",IF(LEN(J2984)&lt;&gt;18,"位数不对",IF(AND(LEN(J2984)=18,MID("10X98765432",MOD(SUM(MID(J2984,{1;2;3;4;5;6;7;8;9;10;11;12;13;14;15;16;17},1)*2^(18-{1;2;3;4;5;6;7;8;9;10;11;12;13;14;15;16;17})),11)+1,1)=RIGHT(J2984)),"正确","错误")))</f>
        <v/>
      </c>
      <c r="AN2984" s="63" t="str">
        <f>IF(L2984="","",IF(LEN(L2984)&lt;&gt;18,"位数不对",IF(AND(LEN(L2984)=18,MID("10X98765432",MOD(SUM(MID(L2984,{1;2;3;4;5;6;7;8;9;10;11;12;13;14;15;16;17},1)*2^(18-{1;2;3;4;5;6;7;8;9;10;11;12;13;14;15;16;17})),11)+1,1)=RIGHT(L2984)),"正确","错误")))</f>
        <v/>
      </c>
      <c r="AO2984" s="69" t="str">
        <f>IF(AB2984="","",IF(AB2984=INDEX(cs!$AL$1:$AL$242,MATCH(AC2984,cs!$AM$1:$AM$242,0)),"正确","请核对"))</f>
        <v/>
      </c>
    </row>
    <row r="2985" ht="15.6" spans="1:41">
      <c r="A2985" s="18" t="str">
        <f t="shared" si="419"/>
        <v/>
      </c>
      <c r="B2985" s="19"/>
      <c r="C2985" s="20"/>
      <c r="D2985" s="20"/>
      <c r="E2985" s="21"/>
      <c r="F2985" s="22"/>
      <c r="G2985" s="22"/>
      <c r="H2985" s="22"/>
      <c r="I2985" s="33"/>
      <c r="J2985" s="34"/>
      <c r="K2985" s="34"/>
      <c r="L2985" s="34"/>
      <c r="M2985" s="35" t="str">
        <f t="shared" si="420"/>
        <v/>
      </c>
      <c r="N2985" s="35" t="str">
        <f t="shared" si="421"/>
        <v/>
      </c>
      <c r="O2985" s="35" t="str">
        <f t="shared" si="422"/>
        <v/>
      </c>
      <c r="P2985" s="35" t="str">
        <f t="shared" si="423"/>
        <v/>
      </c>
      <c r="Q2985" s="45"/>
      <c r="R2985" s="45"/>
      <c r="S2985" s="45"/>
      <c r="T2985" s="46"/>
      <c r="U2985" s="55"/>
      <c r="V2985" s="33"/>
      <c r="W2985" s="34"/>
      <c r="X2985" s="22"/>
      <c r="Y2985" s="22"/>
      <c r="Z2985" s="54"/>
      <c r="AA2985" s="22"/>
      <c r="AB2985" s="22"/>
      <c r="AC2985" s="55"/>
      <c r="AD2985" s="56"/>
      <c r="AE2985" s="56"/>
      <c r="AF2985" s="56"/>
      <c r="AG2985" s="56"/>
      <c r="AH2985" s="64" t="str">
        <f t="shared" si="424"/>
        <v/>
      </c>
      <c r="AI2985" s="63" t="str">
        <f t="shared" si="425"/>
        <v/>
      </c>
      <c r="AJ2985" s="63" t="str">
        <f>IF(G2985="","",IF(LEN(G2985)&lt;&gt;18,"位数不对",IF(AND(LEN(G2985)=18,MID("10X98765432",MOD(SUM(MID(G2985,{1;2;3;4;5;6;7;8;9;10;11;12;13;14;15;16;17},1)*2^(18-{1;2;3;4;5;6;7;8;9;10;11;12;13;14;15;16;17})),11)+1,1)=RIGHT(G2985)),"正确","错误")))</f>
        <v/>
      </c>
      <c r="AK2985" s="65" t="str">
        <f ca="1" t="shared" si="426"/>
        <v/>
      </c>
      <c r="AL2985" s="63" t="str">
        <f t="shared" si="427"/>
        <v/>
      </c>
      <c r="AM2985" s="63" t="str">
        <f>IF(J2985="","",IF(LEN(J2985)&lt;&gt;18,"位数不对",IF(AND(LEN(J2985)=18,MID("10X98765432",MOD(SUM(MID(J2985,{1;2;3;4;5;6;7;8;9;10;11;12;13;14;15;16;17},1)*2^(18-{1;2;3;4;5;6;7;8;9;10;11;12;13;14;15;16;17})),11)+1,1)=RIGHT(J2985)),"正确","错误")))</f>
        <v/>
      </c>
      <c r="AN2985" s="63" t="str">
        <f>IF(L2985="","",IF(LEN(L2985)&lt;&gt;18,"位数不对",IF(AND(LEN(L2985)=18,MID("10X98765432",MOD(SUM(MID(L2985,{1;2;3;4;5;6;7;8;9;10;11;12;13;14;15;16;17},1)*2^(18-{1;2;3;4;5;6;7;8;9;10;11;12;13;14;15;16;17})),11)+1,1)=RIGHT(L2985)),"正确","错误")))</f>
        <v/>
      </c>
      <c r="AO2985" s="69" t="str">
        <f>IF(AB2985="","",IF(AB2985=INDEX(cs!$AL$1:$AL$242,MATCH(AC2985,cs!$AM$1:$AM$242,0)),"正确","请核对"))</f>
        <v/>
      </c>
    </row>
    <row r="2986" ht="15.6" spans="1:41">
      <c r="A2986" s="18" t="str">
        <f t="shared" si="419"/>
        <v/>
      </c>
      <c r="B2986" s="19"/>
      <c r="C2986" s="20"/>
      <c r="D2986" s="20"/>
      <c r="E2986" s="21"/>
      <c r="F2986" s="22"/>
      <c r="G2986" s="22"/>
      <c r="H2986" s="22"/>
      <c r="I2986" s="33"/>
      <c r="J2986" s="34"/>
      <c r="K2986" s="34"/>
      <c r="L2986" s="34"/>
      <c r="M2986" s="35" t="str">
        <f t="shared" si="420"/>
        <v/>
      </c>
      <c r="N2986" s="35" t="str">
        <f t="shared" si="421"/>
        <v/>
      </c>
      <c r="O2986" s="35" t="str">
        <f t="shared" si="422"/>
        <v/>
      </c>
      <c r="P2986" s="35" t="str">
        <f t="shared" si="423"/>
        <v/>
      </c>
      <c r="Q2986" s="45"/>
      <c r="R2986" s="45"/>
      <c r="S2986" s="45"/>
      <c r="T2986" s="46"/>
      <c r="U2986" s="55"/>
      <c r="V2986" s="33"/>
      <c r="W2986" s="34"/>
      <c r="X2986" s="22"/>
      <c r="Y2986" s="22"/>
      <c r="Z2986" s="54"/>
      <c r="AA2986" s="22"/>
      <c r="AB2986" s="22"/>
      <c r="AC2986" s="55"/>
      <c r="AD2986" s="56"/>
      <c r="AE2986" s="56"/>
      <c r="AF2986" s="56"/>
      <c r="AG2986" s="56"/>
      <c r="AH2986" s="64" t="str">
        <f t="shared" si="424"/>
        <v/>
      </c>
      <c r="AI2986" s="63" t="str">
        <f t="shared" si="425"/>
        <v/>
      </c>
      <c r="AJ2986" s="63" t="str">
        <f>IF(G2986="","",IF(LEN(G2986)&lt;&gt;18,"位数不对",IF(AND(LEN(G2986)=18,MID("10X98765432",MOD(SUM(MID(G2986,{1;2;3;4;5;6;7;8;9;10;11;12;13;14;15;16;17},1)*2^(18-{1;2;3;4;5;6;7;8;9;10;11;12;13;14;15;16;17})),11)+1,1)=RIGHT(G2986)),"正确","错误")))</f>
        <v/>
      </c>
      <c r="AK2986" s="65" t="str">
        <f ca="1" t="shared" si="426"/>
        <v/>
      </c>
      <c r="AL2986" s="63" t="str">
        <f t="shared" si="427"/>
        <v/>
      </c>
      <c r="AM2986" s="63" t="str">
        <f>IF(J2986="","",IF(LEN(J2986)&lt;&gt;18,"位数不对",IF(AND(LEN(J2986)=18,MID("10X98765432",MOD(SUM(MID(J2986,{1;2;3;4;5;6;7;8;9;10;11;12;13;14;15;16;17},1)*2^(18-{1;2;3;4;5;6;7;8;9;10;11;12;13;14;15;16;17})),11)+1,1)=RIGHT(J2986)),"正确","错误")))</f>
        <v/>
      </c>
      <c r="AN2986" s="63" t="str">
        <f>IF(L2986="","",IF(LEN(L2986)&lt;&gt;18,"位数不对",IF(AND(LEN(L2986)=18,MID("10X98765432",MOD(SUM(MID(L2986,{1;2;3;4;5;6;7;8;9;10;11;12;13;14;15;16;17},1)*2^(18-{1;2;3;4;5;6;7;8;9;10;11;12;13;14;15;16;17})),11)+1,1)=RIGHT(L2986)),"正确","错误")))</f>
        <v/>
      </c>
      <c r="AO2986" s="69" t="str">
        <f>IF(AB2986="","",IF(AB2986=INDEX(cs!$AL$1:$AL$242,MATCH(AC2986,cs!$AM$1:$AM$242,0)),"正确","请核对"))</f>
        <v/>
      </c>
    </row>
    <row r="2987" ht="15.6" spans="1:41">
      <c r="A2987" s="18" t="str">
        <f t="shared" si="419"/>
        <v/>
      </c>
      <c r="B2987" s="19"/>
      <c r="C2987" s="20"/>
      <c r="D2987" s="20"/>
      <c r="E2987" s="21"/>
      <c r="F2987" s="22"/>
      <c r="G2987" s="22"/>
      <c r="H2987" s="22"/>
      <c r="I2987" s="33"/>
      <c r="J2987" s="34"/>
      <c r="K2987" s="34"/>
      <c r="L2987" s="34"/>
      <c r="M2987" s="35" t="str">
        <f t="shared" si="420"/>
        <v/>
      </c>
      <c r="N2987" s="35" t="str">
        <f t="shared" si="421"/>
        <v/>
      </c>
      <c r="O2987" s="35" t="str">
        <f t="shared" si="422"/>
        <v/>
      </c>
      <c r="P2987" s="35" t="str">
        <f t="shared" si="423"/>
        <v/>
      </c>
      <c r="Q2987" s="45"/>
      <c r="R2987" s="45"/>
      <c r="S2987" s="45"/>
      <c r="T2987" s="46"/>
      <c r="U2987" s="55"/>
      <c r="V2987" s="33"/>
      <c r="W2987" s="34"/>
      <c r="X2987" s="22"/>
      <c r="Y2987" s="22"/>
      <c r="Z2987" s="54"/>
      <c r="AA2987" s="22"/>
      <c r="AB2987" s="22"/>
      <c r="AC2987" s="55"/>
      <c r="AD2987" s="56"/>
      <c r="AE2987" s="56"/>
      <c r="AF2987" s="56"/>
      <c r="AG2987" s="56"/>
      <c r="AH2987" s="64" t="str">
        <f t="shared" si="424"/>
        <v/>
      </c>
      <c r="AI2987" s="63" t="str">
        <f t="shared" si="425"/>
        <v/>
      </c>
      <c r="AJ2987" s="63" t="str">
        <f>IF(G2987="","",IF(LEN(G2987)&lt;&gt;18,"位数不对",IF(AND(LEN(G2987)=18,MID("10X98765432",MOD(SUM(MID(G2987,{1;2;3;4;5;6;7;8;9;10;11;12;13;14;15;16;17},1)*2^(18-{1;2;3;4;5;6;7;8;9;10;11;12;13;14;15;16;17})),11)+1,1)=RIGHT(G2987)),"正确","错误")))</f>
        <v/>
      </c>
      <c r="AK2987" s="65" t="str">
        <f ca="1" t="shared" si="426"/>
        <v/>
      </c>
      <c r="AL2987" s="63" t="str">
        <f t="shared" si="427"/>
        <v/>
      </c>
      <c r="AM2987" s="63" t="str">
        <f>IF(J2987="","",IF(LEN(J2987)&lt;&gt;18,"位数不对",IF(AND(LEN(J2987)=18,MID("10X98765432",MOD(SUM(MID(J2987,{1;2;3;4;5;6;7;8;9;10;11;12;13;14;15;16;17},1)*2^(18-{1;2;3;4;5;6;7;8;9;10;11;12;13;14;15;16;17})),11)+1,1)=RIGHT(J2987)),"正确","错误")))</f>
        <v/>
      </c>
      <c r="AN2987" s="63" t="str">
        <f>IF(L2987="","",IF(LEN(L2987)&lt;&gt;18,"位数不对",IF(AND(LEN(L2987)=18,MID("10X98765432",MOD(SUM(MID(L2987,{1;2;3;4;5;6;7;8;9;10;11;12;13;14;15;16;17},1)*2^(18-{1;2;3;4;5;6;7;8;9;10;11;12;13;14;15;16;17})),11)+1,1)=RIGHT(L2987)),"正确","错误")))</f>
        <v/>
      </c>
      <c r="AO2987" s="69" t="str">
        <f>IF(AB2987="","",IF(AB2987=INDEX(cs!$AL$1:$AL$242,MATCH(AC2987,cs!$AM$1:$AM$242,0)),"正确","请核对"))</f>
        <v/>
      </c>
    </row>
    <row r="2988" ht="15.6" spans="1:40">
      <c r="A2988" s="71" t="str">
        <f t="shared" ref="A2988:A3050" si="428">IF(E2988="","",$G$2)</f>
        <v/>
      </c>
      <c r="F2988" s="22"/>
      <c r="Q2988" s="45"/>
      <c r="R2988" s="45"/>
      <c r="S2988" s="45"/>
      <c r="T2988" s="46"/>
      <c r="X2988" s="72"/>
      <c r="AM2988" s="63" t="str">
        <f>IF(J2988="","",IF(LEN(J2988)&lt;&gt;18,"位数不对",IF(AND(LEN(J2988)=18,MID("10X98765432",MOD(SUM(MID(J2988,{1;2;3;4;5;6;7;8;9;10;11;12;13;14;15;16;17},1)*2^(18-{1;2;3;4;5;6;7;8;9;10;11;12;13;14;15;16;17})),11)+1,1)=RIGHT(J2988)),"正确","错误")))</f>
        <v/>
      </c>
      <c r="AN2988" s="63" t="str">
        <f>IF(L2988="","",IF(LEN(L2988)&lt;&gt;18,"位数不对",IF(AND(LEN(L2988)=18,MID("10X98765432",MOD(SUM(MID(L2988,{1;2;3;4;5;6;7;8;9;10;11;12;13;14;15;16;17},1)*2^(18-{1;2;3;4;5;6;7;8;9;10;11;12;13;14;15;16;17})),11)+1,1)=RIGHT(L2988)),"正确","错误")))</f>
        <v/>
      </c>
    </row>
    <row r="2989" ht="15.6" spans="1:40">
      <c r="A2989" s="71" t="str">
        <f t="shared" si="428"/>
        <v/>
      </c>
      <c r="F2989" s="22"/>
      <c r="Q2989" s="45"/>
      <c r="R2989" s="45"/>
      <c r="S2989" s="45"/>
      <c r="T2989" s="46"/>
      <c r="X2989" s="72"/>
      <c r="AM2989" s="63" t="str">
        <f>IF(J2989="","",IF(LEN(J2989)&lt;&gt;18,"位数不对",IF(AND(LEN(J2989)=18,MID("10X98765432",MOD(SUM(MID(J2989,{1;2;3;4;5;6;7;8;9;10;11;12;13;14;15;16;17},1)*2^(18-{1;2;3;4;5;6;7;8;9;10;11;12;13;14;15;16;17})),11)+1,1)=RIGHT(J2989)),"正确","错误")))</f>
        <v/>
      </c>
      <c r="AN2989" s="63" t="str">
        <f>IF(L2989="","",IF(LEN(L2989)&lt;&gt;18,"位数不对",IF(AND(LEN(L2989)=18,MID("10X98765432",MOD(SUM(MID(L2989,{1;2;3;4;5;6;7;8;9;10;11;12;13;14;15;16;17},1)*2^(18-{1;2;3;4;5;6;7;8;9;10;11;12;13;14;15;16;17})),11)+1,1)=RIGHT(L2989)),"正确","错误")))</f>
        <v/>
      </c>
    </row>
    <row r="2990" ht="15.6" spans="1:40">
      <c r="A2990" s="71" t="str">
        <f t="shared" si="428"/>
        <v/>
      </c>
      <c r="F2990" s="22"/>
      <c r="Q2990" s="45"/>
      <c r="R2990" s="45"/>
      <c r="S2990" s="45"/>
      <c r="T2990" s="46"/>
      <c r="X2990" s="72"/>
      <c r="AM2990" s="63" t="str">
        <f>IF(J2990="","",IF(LEN(J2990)&lt;&gt;18,"位数不对",IF(AND(LEN(J2990)=18,MID("10X98765432",MOD(SUM(MID(J2990,{1;2;3;4;5;6;7;8;9;10;11;12;13;14;15;16;17},1)*2^(18-{1;2;3;4;5;6;7;8;9;10;11;12;13;14;15;16;17})),11)+1,1)=RIGHT(J2990)),"正确","错误")))</f>
        <v/>
      </c>
      <c r="AN2990" s="63" t="str">
        <f>IF(L2990="","",IF(LEN(L2990)&lt;&gt;18,"位数不对",IF(AND(LEN(L2990)=18,MID("10X98765432",MOD(SUM(MID(L2990,{1;2;3;4;5;6;7;8;9;10;11;12;13;14;15;16;17},1)*2^(18-{1;2;3;4;5;6;7;8;9;10;11;12;13;14;15;16;17})),11)+1,1)=RIGHT(L2990)),"正确","错误")))</f>
        <v/>
      </c>
    </row>
    <row r="2991" ht="15.6" spans="1:40">
      <c r="A2991" s="71" t="str">
        <f t="shared" si="428"/>
        <v/>
      </c>
      <c r="F2991" s="22"/>
      <c r="Q2991" s="45"/>
      <c r="R2991" s="45"/>
      <c r="S2991" s="45"/>
      <c r="T2991" s="46"/>
      <c r="X2991" s="72"/>
      <c r="AM2991" s="63" t="str">
        <f>IF(J2991="","",IF(LEN(J2991)&lt;&gt;18,"位数不对",IF(AND(LEN(J2991)=18,MID("10X98765432",MOD(SUM(MID(J2991,{1;2;3;4;5;6;7;8;9;10;11;12;13;14;15;16;17},1)*2^(18-{1;2;3;4;5;6;7;8;9;10;11;12;13;14;15;16;17})),11)+1,1)=RIGHT(J2991)),"正确","错误")))</f>
        <v/>
      </c>
      <c r="AN2991" s="63" t="str">
        <f>IF(L2991="","",IF(LEN(L2991)&lt;&gt;18,"位数不对",IF(AND(LEN(L2991)=18,MID("10X98765432",MOD(SUM(MID(L2991,{1;2;3;4;5;6;7;8;9;10;11;12;13;14;15;16;17},1)*2^(18-{1;2;3;4;5;6;7;8;9;10;11;12;13;14;15;16;17})),11)+1,1)=RIGHT(L2991)),"正确","错误")))</f>
        <v/>
      </c>
    </row>
    <row r="2992" ht="15.6" spans="1:40">
      <c r="A2992" s="71" t="str">
        <f t="shared" si="428"/>
        <v/>
      </c>
      <c r="F2992" s="22"/>
      <c r="Q2992" s="45"/>
      <c r="R2992" s="45"/>
      <c r="S2992" s="45"/>
      <c r="T2992" s="46"/>
      <c r="X2992" s="72"/>
      <c r="AM2992" s="63" t="str">
        <f>IF(J2992="","",IF(LEN(J2992)&lt;&gt;18,"位数不对",IF(AND(LEN(J2992)=18,MID("10X98765432",MOD(SUM(MID(J2992,{1;2;3;4;5;6;7;8;9;10;11;12;13;14;15;16;17},1)*2^(18-{1;2;3;4;5;6;7;8;9;10;11;12;13;14;15;16;17})),11)+1,1)=RIGHT(J2992)),"正确","错误")))</f>
        <v/>
      </c>
      <c r="AN2992" s="63" t="str">
        <f>IF(L2992="","",IF(LEN(L2992)&lt;&gt;18,"位数不对",IF(AND(LEN(L2992)=18,MID("10X98765432",MOD(SUM(MID(L2992,{1;2;3;4;5;6;7;8;9;10;11;12;13;14;15;16;17},1)*2^(18-{1;2;3;4;5;6;7;8;9;10;11;12;13;14;15;16;17})),11)+1,1)=RIGHT(L2992)),"正确","错误")))</f>
        <v/>
      </c>
    </row>
    <row r="2993" ht="15.6" spans="1:40">
      <c r="A2993" s="71" t="str">
        <f t="shared" si="428"/>
        <v/>
      </c>
      <c r="F2993" s="22"/>
      <c r="Q2993" s="45"/>
      <c r="R2993" s="45"/>
      <c r="S2993" s="45"/>
      <c r="T2993" s="46"/>
      <c r="X2993" s="72"/>
      <c r="AM2993" s="63" t="str">
        <f>IF(J2993="","",IF(LEN(J2993)&lt;&gt;18,"位数不对",IF(AND(LEN(J2993)=18,MID("10X98765432",MOD(SUM(MID(J2993,{1;2;3;4;5;6;7;8;9;10;11;12;13;14;15;16;17},1)*2^(18-{1;2;3;4;5;6;7;8;9;10;11;12;13;14;15;16;17})),11)+1,1)=RIGHT(J2993)),"正确","错误")))</f>
        <v/>
      </c>
      <c r="AN2993" s="63" t="str">
        <f>IF(L2993="","",IF(LEN(L2993)&lt;&gt;18,"位数不对",IF(AND(LEN(L2993)=18,MID("10X98765432",MOD(SUM(MID(L2993,{1;2;3;4;5;6;7;8;9;10;11;12;13;14;15;16;17},1)*2^(18-{1;2;3;4;5;6;7;8;9;10;11;12;13;14;15;16;17})),11)+1,1)=RIGHT(L2993)),"正确","错误")))</f>
        <v/>
      </c>
    </row>
    <row r="2994" ht="15.6" spans="1:40">
      <c r="A2994" s="71" t="str">
        <f t="shared" si="428"/>
        <v/>
      </c>
      <c r="F2994" s="22"/>
      <c r="Q2994" s="45"/>
      <c r="R2994" s="45"/>
      <c r="S2994" s="45"/>
      <c r="T2994" s="46"/>
      <c r="X2994" s="72"/>
      <c r="AM2994" s="63" t="str">
        <f>IF(J2994="","",IF(LEN(J2994)&lt;&gt;18,"位数不对",IF(AND(LEN(J2994)=18,MID("10X98765432",MOD(SUM(MID(J2994,{1;2;3;4;5;6;7;8;9;10;11;12;13;14;15;16;17},1)*2^(18-{1;2;3;4;5;6;7;8;9;10;11;12;13;14;15;16;17})),11)+1,1)=RIGHT(J2994)),"正确","错误")))</f>
        <v/>
      </c>
      <c r="AN2994" s="63" t="str">
        <f>IF(L2994="","",IF(LEN(L2994)&lt;&gt;18,"位数不对",IF(AND(LEN(L2994)=18,MID("10X98765432",MOD(SUM(MID(L2994,{1;2;3;4;5;6;7;8;9;10;11;12;13;14;15;16;17},1)*2^(18-{1;2;3;4;5;6;7;8;9;10;11;12;13;14;15;16;17})),11)+1,1)=RIGHT(L2994)),"正确","错误")))</f>
        <v/>
      </c>
    </row>
    <row r="2995" ht="15.6" spans="1:40">
      <c r="A2995" s="71" t="str">
        <f t="shared" si="428"/>
        <v/>
      </c>
      <c r="F2995" s="22"/>
      <c r="Q2995" s="45"/>
      <c r="R2995" s="45"/>
      <c r="S2995" s="45"/>
      <c r="T2995" s="46"/>
      <c r="X2995" s="72"/>
      <c r="AM2995" s="63" t="str">
        <f>IF(J2995="","",IF(LEN(J2995)&lt;&gt;18,"位数不对",IF(AND(LEN(J2995)=18,MID("10X98765432",MOD(SUM(MID(J2995,{1;2;3;4;5;6;7;8;9;10;11;12;13;14;15;16;17},1)*2^(18-{1;2;3;4;5;6;7;8;9;10;11;12;13;14;15;16;17})),11)+1,1)=RIGHT(J2995)),"正确","错误")))</f>
        <v/>
      </c>
      <c r="AN2995" s="63" t="str">
        <f>IF(L2995="","",IF(LEN(L2995)&lt;&gt;18,"位数不对",IF(AND(LEN(L2995)=18,MID("10X98765432",MOD(SUM(MID(L2995,{1;2;3;4;5;6;7;8;9;10;11;12;13;14;15;16;17},1)*2^(18-{1;2;3;4;5;6;7;8;9;10;11;12;13;14;15;16;17})),11)+1,1)=RIGHT(L2995)),"正确","错误")))</f>
        <v/>
      </c>
    </row>
    <row r="2996" ht="15.6" spans="1:40">
      <c r="A2996" s="71" t="str">
        <f t="shared" si="428"/>
        <v/>
      </c>
      <c r="F2996" s="22"/>
      <c r="Q2996" s="45"/>
      <c r="R2996" s="45"/>
      <c r="S2996" s="45"/>
      <c r="T2996" s="46"/>
      <c r="X2996" s="72"/>
      <c r="AM2996" s="63" t="str">
        <f>IF(J2996="","",IF(LEN(J2996)&lt;&gt;18,"位数不对",IF(AND(LEN(J2996)=18,MID("10X98765432",MOD(SUM(MID(J2996,{1;2;3;4;5;6;7;8;9;10;11;12;13;14;15;16;17},1)*2^(18-{1;2;3;4;5;6;7;8;9;10;11;12;13;14;15;16;17})),11)+1,1)=RIGHT(J2996)),"正确","错误")))</f>
        <v/>
      </c>
      <c r="AN2996" s="63" t="str">
        <f>IF(L2996="","",IF(LEN(L2996)&lt;&gt;18,"位数不对",IF(AND(LEN(L2996)=18,MID("10X98765432",MOD(SUM(MID(L2996,{1;2;3;4;5;6;7;8;9;10;11;12;13;14;15;16;17},1)*2^(18-{1;2;3;4;5;6;7;8;9;10;11;12;13;14;15;16;17})),11)+1,1)=RIGHT(L2996)),"正确","错误")))</f>
        <v/>
      </c>
    </row>
    <row r="2997" ht="15.6" spans="1:40">
      <c r="A2997" s="71" t="str">
        <f t="shared" si="428"/>
        <v/>
      </c>
      <c r="F2997" s="22"/>
      <c r="Q2997" s="45"/>
      <c r="R2997" s="45"/>
      <c r="S2997" s="45"/>
      <c r="T2997" s="46"/>
      <c r="X2997" s="72"/>
      <c r="AM2997" s="63" t="str">
        <f>IF(J2997="","",IF(LEN(J2997)&lt;&gt;18,"位数不对",IF(AND(LEN(J2997)=18,MID("10X98765432",MOD(SUM(MID(J2997,{1;2;3;4;5;6;7;8;9;10;11;12;13;14;15;16;17},1)*2^(18-{1;2;3;4;5;6;7;8;9;10;11;12;13;14;15;16;17})),11)+1,1)=RIGHT(J2997)),"正确","错误")))</f>
        <v/>
      </c>
      <c r="AN2997" s="63" t="str">
        <f>IF(L2997="","",IF(LEN(L2997)&lt;&gt;18,"位数不对",IF(AND(LEN(L2997)=18,MID("10X98765432",MOD(SUM(MID(L2997,{1;2;3;4;5;6;7;8;9;10;11;12;13;14;15;16;17},1)*2^(18-{1;2;3;4;5;6;7;8;9;10;11;12;13;14;15;16;17})),11)+1,1)=RIGHT(L2997)),"正确","错误")))</f>
        <v/>
      </c>
    </row>
    <row r="2998" ht="15.6" spans="1:40">
      <c r="A2998" s="71" t="str">
        <f t="shared" si="428"/>
        <v/>
      </c>
      <c r="F2998" s="22"/>
      <c r="Q2998" s="45"/>
      <c r="R2998" s="45"/>
      <c r="S2998" s="45"/>
      <c r="T2998" s="46"/>
      <c r="X2998" s="72"/>
      <c r="AM2998" s="63" t="str">
        <f>IF(J2998="","",IF(LEN(J2998)&lt;&gt;18,"位数不对",IF(AND(LEN(J2998)=18,MID("10X98765432",MOD(SUM(MID(J2998,{1;2;3;4;5;6;7;8;9;10;11;12;13;14;15;16;17},1)*2^(18-{1;2;3;4;5;6;7;8;9;10;11;12;13;14;15;16;17})),11)+1,1)=RIGHT(J2998)),"正确","错误")))</f>
        <v/>
      </c>
      <c r="AN2998" s="63" t="str">
        <f>IF(L2998="","",IF(LEN(L2998)&lt;&gt;18,"位数不对",IF(AND(LEN(L2998)=18,MID("10X98765432",MOD(SUM(MID(L2998,{1;2;3;4;5;6;7;8;9;10;11;12;13;14;15;16;17},1)*2^(18-{1;2;3;4;5;6;7;8;9;10;11;12;13;14;15;16;17})),11)+1,1)=RIGHT(L2998)),"正确","错误")))</f>
        <v/>
      </c>
    </row>
    <row r="2999" ht="15.6" spans="1:40">
      <c r="A2999" s="71" t="str">
        <f t="shared" si="428"/>
        <v/>
      </c>
      <c r="F2999" s="22"/>
      <c r="Q2999" s="45"/>
      <c r="R2999" s="45"/>
      <c r="S2999" s="45"/>
      <c r="T2999" s="46"/>
      <c r="X2999" s="72"/>
      <c r="AM2999" s="63" t="str">
        <f>IF(J2999="","",IF(LEN(J2999)&lt;&gt;18,"位数不对",IF(AND(LEN(J2999)=18,MID("10X98765432",MOD(SUM(MID(J2999,{1;2;3;4;5;6;7;8;9;10;11;12;13;14;15;16;17},1)*2^(18-{1;2;3;4;5;6;7;8;9;10;11;12;13;14;15;16;17})),11)+1,1)=RIGHT(J2999)),"正确","错误")))</f>
        <v/>
      </c>
      <c r="AN2999" s="63" t="str">
        <f>IF(L2999="","",IF(LEN(L2999)&lt;&gt;18,"位数不对",IF(AND(LEN(L2999)=18,MID("10X98765432",MOD(SUM(MID(L2999,{1;2;3;4;5;6;7;8;9;10;11;12;13;14;15;16;17},1)*2^(18-{1;2;3;4;5;6;7;8;9;10;11;12;13;14;15;16;17})),11)+1,1)=RIGHT(L2999)),"正确","错误")))</f>
        <v/>
      </c>
    </row>
    <row r="3000" ht="15.6" spans="1:40">
      <c r="A3000" s="71" t="str">
        <f t="shared" si="428"/>
        <v/>
      </c>
      <c r="F3000" s="22"/>
      <c r="Q3000" s="45"/>
      <c r="R3000" s="45"/>
      <c r="S3000" s="45"/>
      <c r="T3000" s="46"/>
      <c r="X3000" s="72"/>
      <c r="AM3000" s="63" t="str">
        <f>IF(J3000="","",IF(LEN(J3000)&lt;&gt;18,"位数不对",IF(AND(LEN(J3000)=18,MID("10X98765432",MOD(SUM(MID(J3000,{1;2;3;4;5;6;7;8;9;10;11;12;13;14;15;16;17},1)*2^(18-{1;2;3;4;5;6;7;8;9;10;11;12;13;14;15;16;17})),11)+1,1)=RIGHT(J3000)),"正确","错误")))</f>
        <v/>
      </c>
      <c r="AN3000" s="63" t="str">
        <f>IF(L3000="","",IF(LEN(L3000)&lt;&gt;18,"位数不对",IF(AND(LEN(L3000)=18,MID("10X98765432",MOD(SUM(MID(L3000,{1;2;3;4;5;6;7;8;9;10;11;12;13;14;15;16;17},1)*2^(18-{1;2;3;4;5;6;7;8;9;10;11;12;13;14;15;16;17})),11)+1,1)=RIGHT(L3000)),"正确","错误")))</f>
        <v/>
      </c>
    </row>
    <row r="3001" ht="15.6" spans="1:40">
      <c r="A3001" s="71" t="str">
        <f t="shared" si="428"/>
        <v/>
      </c>
      <c r="F3001" s="22"/>
      <c r="Q3001" s="45"/>
      <c r="R3001" s="45"/>
      <c r="S3001" s="45"/>
      <c r="T3001" s="46"/>
      <c r="X3001" s="72"/>
      <c r="AM3001" s="63" t="str">
        <f>IF(J3001="","",IF(LEN(J3001)&lt;&gt;18,"位数不对",IF(AND(LEN(J3001)=18,MID("10X98765432",MOD(SUM(MID(J3001,{1;2;3;4;5;6;7;8;9;10;11;12;13;14;15;16;17},1)*2^(18-{1;2;3;4;5;6;7;8;9;10;11;12;13;14;15;16;17})),11)+1,1)=RIGHT(J3001)),"正确","错误")))</f>
        <v/>
      </c>
      <c r="AN3001" s="63" t="str">
        <f>IF(L3001="","",IF(LEN(L3001)&lt;&gt;18,"位数不对",IF(AND(LEN(L3001)=18,MID("10X98765432",MOD(SUM(MID(L3001,{1;2;3;4;5;6;7;8;9;10;11;12;13;14;15;16;17},1)*2^(18-{1;2;3;4;5;6;7;8;9;10;11;12;13;14;15;16;17})),11)+1,1)=RIGHT(L3001)),"正确","错误")))</f>
        <v/>
      </c>
    </row>
    <row r="3002" ht="15.6" spans="1:40">
      <c r="A3002" s="71" t="str">
        <f t="shared" si="428"/>
        <v/>
      </c>
      <c r="F3002" s="22"/>
      <c r="Q3002" s="45"/>
      <c r="R3002" s="45"/>
      <c r="S3002" s="45"/>
      <c r="T3002" s="46"/>
      <c r="X3002" s="72"/>
      <c r="AM3002" s="63" t="str">
        <f>IF(J3002="","",IF(LEN(J3002)&lt;&gt;18,"位数不对",IF(AND(LEN(J3002)=18,MID("10X98765432",MOD(SUM(MID(J3002,{1;2;3;4;5;6;7;8;9;10;11;12;13;14;15;16;17},1)*2^(18-{1;2;3;4;5;6;7;8;9;10;11;12;13;14;15;16;17})),11)+1,1)=RIGHT(J3002)),"正确","错误")))</f>
        <v/>
      </c>
      <c r="AN3002" s="63" t="str">
        <f>IF(L3002="","",IF(LEN(L3002)&lt;&gt;18,"位数不对",IF(AND(LEN(L3002)=18,MID("10X98765432",MOD(SUM(MID(L3002,{1;2;3;4;5;6;7;8;9;10;11;12;13;14;15;16;17},1)*2^(18-{1;2;3;4;5;6;7;8;9;10;11;12;13;14;15;16;17})),11)+1,1)=RIGHT(L3002)),"正确","错误")))</f>
        <v/>
      </c>
    </row>
    <row r="3003" ht="15.6" spans="1:40">
      <c r="A3003" s="71" t="str">
        <f t="shared" si="428"/>
        <v/>
      </c>
      <c r="F3003" s="22"/>
      <c r="Q3003" s="45"/>
      <c r="R3003" s="45"/>
      <c r="S3003" s="45"/>
      <c r="T3003" s="46"/>
      <c r="X3003" s="72"/>
      <c r="AM3003" s="63" t="str">
        <f>IF(J3003="","",IF(LEN(J3003)&lt;&gt;18,"位数不对",IF(AND(LEN(J3003)=18,MID("10X98765432",MOD(SUM(MID(J3003,{1;2;3;4;5;6;7;8;9;10;11;12;13;14;15;16;17},1)*2^(18-{1;2;3;4;5;6;7;8;9;10;11;12;13;14;15;16;17})),11)+1,1)=RIGHT(J3003)),"正确","错误")))</f>
        <v/>
      </c>
      <c r="AN3003" s="63" t="str">
        <f>IF(L3003="","",IF(LEN(L3003)&lt;&gt;18,"位数不对",IF(AND(LEN(L3003)=18,MID("10X98765432",MOD(SUM(MID(L3003,{1;2;3;4;5;6;7;8;9;10;11;12;13;14;15;16;17},1)*2^(18-{1;2;3;4;5;6;7;8;9;10;11;12;13;14;15;16;17})),11)+1,1)=RIGHT(L3003)),"正确","错误")))</f>
        <v/>
      </c>
    </row>
    <row r="3004" ht="15.6" spans="1:40">
      <c r="A3004" s="71" t="str">
        <f t="shared" si="428"/>
        <v/>
      </c>
      <c r="F3004" s="22"/>
      <c r="Q3004" s="45"/>
      <c r="R3004" s="45"/>
      <c r="S3004" s="45"/>
      <c r="T3004" s="46"/>
      <c r="X3004" s="72"/>
      <c r="AM3004" s="63" t="str">
        <f>IF(J3004="","",IF(LEN(J3004)&lt;&gt;18,"位数不对",IF(AND(LEN(J3004)=18,MID("10X98765432",MOD(SUM(MID(J3004,{1;2;3;4;5;6;7;8;9;10;11;12;13;14;15;16;17},1)*2^(18-{1;2;3;4;5;6;7;8;9;10;11;12;13;14;15;16;17})),11)+1,1)=RIGHT(J3004)),"正确","错误")))</f>
        <v/>
      </c>
      <c r="AN3004" s="63" t="str">
        <f>IF(L3004="","",IF(LEN(L3004)&lt;&gt;18,"位数不对",IF(AND(LEN(L3004)=18,MID("10X98765432",MOD(SUM(MID(L3004,{1;2;3;4;5;6;7;8;9;10;11;12;13;14;15;16;17},1)*2^(18-{1;2;3;4;5;6;7;8;9;10;11;12;13;14;15;16;17})),11)+1,1)=RIGHT(L3004)),"正确","错误")))</f>
        <v/>
      </c>
    </row>
    <row r="3005" ht="15.6" spans="1:40">
      <c r="A3005" s="71" t="str">
        <f t="shared" si="428"/>
        <v/>
      </c>
      <c r="F3005" s="22"/>
      <c r="Q3005" s="45"/>
      <c r="R3005" s="45"/>
      <c r="S3005" s="45"/>
      <c r="T3005" s="46"/>
      <c r="X3005" s="72"/>
      <c r="AM3005" s="63" t="str">
        <f>IF(J3005="","",IF(LEN(J3005)&lt;&gt;18,"位数不对",IF(AND(LEN(J3005)=18,MID("10X98765432",MOD(SUM(MID(J3005,{1;2;3;4;5;6;7;8;9;10;11;12;13;14;15;16;17},1)*2^(18-{1;2;3;4;5;6;7;8;9;10;11;12;13;14;15;16;17})),11)+1,1)=RIGHT(J3005)),"正确","错误")))</f>
        <v/>
      </c>
      <c r="AN3005" s="63" t="str">
        <f>IF(L3005="","",IF(LEN(L3005)&lt;&gt;18,"位数不对",IF(AND(LEN(L3005)=18,MID("10X98765432",MOD(SUM(MID(L3005,{1;2;3;4;5;6;7;8;9;10;11;12;13;14;15;16;17},1)*2^(18-{1;2;3;4;5;6;7;8;9;10;11;12;13;14;15;16;17})),11)+1,1)=RIGHT(L3005)),"正确","错误")))</f>
        <v/>
      </c>
    </row>
    <row r="3006" ht="15.6" spans="1:40">
      <c r="A3006" s="71" t="str">
        <f t="shared" si="428"/>
        <v/>
      </c>
      <c r="F3006" s="22"/>
      <c r="Q3006" s="45"/>
      <c r="R3006" s="45"/>
      <c r="S3006" s="45"/>
      <c r="T3006" s="46"/>
      <c r="X3006" s="72"/>
      <c r="AM3006" s="63" t="str">
        <f>IF(J3006="","",IF(LEN(J3006)&lt;&gt;18,"位数不对",IF(AND(LEN(J3006)=18,MID("10X98765432",MOD(SUM(MID(J3006,{1;2;3;4;5;6;7;8;9;10;11;12;13;14;15;16;17},1)*2^(18-{1;2;3;4;5;6;7;8;9;10;11;12;13;14;15;16;17})),11)+1,1)=RIGHT(J3006)),"正确","错误")))</f>
        <v/>
      </c>
      <c r="AN3006" s="63" t="str">
        <f>IF(L3006="","",IF(LEN(L3006)&lt;&gt;18,"位数不对",IF(AND(LEN(L3006)=18,MID("10X98765432",MOD(SUM(MID(L3006,{1;2;3;4;5;6;7;8;9;10;11;12;13;14;15;16;17},1)*2^(18-{1;2;3;4;5;6;7;8;9;10;11;12;13;14;15;16;17})),11)+1,1)=RIGHT(L3006)),"正确","错误")))</f>
        <v/>
      </c>
    </row>
    <row r="3007" ht="15.6" spans="1:40">
      <c r="A3007" s="71" t="str">
        <f t="shared" si="428"/>
        <v/>
      </c>
      <c r="F3007" s="22"/>
      <c r="Q3007" s="45"/>
      <c r="R3007" s="45"/>
      <c r="S3007" s="45"/>
      <c r="T3007" s="46"/>
      <c r="X3007" s="72"/>
      <c r="AM3007" s="63" t="str">
        <f>IF(J3007="","",IF(LEN(J3007)&lt;&gt;18,"位数不对",IF(AND(LEN(J3007)=18,MID("10X98765432",MOD(SUM(MID(J3007,{1;2;3;4;5;6;7;8;9;10;11;12;13;14;15;16;17},1)*2^(18-{1;2;3;4;5;6;7;8;9;10;11;12;13;14;15;16;17})),11)+1,1)=RIGHT(J3007)),"正确","错误")))</f>
        <v/>
      </c>
      <c r="AN3007" s="63" t="str">
        <f>IF(L3007="","",IF(LEN(L3007)&lt;&gt;18,"位数不对",IF(AND(LEN(L3007)=18,MID("10X98765432",MOD(SUM(MID(L3007,{1;2;3;4;5;6;7;8;9;10;11;12;13;14;15;16;17},1)*2^(18-{1;2;3;4;5;6;7;8;9;10;11;12;13;14;15;16;17})),11)+1,1)=RIGHT(L3007)),"正确","错误")))</f>
        <v/>
      </c>
    </row>
    <row r="3008" ht="15.6" spans="1:40">
      <c r="A3008" s="71" t="str">
        <f t="shared" si="428"/>
        <v/>
      </c>
      <c r="F3008" s="22"/>
      <c r="Q3008" s="45"/>
      <c r="R3008" s="45"/>
      <c r="S3008" s="45"/>
      <c r="T3008" s="46"/>
      <c r="X3008" s="72"/>
      <c r="AM3008" s="63" t="str">
        <f>IF(J3008="","",IF(LEN(J3008)&lt;&gt;18,"位数不对",IF(AND(LEN(J3008)=18,MID("10X98765432",MOD(SUM(MID(J3008,{1;2;3;4;5;6;7;8;9;10;11;12;13;14;15;16;17},1)*2^(18-{1;2;3;4;5;6;7;8;9;10;11;12;13;14;15;16;17})),11)+1,1)=RIGHT(J3008)),"正确","错误")))</f>
        <v/>
      </c>
      <c r="AN3008" s="63" t="str">
        <f>IF(L3008="","",IF(LEN(L3008)&lt;&gt;18,"位数不对",IF(AND(LEN(L3008)=18,MID("10X98765432",MOD(SUM(MID(L3008,{1;2;3;4;5;6;7;8;9;10;11;12;13;14;15;16;17},1)*2^(18-{1;2;3;4;5;6;7;8;9;10;11;12;13;14;15;16;17})),11)+1,1)=RIGHT(L3008)),"正确","错误")))</f>
        <v/>
      </c>
    </row>
    <row r="3009" ht="15.6" spans="1:40">
      <c r="A3009" s="71" t="str">
        <f t="shared" si="428"/>
        <v/>
      </c>
      <c r="F3009" s="22"/>
      <c r="Q3009" s="45"/>
      <c r="R3009" s="45"/>
      <c r="S3009" s="45"/>
      <c r="T3009" s="46"/>
      <c r="X3009" s="72"/>
      <c r="AM3009" s="63" t="str">
        <f>IF(J3009="","",IF(LEN(J3009)&lt;&gt;18,"位数不对",IF(AND(LEN(J3009)=18,MID("10X98765432",MOD(SUM(MID(J3009,{1;2;3;4;5;6;7;8;9;10;11;12;13;14;15;16;17},1)*2^(18-{1;2;3;4;5;6;7;8;9;10;11;12;13;14;15;16;17})),11)+1,1)=RIGHT(J3009)),"正确","错误")))</f>
        <v/>
      </c>
      <c r="AN3009" s="63" t="str">
        <f>IF(L3009="","",IF(LEN(L3009)&lt;&gt;18,"位数不对",IF(AND(LEN(L3009)=18,MID("10X98765432",MOD(SUM(MID(L3009,{1;2;3;4;5;6;7;8;9;10;11;12;13;14;15;16;17},1)*2^(18-{1;2;3;4;5;6;7;8;9;10;11;12;13;14;15;16;17})),11)+1,1)=RIGHT(L3009)),"正确","错误")))</f>
        <v/>
      </c>
    </row>
    <row r="3010" ht="15.6" spans="1:40">
      <c r="A3010" s="71" t="str">
        <f t="shared" si="428"/>
        <v/>
      </c>
      <c r="F3010" s="22"/>
      <c r="Q3010" s="45"/>
      <c r="R3010" s="45"/>
      <c r="S3010" s="45"/>
      <c r="T3010" s="46"/>
      <c r="X3010" s="72"/>
      <c r="AM3010" s="63" t="str">
        <f>IF(J3010="","",IF(LEN(J3010)&lt;&gt;18,"位数不对",IF(AND(LEN(J3010)=18,MID("10X98765432",MOD(SUM(MID(J3010,{1;2;3;4;5;6;7;8;9;10;11;12;13;14;15;16;17},1)*2^(18-{1;2;3;4;5;6;7;8;9;10;11;12;13;14;15;16;17})),11)+1,1)=RIGHT(J3010)),"正确","错误")))</f>
        <v/>
      </c>
      <c r="AN3010" s="63" t="str">
        <f>IF(L3010="","",IF(LEN(L3010)&lt;&gt;18,"位数不对",IF(AND(LEN(L3010)=18,MID("10X98765432",MOD(SUM(MID(L3010,{1;2;3;4;5;6;7;8;9;10;11;12;13;14;15;16;17},1)*2^(18-{1;2;3;4;5;6;7;8;9;10;11;12;13;14;15;16;17})),11)+1,1)=RIGHT(L3010)),"正确","错误")))</f>
        <v/>
      </c>
    </row>
    <row r="3011" ht="15.6" spans="1:40">
      <c r="A3011" s="71" t="str">
        <f t="shared" si="428"/>
        <v/>
      </c>
      <c r="F3011" s="22"/>
      <c r="Q3011" s="45"/>
      <c r="R3011" s="45"/>
      <c r="S3011" s="45"/>
      <c r="T3011" s="46"/>
      <c r="X3011" s="72"/>
      <c r="AM3011" s="63" t="str">
        <f>IF(J3011="","",IF(LEN(J3011)&lt;&gt;18,"位数不对",IF(AND(LEN(J3011)=18,MID("10X98765432",MOD(SUM(MID(J3011,{1;2;3;4;5;6;7;8;9;10;11;12;13;14;15;16;17},1)*2^(18-{1;2;3;4;5;6;7;8;9;10;11;12;13;14;15;16;17})),11)+1,1)=RIGHT(J3011)),"正确","错误")))</f>
        <v/>
      </c>
      <c r="AN3011" s="63" t="str">
        <f>IF(L3011="","",IF(LEN(L3011)&lt;&gt;18,"位数不对",IF(AND(LEN(L3011)=18,MID("10X98765432",MOD(SUM(MID(L3011,{1;2;3;4;5;6;7;8;9;10;11;12;13;14;15;16;17},1)*2^(18-{1;2;3;4;5;6;7;8;9;10;11;12;13;14;15;16;17})),11)+1,1)=RIGHT(L3011)),"正确","错误")))</f>
        <v/>
      </c>
    </row>
    <row r="3012" ht="15.6" spans="1:40">
      <c r="A3012" s="71" t="str">
        <f t="shared" si="428"/>
        <v/>
      </c>
      <c r="F3012" s="22"/>
      <c r="Q3012" s="45"/>
      <c r="R3012" s="45"/>
      <c r="S3012" s="45"/>
      <c r="T3012" s="46"/>
      <c r="X3012" s="72"/>
      <c r="AM3012" s="63" t="str">
        <f>IF(J3012="","",IF(LEN(J3012)&lt;&gt;18,"位数不对",IF(AND(LEN(J3012)=18,MID("10X98765432",MOD(SUM(MID(J3012,{1;2;3;4;5;6;7;8;9;10;11;12;13;14;15;16;17},1)*2^(18-{1;2;3;4;5;6;7;8;9;10;11;12;13;14;15;16;17})),11)+1,1)=RIGHT(J3012)),"正确","错误")))</f>
        <v/>
      </c>
      <c r="AN3012" s="63" t="str">
        <f>IF(L3012="","",IF(LEN(L3012)&lt;&gt;18,"位数不对",IF(AND(LEN(L3012)=18,MID("10X98765432",MOD(SUM(MID(L3012,{1;2;3;4;5;6;7;8;9;10;11;12;13;14;15;16;17},1)*2^(18-{1;2;3;4;5;6;7;8;9;10;11;12;13;14;15;16;17})),11)+1,1)=RIGHT(L3012)),"正确","错误")))</f>
        <v/>
      </c>
    </row>
    <row r="3013" ht="15.6" spans="1:40">
      <c r="A3013" s="71" t="str">
        <f t="shared" si="428"/>
        <v/>
      </c>
      <c r="F3013" s="22"/>
      <c r="Q3013" s="45"/>
      <c r="R3013" s="45"/>
      <c r="S3013" s="45"/>
      <c r="T3013" s="46"/>
      <c r="X3013" s="72"/>
      <c r="AM3013" s="63" t="str">
        <f>IF(J3013="","",IF(LEN(J3013)&lt;&gt;18,"位数不对",IF(AND(LEN(J3013)=18,MID("10X98765432",MOD(SUM(MID(J3013,{1;2;3;4;5;6;7;8;9;10;11;12;13;14;15;16;17},1)*2^(18-{1;2;3;4;5;6;7;8;9;10;11;12;13;14;15;16;17})),11)+1,1)=RIGHT(J3013)),"正确","错误")))</f>
        <v/>
      </c>
      <c r="AN3013" s="63" t="str">
        <f>IF(L3013="","",IF(LEN(L3013)&lt;&gt;18,"位数不对",IF(AND(LEN(L3013)=18,MID("10X98765432",MOD(SUM(MID(L3013,{1;2;3;4;5;6;7;8;9;10;11;12;13;14;15;16;17},1)*2^(18-{1;2;3;4;5;6;7;8;9;10;11;12;13;14;15;16;17})),11)+1,1)=RIGHT(L3013)),"正确","错误")))</f>
        <v/>
      </c>
    </row>
    <row r="3014" ht="15.6" spans="1:40">
      <c r="A3014" s="71" t="str">
        <f t="shared" si="428"/>
        <v/>
      </c>
      <c r="F3014" s="22"/>
      <c r="Q3014" s="45"/>
      <c r="R3014" s="45"/>
      <c r="S3014" s="45"/>
      <c r="T3014" s="46"/>
      <c r="X3014" s="72"/>
      <c r="AM3014" s="63" t="str">
        <f>IF(J3014="","",IF(LEN(J3014)&lt;&gt;18,"位数不对",IF(AND(LEN(J3014)=18,MID("10X98765432",MOD(SUM(MID(J3014,{1;2;3;4;5;6;7;8;9;10;11;12;13;14;15;16;17},1)*2^(18-{1;2;3;4;5;6;7;8;9;10;11;12;13;14;15;16;17})),11)+1,1)=RIGHT(J3014)),"正确","错误")))</f>
        <v/>
      </c>
      <c r="AN3014" s="63" t="str">
        <f>IF(L3014="","",IF(LEN(L3014)&lt;&gt;18,"位数不对",IF(AND(LEN(L3014)=18,MID("10X98765432",MOD(SUM(MID(L3014,{1;2;3;4;5;6;7;8;9;10;11;12;13;14;15;16;17},1)*2^(18-{1;2;3;4;5;6;7;8;9;10;11;12;13;14;15;16;17})),11)+1,1)=RIGHT(L3014)),"正确","错误")))</f>
        <v/>
      </c>
    </row>
    <row r="3015" ht="15.6" spans="1:40">
      <c r="A3015" s="71" t="str">
        <f t="shared" si="428"/>
        <v/>
      </c>
      <c r="F3015" s="22"/>
      <c r="Q3015" s="45"/>
      <c r="R3015" s="45"/>
      <c r="S3015" s="45"/>
      <c r="T3015" s="46"/>
      <c r="X3015" s="72"/>
      <c r="AM3015" s="63" t="str">
        <f>IF(J3015="","",IF(LEN(J3015)&lt;&gt;18,"位数不对",IF(AND(LEN(J3015)=18,MID("10X98765432",MOD(SUM(MID(J3015,{1;2;3;4;5;6;7;8;9;10;11;12;13;14;15;16;17},1)*2^(18-{1;2;3;4;5;6;7;8;9;10;11;12;13;14;15;16;17})),11)+1,1)=RIGHT(J3015)),"正确","错误")))</f>
        <v/>
      </c>
      <c r="AN3015" s="63" t="str">
        <f>IF(L3015="","",IF(LEN(L3015)&lt;&gt;18,"位数不对",IF(AND(LEN(L3015)=18,MID("10X98765432",MOD(SUM(MID(L3015,{1;2;3;4;5;6;7;8;9;10;11;12;13;14;15;16;17},1)*2^(18-{1;2;3;4;5;6;7;8;9;10;11;12;13;14;15;16;17})),11)+1,1)=RIGHT(L3015)),"正确","错误")))</f>
        <v/>
      </c>
    </row>
    <row r="3016" ht="15.6" spans="1:40">
      <c r="A3016" s="71" t="str">
        <f t="shared" si="428"/>
        <v/>
      </c>
      <c r="F3016" s="22"/>
      <c r="Q3016" s="45"/>
      <c r="R3016" s="45"/>
      <c r="S3016" s="45"/>
      <c r="T3016" s="46"/>
      <c r="X3016" s="72"/>
      <c r="AM3016" s="63" t="str">
        <f>IF(J3016="","",IF(LEN(J3016)&lt;&gt;18,"位数不对",IF(AND(LEN(J3016)=18,MID("10X98765432",MOD(SUM(MID(J3016,{1;2;3;4;5;6;7;8;9;10;11;12;13;14;15;16;17},1)*2^(18-{1;2;3;4;5;6;7;8;9;10;11;12;13;14;15;16;17})),11)+1,1)=RIGHT(J3016)),"正确","错误")))</f>
        <v/>
      </c>
      <c r="AN3016" s="63" t="str">
        <f>IF(L3016="","",IF(LEN(L3016)&lt;&gt;18,"位数不对",IF(AND(LEN(L3016)=18,MID("10X98765432",MOD(SUM(MID(L3016,{1;2;3;4;5;6;7;8;9;10;11;12;13;14;15;16;17},1)*2^(18-{1;2;3;4;5;6;7;8;9;10;11;12;13;14;15;16;17})),11)+1,1)=RIGHT(L3016)),"正确","错误")))</f>
        <v/>
      </c>
    </row>
    <row r="3017" ht="15.6" spans="1:40">
      <c r="A3017" s="71" t="str">
        <f t="shared" si="428"/>
        <v/>
      </c>
      <c r="F3017" s="22"/>
      <c r="Q3017" s="45"/>
      <c r="R3017" s="45"/>
      <c r="S3017" s="45"/>
      <c r="T3017" s="46"/>
      <c r="X3017" s="72"/>
      <c r="AM3017" s="63" t="str">
        <f>IF(J3017="","",IF(LEN(J3017)&lt;&gt;18,"位数不对",IF(AND(LEN(J3017)=18,MID("10X98765432",MOD(SUM(MID(J3017,{1;2;3;4;5;6;7;8;9;10;11;12;13;14;15;16;17},1)*2^(18-{1;2;3;4;5;6;7;8;9;10;11;12;13;14;15;16;17})),11)+1,1)=RIGHT(J3017)),"正确","错误")))</f>
        <v/>
      </c>
      <c r="AN3017" s="63" t="str">
        <f>IF(L3017="","",IF(LEN(L3017)&lt;&gt;18,"位数不对",IF(AND(LEN(L3017)=18,MID("10X98765432",MOD(SUM(MID(L3017,{1;2;3;4;5;6;7;8;9;10;11;12;13;14;15;16;17},1)*2^(18-{1;2;3;4;5;6;7;8;9;10;11;12;13;14;15;16;17})),11)+1,1)=RIGHT(L3017)),"正确","错误")))</f>
        <v/>
      </c>
    </row>
    <row r="3018" ht="15.6" spans="1:40">
      <c r="A3018" s="71" t="str">
        <f t="shared" si="428"/>
        <v/>
      </c>
      <c r="F3018" s="22"/>
      <c r="Q3018" s="45"/>
      <c r="R3018" s="45"/>
      <c r="S3018" s="45"/>
      <c r="T3018" s="46"/>
      <c r="X3018" s="72"/>
      <c r="AM3018" s="63" t="str">
        <f>IF(J3018="","",IF(LEN(J3018)&lt;&gt;18,"位数不对",IF(AND(LEN(J3018)=18,MID("10X98765432",MOD(SUM(MID(J3018,{1;2;3;4;5;6;7;8;9;10;11;12;13;14;15;16;17},1)*2^(18-{1;2;3;4;5;6;7;8;9;10;11;12;13;14;15;16;17})),11)+1,1)=RIGHT(J3018)),"正确","错误")))</f>
        <v/>
      </c>
      <c r="AN3018" s="63" t="str">
        <f>IF(L3018="","",IF(LEN(L3018)&lt;&gt;18,"位数不对",IF(AND(LEN(L3018)=18,MID("10X98765432",MOD(SUM(MID(L3018,{1;2;3;4;5;6;7;8;9;10;11;12;13;14;15;16;17},1)*2^(18-{1;2;3;4;5;6;7;8;9;10;11;12;13;14;15;16;17})),11)+1,1)=RIGHT(L3018)),"正确","错误")))</f>
        <v/>
      </c>
    </row>
    <row r="3019" ht="15.6" spans="1:40">
      <c r="A3019" s="71" t="str">
        <f t="shared" si="428"/>
        <v/>
      </c>
      <c r="F3019" s="22"/>
      <c r="Q3019" s="45"/>
      <c r="R3019" s="45"/>
      <c r="S3019" s="45"/>
      <c r="T3019" s="46"/>
      <c r="X3019" s="72"/>
      <c r="AM3019" s="63" t="str">
        <f>IF(J3019="","",IF(LEN(J3019)&lt;&gt;18,"位数不对",IF(AND(LEN(J3019)=18,MID("10X98765432",MOD(SUM(MID(J3019,{1;2;3;4;5;6;7;8;9;10;11;12;13;14;15;16;17},1)*2^(18-{1;2;3;4;5;6;7;8;9;10;11;12;13;14;15;16;17})),11)+1,1)=RIGHT(J3019)),"正确","错误")))</f>
        <v/>
      </c>
      <c r="AN3019" s="63" t="str">
        <f>IF(L3019="","",IF(LEN(L3019)&lt;&gt;18,"位数不对",IF(AND(LEN(L3019)=18,MID("10X98765432",MOD(SUM(MID(L3019,{1;2;3;4;5;6;7;8;9;10;11;12;13;14;15;16;17},1)*2^(18-{1;2;3;4;5;6;7;8;9;10;11;12;13;14;15;16;17})),11)+1,1)=RIGHT(L3019)),"正确","错误")))</f>
        <v/>
      </c>
    </row>
    <row r="3020" ht="15.6" spans="1:40">
      <c r="A3020" s="71" t="str">
        <f t="shared" si="428"/>
        <v/>
      </c>
      <c r="F3020" s="22"/>
      <c r="Q3020" s="45"/>
      <c r="R3020" s="45"/>
      <c r="S3020" s="45"/>
      <c r="T3020" s="46"/>
      <c r="X3020" s="72"/>
      <c r="AM3020" s="63" t="str">
        <f>IF(J3020="","",IF(LEN(J3020)&lt;&gt;18,"位数不对",IF(AND(LEN(J3020)=18,MID("10X98765432",MOD(SUM(MID(J3020,{1;2;3;4;5;6;7;8;9;10;11;12;13;14;15;16;17},1)*2^(18-{1;2;3;4;5;6;7;8;9;10;11;12;13;14;15;16;17})),11)+1,1)=RIGHT(J3020)),"正确","错误")))</f>
        <v/>
      </c>
      <c r="AN3020" s="63" t="str">
        <f>IF(L3020="","",IF(LEN(L3020)&lt;&gt;18,"位数不对",IF(AND(LEN(L3020)=18,MID("10X98765432",MOD(SUM(MID(L3020,{1;2;3;4;5;6;7;8;9;10;11;12;13;14;15;16;17},1)*2^(18-{1;2;3;4;5;6;7;8;9;10;11;12;13;14;15;16;17})),11)+1,1)=RIGHT(L3020)),"正确","错误")))</f>
        <v/>
      </c>
    </row>
    <row r="3021" ht="15.6" spans="1:40">
      <c r="A3021" s="71" t="str">
        <f t="shared" si="428"/>
        <v/>
      </c>
      <c r="F3021" s="22"/>
      <c r="Q3021" s="45"/>
      <c r="R3021" s="45"/>
      <c r="S3021" s="45"/>
      <c r="T3021" s="46"/>
      <c r="X3021" s="72"/>
      <c r="AM3021" s="63" t="str">
        <f>IF(J3021="","",IF(LEN(J3021)&lt;&gt;18,"位数不对",IF(AND(LEN(J3021)=18,MID("10X98765432",MOD(SUM(MID(J3021,{1;2;3;4;5;6;7;8;9;10;11;12;13;14;15;16;17},1)*2^(18-{1;2;3;4;5;6;7;8;9;10;11;12;13;14;15;16;17})),11)+1,1)=RIGHT(J3021)),"正确","错误")))</f>
        <v/>
      </c>
      <c r="AN3021" s="63" t="str">
        <f>IF(L3021="","",IF(LEN(L3021)&lt;&gt;18,"位数不对",IF(AND(LEN(L3021)=18,MID("10X98765432",MOD(SUM(MID(L3021,{1;2;3;4;5;6;7;8;9;10;11;12;13;14;15;16;17},1)*2^(18-{1;2;3;4;5;6;7;8;9;10;11;12;13;14;15;16;17})),11)+1,1)=RIGHT(L3021)),"正确","错误")))</f>
        <v/>
      </c>
    </row>
    <row r="3022" ht="15.6" spans="1:40">
      <c r="A3022" s="71" t="str">
        <f t="shared" si="428"/>
        <v/>
      </c>
      <c r="F3022" s="22"/>
      <c r="Q3022" s="45"/>
      <c r="R3022" s="45"/>
      <c r="S3022" s="45"/>
      <c r="T3022" s="46"/>
      <c r="X3022" s="72"/>
      <c r="AM3022" s="63" t="str">
        <f>IF(J3022="","",IF(LEN(J3022)&lt;&gt;18,"位数不对",IF(AND(LEN(J3022)=18,MID("10X98765432",MOD(SUM(MID(J3022,{1;2;3;4;5;6;7;8;9;10;11;12;13;14;15;16;17},1)*2^(18-{1;2;3;4;5;6;7;8;9;10;11;12;13;14;15;16;17})),11)+1,1)=RIGHT(J3022)),"正确","错误")))</f>
        <v/>
      </c>
      <c r="AN3022" s="63" t="str">
        <f>IF(L3022="","",IF(LEN(L3022)&lt;&gt;18,"位数不对",IF(AND(LEN(L3022)=18,MID("10X98765432",MOD(SUM(MID(L3022,{1;2;3;4;5;6;7;8;9;10;11;12;13;14;15;16;17},1)*2^(18-{1;2;3;4;5;6;7;8;9;10;11;12;13;14;15;16;17})),11)+1,1)=RIGHT(L3022)),"正确","错误")))</f>
        <v/>
      </c>
    </row>
    <row r="3023" ht="15.6" spans="1:40">
      <c r="A3023" s="71" t="str">
        <f t="shared" si="428"/>
        <v/>
      </c>
      <c r="F3023" s="22"/>
      <c r="Q3023" s="45"/>
      <c r="R3023" s="45"/>
      <c r="S3023" s="45"/>
      <c r="T3023" s="46"/>
      <c r="X3023" s="72"/>
      <c r="AM3023" s="63" t="str">
        <f>IF(J3023="","",IF(LEN(J3023)&lt;&gt;18,"位数不对",IF(AND(LEN(J3023)=18,MID("10X98765432",MOD(SUM(MID(J3023,{1;2;3;4;5;6;7;8;9;10;11;12;13;14;15;16;17},1)*2^(18-{1;2;3;4;5;6;7;8;9;10;11;12;13;14;15;16;17})),11)+1,1)=RIGHT(J3023)),"正确","错误")))</f>
        <v/>
      </c>
      <c r="AN3023" s="63" t="str">
        <f>IF(L3023="","",IF(LEN(L3023)&lt;&gt;18,"位数不对",IF(AND(LEN(L3023)=18,MID("10X98765432",MOD(SUM(MID(L3023,{1;2;3;4;5;6;7;8;9;10;11;12;13;14;15;16;17},1)*2^(18-{1;2;3;4;5;6;7;8;9;10;11;12;13;14;15;16;17})),11)+1,1)=RIGHT(L3023)),"正确","错误")))</f>
        <v/>
      </c>
    </row>
    <row r="3024" ht="15.6" spans="1:40">
      <c r="A3024" s="71" t="str">
        <f t="shared" si="428"/>
        <v/>
      </c>
      <c r="F3024" s="22"/>
      <c r="Q3024" s="45"/>
      <c r="R3024" s="45"/>
      <c r="S3024" s="45"/>
      <c r="T3024" s="46"/>
      <c r="X3024" s="72"/>
      <c r="AM3024" s="63" t="str">
        <f>IF(J3024="","",IF(LEN(J3024)&lt;&gt;18,"位数不对",IF(AND(LEN(J3024)=18,MID("10X98765432",MOD(SUM(MID(J3024,{1;2;3;4;5;6;7;8;9;10;11;12;13;14;15;16;17},1)*2^(18-{1;2;3;4;5;6;7;8;9;10;11;12;13;14;15;16;17})),11)+1,1)=RIGHT(J3024)),"正确","错误")))</f>
        <v/>
      </c>
      <c r="AN3024" s="63" t="str">
        <f>IF(L3024="","",IF(LEN(L3024)&lt;&gt;18,"位数不对",IF(AND(LEN(L3024)=18,MID("10X98765432",MOD(SUM(MID(L3024,{1;2;3;4;5;6;7;8;9;10;11;12;13;14;15;16;17},1)*2^(18-{1;2;3;4;5;6;7;8;9;10;11;12;13;14;15;16;17})),11)+1,1)=RIGHT(L3024)),"正确","错误")))</f>
        <v/>
      </c>
    </row>
    <row r="3025" ht="15.6" spans="1:40">
      <c r="A3025" s="71" t="str">
        <f t="shared" si="428"/>
        <v/>
      </c>
      <c r="F3025" s="22"/>
      <c r="Q3025" s="45"/>
      <c r="R3025" s="45"/>
      <c r="S3025" s="45"/>
      <c r="T3025" s="46"/>
      <c r="X3025" s="72"/>
      <c r="AM3025" s="63" t="str">
        <f>IF(J3025="","",IF(LEN(J3025)&lt;&gt;18,"位数不对",IF(AND(LEN(J3025)=18,MID("10X98765432",MOD(SUM(MID(J3025,{1;2;3;4;5;6;7;8;9;10;11;12;13;14;15;16;17},1)*2^(18-{1;2;3;4;5;6;7;8;9;10;11;12;13;14;15;16;17})),11)+1,1)=RIGHT(J3025)),"正确","错误")))</f>
        <v/>
      </c>
      <c r="AN3025" s="63" t="str">
        <f>IF(L3025="","",IF(LEN(L3025)&lt;&gt;18,"位数不对",IF(AND(LEN(L3025)=18,MID("10X98765432",MOD(SUM(MID(L3025,{1;2;3;4;5;6;7;8;9;10;11;12;13;14;15;16;17},1)*2^(18-{1;2;3;4;5;6;7;8;9;10;11;12;13;14;15;16;17})),11)+1,1)=RIGHT(L3025)),"正确","错误")))</f>
        <v/>
      </c>
    </row>
    <row r="3026" ht="15.6" spans="1:40">
      <c r="A3026" s="71" t="str">
        <f t="shared" si="428"/>
        <v/>
      </c>
      <c r="F3026" s="22"/>
      <c r="Q3026" s="45"/>
      <c r="R3026" s="45"/>
      <c r="S3026" s="45"/>
      <c r="T3026" s="46"/>
      <c r="X3026" s="72"/>
      <c r="AM3026" s="63" t="str">
        <f>IF(J3026="","",IF(LEN(J3026)&lt;&gt;18,"位数不对",IF(AND(LEN(J3026)=18,MID("10X98765432",MOD(SUM(MID(J3026,{1;2;3;4;5;6;7;8;9;10;11;12;13;14;15;16;17},1)*2^(18-{1;2;3;4;5;6;7;8;9;10;11;12;13;14;15;16;17})),11)+1,1)=RIGHT(J3026)),"正确","错误")))</f>
        <v/>
      </c>
      <c r="AN3026" s="63" t="str">
        <f>IF(L3026="","",IF(LEN(L3026)&lt;&gt;18,"位数不对",IF(AND(LEN(L3026)=18,MID("10X98765432",MOD(SUM(MID(L3026,{1;2;3;4;5;6;7;8;9;10;11;12;13;14;15;16;17},1)*2^(18-{1;2;3;4;5;6;7;8;9;10;11;12;13;14;15;16;17})),11)+1,1)=RIGHT(L3026)),"正确","错误")))</f>
        <v/>
      </c>
    </row>
    <row r="3027" ht="15.6" spans="1:40">
      <c r="A3027" s="71" t="str">
        <f t="shared" si="428"/>
        <v/>
      </c>
      <c r="F3027" s="22"/>
      <c r="Q3027" s="45"/>
      <c r="R3027" s="45"/>
      <c r="S3027" s="45"/>
      <c r="T3027" s="46"/>
      <c r="X3027" s="72"/>
      <c r="AM3027" s="63" t="str">
        <f>IF(J3027="","",IF(LEN(J3027)&lt;&gt;18,"位数不对",IF(AND(LEN(J3027)=18,MID("10X98765432",MOD(SUM(MID(J3027,{1;2;3;4;5;6;7;8;9;10;11;12;13;14;15;16;17},1)*2^(18-{1;2;3;4;5;6;7;8;9;10;11;12;13;14;15;16;17})),11)+1,1)=RIGHT(J3027)),"正确","错误")))</f>
        <v/>
      </c>
      <c r="AN3027" s="63" t="str">
        <f>IF(L3027="","",IF(LEN(L3027)&lt;&gt;18,"位数不对",IF(AND(LEN(L3027)=18,MID("10X98765432",MOD(SUM(MID(L3027,{1;2;3;4;5;6;7;8;9;10;11;12;13;14;15;16;17},1)*2^(18-{1;2;3;4;5;6;7;8;9;10;11;12;13;14;15;16;17})),11)+1,1)=RIGHT(L3027)),"正确","错误")))</f>
        <v/>
      </c>
    </row>
    <row r="3028" ht="15.6" spans="1:40">
      <c r="A3028" s="71" t="str">
        <f t="shared" si="428"/>
        <v/>
      </c>
      <c r="F3028" s="22"/>
      <c r="Q3028" s="45"/>
      <c r="R3028" s="45"/>
      <c r="S3028" s="45"/>
      <c r="T3028" s="46"/>
      <c r="X3028" s="72"/>
      <c r="AM3028" s="63" t="str">
        <f>IF(J3028="","",IF(LEN(J3028)&lt;&gt;18,"位数不对",IF(AND(LEN(J3028)=18,MID("10X98765432",MOD(SUM(MID(J3028,{1;2;3;4;5;6;7;8;9;10;11;12;13;14;15;16;17},1)*2^(18-{1;2;3;4;5;6;7;8;9;10;11;12;13;14;15;16;17})),11)+1,1)=RIGHT(J3028)),"正确","错误")))</f>
        <v/>
      </c>
      <c r="AN3028" s="63" t="str">
        <f>IF(L3028="","",IF(LEN(L3028)&lt;&gt;18,"位数不对",IF(AND(LEN(L3028)=18,MID("10X98765432",MOD(SUM(MID(L3028,{1;2;3;4;5;6;7;8;9;10;11;12;13;14;15;16;17},1)*2^(18-{1;2;3;4;5;6;7;8;9;10;11;12;13;14;15;16;17})),11)+1,1)=RIGHT(L3028)),"正确","错误")))</f>
        <v/>
      </c>
    </row>
    <row r="3029" ht="15.6" spans="1:40">
      <c r="A3029" s="71" t="str">
        <f t="shared" si="428"/>
        <v/>
      </c>
      <c r="F3029" s="22"/>
      <c r="Q3029" s="45"/>
      <c r="R3029" s="45"/>
      <c r="S3029" s="45"/>
      <c r="T3029" s="46"/>
      <c r="X3029" s="72"/>
      <c r="AM3029" s="63" t="str">
        <f>IF(J3029="","",IF(LEN(J3029)&lt;&gt;18,"位数不对",IF(AND(LEN(J3029)=18,MID("10X98765432",MOD(SUM(MID(J3029,{1;2;3;4;5;6;7;8;9;10;11;12;13;14;15;16;17},1)*2^(18-{1;2;3;4;5;6;7;8;9;10;11;12;13;14;15;16;17})),11)+1,1)=RIGHT(J3029)),"正确","错误")))</f>
        <v/>
      </c>
      <c r="AN3029" s="63" t="str">
        <f>IF(L3029="","",IF(LEN(L3029)&lt;&gt;18,"位数不对",IF(AND(LEN(L3029)=18,MID("10X98765432",MOD(SUM(MID(L3029,{1;2;3;4;5;6;7;8;9;10;11;12;13;14;15;16;17},1)*2^(18-{1;2;3;4;5;6;7;8;9;10;11;12;13;14;15;16;17})),11)+1,1)=RIGHT(L3029)),"正确","错误")))</f>
        <v/>
      </c>
    </row>
    <row r="3030" ht="15.6" spans="1:40">
      <c r="A3030" s="71" t="str">
        <f t="shared" si="428"/>
        <v/>
      </c>
      <c r="F3030" s="22"/>
      <c r="Q3030" s="45"/>
      <c r="R3030" s="45"/>
      <c r="S3030" s="45"/>
      <c r="T3030" s="46"/>
      <c r="X3030" s="72"/>
      <c r="AM3030" s="63" t="str">
        <f>IF(J3030="","",IF(LEN(J3030)&lt;&gt;18,"位数不对",IF(AND(LEN(J3030)=18,MID("10X98765432",MOD(SUM(MID(J3030,{1;2;3;4;5;6;7;8;9;10;11;12;13;14;15;16;17},1)*2^(18-{1;2;3;4;5;6;7;8;9;10;11;12;13;14;15;16;17})),11)+1,1)=RIGHT(J3030)),"正确","错误")))</f>
        <v/>
      </c>
      <c r="AN3030" s="63" t="str">
        <f>IF(L3030="","",IF(LEN(L3030)&lt;&gt;18,"位数不对",IF(AND(LEN(L3030)=18,MID("10X98765432",MOD(SUM(MID(L3030,{1;2;3;4;5;6;7;8;9;10;11;12;13;14;15;16;17},1)*2^(18-{1;2;3;4;5;6;7;8;9;10;11;12;13;14;15;16;17})),11)+1,1)=RIGHT(L3030)),"正确","错误")))</f>
        <v/>
      </c>
    </row>
    <row r="3031" ht="15.6" spans="1:40">
      <c r="A3031" s="71" t="str">
        <f t="shared" si="428"/>
        <v/>
      </c>
      <c r="F3031" s="22"/>
      <c r="Q3031" s="45"/>
      <c r="R3031" s="45"/>
      <c r="S3031" s="45"/>
      <c r="T3031" s="46"/>
      <c r="X3031" s="72"/>
      <c r="AM3031" s="63" t="str">
        <f>IF(J3031="","",IF(LEN(J3031)&lt;&gt;18,"位数不对",IF(AND(LEN(J3031)=18,MID("10X98765432",MOD(SUM(MID(J3031,{1;2;3;4;5;6;7;8;9;10;11;12;13;14;15;16;17},1)*2^(18-{1;2;3;4;5;6;7;8;9;10;11;12;13;14;15;16;17})),11)+1,1)=RIGHT(J3031)),"正确","错误")))</f>
        <v/>
      </c>
      <c r="AN3031" s="63" t="str">
        <f>IF(L3031="","",IF(LEN(L3031)&lt;&gt;18,"位数不对",IF(AND(LEN(L3031)=18,MID("10X98765432",MOD(SUM(MID(L3031,{1;2;3;4;5;6;7;8;9;10;11;12;13;14;15;16;17},1)*2^(18-{1;2;3;4;5;6;7;8;9;10;11;12;13;14;15;16;17})),11)+1,1)=RIGHT(L3031)),"正确","错误")))</f>
        <v/>
      </c>
    </row>
    <row r="3032" ht="15.6" spans="1:40">
      <c r="A3032" s="71" t="str">
        <f t="shared" si="428"/>
        <v/>
      </c>
      <c r="F3032" s="22"/>
      <c r="Q3032" s="45"/>
      <c r="R3032" s="45"/>
      <c r="S3032" s="45"/>
      <c r="T3032" s="46"/>
      <c r="X3032" s="72"/>
      <c r="AM3032" s="63" t="str">
        <f>IF(J3032="","",IF(LEN(J3032)&lt;&gt;18,"位数不对",IF(AND(LEN(J3032)=18,MID("10X98765432",MOD(SUM(MID(J3032,{1;2;3;4;5;6;7;8;9;10;11;12;13;14;15;16;17},1)*2^(18-{1;2;3;4;5;6;7;8;9;10;11;12;13;14;15;16;17})),11)+1,1)=RIGHT(J3032)),"正确","错误")))</f>
        <v/>
      </c>
      <c r="AN3032" s="63" t="str">
        <f>IF(L3032="","",IF(LEN(L3032)&lt;&gt;18,"位数不对",IF(AND(LEN(L3032)=18,MID("10X98765432",MOD(SUM(MID(L3032,{1;2;3;4;5;6;7;8;9;10;11;12;13;14;15;16;17},1)*2^(18-{1;2;3;4;5;6;7;8;9;10;11;12;13;14;15;16;17})),11)+1,1)=RIGHT(L3032)),"正确","错误")))</f>
        <v/>
      </c>
    </row>
    <row r="3033" ht="15.6" spans="1:40">
      <c r="A3033" s="71" t="str">
        <f t="shared" si="428"/>
        <v/>
      </c>
      <c r="F3033" s="22"/>
      <c r="Q3033" s="45"/>
      <c r="R3033" s="45"/>
      <c r="S3033" s="45"/>
      <c r="T3033" s="46"/>
      <c r="X3033" s="72"/>
      <c r="AM3033" s="63" t="str">
        <f>IF(J3033="","",IF(LEN(J3033)&lt;&gt;18,"位数不对",IF(AND(LEN(J3033)=18,MID("10X98765432",MOD(SUM(MID(J3033,{1;2;3;4;5;6;7;8;9;10;11;12;13;14;15;16;17},1)*2^(18-{1;2;3;4;5;6;7;8;9;10;11;12;13;14;15;16;17})),11)+1,1)=RIGHT(J3033)),"正确","错误")))</f>
        <v/>
      </c>
      <c r="AN3033" s="63" t="str">
        <f>IF(L3033="","",IF(LEN(L3033)&lt;&gt;18,"位数不对",IF(AND(LEN(L3033)=18,MID("10X98765432",MOD(SUM(MID(L3033,{1;2;3;4;5;6;7;8;9;10;11;12;13;14;15;16;17},1)*2^(18-{1;2;3;4;5;6;7;8;9;10;11;12;13;14;15;16;17})),11)+1,1)=RIGHT(L3033)),"正确","错误")))</f>
        <v/>
      </c>
    </row>
    <row r="3034" ht="15.6" spans="1:40">
      <c r="A3034" s="71" t="str">
        <f t="shared" si="428"/>
        <v/>
      </c>
      <c r="F3034" s="22"/>
      <c r="Q3034" s="45"/>
      <c r="R3034" s="45"/>
      <c r="S3034" s="45"/>
      <c r="T3034" s="46"/>
      <c r="X3034" s="72"/>
      <c r="AM3034" s="63" t="str">
        <f>IF(J3034="","",IF(LEN(J3034)&lt;&gt;18,"位数不对",IF(AND(LEN(J3034)=18,MID("10X98765432",MOD(SUM(MID(J3034,{1;2;3;4;5;6;7;8;9;10;11;12;13;14;15;16;17},1)*2^(18-{1;2;3;4;5;6;7;8;9;10;11;12;13;14;15;16;17})),11)+1,1)=RIGHT(J3034)),"正确","错误")))</f>
        <v/>
      </c>
      <c r="AN3034" s="63" t="str">
        <f>IF(L3034="","",IF(LEN(L3034)&lt;&gt;18,"位数不对",IF(AND(LEN(L3034)=18,MID("10X98765432",MOD(SUM(MID(L3034,{1;2;3;4;5;6;7;8;9;10;11;12;13;14;15;16;17},1)*2^(18-{1;2;3;4;5;6;7;8;9;10;11;12;13;14;15;16;17})),11)+1,1)=RIGHT(L3034)),"正确","错误")))</f>
        <v/>
      </c>
    </row>
    <row r="3035" ht="15.6" spans="1:40">
      <c r="A3035" s="71" t="str">
        <f t="shared" si="428"/>
        <v/>
      </c>
      <c r="F3035" s="22"/>
      <c r="Q3035" s="45"/>
      <c r="R3035" s="45"/>
      <c r="S3035" s="45"/>
      <c r="T3035" s="46"/>
      <c r="X3035" s="72"/>
      <c r="AM3035" s="63" t="str">
        <f>IF(J3035="","",IF(LEN(J3035)&lt;&gt;18,"位数不对",IF(AND(LEN(J3035)=18,MID("10X98765432",MOD(SUM(MID(J3035,{1;2;3;4;5;6;7;8;9;10;11;12;13;14;15;16;17},1)*2^(18-{1;2;3;4;5;6;7;8;9;10;11;12;13;14;15;16;17})),11)+1,1)=RIGHT(J3035)),"正确","错误")))</f>
        <v/>
      </c>
      <c r="AN3035" s="63" t="str">
        <f>IF(L3035="","",IF(LEN(L3035)&lt;&gt;18,"位数不对",IF(AND(LEN(L3035)=18,MID("10X98765432",MOD(SUM(MID(L3035,{1;2;3;4;5;6;7;8;9;10;11;12;13;14;15;16;17},1)*2^(18-{1;2;3;4;5;6;7;8;9;10;11;12;13;14;15;16;17})),11)+1,1)=RIGHT(L3035)),"正确","错误")))</f>
        <v/>
      </c>
    </row>
    <row r="3036" ht="15.6" spans="1:40">
      <c r="A3036" s="71" t="str">
        <f t="shared" si="428"/>
        <v/>
      </c>
      <c r="F3036" s="22"/>
      <c r="Q3036" s="45"/>
      <c r="R3036" s="45"/>
      <c r="S3036" s="45"/>
      <c r="T3036" s="46"/>
      <c r="X3036" s="72"/>
      <c r="AM3036" s="63" t="str">
        <f>IF(J3036="","",IF(LEN(J3036)&lt;&gt;18,"位数不对",IF(AND(LEN(J3036)=18,MID("10X98765432",MOD(SUM(MID(J3036,{1;2;3;4;5;6;7;8;9;10;11;12;13;14;15;16;17},1)*2^(18-{1;2;3;4;5;6;7;8;9;10;11;12;13;14;15;16;17})),11)+1,1)=RIGHT(J3036)),"正确","错误")))</f>
        <v/>
      </c>
      <c r="AN3036" s="63" t="str">
        <f>IF(L3036="","",IF(LEN(L3036)&lt;&gt;18,"位数不对",IF(AND(LEN(L3036)=18,MID("10X98765432",MOD(SUM(MID(L3036,{1;2;3;4;5;6;7;8;9;10;11;12;13;14;15;16;17},1)*2^(18-{1;2;3;4;5;6;7;8;9;10;11;12;13;14;15;16;17})),11)+1,1)=RIGHT(L3036)),"正确","错误")))</f>
        <v/>
      </c>
    </row>
    <row r="3037" ht="15.6" spans="1:40">
      <c r="A3037" s="71" t="str">
        <f t="shared" si="428"/>
        <v/>
      </c>
      <c r="F3037" s="22"/>
      <c r="Q3037" s="45"/>
      <c r="R3037" s="45"/>
      <c r="S3037" s="45"/>
      <c r="T3037" s="46"/>
      <c r="X3037" s="72"/>
      <c r="AM3037" s="63" t="str">
        <f>IF(J3037="","",IF(LEN(J3037)&lt;&gt;18,"位数不对",IF(AND(LEN(J3037)=18,MID("10X98765432",MOD(SUM(MID(J3037,{1;2;3;4;5;6;7;8;9;10;11;12;13;14;15;16;17},1)*2^(18-{1;2;3;4;5;6;7;8;9;10;11;12;13;14;15;16;17})),11)+1,1)=RIGHT(J3037)),"正确","错误")))</f>
        <v/>
      </c>
      <c r="AN3037" s="63" t="str">
        <f>IF(L3037="","",IF(LEN(L3037)&lt;&gt;18,"位数不对",IF(AND(LEN(L3037)=18,MID("10X98765432",MOD(SUM(MID(L3037,{1;2;3;4;5;6;7;8;9;10;11;12;13;14;15;16;17},1)*2^(18-{1;2;3;4;5;6;7;8;9;10;11;12;13;14;15;16;17})),11)+1,1)=RIGHT(L3037)),"正确","错误")))</f>
        <v/>
      </c>
    </row>
    <row r="3038" ht="15.6" spans="1:40">
      <c r="A3038" s="71" t="str">
        <f t="shared" si="428"/>
        <v/>
      </c>
      <c r="F3038" s="22"/>
      <c r="Q3038" s="45"/>
      <c r="R3038" s="45"/>
      <c r="S3038" s="45"/>
      <c r="T3038" s="46"/>
      <c r="X3038" s="72"/>
      <c r="AM3038" s="63" t="str">
        <f>IF(J3038="","",IF(LEN(J3038)&lt;&gt;18,"位数不对",IF(AND(LEN(J3038)=18,MID("10X98765432",MOD(SUM(MID(J3038,{1;2;3;4;5;6;7;8;9;10;11;12;13;14;15;16;17},1)*2^(18-{1;2;3;4;5;6;7;8;9;10;11;12;13;14;15;16;17})),11)+1,1)=RIGHT(J3038)),"正确","错误")))</f>
        <v/>
      </c>
      <c r="AN3038" s="63" t="str">
        <f>IF(L3038="","",IF(LEN(L3038)&lt;&gt;18,"位数不对",IF(AND(LEN(L3038)=18,MID("10X98765432",MOD(SUM(MID(L3038,{1;2;3;4;5;6;7;8;9;10;11;12;13;14;15;16;17},1)*2^(18-{1;2;3;4;5;6;7;8;9;10;11;12;13;14;15;16;17})),11)+1,1)=RIGHT(L3038)),"正确","错误")))</f>
        <v/>
      </c>
    </row>
    <row r="3039" ht="15.6" spans="1:40">
      <c r="A3039" s="71" t="str">
        <f t="shared" si="428"/>
        <v/>
      </c>
      <c r="F3039" s="22"/>
      <c r="Q3039" s="45"/>
      <c r="R3039" s="45"/>
      <c r="S3039" s="45"/>
      <c r="T3039" s="46"/>
      <c r="X3039" s="72"/>
      <c r="AM3039" s="63" t="str">
        <f>IF(J3039="","",IF(LEN(J3039)&lt;&gt;18,"位数不对",IF(AND(LEN(J3039)=18,MID("10X98765432",MOD(SUM(MID(J3039,{1;2;3;4;5;6;7;8;9;10;11;12;13;14;15;16;17},1)*2^(18-{1;2;3;4;5;6;7;8;9;10;11;12;13;14;15;16;17})),11)+1,1)=RIGHT(J3039)),"正确","错误")))</f>
        <v/>
      </c>
      <c r="AN3039" s="63" t="str">
        <f>IF(L3039="","",IF(LEN(L3039)&lt;&gt;18,"位数不对",IF(AND(LEN(L3039)=18,MID("10X98765432",MOD(SUM(MID(L3039,{1;2;3;4;5;6;7;8;9;10;11;12;13;14;15;16;17},1)*2^(18-{1;2;3;4;5;6;7;8;9;10;11;12;13;14;15;16;17})),11)+1,1)=RIGHT(L3039)),"正确","错误")))</f>
        <v/>
      </c>
    </row>
    <row r="3040" ht="15.6" spans="1:40">
      <c r="A3040" s="71" t="str">
        <f t="shared" si="428"/>
        <v/>
      </c>
      <c r="F3040" s="22"/>
      <c r="Q3040" s="45"/>
      <c r="R3040" s="45"/>
      <c r="S3040" s="45"/>
      <c r="T3040" s="46"/>
      <c r="X3040" s="72"/>
      <c r="AM3040" s="63" t="str">
        <f>IF(J3040="","",IF(LEN(J3040)&lt;&gt;18,"位数不对",IF(AND(LEN(J3040)=18,MID("10X98765432",MOD(SUM(MID(J3040,{1;2;3;4;5;6;7;8;9;10;11;12;13;14;15;16;17},1)*2^(18-{1;2;3;4;5;6;7;8;9;10;11;12;13;14;15;16;17})),11)+1,1)=RIGHT(J3040)),"正确","错误")))</f>
        <v/>
      </c>
      <c r="AN3040" s="63" t="str">
        <f>IF(L3040="","",IF(LEN(L3040)&lt;&gt;18,"位数不对",IF(AND(LEN(L3040)=18,MID("10X98765432",MOD(SUM(MID(L3040,{1;2;3;4;5;6;7;8;9;10;11;12;13;14;15;16;17},1)*2^(18-{1;2;3;4;5;6;7;8;9;10;11;12;13;14;15;16;17})),11)+1,1)=RIGHT(L3040)),"正确","错误")))</f>
        <v/>
      </c>
    </row>
    <row r="3041" ht="15.6" spans="1:40">
      <c r="A3041" s="71" t="str">
        <f t="shared" si="428"/>
        <v/>
      </c>
      <c r="F3041" s="22"/>
      <c r="Q3041" s="45"/>
      <c r="R3041" s="45"/>
      <c r="S3041" s="45"/>
      <c r="T3041" s="46"/>
      <c r="X3041" s="72"/>
      <c r="AM3041" s="63" t="str">
        <f>IF(J3041="","",IF(LEN(J3041)&lt;&gt;18,"位数不对",IF(AND(LEN(J3041)=18,MID("10X98765432",MOD(SUM(MID(J3041,{1;2;3;4;5;6;7;8;9;10;11;12;13;14;15;16;17},1)*2^(18-{1;2;3;4;5;6;7;8;9;10;11;12;13;14;15;16;17})),11)+1,1)=RIGHT(J3041)),"正确","错误")))</f>
        <v/>
      </c>
      <c r="AN3041" s="63" t="str">
        <f>IF(L3041="","",IF(LEN(L3041)&lt;&gt;18,"位数不对",IF(AND(LEN(L3041)=18,MID("10X98765432",MOD(SUM(MID(L3041,{1;2;3;4;5;6;7;8;9;10;11;12;13;14;15;16;17},1)*2^(18-{1;2;3;4;5;6;7;8;9;10;11;12;13;14;15;16;17})),11)+1,1)=RIGHT(L3041)),"正确","错误")))</f>
        <v/>
      </c>
    </row>
    <row r="3042" ht="15.6" spans="1:40">
      <c r="A3042" s="71" t="str">
        <f t="shared" si="428"/>
        <v/>
      </c>
      <c r="F3042" s="22"/>
      <c r="Q3042" s="45"/>
      <c r="R3042" s="45"/>
      <c r="S3042" s="45"/>
      <c r="T3042" s="46"/>
      <c r="X3042" s="72"/>
      <c r="AM3042" s="63" t="str">
        <f>IF(J3042="","",IF(LEN(J3042)&lt;&gt;18,"位数不对",IF(AND(LEN(J3042)=18,MID("10X98765432",MOD(SUM(MID(J3042,{1;2;3;4;5;6;7;8;9;10;11;12;13;14;15;16;17},1)*2^(18-{1;2;3;4;5;6;7;8;9;10;11;12;13;14;15;16;17})),11)+1,1)=RIGHT(J3042)),"正确","错误")))</f>
        <v/>
      </c>
      <c r="AN3042" s="63" t="str">
        <f>IF(L3042="","",IF(LEN(L3042)&lt;&gt;18,"位数不对",IF(AND(LEN(L3042)=18,MID("10X98765432",MOD(SUM(MID(L3042,{1;2;3;4;5;6;7;8;9;10;11;12;13;14;15;16;17},1)*2^(18-{1;2;3;4;5;6;7;8;9;10;11;12;13;14;15;16;17})),11)+1,1)=RIGHT(L3042)),"正确","错误")))</f>
        <v/>
      </c>
    </row>
    <row r="3043" ht="15.6" spans="1:40">
      <c r="A3043" s="71" t="str">
        <f t="shared" si="428"/>
        <v/>
      </c>
      <c r="F3043" s="22"/>
      <c r="Q3043" s="45"/>
      <c r="R3043" s="45"/>
      <c r="S3043" s="45"/>
      <c r="T3043" s="46"/>
      <c r="X3043" s="72"/>
      <c r="AM3043" s="63" t="str">
        <f>IF(J3043="","",IF(LEN(J3043)&lt;&gt;18,"位数不对",IF(AND(LEN(J3043)=18,MID("10X98765432",MOD(SUM(MID(J3043,{1;2;3;4;5;6;7;8;9;10;11;12;13;14;15;16;17},1)*2^(18-{1;2;3;4;5;6;7;8;9;10;11;12;13;14;15;16;17})),11)+1,1)=RIGHT(J3043)),"正确","错误")))</f>
        <v/>
      </c>
      <c r="AN3043" s="63" t="str">
        <f>IF(L3043="","",IF(LEN(L3043)&lt;&gt;18,"位数不对",IF(AND(LEN(L3043)=18,MID("10X98765432",MOD(SUM(MID(L3043,{1;2;3;4;5;6;7;8;9;10;11;12;13;14;15;16;17},1)*2^(18-{1;2;3;4;5;6;7;8;9;10;11;12;13;14;15;16;17})),11)+1,1)=RIGHT(L3043)),"正确","错误")))</f>
        <v/>
      </c>
    </row>
    <row r="3044" ht="15.6" spans="1:40">
      <c r="A3044" s="71" t="str">
        <f t="shared" si="428"/>
        <v/>
      </c>
      <c r="F3044" s="22"/>
      <c r="Q3044" s="45"/>
      <c r="R3044" s="45"/>
      <c r="S3044" s="45"/>
      <c r="T3044" s="46"/>
      <c r="X3044" s="72"/>
      <c r="AM3044" s="63" t="str">
        <f>IF(J3044="","",IF(LEN(J3044)&lt;&gt;18,"位数不对",IF(AND(LEN(J3044)=18,MID("10X98765432",MOD(SUM(MID(J3044,{1;2;3;4;5;6;7;8;9;10;11;12;13;14;15;16;17},1)*2^(18-{1;2;3;4;5;6;7;8;9;10;11;12;13;14;15;16;17})),11)+1,1)=RIGHT(J3044)),"正确","错误")))</f>
        <v/>
      </c>
      <c r="AN3044" s="63" t="str">
        <f>IF(L3044="","",IF(LEN(L3044)&lt;&gt;18,"位数不对",IF(AND(LEN(L3044)=18,MID("10X98765432",MOD(SUM(MID(L3044,{1;2;3;4;5;6;7;8;9;10;11;12;13;14;15;16;17},1)*2^(18-{1;2;3;4;5;6;7;8;9;10;11;12;13;14;15;16;17})),11)+1,1)=RIGHT(L3044)),"正确","错误")))</f>
        <v/>
      </c>
    </row>
    <row r="3045" ht="15.6" spans="1:40">
      <c r="A3045" s="71" t="str">
        <f t="shared" si="428"/>
        <v/>
      </c>
      <c r="F3045" s="22"/>
      <c r="Q3045" s="45"/>
      <c r="R3045" s="45"/>
      <c r="S3045" s="45"/>
      <c r="T3045" s="46"/>
      <c r="X3045" s="72"/>
      <c r="AM3045" s="63" t="str">
        <f>IF(J3045="","",IF(LEN(J3045)&lt;&gt;18,"位数不对",IF(AND(LEN(J3045)=18,MID("10X98765432",MOD(SUM(MID(J3045,{1;2;3;4;5;6;7;8;9;10;11;12;13;14;15;16;17},1)*2^(18-{1;2;3;4;5;6;7;8;9;10;11;12;13;14;15;16;17})),11)+1,1)=RIGHT(J3045)),"正确","错误")))</f>
        <v/>
      </c>
      <c r="AN3045" s="63" t="str">
        <f>IF(L3045="","",IF(LEN(L3045)&lt;&gt;18,"位数不对",IF(AND(LEN(L3045)=18,MID("10X98765432",MOD(SUM(MID(L3045,{1;2;3;4;5;6;7;8;9;10;11;12;13;14;15;16;17},1)*2^(18-{1;2;3;4;5;6;7;8;9;10;11;12;13;14;15;16;17})),11)+1,1)=RIGHT(L3045)),"正确","错误")))</f>
        <v/>
      </c>
    </row>
    <row r="3046" ht="15.6" spans="1:40">
      <c r="A3046" s="71" t="str">
        <f t="shared" si="428"/>
        <v/>
      </c>
      <c r="F3046" s="22"/>
      <c r="Q3046" s="45"/>
      <c r="R3046" s="45"/>
      <c r="S3046" s="45"/>
      <c r="T3046" s="46"/>
      <c r="X3046" s="72"/>
      <c r="AM3046" s="63" t="str">
        <f>IF(J3046="","",IF(LEN(J3046)&lt;&gt;18,"位数不对",IF(AND(LEN(J3046)=18,MID("10X98765432",MOD(SUM(MID(J3046,{1;2;3;4;5;6;7;8;9;10;11;12;13;14;15;16;17},1)*2^(18-{1;2;3;4;5;6;7;8;9;10;11;12;13;14;15;16;17})),11)+1,1)=RIGHT(J3046)),"正确","错误")))</f>
        <v/>
      </c>
      <c r="AN3046" s="63" t="str">
        <f>IF(L3046="","",IF(LEN(L3046)&lt;&gt;18,"位数不对",IF(AND(LEN(L3046)=18,MID("10X98765432",MOD(SUM(MID(L3046,{1;2;3;4;5;6;7;8;9;10;11;12;13;14;15;16;17},1)*2^(18-{1;2;3;4;5;6;7;8;9;10;11;12;13;14;15;16;17})),11)+1,1)=RIGHT(L3046)),"正确","错误")))</f>
        <v/>
      </c>
    </row>
    <row r="3047" ht="15.6" spans="1:40">
      <c r="A3047" s="71" t="str">
        <f t="shared" si="428"/>
        <v/>
      </c>
      <c r="F3047" s="22"/>
      <c r="Q3047" s="45"/>
      <c r="R3047" s="45"/>
      <c r="S3047" s="45"/>
      <c r="T3047" s="46"/>
      <c r="X3047" s="72"/>
      <c r="AM3047" s="63" t="str">
        <f>IF(J3047="","",IF(LEN(J3047)&lt;&gt;18,"位数不对",IF(AND(LEN(J3047)=18,MID("10X98765432",MOD(SUM(MID(J3047,{1;2;3;4;5;6;7;8;9;10;11;12;13;14;15;16;17},1)*2^(18-{1;2;3;4;5;6;7;8;9;10;11;12;13;14;15;16;17})),11)+1,1)=RIGHT(J3047)),"正确","错误")))</f>
        <v/>
      </c>
      <c r="AN3047" s="63" t="str">
        <f>IF(L3047="","",IF(LEN(L3047)&lt;&gt;18,"位数不对",IF(AND(LEN(L3047)=18,MID("10X98765432",MOD(SUM(MID(L3047,{1;2;3;4;5;6;7;8;9;10;11;12;13;14;15;16;17},1)*2^(18-{1;2;3;4;5;6;7;8;9;10;11;12;13;14;15;16;17})),11)+1,1)=RIGHT(L3047)),"正确","错误")))</f>
        <v/>
      </c>
    </row>
    <row r="3048" ht="15.6" spans="1:40">
      <c r="A3048" s="71" t="str">
        <f t="shared" si="428"/>
        <v/>
      </c>
      <c r="F3048" s="22"/>
      <c r="Q3048" s="45"/>
      <c r="R3048" s="45"/>
      <c r="S3048" s="45"/>
      <c r="T3048" s="46"/>
      <c r="X3048" s="72"/>
      <c r="AM3048" s="63" t="str">
        <f>IF(J3048="","",IF(LEN(J3048)&lt;&gt;18,"位数不对",IF(AND(LEN(J3048)=18,MID("10X98765432",MOD(SUM(MID(J3048,{1;2;3;4;5;6;7;8;9;10;11;12;13;14;15;16;17},1)*2^(18-{1;2;3;4;5;6;7;8;9;10;11;12;13;14;15;16;17})),11)+1,1)=RIGHT(J3048)),"正确","错误")))</f>
        <v/>
      </c>
      <c r="AN3048" s="63" t="str">
        <f>IF(L3048="","",IF(LEN(L3048)&lt;&gt;18,"位数不对",IF(AND(LEN(L3048)=18,MID("10X98765432",MOD(SUM(MID(L3048,{1;2;3;4;5;6;7;8;9;10;11;12;13;14;15;16;17},1)*2^(18-{1;2;3;4;5;6;7;8;9;10;11;12;13;14;15;16;17})),11)+1,1)=RIGHT(L3048)),"正确","错误")))</f>
        <v/>
      </c>
    </row>
    <row r="3049" ht="15.6" spans="1:40">
      <c r="A3049" s="71" t="str">
        <f t="shared" si="428"/>
        <v/>
      </c>
      <c r="F3049" s="22"/>
      <c r="Q3049" s="45"/>
      <c r="R3049" s="45"/>
      <c r="S3049" s="45"/>
      <c r="T3049" s="46"/>
      <c r="X3049" s="72"/>
      <c r="AM3049" s="63" t="str">
        <f>IF(J3049="","",IF(LEN(J3049)&lt;&gt;18,"位数不对",IF(AND(LEN(J3049)=18,MID("10X98765432",MOD(SUM(MID(J3049,{1;2;3;4;5;6;7;8;9;10;11;12;13;14;15;16;17},1)*2^(18-{1;2;3;4;5;6;7;8;9;10;11;12;13;14;15;16;17})),11)+1,1)=RIGHT(J3049)),"正确","错误")))</f>
        <v/>
      </c>
      <c r="AN3049" s="63" t="str">
        <f>IF(L3049="","",IF(LEN(L3049)&lt;&gt;18,"位数不对",IF(AND(LEN(L3049)=18,MID("10X98765432",MOD(SUM(MID(L3049,{1;2;3;4;5;6;7;8;9;10;11;12;13;14;15;16;17},1)*2^(18-{1;2;3;4;5;6;7;8;9;10;11;12;13;14;15;16;17})),11)+1,1)=RIGHT(L3049)),"正确","错误")))</f>
        <v/>
      </c>
    </row>
    <row r="3050" ht="15.6" spans="1:40">
      <c r="A3050" s="71" t="str">
        <f t="shared" si="428"/>
        <v/>
      </c>
      <c r="F3050" s="22"/>
      <c r="Q3050" s="45"/>
      <c r="R3050" s="45"/>
      <c r="S3050" s="45"/>
      <c r="T3050" s="46"/>
      <c r="X3050" s="72"/>
      <c r="AM3050" s="63" t="str">
        <f>IF(J3050="","",IF(LEN(J3050)&lt;&gt;18,"位数不对",IF(AND(LEN(J3050)=18,MID("10X98765432",MOD(SUM(MID(J3050,{1;2;3;4;5;6;7;8;9;10;11;12;13;14;15;16;17},1)*2^(18-{1;2;3;4;5;6;7;8;9;10;11;12;13;14;15;16;17})),11)+1,1)=RIGHT(J3050)),"正确","错误")))</f>
        <v/>
      </c>
      <c r="AN3050" s="63" t="str">
        <f>IF(L3050="","",IF(LEN(L3050)&lt;&gt;18,"位数不对",IF(AND(LEN(L3050)=18,MID("10X98765432",MOD(SUM(MID(L3050,{1;2;3;4;5;6;7;8;9;10;11;12;13;14;15;16;17},1)*2^(18-{1;2;3;4;5;6;7;8;9;10;11;12;13;14;15;16;17})),11)+1,1)=RIGHT(L3050)),"正确","错误")))</f>
        <v/>
      </c>
    </row>
    <row r="3051" ht="15.6" spans="1:40">
      <c r="A3051" s="71" t="str">
        <f t="shared" ref="A3051:A3114" si="429">IF(E3051="","",$G$2)</f>
        <v/>
      </c>
      <c r="F3051" s="22"/>
      <c r="Q3051" s="45"/>
      <c r="R3051" s="45"/>
      <c r="S3051" s="45"/>
      <c r="T3051" s="46"/>
      <c r="X3051" s="72"/>
      <c r="AM3051" s="63" t="str">
        <f>IF(J3051="","",IF(LEN(J3051)&lt;&gt;18,"位数不对",IF(AND(LEN(J3051)=18,MID("10X98765432",MOD(SUM(MID(J3051,{1;2;3;4;5;6;7;8;9;10;11;12;13;14;15;16;17},1)*2^(18-{1;2;3;4;5;6;7;8;9;10;11;12;13;14;15;16;17})),11)+1,1)=RIGHT(J3051)),"正确","错误")))</f>
        <v/>
      </c>
      <c r="AN3051" s="63" t="str">
        <f>IF(L3051="","",IF(LEN(L3051)&lt;&gt;18,"位数不对",IF(AND(LEN(L3051)=18,MID("10X98765432",MOD(SUM(MID(L3051,{1;2;3;4;5;6;7;8;9;10;11;12;13;14;15;16;17},1)*2^(18-{1;2;3;4;5;6;7;8;9;10;11;12;13;14;15;16;17})),11)+1,1)=RIGHT(L3051)),"正确","错误")))</f>
        <v/>
      </c>
    </row>
    <row r="3052" ht="15.6" spans="1:40">
      <c r="A3052" s="71" t="str">
        <f t="shared" si="429"/>
        <v/>
      </c>
      <c r="F3052" s="22"/>
      <c r="Q3052" s="45"/>
      <c r="R3052" s="45"/>
      <c r="S3052" s="45"/>
      <c r="T3052" s="46"/>
      <c r="X3052" s="72"/>
      <c r="AM3052" s="63" t="str">
        <f>IF(J3052="","",IF(LEN(J3052)&lt;&gt;18,"位数不对",IF(AND(LEN(J3052)=18,MID("10X98765432",MOD(SUM(MID(J3052,{1;2;3;4;5;6;7;8;9;10;11;12;13;14;15;16;17},1)*2^(18-{1;2;3;4;5;6;7;8;9;10;11;12;13;14;15;16;17})),11)+1,1)=RIGHT(J3052)),"正确","错误")))</f>
        <v/>
      </c>
      <c r="AN3052" s="63" t="str">
        <f>IF(L3052="","",IF(LEN(L3052)&lt;&gt;18,"位数不对",IF(AND(LEN(L3052)=18,MID("10X98765432",MOD(SUM(MID(L3052,{1;2;3;4;5;6;7;8;9;10;11;12;13;14;15;16;17},1)*2^(18-{1;2;3;4;5;6;7;8;9;10;11;12;13;14;15;16;17})),11)+1,1)=RIGHT(L3052)),"正确","错误")))</f>
        <v/>
      </c>
    </row>
    <row r="3053" ht="15.6" spans="1:40">
      <c r="A3053" s="71" t="str">
        <f t="shared" si="429"/>
        <v/>
      </c>
      <c r="F3053" s="22"/>
      <c r="Q3053" s="45"/>
      <c r="R3053" s="45"/>
      <c r="S3053" s="45"/>
      <c r="T3053" s="46"/>
      <c r="X3053" s="72"/>
      <c r="AM3053" s="63" t="str">
        <f>IF(J3053="","",IF(LEN(J3053)&lt;&gt;18,"位数不对",IF(AND(LEN(J3053)=18,MID("10X98765432",MOD(SUM(MID(J3053,{1;2;3;4;5;6;7;8;9;10;11;12;13;14;15;16;17},1)*2^(18-{1;2;3;4;5;6;7;8;9;10;11;12;13;14;15;16;17})),11)+1,1)=RIGHT(J3053)),"正确","错误")))</f>
        <v/>
      </c>
      <c r="AN3053" s="63" t="str">
        <f>IF(L3053="","",IF(LEN(L3053)&lt;&gt;18,"位数不对",IF(AND(LEN(L3053)=18,MID("10X98765432",MOD(SUM(MID(L3053,{1;2;3;4;5;6;7;8;9;10;11;12;13;14;15;16;17},1)*2^(18-{1;2;3;4;5;6;7;8;9;10;11;12;13;14;15;16;17})),11)+1,1)=RIGHT(L3053)),"正确","错误")))</f>
        <v/>
      </c>
    </row>
    <row r="3054" ht="15.6" spans="1:40">
      <c r="A3054" s="71" t="str">
        <f t="shared" si="429"/>
        <v/>
      </c>
      <c r="F3054" s="22"/>
      <c r="Q3054" s="45"/>
      <c r="R3054" s="45"/>
      <c r="S3054" s="45"/>
      <c r="T3054" s="46"/>
      <c r="X3054" s="72"/>
      <c r="AM3054" s="63" t="str">
        <f>IF(J3054="","",IF(LEN(J3054)&lt;&gt;18,"位数不对",IF(AND(LEN(J3054)=18,MID("10X98765432",MOD(SUM(MID(J3054,{1;2;3;4;5;6;7;8;9;10;11;12;13;14;15;16;17},1)*2^(18-{1;2;3;4;5;6;7;8;9;10;11;12;13;14;15;16;17})),11)+1,1)=RIGHT(J3054)),"正确","错误")))</f>
        <v/>
      </c>
      <c r="AN3054" s="63" t="str">
        <f>IF(L3054="","",IF(LEN(L3054)&lt;&gt;18,"位数不对",IF(AND(LEN(L3054)=18,MID("10X98765432",MOD(SUM(MID(L3054,{1;2;3;4;5;6;7;8;9;10;11;12;13;14;15;16;17},1)*2^(18-{1;2;3;4;5;6;7;8;9;10;11;12;13;14;15;16;17})),11)+1,1)=RIGHT(L3054)),"正确","错误")))</f>
        <v/>
      </c>
    </row>
    <row r="3055" ht="15.6" spans="1:40">
      <c r="A3055" s="71" t="str">
        <f t="shared" si="429"/>
        <v/>
      </c>
      <c r="F3055" s="22"/>
      <c r="Q3055" s="45"/>
      <c r="R3055" s="45"/>
      <c r="S3055" s="45"/>
      <c r="T3055" s="46"/>
      <c r="X3055" s="72"/>
      <c r="AM3055" s="63" t="str">
        <f>IF(J3055="","",IF(LEN(J3055)&lt;&gt;18,"位数不对",IF(AND(LEN(J3055)=18,MID("10X98765432",MOD(SUM(MID(J3055,{1;2;3;4;5;6;7;8;9;10;11;12;13;14;15;16;17},1)*2^(18-{1;2;3;4;5;6;7;8;9;10;11;12;13;14;15;16;17})),11)+1,1)=RIGHT(J3055)),"正确","错误")))</f>
        <v/>
      </c>
      <c r="AN3055" s="63" t="str">
        <f>IF(L3055="","",IF(LEN(L3055)&lt;&gt;18,"位数不对",IF(AND(LEN(L3055)=18,MID("10X98765432",MOD(SUM(MID(L3055,{1;2;3;4;5;6;7;8;9;10;11;12;13;14;15;16;17},1)*2^(18-{1;2;3;4;5;6;7;8;9;10;11;12;13;14;15;16;17})),11)+1,1)=RIGHT(L3055)),"正确","错误")))</f>
        <v/>
      </c>
    </row>
    <row r="3056" ht="15.6" spans="1:40">
      <c r="A3056" s="71" t="str">
        <f t="shared" si="429"/>
        <v/>
      </c>
      <c r="F3056" s="22"/>
      <c r="Q3056" s="45"/>
      <c r="R3056" s="45"/>
      <c r="S3056" s="45"/>
      <c r="T3056" s="46"/>
      <c r="X3056" s="72"/>
      <c r="AM3056" s="63" t="str">
        <f>IF(J3056="","",IF(LEN(J3056)&lt;&gt;18,"位数不对",IF(AND(LEN(J3056)=18,MID("10X98765432",MOD(SUM(MID(J3056,{1;2;3;4;5;6;7;8;9;10;11;12;13;14;15;16;17},1)*2^(18-{1;2;3;4;5;6;7;8;9;10;11;12;13;14;15;16;17})),11)+1,1)=RIGHT(J3056)),"正确","错误")))</f>
        <v/>
      </c>
      <c r="AN3056" s="63" t="str">
        <f>IF(L3056="","",IF(LEN(L3056)&lt;&gt;18,"位数不对",IF(AND(LEN(L3056)=18,MID("10X98765432",MOD(SUM(MID(L3056,{1;2;3;4;5;6;7;8;9;10;11;12;13;14;15;16;17},1)*2^(18-{1;2;3;4;5;6;7;8;9;10;11;12;13;14;15;16;17})),11)+1,1)=RIGHT(L3056)),"正确","错误")))</f>
        <v/>
      </c>
    </row>
    <row r="3057" ht="15.6" spans="1:40">
      <c r="A3057" s="71" t="str">
        <f t="shared" si="429"/>
        <v/>
      </c>
      <c r="F3057" s="22"/>
      <c r="Q3057" s="45"/>
      <c r="R3057" s="45"/>
      <c r="S3057" s="45"/>
      <c r="T3057" s="46"/>
      <c r="X3057" s="72"/>
      <c r="AM3057" s="63" t="str">
        <f>IF(J3057="","",IF(LEN(J3057)&lt;&gt;18,"位数不对",IF(AND(LEN(J3057)=18,MID("10X98765432",MOD(SUM(MID(J3057,{1;2;3;4;5;6;7;8;9;10;11;12;13;14;15;16;17},1)*2^(18-{1;2;3;4;5;6;7;8;9;10;11;12;13;14;15;16;17})),11)+1,1)=RIGHT(J3057)),"正确","错误")))</f>
        <v/>
      </c>
      <c r="AN3057" s="63" t="str">
        <f>IF(L3057="","",IF(LEN(L3057)&lt;&gt;18,"位数不对",IF(AND(LEN(L3057)=18,MID("10X98765432",MOD(SUM(MID(L3057,{1;2;3;4;5;6;7;8;9;10;11;12;13;14;15;16;17},1)*2^(18-{1;2;3;4;5;6;7;8;9;10;11;12;13;14;15;16;17})),11)+1,1)=RIGHT(L3057)),"正确","错误")))</f>
        <v/>
      </c>
    </row>
    <row r="3058" ht="15.6" spans="1:40">
      <c r="A3058" s="71" t="str">
        <f t="shared" si="429"/>
        <v/>
      </c>
      <c r="F3058" s="22"/>
      <c r="Q3058" s="45"/>
      <c r="R3058" s="45"/>
      <c r="S3058" s="45"/>
      <c r="T3058" s="46"/>
      <c r="X3058" s="72"/>
      <c r="AM3058" s="63" t="str">
        <f>IF(J3058="","",IF(LEN(J3058)&lt;&gt;18,"位数不对",IF(AND(LEN(J3058)=18,MID("10X98765432",MOD(SUM(MID(J3058,{1;2;3;4;5;6;7;8;9;10;11;12;13;14;15;16;17},1)*2^(18-{1;2;3;4;5;6;7;8;9;10;11;12;13;14;15;16;17})),11)+1,1)=RIGHT(J3058)),"正确","错误")))</f>
        <v/>
      </c>
      <c r="AN3058" s="63" t="str">
        <f>IF(L3058="","",IF(LEN(L3058)&lt;&gt;18,"位数不对",IF(AND(LEN(L3058)=18,MID("10X98765432",MOD(SUM(MID(L3058,{1;2;3;4;5;6;7;8;9;10;11;12;13;14;15;16;17},1)*2^(18-{1;2;3;4;5;6;7;8;9;10;11;12;13;14;15;16;17})),11)+1,1)=RIGHT(L3058)),"正确","错误")))</f>
        <v/>
      </c>
    </row>
    <row r="3059" ht="15.6" spans="1:40">
      <c r="A3059" s="71" t="str">
        <f t="shared" si="429"/>
        <v/>
      </c>
      <c r="F3059" s="22"/>
      <c r="Q3059" s="45"/>
      <c r="R3059" s="45"/>
      <c r="S3059" s="45"/>
      <c r="T3059" s="46"/>
      <c r="X3059" s="72"/>
      <c r="AM3059" s="63" t="str">
        <f>IF(J3059="","",IF(LEN(J3059)&lt;&gt;18,"位数不对",IF(AND(LEN(J3059)=18,MID("10X98765432",MOD(SUM(MID(J3059,{1;2;3;4;5;6;7;8;9;10;11;12;13;14;15;16;17},1)*2^(18-{1;2;3;4;5;6;7;8;9;10;11;12;13;14;15;16;17})),11)+1,1)=RIGHT(J3059)),"正确","错误")))</f>
        <v/>
      </c>
      <c r="AN3059" s="63" t="str">
        <f>IF(L3059="","",IF(LEN(L3059)&lt;&gt;18,"位数不对",IF(AND(LEN(L3059)=18,MID("10X98765432",MOD(SUM(MID(L3059,{1;2;3;4;5;6;7;8;9;10;11;12;13;14;15;16;17},1)*2^(18-{1;2;3;4;5;6;7;8;9;10;11;12;13;14;15;16;17})),11)+1,1)=RIGHT(L3059)),"正确","错误")))</f>
        <v/>
      </c>
    </row>
    <row r="3060" ht="15.6" spans="1:40">
      <c r="A3060" s="71" t="str">
        <f t="shared" si="429"/>
        <v/>
      </c>
      <c r="F3060" s="22"/>
      <c r="Q3060" s="45"/>
      <c r="R3060" s="45"/>
      <c r="S3060" s="45"/>
      <c r="T3060" s="46"/>
      <c r="X3060" s="72"/>
      <c r="AM3060" s="63" t="str">
        <f>IF(J3060="","",IF(LEN(J3060)&lt;&gt;18,"位数不对",IF(AND(LEN(J3060)=18,MID("10X98765432",MOD(SUM(MID(J3060,{1;2;3;4;5;6;7;8;9;10;11;12;13;14;15;16;17},1)*2^(18-{1;2;3;4;5;6;7;8;9;10;11;12;13;14;15;16;17})),11)+1,1)=RIGHT(J3060)),"正确","错误")))</f>
        <v/>
      </c>
      <c r="AN3060" s="63" t="str">
        <f>IF(L3060="","",IF(LEN(L3060)&lt;&gt;18,"位数不对",IF(AND(LEN(L3060)=18,MID("10X98765432",MOD(SUM(MID(L3060,{1;2;3;4;5;6;7;8;9;10;11;12;13;14;15;16;17},1)*2^(18-{1;2;3;4;5;6;7;8;9;10;11;12;13;14;15;16;17})),11)+1,1)=RIGHT(L3060)),"正确","错误")))</f>
        <v/>
      </c>
    </row>
    <row r="3061" ht="15.6" spans="1:40">
      <c r="A3061" s="71" t="str">
        <f t="shared" si="429"/>
        <v/>
      </c>
      <c r="F3061" s="22"/>
      <c r="Q3061" s="45"/>
      <c r="R3061" s="45"/>
      <c r="S3061" s="45"/>
      <c r="T3061" s="46"/>
      <c r="X3061" s="72"/>
      <c r="AM3061" s="63" t="str">
        <f>IF(J3061="","",IF(LEN(J3061)&lt;&gt;18,"位数不对",IF(AND(LEN(J3061)=18,MID("10X98765432",MOD(SUM(MID(J3061,{1;2;3;4;5;6;7;8;9;10;11;12;13;14;15;16;17},1)*2^(18-{1;2;3;4;5;6;7;8;9;10;11;12;13;14;15;16;17})),11)+1,1)=RIGHT(J3061)),"正确","错误")))</f>
        <v/>
      </c>
      <c r="AN3061" s="63" t="str">
        <f>IF(L3061="","",IF(LEN(L3061)&lt;&gt;18,"位数不对",IF(AND(LEN(L3061)=18,MID("10X98765432",MOD(SUM(MID(L3061,{1;2;3;4;5;6;7;8;9;10;11;12;13;14;15;16;17},1)*2^(18-{1;2;3;4;5;6;7;8;9;10;11;12;13;14;15;16;17})),11)+1,1)=RIGHT(L3061)),"正确","错误")))</f>
        <v/>
      </c>
    </row>
    <row r="3062" ht="15.6" spans="1:40">
      <c r="A3062" s="71" t="str">
        <f t="shared" si="429"/>
        <v/>
      </c>
      <c r="F3062" s="22"/>
      <c r="Q3062" s="45"/>
      <c r="R3062" s="45"/>
      <c r="S3062" s="45"/>
      <c r="T3062" s="46"/>
      <c r="X3062" s="72"/>
      <c r="AM3062" s="63" t="str">
        <f>IF(J3062="","",IF(LEN(J3062)&lt;&gt;18,"位数不对",IF(AND(LEN(J3062)=18,MID("10X98765432",MOD(SUM(MID(J3062,{1;2;3;4;5;6;7;8;9;10;11;12;13;14;15;16;17},1)*2^(18-{1;2;3;4;5;6;7;8;9;10;11;12;13;14;15;16;17})),11)+1,1)=RIGHT(J3062)),"正确","错误")))</f>
        <v/>
      </c>
      <c r="AN3062" s="63" t="str">
        <f>IF(L3062="","",IF(LEN(L3062)&lt;&gt;18,"位数不对",IF(AND(LEN(L3062)=18,MID("10X98765432",MOD(SUM(MID(L3062,{1;2;3;4;5;6;7;8;9;10;11;12;13;14;15;16;17},1)*2^(18-{1;2;3;4;5;6;7;8;9;10;11;12;13;14;15;16;17})),11)+1,1)=RIGHT(L3062)),"正确","错误")))</f>
        <v/>
      </c>
    </row>
    <row r="3063" ht="15.6" spans="1:40">
      <c r="A3063" s="71" t="str">
        <f t="shared" si="429"/>
        <v/>
      </c>
      <c r="F3063" s="22"/>
      <c r="Q3063" s="45"/>
      <c r="R3063" s="45"/>
      <c r="S3063" s="45"/>
      <c r="T3063" s="46"/>
      <c r="X3063" s="72"/>
      <c r="AM3063" s="63" t="str">
        <f>IF(J3063="","",IF(LEN(J3063)&lt;&gt;18,"位数不对",IF(AND(LEN(J3063)=18,MID("10X98765432",MOD(SUM(MID(J3063,{1;2;3;4;5;6;7;8;9;10;11;12;13;14;15;16;17},1)*2^(18-{1;2;3;4;5;6;7;8;9;10;11;12;13;14;15;16;17})),11)+1,1)=RIGHT(J3063)),"正确","错误")))</f>
        <v/>
      </c>
      <c r="AN3063" s="63" t="str">
        <f>IF(L3063="","",IF(LEN(L3063)&lt;&gt;18,"位数不对",IF(AND(LEN(L3063)=18,MID("10X98765432",MOD(SUM(MID(L3063,{1;2;3;4;5;6;7;8;9;10;11;12;13;14;15;16;17},1)*2^(18-{1;2;3;4;5;6;7;8;9;10;11;12;13;14;15;16;17})),11)+1,1)=RIGHT(L3063)),"正确","错误")))</f>
        <v/>
      </c>
    </row>
    <row r="3064" ht="15.6" spans="1:40">
      <c r="A3064" s="71" t="str">
        <f t="shared" si="429"/>
        <v/>
      </c>
      <c r="F3064" s="22"/>
      <c r="Q3064" s="45"/>
      <c r="R3064" s="45"/>
      <c r="S3064" s="45"/>
      <c r="T3064" s="46"/>
      <c r="X3064" s="72"/>
      <c r="AM3064" s="63" t="str">
        <f>IF(J3064="","",IF(LEN(J3064)&lt;&gt;18,"位数不对",IF(AND(LEN(J3064)=18,MID("10X98765432",MOD(SUM(MID(J3064,{1;2;3;4;5;6;7;8;9;10;11;12;13;14;15;16;17},1)*2^(18-{1;2;3;4;5;6;7;8;9;10;11;12;13;14;15;16;17})),11)+1,1)=RIGHT(J3064)),"正确","错误")))</f>
        <v/>
      </c>
      <c r="AN3064" s="63" t="str">
        <f>IF(L3064="","",IF(LEN(L3064)&lt;&gt;18,"位数不对",IF(AND(LEN(L3064)=18,MID("10X98765432",MOD(SUM(MID(L3064,{1;2;3;4;5;6;7;8;9;10;11;12;13;14;15;16;17},1)*2^(18-{1;2;3;4;5;6;7;8;9;10;11;12;13;14;15;16;17})),11)+1,1)=RIGHT(L3064)),"正确","错误")))</f>
        <v/>
      </c>
    </row>
    <row r="3065" ht="15.6" spans="1:40">
      <c r="A3065" s="71" t="str">
        <f t="shared" si="429"/>
        <v/>
      </c>
      <c r="F3065" s="22"/>
      <c r="Q3065" s="45"/>
      <c r="R3065" s="45"/>
      <c r="S3065" s="45"/>
      <c r="T3065" s="46"/>
      <c r="X3065" s="72"/>
      <c r="AM3065" s="63" t="str">
        <f>IF(J3065="","",IF(LEN(J3065)&lt;&gt;18,"位数不对",IF(AND(LEN(J3065)=18,MID("10X98765432",MOD(SUM(MID(J3065,{1;2;3;4;5;6;7;8;9;10;11;12;13;14;15;16;17},1)*2^(18-{1;2;3;4;5;6;7;8;9;10;11;12;13;14;15;16;17})),11)+1,1)=RIGHT(J3065)),"正确","错误")))</f>
        <v/>
      </c>
      <c r="AN3065" s="63" t="str">
        <f>IF(L3065="","",IF(LEN(L3065)&lt;&gt;18,"位数不对",IF(AND(LEN(L3065)=18,MID("10X98765432",MOD(SUM(MID(L3065,{1;2;3;4;5;6;7;8;9;10;11;12;13;14;15;16;17},1)*2^(18-{1;2;3;4;5;6;7;8;9;10;11;12;13;14;15;16;17})),11)+1,1)=RIGHT(L3065)),"正确","错误")))</f>
        <v/>
      </c>
    </row>
    <row r="3066" ht="15.6" spans="1:40">
      <c r="A3066" s="71" t="str">
        <f t="shared" si="429"/>
        <v/>
      </c>
      <c r="F3066" s="22"/>
      <c r="Q3066" s="45"/>
      <c r="R3066" s="45"/>
      <c r="S3066" s="45"/>
      <c r="T3066" s="46"/>
      <c r="X3066" s="72"/>
      <c r="AM3066" s="63" t="str">
        <f>IF(J3066="","",IF(LEN(J3066)&lt;&gt;18,"位数不对",IF(AND(LEN(J3066)=18,MID("10X98765432",MOD(SUM(MID(J3066,{1;2;3;4;5;6;7;8;9;10;11;12;13;14;15;16;17},1)*2^(18-{1;2;3;4;5;6;7;8;9;10;11;12;13;14;15;16;17})),11)+1,1)=RIGHT(J3066)),"正确","错误")))</f>
        <v/>
      </c>
      <c r="AN3066" s="63" t="str">
        <f>IF(L3066="","",IF(LEN(L3066)&lt;&gt;18,"位数不对",IF(AND(LEN(L3066)=18,MID("10X98765432",MOD(SUM(MID(L3066,{1;2;3;4;5;6;7;8;9;10;11;12;13;14;15;16;17},1)*2^(18-{1;2;3;4;5;6;7;8;9;10;11;12;13;14;15;16;17})),11)+1,1)=RIGHT(L3066)),"正确","错误")))</f>
        <v/>
      </c>
    </row>
    <row r="3067" ht="15.6" spans="1:40">
      <c r="A3067" s="71" t="str">
        <f t="shared" si="429"/>
        <v/>
      </c>
      <c r="F3067" s="22"/>
      <c r="Q3067" s="45"/>
      <c r="R3067" s="45"/>
      <c r="S3067" s="45"/>
      <c r="T3067" s="46"/>
      <c r="X3067" s="72"/>
      <c r="AM3067" s="63" t="str">
        <f>IF(J3067="","",IF(LEN(J3067)&lt;&gt;18,"位数不对",IF(AND(LEN(J3067)=18,MID("10X98765432",MOD(SUM(MID(J3067,{1;2;3;4;5;6;7;8;9;10;11;12;13;14;15;16;17},1)*2^(18-{1;2;3;4;5;6;7;8;9;10;11;12;13;14;15;16;17})),11)+1,1)=RIGHT(J3067)),"正确","错误")))</f>
        <v/>
      </c>
      <c r="AN3067" s="63" t="str">
        <f>IF(L3067="","",IF(LEN(L3067)&lt;&gt;18,"位数不对",IF(AND(LEN(L3067)=18,MID("10X98765432",MOD(SUM(MID(L3067,{1;2;3;4;5;6;7;8;9;10;11;12;13;14;15;16;17},1)*2^(18-{1;2;3;4;5;6;7;8;9;10;11;12;13;14;15;16;17})),11)+1,1)=RIGHT(L3067)),"正确","错误")))</f>
        <v/>
      </c>
    </row>
    <row r="3068" ht="15.6" spans="1:40">
      <c r="A3068" s="71" t="str">
        <f t="shared" si="429"/>
        <v/>
      </c>
      <c r="F3068" s="22"/>
      <c r="Q3068" s="45"/>
      <c r="R3068" s="45"/>
      <c r="S3068" s="45"/>
      <c r="T3068" s="46"/>
      <c r="X3068" s="72"/>
      <c r="AM3068" s="63" t="str">
        <f>IF(J3068="","",IF(LEN(J3068)&lt;&gt;18,"位数不对",IF(AND(LEN(J3068)=18,MID("10X98765432",MOD(SUM(MID(J3068,{1;2;3;4;5;6;7;8;9;10;11;12;13;14;15;16;17},1)*2^(18-{1;2;3;4;5;6;7;8;9;10;11;12;13;14;15;16;17})),11)+1,1)=RIGHT(J3068)),"正确","错误")))</f>
        <v/>
      </c>
      <c r="AN3068" s="63" t="str">
        <f>IF(L3068="","",IF(LEN(L3068)&lt;&gt;18,"位数不对",IF(AND(LEN(L3068)=18,MID("10X98765432",MOD(SUM(MID(L3068,{1;2;3;4;5;6;7;8;9;10;11;12;13;14;15;16;17},1)*2^(18-{1;2;3;4;5;6;7;8;9;10;11;12;13;14;15;16;17})),11)+1,1)=RIGHT(L3068)),"正确","错误")))</f>
        <v/>
      </c>
    </row>
    <row r="3069" ht="15.6" spans="1:40">
      <c r="A3069" s="71" t="str">
        <f t="shared" si="429"/>
        <v/>
      </c>
      <c r="F3069" s="22"/>
      <c r="Q3069" s="45"/>
      <c r="R3069" s="45"/>
      <c r="S3069" s="45"/>
      <c r="T3069" s="46"/>
      <c r="X3069" s="72"/>
      <c r="AM3069" s="63" t="str">
        <f>IF(J3069="","",IF(LEN(J3069)&lt;&gt;18,"位数不对",IF(AND(LEN(J3069)=18,MID("10X98765432",MOD(SUM(MID(J3069,{1;2;3;4;5;6;7;8;9;10;11;12;13;14;15;16;17},1)*2^(18-{1;2;3;4;5;6;7;8;9;10;11;12;13;14;15;16;17})),11)+1,1)=RIGHT(J3069)),"正确","错误")))</f>
        <v/>
      </c>
      <c r="AN3069" s="63" t="str">
        <f>IF(L3069="","",IF(LEN(L3069)&lt;&gt;18,"位数不对",IF(AND(LEN(L3069)=18,MID("10X98765432",MOD(SUM(MID(L3069,{1;2;3;4;5;6;7;8;9;10;11;12;13;14;15;16;17},1)*2^(18-{1;2;3;4;5;6;7;8;9;10;11;12;13;14;15;16;17})),11)+1,1)=RIGHT(L3069)),"正确","错误")))</f>
        <v/>
      </c>
    </row>
    <row r="3070" ht="15.6" spans="1:40">
      <c r="A3070" s="71" t="str">
        <f t="shared" si="429"/>
        <v/>
      </c>
      <c r="F3070" s="22"/>
      <c r="Q3070" s="45"/>
      <c r="R3070" s="45"/>
      <c r="S3070" s="45"/>
      <c r="T3070" s="46"/>
      <c r="X3070" s="72"/>
      <c r="AM3070" s="63" t="str">
        <f>IF(J3070="","",IF(LEN(J3070)&lt;&gt;18,"位数不对",IF(AND(LEN(J3070)=18,MID("10X98765432",MOD(SUM(MID(J3070,{1;2;3;4;5;6;7;8;9;10;11;12;13;14;15;16;17},1)*2^(18-{1;2;3;4;5;6;7;8;9;10;11;12;13;14;15;16;17})),11)+1,1)=RIGHT(J3070)),"正确","错误")))</f>
        <v/>
      </c>
      <c r="AN3070" s="63" t="str">
        <f>IF(L3070="","",IF(LEN(L3070)&lt;&gt;18,"位数不对",IF(AND(LEN(L3070)=18,MID("10X98765432",MOD(SUM(MID(L3070,{1;2;3;4;5;6;7;8;9;10;11;12;13;14;15;16;17},1)*2^(18-{1;2;3;4;5;6;7;8;9;10;11;12;13;14;15;16;17})),11)+1,1)=RIGHT(L3070)),"正确","错误")))</f>
        <v/>
      </c>
    </row>
    <row r="3071" ht="15.6" spans="1:40">
      <c r="A3071" s="71" t="str">
        <f t="shared" si="429"/>
        <v/>
      </c>
      <c r="F3071" s="22"/>
      <c r="Q3071" s="45"/>
      <c r="R3071" s="45"/>
      <c r="S3071" s="45"/>
      <c r="T3071" s="46"/>
      <c r="X3071" s="72"/>
      <c r="AM3071" s="63" t="str">
        <f>IF(J3071="","",IF(LEN(J3071)&lt;&gt;18,"位数不对",IF(AND(LEN(J3071)=18,MID("10X98765432",MOD(SUM(MID(J3071,{1;2;3;4;5;6;7;8;9;10;11;12;13;14;15;16;17},1)*2^(18-{1;2;3;4;5;6;7;8;9;10;11;12;13;14;15;16;17})),11)+1,1)=RIGHT(J3071)),"正确","错误")))</f>
        <v/>
      </c>
      <c r="AN3071" s="63" t="str">
        <f>IF(L3071="","",IF(LEN(L3071)&lt;&gt;18,"位数不对",IF(AND(LEN(L3071)=18,MID("10X98765432",MOD(SUM(MID(L3071,{1;2;3;4;5;6;7;8;9;10;11;12;13;14;15;16;17},1)*2^(18-{1;2;3;4;5;6;7;8;9;10;11;12;13;14;15;16;17})),11)+1,1)=RIGHT(L3071)),"正确","错误")))</f>
        <v/>
      </c>
    </row>
    <row r="3072" ht="15.6" spans="1:40">
      <c r="A3072" s="71" t="str">
        <f t="shared" si="429"/>
        <v/>
      </c>
      <c r="F3072" s="22"/>
      <c r="Q3072" s="45"/>
      <c r="R3072" s="45"/>
      <c r="S3072" s="45"/>
      <c r="T3072" s="46"/>
      <c r="X3072" s="72"/>
      <c r="AM3072" s="63" t="str">
        <f>IF(J3072="","",IF(LEN(J3072)&lt;&gt;18,"位数不对",IF(AND(LEN(J3072)=18,MID("10X98765432",MOD(SUM(MID(J3072,{1;2;3;4;5;6;7;8;9;10;11;12;13;14;15;16;17},1)*2^(18-{1;2;3;4;5;6;7;8;9;10;11;12;13;14;15;16;17})),11)+1,1)=RIGHT(J3072)),"正确","错误")))</f>
        <v/>
      </c>
      <c r="AN3072" s="63" t="str">
        <f>IF(L3072="","",IF(LEN(L3072)&lt;&gt;18,"位数不对",IF(AND(LEN(L3072)=18,MID("10X98765432",MOD(SUM(MID(L3072,{1;2;3;4;5;6;7;8;9;10;11;12;13;14;15;16;17},1)*2^(18-{1;2;3;4;5;6;7;8;9;10;11;12;13;14;15;16;17})),11)+1,1)=RIGHT(L3072)),"正确","错误")))</f>
        <v/>
      </c>
    </row>
    <row r="3073" ht="15.6" spans="1:40">
      <c r="A3073" s="71" t="str">
        <f t="shared" si="429"/>
        <v/>
      </c>
      <c r="F3073" s="22"/>
      <c r="Q3073" s="45"/>
      <c r="R3073" s="45"/>
      <c r="S3073" s="45"/>
      <c r="T3073" s="46"/>
      <c r="X3073" s="72"/>
      <c r="AM3073" s="63" t="str">
        <f>IF(J3073="","",IF(LEN(J3073)&lt;&gt;18,"位数不对",IF(AND(LEN(J3073)=18,MID("10X98765432",MOD(SUM(MID(J3073,{1;2;3;4;5;6;7;8;9;10;11;12;13;14;15;16;17},1)*2^(18-{1;2;3;4;5;6;7;8;9;10;11;12;13;14;15;16;17})),11)+1,1)=RIGHT(J3073)),"正确","错误")))</f>
        <v/>
      </c>
      <c r="AN3073" s="63" t="str">
        <f>IF(L3073="","",IF(LEN(L3073)&lt;&gt;18,"位数不对",IF(AND(LEN(L3073)=18,MID("10X98765432",MOD(SUM(MID(L3073,{1;2;3;4;5;6;7;8;9;10;11;12;13;14;15;16;17},1)*2^(18-{1;2;3;4;5;6;7;8;9;10;11;12;13;14;15;16;17})),11)+1,1)=RIGHT(L3073)),"正确","错误")))</f>
        <v/>
      </c>
    </row>
    <row r="3074" ht="15.6" spans="1:40">
      <c r="A3074" s="71" t="str">
        <f t="shared" si="429"/>
        <v/>
      </c>
      <c r="F3074" s="22"/>
      <c r="Q3074" s="45"/>
      <c r="R3074" s="45"/>
      <c r="S3074" s="45"/>
      <c r="T3074" s="46"/>
      <c r="X3074" s="72"/>
      <c r="AM3074" s="63" t="str">
        <f>IF(J3074="","",IF(LEN(J3074)&lt;&gt;18,"位数不对",IF(AND(LEN(J3074)=18,MID("10X98765432",MOD(SUM(MID(J3074,{1;2;3;4;5;6;7;8;9;10;11;12;13;14;15;16;17},1)*2^(18-{1;2;3;4;5;6;7;8;9;10;11;12;13;14;15;16;17})),11)+1,1)=RIGHT(J3074)),"正确","错误")))</f>
        <v/>
      </c>
      <c r="AN3074" s="63" t="str">
        <f>IF(L3074="","",IF(LEN(L3074)&lt;&gt;18,"位数不对",IF(AND(LEN(L3074)=18,MID("10X98765432",MOD(SUM(MID(L3074,{1;2;3;4;5;6;7;8;9;10;11;12;13;14;15;16;17},1)*2^(18-{1;2;3;4;5;6;7;8;9;10;11;12;13;14;15;16;17})),11)+1,1)=RIGHT(L3074)),"正确","错误")))</f>
        <v/>
      </c>
    </row>
    <row r="3075" ht="15.6" spans="1:40">
      <c r="A3075" s="71" t="str">
        <f t="shared" si="429"/>
        <v/>
      </c>
      <c r="F3075" s="22"/>
      <c r="Q3075" s="45"/>
      <c r="R3075" s="45"/>
      <c r="S3075" s="45"/>
      <c r="T3075" s="46"/>
      <c r="X3075" s="72"/>
      <c r="AM3075" s="63" t="str">
        <f>IF(J3075="","",IF(LEN(J3075)&lt;&gt;18,"位数不对",IF(AND(LEN(J3075)=18,MID("10X98765432",MOD(SUM(MID(J3075,{1;2;3;4;5;6;7;8;9;10;11;12;13;14;15;16;17},1)*2^(18-{1;2;3;4;5;6;7;8;9;10;11;12;13;14;15;16;17})),11)+1,1)=RIGHT(J3075)),"正确","错误")))</f>
        <v/>
      </c>
      <c r="AN3075" s="63" t="str">
        <f>IF(L3075="","",IF(LEN(L3075)&lt;&gt;18,"位数不对",IF(AND(LEN(L3075)=18,MID("10X98765432",MOD(SUM(MID(L3075,{1;2;3;4;5;6;7;8;9;10;11;12;13;14;15;16;17},1)*2^(18-{1;2;3;4;5;6;7;8;9;10;11;12;13;14;15;16;17})),11)+1,1)=RIGHT(L3075)),"正确","错误")))</f>
        <v/>
      </c>
    </row>
    <row r="3076" ht="15.6" spans="1:40">
      <c r="A3076" s="71" t="str">
        <f t="shared" si="429"/>
        <v/>
      </c>
      <c r="F3076" s="22"/>
      <c r="Q3076" s="45"/>
      <c r="R3076" s="45"/>
      <c r="S3076" s="45"/>
      <c r="T3076" s="46"/>
      <c r="X3076" s="72"/>
      <c r="AM3076" s="63" t="str">
        <f>IF(J3076="","",IF(LEN(J3076)&lt;&gt;18,"位数不对",IF(AND(LEN(J3076)=18,MID("10X98765432",MOD(SUM(MID(J3076,{1;2;3;4;5;6;7;8;9;10;11;12;13;14;15;16;17},1)*2^(18-{1;2;3;4;5;6;7;8;9;10;11;12;13;14;15;16;17})),11)+1,1)=RIGHT(J3076)),"正确","错误")))</f>
        <v/>
      </c>
      <c r="AN3076" s="63" t="str">
        <f>IF(L3076="","",IF(LEN(L3076)&lt;&gt;18,"位数不对",IF(AND(LEN(L3076)=18,MID("10X98765432",MOD(SUM(MID(L3076,{1;2;3;4;5;6;7;8;9;10;11;12;13;14;15;16;17},1)*2^(18-{1;2;3;4;5;6;7;8;9;10;11;12;13;14;15;16;17})),11)+1,1)=RIGHT(L3076)),"正确","错误")))</f>
        <v/>
      </c>
    </row>
    <row r="3077" ht="15.6" spans="1:40">
      <c r="A3077" s="71" t="str">
        <f t="shared" si="429"/>
        <v/>
      </c>
      <c r="F3077" s="22"/>
      <c r="Q3077" s="45"/>
      <c r="R3077" s="45"/>
      <c r="S3077" s="45"/>
      <c r="T3077" s="46"/>
      <c r="X3077" s="72"/>
      <c r="AM3077" s="63" t="str">
        <f>IF(J3077="","",IF(LEN(J3077)&lt;&gt;18,"位数不对",IF(AND(LEN(J3077)=18,MID("10X98765432",MOD(SUM(MID(J3077,{1;2;3;4;5;6;7;8;9;10;11;12;13;14;15;16;17},1)*2^(18-{1;2;3;4;5;6;7;8;9;10;11;12;13;14;15;16;17})),11)+1,1)=RIGHT(J3077)),"正确","错误")))</f>
        <v/>
      </c>
      <c r="AN3077" s="63" t="str">
        <f>IF(L3077="","",IF(LEN(L3077)&lt;&gt;18,"位数不对",IF(AND(LEN(L3077)=18,MID("10X98765432",MOD(SUM(MID(L3077,{1;2;3;4;5;6;7;8;9;10;11;12;13;14;15;16;17},1)*2^(18-{1;2;3;4;5;6;7;8;9;10;11;12;13;14;15;16;17})),11)+1,1)=RIGHT(L3077)),"正确","错误")))</f>
        <v/>
      </c>
    </row>
    <row r="3078" ht="15.6" spans="1:40">
      <c r="A3078" s="71" t="str">
        <f t="shared" si="429"/>
        <v/>
      </c>
      <c r="F3078" s="22"/>
      <c r="Q3078" s="45"/>
      <c r="R3078" s="45"/>
      <c r="S3078" s="45"/>
      <c r="T3078" s="46"/>
      <c r="X3078" s="72"/>
      <c r="AM3078" s="63" t="str">
        <f>IF(J3078="","",IF(LEN(J3078)&lt;&gt;18,"位数不对",IF(AND(LEN(J3078)=18,MID("10X98765432",MOD(SUM(MID(J3078,{1;2;3;4;5;6;7;8;9;10;11;12;13;14;15;16;17},1)*2^(18-{1;2;3;4;5;6;7;8;9;10;11;12;13;14;15;16;17})),11)+1,1)=RIGHT(J3078)),"正确","错误")))</f>
        <v/>
      </c>
      <c r="AN3078" s="63" t="str">
        <f>IF(L3078="","",IF(LEN(L3078)&lt;&gt;18,"位数不对",IF(AND(LEN(L3078)=18,MID("10X98765432",MOD(SUM(MID(L3078,{1;2;3;4;5;6;7;8;9;10;11;12;13;14;15;16;17},1)*2^(18-{1;2;3;4;5;6;7;8;9;10;11;12;13;14;15;16;17})),11)+1,1)=RIGHT(L3078)),"正确","错误")))</f>
        <v/>
      </c>
    </row>
    <row r="3079" ht="15.6" spans="1:40">
      <c r="A3079" s="71" t="str">
        <f t="shared" si="429"/>
        <v/>
      </c>
      <c r="F3079" s="22"/>
      <c r="Q3079" s="45"/>
      <c r="R3079" s="45"/>
      <c r="S3079" s="45"/>
      <c r="T3079" s="46"/>
      <c r="X3079" s="72"/>
      <c r="AM3079" s="63" t="str">
        <f>IF(J3079="","",IF(LEN(J3079)&lt;&gt;18,"位数不对",IF(AND(LEN(J3079)=18,MID("10X98765432",MOD(SUM(MID(J3079,{1;2;3;4;5;6;7;8;9;10;11;12;13;14;15;16;17},1)*2^(18-{1;2;3;4;5;6;7;8;9;10;11;12;13;14;15;16;17})),11)+1,1)=RIGHT(J3079)),"正确","错误")))</f>
        <v/>
      </c>
      <c r="AN3079" s="63" t="str">
        <f>IF(L3079="","",IF(LEN(L3079)&lt;&gt;18,"位数不对",IF(AND(LEN(L3079)=18,MID("10X98765432",MOD(SUM(MID(L3079,{1;2;3;4;5;6;7;8;9;10;11;12;13;14;15;16;17},1)*2^(18-{1;2;3;4;5;6;7;8;9;10;11;12;13;14;15;16;17})),11)+1,1)=RIGHT(L3079)),"正确","错误")))</f>
        <v/>
      </c>
    </row>
    <row r="3080" ht="15.6" spans="1:40">
      <c r="A3080" s="71" t="str">
        <f t="shared" si="429"/>
        <v/>
      </c>
      <c r="F3080" s="22"/>
      <c r="Q3080" s="45"/>
      <c r="R3080" s="45"/>
      <c r="S3080" s="45"/>
      <c r="T3080" s="46"/>
      <c r="X3080" s="72"/>
      <c r="AM3080" s="63" t="str">
        <f>IF(J3080="","",IF(LEN(J3080)&lt;&gt;18,"位数不对",IF(AND(LEN(J3080)=18,MID("10X98765432",MOD(SUM(MID(J3080,{1;2;3;4;5;6;7;8;9;10;11;12;13;14;15;16;17},1)*2^(18-{1;2;3;4;5;6;7;8;9;10;11;12;13;14;15;16;17})),11)+1,1)=RIGHT(J3080)),"正确","错误")))</f>
        <v/>
      </c>
      <c r="AN3080" s="63" t="str">
        <f>IF(L3080="","",IF(LEN(L3080)&lt;&gt;18,"位数不对",IF(AND(LEN(L3080)=18,MID("10X98765432",MOD(SUM(MID(L3080,{1;2;3;4;5;6;7;8;9;10;11;12;13;14;15;16;17},1)*2^(18-{1;2;3;4;5;6;7;8;9;10;11;12;13;14;15;16;17})),11)+1,1)=RIGHT(L3080)),"正确","错误")))</f>
        <v/>
      </c>
    </row>
    <row r="3081" ht="15.6" spans="1:40">
      <c r="A3081" s="71" t="str">
        <f t="shared" si="429"/>
        <v/>
      </c>
      <c r="F3081" s="22"/>
      <c r="Q3081" s="45"/>
      <c r="R3081" s="45"/>
      <c r="S3081" s="45"/>
      <c r="T3081" s="46"/>
      <c r="X3081" s="72"/>
      <c r="AM3081" s="63" t="str">
        <f>IF(J3081="","",IF(LEN(J3081)&lt;&gt;18,"位数不对",IF(AND(LEN(J3081)=18,MID("10X98765432",MOD(SUM(MID(J3081,{1;2;3;4;5;6;7;8;9;10;11;12;13;14;15;16;17},1)*2^(18-{1;2;3;4;5;6;7;8;9;10;11;12;13;14;15;16;17})),11)+1,1)=RIGHT(J3081)),"正确","错误")))</f>
        <v/>
      </c>
      <c r="AN3081" s="63" t="str">
        <f>IF(L3081="","",IF(LEN(L3081)&lt;&gt;18,"位数不对",IF(AND(LEN(L3081)=18,MID("10X98765432",MOD(SUM(MID(L3081,{1;2;3;4;5;6;7;8;9;10;11;12;13;14;15;16;17},1)*2^(18-{1;2;3;4;5;6;7;8;9;10;11;12;13;14;15;16;17})),11)+1,1)=RIGHT(L3081)),"正确","错误")))</f>
        <v/>
      </c>
    </row>
    <row r="3082" ht="15.6" spans="1:40">
      <c r="A3082" s="71" t="str">
        <f t="shared" si="429"/>
        <v/>
      </c>
      <c r="F3082" s="22"/>
      <c r="Q3082" s="45"/>
      <c r="R3082" s="45"/>
      <c r="S3082" s="45"/>
      <c r="T3082" s="46"/>
      <c r="X3082" s="72"/>
      <c r="AM3082" s="63" t="str">
        <f>IF(J3082="","",IF(LEN(J3082)&lt;&gt;18,"位数不对",IF(AND(LEN(J3082)=18,MID("10X98765432",MOD(SUM(MID(J3082,{1;2;3;4;5;6;7;8;9;10;11;12;13;14;15;16;17},1)*2^(18-{1;2;3;4;5;6;7;8;9;10;11;12;13;14;15;16;17})),11)+1,1)=RIGHT(J3082)),"正确","错误")))</f>
        <v/>
      </c>
      <c r="AN3082" s="63" t="str">
        <f>IF(L3082="","",IF(LEN(L3082)&lt;&gt;18,"位数不对",IF(AND(LEN(L3082)=18,MID("10X98765432",MOD(SUM(MID(L3082,{1;2;3;4;5;6;7;8;9;10;11;12;13;14;15;16;17},1)*2^(18-{1;2;3;4;5;6;7;8;9;10;11;12;13;14;15;16;17})),11)+1,1)=RIGHT(L3082)),"正确","错误")))</f>
        <v/>
      </c>
    </row>
    <row r="3083" ht="15.6" spans="1:40">
      <c r="A3083" s="71" t="str">
        <f t="shared" si="429"/>
        <v/>
      </c>
      <c r="F3083" s="22"/>
      <c r="Q3083" s="45"/>
      <c r="R3083" s="45"/>
      <c r="S3083" s="45"/>
      <c r="T3083" s="46"/>
      <c r="X3083" s="72"/>
      <c r="AM3083" s="63" t="str">
        <f>IF(J3083="","",IF(LEN(J3083)&lt;&gt;18,"位数不对",IF(AND(LEN(J3083)=18,MID("10X98765432",MOD(SUM(MID(J3083,{1;2;3;4;5;6;7;8;9;10;11;12;13;14;15;16;17},1)*2^(18-{1;2;3;4;5;6;7;8;9;10;11;12;13;14;15;16;17})),11)+1,1)=RIGHT(J3083)),"正确","错误")))</f>
        <v/>
      </c>
      <c r="AN3083" s="63" t="str">
        <f>IF(L3083="","",IF(LEN(L3083)&lt;&gt;18,"位数不对",IF(AND(LEN(L3083)=18,MID("10X98765432",MOD(SUM(MID(L3083,{1;2;3;4;5;6;7;8;9;10;11;12;13;14;15;16;17},1)*2^(18-{1;2;3;4;5;6;7;8;9;10;11;12;13;14;15;16;17})),11)+1,1)=RIGHT(L3083)),"正确","错误")))</f>
        <v/>
      </c>
    </row>
    <row r="3084" ht="15.6" spans="1:40">
      <c r="A3084" s="71" t="str">
        <f t="shared" si="429"/>
        <v/>
      </c>
      <c r="F3084" s="22"/>
      <c r="Q3084" s="45"/>
      <c r="R3084" s="45"/>
      <c r="S3084" s="45"/>
      <c r="T3084" s="46"/>
      <c r="X3084" s="72"/>
      <c r="AM3084" s="63" t="str">
        <f>IF(J3084="","",IF(LEN(J3084)&lt;&gt;18,"位数不对",IF(AND(LEN(J3084)=18,MID("10X98765432",MOD(SUM(MID(J3084,{1;2;3;4;5;6;7;8;9;10;11;12;13;14;15;16;17},1)*2^(18-{1;2;3;4;5;6;7;8;9;10;11;12;13;14;15;16;17})),11)+1,1)=RIGHT(J3084)),"正确","错误")))</f>
        <v/>
      </c>
      <c r="AN3084" s="63" t="str">
        <f>IF(L3084="","",IF(LEN(L3084)&lt;&gt;18,"位数不对",IF(AND(LEN(L3084)=18,MID("10X98765432",MOD(SUM(MID(L3084,{1;2;3;4;5;6;7;8;9;10;11;12;13;14;15;16;17},1)*2^(18-{1;2;3;4;5;6;7;8;9;10;11;12;13;14;15;16;17})),11)+1,1)=RIGHT(L3084)),"正确","错误")))</f>
        <v/>
      </c>
    </row>
    <row r="3085" ht="15.6" spans="1:40">
      <c r="A3085" s="71" t="str">
        <f t="shared" si="429"/>
        <v/>
      </c>
      <c r="F3085" s="22"/>
      <c r="Q3085" s="45"/>
      <c r="R3085" s="45"/>
      <c r="S3085" s="45"/>
      <c r="T3085" s="46"/>
      <c r="X3085" s="72"/>
      <c r="AM3085" s="63" t="str">
        <f>IF(J3085="","",IF(LEN(J3085)&lt;&gt;18,"位数不对",IF(AND(LEN(J3085)=18,MID("10X98765432",MOD(SUM(MID(J3085,{1;2;3;4;5;6;7;8;9;10;11;12;13;14;15;16;17},1)*2^(18-{1;2;3;4;5;6;7;8;9;10;11;12;13;14;15;16;17})),11)+1,1)=RIGHT(J3085)),"正确","错误")))</f>
        <v/>
      </c>
      <c r="AN3085" s="63" t="str">
        <f>IF(L3085="","",IF(LEN(L3085)&lt;&gt;18,"位数不对",IF(AND(LEN(L3085)=18,MID("10X98765432",MOD(SUM(MID(L3085,{1;2;3;4;5;6;7;8;9;10;11;12;13;14;15;16;17},1)*2^(18-{1;2;3;4;5;6;7;8;9;10;11;12;13;14;15;16;17})),11)+1,1)=RIGHT(L3085)),"正确","错误")))</f>
        <v/>
      </c>
    </row>
    <row r="3086" ht="15.6" spans="1:40">
      <c r="A3086" s="71" t="str">
        <f t="shared" si="429"/>
        <v/>
      </c>
      <c r="F3086" s="22"/>
      <c r="Q3086" s="45"/>
      <c r="R3086" s="45"/>
      <c r="S3086" s="45"/>
      <c r="T3086" s="46"/>
      <c r="X3086" s="72"/>
      <c r="AM3086" s="63" t="str">
        <f>IF(J3086="","",IF(LEN(J3086)&lt;&gt;18,"位数不对",IF(AND(LEN(J3086)=18,MID("10X98765432",MOD(SUM(MID(J3086,{1;2;3;4;5;6;7;8;9;10;11;12;13;14;15;16;17},1)*2^(18-{1;2;3;4;5;6;7;8;9;10;11;12;13;14;15;16;17})),11)+1,1)=RIGHT(J3086)),"正确","错误")))</f>
        <v/>
      </c>
      <c r="AN3086" s="63" t="str">
        <f>IF(L3086="","",IF(LEN(L3086)&lt;&gt;18,"位数不对",IF(AND(LEN(L3086)=18,MID("10X98765432",MOD(SUM(MID(L3086,{1;2;3;4;5;6;7;8;9;10;11;12;13;14;15;16;17},1)*2^(18-{1;2;3;4;5;6;7;8;9;10;11;12;13;14;15;16;17})),11)+1,1)=RIGHT(L3086)),"正确","错误")))</f>
        <v/>
      </c>
    </row>
    <row r="3087" ht="15.6" spans="1:40">
      <c r="A3087" s="71" t="str">
        <f t="shared" si="429"/>
        <v/>
      </c>
      <c r="F3087" s="22"/>
      <c r="Q3087" s="45"/>
      <c r="R3087" s="45"/>
      <c r="S3087" s="45"/>
      <c r="T3087" s="46"/>
      <c r="X3087" s="72"/>
      <c r="AM3087" s="63" t="str">
        <f>IF(J3087="","",IF(LEN(J3087)&lt;&gt;18,"位数不对",IF(AND(LEN(J3087)=18,MID("10X98765432",MOD(SUM(MID(J3087,{1;2;3;4;5;6;7;8;9;10;11;12;13;14;15;16;17},1)*2^(18-{1;2;3;4;5;6;7;8;9;10;11;12;13;14;15;16;17})),11)+1,1)=RIGHT(J3087)),"正确","错误")))</f>
        <v/>
      </c>
      <c r="AN3087" s="63" t="str">
        <f>IF(L3087="","",IF(LEN(L3087)&lt;&gt;18,"位数不对",IF(AND(LEN(L3087)=18,MID("10X98765432",MOD(SUM(MID(L3087,{1;2;3;4;5;6;7;8;9;10;11;12;13;14;15;16;17},1)*2^(18-{1;2;3;4;5;6;7;8;9;10;11;12;13;14;15;16;17})),11)+1,1)=RIGHT(L3087)),"正确","错误")))</f>
        <v/>
      </c>
    </row>
    <row r="3088" ht="15.6" spans="1:40">
      <c r="A3088" s="71" t="str">
        <f t="shared" si="429"/>
        <v/>
      </c>
      <c r="F3088" s="22"/>
      <c r="Q3088" s="45"/>
      <c r="R3088" s="45"/>
      <c r="S3088" s="45"/>
      <c r="T3088" s="46"/>
      <c r="X3088" s="72"/>
      <c r="AM3088" s="63" t="str">
        <f>IF(J3088="","",IF(LEN(J3088)&lt;&gt;18,"位数不对",IF(AND(LEN(J3088)=18,MID("10X98765432",MOD(SUM(MID(J3088,{1;2;3;4;5;6;7;8;9;10;11;12;13;14;15;16;17},1)*2^(18-{1;2;3;4;5;6;7;8;9;10;11;12;13;14;15;16;17})),11)+1,1)=RIGHT(J3088)),"正确","错误")))</f>
        <v/>
      </c>
      <c r="AN3088" s="63" t="str">
        <f>IF(L3088="","",IF(LEN(L3088)&lt;&gt;18,"位数不对",IF(AND(LEN(L3088)=18,MID("10X98765432",MOD(SUM(MID(L3088,{1;2;3;4;5;6;7;8;9;10;11;12;13;14;15;16;17},1)*2^(18-{1;2;3;4;5;6;7;8;9;10;11;12;13;14;15;16;17})),11)+1,1)=RIGHT(L3088)),"正确","错误")))</f>
        <v/>
      </c>
    </row>
    <row r="3089" ht="15.6" spans="1:40">
      <c r="A3089" s="71" t="str">
        <f t="shared" si="429"/>
        <v/>
      </c>
      <c r="F3089" s="22"/>
      <c r="Q3089" s="45"/>
      <c r="R3089" s="45"/>
      <c r="S3089" s="45"/>
      <c r="T3089" s="46"/>
      <c r="X3089" s="72"/>
      <c r="AM3089" s="63" t="str">
        <f>IF(J3089="","",IF(LEN(J3089)&lt;&gt;18,"位数不对",IF(AND(LEN(J3089)=18,MID("10X98765432",MOD(SUM(MID(J3089,{1;2;3;4;5;6;7;8;9;10;11;12;13;14;15;16;17},1)*2^(18-{1;2;3;4;5;6;7;8;9;10;11;12;13;14;15;16;17})),11)+1,1)=RIGHT(J3089)),"正确","错误")))</f>
        <v/>
      </c>
      <c r="AN3089" s="63" t="str">
        <f>IF(L3089="","",IF(LEN(L3089)&lt;&gt;18,"位数不对",IF(AND(LEN(L3089)=18,MID("10X98765432",MOD(SUM(MID(L3089,{1;2;3;4;5;6;7;8;9;10;11;12;13;14;15;16;17},1)*2^(18-{1;2;3;4;5;6;7;8;9;10;11;12;13;14;15;16;17})),11)+1,1)=RIGHT(L3089)),"正确","错误")))</f>
        <v/>
      </c>
    </row>
    <row r="3090" ht="15.6" spans="1:40">
      <c r="A3090" s="71" t="str">
        <f t="shared" si="429"/>
        <v/>
      </c>
      <c r="F3090" s="22"/>
      <c r="Q3090" s="45"/>
      <c r="R3090" s="45"/>
      <c r="S3090" s="45"/>
      <c r="T3090" s="46"/>
      <c r="X3090" s="72"/>
      <c r="AM3090" s="63" t="str">
        <f>IF(J3090="","",IF(LEN(J3090)&lt;&gt;18,"位数不对",IF(AND(LEN(J3090)=18,MID("10X98765432",MOD(SUM(MID(J3090,{1;2;3;4;5;6;7;8;9;10;11;12;13;14;15;16;17},1)*2^(18-{1;2;3;4;5;6;7;8;9;10;11;12;13;14;15;16;17})),11)+1,1)=RIGHT(J3090)),"正确","错误")))</f>
        <v/>
      </c>
      <c r="AN3090" s="63" t="str">
        <f>IF(L3090="","",IF(LEN(L3090)&lt;&gt;18,"位数不对",IF(AND(LEN(L3090)=18,MID("10X98765432",MOD(SUM(MID(L3090,{1;2;3;4;5;6;7;8;9;10;11;12;13;14;15;16;17},1)*2^(18-{1;2;3;4;5;6;7;8;9;10;11;12;13;14;15;16;17})),11)+1,1)=RIGHT(L3090)),"正确","错误")))</f>
        <v/>
      </c>
    </row>
    <row r="3091" ht="15.6" spans="1:40">
      <c r="A3091" s="71" t="str">
        <f t="shared" si="429"/>
        <v/>
      </c>
      <c r="F3091" s="22"/>
      <c r="Q3091" s="45"/>
      <c r="R3091" s="45"/>
      <c r="S3091" s="45"/>
      <c r="T3091" s="46"/>
      <c r="X3091" s="72"/>
      <c r="AM3091" s="63" t="str">
        <f>IF(J3091="","",IF(LEN(J3091)&lt;&gt;18,"位数不对",IF(AND(LEN(J3091)=18,MID("10X98765432",MOD(SUM(MID(J3091,{1;2;3;4;5;6;7;8;9;10;11;12;13;14;15;16;17},1)*2^(18-{1;2;3;4;5;6;7;8;9;10;11;12;13;14;15;16;17})),11)+1,1)=RIGHT(J3091)),"正确","错误")))</f>
        <v/>
      </c>
      <c r="AN3091" s="63" t="str">
        <f>IF(L3091="","",IF(LEN(L3091)&lt;&gt;18,"位数不对",IF(AND(LEN(L3091)=18,MID("10X98765432",MOD(SUM(MID(L3091,{1;2;3;4;5;6;7;8;9;10;11;12;13;14;15;16;17},1)*2^(18-{1;2;3;4;5;6;7;8;9;10;11;12;13;14;15;16;17})),11)+1,1)=RIGHT(L3091)),"正确","错误")))</f>
        <v/>
      </c>
    </row>
    <row r="3092" ht="15.6" spans="1:40">
      <c r="A3092" s="71" t="str">
        <f t="shared" si="429"/>
        <v/>
      </c>
      <c r="F3092" s="22"/>
      <c r="Q3092" s="45"/>
      <c r="R3092" s="45"/>
      <c r="S3092" s="45"/>
      <c r="T3092" s="46"/>
      <c r="X3092" s="72"/>
      <c r="AM3092" s="63" t="str">
        <f>IF(J3092="","",IF(LEN(J3092)&lt;&gt;18,"位数不对",IF(AND(LEN(J3092)=18,MID("10X98765432",MOD(SUM(MID(J3092,{1;2;3;4;5;6;7;8;9;10;11;12;13;14;15;16;17},1)*2^(18-{1;2;3;4;5;6;7;8;9;10;11;12;13;14;15;16;17})),11)+1,1)=RIGHT(J3092)),"正确","错误")))</f>
        <v/>
      </c>
      <c r="AN3092" s="63" t="str">
        <f>IF(L3092="","",IF(LEN(L3092)&lt;&gt;18,"位数不对",IF(AND(LEN(L3092)=18,MID("10X98765432",MOD(SUM(MID(L3092,{1;2;3;4;5;6;7;8;9;10;11;12;13;14;15;16;17},1)*2^(18-{1;2;3;4;5;6;7;8;9;10;11;12;13;14;15;16;17})),11)+1,1)=RIGHT(L3092)),"正确","错误")))</f>
        <v/>
      </c>
    </row>
    <row r="3093" ht="15.6" spans="1:40">
      <c r="A3093" s="71" t="str">
        <f t="shared" si="429"/>
        <v/>
      </c>
      <c r="F3093" s="22"/>
      <c r="Q3093" s="45"/>
      <c r="R3093" s="45"/>
      <c r="S3093" s="45"/>
      <c r="T3093" s="46"/>
      <c r="X3093" s="72"/>
      <c r="AM3093" s="63" t="str">
        <f>IF(J3093="","",IF(LEN(J3093)&lt;&gt;18,"位数不对",IF(AND(LEN(J3093)=18,MID("10X98765432",MOD(SUM(MID(J3093,{1;2;3;4;5;6;7;8;9;10;11;12;13;14;15;16;17},1)*2^(18-{1;2;3;4;5;6;7;8;9;10;11;12;13;14;15;16;17})),11)+1,1)=RIGHT(J3093)),"正确","错误")))</f>
        <v/>
      </c>
      <c r="AN3093" s="63" t="str">
        <f>IF(L3093="","",IF(LEN(L3093)&lt;&gt;18,"位数不对",IF(AND(LEN(L3093)=18,MID("10X98765432",MOD(SUM(MID(L3093,{1;2;3;4;5;6;7;8;9;10;11;12;13;14;15;16;17},1)*2^(18-{1;2;3;4;5;6;7;8;9;10;11;12;13;14;15;16;17})),11)+1,1)=RIGHT(L3093)),"正确","错误")))</f>
        <v/>
      </c>
    </row>
    <row r="3094" ht="15.6" spans="1:40">
      <c r="A3094" s="71" t="str">
        <f t="shared" si="429"/>
        <v/>
      </c>
      <c r="F3094" s="22"/>
      <c r="Q3094" s="45"/>
      <c r="R3094" s="45"/>
      <c r="S3094" s="45"/>
      <c r="T3094" s="46"/>
      <c r="X3094" s="72"/>
      <c r="AM3094" s="63" t="str">
        <f>IF(J3094="","",IF(LEN(J3094)&lt;&gt;18,"位数不对",IF(AND(LEN(J3094)=18,MID("10X98765432",MOD(SUM(MID(J3094,{1;2;3;4;5;6;7;8;9;10;11;12;13;14;15;16;17},1)*2^(18-{1;2;3;4;5;6;7;8;9;10;11;12;13;14;15;16;17})),11)+1,1)=RIGHT(J3094)),"正确","错误")))</f>
        <v/>
      </c>
      <c r="AN3094" s="63" t="str">
        <f>IF(L3094="","",IF(LEN(L3094)&lt;&gt;18,"位数不对",IF(AND(LEN(L3094)=18,MID("10X98765432",MOD(SUM(MID(L3094,{1;2;3;4;5;6;7;8;9;10;11;12;13;14;15;16;17},1)*2^(18-{1;2;3;4;5;6;7;8;9;10;11;12;13;14;15;16;17})),11)+1,1)=RIGHT(L3094)),"正确","错误")))</f>
        <v/>
      </c>
    </row>
    <row r="3095" ht="15.6" spans="1:40">
      <c r="A3095" s="71" t="str">
        <f t="shared" si="429"/>
        <v/>
      </c>
      <c r="F3095" s="22"/>
      <c r="Q3095" s="45"/>
      <c r="R3095" s="45"/>
      <c r="S3095" s="45"/>
      <c r="T3095" s="46"/>
      <c r="X3095" s="72"/>
      <c r="AM3095" s="63" t="str">
        <f>IF(J3095="","",IF(LEN(J3095)&lt;&gt;18,"位数不对",IF(AND(LEN(J3095)=18,MID("10X98765432",MOD(SUM(MID(J3095,{1;2;3;4;5;6;7;8;9;10;11;12;13;14;15;16;17},1)*2^(18-{1;2;3;4;5;6;7;8;9;10;11;12;13;14;15;16;17})),11)+1,1)=RIGHT(J3095)),"正确","错误")))</f>
        <v/>
      </c>
      <c r="AN3095" s="63" t="str">
        <f>IF(L3095="","",IF(LEN(L3095)&lt;&gt;18,"位数不对",IF(AND(LEN(L3095)=18,MID("10X98765432",MOD(SUM(MID(L3095,{1;2;3;4;5;6;7;8;9;10;11;12;13;14;15;16;17},1)*2^(18-{1;2;3;4;5;6;7;8;9;10;11;12;13;14;15;16;17})),11)+1,1)=RIGHT(L3095)),"正确","错误")))</f>
        <v/>
      </c>
    </row>
    <row r="3096" ht="15.6" spans="1:40">
      <c r="A3096" s="71" t="str">
        <f t="shared" si="429"/>
        <v/>
      </c>
      <c r="F3096" s="22"/>
      <c r="Q3096" s="45"/>
      <c r="R3096" s="45"/>
      <c r="S3096" s="45"/>
      <c r="T3096" s="46"/>
      <c r="X3096" s="72"/>
      <c r="AM3096" s="63" t="str">
        <f>IF(J3096="","",IF(LEN(J3096)&lt;&gt;18,"位数不对",IF(AND(LEN(J3096)=18,MID("10X98765432",MOD(SUM(MID(J3096,{1;2;3;4;5;6;7;8;9;10;11;12;13;14;15;16;17},1)*2^(18-{1;2;3;4;5;6;7;8;9;10;11;12;13;14;15;16;17})),11)+1,1)=RIGHT(J3096)),"正确","错误")))</f>
        <v/>
      </c>
      <c r="AN3096" s="63" t="str">
        <f>IF(L3096="","",IF(LEN(L3096)&lt;&gt;18,"位数不对",IF(AND(LEN(L3096)=18,MID("10X98765432",MOD(SUM(MID(L3096,{1;2;3;4;5;6;7;8;9;10;11;12;13;14;15;16;17},1)*2^(18-{1;2;3;4;5;6;7;8;9;10;11;12;13;14;15;16;17})),11)+1,1)=RIGHT(L3096)),"正确","错误")))</f>
        <v/>
      </c>
    </row>
    <row r="3097" ht="15.6" spans="1:40">
      <c r="A3097" s="71" t="str">
        <f t="shared" si="429"/>
        <v/>
      </c>
      <c r="F3097" s="22"/>
      <c r="Q3097" s="45"/>
      <c r="R3097" s="45"/>
      <c r="S3097" s="45"/>
      <c r="T3097" s="46"/>
      <c r="X3097" s="72"/>
      <c r="AM3097" s="63" t="str">
        <f>IF(J3097="","",IF(LEN(J3097)&lt;&gt;18,"位数不对",IF(AND(LEN(J3097)=18,MID("10X98765432",MOD(SUM(MID(J3097,{1;2;3;4;5;6;7;8;9;10;11;12;13;14;15;16;17},1)*2^(18-{1;2;3;4;5;6;7;8;9;10;11;12;13;14;15;16;17})),11)+1,1)=RIGHT(J3097)),"正确","错误")))</f>
        <v/>
      </c>
      <c r="AN3097" s="63" t="str">
        <f>IF(L3097="","",IF(LEN(L3097)&lt;&gt;18,"位数不对",IF(AND(LEN(L3097)=18,MID("10X98765432",MOD(SUM(MID(L3097,{1;2;3;4;5;6;7;8;9;10;11;12;13;14;15;16;17},1)*2^(18-{1;2;3;4;5;6;7;8;9;10;11;12;13;14;15;16;17})),11)+1,1)=RIGHT(L3097)),"正确","错误")))</f>
        <v/>
      </c>
    </row>
    <row r="3098" ht="15.6" spans="1:40">
      <c r="A3098" s="71" t="str">
        <f t="shared" si="429"/>
        <v/>
      </c>
      <c r="F3098" s="22"/>
      <c r="Q3098" s="45"/>
      <c r="R3098" s="45"/>
      <c r="S3098" s="45"/>
      <c r="T3098" s="46"/>
      <c r="X3098" s="72"/>
      <c r="AM3098" s="63" t="str">
        <f>IF(J3098="","",IF(LEN(J3098)&lt;&gt;18,"位数不对",IF(AND(LEN(J3098)=18,MID("10X98765432",MOD(SUM(MID(J3098,{1;2;3;4;5;6;7;8;9;10;11;12;13;14;15;16;17},1)*2^(18-{1;2;3;4;5;6;7;8;9;10;11;12;13;14;15;16;17})),11)+1,1)=RIGHT(J3098)),"正确","错误")))</f>
        <v/>
      </c>
      <c r="AN3098" s="63" t="str">
        <f>IF(L3098="","",IF(LEN(L3098)&lt;&gt;18,"位数不对",IF(AND(LEN(L3098)=18,MID("10X98765432",MOD(SUM(MID(L3098,{1;2;3;4;5;6;7;8;9;10;11;12;13;14;15;16;17},1)*2^(18-{1;2;3;4;5;6;7;8;9;10;11;12;13;14;15;16;17})),11)+1,1)=RIGHT(L3098)),"正确","错误")))</f>
        <v/>
      </c>
    </row>
    <row r="3099" ht="15.6" spans="1:40">
      <c r="A3099" s="71" t="str">
        <f t="shared" si="429"/>
        <v/>
      </c>
      <c r="F3099" s="22"/>
      <c r="Q3099" s="45"/>
      <c r="R3099" s="45"/>
      <c r="S3099" s="45"/>
      <c r="T3099" s="46"/>
      <c r="X3099" s="72"/>
      <c r="AM3099" s="63" t="str">
        <f>IF(J3099="","",IF(LEN(J3099)&lt;&gt;18,"位数不对",IF(AND(LEN(J3099)=18,MID("10X98765432",MOD(SUM(MID(J3099,{1;2;3;4;5;6;7;8;9;10;11;12;13;14;15;16;17},1)*2^(18-{1;2;3;4;5;6;7;8;9;10;11;12;13;14;15;16;17})),11)+1,1)=RIGHT(J3099)),"正确","错误")))</f>
        <v/>
      </c>
      <c r="AN3099" s="63" t="str">
        <f>IF(L3099="","",IF(LEN(L3099)&lt;&gt;18,"位数不对",IF(AND(LEN(L3099)=18,MID("10X98765432",MOD(SUM(MID(L3099,{1;2;3;4;5;6;7;8;9;10;11;12;13;14;15;16;17},1)*2^(18-{1;2;3;4;5;6;7;8;9;10;11;12;13;14;15;16;17})),11)+1,1)=RIGHT(L3099)),"正确","错误")))</f>
        <v/>
      </c>
    </row>
    <row r="3100" ht="15.6" spans="1:40">
      <c r="A3100" s="71" t="str">
        <f t="shared" si="429"/>
        <v/>
      </c>
      <c r="F3100" s="22"/>
      <c r="Q3100" s="45"/>
      <c r="R3100" s="45"/>
      <c r="S3100" s="45"/>
      <c r="T3100" s="46"/>
      <c r="X3100" s="72"/>
      <c r="AM3100" s="63" t="str">
        <f>IF(J3100="","",IF(LEN(J3100)&lt;&gt;18,"位数不对",IF(AND(LEN(J3100)=18,MID("10X98765432",MOD(SUM(MID(J3100,{1;2;3;4;5;6;7;8;9;10;11;12;13;14;15;16;17},1)*2^(18-{1;2;3;4;5;6;7;8;9;10;11;12;13;14;15;16;17})),11)+1,1)=RIGHT(J3100)),"正确","错误")))</f>
        <v/>
      </c>
      <c r="AN3100" s="63" t="str">
        <f>IF(L3100="","",IF(LEN(L3100)&lt;&gt;18,"位数不对",IF(AND(LEN(L3100)=18,MID("10X98765432",MOD(SUM(MID(L3100,{1;2;3;4;5;6;7;8;9;10;11;12;13;14;15;16;17},1)*2^(18-{1;2;3;4;5;6;7;8;9;10;11;12;13;14;15;16;17})),11)+1,1)=RIGHT(L3100)),"正确","错误")))</f>
        <v/>
      </c>
    </row>
    <row r="3101" ht="15.6" spans="1:40">
      <c r="A3101" s="71" t="str">
        <f t="shared" si="429"/>
        <v/>
      </c>
      <c r="F3101" s="22"/>
      <c r="Q3101" s="45"/>
      <c r="R3101" s="45"/>
      <c r="S3101" s="45"/>
      <c r="T3101" s="46"/>
      <c r="X3101" s="72"/>
      <c r="AM3101" s="63" t="str">
        <f>IF(J3101="","",IF(LEN(J3101)&lt;&gt;18,"位数不对",IF(AND(LEN(J3101)=18,MID("10X98765432",MOD(SUM(MID(J3101,{1;2;3;4;5;6;7;8;9;10;11;12;13;14;15;16;17},1)*2^(18-{1;2;3;4;5;6;7;8;9;10;11;12;13;14;15;16;17})),11)+1,1)=RIGHT(J3101)),"正确","错误")))</f>
        <v/>
      </c>
      <c r="AN3101" s="63" t="str">
        <f>IF(L3101="","",IF(LEN(L3101)&lt;&gt;18,"位数不对",IF(AND(LEN(L3101)=18,MID("10X98765432",MOD(SUM(MID(L3101,{1;2;3;4;5;6;7;8;9;10;11;12;13;14;15;16;17},1)*2^(18-{1;2;3;4;5;6;7;8;9;10;11;12;13;14;15;16;17})),11)+1,1)=RIGHT(L3101)),"正确","错误")))</f>
        <v/>
      </c>
    </row>
    <row r="3102" ht="15.6" spans="1:40">
      <c r="A3102" s="71" t="str">
        <f t="shared" si="429"/>
        <v/>
      </c>
      <c r="F3102" s="22"/>
      <c r="Q3102" s="45"/>
      <c r="R3102" s="45"/>
      <c r="S3102" s="45"/>
      <c r="T3102" s="46"/>
      <c r="X3102" s="72"/>
      <c r="AM3102" s="63" t="str">
        <f>IF(J3102="","",IF(LEN(J3102)&lt;&gt;18,"位数不对",IF(AND(LEN(J3102)=18,MID("10X98765432",MOD(SUM(MID(J3102,{1;2;3;4;5;6;7;8;9;10;11;12;13;14;15;16;17},1)*2^(18-{1;2;3;4;5;6;7;8;9;10;11;12;13;14;15;16;17})),11)+1,1)=RIGHT(J3102)),"正确","错误")))</f>
        <v/>
      </c>
      <c r="AN3102" s="63" t="str">
        <f>IF(L3102="","",IF(LEN(L3102)&lt;&gt;18,"位数不对",IF(AND(LEN(L3102)=18,MID("10X98765432",MOD(SUM(MID(L3102,{1;2;3;4;5;6;7;8;9;10;11;12;13;14;15;16;17},1)*2^(18-{1;2;3;4;5;6;7;8;9;10;11;12;13;14;15;16;17})),11)+1,1)=RIGHT(L3102)),"正确","错误")))</f>
        <v/>
      </c>
    </row>
    <row r="3103" ht="15.6" spans="1:40">
      <c r="A3103" s="71" t="str">
        <f t="shared" si="429"/>
        <v/>
      </c>
      <c r="F3103" s="22"/>
      <c r="Q3103" s="45"/>
      <c r="R3103" s="45"/>
      <c r="S3103" s="45"/>
      <c r="T3103" s="46"/>
      <c r="X3103" s="72"/>
      <c r="AM3103" s="63" t="str">
        <f>IF(J3103="","",IF(LEN(J3103)&lt;&gt;18,"位数不对",IF(AND(LEN(J3103)=18,MID("10X98765432",MOD(SUM(MID(J3103,{1;2;3;4;5;6;7;8;9;10;11;12;13;14;15;16;17},1)*2^(18-{1;2;3;4;5;6;7;8;9;10;11;12;13;14;15;16;17})),11)+1,1)=RIGHT(J3103)),"正确","错误")))</f>
        <v/>
      </c>
      <c r="AN3103" s="63" t="str">
        <f>IF(L3103="","",IF(LEN(L3103)&lt;&gt;18,"位数不对",IF(AND(LEN(L3103)=18,MID("10X98765432",MOD(SUM(MID(L3103,{1;2;3;4;5;6;7;8;9;10;11;12;13;14;15;16;17},1)*2^(18-{1;2;3;4;5;6;7;8;9;10;11;12;13;14;15;16;17})),11)+1,1)=RIGHT(L3103)),"正确","错误")))</f>
        <v/>
      </c>
    </row>
    <row r="3104" ht="15.6" spans="1:40">
      <c r="A3104" s="71" t="str">
        <f t="shared" si="429"/>
        <v/>
      </c>
      <c r="F3104" s="22"/>
      <c r="Q3104" s="45"/>
      <c r="R3104" s="45"/>
      <c r="S3104" s="45"/>
      <c r="T3104" s="46"/>
      <c r="X3104" s="72"/>
      <c r="AM3104" s="63" t="str">
        <f>IF(J3104="","",IF(LEN(J3104)&lt;&gt;18,"位数不对",IF(AND(LEN(J3104)=18,MID("10X98765432",MOD(SUM(MID(J3104,{1;2;3;4;5;6;7;8;9;10;11;12;13;14;15;16;17},1)*2^(18-{1;2;3;4;5;6;7;8;9;10;11;12;13;14;15;16;17})),11)+1,1)=RIGHT(J3104)),"正确","错误")))</f>
        <v/>
      </c>
      <c r="AN3104" s="63" t="str">
        <f>IF(L3104="","",IF(LEN(L3104)&lt;&gt;18,"位数不对",IF(AND(LEN(L3104)=18,MID("10X98765432",MOD(SUM(MID(L3104,{1;2;3;4;5;6;7;8;9;10;11;12;13;14;15;16;17},1)*2^(18-{1;2;3;4;5;6;7;8;9;10;11;12;13;14;15;16;17})),11)+1,1)=RIGHT(L3104)),"正确","错误")))</f>
        <v/>
      </c>
    </row>
    <row r="3105" ht="15.6" spans="1:40">
      <c r="A3105" s="71" t="str">
        <f t="shared" si="429"/>
        <v/>
      </c>
      <c r="F3105" s="22"/>
      <c r="Q3105" s="45"/>
      <c r="R3105" s="45"/>
      <c r="S3105" s="45"/>
      <c r="T3105" s="46"/>
      <c r="X3105" s="72"/>
      <c r="AM3105" s="63" t="str">
        <f>IF(J3105="","",IF(LEN(J3105)&lt;&gt;18,"位数不对",IF(AND(LEN(J3105)=18,MID("10X98765432",MOD(SUM(MID(J3105,{1;2;3;4;5;6;7;8;9;10;11;12;13;14;15;16;17},1)*2^(18-{1;2;3;4;5;6;7;8;9;10;11;12;13;14;15;16;17})),11)+1,1)=RIGHT(J3105)),"正确","错误")))</f>
        <v/>
      </c>
      <c r="AN3105" s="63" t="str">
        <f>IF(L3105="","",IF(LEN(L3105)&lt;&gt;18,"位数不对",IF(AND(LEN(L3105)=18,MID("10X98765432",MOD(SUM(MID(L3105,{1;2;3;4;5;6;7;8;9;10;11;12;13;14;15;16;17},1)*2^(18-{1;2;3;4;5;6;7;8;9;10;11;12;13;14;15;16;17})),11)+1,1)=RIGHT(L3105)),"正确","错误")))</f>
        <v/>
      </c>
    </row>
    <row r="3106" ht="15.6" spans="1:40">
      <c r="A3106" s="71" t="str">
        <f t="shared" si="429"/>
        <v/>
      </c>
      <c r="F3106" s="22"/>
      <c r="Q3106" s="45"/>
      <c r="R3106" s="45"/>
      <c r="S3106" s="45"/>
      <c r="T3106" s="46"/>
      <c r="X3106" s="72"/>
      <c r="AM3106" s="63" t="str">
        <f>IF(J3106="","",IF(LEN(J3106)&lt;&gt;18,"位数不对",IF(AND(LEN(J3106)=18,MID("10X98765432",MOD(SUM(MID(J3106,{1;2;3;4;5;6;7;8;9;10;11;12;13;14;15;16;17},1)*2^(18-{1;2;3;4;5;6;7;8;9;10;11;12;13;14;15;16;17})),11)+1,1)=RIGHT(J3106)),"正确","错误")))</f>
        <v/>
      </c>
      <c r="AN3106" s="63" t="str">
        <f>IF(L3106="","",IF(LEN(L3106)&lt;&gt;18,"位数不对",IF(AND(LEN(L3106)=18,MID("10X98765432",MOD(SUM(MID(L3106,{1;2;3;4;5;6;7;8;9;10;11;12;13;14;15;16;17},1)*2^(18-{1;2;3;4;5;6;7;8;9;10;11;12;13;14;15;16;17})),11)+1,1)=RIGHT(L3106)),"正确","错误")))</f>
        <v/>
      </c>
    </row>
    <row r="3107" ht="15.6" spans="1:40">
      <c r="A3107" s="71" t="str">
        <f t="shared" si="429"/>
        <v/>
      </c>
      <c r="F3107" s="22"/>
      <c r="Q3107" s="45"/>
      <c r="R3107" s="45"/>
      <c r="S3107" s="45"/>
      <c r="T3107" s="46"/>
      <c r="X3107" s="72"/>
      <c r="AM3107" s="63" t="str">
        <f>IF(J3107="","",IF(LEN(J3107)&lt;&gt;18,"位数不对",IF(AND(LEN(J3107)=18,MID("10X98765432",MOD(SUM(MID(J3107,{1;2;3;4;5;6;7;8;9;10;11;12;13;14;15;16;17},1)*2^(18-{1;2;3;4;5;6;7;8;9;10;11;12;13;14;15;16;17})),11)+1,1)=RIGHT(J3107)),"正确","错误")))</f>
        <v/>
      </c>
      <c r="AN3107" s="63" t="str">
        <f>IF(L3107="","",IF(LEN(L3107)&lt;&gt;18,"位数不对",IF(AND(LEN(L3107)=18,MID("10X98765432",MOD(SUM(MID(L3107,{1;2;3;4;5;6;7;8;9;10;11;12;13;14;15;16;17},1)*2^(18-{1;2;3;4;5;6;7;8;9;10;11;12;13;14;15;16;17})),11)+1,1)=RIGHT(L3107)),"正确","错误")))</f>
        <v/>
      </c>
    </row>
    <row r="3108" ht="15.6" spans="1:40">
      <c r="A3108" s="71" t="str">
        <f t="shared" si="429"/>
        <v/>
      </c>
      <c r="F3108" s="22"/>
      <c r="Q3108" s="45"/>
      <c r="R3108" s="45"/>
      <c r="S3108" s="45"/>
      <c r="T3108" s="46"/>
      <c r="X3108" s="72"/>
      <c r="AM3108" s="63" t="str">
        <f>IF(J3108="","",IF(LEN(J3108)&lt;&gt;18,"位数不对",IF(AND(LEN(J3108)=18,MID("10X98765432",MOD(SUM(MID(J3108,{1;2;3;4;5;6;7;8;9;10;11;12;13;14;15;16;17},1)*2^(18-{1;2;3;4;5;6;7;8;9;10;11;12;13;14;15;16;17})),11)+1,1)=RIGHT(J3108)),"正确","错误")))</f>
        <v/>
      </c>
      <c r="AN3108" s="63" t="str">
        <f>IF(L3108="","",IF(LEN(L3108)&lt;&gt;18,"位数不对",IF(AND(LEN(L3108)=18,MID("10X98765432",MOD(SUM(MID(L3108,{1;2;3;4;5;6;7;8;9;10;11;12;13;14;15;16;17},1)*2^(18-{1;2;3;4;5;6;7;8;9;10;11;12;13;14;15;16;17})),11)+1,1)=RIGHT(L3108)),"正确","错误")))</f>
        <v/>
      </c>
    </row>
    <row r="3109" ht="15.6" spans="1:40">
      <c r="A3109" s="71" t="str">
        <f t="shared" si="429"/>
        <v/>
      </c>
      <c r="F3109" s="22"/>
      <c r="Q3109" s="45"/>
      <c r="R3109" s="45"/>
      <c r="S3109" s="45"/>
      <c r="T3109" s="46"/>
      <c r="X3109" s="72"/>
      <c r="AM3109" s="63" t="str">
        <f>IF(J3109="","",IF(LEN(J3109)&lt;&gt;18,"位数不对",IF(AND(LEN(J3109)=18,MID("10X98765432",MOD(SUM(MID(J3109,{1;2;3;4;5;6;7;8;9;10;11;12;13;14;15;16;17},1)*2^(18-{1;2;3;4;5;6;7;8;9;10;11;12;13;14;15;16;17})),11)+1,1)=RIGHT(J3109)),"正确","错误")))</f>
        <v/>
      </c>
      <c r="AN3109" s="63" t="str">
        <f>IF(L3109="","",IF(LEN(L3109)&lt;&gt;18,"位数不对",IF(AND(LEN(L3109)=18,MID("10X98765432",MOD(SUM(MID(L3109,{1;2;3;4;5;6;7;8;9;10;11;12;13;14;15;16;17},1)*2^(18-{1;2;3;4;5;6;7;8;9;10;11;12;13;14;15;16;17})),11)+1,1)=RIGHT(L3109)),"正确","错误")))</f>
        <v/>
      </c>
    </row>
    <row r="3110" ht="15.6" spans="1:40">
      <c r="A3110" s="71" t="str">
        <f t="shared" si="429"/>
        <v/>
      </c>
      <c r="F3110" s="22"/>
      <c r="Q3110" s="45"/>
      <c r="R3110" s="45"/>
      <c r="S3110" s="45"/>
      <c r="T3110" s="46"/>
      <c r="X3110" s="72"/>
      <c r="AM3110" s="63" t="str">
        <f>IF(J3110="","",IF(LEN(J3110)&lt;&gt;18,"位数不对",IF(AND(LEN(J3110)=18,MID("10X98765432",MOD(SUM(MID(J3110,{1;2;3;4;5;6;7;8;9;10;11;12;13;14;15;16;17},1)*2^(18-{1;2;3;4;5;6;7;8;9;10;11;12;13;14;15;16;17})),11)+1,1)=RIGHT(J3110)),"正确","错误")))</f>
        <v/>
      </c>
      <c r="AN3110" s="63" t="str">
        <f>IF(L3110="","",IF(LEN(L3110)&lt;&gt;18,"位数不对",IF(AND(LEN(L3110)=18,MID("10X98765432",MOD(SUM(MID(L3110,{1;2;3;4;5;6;7;8;9;10;11;12;13;14;15;16;17},1)*2^(18-{1;2;3;4;5;6;7;8;9;10;11;12;13;14;15;16;17})),11)+1,1)=RIGHT(L3110)),"正确","错误")))</f>
        <v/>
      </c>
    </row>
    <row r="3111" ht="15.6" spans="1:40">
      <c r="A3111" s="71" t="str">
        <f t="shared" si="429"/>
        <v/>
      </c>
      <c r="F3111" s="22"/>
      <c r="Q3111" s="45"/>
      <c r="R3111" s="45"/>
      <c r="S3111" s="45"/>
      <c r="T3111" s="46"/>
      <c r="X3111" s="72"/>
      <c r="AM3111" s="63" t="str">
        <f>IF(J3111="","",IF(LEN(J3111)&lt;&gt;18,"位数不对",IF(AND(LEN(J3111)=18,MID("10X98765432",MOD(SUM(MID(J3111,{1;2;3;4;5;6;7;8;9;10;11;12;13;14;15;16;17},1)*2^(18-{1;2;3;4;5;6;7;8;9;10;11;12;13;14;15;16;17})),11)+1,1)=RIGHT(J3111)),"正确","错误")))</f>
        <v/>
      </c>
      <c r="AN3111" s="63" t="str">
        <f>IF(L3111="","",IF(LEN(L3111)&lt;&gt;18,"位数不对",IF(AND(LEN(L3111)=18,MID("10X98765432",MOD(SUM(MID(L3111,{1;2;3;4;5;6;7;8;9;10;11;12;13;14;15;16;17},1)*2^(18-{1;2;3;4;5;6;7;8;9;10;11;12;13;14;15;16;17})),11)+1,1)=RIGHT(L3111)),"正确","错误")))</f>
        <v/>
      </c>
    </row>
    <row r="3112" ht="15.6" spans="1:40">
      <c r="A3112" s="71" t="str">
        <f t="shared" si="429"/>
        <v/>
      </c>
      <c r="F3112" s="22"/>
      <c r="Q3112" s="45"/>
      <c r="R3112" s="45"/>
      <c r="S3112" s="45"/>
      <c r="T3112" s="46"/>
      <c r="X3112" s="72"/>
      <c r="AM3112" s="63" t="str">
        <f>IF(J3112="","",IF(LEN(J3112)&lt;&gt;18,"位数不对",IF(AND(LEN(J3112)=18,MID("10X98765432",MOD(SUM(MID(J3112,{1;2;3;4;5;6;7;8;9;10;11;12;13;14;15;16;17},1)*2^(18-{1;2;3;4;5;6;7;8;9;10;11;12;13;14;15;16;17})),11)+1,1)=RIGHT(J3112)),"正确","错误")))</f>
        <v/>
      </c>
      <c r="AN3112" s="63" t="str">
        <f>IF(L3112="","",IF(LEN(L3112)&lt;&gt;18,"位数不对",IF(AND(LEN(L3112)=18,MID("10X98765432",MOD(SUM(MID(L3112,{1;2;3;4;5;6;7;8;9;10;11;12;13;14;15;16;17},1)*2^(18-{1;2;3;4;5;6;7;8;9;10;11;12;13;14;15;16;17})),11)+1,1)=RIGHT(L3112)),"正确","错误")))</f>
        <v/>
      </c>
    </row>
    <row r="3113" ht="15.6" spans="1:40">
      <c r="A3113" s="71" t="str">
        <f t="shared" si="429"/>
        <v/>
      </c>
      <c r="F3113" s="22"/>
      <c r="Q3113" s="45"/>
      <c r="R3113" s="45"/>
      <c r="S3113" s="45"/>
      <c r="T3113" s="46"/>
      <c r="X3113" s="72"/>
      <c r="AM3113" s="63" t="str">
        <f>IF(J3113="","",IF(LEN(J3113)&lt;&gt;18,"位数不对",IF(AND(LEN(J3113)=18,MID("10X98765432",MOD(SUM(MID(J3113,{1;2;3;4;5;6;7;8;9;10;11;12;13;14;15;16;17},1)*2^(18-{1;2;3;4;5;6;7;8;9;10;11;12;13;14;15;16;17})),11)+1,1)=RIGHT(J3113)),"正确","错误")))</f>
        <v/>
      </c>
      <c r="AN3113" s="63" t="str">
        <f>IF(L3113="","",IF(LEN(L3113)&lt;&gt;18,"位数不对",IF(AND(LEN(L3113)=18,MID("10X98765432",MOD(SUM(MID(L3113,{1;2;3;4;5;6;7;8;9;10;11;12;13;14;15;16;17},1)*2^(18-{1;2;3;4;5;6;7;8;9;10;11;12;13;14;15;16;17})),11)+1,1)=RIGHT(L3113)),"正确","错误")))</f>
        <v/>
      </c>
    </row>
    <row r="3114" ht="15.6" spans="1:40">
      <c r="A3114" s="71" t="str">
        <f t="shared" si="429"/>
        <v/>
      </c>
      <c r="F3114" s="22"/>
      <c r="Q3114" s="45"/>
      <c r="R3114" s="45"/>
      <c r="S3114" s="45"/>
      <c r="T3114" s="46"/>
      <c r="X3114" s="72"/>
      <c r="AM3114" s="63" t="str">
        <f>IF(J3114="","",IF(LEN(J3114)&lt;&gt;18,"位数不对",IF(AND(LEN(J3114)=18,MID("10X98765432",MOD(SUM(MID(J3114,{1;2;3;4;5;6;7;8;9;10;11;12;13;14;15;16;17},1)*2^(18-{1;2;3;4;5;6;7;8;9;10;11;12;13;14;15;16;17})),11)+1,1)=RIGHT(J3114)),"正确","错误")))</f>
        <v/>
      </c>
      <c r="AN3114" s="63" t="str">
        <f>IF(L3114="","",IF(LEN(L3114)&lt;&gt;18,"位数不对",IF(AND(LEN(L3114)=18,MID("10X98765432",MOD(SUM(MID(L3114,{1;2;3;4;5;6;7;8;9;10;11;12;13;14;15;16;17},1)*2^(18-{1;2;3;4;5;6;7;8;9;10;11;12;13;14;15;16;17})),11)+1,1)=RIGHT(L3114)),"正确","错误")))</f>
        <v/>
      </c>
    </row>
    <row r="3115" ht="15.6" spans="1:40">
      <c r="A3115" s="71" t="str">
        <f t="shared" ref="A3115:A3148" si="430">IF(E3115="","",$G$2)</f>
        <v/>
      </c>
      <c r="F3115" s="22"/>
      <c r="Q3115" s="45"/>
      <c r="R3115" s="45"/>
      <c r="S3115" s="45"/>
      <c r="T3115" s="46"/>
      <c r="X3115" s="72"/>
      <c r="AM3115" s="63" t="str">
        <f>IF(J3115="","",IF(LEN(J3115)&lt;&gt;18,"位数不对",IF(AND(LEN(J3115)=18,MID("10X98765432",MOD(SUM(MID(J3115,{1;2;3;4;5;6;7;8;9;10;11;12;13;14;15;16;17},1)*2^(18-{1;2;3;4;5;6;7;8;9;10;11;12;13;14;15;16;17})),11)+1,1)=RIGHT(J3115)),"正确","错误")))</f>
        <v/>
      </c>
      <c r="AN3115" s="63" t="str">
        <f>IF(L3115="","",IF(LEN(L3115)&lt;&gt;18,"位数不对",IF(AND(LEN(L3115)=18,MID("10X98765432",MOD(SUM(MID(L3115,{1;2;3;4;5;6;7;8;9;10;11;12;13;14;15;16;17},1)*2^(18-{1;2;3;4;5;6;7;8;9;10;11;12;13;14;15;16;17})),11)+1,1)=RIGHT(L3115)),"正确","错误")))</f>
        <v/>
      </c>
    </row>
    <row r="3116" ht="15.6" spans="1:40">
      <c r="A3116" s="71" t="str">
        <f t="shared" si="430"/>
        <v/>
      </c>
      <c r="F3116" s="22"/>
      <c r="Q3116" s="45"/>
      <c r="R3116" s="45"/>
      <c r="S3116" s="45"/>
      <c r="T3116" s="46"/>
      <c r="X3116" s="72"/>
      <c r="AM3116" s="63" t="str">
        <f>IF(J3116="","",IF(LEN(J3116)&lt;&gt;18,"位数不对",IF(AND(LEN(J3116)=18,MID("10X98765432",MOD(SUM(MID(J3116,{1;2;3;4;5;6;7;8;9;10;11;12;13;14;15;16;17},1)*2^(18-{1;2;3;4;5;6;7;8;9;10;11;12;13;14;15;16;17})),11)+1,1)=RIGHT(J3116)),"正确","错误")))</f>
        <v/>
      </c>
      <c r="AN3116" s="63" t="str">
        <f>IF(L3116="","",IF(LEN(L3116)&lt;&gt;18,"位数不对",IF(AND(LEN(L3116)=18,MID("10X98765432",MOD(SUM(MID(L3116,{1;2;3;4;5;6;7;8;9;10;11;12;13;14;15;16;17},1)*2^(18-{1;2;3;4;5;6;7;8;9;10;11;12;13;14;15;16;17})),11)+1,1)=RIGHT(L3116)),"正确","错误")))</f>
        <v/>
      </c>
    </row>
    <row r="3117" ht="15.6" spans="1:40">
      <c r="A3117" s="71" t="str">
        <f t="shared" si="430"/>
        <v/>
      </c>
      <c r="F3117" s="22"/>
      <c r="Q3117" s="45"/>
      <c r="R3117" s="45"/>
      <c r="S3117" s="45"/>
      <c r="T3117" s="46"/>
      <c r="X3117" s="72"/>
      <c r="AM3117" s="63" t="str">
        <f>IF(J3117="","",IF(LEN(J3117)&lt;&gt;18,"位数不对",IF(AND(LEN(J3117)=18,MID("10X98765432",MOD(SUM(MID(J3117,{1;2;3;4;5;6;7;8;9;10;11;12;13;14;15;16;17},1)*2^(18-{1;2;3;4;5;6;7;8;9;10;11;12;13;14;15;16;17})),11)+1,1)=RIGHT(J3117)),"正确","错误")))</f>
        <v/>
      </c>
      <c r="AN3117" s="63" t="str">
        <f>IF(L3117="","",IF(LEN(L3117)&lt;&gt;18,"位数不对",IF(AND(LEN(L3117)=18,MID("10X98765432",MOD(SUM(MID(L3117,{1;2;3;4;5;6;7;8;9;10;11;12;13;14;15;16;17},1)*2^(18-{1;2;3;4;5;6;7;8;9;10;11;12;13;14;15;16;17})),11)+1,1)=RIGHT(L3117)),"正确","错误")))</f>
        <v/>
      </c>
    </row>
    <row r="3118" ht="15.6" spans="1:40">
      <c r="A3118" s="71" t="str">
        <f t="shared" si="430"/>
        <v/>
      </c>
      <c r="F3118" s="22"/>
      <c r="Q3118" s="45"/>
      <c r="R3118" s="45"/>
      <c r="S3118" s="45"/>
      <c r="T3118" s="46"/>
      <c r="X3118" s="72"/>
      <c r="AM3118" s="63" t="str">
        <f>IF(J3118="","",IF(LEN(J3118)&lt;&gt;18,"位数不对",IF(AND(LEN(J3118)=18,MID("10X98765432",MOD(SUM(MID(J3118,{1;2;3;4;5;6;7;8;9;10;11;12;13;14;15;16;17},1)*2^(18-{1;2;3;4;5;6;7;8;9;10;11;12;13;14;15;16;17})),11)+1,1)=RIGHT(J3118)),"正确","错误")))</f>
        <v/>
      </c>
      <c r="AN3118" s="63" t="str">
        <f>IF(L3118="","",IF(LEN(L3118)&lt;&gt;18,"位数不对",IF(AND(LEN(L3118)=18,MID("10X98765432",MOD(SUM(MID(L3118,{1;2;3;4;5;6;7;8;9;10;11;12;13;14;15;16;17},1)*2^(18-{1;2;3;4;5;6;7;8;9;10;11;12;13;14;15;16;17})),11)+1,1)=RIGHT(L3118)),"正确","错误")))</f>
        <v/>
      </c>
    </row>
    <row r="3119" ht="15.6" spans="1:40">
      <c r="A3119" s="71" t="str">
        <f t="shared" si="430"/>
        <v/>
      </c>
      <c r="F3119" s="22"/>
      <c r="Q3119" s="45"/>
      <c r="R3119" s="45"/>
      <c r="S3119" s="45"/>
      <c r="T3119" s="46"/>
      <c r="X3119" s="72"/>
      <c r="AM3119" s="63" t="str">
        <f>IF(J3119="","",IF(LEN(J3119)&lt;&gt;18,"位数不对",IF(AND(LEN(J3119)=18,MID("10X98765432",MOD(SUM(MID(J3119,{1;2;3;4;5;6;7;8;9;10;11;12;13;14;15;16;17},1)*2^(18-{1;2;3;4;5;6;7;8;9;10;11;12;13;14;15;16;17})),11)+1,1)=RIGHT(J3119)),"正确","错误")))</f>
        <v/>
      </c>
      <c r="AN3119" s="63" t="str">
        <f>IF(L3119="","",IF(LEN(L3119)&lt;&gt;18,"位数不对",IF(AND(LEN(L3119)=18,MID("10X98765432",MOD(SUM(MID(L3119,{1;2;3;4;5;6;7;8;9;10;11;12;13;14;15;16;17},1)*2^(18-{1;2;3;4;5;6;7;8;9;10;11;12;13;14;15;16;17})),11)+1,1)=RIGHT(L3119)),"正确","错误")))</f>
        <v/>
      </c>
    </row>
    <row r="3120" ht="15.6" spans="1:40">
      <c r="A3120" s="71" t="str">
        <f t="shared" si="430"/>
        <v/>
      </c>
      <c r="F3120" s="22"/>
      <c r="Q3120" s="45"/>
      <c r="R3120" s="45"/>
      <c r="S3120" s="45"/>
      <c r="T3120" s="46"/>
      <c r="X3120" s="72"/>
      <c r="AM3120" s="63" t="str">
        <f>IF(J3120="","",IF(LEN(J3120)&lt;&gt;18,"位数不对",IF(AND(LEN(J3120)=18,MID("10X98765432",MOD(SUM(MID(J3120,{1;2;3;4;5;6;7;8;9;10;11;12;13;14;15;16;17},1)*2^(18-{1;2;3;4;5;6;7;8;9;10;11;12;13;14;15;16;17})),11)+1,1)=RIGHT(J3120)),"正确","错误")))</f>
        <v/>
      </c>
      <c r="AN3120" s="63" t="str">
        <f>IF(L3120="","",IF(LEN(L3120)&lt;&gt;18,"位数不对",IF(AND(LEN(L3120)=18,MID("10X98765432",MOD(SUM(MID(L3120,{1;2;3;4;5;6;7;8;9;10;11;12;13;14;15;16;17},1)*2^(18-{1;2;3;4;5;6;7;8;9;10;11;12;13;14;15;16;17})),11)+1,1)=RIGHT(L3120)),"正确","错误")))</f>
        <v/>
      </c>
    </row>
    <row r="3121" ht="15.6" spans="1:40">
      <c r="A3121" s="71" t="str">
        <f t="shared" si="430"/>
        <v/>
      </c>
      <c r="F3121" s="22"/>
      <c r="Q3121" s="45"/>
      <c r="R3121" s="45"/>
      <c r="S3121" s="45"/>
      <c r="T3121" s="46"/>
      <c r="X3121" s="72"/>
      <c r="AM3121" s="63" t="str">
        <f>IF(J3121="","",IF(LEN(J3121)&lt;&gt;18,"位数不对",IF(AND(LEN(J3121)=18,MID("10X98765432",MOD(SUM(MID(J3121,{1;2;3;4;5;6;7;8;9;10;11;12;13;14;15;16;17},1)*2^(18-{1;2;3;4;5;6;7;8;9;10;11;12;13;14;15;16;17})),11)+1,1)=RIGHT(J3121)),"正确","错误")))</f>
        <v/>
      </c>
      <c r="AN3121" s="63" t="str">
        <f>IF(L3121="","",IF(LEN(L3121)&lt;&gt;18,"位数不对",IF(AND(LEN(L3121)=18,MID("10X98765432",MOD(SUM(MID(L3121,{1;2;3;4;5;6;7;8;9;10;11;12;13;14;15;16;17},1)*2^(18-{1;2;3;4;5;6;7;8;9;10;11;12;13;14;15;16;17})),11)+1,1)=RIGHT(L3121)),"正确","错误")))</f>
        <v/>
      </c>
    </row>
    <row r="3122" ht="15.6" spans="1:40">
      <c r="A3122" s="71" t="str">
        <f t="shared" si="430"/>
        <v/>
      </c>
      <c r="F3122" s="22"/>
      <c r="Q3122" s="45"/>
      <c r="R3122" s="45"/>
      <c r="S3122" s="45"/>
      <c r="T3122" s="46"/>
      <c r="X3122" s="72"/>
      <c r="AM3122" s="63" t="str">
        <f>IF(J3122="","",IF(LEN(J3122)&lt;&gt;18,"位数不对",IF(AND(LEN(J3122)=18,MID("10X98765432",MOD(SUM(MID(J3122,{1;2;3;4;5;6;7;8;9;10;11;12;13;14;15;16;17},1)*2^(18-{1;2;3;4;5;6;7;8;9;10;11;12;13;14;15;16;17})),11)+1,1)=RIGHT(J3122)),"正确","错误")))</f>
        <v/>
      </c>
      <c r="AN3122" s="63" t="str">
        <f>IF(L3122="","",IF(LEN(L3122)&lt;&gt;18,"位数不对",IF(AND(LEN(L3122)=18,MID("10X98765432",MOD(SUM(MID(L3122,{1;2;3;4;5;6;7;8;9;10;11;12;13;14;15;16;17},1)*2^(18-{1;2;3;4;5;6;7;8;9;10;11;12;13;14;15;16;17})),11)+1,1)=RIGHT(L3122)),"正确","错误")))</f>
        <v/>
      </c>
    </row>
    <row r="3123" ht="15.6" spans="1:40">
      <c r="A3123" s="71" t="str">
        <f t="shared" si="430"/>
        <v/>
      </c>
      <c r="F3123" s="22"/>
      <c r="Q3123" s="45"/>
      <c r="R3123" s="45"/>
      <c r="S3123" s="45"/>
      <c r="T3123" s="46"/>
      <c r="X3123" s="72"/>
      <c r="AM3123" s="63" t="str">
        <f>IF(J3123="","",IF(LEN(J3123)&lt;&gt;18,"位数不对",IF(AND(LEN(J3123)=18,MID("10X98765432",MOD(SUM(MID(J3123,{1;2;3;4;5;6;7;8;9;10;11;12;13;14;15;16;17},1)*2^(18-{1;2;3;4;5;6;7;8;9;10;11;12;13;14;15;16;17})),11)+1,1)=RIGHT(J3123)),"正确","错误")))</f>
        <v/>
      </c>
      <c r="AN3123" s="63" t="str">
        <f>IF(L3123="","",IF(LEN(L3123)&lt;&gt;18,"位数不对",IF(AND(LEN(L3123)=18,MID("10X98765432",MOD(SUM(MID(L3123,{1;2;3;4;5;6;7;8;9;10;11;12;13;14;15;16;17},1)*2^(18-{1;2;3;4;5;6;7;8;9;10;11;12;13;14;15;16;17})),11)+1,1)=RIGHT(L3123)),"正确","错误")))</f>
        <v/>
      </c>
    </row>
    <row r="3124" ht="15.6" spans="1:40">
      <c r="A3124" s="71" t="str">
        <f t="shared" si="430"/>
        <v/>
      </c>
      <c r="F3124" s="22"/>
      <c r="Q3124" s="45"/>
      <c r="R3124" s="45"/>
      <c r="S3124" s="45"/>
      <c r="T3124" s="46"/>
      <c r="X3124" s="72"/>
      <c r="AM3124" s="63" t="str">
        <f>IF(J3124="","",IF(LEN(J3124)&lt;&gt;18,"位数不对",IF(AND(LEN(J3124)=18,MID("10X98765432",MOD(SUM(MID(J3124,{1;2;3;4;5;6;7;8;9;10;11;12;13;14;15;16;17},1)*2^(18-{1;2;3;4;5;6;7;8;9;10;11;12;13;14;15;16;17})),11)+1,1)=RIGHT(J3124)),"正确","错误")))</f>
        <v/>
      </c>
      <c r="AN3124" s="63" t="str">
        <f>IF(L3124="","",IF(LEN(L3124)&lt;&gt;18,"位数不对",IF(AND(LEN(L3124)=18,MID("10X98765432",MOD(SUM(MID(L3124,{1;2;3;4;5;6;7;8;9;10;11;12;13;14;15;16;17},1)*2^(18-{1;2;3;4;5;6;7;8;9;10;11;12;13;14;15;16;17})),11)+1,1)=RIGHT(L3124)),"正确","错误")))</f>
        <v/>
      </c>
    </row>
    <row r="3125" ht="15.6" spans="1:40">
      <c r="A3125" s="71" t="str">
        <f t="shared" si="430"/>
        <v/>
      </c>
      <c r="F3125" s="22"/>
      <c r="Q3125" s="45"/>
      <c r="R3125" s="45"/>
      <c r="S3125" s="45"/>
      <c r="T3125" s="46"/>
      <c r="X3125" s="72"/>
      <c r="AM3125" s="63" t="str">
        <f>IF(J3125="","",IF(LEN(J3125)&lt;&gt;18,"位数不对",IF(AND(LEN(J3125)=18,MID("10X98765432",MOD(SUM(MID(J3125,{1;2;3;4;5;6;7;8;9;10;11;12;13;14;15;16;17},1)*2^(18-{1;2;3;4;5;6;7;8;9;10;11;12;13;14;15;16;17})),11)+1,1)=RIGHT(J3125)),"正确","错误")))</f>
        <v/>
      </c>
      <c r="AN3125" s="63" t="str">
        <f>IF(L3125="","",IF(LEN(L3125)&lt;&gt;18,"位数不对",IF(AND(LEN(L3125)=18,MID("10X98765432",MOD(SUM(MID(L3125,{1;2;3;4;5;6;7;8;9;10;11;12;13;14;15;16;17},1)*2^(18-{1;2;3;4;5;6;7;8;9;10;11;12;13;14;15;16;17})),11)+1,1)=RIGHT(L3125)),"正确","错误")))</f>
        <v/>
      </c>
    </row>
    <row r="3126" ht="15.6" spans="1:40">
      <c r="A3126" s="71" t="str">
        <f t="shared" si="430"/>
        <v/>
      </c>
      <c r="F3126" s="22"/>
      <c r="Q3126" s="45"/>
      <c r="R3126" s="45"/>
      <c r="S3126" s="45"/>
      <c r="T3126" s="46"/>
      <c r="X3126" s="72"/>
      <c r="AM3126" s="63" t="str">
        <f>IF(J3126="","",IF(LEN(J3126)&lt;&gt;18,"位数不对",IF(AND(LEN(J3126)=18,MID("10X98765432",MOD(SUM(MID(J3126,{1;2;3;4;5;6;7;8;9;10;11;12;13;14;15;16;17},1)*2^(18-{1;2;3;4;5;6;7;8;9;10;11;12;13;14;15;16;17})),11)+1,1)=RIGHT(J3126)),"正确","错误")))</f>
        <v/>
      </c>
      <c r="AN3126" s="63" t="str">
        <f>IF(L3126="","",IF(LEN(L3126)&lt;&gt;18,"位数不对",IF(AND(LEN(L3126)=18,MID("10X98765432",MOD(SUM(MID(L3126,{1;2;3;4;5;6;7;8;9;10;11;12;13;14;15;16;17},1)*2^(18-{1;2;3;4;5;6;7;8;9;10;11;12;13;14;15;16;17})),11)+1,1)=RIGHT(L3126)),"正确","错误")))</f>
        <v/>
      </c>
    </row>
    <row r="3127" ht="15.6" spans="1:40">
      <c r="A3127" s="71" t="str">
        <f t="shared" si="430"/>
        <v/>
      </c>
      <c r="F3127" s="22"/>
      <c r="Q3127" s="45"/>
      <c r="R3127" s="45"/>
      <c r="S3127" s="45"/>
      <c r="T3127" s="46"/>
      <c r="X3127" s="72"/>
      <c r="AM3127" s="63" t="str">
        <f>IF(J3127="","",IF(LEN(J3127)&lt;&gt;18,"位数不对",IF(AND(LEN(J3127)=18,MID("10X98765432",MOD(SUM(MID(J3127,{1;2;3;4;5;6;7;8;9;10;11;12;13;14;15;16;17},1)*2^(18-{1;2;3;4;5;6;7;8;9;10;11;12;13;14;15;16;17})),11)+1,1)=RIGHT(J3127)),"正确","错误")))</f>
        <v/>
      </c>
      <c r="AN3127" s="63" t="str">
        <f>IF(L3127="","",IF(LEN(L3127)&lt;&gt;18,"位数不对",IF(AND(LEN(L3127)=18,MID("10X98765432",MOD(SUM(MID(L3127,{1;2;3;4;5;6;7;8;9;10;11;12;13;14;15;16;17},1)*2^(18-{1;2;3;4;5;6;7;8;9;10;11;12;13;14;15;16;17})),11)+1,1)=RIGHT(L3127)),"正确","错误")))</f>
        <v/>
      </c>
    </row>
    <row r="3128" ht="15.6" spans="1:40">
      <c r="A3128" s="71" t="str">
        <f t="shared" si="430"/>
        <v/>
      </c>
      <c r="F3128" s="22"/>
      <c r="Q3128" s="45"/>
      <c r="R3128" s="45"/>
      <c r="S3128" s="45"/>
      <c r="T3128" s="46"/>
      <c r="X3128" s="72"/>
      <c r="AM3128" s="63" t="str">
        <f>IF(J3128="","",IF(LEN(J3128)&lt;&gt;18,"位数不对",IF(AND(LEN(J3128)=18,MID("10X98765432",MOD(SUM(MID(J3128,{1;2;3;4;5;6;7;8;9;10;11;12;13;14;15;16;17},1)*2^(18-{1;2;3;4;5;6;7;8;9;10;11;12;13;14;15;16;17})),11)+1,1)=RIGHT(J3128)),"正确","错误")))</f>
        <v/>
      </c>
      <c r="AN3128" s="63" t="str">
        <f>IF(L3128="","",IF(LEN(L3128)&lt;&gt;18,"位数不对",IF(AND(LEN(L3128)=18,MID("10X98765432",MOD(SUM(MID(L3128,{1;2;3;4;5;6;7;8;9;10;11;12;13;14;15;16;17},1)*2^(18-{1;2;3;4;5;6;7;8;9;10;11;12;13;14;15;16;17})),11)+1,1)=RIGHT(L3128)),"正确","错误")))</f>
        <v/>
      </c>
    </row>
    <row r="3129" ht="15.6" spans="1:40">
      <c r="A3129" s="71" t="str">
        <f t="shared" si="430"/>
        <v/>
      </c>
      <c r="F3129" s="22"/>
      <c r="Q3129" s="45"/>
      <c r="R3129" s="45"/>
      <c r="S3129" s="45"/>
      <c r="T3129" s="46"/>
      <c r="X3129" s="72"/>
      <c r="AM3129" s="63" t="str">
        <f>IF(J3129="","",IF(LEN(J3129)&lt;&gt;18,"位数不对",IF(AND(LEN(J3129)=18,MID("10X98765432",MOD(SUM(MID(J3129,{1;2;3;4;5;6;7;8;9;10;11;12;13;14;15;16;17},1)*2^(18-{1;2;3;4;5;6;7;8;9;10;11;12;13;14;15;16;17})),11)+1,1)=RIGHT(J3129)),"正确","错误")))</f>
        <v/>
      </c>
      <c r="AN3129" s="63" t="str">
        <f>IF(L3129="","",IF(LEN(L3129)&lt;&gt;18,"位数不对",IF(AND(LEN(L3129)=18,MID("10X98765432",MOD(SUM(MID(L3129,{1;2;3;4;5;6;7;8;9;10;11;12;13;14;15;16;17},1)*2^(18-{1;2;3;4;5;6;7;8;9;10;11;12;13;14;15;16;17})),11)+1,1)=RIGHT(L3129)),"正确","错误")))</f>
        <v/>
      </c>
    </row>
    <row r="3130" ht="15.6" spans="1:40">
      <c r="A3130" s="71" t="str">
        <f t="shared" si="430"/>
        <v/>
      </c>
      <c r="F3130" s="22"/>
      <c r="Q3130" s="45"/>
      <c r="R3130" s="45"/>
      <c r="S3130" s="45"/>
      <c r="T3130" s="46"/>
      <c r="X3130" s="72"/>
      <c r="AM3130" s="63" t="str">
        <f>IF(J3130="","",IF(LEN(J3130)&lt;&gt;18,"位数不对",IF(AND(LEN(J3130)=18,MID("10X98765432",MOD(SUM(MID(J3130,{1;2;3;4;5;6;7;8;9;10;11;12;13;14;15;16;17},1)*2^(18-{1;2;3;4;5;6;7;8;9;10;11;12;13;14;15;16;17})),11)+1,1)=RIGHT(J3130)),"正确","错误")))</f>
        <v/>
      </c>
      <c r="AN3130" s="63" t="str">
        <f>IF(L3130="","",IF(LEN(L3130)&lt;&gt;18,"位数不对",IF(AND(LEN(L3130)=18,MID("10X98765432",MOD(SUM(MID(L3130,{1;2;3;4;5;6;7;8;9;10;11;12;13;14;15;16;17},1)*2^(18-{1;2;3;4;5;6;7;8;9;10;11;12;13;14;15;16;17})),11)+1,1)=RIGHT(L3130)),"正确","错误")))</f>
        <v/>
      </c>
    </row>
    <row r="3131" ht="15.6" spans="1:40">
      <c r="A3131" s="71" t="str">
        <f t="shared" si="430"/>
        <v/>
      </c>
      <c r="F3131" s="22"/>
      <c r="Q3131" s="45"/>
      <c r="R3131" s="45"/>
      <c r="S3131" s="45"/>
      <c r="T3131" s="46"/>
      <c r="X3131" s="72"/>
      <c r="AM3131" s="63" t="str">
        <f>IF(J3131="","",IF(LEN(J3131)&lt;&gt;18,"位数不对",IF(AND(LEN(J3131)=18,MID("10X98765432",MOD(SUM(MID(J3131,{1;2;3;4;5;6;7;8;9;10;11;12;13;14;15;16;17},1)*2^(18-{1;2;3;4;5;6;7;8;9;10;11;12;13;14;15;16;17})),11)+1,1)=RIGHT(J3131)),"正确","错误")))</f>
        <v/>
      </c>
      <c r="AN3131" s="63" t="str">
        <f>IF(L3131="","",IF(LEN(L3131)&lt;&gt;18,"位数不对",IF(AND(LEN(L3131)=18,MID("10X98765432",MOD(SUM(MID(L3131,{1;2;3;4;5;6;7;8;9;10;11;12;13;14;15;16;17},1)*2^(18-{1;2;3;4;5;6;7;8;9;10;11;12;13;14;15;16;17})),11)+1,1)=RIGHT(L3131)),"正确","错误")))</f>
        <v/>
      </c>
    </row>
    <row r="3132" ht="15.6" spans="1:40">
      <c r="A3132" s="71" t="str">
        <f t="shared" si="430"/>
        <v/>
      </c>
      <c r="F3132" s="22"/>
      <c r="Q3132" s="45"/>
      <c r="R3132" s="45"/>
      <c r="S3132" s="45"/>
      <c r="T3132" s="46"/>
      <c r="X3132" s="72"/>
      <c r="AM3132" s="63" t="str">
        <f>IF(J3132="","",IF(LEN(J3132)&lt;&gt;18,"位数不对",IF(AND(LEN(J3132)=18,MID("10X98765432",MOD(SUM(MID(J3132,{1;2;3;4;5;6;7;8;9;10;11;12;13;14;15;16;17},1)*2^(18-{1;2;3;4;5;6;7;8;9;10;11;12;13;14;15;16;17})),11)+1,1)=RIGHT(J3132)),"正确","错误")))</f>
        <v/>
      </c>
      <c r="AN3132" s="63" t="str">
        <f>IF(L3132="","",IF(LEN(L3132)&lt;&gt;18,"位数不对",IF(AND(LEN(L3132)=18,MID("10X98765432",MOD(SUM(MID(L3132,{1;2;3;4;5;6;7;8;9;10;11;12;13;14;15;16;17},1)*2^(18-{1;2;3;4;5;6;7;8;9;10;11;12;13;14;15;16;17})),11)+1,1)=RIGHT(L3132)),"正确","错误")))</f>
        <v/>
      </c>
    </row>
    <row r="3133" ht="15.6" spans="1:40">
      <c r="A3133" s="71" t="str">
        <f t="shared" si="430"/>
        <v/>
      </c>
      <c r="F3133" s="22"/>
      <c r="Q3133" s="45"/>
      <c r="R3133" s="45"/>
      <c r="S3133" s="45"/>
      <c r="T3133" s="46"/>
      <c r="X3133" s="72"/>
      <c r="AM3133" s="63" t="str">
        <f>IF(J3133="","",IF(LEN(J3133)&lt;&gt;18,"位数不对",IF(AND(LEN(J3133)=18,MID("10X98765432",MOD(SUM(MID(J3133,{1;2;3;4;5;6;7;8;9;10;11;12;13;14;15;16;17},1)*2^(18-{1;2;3;4;5;6;7;8;9;10;11;12;13;14;15;16;17})),11)+1,1)=RIGHT(J3133)),"正确","错误")))</f>
        <v/>
      </c>
      <c r="AN3133" s="63" t="str">
        <f>IF(L3133="","",IF(LEN(L3133)&lt;&gt;18,"位数不对",IF(AND(LEN(L3133)=18,MID("10X98765432",MOD(SUM(MID(L3133,{1;2;3;4;5;6;7;8;9;10;11;12;13;14;15;16;17},1)*2^(18-{1;2;3;4;5;6;7;8;9;10;11;12;13;14;15;16;17})),11)+1,1)=RIGHT(L3133)),"正确","错误")))</f>
        <v/>
      </c>
    </row>
    <row r="3134" ht="15.6" spans="1:40">
      <c r="A3134" s="71" t="str">
        <f t="shared" si="430"/>
        <v/>
      </c>
      <c r="F3134" s="22"/>
      <c r="Q3134" s="45"/>
      <c r="R3134" s="45"/>
      <c r="S3134" s="45"/>
      <c r="T3134" s="46"/>
      <c r="X3134" s="72"/>
      <c r="AM3134" s="63" t="str">
        <f>IF(J3134="","",IF(LEN(J3134)&lt;&gt;18,"位数不对",IF(AND(LEN(J3134)=18,MID("10X98765432",MOD(SUM(MID(J3134,{1;2;3;4;5;6;7;8;9;10;11;12;13;14;15;16;17},1)*2^(18-{1;2;3;4;5;6;7;8;9;10;11;12;13;14;15;16;17})),11)+1,1)=RIGHT(J3134)),"正确","错误")))</f>
        <v/>
      </c>
      <c r="AN3134" s="63" t="str">
        <f>IF(L3134="","",IF(LEN(L3134)&lt;&gt;18,"位数不对",IF(AND(LEN(L3134)=18,MID("10X98765432",MOD(SUM(MID(L3134,{1;2;3;4;5;6;7;8;9;10;11;12;13;14;15;16;17},1)*2^(18-{1;2;3;4;5;6;7;8;9;10;11;12;13;14;15;16;17})),11)+1,1)=RIGHT(L3134)),"正确","错误")))</f>
        <v/>
      </c>
    </row>
    <row r="3135" ht="15.6" spans="1:40">
      <c r="A3135" s="71" t="str">
        <f t="shared" si="430"/>
        <v/>
      </c>
      <c r="F3135" s="22"/>
      <c r="Q3135" s="45"/>
      <c r="R3135" s="45"/>
      <c r="S3135" s="45"/>
      <c r="T3135" s="46"/>
      <c r="X3135" s="72"/>
      <c r="AM3135" s="63" t="str">
        <f>IF(J3135="","",IF(LEN(J3135)&lt;&gt;18,"位数不对",IF(AND(LEN(J3135)=18,MID("10X98765432",MOD(SUM(MID(J3135,{1;2;3;4;5;6;7;8;9;10;11;12;13;14;15;16;17},1)*2^(18-{1;2;3;4;5;6;7;8;9;10;11;12;13;14;15;16;17})),11)+1,1)=RIGHT(J3135)),"正确","错误")))</f>
        <v/>
      </c>
      <c r="AN3135" s="63" t="str">
        <f>IF(L3135="","",IF(LEN(L3135)&lt;&gt;18,"位数不对",IF(AND(LEN(L3135)=18,MID("10X98765432",MOD(SUM(MID(L3135,{1;2;3;4;5;6;7;8;9;10;11;12;13;14;15;16;17},1)*2^(18-{1;2;3;4;5;6;7;8;9;10;11;12;13;14;15;16;17})),11)+1,1)=RIGHT(L3135)),"正确","错误")))</f>
        <v/>
      </c>
    </row>
    <row r="3136" ht="15.6" spans="1:40">
      <c r="A3136" s="71" t="str">
        <f t="shared" si="430"/>
        <v/>
      </c>
      <c r="F3136" s="22"/>
      <c r="Q3136" s="45"/>
      <c r="R3136" s="45"/>
      <c r="S3136" s="45"/>
      <c r="T3136" s="46"/>
      <c r="X3136" s="72"/>
      <c r="AM3136" s="63" t="str">
        <f>IF(J3136="","",IF(LEN(J3136)&lt;&gt;18,"位数不对",IF(AND(LEN(J3136)=18,MID("10X98765432",MOD(SUM(MID(J3136,{1;2;3;4;5;6;7;8;9;10;11;12;13;14;15;16;17},1)*2^(18-{1;2;3;4;5;6;7;8;9;10;11;12;13;14;15;16;17})),11)+1,1)=RIGHT(J3136)),"正确","错误")))</f>
        <v/>
      </c>
      <c r="AN3136" s="63" t="str">
        <f>IF(L3136="","",IF(LEN(L3136)&lt;&gt;18,"位数不对",IF(AND(LEN(L3136)=18,MID("10X98765432",MOD(SUM(MID(L3136,{1;2;3;4;5;6;7;8;9;10;11;12;13;14;15;16;17},1)*2^(18-{1;2;3;4;5;6;7;8;9;10;11;12;13;14;15;16;17})),11)+1,1)=RIGHT(L3136)),"正确","错误")))</f>
        <v/>
      </c>
    </row>
    <row r="3137" ht="15.6" spans="1:40">
      <c r="A3137" s="71" t="str">
        <f t="shared" si="430"/>
        <v/>
      </c>
      <c r="F3137" s="22"/>
      <c r="Q3137" s="45"/>
      <c r="R3137" s="45"/>
      <c r="S3137" s="45"/>
      <c r="T3137" s="46"/>
      <c r="X3137" s="72"/>
      <c r="AM3137" s="63" t="str">
        <f>IF(J3137="","",IF(LEN(J3137)&lt;&gt;18,"位数不对",IF(AND(LEN(J3137)=18,MID("10X98765432",MOD(SUM(MID(J3137,{1;2;3;4;5;6;7;8;9;10;11;12;13;14;15;16;17},1)*2^(18-{1;2;3;4;5;6;7;8;9;10;11;12;13;14;15;16;17})),11)+1,1)=RIGHT(J3137)),"正确","错误")))</f>
        <v/>
      </c>
      <c r="AN3137" s="63" t="str">
        <f>IF(L3137="","",IF(LEN(L3137)&lt;&gt;18,"位数不对",IF(AND(LEN(L3137)=18,MID("10X98765432",MOD(SUM(MID(L3137,{1;2;3;4;5;6;7;8;9;10;11;12;13;14;15;16;17},1)*2^(18-{1;2;3;4;5;6;7;8;9;10;11;12;13;14;15;16;17})),11)+1,1)=RIGHT(L3137)),"正确","错误")))</f>
        <v/>
      </c>
    </row>
    <row r="3138" ht="15.6" spans="1:40">
      <c r="A3138" s="71" t="str">
        <f t="shared" si="430"/>
        <v/>
      </c>
      <c r="F3138" s="22"/>
      <c r="Q3138" s="45"/>
      <c r="R3138" s="45"/>
      <c r="S3138" s="45"/>
      <c r="T3138" s="46"/>
      <c r="X3138" s="72"/>
      <c r="AM3138" s="63" t="str">
        <f>IF(J3138="","",IF(LEN(J3138)&lt;&gt;18,"位数不对",IF(AND(LEN(J3138)=18,MID("10X98765432",MOD(SUM(MID(J3138,{1;2;3;4;5;6;7;8;9;10;11;12;13;14;15;16;17},1)*2^(18-{1;2;3;4;5;6;7;8;9;10;11;12;13;14;15;16;17})),11)+1,1)=RIGHT(J3138)),"正确","错误")))</f>
        <v/>
      </c>
      <c r="AN3138" s="63" t="str">
        <f>IF(L3138="","",IF(LEN(L3138)&lt;&gt;18,"位数不对",IF(AND(LEN(L3138)=18,MID("10X98765432",MOD(SUM(MID(L3138,{1;2;3;4;5;6;7;8;9;10;11;12;13;14;15;16;17},1)*2^(18-{1;2;3;4;5;6;7;8;9;10;11;12;13;14;15;16;17})),11)+1,1)=RIGHT(L3138)),"正确","错误")))</f>
        <v/>
      </c>
    </row>
    <row r="3139" ht="15.6" spans="1:40">
      <c r="A3139" s="71" t="str">
        <f t="shared" si="430"/>
        <v/>
      </c>
      <c r="F3139" s="22"/>
      <c r="Q3139" s="45"/>
      <c r="R3139" s="45"/>
      <c r="S3139" s="45"/>
      <c r="T3139" s="46"/>
      <c r="X3139" s="72"/>
      <c r="AM3139" s="63" t="str">
        <f>IF(J3139="","",IF(LEN(J3139)&lt;&gt;18,"位数不对",IF(AND(LEN(J3139)=18,MID("10X98765432",MOD(SUM(MID(J3139,{1;2;3;4;5;6;7;8;9;10;11;12;13;14;15;16;17},1)*2^(18-{1;2;3;4;5;6;7;8;9;10;11;12;13;14;15;16;17})),11)+1,1)=RIGHT(J3139)),"正确","错误")))</f>
        <v/>
      </c>
      <c r="AN3139" s="63" t="str">
        <f>IF(L3139="","",IF(LEN(L3139)&lt;&gt;18,"位数不对",IF(AND(LEN(L3139)=18,MID("10X98765432",MOD(SUM(MID(L3139,{1;2;3;4;5;6;7;8;9;10;11;12;13;14;15;16;17},1)*2^(18-{1;2;3;4;5;6;7;8;9;10;11;12;13;14;15;16;17})),11)+1,1)=RIGHT(L3139)),"正确","错误")))</f>
        <v/>
      </c>
    </row>
    <row r="3140" ht="15.6" spans="1:40">
      <c r="A3140" s="71" t="str">
        <f t="shared" si="430"/>
        <v/>
      </c>
      <c r="F3140" s="22"/>
      <c r="Q3140" s="45"/>
      <c r="R3140" s="45"/>
      <c r="S3140" s="45"/>
      <c r="T3140" s="46"/>
      <c r="X3140" s="72"/>
      <c r="AM3140" s="63" t="str">
        <f>IF(J3140="","",IF(LEN(J3140)&lt;&gt;18,"位数不对",IF(AND(LEN(J3140)=18,MID("10X98765432",MOD(SUM(MID(J3140,{1;2;3;4;5;6;7;8;9;10;11;12;13;14;15;16;17},1)*2^(18-{1;2;3;4;5;6;7;8;9;10;11;12;13;14;15;16;17})),11)+1,1)=RIGHT(J3140)),"正确","错误")))</f>
        <v/>
      </c>
      <c r="AN3140" s="63" t="str">
        <f>IF(L3140="","",IF(LEN(L3140)&lt;&gt;18,"位数不对",IF(AND(LEN(L3140)=18,MID("10X98765432",MOD(SUM(MID(L3140,{1;2;3;4;5;6;7;8;9;10;11;12;13;14;15;16;17},1)*2^(18-{1;2;3;4;5;6;7;8;9;10;11;12;13;14;15;16;17})),11)+1,1)=RIGHT(L3140)),"正确","错误")))</f>
        <v/>
      </c>
    </row>
    <row r="3141" ht="15.6" spans="1:40">
      <c r="A3141" s="71" t="str">
        <f t="shared" si="430"/>
        <v/>
      </c>
      <c r="F3141" s="22"/>
      <c r="Q3141" s="45"/>
      <c r="R3141" s="45"/>
      <c r="S3141" s="45"/>
      <c r="T3141" s="46"/>
      <c r="X3141" s="72"/>
      <c r="AM3141" s="63" t="str">
        <f>IF(J3141="","",IF(LEN(J3141)&lt;&gt;18,"位数不对",IF(AND(LEN(J3141)=18,MID("10X98765432",MOD(SUM(MID(J3141,{1;2;3;4;5;6;7;8;9;10;11;12;13;14;15;16;17},1)*2^(18-{1;2;3;4;5;6;7;8;9;10;11;12;13;14;15;16;17})),11)+1,1)=RIGHT(J3141)),"正确","错误")))</f>
        <v/>
      </c>
      <c r="AN3141" s="63" t="str">
        <f>IF(L3141="","",IF(LEN(L3141)&lt;&gt;18,"位数不对",IF(AND(LEN(L3141)=18,MID("10X98765432",MOD(SUM(MID(L3141,{1;2;3;4;5;6;7;8;9;10;11;12;13;14;15;16;17},1)*2^(18-{1;2;3;4;5;6;7;8;9;10;11;12;13;14;15;16;17})),11)+1,1)=RIGHT(L3141)),"正确","错误")))</f>
        <v/>
      </c>
    </row>
    <row r="3142" ht="15.6" spans="1:40">
      <c r="A3142" s="71" t="str">
        <f t="shared" si="430"/>
        <v/>
      </c>
      <c r="F3142" s="22"/>
      <c r="Q3142" s="45"/>
      <c r="R3142" s="45"/>
      <c r="S3142" s="45"/>
      <c r="T3142" s="46"/>
      <c r="X3142" s="72"/>
      <c r="AM3142" s="63" t="str">
        <f>IF(J3142="","",IF(LEN(J3142)&lt;&gt;18,"位数不对",IF(AND(LEN(J3142)=18,MID("10X98765432",MOD(SUM(MID(J3142,{1;2;3;4;5;6;7;8;9;10;11;12;13;14;15;16;17},1)*2^(18-{1;2;3;4;5;6;7;8;9;10;11;12;13;14;15;16;17})),11)+1,1)=RIGHT(J3142)),"正确","错误")))</f>
        <v/>
      </c>
      <c r="AN3142" s="63" t="str">
        <f>IF(L3142="","",IF(LEN(L3142)&lt;&gt;18,"位数不对",IF(AND(LEN(L3142)=18,MID("10X98765432",MOD(SUM(MID(L3142,{1;2;3;4;5;6;7;8;9;10;11;12;13;14;15;16;17},1)*2^(18-{1;2;3;4;5;6;7;8;9;10;11;12;13;14;15;16;17})),11)+1,1)=RIGHT(L3142)),"正确","错误")))</f>
        <v/>
      </c>
    </row>
    <row r="3143" ht="15.6" spans="1:40">
      <c r="A3143" s="71" t="str">
        <f t="shared" si="430"/>
        <v/>
      </c>
      <c r="F3143" s="22"/>
      <c r="Q3143" s="45"/>
      <c r="R3143" s="45"/>
      <c r="S3143" s="45"/>
      <c r="T3143" s="46"/>
      <c r="X3143" s="72"/>
      <c r="AM3143" s="63" t="str">
        <f>IF(J3143="","",IF(LEN(J3143)&lt;&gt;18,"位数不对",IF(AND(LEN(J3143)=18,MID("10X98765432",MOD(SUM(MID(J3143,{1;2;3;4;5;6;7;8;9;10;11;12;13;14;15;16;17},1)*2^(18-{1;2;3;4;5;6;7;8;9;10;11;12;13;14;15;16;17})),11)+1,1)=RIGHT(J3143)),"正确","错误")))</f>
        <v/>
      </c>
      <c r="AN3143" s="63" t="str">
        <f>IF(L3143="","",IF(LEN(L3143)&lt;&gt;18,"位数不对",IF(AND(LEN(L3143)=18,MID("10X98765432",MOD(SUM(MID(L3143,{1;2;3;4;5;6;7;8;9;10;11;12;13;14;15;16;17},1)*2^(18-{1;2;3;4;5;6;7;8;9;10;11;12;13;14;15;16;17})),11)+1,1)=RIGHT(L3143)),"正确","错误")))</f>
        <v/>
      </c>
    </row>
    <row r="3144" ht="15.6" spans="1:40">
      <c r="A3144" s="71" t="str">
        <f t="shared" si="430"/>
        <v/>
      </c>
      <c r="F3144" s="22"/>
      <c r="Q3144" s="45"/>
      <c r="R3144" s="45"/>
      <c r="S3144" s="45"/>
      <c r="T3144" s="46"/>
      <c r="X3144" s="72"/>
      <c r="AM3144" s="63" t="str">
        <f>IF(J3144="","",IF(LEN(J3144)&lt;&gt;18,"位数不对",IF(AND(LEN(J3144)=18,MID("10X98765432",MOD(SUM(MID(J3144,{1;2;3;4;5;6;7;8;9;10;11;12;13;14;15;16;17},1)*2^(18-{1;2;3;4;5;6;7;8;9;10;11;12;13;14;15;16;17})),11)+1,1)=RIGHT(J3144)),"正确","错误")))</f>
        <v/>
      </c>
      <c r="AN3144" s="63" t="str">
        <f>IF(L3144="","",IF(LEN(L3144)&lt;&gt;18,"位数不对",IF(AND(LEN(L3144)=18,MID("10X98765432",MOD(SUM(MID(L3144,{1;2;3;4;5;6;7;8;9;10;11;12;13;14;15;16;17},1)*2^(18-{1;2;3;4;5;6;7;8;9;10;11;12;13;14;15;16;17})),11)+1,1)=RIGHT(L3144)),"正确","错误")))</f>
        <v/>
      </c>
    </row>
    <row r="3145" ht="15.6" spans="1:40">
      <c r="A3145" s="71" t="str">
        <f t="shared" si="430"/>
        <v/>
      </c>
      <c r="F3145" s="22"/>
      <c r="Q3145" s="45"/>
      <c r="R3145" s="45"/>
      <c r="S3145" s="45"/>
      <c r="T3145" s="46"/>
      <c r="X3145" s="72"/>
      <c r="AM3145" s="63" t="str">
        <f>IF(J3145="","",IF(LEN(J3145)&lt;&gt;18,"位数不对",IF(AND(LEN(J3145)=18,MID("10X98765432",MOD(SUM(MID(J3145,{1;2;3;4;5;6;7;8;9;10;11;12;13;14;15;16;17},1)*2^(18-{1;2;3;4;5;6;7;8;9;10;11;12;13;14;15;16;17})),11)+1,1)=RIGHT(J3145)),"正确","错误")))</f>
        <v/>
      </c>
      <c r="AN3145" s="63" t="str">
        <f>IF(L3145="","",IF(LEN(L3145)&lt;&gt;18,"位数不对",IF(AND(LEN(L3145)=18,MID("10X98765432",MOD(SUM(MID(L3145,{1;2;3;4;5;6;7;8;9;10;11;12;13;14;15;16;17},1)*2^(18-{1;2;3;4;5;6;7;8;9;10;11;12;13;14;15;16;17})),11)+1,1)=RIGHT(L3145)),"正确","错误")))</f>
        <v/>
      </c>
    </row>
    <row r="3146" ht="15.6" spans="1:40">
      <c r="A3146" s="71" t="str">
        <f t="shared" si="430"/>
        <v/>
      </c>
      <c r="F3146" s="22"/>
      <c r="Q3146" s="45"/>
      <c r="R3146" s="45"/>
      <c r="S3146" s="45"/>
      <c r="T3146" s="46"/>
      <c r="X3146" s="72"/>
      <c r="AM3146" s="63" t="str">
        <f>IF(J3146="","",IF(LEN(J3146)&lt;&gt;18,"位数不对",IF(AND(LEN(J3146)=18,MID("10X98765432",MOD(SUM(MID(J3146,{1;2;3;4;5;6;7;8;9;10;11;12;13;14;15;16;17},1)*2^(18-{1;2;3;4;5;6;7;8;9;10;11;12;13;14;15;16;17})),11)+1,1)=RIGHT(J3146)),"正确","错误")))</f>
        <v/>
      </c>
      <c r="AN3146" s="63" t="str">
        <f>IF(L3146="","",IF(LEN(L3146)&lt;&gt;18,"位数不对",IF(AND(LEN(L3146)=18,MID("10X98765432",MOD(SUM(MID(L3146,{1;2;3;4;5;6;7;8;9;10;11;12;13;14;15;16;17},1)*2^(18-{1;2;3;4;5;6;7;8;9;10;11;12;13;14;15;16;17})),11)+1,1)=RIGHT(L3146)),"正确","错误")))</f>
        <v/>
      </c>
    </row>
    <row r="3147" ht="15.6" spans="1:40">
      <c r="A3147" s="71" t="str">
        <f t="shared" si="430"/>
        <v/>
      </c>
      <c r="F3147" s="22"/>
      <c r="Q3147" s="45"/>
      <c r="R3147" s="45"/>
      <c r="S3147" s="45"/>
      <c r="T3147" s="46"/>
      <c r="X3147" s="72"/>
      <c r="AM3147" s="63" t="str">
        <f>IF(J3147="","",IF(LEN(J3147)&lt;&gt;18,"位数不对",IF(AND(LEN(J3147)=18,MID("10X98765432",MOD(SUM(MID(J3147,{1;2;3;4;5;6;7;8;9;10;11;12;13;14;15;16;17},1)*2^(18-{1;2;3;4;5;6;7;8;9;10;11;12;13;14;15;16;17})),11)+1,1)=RIGHT(J3147)),"正确","错误")))</f>
        <v/>
      </c>
      <c r="AN3147" s="63" t="str">
        <f>IF(L3147="","",IF(LEN(L3147)&lt;&gt;18,"位数不对",IF(AND(LEN(L3147)=18,MID("10X98765432",MOD(SUM(MID(L3147,{1;2;3;4;5;6;7;8;9;10;11;12;13;14;15;16;17},1)*2^(18-{1;2;3;4;5;6;7;8;9;10;11;12;13;14;15;16;17})),11)+1,1)=RIGHT(L3147)),"正确","错误")))</f>
        <v/>
      </c>
    </row>
    <row r="3148" ht="15.6" spans="1:40">
      <c r="A3148" s="71" t="str">
        <f t="shared" si="430"/>
        <v/>
      </c>
      <c r="F3148" s="22"/>
      <c r="Q3148" s="45"/>
      <c r="R3148" s="45"/>
      <c r="S3148" s="45"/>
      <c r="T3148" s="46"/>
      <c r="X3148" s="72"/>
      <c r="AM3148" s="63" t="str">
        <f>IF(J3148="","",IF(LEN(J3148)&lt;&gt;18,"位数不对",IF(AND(LEN(J3148)=18,MID("10X98765432",MOD(SUM(MID(J3148,{1;2;3;4;5;6;7;8;9;10;11;12;13;14;15;16;17},1)*2^(18-{1;2;3;4;5;6;7;8;9;10;11;12;13;14;15;16;17})),11)+1,1)=RIGHT(J3148)),"正确","错误")))</f>
        <v/>
      </c>
      <c r="AN3148" s="63" t="str">
        <f>IF(L3148="","",IF(LEN(L3148)&lt;&gt;18,"位数不对",IF(AND(LEN(L3148)=18,MID("10X98765432",MOD(SUM(MID(L3148,{1;2;3;4;5;6;7;8;9;10;11;12;13;14;15;16;17},1)*2^(18-{1;2;3;4;5;6;7;8;9;10;11;12;13;14;15;16;17})),11)+1,1)=RIGHT(L3148)),"正确","错误")))</f>
        <v/>
      </c>
    </row>
    <row r="3149" ht="15.6" spans="17:40">
      <c r="Q3149" s="45"/>
      <c r="R3149" s="45"/>
      <c r="S3149" s="45"/>
      <c r="X3149" s="72"/>
      <c r="AM3149" s="63" t="str">
        <f>IF(J3149="","",IF(LEN(J3149)&lt;&gt;18,"位数不对",IF(AND(LEN(J3149)=18,MID("10X98765432",MOD(SUM(MID(J3149,{1;2;3;4;5;6;7;8;9;10;11;12;13;14;15;16;17},1)*2^(18-{1;2;3;4;5;6;7;8;9;10;11;12;13;14;15;16;17})),11)+1,1)=RIGHT(J3149)),"正确","错误")))</f>
        <v/>
      </c>
      <c r="AN3149" s="63" t="str">
        <f>IF(L3149="","",IF(LEN(L3149)&lt;&gt;18,"位数不对",IF(AND(LEN(L3149)=18,MID("10X98765432",MOD(SUM(MID(L3149,{1;2;3;4;5;6;7;8;9;10;11;12;13;14;15;16;17},1)*2^(18-{1;2;3;4;5;6;7;8;9;10;11;12;13;14;15;16;17})),11)+1,1)=RIGHT(L3149)),"正确","错误")))</f>
        <v/>
      </c>
    </row>
    <row r="3150" ht="15.6" spans="17:40">
      <c r="Q3150" s="45"/>
      <c r="R3150" s="45"/>
      <c r="S3150" s="45"/>
      <c r="AM3150" s="63" t="str">
        <f>IF(J3150="","",IF(LEN(J3150)&lt;&gt;18,"位数不对",IF(AND(LEN(J3150)=18,MID("10X98765432",MOD(SUM(MID(J3150,{1;2;3;4;5;6;7;8;9;10;11;12;13;14;15;16;17},1)*2^(18-{1;2;3;4;5;6;7;8;9;10;11;12;13;14;15;16;17})),11)+1,1)=RIGHT(J3150)),"正确","错误")))</f>
        <v/>
      </c>
      <c r="AN3150" s="63" t="str">
        <f>IF(L3150="","",IF(LEN(L3150)&lt;&gt;18,"位数不对",IF(AND(LEN(L3150)=18,MID("10X98765432",MOD(SUM(MID(L3150,{1;2;3;4;5;6;7;8;9;10;11;12;13;14;15;16;17},1)*2^(18-{1;2;3;4;5;6;7;8;9;10;11;12;13;14;15;16;17})),11)+1,1)=RIGHT(L3150)),"正确","错误")))</f>
        <v/>
      </c>
    </row>
    <row r="3151" ht="15.6" spans="17:40">
      <c r="Q3151" s="45"/>
      <c r="R3151" s="45"/>
      <c r="S3151" s="45"/>
      <c r="AM3151" s="63" t="str">
        <f>IF(J3151="","",IF(LEN(J3151)&lt;&gt;18,"位数不对",IF(AND(LEN(J3151)=18,MID("10X98765432",MOD(SUM(MID(J3151,{1;2;3;4;5;6;7;8;9;10;11;12;13;14;15;16;17},1)*2^(18-{1;2;3;4;5;6;7;8;9;10;11;12;13;14;15;16;17})),11)+1,1)=RIGHT(J3151)),"正确","错误")))</f>
        <v/>
      </c>
      <c r="AN3151" s="63" t="str">
        <f>IF(L3151="","",IF(LEN(L3151)&lt;&gt;18,"位数不对",IF(AND(LEN(L3151)=18,MID("10X98765432",MOD(SUM(MID(L3151,{1;2;3;4;5;6;7;8;9;10;11;12;13;14;15;16;17},1)*2^(18-{1;2;3;4;5;6;7;8;9;10;11;12;13;14;15;16;17})),11)+1,1)=RIGHT(L3151)),"正确","错误")))</f>
        <v/>
      </c>
    </row>
    <row r="3152" ht="15.6" spans="17:40">
      <c r="Q3152" s="45"/>
      <c r="R3152" s="45"/>
      <c r="S3152" s="45"/>
      <c r="AM3152" s="63" t="str">
        <f>IF(J3152="","",IF(LEN(J3152)&lt;&gt;18,"位数不对",IF(AND(LEN(J3152)=18,MID("10X98765432",MOD(SUM(MID(J3152,{1;2;3;4;5;6;7;8;9;10;11;12;13;14;15;16;17},1)*2^(18-{1;2;3;4;5;6;7;8;9;10;11;12;13;14;15;16;17})),11)+1,1)=RIGHT(J3152)),"正确","错误")))</f>
        <v/>
      </c>
      <c r="AN3152" s="63" t="str">
        <f>IF(L3152="","",IF(LEN(L3152)&lt;&gt;18,"位数不对",IF(AND(LEN(L3152)=18,MID("10X98765432",MOD(SUM(MID(L3152,{1;2;3;4;5;6;7;8;9;10;11;12;13;14;15;16;17},1)*2^(18-{1;2;3;4;5;6;7;8;9;10;11;12;13;14;15;16;17})),11)+1,1)=RIGHT(L3152)),"正确","错误")))</f>
        <v/>
      </c>
    </row>
    <row r="3153" ht="15.6" spans="17:40">
      <c r="Q3153" s="45"/>
      <c r="R3153" s="45"/>
      <c r="S3153" s="45"/>
      <c r="AM3153" s="63" t="str">
        <f>IF(J3153="","",IF(LEN(J3153)&lt;&gt;18,"位数不对",IF(AND(LEN(J3153)=18,MID("10X98765432",MOD(SUM(MID(J3153,{1;2;3;4;5;6;7;8;9;10;11;12;13;14;15;16;17},1)*2^(18-{1;2;3;4;5;6;7;8;9;10;11;12;13;14;15;16;17})),11)+1,1)=RIGHT(J3153)),"正确","错误")))</f>
        <v/>
      </c>
      <c r="AN3153" s="63" t="str">
        <f>IF(L3153="","",IF(LEN(L3153)&lt;&gt;18,"位数不对",IF(AND(LEN(L3153)=18,MID("10X98765432",MOD(SUM(MID(L3153,{1;2;3;4;5;6;7;8;9;10;11;12;13;14;15;16;17},1)*2^(18-{1;2;3;4;5;6;7;8;9;10;11;12;13;14;15;16;17})),11)+1,1)=RIGHT(L3153)),"正确","错误")))</f>
        <v/>
      </c>
    </row>
    <row r="3154" ht="15.6" spans="17:40">
      <c r="Q3154" s="45"/>
      <c r="R3154" s="45"/>
      <c r="S3154" s="45"/>
      <c r="AM3154" s="63" t="str">
        <f>IF(J3154="","",IF(LEN(J3154)&lt;&gt;18,"位数不对",IF(AND(LEN(J3154)=18,MID("10X98765432",MOD(SUM(MID(J3154,{1;2;3;4;5;6;7;8;9;10;11;12;13;14;15;16;17},1)*2^(18-{1;2;3;4;5;6;7;8;9;10;11;12;13;14;15;16;17})),11)+1,1)=RIGHT(J3154)),"正确","错误")))</f>
        <v/>
      </c>
      <c r="AN3154" s="63" t="str">
        <f>IF(L3154="","",IF(LEN(L3154)&lt;&gt;18,"位数不对",IF(AND(LEN(L3154)=18,MID("10X98765432",MOD(SUM(MID(L3154,{1;2;3;4;5;6;7;8;9;10;11;12;13;14;15;16;17},1)*2^(18-{1;2;3;4;5;6;7;8;9;10;11;12;13;14;15;16;17})),11)+1,1)=RIGHT(L3154)),"正确","错误")))</f>
        <v/>
      </c>
    </row>
    <row r="3155" ht="15.6" spans="17:40">
      <c r="Q3155" s="45"/>
      <c r="R3155" s="45"/>
      <c r="S3155" s="45"/>
      <c r="AM3155" s="63" t="str">
        <f>IF(J3155="","",IF(LEN(J3155)&lt;&gt;18,"位数不对",IF(AND(LEN(J3155)=18,MID("10X98765432",MOD(SUM(MID(J3155,{1;2;3;4;5;6;7;8;9;10;11;12;13;14;15;16;17},1)*2^(18-{1;2;3;4;5;6;7;8;9;10;11;12;13;14;15;16;17})),11)+1,1)=RIGHT(J3155)),"正确","错误")))</f>
        <v/>
      </c>
      <c r="AN3155" s="63" t="str">
        <f>IF(L3155="","",IF(LEN(L3155)&lt;&gt;18,"位数不对",IF(AND(LEN(L3155)=18,MID("10X98765432",MOD(SUM(MID(L3155,{1;2;3;4;5;6;7;8;9;10;11;12;13;14;15;16;17},1)*2^(18-{1;2;3;4;5;6;7;8;9;10;11;12;13;14;15;16;17})),11)+1,1)=RIGHT(L3155)),"正确","错误")))</f>
        <v/>
      </c>
    </row>
    <row r="3156" ht="15.6" spans="17:40">
      <c r="Q3156" s="45"/>
      <c r="R3156" s="45"/>
      <c r="S3156" s="45"/>
      <c r="AM3156" s="63" t="str">
        <f>IF(J3156="","",IF(LEN(J3156)&lt;&gt;18,"位数不对",IF(AND(LEN(J3156)=18,MID("10X98765432",MOD(SUM(MID(J3156,{1;2;3;4;5;6;7;8;9;10;11;12;13;14;15;16;17},1)*2^(18-{1;2;3;4;5;6;7;8;9;10;11;12;13;14;15;16;17})),11)+1,1)=RIGHT(J3156)),"正确","错误")))</f>
        <v/>
      </c>
      <c r="AN3156" s="63" t="str">
        <f>IF(L3156="","",IF(LEN(L3156)&lt;&gt;18,"位数不对",IF(AND(LEN(L3156)=18,MID("10X98765432",MOD(SUM(MID(L3156,{1;2;3;4;5;6;7;8;9;10;11;12;13;14;15;16;17},1)*2^(18-{1;2;3;4;5;6;7;8;9;10;11;12;13;14;15;16;17})),11)+1,1)=RIGHT(L3156)),"正确","错误")))</f>
        <v/>
      </c>
    </row>
    <row r="3157" ht="15.6" spans="17:40">
      <c r="Q3157" s="45"/>
      <c r="R3157" s="45"/>
      <c r="S3157" s="45"/>
      <c r="AM3157" s="63" t="str">
        <f>IF(J3157="","",IF(LEN(J3157)&lt;&gt;18,"位数不对",IF(AND(LEN(J3157)=18,MID("10X98765432",MOD(SUM(MID(J3157,{1;2;3;4;5;6;7;8;9;10;11;12;13;14;15;16;17},1)*2^(18-{1;2;3;4;5;6;7;8;9;10;11;12;13;14;15;16;17})),11)+1,1)=RIGHT(J3157)),"正确","错误")))</f>
        <v/>
      </c>
      <c r="AN3157" s="63" t="str">
        <f>IF(L3157="","",IF(LEN(L3157)&lt;&gt;18,"位数不对",IF(AND(LEN(L3157)=18,MID("10X98765432",MOD(SUM(MID(L3157,{1;2;3;4;5;6;7;8;9;10;11;12;13;14;15;16;17},1)*2^(18-{1;2;3;4;5;6;7;8;9;10;11;12;13;14;15;16;17})),11)+1,1)=RIGHT(L3157)),"正确","错误")))</f>
        <v/>
      </c>
    </row>
    <row r="3158" ht="15.6" spans="17:40">
      <c r="Q3158" s="45"/>
      <c r="R3158" s="45"/>
      <c r="S3158" s="45"/>
      <c r="AM3158" s="63" t="str">
        <f>IF(J3158="","",IF(LEN(J3158)&lt;&gt;18,"位数不对",IF(AND(LEN(J3158)=18,MID("10X98765432",MOD(SUM(MID(J3158,{1;2;3;4;5;6;7;8;9;10;11;12;13;14;15;16;17},1)*2^(18-{1;2;3;4;5;6;7;8;9;10;11;12;13;14;15;16;17})),11)+1,1)=RIGHT(J3158)),"正确","错误")))</f>
        <v/>
      </c>
      <c r="AN3158" s="63" t="str">
        <f>IF(L3158="","",IF(LEN(L3158)&lt;&gt;18,"位数不对",IF(AND(LEN(L3158)=18,MID("10X98765432",MOD(SUM(MID(L3158,{1;2;3;4;5;6;7;8;9;10;11;12;13;14;15;16;17},1)*2^(18-{1;2;3;4;5;6;7;8;9;10;11;12;13;14;15;16;17})),11)+1,1)=RIGHT(L3158)),"正确","错误")))</f>
        <v/>
      </c>
    </row>
    <row r="3159" ht="15.6" spans="17:40">
      <c r="Q3159" s="45"/>
      <c r="R3159" s="45"/>
      <c r="S3159" s="45"/>
      <c r="AM3159" s="63" t="str">
        <f>IF(J3159="","",IF(LEN(J3159)&lt;&gt;18,"位数不对",IF(AND(LEN(J3159)=18,MID("10X98765432",MOD(SUM(MID(J3159,{1;2;3;4;5;6;7;8;9;10;11;12;13;14;15;16;17},1)*2^(18-{1;2;3;4;5;6;7;8;9;10;11;12;13;14;15;16;17})),11)+1,1)=RIGHT(J3159)),"正确","错误")))</f>
        <v/>
      </c>
      <c r="AN3159" s="63" t="str">
        <f>IF(L3159="","",IF(LEN(L3159)&lt;&gt;18,"位数不对",IF(AND(LEN(L3159)=18,MID("10X98765432",MOD(SUM(MID(L3159,{1;2;3;4;5;6;7;8;9;10;11;12;13;14;15;16;17},1)*2^(18-{1;2;3;4;5;6;7;8;9;10;11;12;13;14;15;16;17})),11)+1,1)=RIGHT(L3159)),"正确","错误")))</f>
        <v/>
      </c>
    </row>
    <row r="3160" ht="15.6" spans="17:40">
      <c r="Q3160" s="45"/>
      <c r="R3160" s="45"/>
      <c r="S3160" s="45"/>
      <c r="AM3160" s="63" t="str">
        <f>IF(J3160="","",IF(LEN(J3160)&lt;&gt;18,"位数不对",IF(AND(LEN(J3160)=18,MID("10X98765432",MOD(SUM(MID(J3160,{1;2;3;4;5;6;7;8;9;10;11;12;13;14;15;16;17},1)*2^(18-{1;2;3;4;5;6;7;8;9;10;11;12;13;14;15;16;17})),11)+1,1)=RIGHT(J3160)),"正确","错误")))</f>
        <v/>
      </c>
      <c r="AN3160" s="63" t="str">
        <f>IF(L3160="","",IF(LEN(L3160)&lt;&gt;18,"位数不对",IF(AND(LEN(L3160)=18,MID("10X98765432",MOD(SUM(MID(L3160,{1;2;3;4;5;6;7;8;9;10;11;12;13;14;15;16;17},1)*2^(18-{1;2;3;4;5;6;7;8;9;10;11;12;13;14;15;16;17})),11)+1,1)=RIGHT(L3160)),"正确","错误")))</f>
        <v/>
      </c>
    </row>
    <row r="3161" ht="15.6" spans="17:40">
      <c r="Q3161" s="45"/>
      <c r="R3161" s="45"/>
      <c r="S3161" s="45"/>
      <c r="AM3161" s="63" t="str">
        <f>IF(J3161="","",IF(LEN(J3161)&lt;&gt;18,"位数不对",IF(AND(LEN(J3161)=18,MID("10X98765432",MOD(SUM(MID(J3161,{1;2;3;4;5;6;7;8;9;10;11;12;13;14;15;16;17},1)*2^(18-{1;2;3;4;5;6;7;8;9;10;11;12;13;14;15;16;17})),11)+1,1)=RIGHT(J3161)),"正确","错误")))</f>
        <v/>
      </c>
      <c r="AN3161" s="63" t="str">
        <f>IF(L3161="","",IF(LEN(L3161)&lt;&gt;18,"位数不对",IF(AND(LEN(L3161)=18,MID("10X98765432",MOD(SUM(MID(L3161,{1;2;3;4;5;6;7;8;9;10;11;12;13;14;15;16;17},1)*2^(18-{1;2;3;4;5;6;7;8;9;10;11;12;13;14;15;16;17})),11)+1,1)=RIGHT(L3161)),"正确","错误")))</f>
        <v/>
      </c>
    </row>
    <row r="3162" ht="15.6" spans="17:40">
      <c r="Q3162" s="45"/>
      <c r="R3162" s="45"/>
      <c r="S3162" s="45"/>
      <c r="AM3162" s="63" t="str">
        <f>IF(J3162="","",IF(LEN(J3162)&lt;&gt;18,"位数不对",IF(AND(LEN(J3162)=18,MID("10X98765432",MOD(SUM(MID(J3162,{1;2;3;4;5;6;7;8;9;10;11;12;13;14;15;16;17},1)*2^(18-{1;2;3;4;5;6;7;8;9;10;11;12;13;14;15;16;17})),11)+1,1)=RIGHT(J3162)),"正确","错误")))</f>
        <v/>
      </c>
      <c r="AN3162" s="63" t="str">
        <f>IF(L3162="","",IF(LEN(L3162)&lt;&gt;18,"位数不对",IF(AND(LEN(L3162)=18,MID("10X98765432",MOD(SUM(MID(L3162,{1;2;3;4;5;6;7;8;9;10;11;12;13;14;15;16;17},1)*2^(18-{1;2;3;4;5;6;7;8;9;10;11;12;13;14;15;16;17})),11)+1,1)=RIGHT(L3162)),"正确","错误")))</f>
        <v/>
      </c>
    </row>
    <row r="3163" ht="15.6" spans="17:40">
      <c r="Q3163" s="45"/>
      <c r="R3163" s="45"/>
      <c r="S3163" s="45"/>
      <c r="AM3163" s="63" t="str">
        <f>IF(J3163="","",IF(LEN(J3163)&lt;&gt;18,"位数不对",IF(AND(LEN(J3163)=18,MID("10X98765432",MOD(SUM(MID(J3163,{1;2;3;4;5;6;7;8;9;10;11;12;13;14;15;16;17},1)*2^(18-{1;2;3;4;5;6;7;8;9;10;11;12;13;14;15;16;17})),11)+1,1)=RIGHT(J3163)),"正确","错误")))</f>
        <v/>
      </c>
      <c r="AN3163" s="63" t="str">
        <f>IF(L3163="","",IF(LEN(L3163)&lt;&gt;18,"位数不对",IF(AND(LEN(L3163)=18,MID("10X98765432",MOD(SUM(MID(L3163,{1;2;3;4;5;6;7;8;9;10;11;12;13;14;15;16;17},1)*2^(18-{1;2;3;4;5;6;7;8;9;10;11;12;13;14;15;16;17})),11)+1,1)=RIGHT(L3163)),"正确","错误")))</f>
        <v/>
      </c>
    </row>
    <row r="3164" ht="15.6" spans="17:40">
      <c r="Q3164" s="45"/>
      <c r="R3164" s="45"/>
      <c r="S3164" s="45"/>
      <c r="AM3164" s="63" t="str">
        <f>IF(J3164="","",IF(LEN(J3164)&lt;&gt;18,"位数不对",IF(AND(LEN(J3164)=18,MID("10X98765432",MOD(SUM(MID(J3164,{1;2;3;4;5;6;7;8;9;10;11;12;13;14;15;16;17},1)*2^(18-{1;2;3;4;5;6;7;8;9;10;11;12;13;14;15;16;17})),11)+1,1)=RIGHT(J3164)),"正确","错误")))</f>
        <v/>
      </c>
      <c r="AN3164" s="63" t="str">
        <f>IF(L3164="","",IF(LEN(L3164)&lt;&gt;18,"位数不对",IF(AND(LEN(L3164)=18,MID("10X98765432",MOD(SUM(MID(L3164,{1;2;3;4;5;6;7;8;9;10;11;12;13;14;15;16;17},1)*2^(18-{1;2;3;4;5;6;7;8;9;10;11;12;13;14;15;16;17})),11)+1,1)=RIGHT(L3164)),"正确","错误")))</f>
        <v/>
      </c>
    </row>
    <row r="3165" ht="15.6" spans="17:40">
      <c r="Q3165" s="45"/>
      <c r="R3165" s="45"/>
      <c r="S3165" s="45"/>
      <c r="AM3165" s="63" t="str">
        <f>IF(J3165="","",IF(LEN(J3165)&lt;&gt;18,"位数不对",IF(AND(LEN(J3165)=18,MID("10X98765432",MOD(SUM(MID(J3165,{1;2;3;4;5;6;7;8;9;10;11;12;13;14;15;16;17},1)*2^(18-{1;2;3;4;5;6;7;8;9;10;11;12;13;14;15;16;17})),11)+1,1)=RIGHT(J3165)),"正确","错误")))</f>
        <v/>
      </c>
      <c r="AN3165" s="63" t="str">
        <f>IF(L3165="","",IF(LEN(L3165)&lt;&gt;18,"位数不对",IF(AND(LEN(L3165)=18,MID("10X98765432",MOD(SUM(MID(L3165,{1;2;3;4;5;6;7;8;9;10;11;12;13;14;15;16;17},1)*2^(18-{1;2;3;4;5;6;7;8;9;10;11;12;13;14;15;16;17})),11)+1,1)=RIGHT(L3165)),"正确","错误")))</f>
        <v/>
      </c>
    </row>
    <row r="3166" ht="15.6" spans="17:40">
      <c r="Q3166" s="45"/>
      <c r="R3166" s="45"/>
      <c r="S3166" s="45"/>
      <c r="AM3166" s="63" t="str">
        <f>IF(J3166="","",IF(LEN(J3166)&lt;&gt;18,"位数不对",IF(AND(LEN(J3166)=18,MID("10X98765432",MOD(SUM(MID(J3166,{1;2;3;4;5;6;7;8;9;10;11;12;13;14;15;16;17},1)*2^(18-{1;2;3;4;5;6;7;8;9;10;11;12;13;14;15;16;17})),11)+1,1)=RIGHT(J3166)),"正确","错误")))</f>
        <v/>
      </c>
      <c r="AN3166" s="63" t="str">
        <f>IF(L3166="","",IF(LEN(L3166)&lt;&gt;18,"位数不对",IF(AND(LEN(L3166)=18,MID("10X98765432",MOD(SUM(MID(L3166,{1;2;3;4;5;6;7;8;9;10;11;12;13;14;15;16;17},1)*2^(18-{1;2;3;4;5;6;7;8;9;10;11;12;13;14;15;16;17})),11)+1,1)=RIGHT(L3166)),"正确","错误")))</f>
        <v/>
      </c>
    </row>
    <row r="3167" ht="15.6" spans="17:40">
      <c r="Q3167" s="45"/>
      <c r="R3167" s="45"/>
      <c r="S3167" s="45"/>
      <c r="AM3167" s="63" t="str">
        <f>IF(J3167="","",IF(LEN(J3167)&lt;&gt;18,"位数不对",IF(AND(LEN(J3167)=18,MID("10X98765432",MOD(SUM(MID(J3167,{1;2;3;4;5;6;7;8;9;10;11;12;13;14;15;16;17},1)*2^(18-{1;2;3;4;5;6;7;8;9;10;11;12;13;14;15;16;17})),11)+1,1)=RIGHT(J3167)),"正确","错误")))</f>
        <v/>
      </c>
      <c r="AN3167" s="63" t="str">
        <f>IF(L3167="","",IF(LEN(L3167)&lt;&gt;18,"位数不对",IF(AND(LEN(L3167)=18,MID("10X98765432",MOD(SUM(MID(L3167,{1;2;3;4;5;6;7;8;9;10;11;12;13;14;15;16;17},1)*2^(18-{1;2;3;4;5;6;7;8;9;10;11;12;13;14;15;16;17})),11)+1,1)=RIGHT(L3167)),"正确","错误")))</f>
        <v/>
      </c>
    </row>
    <row r="3168" ht="15.6" spans="17:40">
      <c r="Q3168" s="45"/>
      <c r="R3168" s="45"/>
      <c r="S3168" s="45"/>
      <c r="AM3168" s="63" t="str">
        <f>IF(J3168="","",IF(LEN(J3168)&lt;&gt;18,"位数不对",IF(AND(LEN(J3168)=18,MID("10X98765432",MOD(SUM(MID(J3168,{1;2;3;4;5;6;7;8;9;10;11;12;13;14;15;16;17},1)*2^(18-{1;2;3;4;5;6;7;8;9;10;11;12;13;14;15;16;17})),11)+1,1)=RIGHT(J3168)),"正确","错误")))</f>
        <v/>
      </c>
      <c r="AN3168" s="63" t="str">
        <f>IF(L3168="","",IF(LEN(L3168)&lt;&gt;18,"位数不对",IF(AND(LEN(L3168)=18,MID("10X98765432",MOD(SUM(MID(L3168,{1;2;3;4;5;6;7;8;9;10;11;12;13;14;15;16;17},1)*2^(18-{1;2;3;4;5;6;7;8;9;10;11;12;13;14;15;16;17})),11)+1,1)=RIGHT(L3168)),"正确","错误")))</f>
        <v/>
      </c>
    </row>
    <row r="3169" ht="15.6" spans="17:40">
      <c r="Q3169" s="45"/>
      <c r="R3169" s="45"/>
      <c r="S3169" s="45"/>
      <c r="AM3169" s="63" t="str">
        <f>IF(J3169="","",IF(LEN(J3169)&lt;&gt;18,"位数不对",IF(AND(LEN(J3169)=18,MID("10X98765432",MOD(SUM(MID(J3169,{1;2;3;4;5;6;7;8;9;10;11;12;13;14;15;16;17},1)*2^(18-{1;2;3;4;5;6;7;8;9;10;11;12;13;14;15;16;17})),11)+1,1)=RIGHT(J3169)),"正确","错误")))</f>
        <v/>
      </c>
      <c r="AN3169" s="63" t="str">
        <f>IF(L3169="","",IF(LEN(L3169)&lt;&gt;18,"位数不对",IF(AND(LEN(L3169)=18,MID("10X98765432",MOD(SUM(MID(L3169,{1;2;3;4;5;6;7;8;9;10;11;12;13;14;15;16;17},1)*2^(18-{1;2;3;4;5;6;7;8;9;10;11;12;13;14;15;16;17})),11)+1,1)=RIGHT(L3169)),"正确","错误")))</f>
        <v/>
      </c>
    </row>
    <row r="3170" ht="15.6" spans="17:40">
      <c r="Q3170" s="45"/>
      <c r="R3170" s="45"/>
      <c r="S3170" s="45"/>
      <c r="AM3170" s="63" t="str">
        <f>IF(J3170="","",IF(LEN(J3170)&lt;&gt;18,"位数不对",IF(AND(LEN(J3170)=18,MID("10X98765432",MOD(SUM(MID(J3170,{1;2;3;4;5;6;7;8;9;10;11;12;13;14;15;16;17},1)*2^(18-{1;2;3;4;5;6;7;8;9;10;11;12;13;14;15;16;17})),11)+1,1)=RIGHT(J3170)),"正确","错误")))</f>
        <v/>
      </c>
      <c r="AN3170" s="63" t="str">
        <f>IF(L3170="","",IF(LEN(L3170)&lt;&gt;18,"位数不对",IF(AND(LEN(L3170)=18,MID("10X98765432",MOD(SUM(MID(L3170,{1;2;3;4;5;6;7;8;9;10;11;12;13;14;15;16;17},1)*2^(18-{1;2;3;4;5;6;7;8;9;10;11;12;13;14;15;16;17})),11)+1,1)=RIGHT(L3170)),"正确","错误")))</f>
        <v/>
      </c>
    </row>
    <row r="3171" ht="15.6" spans="17:40">
      <c r="Q3171" s="45"/>
      <c r="R3171" s="45"/>
      <c r="S3171" s="45"/>
      <c r="AM3171" s="63" t="str">
        <f>IF(J3171="","",IF(LEN(J3171)&lt;&gt;18,"位数不对",IF(AND(LEN(J3171)=18,MID("10X98765432",MOD(SUM(MID(J3171,{1;2;3;4;5;6;7;8;9;10;11;12;13;14;15;16;17},1)*2^(18-{1;2;3;4;5;6;7;8;9;10;11;12;13;14;15;16;17})),11)+1,1)=RIGHT(J3171)),"正确","错误")))</f>
        <v/>
      </c>
      <c r="AN3171" s="63" t="str">
        <f>IF(L3171="","",IF(LEN(L3171)&lt;&gt;18,"位数不对",IF(AND(LEN(L3171)=18,MID("10X98765432",MOD(SUM(MID(L3171,{1;2;3;4;5;6;7;8;9;10;11;12;13;14;15;16;17},1)*2^(18-{1;2;3;4;5;6;7;8;9;10;11;12;13;14;15;16;17})),11)+1,1)=RIGHT(L3171)),"正确","错误")))</f>
        <v/>
      </c>
    </row>
    <row r="3172" ht="15.6" spans="17:40">
      <c r="Q3172" s="45"/>
      <c r="R3172" s="45"/>
      <c r="S3172" s="45"/>
      <c r="AM3172" s="63" t="str">
        <f>IF(J3172="","",IF(LEN(J3172)&lt;&gt;18,"位数不对",IF(AND(LEN(J3172)=18,MID("10X98765432",MOD(SUM(MID(J3172,{1;2;3;4;5;6;7;8;9;10;11;12;13;14;15;16;17},1)*2^(18-{1;2;3;4;5;6;7;8;9;10;11;12;13;14;15;16;17})),11)+1,1)=RIGHT(J3172)),"正确","错误")))</f>
        <v/>
      </c>
      <c r="AN3172" s="63" t="str">
        <f>IF(L3172="","",IF(LEN(L3172)&lt;&gt;18,"位数不对",IF(AND(LEN(L3172)=18,MID("10X98765432",MOD(SUM(MID(L3172,{1;2;3;4;5;6;7;8;9;10;11;12;13;14;15;16;17},1)*2^(18-{1;2;3;4;5;6;7;8;9;10;11;12;13;14;15;16;17})),11)+1,1)=RIGHT(L3172)),"正确","错误")))</f>
        <v/>
      </c>
    </row>
    <row r="3173" ht="15.6" spans="17:40">
      <c r="Q3173" s="45"/>
      <c r="R3173" s="45"/>
      <c r="S3173" s="45"/>
      <c r="AM3173" s="63" t="str">
        <f>IF(J3173="","",IF(LEN(J3173)&lt;&gt;18,"位数不对",IF(AND(LEN(J3173)=18,MID("10X98765432",MOD(SUM(MID(J3173,{1;2;3;4;5;6;7;8;9;10;11;12;13;14;15;16;17},1)*2^(18-{1;2;3;4;5;6;7;8;9;10;11;12;13;14;15;16;17})),11)+1,1)=RIGHT(J3173)),"正确","错误")))</f>
        <v/>
      </c>
      <c r="AN3173" s="63" t="str">
        <f>IF(L3173="","",IF(LEN(L3173)&lt;&gt;18,"位数不对",IF(AND(LEN(L3173)=18,MID("10X98765432",MOD(SUM(MID(L3173,{1;2;3;4;5;6;7;8;9;10;11;12;13;14;15;16;17},1)*2^(18-{1;2;3;4;5;6;7;8;9;10;11;12;13;14;15;16;17})),11)+1,1)=RIGHT(L3173)),"正确","错误")))</f>
        <v/>
      </c>
    </row>
    <row r="3174" ht="15.6" spans="17:40">
      <c r="Q3174" s="45"/>
      <c r="R3174" s="45"/>
      <c r="S3174" s="45"/>
      <c r="AM3174" s="63" t="str">
        <f>IF(J3174="","",IF(LEN(J3174)&lt;&gt;18,"位数不对",IF(AND(LEN(J3174)=18,MID("10X98765432",MOD(SUM(MID(J3174,{1;2;3;4;5;6;7;8;9;10;11;12;13;14;15;16;17},1)*2^(18-{1;2;3;4;5;6;7;8;9;10;11;12;13;14;15;16;17})),11)+1,1)=RIGHT(J3174)),"正确","错误")))</f>
        <v/>
      </c>
      <c r="AN3174" s="63" t="str">
        <f>IF(L3174="","",IF(LEN(L3174)&lt;&gt;18,"位数不对",IF(AND(LEN(L3174)=18,MID("10X98765432",MOD(SUM(MID(L3174,{1;2;3;4;5;6;7;8;9;10;11;12;13;14;15;16;17},1)*2^(18-{1;2;3;4;5;6;7;8;9;10;11;12;13;14;15;16;17})),11)+1,1)=RIGHT(L3174)),"正确","错误")))</f>
        <v/>
      </c>
    </row>
    <row r="3175" ht="15.6" spans="17:40">
      <c r="Q3175" s="45"/>
      <c r="R3175" s="45"/>
      <c r="S3175" s="45"/>
      <c r="AM3175" s="63" t="str">
        <f>IF(J3175="","",IF(LEN(J3175)&lt;&gt;18,"位数不对",IF(AND(LEN(J3175)=18,MID("10X98765432",MOD(SUM(MID(J3175,{1;2;3;4;5;6;7;8;9;10;11;12;13;14;15;16;17},1)*2^(18-{1;2;3;4;5;6;7;8;9;10;11;12;13;14;15;16;17})),11)+1,1)=RIGHT(J3175)),"正确","错误")))</f>
        <v/>
      </c>
      <c r="AN3175" s="63" t="str">
        <f>IF(L3175="","",IF(LEN(L3175)&lt;&gt;18,"位数不对",IF(AND(LEN(L3175)=18,MID("10X98765432",MOD(SUM(MID(L3175,{1;2;3;4;5;6;7;8;9;10;11;12;13;14;15;16;17},1)*2^(18-{1;2;3;4;5;6;7;8;9;10;11;12;13;14;15;16;17})),11)+1,1)=RIGHT(L3175)),"正确","错误")))</f>
        <v/>
      </c>
    </row>
    <row r="3176" ht="15.6" spans="17:40">
      <c r="Q3176" s="45"/>
      <c r="R3176" s="45"/>
      <c r="S3176" s="45"/>
      <c r="AM3176" s="63" t="str">
        <f>IF(J3176="","",IF(LEN(J3176)&lt;&gt;18,"位数不对",IF(AND(LEN(J3176)=18,MID("10X98765432",MOD(SUM(MID(J3176,{1;2;3;4;5;6;7;8;9;10;11;12;13;14;15;16;17},1)*2^(18-{1;2;3;4;5;6;7;8;9;10;11;12;13;14;15;16;17})),11)+1,1)=RIGHT(J3176)),"正确","错误")))</f>
        <v/>
      </c>
      <c r="AN3176" s="63" t="str">
        <f>IF(L3176="","",IF(LEN(L3176)&lt;&gt;18,"位数不对",IF(AND(LEN(L3176)=18,MID("10X98765432",MOD(SUM(MID(L3176,{1;2;3;4;5;6;7;8;9;10;11;12;13;14;15;16;17},1)*2^(18-{1;2;3;4;5;6;7;8;9;10;11;12;13;14;15;16;17})),11)+1,1)=RIGHT(L3176)),"正确","错误")))</f>
        <v/>
      </c>
    </row>
    <row r="3177" ht="15.6" spans="17:40">
      <c r="Q3177" s="45"/>
      <c r="R3177" s="45"/>
      <c r="S3177" s="45"/>
      <c r="AM3177" s="63" t="str">
        <f>IF(J3177="","",IF(LEN(J3177)&lt;&gt;18,"位数不对",IF(AND(LEN(J3177)=18,MID("10X98765432",MOD(SUM(MID(J3177,{1;2;3;4;5;6;7;8;9;10;11;12;13;14;15;16;17},1)*2^(18-{1;2;3;4;5;6;7;8;9;10;11;12;13;14;15;16;17})),11)+1,1)=RIGHT(J3177)),"正确","错误")))</f>
        <v/>
      </c>
      <c r="AN3177" s="63" t="str">
        <f>IF(L3177="","",IF(LEN(L3177)&lt;&gt;18,"位数不对",IF(AND(LEN(L3177)=18,MID("10X98765432",MOD(SUM(MID(L3177,{1;2;3;4;5;6;7;8;9;10;11;12;13;14;15;16;17},1)*2^(18-{1;2;3;4;5;6;7;8;9;10;11;12;13;14;15;16;17})),11)+1,1)=RIGHT(L3177)),"正确","错误")))</f>
        <v/>
      </c>
    </row>
    <row r="3178" ht="15.6" spans="17:40">
      <c r="Q3178" s="45"/>
      <c r="R3178" s="45"/>
      <c r="S3178" s="45"/>
      <c r="AM3178" s="63" t="str">
        <f>IF(J3178="","",IF(LEN(J3178)&lt;&gt;18,"位数不对",IF(AND(LEN(J3178)=18,MID("10X98765432",MOD(SUM(MID(J3178,{1;2;3;4;5;6;7;8;9;10;11;12;13;14;15;16;17},1)*2^(18-{1;2;3;4;5;6;7;8;9;10;11;12;13;14;15;16;17})),11)+1,1)=RIGHT(J3178)),"正确","错误")))</f>
        <v/>
      </c>
      <c r="AN3178" s="63" t="str">
        <f>IF(L3178="","",IF(LEN(L3178)&lt;&gt;18,"位数不对",IF(AND(LEN(L3178)=18,MID("10X98765432",MOD(SUM(MID(L3178,{1;2;3;4;5;6;7;8;9;10;11;12;13;14;15;16;17},1)*2^(18-{1;2;3;4;5;6;7;8;9;10;11;12;13;14;15;16;17})),11)+1,1)=RIGHT(L3178)),"正确","错误")))</f>
        <v/>
      </c>
    </row>
    <row r="3179" spans="17:19">
      <c r="Q3179" s="45"/>
      <c r="R3179" s="45"/>
      <c r="S3179" s="45"/>
    </row>
    <row r="3180" spans="17:19">
      <c r="Q3180" s="45"/>
      <c r="R3180" s="45"/>
      <c r="S3180" s="45"/>
    </row>
    <row r="3181" spans="17:19">
      <c r="Q3181" s="45"/>
      <c r="R3181" s="45"/>
      <c r="S3181" s="45"/>
    </row>
    <row r="3182" spans="17:19">
      <c r="Q3182" s="45"/>
      <c r="R3182" s="45"/>
      <c r="S3182" s="45"/>
    </row>
    <row r="3183" spans="17:19">
      <c r="Q3183" s="45"/>
      <c r="R3183" s="45"/>
      <c r="S3183" s="45"/>
    </row>
    <row r="3184" spans="17:19">
      <c r="Q3184" s="45"/>
      <c r="R3184" s="45"/>
      <c r="S3184" s="45"/>
    </row>
    <row r="3185" spans="17:19">
      <c r="Q3185" s="45"/>
      <c r="R3185" s="45"/>
      <c r="S3185" s="45"/>
    </row>
    <row r="3186" spans="17:19">
      <c r="Q3186" s="45"/>
      <c r="R3186" s="45"/>
      <c r="S3186" s="45"/>
    </row>
    <row r="3187" spans="17:19">
      <c r="Q3187" s="45"/>
      <c r="R3187" s="45"/>
      <c r="S3187" s="45"/>
    </row>
    <row r="3188" spans="17:19">
      <c r="Q3188" s="45"/>
      <c r="R3188" s="45"/>
      <c r="S3188" s="45"/>
    </row>
    <row r="3189" spans="17:19">
      <c r="Q3189" s="45"/>
      <c r="R3189" s="45"/>
      <c r="S3189" s="45"/>
    </row>
    <row r="3190" spans="17:19">
      <c r="Q3190" s="45"/>
      <c r="R3190" s="45"/>
      <c r="S3190" s="45"/>
    </row>
    <row r="3191" spans="17:19">
      <c r="Q3191" s="45"/>
      <c r="R3191" s="45"/>
      <c r="S3191" s="45"/>
    </row>
    <row r="3192" spans="17:19">
      <c r="Q3192" s="45"/>
      <c r="R3192" s="45"/>
      <c r="S3192" s="45"/>
    </row>
    <row r="3193" spans="17:19">
      <c r="Q3193" s="45"/>
      <c r="R3193" s="45"/>
      <c r="S3193" s="45"/>
    </row>
    <row r="3194" spans="17:19">
      <c r="Q3194" s="45"/>
      <c r="R3194" s="45"/>
      <c r="S3194" s="45"/>
    </row>
    <row r="3195" spans="17:19">
      <c r="Q3195" s="45"/>
      <c r="R3195" s="45"/>
      <c r="S3195" s="45"/>
    </row>
    <row r="3196" spans="17:19">
      <c r="Q3196" s="45"/>
      <c r="R3196" s="45"/>
      <c r="S3196" s="45"/>
    </row>
    <row r="3197" spans="17:19">
      <c r="Q3197" s="45"/>
      <c r="R3197" s="45"/>
      <c r="S3197" s="45"/>
    </row>
    <row r="3198" spans="17:19">
      <c r="Q3198" s="45"/>
      <c r="R3198" s="45"/>
      <c r="S3198" s="45"/>
    </row>
    <row r="3199" spans="17:19">
      <c r="Q3199" s="45"/>
      <c r="R3199" s="45"/>
      <c r="S3199" s="45"/>
    </row>
    <row r="3200" spans="17:19">
      <c r="Q3200" s="45"/>
      <c r="R3200" s="45"/>
      <c r="S3200" s="45"/>
    </row>
    <row r="3201" spans="17:19">
      <c r="Q3201" s="45"/>
      <c r="R3201" s="45"/>
      <c r="S3201" s="45"/>
    </row>
    <row r="3202" spans="17:19">
      <c r="Q3202" s="45"/>
      <c r="R3202" s="45"/>
      <c r="S3202" s="45"/>
    </row>
    <row r="3203" spans="17:19">
      <c r="Q3203" s="45"/>
      <c r="R3203" s="45"/>
      <c r="S3203" s="45"/>
    </row>
    <row r="3204" spans="17:19">
      <c r="Q3204" s="45"/>
      <c r="R3204" s="45"/>
      <c r="S3204" s="45"/>
    </row>
    <row r="3205" spans="17:19">
      <c r="Q3205" s="45"/>
      <c r="R3205" s="45"/>
      <c r="S3205" s="45"/>
    </row>
    <row r="3206" spans="17:19">
      <c r="Q3206" s="45"/>
      <c r="R3206" s="45"/>
      <c r="S3206" s="45"/>
    </row>
    <row r="3207" spans="17:19">
      <c r="Q3207" s="45"/>
      <c r="R3207" s="45"/>
      <c r="S3207" s="45"/>
    </row>
    <row r="3208" spans="17:19">
      <c r="Q3208" s="45"/>
      <c r="R3208" s="45"/>
      <c r="S3208" s="45"/>
    </row>
    <row r="3209" spans="17:19">
      <c r="Q3209" s="45"/>
      <c r="R3209" s="45"/>
      <c r="S3209" s="45"/>
    </row>
    <row r="3210" spans="17:19">
      <c r="Q3210" s="45"/>
      <c r="R3210" s="45"/>
      <c r="S3210" s="45"/>
    </row>
    <row r="3211" spans="17:19">
      <c r="Q3211" s="45"/>
      <c r="R3211" s="45"/>
      <c r="S3211" s="45"/>
    </row>
    <row r="3212" spans="17:19">
      <c r="Q3212" s="45"/>
      <c r="R3212" s="45"/>
      <c r="S3212" s="45"/>
    </row>
    <row r="3213" spans="17:19">
      <c r="Q3213" s="45"/>
      <c r="R3213" s="45"/>
      <c r="S3213" s="45"/>
    </row>
    <row r="3214" spans="17:19">
      <c r="Q3214" s="45"/>
      <c r="R3214" s="45"/>
      <c r="S3214" s="45"/>
    </row>
    <row r="3215" spans="17:19">
      <c r="Q3215" s="45"/>
      <c r="R3215" s="45"/>
      <c r="S3215" s="45"/>
    </row>
    <row r="3216" spans="17:19">
      <c r="Q3216" s="45"/>
      <c r="R3216" s="45"/>
      <c r="S3216" s="45"/>
    </row>
    <row r="3217" spans="17:19">
      <c r="Q3217" s="45"/>
      <c r="R3217" s="45"/>
      <c r="S3217" s="45"/>
    </row>
    <row r="3218" spans="17:19">
      <c r="Q3218" s="45"/>
      <c r="R3218" s="45"/>
      <c r="S3218" s="45"/>
    </row>
    <row r="3219" spans="17:19">
      <c r="Q3219" s="45"/>
      <c r="R3219" s="45"/>
      <c r="S3219" s="45"/>
    </row>
    <row r="3220" spans="17:19">
      <c r="Q3220" s="45"/>
      <c r="R3220" s="45"/>
      <c r="S3220" s="45"/>
    </row>
    <row r="3221" spans="17:19">
      <c r="Q3221" s="45"/>
      <c r="R3221" s="45"/>
      <c r="S3221" s="45"/>
    </row>
    <row r="3222" spans="17:19">
      <c r="Q3222" s="45"/>
      <c r="R3222" s="45"/>
      <c r="S3222" s="45"/>
    </row>
    <row r="3223" spans="17:19">
      <c r="Q3223" s="45"/>
      <c r="R3223" s="45"/>
      <c r="S3223" s="45"/>
    </row>
    <row r="3224" spans="17:19">
      <c r="Q3224" s="45"/>
      <c r="R3224" s="45"/>
      <c r="S3224" s="45"/>
    </row>
    <row r="3225" spans="17:19">
      <c r="Q3225" s="45"/>
      <c r="R3225" s="45"/>
      <c r="S3225" s="45"/>
    </row>
    <row r="3226" spans="17:19">
      <c r="Q3226" s="45"/>
      <c r="R3226" s="45"/>
      <c r="S3226" s="45"/>
    </row>
    <row r="3227" spans="17:19">
      <c r="Q3227" s="45"/>
      <c r="R3227" s="45"/>
      <c r="S3227" s="45"/>
    </row>
    <row r="3228" spans="17:19">
      <c r="Q3228" s="45"/>
      <c r="R3228" s="45"/>
      <c r="S3228" s="45"/>
    </row>
    <row r="3229" spans="17:19">
      <c r="Q3229" s="45"/>
      <c r="R3229" s="45"/>
      <c r="S3229" s="45"/>
    </row>
    <row r="3230" spans="17:19">
      <c r="Q3230" s="45"/>
      <c r="R3230" s="45"/>
      <c r="S3230" s="45"/>
    </row>
    <row r="3231" spans="17:19">
      <c r="Q3231" s="45"/>
      <c r="R3231" s="45"/>
      <c r="S3231" s="45"/>
    </row>
    <row r="3232" spans="17:19">
      <c r="Q3232" s="45"/>
      <c r="R3232" s="45"/>
      <c r="S3232" s="45"/>
    </row>
    <row r="3233" spans="17:19">
      <c r="Q3233" s="45"/>
      <c r="R3233" s="45"/>
      <c r="S3233" s="45"/>
    </row>
    <row r="3234" spans="17:19">
      <c r="Q3234" s="45"/>
      <c r="R3234" s="45"/>
      <c r="S3234" s="45"/>
    </row>
    <row r="3235" spans="17:19">
      <c r="Q3235" s="45"/>
      <c r="R3235" s="45"/>
      <c r="S3235" s="45"/>
    </row>
    <row r="3236" spans="17:19">
      <c r="Q3236" s="45"/>
      <c r="R3236" s="45"/>
      <c r="S3236" s="45"/>
    </row>
    <row r="3237" spans="17:19">
      <c r="Q3237" s="45"/>
      <c r="R3237" s="45"/>
      <c r="S3237" s="45"/>
    </row>
    <row r="3238" spans="17:19">
      <c r="Q3238" s="45"/>
      <c r="R3238" s="45"/>
      <c r="S3238" s="45"/>
    </row>
    <row r="3239" spans="17:19">
      <c r="Q3239" s="45"/>
      <c r="R3239" s="45"/>
      <c r="S3239" s="45"/>
    </row>
    <row r="3240" spans="17:19">
      <c r="Q3240" s="45"/>
      <c r="R3240" s="45"/>
      <c r="S3240" s="45"/>
    </row>
    <row r="3241" spans="17:19">
      <c r="Q3241" s="45"/>
      <c r="R3241" s="45"/>
      <c r="S3241" s="45"/>
    </row>
    <row r="3242" spans="17:19">
      <c r="Q3242" s="45"/>
      <c r="R3242" s="45"/>
      <c r="S3242" s="45"/>
    </row>
    <row r="3243" spans="17:19">
      <c r="Q3243" s="45"/>
      <c r="R3243" s="45"/>
      <c r="S3243" s="45"/>
    </row>
    <row r="3244" spans="17:19">
      <c r="Q3244" s="45"/>
      <c r="R3244" s="45"/>
      <c r="S3244" s="45"/>
    </row>
    <row r="3245" spans="17:19">
      <c r="Q3245" s="45"/>
      <c r="R3245" s="45"/>
      <c r="S3245" s="45"/>
    </row>
    <row r="3246" spans="17:19">
      <c r="Q3246" s="45"/>
      <c r="R3246" s="45"/>
      <c r="S3246" s="45"/>
    </row>
    <row r="3247" spans="17:19">
      <c r="Q3247" s="45"/>
      <c r="R3247" s="45"/>
      <c r="S3247" s="45"/>
    </row>
    <row r="3248" spans="17:19">
      <c r="Q3248" s="45"/>
      <c r="R3248" s="45"/>
      <c r="S3248" s="45"/>
    </row>
    <row r="3249" spans="17:19">
      <c r="Q3249" s="45"/>
      <c r="R3249" s="45"/>
      <c r="S3249" s="45"/>
    </row>
    <row r="3250" spans="17:19">
      <c r="Q3250" s="45"/>
      <c r="R3250" s="45"/>
      <c r="S3250" s="45"/>
    </row>
    <row r="3251" spans="17:19">
      <c r="Q3251" s="45"/>
      <c r="R3251" s="45"/>
      <c r="S3251" s="45"/>
    </row>
    <row r="3252" spans="17:19">
      <c r="Q3252" s="45"/>
      <c r="R3252" s="45"/>
      <c r="S3252" s="45"/>
    </row>
    <row r="3253" spans="17:19">
      <c r="Q3253" s="45"/>
      <c r="R3253" s="45"/>
      <c r="S3253" s="45"/>
    </row>
    <row r="3254" spans="17:19">
      <c r="Q3254" s="45"/>
      <c r="R3254" s="45"/>
      <c r="S3254" s="45"/>
    </row>
    <row r="3255" spans="17:19">
      <c r="Q3255" s="45"/>
      <c r="R3255" s="45"/>
      <c r="S3255" s="45"/>
    </row>
    <row r="3256" spans="17:19">
      <c r="Q3256" s="45"/>
      <c r="R3256" s="45"/>
      <c r="S3256" s="45"/>
    </row>
    <row r="3257" spans="17:19">
      <c r="Q3257" s="45"/>
      <c r="R3257" s="45"/>
      <c r="S3257" s="45"/>
    </row>
    <row r="3258" spans="17:19">
      <c r="Q3258" s="45"/>
      <c r="R3258" s="45"/>
      <c r="S3258" s="45"/>
    </row>
    <row r="3259" spans="17:19">
      <c r="Q3259" s="45"/>
      <c r="R3259" s="45"/>
      <c r="S3259" s="45"/>
    </row>
    <row r="3260" spans="17:19">
      <c r="Q3260" s="45"/>
      <c r="R3260" s="45"/>
      <c r="S3260" s="45"/>
    </row>
    <row r="3261" spans="17:19">
      <c r="Q3261" s="45"/>
      <c r="R3261" s="45"/>
      <c r="S3261" s="45"/>
    </row>
    <row r="3262" spans="17:19">
      <c r="Q3262" s="45"/>
      <c r="R3262" s="45"/>
      <c r="S3262" s="45"/>
    </row>
    <row r="3263" spans="17:19">
      <c r="Q3263" s="45"/>
      <c r="R3263" s="45"/>
      <c r="S3263" s="45"/>
    </row>
    <row r="3264" spans="17:19">
      <c r="Q3264" s="45"/>
      <c r="R3264" s="45"/>
      <c r="S3264" s="45"/>
    </row>
    <row r="3265" spans="17:19">
      <c r="Q3265" s="45"/>
      <c r="R3265" s="45"/>
      <c r="S3265" s="45"/>
    </row>
    <row r="3266" spans="17:19">
      <c r="Q3266" s="45"/>
      <c r="R3266" s="45"/>
      <c r="S3266" s="45"/>
    </row>
    <row r="3267" spans="17:19">
      <c r="Q3267" s="45"/>
      <c r="R3267" s="45"/>
      <c r="S3267" s="45"/>
    </row>
    <row r="3268" spans="17:19">
      <c r="Q3268" s="45"/>
      <c r="R3268" s="45"/>
      <c r="S3268" s="45"/>
    </row>
    <row r="3269" spans="17:19">
      <c r="Q3269" s="45"/>
      <c r="R3269" s="45"/>
      <c r="S3269" s="45"/>
    </row>
    <row r="3270" spans="17:19">
      <c r="Q3270" s="45"/>
      <c r="R3270" s="45"/>
      <c r="S3270" s="45"/>
    </row>
    <row r="3271" spans="17:19">
      <c r="Q3271" s="45"/>
      <c r="R3271" s="45"/>
      <c r="S3271" s="45"/>
    </row>
    <row r="3272" spans="17:19">
      <c r="Q3272" s="45"/>
      <c r="R3272" s="45"/>
      <c r="S3272" s="45"/>
    </row>
    <row r="3273" spans="17:19">
      <c r="Q3273" s="45"/>
      <c r="R3273" s="45"/>
      <c r="S3273" s="45"/>
    </row>
    <row r="3274" spans="17:19">
      <c r="Q3274" s="45"/>
      <c r="R3274" s="45"/>
      <c r="S3274" s="45"/>
    </row>
    <row r="3275" spans="17:19">
      <c r="Q3275" s="45"/>
      <c r="R3275" s="45"/>
      <c r="S3275" s="45"/>
    </row>
    <row r="3276" spans="17:19">
      <c r="Q3276" s="45"/>
      <c r="R3276" s="45"/>
      <c r="S3276" s="45"/>
    </row>
    <row r="3277" spans="17:19">
      <c r="Q3277" s="45"/>
      <c r="R3277" s="45"/>
      <c r="S3277" s="45"/>
    </row>
    <row r="3278" spans="17:19">
      <c r="Q3278" s="45"/>
      <c r="R3278" s="45"/>
      <c r="S3278" s="45"/>
    </row>
    <row r="3279" spans="17:19">
      <c r="Q3279" s="45"/>
      <c r="R3279" s="45"/>
      <c r="S3279" s="45"/>
    </row>
    <row r="3280" spans="17:19">
      <c r="Q3280" s="45"/>
      <c r="R3280" s="45"/>
      <c r="S3280" s="45"/>
    </row>
    <row r="3281" spans="17:19">
      <c r="Q3281" s="45"/>
      <c r="R3281" s="45"/>
      <c r="S3281" s="45"/>
    </row>
    <row r="3282" spans="17:19">
      <c r="Q3282" s="45"/>
      <c r="R3282" s="45"/>
      <c r="S3282" s="45"/>
    </row>
    <row r="3283" spans="17:19">
      <c r="Q3283" s="45"/>
      <c r="R3283" s="45"/>
      <c r="S3283" s="45"/>
    </row>
    <row r="3284" spans="17:19">
      <c r="Q3284" s="45"/>
      <c r="R3284" s="45"/>
      <c r="S3284" s="45"/>
    </row>
    <row r="3285" spans="17:19">
      <c r="Q3285" s="45"/>
      <c r="R3285" s="45"/>
      <c r="S3285" s="45"/>
    </row>
    <row r="3286" spans="17:19">
      <c r="Q3286" s="45"/>
      <c r="R3286" s="45"/>
      <c r="S3286" s="45"/>
    </row>
    <row r="3287" spans="17:19">
      <c r="Q3287" s="45"/>
      <c r="R3287" s="45"/>
      <c r="S3287" s="45"/>
    </row>
    <row r="3288" spans="17:19">
      <c r="Q3288" s="45"/>
      <c r="R3288" s="45"/>
      <c r="S3288" s="45"/>
    </row>
    <row r="3289" spans="17:19">
      <c r="Q3289" s="45"/>
      <c r="R3289" s="45"/>
      <c r="S3289" s="45"/>
    </row>
    <row r="3290" spans="17:19">
      <c r="Q3290" s="45"/>
      <c r="R3290" s="45"/>
      <c r="S3290" s="45"/>
    </row>
    <row r="3291" spans="17:19">
      <c r="Q3291" s="45"/>
      <c r="R3291" s="45"/>
      <c r="S3291" s="45"/>
    </row>
    <row r="3292" spans="17:19">
      <c r="Q3292" s="45"/>
      <c r="R3292" s="45"/>
      <c r="S3292" s="45"/>
    </row>
    <row r="3293" spans="17:19">
      <c r="Q3293" s="45"/>
      <c r="R3293" s="45"/>
      <c r="S3293" s="45"/>
    </row>
    <row r="3294" spans="17:19">
      <c r="Q3294" s="45"/>
      <c r="R3294" s="45"/>
      <c r="S3294" s="45"/>
    </row>
    <row r="3295" spans="17:19">
      <c r="Q3295" s="45"/>
      <c r="R3295" s="45"/>
      <c r="S3295" s="45"/>
    </row>
    <row r="3296" spans="17:19">
      <c r="Q3296" s="45"/>
      <c r="R3296" s="45"/>
      <c r="S3296" s="45"/>
    </row>
    <row r="3297" spans="17:19">
      <c r="Q3297" s="45"/>
      <c r="R3297" s="45"/>
      <c r="S3297" s="45"/>
    </row>
    <row r="3298" spans="17:19">
      <c r="Q3298" s="45"/>
      <c r="R3298" s="45"/>
      <c r="S3298" s="45"/>
    </row>
    <row r="3299" spans="17:19">
      <c r="Q3299" s="45"/>
      <c r="R3299" s="45"/>
      <c r="S3299" s="45"/>
    </row>
    <row r="3300" spans="17:19">
      <c r="Q3300" s="45"/>
      <c r="R3300" s="45"/>
      <c r="S3300" s="45"/>
    </row>
    <row r="3301" spans="17:19">
      <c r="Q3301" s="45"/>
      <c r="R3301" s="45"/>
      <c r="S3301" s="45"/>
    </row>
    <row r="3302" spans="17:19">
      <c r="Q3302" s="45"/>
      <c r="R3302" s="45"/>
      <c r="S3302" s="45"/>
    </row>
    <row r="3303" spans="17:19">
      <c r="Q3303" s="45"/>
      <c r="R3303" s="45"/>
      <c r="S3303" s="45"/>
    </row>
    <row r="3304" spans="17:19">
      <c r="Q3304" s="45"/>
      <c r="R3304" s="45"/>
      <c r="S3304" s="45"/>
    </row>
    <row r="3305" spans="17:19">
      <c r="Q3305" s="45"/>
      <c r="R3305" s="45"/>
      <c r="S3305" s="45"/>
    </row>
    <row r="3306" spans="17:19">
      <c r="Q3306" s="45"/>
      <c r="R3306" s="45"/>
      <c r="S3306" s="45"/>
    </row>
    <row r="3307" spans="17:19">
      <c r="Q3307" s="45"/>
      <c r="R3307" s="45"/>
      <c r="S3307" s="45"/>
    </row>
    <row r="3308" spans="17:19">
      <c r="Q3308" s="45"/>
      <c r="R3308" s="45"/>
      <c r="S3308" s="45"/>
    </row>
    <row r="3309" spans="17:19">
      <c r="Q3309" s="45"/>
      <c r="R3309" s="45"/>
      <c r="S3309" s="45"/>
    </row>
    <row r="3310" spans="17:19">
      <c r="Q3310" s="45"/>
      <c r="R3310" s="45"/>
      <c r="S3310" s="45"/>
    </row>
    <row r="3311" spans="17:19">
      <c r="Q3311" s="45"/>
      <c r="R3311" s="45"/>
      <c r="S3311" s="45"/>
    </row>
    <row r="3312" spans="17:19">
      <c r="Q3312" s="45"/>
      <c r="R3312" s="45"/>
      <c r="S3312" s="45"/>
    </row>
    <row r="3313" spans="17:19">
      <c r="Q3313" s="45"/>
      <c r="R3313" s="45"/>
      <c r="S3313" s="45"/>
    </row>
    <row r="3314" spans="17:19">
      <c r="Q3314" s="45"/>
      <c r="R3314" s="45"/>
      <c r="S3314" s="45"/>
    </row>
    <row r="3315" spans="17:19">
      <c r="Q3315" s="45"/>
      <c r="R3315" s="45"/>
      <c r="S3315" s="45"/>
    </row>
    <row r="3316" spans="17:19">
      <c r="Q3316" s="45"/>
      <c r="R3316" s="45"/>
      <c r="S3316" s="45"/>
    </row>
    <row r="3317" spans="17:19">
      <c r="Q3317" s="45"/>
      <c r="R3317" s="45"/>
      <c r="S3317" s="45"/>
    </row>
    <row r="3318" spans="17:19">
      <c r="Q3318" s="45"/>
      <c r="R3318" s="45"/>
      <c r="S3318" s="45"/>
    </row>
    <row r="3319" spans="17:19">
      <c r="Q3319" s="45"/>
      <c r="R3319" s="45"/>
      <c r="S3319" s="45"/>
    </row>
    <row r="3320" spans="17:19">
      <c r="Q3320" s="45"/>
      <c r="R3320" s="45"/>
      <c r="S3320" s="45"/>
    </row>
    <row r="3321" spans="17:19">
      <c r="Q3321" s="45"/>
      <c r="R3321" s="45"/>
      <c r="S3321" s="45"/>
    </row>
    <row r="3322" spans="17:19">
      <c r="Q3322" s="45"/>
      <c r="R3322" s="45"/>
      <c r="S3322" s="45"/>
    </row>
    <row r="3323" spans="17:19">
      <c r="Q3323" s="45"/>
      <c r="R3323" s="45"/>
      <c r="S3323" s="45"/>
    </row>
    <row r="3324" spans="17:19">
      <c r="Q3324" s="45"/>
      <c r="R3324" s="45"/>
      <c r="S3324" s="45"/>
    </row>
    <row r="3325" spans="17:19">
      <c r="Q3325" s="45"/>
      <c r="R3325" s="45"/>
      <c r="S3325" s="45"/>
    </row>
    <row r="3326" spans="17:19">
      <c r="Q3326" s="45"/>
      <c r="R3326" s="45"/>
      <c r="S3326" s="45"/>
    </row>
    <row r="3327" spans="17:19">
      <c r="Q3327" s="45"/>
      <c r="R3327" s="45"/>
      <c r="S3327" s="45"/>
    </row>
    <row r="3328" spans="17:19">
      <c r="Q3328" s="45"/>
      <c r="R3328" s="45"/>
      <c r="S3328" s="45"/>
    </row>
    <row r="3329" spans="17:19">
      <c r="Q3329" s="45"/>
      <c r="R3329" s="45"/>
      <c r="S3329" s="45"/>
    </row>
    <row r="3330" spans="17:19">
      <c r="Q3330" s="45"/>
      <c r="R3330" s="45"/>
      <c r="S3330" s="45"/>
    </row>
    <row r="3331" spans="17:19">
      <c r="Q3331" s="45"/>
      <c r="R3331" s="45"/>
      <c r="S3331" s="45"/>
    </row>
    <row r="3332" spans="17:19">
      <c r="Q3332" s="45"/>
      <c r="R3332" s="45"/>
      <c r="S3332" s="45"/>
    </row>
    <row r="3333" spans="17:19">
      <c r="Q3333" s="45"/>
      <c r="R3333" s="45"/>
      <c r="S3333" s="45"/>
    </row>
    <row r="3334" spans="17:19">
      <c r="Q3334" s="45"/>
      <c r="R3334" s="45"/>
      <c r="S3334" s="45"/>
    </row>
    <row r="3335" spans="17:19">
      <c r="Q3335" s="45"/>
      <c r="R3335" s="45"/>
      <c r="S3335" s="45"/>
    </row>
    <row r="3336" spans="17:19">
      <c r="Q3336" s="45"/>
      <c r="R3336" s="45"/>
      <c r="S3336" s="45"/>
    </row>
    <row r="3337" spans="17:19">
      <c r="Q3337" s="45"/>
      <c r="R3337" s="45"/>
      <c r="S3337" s="45"/>
    </row>
    <row r="3338" spans="17:19">
      <c r="Q3338" s="45"/>
      <c r="R3338" s="45"/>
      <c r="S3338" s="45"/>
    </row>
    <row r="3339" spans="17:19">
      <c r="Q3339" s="45"/>
      <c r="R3339" s="45"/>
      <c r="S3339" s="45"/>
    </row>
    <row r="3340" spans="17:19">
      <c r="Q3340" s="45"/>
      <c r="R3340" s="45"/>
      <c r="S3340" s="45"/>
    </row>
    <row r="3341" spans="17:19">
      <c r="Q3341" s="45"/>
      <c r="R3341" s="45"/>
      <c r="S3341" s="45"/>
    </row>
    <row r="3342" spans="17:19">
      <c r="Q3342" s="45"/>
      <c r="R3342" s="45"/>
      <c r="S3342" s="45"/>
    </row>
    <row r="3343" spans="17:19">
      <c r="Q3343" s="45"/>
      <c r="R3343" s="45"/>
      <c r="S3343" s="45"/>
    </row>
    <row r="3344" spans="17:19">
      <c r="Q3344" s="45"/>
      <c r="R3344" s="45"/>
      <c r="S3344" s="45"/>
    </row>
    <row r="3345" spans="17:19">
      <c r="Q3345" s="45"/>
      <c r="R3345" s="45"/>
      <c r="S3345" s="45"/>
    </row>
    <row r="3346" spans="17:19">
      <c r="Q3346" s="45"/>
      <c r="R3346" s="45"/>
      <c r="S3346" s="45"/>
    </row>
    <row r="3347" spans="17:19">
      <c r="Q3347" s="45"/>
      <c r="R3347" s="45"/>
      <c r="S3347" s="45"/>
    </row>
    <row r="3348" spans="17:19">
      <c r="Q3348" s="45"/>
      <c r="R3348" s="45"/>
      <c r="S3348" s="45"/>
    </row>
    <row r="3349" spans="17:19">
      <c r="Q3349" s="45"/>
      <c r="R3349" s="45"/>
      <c r="S3349" s="45"/>
    </row>
    <row r="3350" spans="17:19">
      <c r="Q3350" s="45"/>
      <c r="R3350" s="45"/>
      <c r="S3350" s="45"/>
    </row>
    <row r="3351" spans="17:19">
      <c r="Q3351" s="45"/>
      <c r="R3351" s="45"/>
      <c r="S3351" s="45"/>
    </row>
    <row r="3352" spans="17:19">
      <c r="Q3352" s="45"/>
      <c r="R3352" s="45"/>
      <c r="S3352" s="45"/>
    </row>
    <row r="3353" spans="17:19">
      <c r="Q3353" s="45"/>
      <c r="R3353" s="45"/>
      <c r="S3353" s="45"/>
    </row>
    <row r="3354" spans="17:19">
      <c r="Q3354" s="45"/>
      <c r="R3354" s="45"/>
      <c r="S3354" s="45"/>
    </row>
    <row r="3355" spans="17:19">
      <c r="Q3355" s="45"/>
      <c r="R3355" s="45"/>
      <c r="S3355" s="45"/>
    </row>
    <row r="3356" spans="17:19">
      <c r="Q3356" s="45"/>
      <c r="R3356" s="45"/>
      <c r="S3356" s="45"/>
    </row>
    <row r="3357" spans="17:19">
      <c r="Q3357" s="45"/>
      <c r="R3357" s="45"/>
      <c r="S3357" s="45"/>
    </row>
    <row r="3358" spans="17:19">
      <c r="Q3358" s="45"/>
      <c r="R3358" s="45"/>
      <c r="S3358" s="45"/>
    </row>
    <row r="3359" spans="17:19">
      <c r="Q3359" s="45"/>
      <c r="R3359" s="45"/>
      <c r="S3359" s="45"/>
    </row>
    <row r="3360" spans="17:19">
      <c r="Q3360" s="45"/>
      <c r="R3360" s="45"/>
      <c r="S3360" s="45"/>
    </row>
    <row r="3361" spans="17:19">
      <c r="Q3361" s="45"/>
      <c r="R3361" s="45"/>
      <c r="S3361" s="45"/>
    </row>
    <row r="3362" spans="17:19">
      <c r="Q3362" s="45"/>
      <c r="R3362" s="45"/>
      <c r="S3362" s="45"/>
    </row>
    <row r="3363" spans="17:19">
      <c r="Q3363" s="45"/>
      <c r="R3363" s="45"/>
      <c r="S3363" s="45"/>
    </row>
    <row r="3364" spans="17:19">
      <c r="Q3364" s="45"/>
      <c r="R3364" s="45"/>
      <c r="S3364" s="45"/>
    </row>
    <row r="3365" spans="17:19">
      <c r="Q3365" s="45"/>
      <c r="R3365" s="45"/>
      <c r="S3365" s="45"/>
    </row>
    <row r="3366" spans="17:19">
      <c r="Q3366" s="45"/>
      <c r="R3366" s="45"/>
      <c r="S3366" s="45"/>
    </row>
    <row r="3367" spans="17:19">
      <c r="Q3367" s="45"/>
      <c r="R3367" s="45"/>
      <c r="S3367" s="45"/>
    </row>
    <row r="3368" spans="17:19">
      <c r="Q3368" s="45"/>
      <c r="R3368" s="45"/>
      <c r="S3368" s="45"/>
    </row>
    <row r="3369" spans="17:19">
      <c r="Q3369" s="45"/>
      <c r="R3369" s="45"/>
      <c r="S3369" s="45"/>
    </row>
    <row r="3370" spans="17:19">
      <c r="Q3370" s="45"/>
      <c r="R3370" s="45"/>
      <c r="S3370" s="45"/>
    </row>
    <row r="3371" spans="17:19">
      <c r="Q3371" s="45"/>
      <c r="R3371" s="45"/>
      <c r="S3371" s="45"/>
    </row>
    <row r="3372" spans="17:19">
      <c r="Q3372" s="45"/>
      <c r="R3372" s="45"/>
      <c r="S3372" s="45"/>
    </row>
    <row r="3373" spans="17:19">
      <c r="Q3373" s="45"/>
      <c r="R3373" s="45"/>
      <c r="S3373" s="45"/>
    </row>
    <row r="3374" spans="17:19">
      <c r="Q3374" s="45"/>
      <c r="R3374" s="45"/>
      <c r="S3374" s="45"/>
    </row>
    <row r="3375" spans="17:19">
      <c r="Q3375" s="45"/>
      <c r="R3375" s="45"/>
      <c r="S3375" s="45"/>
    </row>
    <row r="3376" spans="17:19">
      <c r="Q3376" s="45"/>
      <c r="R3376" s="45"/>
      <c r="S3376" s="45"/>
    </row>
    <row r="3377" spans="17:19">
      <c r="Q3377" s="45"/>
      <c r="R3377" s="45"/>
      <c r="S3377" s="45"/>
    </row>
    <row r="3378" spans="17:19">
      <c r="Q3378" s="45"/>
      <c r="R3378" s="45"/>
      <c r="S3378" s="45"/>
    </row>
    <row r="3379" spans="17:19">
      <c r="Q3379" s="45"/>
      <c r="R3379" s="45"/>
      <c r="S3379" s="45"/>
    </row>
    <row r="3380" spans="17:19">
      <c r="Q3380" s="45"/>
      <c r="R3380" s="45"/>
      <c r="S3380" s="45"/>
    </row>
    <row r="3381" spans="17:19">
      <c r="Q3381" s="45"/>
      <c r="R3381" s="45"/>
      <c r="S3381" s="45"/>
    </row>
    <row r="3382" spans="17:19">
      <c r="Q3382" s="45"/>
      <c r="R3382" s="45"/>
      <c r="S3382" s="45"/>
    </row>
    <row r="3383" spans="17:19">
      <c r="Q3383" s="45"/>
      <c r="R3383" s="45"/>
      <c r="S3383" s="45"/>
    </row>
    <row r="3384" spans="17:19">
      <c r="Q3384" s="45"/>
      <c r="R3384" s="45"/>
      <c r="S3384" s="45"/>
    </row>
    <row r="3385" spans="17:19">
      <c r="Q3385" s="45"/>
      <c r="R3385" s="45"/>
      <c r="S3385" s="45"/>
    </row>
    <row r="3386" spans="17:19">
      <c r="Q3386" s="45"/>
      <c r="R3386" s="45"/>
      <c r="S3386" s="45"/>
    </row>
    <row r="3387" spans="17:19">
      <c r="Q3387" s="45"/>
      <c r="R3387" s="45"/>
      <c r="S3387" s="45"/>
    </row>
    <row r="3388" spans="17:19">
      <c r="Q3388" s="45"/>
      <c r="R3388" s="45"/>
      <c r="S3388" s="45"/>
    </row>
    <row r="3389" spans="17:19">
      <c r="Q3389" s="45"/>
      <c r="R3389" s="45"/>
      <c r="S3389" s="45"/>
    </row>
    <row r="3390" spans="17:19">
      <c r="Q3390" s="45"/>
      <c r="R3390" s="45"/>
      <c r="S3390" s="45"/>
    </row>
    <row r="3391" spans="17:19">
      <c r="Q3391" s="45"/>
      <c r="R3391" s="45"/>
      <c r="S3391" s="45"/>
    </row>
    <row r="3392" spans="17:19">
      <c r="Q3392" s="45"/>
      <c r="R3392" s="45"/>
      <c r="S3392" s="45"/>
    </row>
    <row r="3393" spans="17:19">
      <c r="Q3393" s="45"/>
      <c r="R3393" s="45"/>
      <c r="S3393" s="45"/>
    </row>
    <row r="3394" spans="17:19">
      <c r="Q3394" s="45"/>
      <c r="R3394" s="45"/>
      <c r="S3394" s="45"/>
    </row>
    <row r="3395" spans="17:19">
      <c r="Q3395" s="45"/>
      <c r="R3395" s="45"/>
      <c r="S3395" s="45"/>
    </row>
    <row r="3396" spans="17:19">
      <c r="Q3396" s="45"/>
      <c r="R3396" s="45"/>
      <c r="S3396" s="45"/>
    </row>
    <row r="3397" spans="17:19">
      <c r="Q3397" s="45"/>
      <c r="R3397" s="45"/>
      <c r="S3397" s="45"/>
    </row>
    <row r="3398" spans="17:19">
      <c r="Q3398" s="45"/>
      <c r="R3398" s="45"/>
      <c r="S3398" s="45"/>
    </row>
    <row r="3399" spans="17:19">
      <c r="Q3399" s="45"/>
      <c r="R3399" s="45"/>
      <c r="S3399" s="45"/>
    </row>
    <row r="3400" spans="17:19">
      <c r="Q3400" s="45"/>
      <c r="R3400" s="45"/>
      <c r="S3400" s="45"/>
    </row>
    <row r="3401" spans="17:19">
      <c r="Q3401" s="45"/>
      <c r="R3401" s="45"/>
      <c r="S3401" s="45"/>
    </row>
    <row r="3402" spans="17:19">
      <c r="Q3402" s="45"/>
      <c r="R3402" s="45"/>
      <c r="S3402" s="45"/>
    </row>
    <row r="3403" spans="17:19">
      <c r="Q3403" s="45"/>
      <c r="R3403" s="45"/>
      <c r="S3403" s="45"/>
    </row>
    <row r="3404" spans="17:19">
      <c r="Q3404" s="45"/>
      <c r="R3404" s="45"/>
      <c r="S3404" s="45"/>
    </row>
    <row r="3405" spans="17:19">
      <c r="Q3405" s="45"/>
      <c r="R3405" s="45"/>
      <c r="S3405" s="45"/>
    </row>
    <row r="3406" spans="17:19">
      <c r="Q3406" s="45"/>
      <c r="R3406" s="45"/>
      <c r="S3406" s="45"/>
    </row>
    <row r="3407" spans="17:19">
      <c r="Q3407" s="45"/>
      <c r="R3407" s="45"/>
      <c r="S3407" s="45"/>
    </row>
    <row r="3408" spans="17:19">
      <c r="Q3408" s="45"/>
      <c r="R3408" s="45"/>
      <c r="S3408" s="45"/>
    </row>
    <row r="3409" spans="17:19">
      <c r="Q3409" s="45"/>
      <c r="R3409" s="45"/>
      <c r="S3409" s="45"/>
    </row>
    <row r="3410" spans="17:19">
      <c r="Q3410" s="45"/>
      <c r="R3410" s="45"/>
      <c r="S3410" s="45"/>
    </row>
    <row r="3411" spans="17:19">
      <c r="Q3411" s="45"/>
      <c r="R3411" s="45"/>
      <c r="S3411" s="45"/>
    </row>
    <row r="3412" spans="17:19">
      <c r="Q3412" s="45"/>
      <c r="R3412" s="45"/>
      <c r="S3412" s="45"/>
    </row>
    <row r="3413" spans="17:19">
      <c r="Q3413" s="45"/>
      <c r="R3413" s="45"/>
      <c r="S3413" s="45"/>
    </row>
    <row r="3414" spans="17:19">
      <c r="Q3414" s="45"/>
      <c r="R3414" s="45"/>
      <c r="S3414" s="45"/>
    </row>
    <row r="3415" spans="17:19">
      <c r="Q3415" s="45"/>
      <c r="R3415" s="45"/>
      <c r="S3415" s="45"/>
    </row>
    <row r="3416" spans="17:19">
      <c r="Q3416" s="45"/>
      <c r="R3416" s="45"/>
      <c r="S3416" s="45"/>
    </row>
    <row r="3417" spans="17:19">
      <c r="Q3417" s="45"/>
      <c r="R3417" s="45"/>
      <c r="S3417" s="45"/>
    </row>
    <row r="3418" spans="17:19">
      <c r="Q3418" s="45"/>
      <c r="R3418" s="45"/>
      <c r="S3418" s="45"/>
    </row>
    <row r="3419" spans="17:19">
      <c r="Q3419" s="45"/>
      <c r="R3419" s="45"/>
      <c r="S3419" s="45"/>
    </row>
    <row r="3420" spans="17:19">
      <c r="Q3420" s="45"/>
      <c r="R3420" s="45"/>
      <c r="S3420" s="45"/>
    </row>
    <row r="3421" spans="17:19">
      <c r="Q3421" s="45"/>
      <c r="R3421" s="45"/>
      <c r="S3421" s="45"/>
    </row>
    <row r="3422" spans="17:19">
      <c r="Q3422" s="45"/>
      <c r="R3422" s="45"/>
      <c r="S3422" s="45"/>
    </row>
    <row r="3423" spans="17:19">
      <c r="Q3423" s="45"/>
      <c r="R3423" s="45"/>
      <c r="S3423" s="45"/>
    </row>
    <row r="3424" spans="17:19">
      <c r="Q3424" s="45"/>
      <c r="R3424" s="45"/>
      <c r="S3424" s="45"/>
    </row>
    <row r="3425" spans="17:19">
      <c r="Q3425" s="45"/>
      <c r="R3425" s="45"/>
      <c r="S3425" s="45"/>
    </row>
    <row r="3426" spans="17:19">
      <c r="Q3426" s="45"/>
      <c r="R3426" s="45"/>
      <c r="S3426" s="45"/>
    </row>
    <row r="3427" spans="17:19">
      <c r="Q3427" s="45"/>
      <c r="R3427" s="45"/>
      <c r="S3427" s="45"/>
    </row>
    <row r="3428" spans="17:19">
      <c r="Q3428" s="45"/>
      <c r="R3428" s="45"/>
      <c r="S3428" s="45"/>
    </row>
    <row r="3429" spans="17:19">
      <c r="Q3429" s="45"/>
      <c r="R3429" s="45"/>
      <c r="S3429" s="45"/>
    </row>
    <row r="3430" spans="17:19">
      <c r="Q3430" s="45"/>
      <c r="R3430" s="45"/>
      <c r="S3430" s="45"/>
    </row>
    <row r="3431" spans="17:19">
      <c r="Q3431" s="45"/>
      <c r="R3431" s="45"/>
      <c r="S3431" s="45"/>
    </row>
    <row r="3432" spans="17:19">
      <c r="Q3432" s="45"/>
      <c r="R3432" s="45"/>
      <c r="S3432" s="45"/>
    </row>
    <row r="3433" spans="17:19">
      <c r="Q3433" s="45"/>
      <c r="R3433" s="45"/>
      <c r="S3433" s="45"/>
    </row>
    <row r="3434" spans="17:19">
      <c r="Q3434" s="45"/>
      <c r="R3434" s="45"/>
      <c r="S3434" s="45"/>
    </row>
    <row r="3435" spans="17:19">
      <c r="Q3435" s="45"/>
      <c r="R3435" s="45"/>
      <c r="S3435" s="45"/>
    </row>
    <row r="3436" spans="17:19">
      <c r="Q3436" s="45"/>
      <c r="R3436" s="45"/>
      <c r="S3436" s="45"/>
    </row>
    <row r="3437" spans="17:19">
      <c r="Q3437" s="45"/>
      <c r="R3437" s="45"/>
      <c r="S3437" s="45"/>
    </row>
    <row r="3438" spans="17:19">
      <c r="Q3438" s="45"/>
      <c r="R3438" s="45"/>
      <c r="S3438" s="45"/>
    </row>
    <row r="3439" spans="17:19">
      <c r="Q3439" s="45"/>
      <c r="R3439" s="45"/>
      <c r="S3439" s="45"/>
    </row>
    <row r="3440" spans="17:19">
      <c r="Q3440" s="45"/>
      <c r="R3440" s="45"/>
      <c r="S3440" s="45"/>
    </row>
    <row r="3441" spans="17:19">
      <c r="Q3441" s="45"/>
      <c r="R3441" s="45"/>
      <c r="S3441" s="45"/>
    </row>
    <row r="3442" spans="17:19">
      <c r="Q3442" s="45"/>
      <c r="R3442" s="45"/>
      <c r="S3442" s="45"/>
    </row>
    <row r="3443" spans="17:19">
      <c r="Q3443" s="45"/>
      <c r="R3443" s="45"/>
      <c r="S3443" s="45"/>
    </row>
    <row r="3444" spans="17:19">
      <c r="Q3444" s="45"/>
      <c r="R3444" s="45"/>
      <c r="S3444" s="45"/>
    </row>
    <row r="3445" spans="17:19">
      <c r="Q3445" s="45"/>
      <c r="R3445" s="45"/>
      <c r="S3445" s="45"/>
    </row>
    <row r="3446" spans="17:19">
      <c r="Q3446" s="45"/>
      <c r="R3446" s="45"/>
      <c r="S3446" s="45"/>
    </row>
    <row r="3447" spans="17:19">
      <c r="Q3447" s="45"/>
      <c r="R3447" s="45"/>
      <c r="S3447" s="45"/>
    </row>
    <row r="3448" spans="17:19">
      <c r="Q3448" s="45"/>
      <c r="R3448" s="45"/>
      <c r="S3448" s="45"/>
    </row>
    <row r="3449" spans="17:19">
      <c r="Q3449" s="45"/>
      <c r="R3449" s="45"/>
      <c r="S3449" s="45"/>
    </row>
    <row r="3450" spans="17:19">
      <c r="Q3450" s="45"/>
      <c r="R3450" s="45"/>
      <c r="S3450" s="45"/>
    </row>
    <row r="3451" spans="17:19">
      <c r="Q3451" s="45"/>
      <c r="R3451" s="45"/>
      <c r="S3451" s="45"/>
    </row>
    <row r="3452" spans="17:19">
      <c r="Q3452" s="45"/>
      <c r="R3452" s="45"/>
      <c r="S3452" s="45"/>
    </row>
    <row r="3453" spans="17:19">
      <c r="Q3453" s="45"/>
      <c r="R3453" s="45"/>
      <c r="S3453" s="45"/>
    </row>
    <row r="3454" spans="17:19">
      <c r="Q3454" s="45"/>
      <c r="R3454" s="45"/>
      <c r="S3454" s="45"/>
    </row>
    <row r="3455" spans="17:19">
      <c r="Q3455" s="45"/>
      <c r="R3455" s="45"/>
      <c r="S3455" s="45"/>
    </row>
    <row r="3456" spans="17:19">
      <c r="Q3456" s="45"/>
      <c r="R3456" s="45"/>
      <c r="S3456" s="45"/>
    </row>
    <row r="3457" spans="17:19">
      <c r="Q3457" s="45"/>
      <c r="R3457" s="45"/>
      <c r="S3457" s="45"/>
    </row>
    <row r="3458" spans="17:19">
      <c r="Q3458" s="45"/>
      <c r="R3458" s="45"/>
      <c r="S3458" s="45"/>
    </row>
    <row r="3459" spans="17:19">
      <c r="Q3459" s="45"/>
      <c r="R3459" s="45"/>
      <c r="S3459" s="45"/>
    </row>
    <row r="3460" spans="17:19">
      <c r="Q3460" s="45"/>
      <c r="R3460" s="45"/>
      <c r="S3460" s="45"/>
    </row>
    <row r="3461" spans="17:19">
      <c r="Q3461" s="45"/>
      <c r="R3461" s="45"/>
      <c r="S3461" s="45"/>
    </row>
    <row r="3462" spans="17:19">
      <c r="Q3462" s="45"/>
      <c r="R3462" s="45"/>
      <c r="S3462" s="45"/>
    </row>
    <row r="3463" spans="17:19">
      <c r="Q3463" s="45"/>
      <c r="R3463" s="45"/>
      <c r="S3463" s="45"/>
    </row>
    <row r="3464" spans="17:19">
      <c r="Q3464" s="45"/>
      <c r="R3464" s="45"/>
      <c r="S3464" s="45"/>
    </row>
    <row r="3465" spans="17:19">
      <c r="Q3465" s="45"/>
      <c r="R3465" s="45"/>
      <c r="S3465" s="45"/>
    </row>
    <row r="3466" spans="17:19">
      <c r="Q3466" s="45"/>
      <c r="R3466" s="45"/>
      <c r="S3466" s="45"/>
    </row>
    <row r="3467" spans="17:19">
      <c r="Q3467" s="45"/>
      <c r="R3467" s="45"/>
      <c r="S3467" s="45"/>
    </row>
    <row r="3468" spans="17:19">
      <c r="Q3468" s="45"/>
      <c r="R3468" s="45"/>
      <c r="S3468" s="45"/>
    </row>
    <row r="3469" spans="17:19">
      <c r="Q3469" s="45"/>
      <c r="R3469" s="45"/>
      <c r="S3469" s="45"/>
    </row>
    <row r="3470" spans="17:19">
      <c r="Q3470" s="45"/>
      <c r="R3470" s="45"/>
      <c r="S3470" s="45"/>
    </row>
    <row r="3471" spans="17:19">
      <c r="Q3471" s="45"/>
      <c r="R3471" s="45"/>
      <c r="S3471" s="45"/>
    </row>
    <row r="3472" spans="17:19">
      <c r="Q3472" s="45"/>
      <c r="R3472" s="45"/>
      <c r="S3472" s="45"/>
    </row>
    <row r="3473" spans="17:19">
      <c r="Q3473" s="45"/>
      <c r="R3473" s="45"/>
      <c r="S3473" s="45"/>
    </row>
    <row r="3474" spans="17:19">
      <c r="Q3474" s="45"/>
      <c r="R3474" s="45"/>
      <c r="S3474" s="45"/>
    </row>
    <row r="3475" spans="17:19">
      <c r="Q3475" s="45"/>
      <c r="R3475" s="45"/>
      <c r="S3475" s="45"/>
    </row>
    <row r="3476" spans="17:19">
      <c r="Q3476" s="45"/>
      <c r="R3476" s="45"/>
      <c r="S3476" s="45"/>
    </row>
    <row r="3477" spans="17:19">
      <c r="Q3477" s="45"/>
      <c r="R3477" s="45"/>
      <c r="S3477" s="45"/>
    </row>
    <row r="3478" spans="17:19">
      <c r="Q3478" s="45"/>
      <c r="R3478" s="45"/>
      <c r="S3478" s="45"/>
    </row>
    <row r="3479" spans="17:19">
      <c r="Q3479" s="45"/>
      <c r="R3479" s="45"/>
      <c r="S3479" s="45"/>
    </row>
    <row r="3480" spans="17:19">
      <c r="Q3480" s="45"/>
      <c r="R3480" s="45"/>
      <c r="S3480" s="45"/>
    </row>
    <row r="3481" spans="17:19">
      <c r="Q3481" s="45"/>
      <c r="R3481" s="45"/>
      <c r="S3481" s="45"/>
    </row>
    <row r="3482" spans="17:19">
      <c r="Q3482" s="45"/>
      <c r="R3482" s="45"/>
      <c r="S3482" s="45"/>
    </row>
    <row r="3483" spans="17:19">
      <c r="Q3483" s="45"/>
      <c r="R3483" s="45"/>
      <c r="S3483" s="45"/>
    </row>
    <row r="3484" spans="17:19">
      <c r="Q3484" s="45"/>
      <c r="R3484" s="45"/>
      <c r="S3484" s="45"/>
    </row>
    <row r="3485" spans="17:19">
      <c r="Q3485" s="45"/>
      <c r="R3485" s="45"/>
      <c r="S3485" s="45"/>
    </row>
    <row r="3486" spans="17:19">
      <c r="Q3486" s="45"/>
      <c r="R3486" s="45"/>
      <c r="S3486" s="45"/>
    </row>
    <row r="3487" spans="17:19">
      <c r="Q3487" s="45"/>
      <c r="R3487" s="45"/>
      <c r="S3487" s="45"/>
    </row>
    <row r="3488" spans="17:19">
      <c r="Q3488" s="45"/>
      <c r="R3488" s="45"/>
      <c r="S3488" s="45"/>
    </row>
  </sheetData>
  <sheetProtection password="CF42" sheet="1" autoFilter="0" objects="1"/>
  <autoFilter xmlns:etc="http://www.wps.cn/officeDocument/2017/etCustomData" ref="A5:AP3178" etc:filterBottomFollowUsedRange="0">
    <extLst/>
  </autoFilter>
  <mergeCells count="36">
    <mergeCell ref="C1:Y1"/>
    <mergeCell ref="C2:E2"/>
    <mergeCell ref="G2:M2"/>
    <mergeCell ref="P2:Q2"/>
    <mergeCell ref="R2:T2"/>
    <mergeCell ref="U2:V2"/>
    <mergeCell ref="M3:P3"/>
    <mergeCell ref="Q3:S3"/>
    <mergeCell ref="Z3:AC3"/>
    <mergeCell ref="AD3:AG3"/>
    <mergeCell ref="AH3:A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  <mergeCell ref="AM3:AM4"/>
    <mergeCell ref="AN3:AN4"/>
    <mergeCell ref="AO3:AO4"/>
    <mergeCell ref="AP1:AP5"/>
    <mergeCell ref="A1:B2"/>
    <mergeCell ref="Z1:AG2"/>
    <mergeCell ref="AH1:AO2"/>
  </mergeCells>
  <conditionalFormatting sqref="F6">
    <cfRule type="expression" dxfId="0" priority="10">
      <formula>OR($A6&lt;&gt;"")</formula>
    </cfRule>
  </conditionalFormatting>
  <conditionalFormatting sqref="I6:J6">
    <cfRule type="expression" dxfId="0" priority="7">
      <formula>OR($A6&lt;&gt;"")</formula>
    </cfRule>
  </conditionalFormatting>
  <conditionalFormatting sqref="K6:L6">
    <cfRule type="expression" dxfId="0" priority="4">
      <formula>OR($A6&lt;&gt;"")</formula>
    </cfRule>
  </conditionalFormatting>
  <conditionalFormatting sqref="F7">
    <cfRule type="expression" dxfId="0" priority="9">
      <formula>OR($A7&lt;&gt;"")</formula>
    </cfRule>
  </conditionalFormatting>
  <conditionalFormatting sqref="I7:J7">
    <cfRule type="expression" dxfId="0" priority="6">
      <formula>OR($A7&lt;&gt;"")</formula>
    </cfRule>
  </conditionalFormatting>
  <conditionalFormatting sqref="K7:L7">
    <cfRule type="expression" dxfId="0" priority="3">
      <formula>OR($A7&lt;&gt;"")</formula>
    </cfRule>
  </conditionalFormatting>
  <conditionalFormatting sqref="F8:F3148">
    <cfRule type="expression" dxfId="0" priority="16">
      <formula>OR($A8&lt;&gt;"")</formula>
    </cfRule>
  </conditionalFormatting>
  <conditionalFormatting sqref="A6:D7 A8:E3148 G8:K3148 L8 L9:P3488 U6:Y3148 A3149:J29988 T3149:Y3488 K3489:Y29988 K3149:K3488 M6:P8">
    <cfRule type="expression" dxfId="0" priority="18">
      <formula>OR($A6&lt;&gt;"")</formula>
    </cfRule>
  </conditionalFormatting>
  <conditionalFormatting sqref="E6 G6:H6">
    <cfRule type="expression" dxfId="0" priority="13">
      <formula>OR($A6&lt;&gt;"")</formula>
    </cfRule>
  </conditionalFormatting>
  <conditionalFormatting sqref="T6:T3148 Q6:S3488">
    <cfRule type="expression" dxfId="0" priority="15">
      <formula>OR($A6&lt;&gt;"")</formula>
    </cfRule>
  </conditionalFormatting>
  <conditionalFormatting sqref="E7 G7:H7">
    <cfRule type="expression" dxfId="0" priority="12">
      <formula>OR($A7&lt;&gt;"")</formula>
    </cfRule>
  </conditionalFormatting>
  <dataValidations count="16">
    <dataValidation type="list" allowBlank="1" showInputMessage="1" showErrorMessage="1" sqref="G2:M2 O2">
      <formula1>全县学校</formula1>
    </dataValidation>
    <dataValidation type="list" allowBlank="1" showInputMessage="1" showErrorMessage="1" sqref="B6:B2987">
      <formula1>"学前,小学,初中,高中,中职"</formula1>
    </dataValidation>
    <dataValidation type="list" allowBlank="1" showInputMessage="1" showErrorMessage="1" sqref="C6:C2987">
      <formula1>INDIRECT($B6)</formula1>
    </dataValidation>
    <dataValidation type="list" allowBlank="1" showInputMessage="1" showErrorMessage="1" sqref="D6:D2987">
      <formula1>"1,2,3,4,5,6,7,8,9,10,11,12,13,14,15,16,17,18,19,20,21,22,23,24,25,26,27,28,29,30,31,32,33,34,35,36"</formula1>
    </dataValidation>
    <dataValidation type="list" allowBlank="1" showInputMessage="1" showErrorMessage="1" sqref="F6:F3093">
      <formula1>"已脱贫户学生,脱贫不稳定户学生,农村低保,城市低保,困难残疾学生,烈士子女,孤儿,农村特困,城市特困,其他,边缘易致贫学生,突发严重困难学生"</formula1>
    </dataValidation>
    <dataValidation type="list" allowBlank="1" showInputMessage="1" showErrorMessage="1" sqref="F3094:F3148">
      <formula1>"A已脱贫户学生,B脱贫不稳定户学生,C低保,D残疾学生,E烈士子女,F孤儿,G特困,H其他,I边缘易致贫学生,J突发严重困难学生"</formula1>
    </dataValidation>
    <dataValidation type="list" allowBlank="1" showInputMessage="1" showErrorMessage="1" sqref="Q6:Q3488">
      <formula1>"200,0"</formula1>
    </dataValidation>
    <dataValidation type="list" allowBlank="1" showInputMessage="1" showErrorMessage="1" sqref="R6:R3488">
      <formula1>"800,400,0"</formula1>
    </dataValidation>
    <dataValidation type="list" allowBlank="1" showInputMessage="1" showErrorMessage="1" sqref="S6:S3488">
      <formula1>"1500,1000"</formula1>
    </dataValidation>
    <dataValidation type="list" allowBlank="1" showInputMessage="1" showErrorMessage="1" sqref="T6:T3148">
      <formula1>"银行卡"</formula1>
    </dataValidation>
    <dataValidation type="list" allowBlank="1" showInputMessage="1" showErrorMessage="1" sqref="T3149:T1048576">
      <formula1>"银行卡,校园卡,划食堂"</formula1>
    </dataValidation>
    <dataValidation type="list" allowBlank="1" showInputMessage="1" showErrorMessage="1" sqref="U6:U1048576">
      <formula1>INDIRECT($T6)</formula1>
    </dataValidation>
    <dataValidation type="list" allowBlank="1" showInputMessage="1" showErrorMessage="1" sqref="Z6:Z2987">
      <formula1>"重庆"</formula1>
    </dataValidation>
    <dataValidation type="list" allowBlank="1" showInputMessage="1" showErrorMessage="1" sqref="AA6:AA2987">
      <formula1>"石柱"</formula1>
    </dataValidation>
    <dataValidation type="list" allowBlank="1" showInputMessage="1" showErrorMessage="1" sqref="AB6:AB2987">
      <formula1>全县乡镇</formula1>
    </dataValidation>
    <dataValidation type="list" allowBlank="1" showInputMessage="1" showErrorMessage="1" sqref="AC6:AC2987">
      <formula1>INDIRECT($AB6)</formula1>
    </dataValidation>
  </dataValidations>
  <printOptions horizontalCentered="1"/>
  <pageMargins left="0.236111111111111" right="0.236111111111111" top="0.944444444444444" bottom="0.747916666666667" header="0.314583333333333" footer="0.31458333333333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N242"/>
  <sheetViews>
    <sheetView zoomScale="80" zoomScaleNormal="80" workbookViewId="0">
      <selection activeCell="P12" sqref="P12"/>
    </sheetView>
  </sheetViews>
  <sheetFormatPr defaultColWidth="9" defaultRowHeight="14.4"/>
  <cols>
    <col min="1" max="1" width="8.12962962962963" customWidth="1"/>
    <col min="16" max="16" width="36.1296296296296" customWidth="1"/>
    <col min="17" max="17" width="11.3796296296296" customWidth="1"/>
    <col min="18" max="19" width="9.37962962962963" customWidth="1"/>
    <col min="24" max="24" width="9" customWidth="1"/>
  </cols>
  <sheetData>
    <row r="1" spans="1:40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P1" s="1" t="s">
        <v>60</v>
      </c>
      <c r="R1" s="1" t="s">
        <v>61</v>
      </c>
      <c r="S1" s="1" t="s">
        <v>62</v>
      </c>
      <c r="T1" s="1" t="s">
        <v>63</v>
      </c>
      <c r="U1" s="1" t="s">
        <v>64</v>
      </c>
      <c r="V1" s="1" t="s">
        <v>65</v>
      </c>
      <c r="X1" s="1" t="s">
        <v>66</v>
      </c>
      <c r="Y1" s="1" t="s">
        <v>67</v>
      </c>
      <c r="Z1" s="1" t="s">
        <v>68</v>
      </c>
      <c r="AD1" s="1" t="s">
        <v>69</v>
      </c>
      <c r="AL1" s="1" t="s">
        <v>70</v>
      </c>
      <c r="AM1" s="1" t="s">
        <v>71</v>
      </c>
      <c r="AN1" s="1" t="s">
        <v>70</v>
      </c>
    </row>
    <row r="2" spans="1:40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P2" s="1" t="s">
        <v>80</v>
      </c>
      <c r="R2" s="1" t="s">
        <v>81</v>
      </c>
      <c r="S2" s="1">
        <v>1</v>
      </c>
      <c r="T2" s="1">
        <v>7</v>
      </c>
      <c r="U2" s="1">
        <v>1</v>
      </c>
      <c r="V2" s="1">
        <v>1</v>
      </c>
      <c r="X2" s="1" t="s">
        <v>82</v>
      </c>
      <c r="Y2" s="1" t="s">
        <v>83</v>
      </c>
      <c r="Z2" s="1" t="s">
        <v>84</v>
      </c>
      <c r="AD2" s="1" t="s">
        <v>85</v>
      </c>
      <c r="AL2" s="1" t="s">
        <v>70</v>
      </c>
      <c r="AM2" s="1" t="s">
        <v>86</v>
      </c>
      <c r="AN2" s="1" t="s">
        <v>70</v>
      </c>
    </row>
    <row r="3" spans="1:40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P3" s="1" t="s">
        <v>95</v>
      </c>
      <c r="R3" s="1" t="s">
        <v>96</v>
      </c>
      <c r="S3" s="1">
        <v>2</v>
      </c>
      <c r="T3" s="1">
        <v>8</v>
      </c>
      <c r="U3" s="1">
        <v>2</v>
      </c>
      <c r="V3" s="1">
        <v>2</v>
      </c>
      <c r="X3" s="1" t="s">
        <v>97</v>
      </c>
      <c r="Y3" s="1" t="s">
        <v>98</v>
      </c>
      <c r="Z3" s="1" t="s">
        <v>99</v>
      </c>
      <c r="AD3" s="1" t="s">
        <v>100</v>
      </c>
      <c r="AL3" s="1" t="s">
        <v>70</v>
      </c>
      <c r="AM3" s="1" t="s">
        <v>101</v>
      </c>
      <c r="AN3" s="1" t="s">
        <v>70</v>
      </c>
    </row>
    <row r="4" spans="1:40">
      <c r="A4" s="1" t="s">
        <v>102</v>
      </c>
      <c r="B4" s="1" t="s">
        <v>103</v>
      </c>
      <c r="C4" s="1" t="s">
        <v>104</v>
      </c>
      <c r="D4" s="1" t="s">
        <v>105</v>
      </c>
      <c r="P4" s="1" t="s">
        <v>106</v>
      </c>
      <c r="R4" s="1" t="s">
        <v>107</v>
      </c>
      <c r="S4" s="1">
        <v>3</v>
      </c>
      <c r="T4" s="1">
        <v>9</v>
      </c>
      <c r="U4" s="1">
        <v>3</v>
      </c>
      <c r="V4" s="1">
        <v>3</v>
      </c>
      <c r="X4" s="1" t="s">
        <v>108</v>
      </c>
      <c r="Y4" s="1" t="s">
        <v>109</v>
      </c>
      <c r="AD4" s="1" t="s">
        <v>110</v>
      </c>
      <c r="AL4" s="1" t="s">
        <v>70</v>
      </c>
      <c r="AM4" s="1" t="s">
        <v>111</v>
      </c>
      <c r="AN4" s="1" t="s">
        <v>70</v>
      </c>
    </row>
    <row r="5" spans="1:40">
      <c r="A5" s="1" t="s">
        <v>112</v>
      </c>
      <c r="B5" s="1" t="s">
        <v>113</v>
      </c>
      <c r="C5" s="1" t="s">
        <v>114</v>
      </c>
      <c r="D5" s="1" t="s">
        <v>115</v>
      </c>
      <c r="E5" s="1" t="s">
        <v>116</v>
      </c>
      <c r="F5" s="1" t="s">
        <v>117</v>
      </c>
      <c r="G5" s="1" t="s">
        <v>118</v>
      </c>
      <c r="H5" s="1" t="s">
        <v>119</v>
      </c>
      <c r="I5" s="1" t="s">
        <v>120</v>
      </c>
      <c r="P5" s="1" t="s">
        <v>121</v>
      </c>
      <c r="R5" s="1" t="s">
        <v>122</v>
      </c>
      <c r="S5" s="1">
        <v>4</v>
      </c>
      <c r="X5" s="1" t="s">
        <v>123</v>
      </c>
      <c r="Y5" s="1" t="s">
        <v>124</v>
      </c>
      <c r="AD5" s="1" t="s">
        <v>125</v>
      </c>
      <c r="AL5" s="1" t="s">
        <v>70</v>
      </c>
      <c r="AM5" s="1" t="s">
        <v>126</v>
      </c>
      <c r="AN5" s="1" t="s">
        <v>70</v>
      </c>
    </row>
    <row r="6" spans="1:40">
      <c r="A6" s="1" t="s">
        <v>127</v>
      </c>
      <c r="B6" s="1" t="s">
        <v>128</v>
      </c>
      <c r="C6" s="1" t="s">
        <v>129</v>
      </c>
      <c r="D6" s="1" t="s">
        <v>130</v>
      </c>
      <c r="E6" s="1" t="s">
        <v>131</v>
      </c>
      <c r="P6" s="1"/>
      <c r="R6" s="1" t="s">
        <v>132</v>
      </c>
      <c r="S6" s="1">
        <v>5</v>
      </c>
      <c r="X6" s="1" t="s">
        <v>133</v>
      </c>
      <c r="Y6" s="1" t="s">
        <v>134</v>
      </c>
      <c r="Z6" s="1" t="s">
        <v>135</v>
      </c>
      <c r="AA6" s="1" t="s">
        <v>136</v>
      </c>
      <c r="AB6" s="1" t="s">
        <v>137</v>
      </c>
      <c r="AD6" s="1" t="s">
        <v>138</v>
      </c>
      <c r="AL6" s="1" t="s">
        <v>70</v>
      </c>
      <c r="AM6" s="1" t="s">
        <v>139</v>
      </c>
      <c r="AN6" s="1" t="s">
        <v>70</v>
      </c>
    </row>
    <row r="7" spans="1:40">
      <c r="A7" s="1" t="s">
        <v>140</v>
      </c>
      <c r="B7" s="1" t="s">
        <v>141</v>
      </c>
      <c r="C7" s="1" t="s">
        <v>142</v>
      </c>
      <c r="D7" s="1" t="s">
        <v>143</v>
      </c>
      <c r="P7" s="1"/>
      <c r="S7" s="1">
        <v>6</v>
      </c>
      <c r="X7" s="1" t="s">
        <v>144</v>
      </c>
      <c r="Y7" s="1" t="s">
        <v>145</v>
      </c>
      <c r="AD7" s="1" t="s">
        <v>146</v>
      </c>
      <c r="AL7" s="1" t="s">
        <v>70</v>
      </c>
      <c r="AM7" s="1" t="s">
        <v>147</v>
      </c>
      <c r="AN7" s="1" t="s">
        <v>70</v>
      </c>
    </row>
    <row r="8" spans="1:40">
      <c r="A8" s="1" t="s">
        <v>148</v>
      </c>
      <c r="B8" s="1" t="s">
        <v>149</v>
      </c>
      <c r="C8" s="1" t="s">
        <v>150</v>
      </c>
      <c r="D8" s="1" t="s">
        <v>151</v>
      </c>
      <c r="E8" s="1" t="s">
        <v>152</v>
      </c>
      <c r="F8" s="1" t="s">
        <v>153</v>
      </c>
      <c r="P8" s="1"/>
      <c r="X8" s="1" t="s">
        <v>154</v>
      </c>
      <c r="Y8" s="1" t="s">
        <v>155</v>
      </c>
      <c r="AL8" s="1" t="s">
        <v>70</v>
      </c>
      <c r="AM8" s="1" t="s">
        <v>156</v>
      </c>
      <c r="AN8" s="1" t="s">
        <v>70</v>
      </c>
    </row>
    <row r="9" spans="1:40">
      <c r="A9" s="1" t="s">
        <v>157</v>
      </c>
      <c r="B9" s="1" t="s">
        <v>158</v>
      </c>
      <c r="C9" s="1" t="s">
        <v>159</v>
      </c>
      <c r="D9" s="1" t="s">
        <v>160</v>
      </c>
      <c r="E9" s="1" t="s">
        <v>161</v>
      </c>
      <c r="F9" s="1" t="s">
        <v>162</v>
      </c>
      <c r="P9" s="1"/>
      <c r="X9" s="1" t="s">
        <v>163</v>
      </c>
      <c r="Y9" s="1" t="s">
        <v>164</v>
      </c>
      <c r="Z9" s="1" t="s">
        <v>165</v>
      </c>
      <c r="AA9" s="1" t="s">
        <v>166</v>
      </c>
      <c r="AL9" s="1" t="s">
        <v>70</v>
      </c>
      <c r="AM9" s="1" t="s">
        <v>167</v>
      </c>
      <c r="AN9" s="1" t="s">
        <v>70</v>
      </c>
    </row>
    <row r="10" spans="1:40">
      <c r="A10" s="1" t="s">
        <v>168</v>
      </c>
      <c r="B10" s="1" t="s">
        <v>169</v>
      </c>
      <c r="C10" s="1" t="s">
        <v>170</v>
      </c>
      <c r="D10" s="1" t="s">
        <v>171</v>
      </c>
      <c r="E10" s="1" t="s">
        <v>172</v>
      </c>
      <c r="F10" s="1" t="s">
        <v>173</v>
      </c>
      <c r="G10" s="1" t="s">
        <v>174</v>
      </c>
      <c r="H10" s="1" t="s">
        <v>175</v>
      </c>
      <c r="I10" s="1" t="s">
        <v>176</v>
      </c>
      <c r="J10" s="1" t="s">
        <v>177</v>
      </c>
      <c r="K10" s="1" t="s">
        <v>178</v>
      </c>
      <c r="P10" s="1"/>
      <c r="X10" s="1" t="s">
        <v>179</v>
      </c>
      <c r="Y10" s="1" t="s">
        <v>180</v>
      </c>
      <c r="AL10" s="1" t="s">
        <v>70</v>
      </c>
      <c r="AM10" s="1" t="s">
        <v>181</v>
      </c>
      <c r="AN10" s="1" t="s">
        <v>70</v>
      </c>
    </row>
    <row r="11" spans="1:40">
      <c r="A11" s="1" t="s">
        <v>182</v>
      </c>
      <c r="B11" s="1" t="s">
        <v>183</v>
      </c>
      <c r="C11" s="1" t="s">
        <v>184</v>
      </c>
      <c r="D11" s="1" t="s">
        <v>185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190</v>
      </c>
      <c r="J11" s="1" t="s">
        <v>191</v>
      </c>
      <c r="K11" s="1" t="s">
        <v>192</v>
      </c>
      <c r="P11" s="1"/>
      <c r="Q11" s="1"/>
      <c r="R11" s="1"/>
      <c r="X11" s="1" t="s">
        <v>193</v>
      </c>
      <c r="Y11" s="1" t="s">
        <v>194</v>
      </c>
      <c r="AL11" s="1" t="s">
        <v>70</v>
      </c>
      <c r="AM11" s="1" t="s">
        <v>195</v>
      </c>
      <c r="AN11" s="1" t="s">
        <v>70</v>
      </c>
    </row>
    <row r="12" spans="1:40">
      <c r="A12" s="1" t="s">
        <v>196</v>
      </c>
      <c r="B12" s="1" t="s">
        <v>197</v>
      </c>
      <c r="C12" s="1" t="s">
        <v>198</v>
      </c>
      <c r="D12" s="1" t="s">
        <v>199</v>
      </c>
      <c r="E12" s="1" t="s">
        <v>200</v>
      </c>
      <c r="F12" s="1" t="s">
        <v>201</v>
      </c>
      <c r="G12" s="1" t="s">
        <v>202</v>
      </c>
      <c r="H12" s="1" t="s">
        <v>203</v>
      </c>
      <c r="I12" s="1" t="s">
        <v>204</v>
      </c>
      <c r="P12" s="1"/>
      <c r="X12" s="1" t="s">
        <v>205</v>
      </c>
      <c r="Y12" s="1" t="s">
        <v>206</v>
      </c>
      <c r="Z12" s="1" t="s">
        <v>207</v>
      </c>
      <c r="AA12" s="1" t="s">
        <v>208</v>
      </c>
      <c r="AL12" s="1" t="s">
        <v>70</v>
      </c>
      <c r="AM12" s="1" t="s">
        <v>209</v>
      </c>
      <c r="AN12" s="1" t="s">
        <v>70</v>
      </c>
    </row>
    <row r="13" spans="1:40">
      <c r="A13" s="1" t="s">
        <v>210</v>
      </c>
      <c r="B13" s="1" t="s">
        <v>211</v>
      </c>
      <c r="C13" s="1" t="s">
        <v>212</v>
      </c>
      <c r="D13" s="1" t="s">
        <v>213</v>
      </c>
      <c r="E13" s="1" t="s">
        <v>214</v>
      </c>
      <c r="F13" s="1" t="s">
        <v>215</v>
      </c>
      <c r="P13" s="1"/>
      <c r="X13" s="1" t="s">
        <v>216</v>
      </c>
      <c r="Y13" s="1" t="s">
        <v>217</v>
      </c>
      <c r="AL13" s="1" t="s">
        <v>70</v>
      </c>
      <c r="AM13" s="1" t="s">
        <v>218</v>
      </c>
      <c r="AN13" s="1" t="s">
        <v>70</v>
      </c>
    </row>
    <row r="14" spans="1:40">
      <c r="A14" s="1" t="s">
        <v>219</v>
      </c>
      <c r="B14" s="1" t="s">
        <v>220</v>
      </c>
      <c r="C14" s="1" t="s">
        <v>221</v>
      </c>
      <c r="D14" s="1" t="s">
        <v>222</v>
      </c>
      <c r="E14" s="1" t="s">
        <v>223</v>
      </c>
      <c r="F14" s="1" t="s">
        <v>224</v>
      </c>
      <c r="G14" s="1" t="s">
        <v>225</v>
      </c>
      <c r="H14" s="1" t="s">
        <v>226</v>
      </c>
      <c r="P14" s="1"/>
      <c r="X14" s="1" t="s">
        <v>227</v>
      </c>
      <c r="Y14" s="1" t="s">
        <v>228</v>
      </c>
      <c r="Z14" s="1" t="s">
        <v>229</v>
      </c>
      <c r="AA14" s="1" t="s">
        <v>230</v>
      </c>
      <c r="AB14" s="1" t="s">
        <v>231</v>
      </c>
      <c r="AL14" s="1" t="s">
        <v>232</v>
      </c>
      <c r="AM14" s="1" t="s">
        <v>233</v>
      </c>
      <c r="AN14" s="1" t="s">
        <v>232</v>
      </c>
    </row>
    <row r="15" spans="1:40">
      <c r="A15" s="1" t="s">
        <v>70</v>
      </c>
      <c r="B15" s="1" t="s">
        <v>71</v>
      </c>
      <c r="C15" s="1" t="s">
        <v>86</v>
      </c>
      <c r="D15" s="1" t="s">
        <v>101</v>
      </c>
      <c r="E15" s="1" t="s">
        <v>111</v>
      </c>
      <c r="F15" s="1" t="s">
        <v>126</v>
      </c>
      <c r="G15" s="1" t="s">
        <v>139</v>
      </c>
      <c r="H15" s="1" t="s">
        <v>147</v>
      </c>
      <c r="I15" s="1" t="s">
        <v>156</v>
      </c>
      <c r="J15" s="1" t="s">
        <v>167</v>
      </c>
      <c r="K15" s="1" t="s">
        <v>181</v>
      </c>
      <c r="L15" s="1" t="s">
        <v>195</v>
      </c>
      <c r="M15" s="1" t="s">
        <v>209</v>
      </c>
      <c r="N15" s="1" t="s">
        <v>218</v>
      </c>
      <c r="P15" s="1"/>
      <c r="X15" s="1" t="s">
        <v>234</v>
      </c>
      <c r="Y15" s="1" t="s">
        <v>235</v>
      </c>
      <c r="Z15" s="1" t="s">
        <v>236</v>
      </c>
      <c r="AA15" s="1" t="s">
        <v>237</v>
      </c>
      <c r="AL15" s="1" t="s">
        <v>232</v>
      </c>
      <c r="AM15" s="1" t="s">
        <v>238</v>
      </c>
      <c r="AN15" s="1" t="s">
        <v>232</v>
      </c>
    </row>
    <row r="16" spans="1:40">
      <c r="A16" s="1" t="s">
        <v>239</v>
      </c>
      <c r="B16" s="1" t="s">
        <v>240</v>
      </c>
      <c r="C16" s="1" t="s">
        <v>241</v>
      </c>
      <c r="D16" s="1" t="s">
        <v>242</v>
      </c>
      <c r="E16" s="1" t="s">
        <v>243</v>
      </c>
      <c r="F16" s="1" t="s">
        <v>244</v>
      </c>
      <c r="G16" s="1" t="s">
        <v>245</v>
      </c>
      <c r="H16" s="1" t="s">
        <v>246</v>
      </c>
      <c r="P16" s="1"/>
      <c r="AL16" s="1" t="s">
        <v>232</v>
      </c>
      <c r="AM16" s="1" t="s">
        <v>247</v>
      </c>
      <c r="AN16" s="1" t="s">
        <v>232</v>
      </c>
    </row>
    <row r="17" spans="1:40">
      <c r="A17" s="1" t="s">
        <v>248</v>
      </c>
      <c r="B17" s="1" t="s">
        <v>249</v>
      </c>
      <c r="C17" s="1" t="s">
        <v>250</v>
      </c>
      <c r="D17" s="1" t="s">
        <v>251</v>
      </c>
      <c r="E17" s="1" t="s">
        <v>252</v>
      </c>
      <c r="F17" s="1" t="s">
        <v>253</v>
      </c>
      <c r="G17" s="1" t="s">
        <v>254</v>
      </c>
      <c r="H17" s="1" t="s">
        <v>255</v>
      </c>
      <c r="I17" s="1" t="s">
        <v>256</v>
      </c>
      <c r="J17" s="1" t="s">
        <v>257</v>
      </c>
      <c r="K17" s="1" t="s">
        <v>258</v>
      </c>
      <c r="L17" s="1" t="s">
        <v>259</v>
      </c>
      <c r="M17" s="1" t="s">
        <v>260</v>
      </c>
      <c r="N17" s="1" t="s">
        <v>261</v>
      </c>
      <c r="P17" s="1"/>
      <c r="Y17" s="1" t="s">
        <v>262</v>
      </c>
      <c r="AL17" s="1" t="s">
        <v>232</v>
      </c>
      <c r="AM17" s="1" t="s">
        <v>263</v>
      </c>
      <c r="AN17" s="1" t="s">
        <v>232</v>
      </c>
    </row>
    <row r="18" spans="1:40">
      <c r="A18" s="1" t="s">
        <v>264</v>
      </c>
      <c r="B18" s="1" t="s">
        <v>265</v>
      </c>
      <c r="C18" s="1" t="s">
        <v>266</v>
      </c>
      <c r="D18" s="1" t="s">
        <v>267</v>
      </c>
      <c r="E18" s="1" t="s">
        <v>268</v>
      </c>
      <c r="F18" s="1" t="s">
        <v>269</v>
      </c>
      <c r="G18" s="1" t="s">
        <v>270</v>
      </c>
      <c r="P18" s="1"/>
      <c r="Y18" s="1" t="s">
        <v>271</v>
      </c>
      <c r="AL18" s="1" t="s">
        <v>232</v>
      </c>
      <c r="AM18" s="1" t="s">
        <v>272</v>
      </c>
      <c r="AN18" s="1" t="s">
        <v>232</v>
      </c>
    </row>
    <row r="19" spans="1:40">
      <c r="A19" s="1" t="s">
        <v>273</v>
      </c>
      <c r="B19" s="1" t="s">
        <v>274</v>
      </c>
      <c r="C19" s="1" t="s">
        <v>275</v>
      </c>
      <c r="D19" s="1" t="s">
        <v>276</v>
      </c>
      <c r="E19" s="1" t="s">
        <v>277</v>
      </c>
      <c r="P19" s="1"/>
      <c r="Y19" s="1" t="s">
        <v>278</v>
      </c>
      <c r="AL19" s="1" t="s">
        <v>232</v>
      </c>
      <c r="AM19" s="1" t="s">
        <v>279</v>
      </c>
      <c r="AN19" s="1" t="s">
        <v>232</v>
      </c>
    </row>
    <row r="20" spans="1:40">
      <c r="A20" s="1" t="s">
        <v>280</v>
      </c>
      <c r="B20" s="1" t="s">
        <v>281</v>
      </c>
      <c r="C20" s="1" t="s">
        <v>282</v>
      </c>
      <c r="D20" s="1" t="s">
        <v>283</v>
      </c>
      <c r="E20" s="1" t="s">
        <v>284</v>
      </c>
      <c r="F20" s="1" t="s">
        <v>285</v>
      </c>
      <c r="G20" s="1" t="s">
        <v>286</v>
      </c>
      <c r="H20" s="1" t="s">
        <v>287</v>
      </c>
      <c r="I20" s="1" t="s">
        <v>288</v>
      </c>
      <c r="J20" s="1" t="s">
        <v>289</v>
      </c>
      <c r="K20" s="1" t="s">
        <v>290</v>
      </c>
      <c r="P20" s="1"/>
      <c r="Y20" s="1" t="s">
        <v>291</v>
      </c>
      <c r="AL20" s="1" t="s">
        <v>232</v>
      </c>
      <c r="AM20" s="1" t="s">
        <v>292</v>
      </c>
      <c r="AN20" s="1" t="s">
        <v>232</v>
      </c>
    </row>
    <row r="21" spans="1:40">
      <c r="A21" s="1" t="s">
        <v>293</v>
      </c>
      <c r="B21" s="1" t="s">
        <v>294</v>
      </c>
      <c r="C21" s="1" t="s">
        <v>295</v>
      </c>
      <c r="D21" s="1" t="s">
        <v>296</v>
      </c>
      <c r="E21" s="1" t="s">
        <v>297</v>
      </c>
      <c r="F21" s="1" t="s">
        <v>298</v>
      </c>
      <c r="P21" s="1"/>
      <c r="Y21" s="1" t="s">
        <v>299</v>
      </c>
      <c r="AL21" s="1" t="s">
        <v>232</v>
      </c>
      <c r="AM21" s="1" t="s">
        <v>300</v>
      </c>
      <c r="AN21" s="1" t="s">
        <v>232</v>
      </c>
    </row>
    <row r="22" spans="1:40">
      <c r="A22" s="1" t="s">
        <v>232</v>
      </c>
      <c r="B22" s="1" t="s">
        <v>233</v>
      </c>
      <c r="C22" s="1" t="s">
        <v>238</v>
      </c>
      <c r="D22" s="1" t="s">
        <v>247</v>
      </c>
      <c r="E22" s="1" t="s">
        <v>263</v>
      </c>
      <c r="F22" s="1" t="s">
        <v>272</v>
      </c>
      <c r="G22" s="1" t="s">
        <v>279</v>
      </c>
      <c r="H22" s="1" t="s">
        <v>292</v>
      </c>
      <c r="I22" s="1" t="s">
        <v>300</v>
      </c>
      <c r="J22" s="1" t="s">
        <v>301</v>
      </c>
      <c r="K22" s="1" t="s">
        <v>302</v>
      </c>
      <c r="P22" s="1"/>
      <c r="Q22" s="1"/>
      <c r="R22" s="1"/>
      <c r="Y22" s="1" t="s">
        <v>303</v>
      </c>
      <c r="AL22" s="1" t="s">
        <v>232</v>
      </c>
      <c r="AM22" s="1" t="s">
        <v>301</v>
      </c>
      <c r="AN22" s="1" t="s">
        <v>232</v>
      </c>
    </row>
    <row r="23" spans="1:40">
      <c r="A23" s="1" t="s">
        <v>304</v>
      </c>
      <c r="B23" s="1" t="s">
        <v>305</v>
      </c>
      <c r="C23" s="1" t="s">
        <v>306</v>
      </c>
      <c r="D23" s="1" t="s">
        <v>307</v>
      </c>
      <c r="E23" s="1" t="s">
        <v>308</v>
      </c>
      <c r="F23" s="1" t="s">
        <v>309</v>
      </c>
      <c r="G23" s="1" t="s">
        <v>310</v>
      </c>
      <c r="P23" s="1"/>
      <c r="Y23" s="1" t="s">
        <v>311</v>
      </c>
      <c r="AL23" s="1" t="s">
        <v>232</v>
      </c>
      <c r="AM23" s="1" t="s">
        <v>302</v>
      </c>
      <c r="AN23" s="1" t="s">
        <v>232</v>
      </c>
    </row>
    <row r="24" spans="1:40">
      <c r="A24" s="1" t="s">
        <v>312</v>
      </c>
      <c r="B24" s="1" t="s">
        <v>313</v>
      </c>
      <c r="C24" s="1" t="s">
        <v>314</v>
      </c>
      <c r="D24" s="1" t="s">
        <v>315</v>
      </c>
      <c r="E24" s="1" t="s">
        <v>316</v>
      </c>
      <c r="F24" s="1" t="s">
        <v>317</v>
      </c>
      <c r="G24" s="1" t="s">
        <v>318</v>
      </c>
      <c r="H24" s="1" t="s">
        <v>319</v>
      </c>
      <c r="P24" s="1"/>
      <c r="Y24" s="1" t="s">
        <v>320</v>
      </c>
      <c r="AL24" s="1" t="s">
        <v>321</v>
      </c>
      <c r="AM24" s="1" t="s">
        <v>322</v>
      </c>
      <c r="AN24" s="1" t="s">
        <v>321</v>
      </c>
    </row>
    <row r="25" spans="1:40">
      <c r="A25" s="1" t="s">
        <v>323</v>
      </c>
      <c r="B25" s="1" t="s">
        <v>324</v>
      </c>
      <c r="C25" s="1" t="s">
        <v>325</v>
      </c>
      <c r="D25" s="1" t="s">
        <v>326</v>
      </c>
      <c r="E25" s="1" t="s">
        <v>327</v>
      </c>
      <c r="F25" s="1" t="s">
        <v>328</v>
      </c>
      <c r="G25" s="1" t="s">
        <v>329</v>
      </c>
      <c r="P25" s="1"/>
      <c r="Y25" s="1" t="s">
        <v>330</v>
      </c>
      <c r="AL25" s="1" t="s">
        <v>321</v>
      </c>
      <c r="AM25" s="1" t="s">
        <v>331</v>
      </c>
      <c r="AN25" s="1" t="s">
        <v>321</v>
      </c>
    </row>
    <row r="26" spans="1:40">
      <c r="A26" s="1" t="s">
        <v>332</v>
      </c>
      <c r="B26" s="1" t="s">
        <v>333</v>
      </c>
      <c r="C26" s="1" t="s">
        <v>334</v>
      </c>
      <c r="D26" s="1" t="s">
        <v>335</v>
      </c>
      <c r="E26" s="1" t="s">
        <v>336</v>
      </c>
      <c r="F26" s="1" t="s">
        <v>337</v>
      </c>
      <c r="G26" s="1" t="s">
        <v>338</v>
      </c>
      <c r="H26" s="1" t="s">
        <v>339</v>
      </c>
      <c r="I26" s="1" t="s">
        <v>340</v>
      </c>
      <c r="J26" s="1" t="s">
        <v>341</v>
      </c>
      <c r="K26" s="1" t="s">
        <v>342</v>
      </c>
      <c r="L26" s="1" t="s">
        <v>343</v>
      </c>
      <c r="P26" s="1"/>
      <c r="Q26" s="1"/>
      <c r="R26" s="1"/>
      <c r="Y26" s="1" t="s">
        <v>344</v>
      </c>
      <c r="AL26" s="1" t="s">
        <v>321</v>
      </c>
      <c r="AM26" s="1" t="s">
        <v>345</v>
      </c>
      <c r="AN26" s="1" t="s">
        <v>321</v>
      </c>
    </row>
    <row r="27" spans="1:40">
      <c r="A27" s="1" t="s">
        <v>346</v>
      </c>
      <c r="B27" s="1" t="s">
        <v>347</v>
      </c>
      <c r="C27" s="1" t="s">
        <v>348</v>
      </c>
      <c r="D27" s="1" t="s">
        <v>349</v>
      </c>
      <c r="E27" s="1" t="s">
        <v>350</v>
      </c>
      <c r="F27" s="1" t="s">
        <v>351</v>
      </c>
      <c r="P27" s="1"/>
      <c r="Y27" s="1" t="s">
        <v>352</v>
      </c>
      <c r="AL27" s="1" t="s">
        <v>321</v>
      </c>
      <c r="AM27" s="1" t="s">
        <v>353</v>
      </c>
      <c r="AN27" s="1" t="s">
        <v>321</v>
      </c>
    </row>
    <row r="28" spans="1:40">
      <c r="A28" s="1" t="s">
        <v>321</v>
      </c>
      <c r="B28" s="1" t="s">
        <v>322</v>
      </c>
      <c r="C28" s="1" t="s">
        <v>331</v>
      </c>
      <c r="D28" s="1" t="s">
        <v>345</v>
      </c>
      <c r="E28" s="1" t="s">
        <v>353</v>
      </c>
      <c r="F28" s="1" t="s">
        <v>354</v>
      </c>
      <c r="G28" s="1" t="s">
        <v>355</v>
      </c>
      <c r="H28" s="1" t="s">
        <v>356</v>
      </c>
      <c r="I28" s="1" t="s">
        <v>357</v>
      </c>
      <c r="J28" s="1" t="s">
        <v>358</v>
      </c>
      <c r="K28" s="1" t="s">
        <v>359</v>
      </c>
      <c r="L28" s="1" t="s">
        <v>360</v>
      </c>
      <c r="M28" s="1" t="s">
        <v>361</v>
      </c>
      <c r="P28" s="1"/>
      <c r="Y28" s="1" t="s">
        <v>362</v>
      </c>
      <c r="AL28" s="1" t="s">
        <v>321</v>
      </c>
      <c r="AM28" s="1" t="s">
        <v>354</v>
      </c>
      <c r="AN28" s="1" t="s">
        <v>321</v>
      </c>
    </row>
    <row r="29" spans="1:40">
      <c r="A29" s="1" t="s">
        <v>363</v>
      </c>
      <c r="B29" s="1" t="s">
        <v>364</v>
      </c>
      <c r="C29" s="1" t="s">
        <v>365</v>
      </c>
      <c r="D29" s="1" t="s">
        <v>366</v>
      </c>
      <c r="E29" s="1" t="s">
        <v>367</v>
      </c>
      <c r="P29" s="1"/>
      <c r="Q29" s="1"/>
      <c r="Y29" s="1" t="s">
        <v>368</v>
      </c>
      <c r="AL29" s="1" t="s">
        <v>321</v>
      </c>
      <c r="AM29" s="1" t="s">
        <v>355</v>
      </c>
      <c r="AN29" s="1" t="s">
        <v>321</v>
      </c>
    </row>
    <row r="30" spans="1:40">
      <c r="A30" s="1" t="s">
        <v>369</v>
      </c>
      <c r="B30" s="1" t="s">
        <v>370</v>
      </c>
      <c r="C30" s="1" t="s">
        <v>371</v>
      </c>
      <c r="D30" s="1" t="s">
        <v>372</v>
      </c>
      <c r="E30" s="1" t="s">
        <v>373</v>
      </c>
      <c r="F30" s="1" t="s">
        <v>374</v>
      </c>
      <c r="G30" s="1" t="s">
        <v>375</v>
      </c>
      <c r="H30" s="1" t="s">
        <v>376</v>
      </c>
      <c r="P30" s="1"/>
      <c r="Y30" s="1" t="s">
        <v>377</v>
      </c>
      <c r="AL30" s="1" t="s">
        <v>321</v>
      </c>
      <c r="AM30" s="1" t="s">
        <v>356</v>
      </c>
      <c r="AN30" s="1" t="s">
        <v>321</v>
      </c>
    </row>
    <row r="31" spans="1:40">
      <c r="A31" s="1" t="s">
        <v>378</v>
      </c>
      <c r="B31" s="1" t="s">
        <v>379</v>
      </c>
      <c r="C31" s="1" t="s">
        <v>380</v>
      </c>
      <c r="D31" s="1" t="s">
        <v>381</v>
      </c>
      <c r="E31" s="1" t="s">
        <v>382</v>
      </c>
      <c r="F31" s="1" t="s">
        <v>383</v>
      </c>
      <c r="G31" s="1" t="s">
        <v>384</v>
      </c>
      <c r="H31" s="1" t="s">
        <v>385</v>
      </c>
      <c r="I31" s="1" t="s">
        <v>386</v>
      </c>
      <c r="P31" s="1"/>
      <c r="Y31" s="1" t="s">
        <v>387</v>
      </c>
      <c r="AL31" s="1" t="s">
        <v>321</v>
      </c>
      <c r="AM31" s="1" t="s">
        <v>357</v>
      </c>
      <c r="AN31" s="1" t="s">
        <v>321</v>
      </c>
    </row>
    <row r="32" spans="1:40">
      <c r="A32" s="1" t="s">
        <v>388</v>
      </c>
      <c r="B32" s="1" t="s">
        <v>389</v>
      </c>
      <c r="C32" s="1" t="s">
        <v>390</v>
      </c>
      <c r="D32" s="1" t="s">
        <v>391</v>
      </c>
      <c r="E32" s="1" t="s">
        <v>392</v>
      </c>
      <c r="F32" s="1" t="s">
        <v>393</v>
      </c>
      <c r="G32" s="1" t="s">
        <v>394</v>
      </c>
      <c r="H32" s="1" t="s">
        <v>395</v>
      </c>
      <c r="I32" s="1" t="s">
        <v>396</v>
      </c>
      <c r="J32" s="1" t="s">
        <v>397</v>
      </c>
      <c r="P32" s="1"/>
      <c r="Y32" s="1" t="s">
        <v>398</v>
      </c>
      <c r="AL32" s="1" t="s">
        <v>321</v>
      </c>
      <c r="AM32" s="1" t="s">
        <v>358</v>
      </c>
      <c r="AN32" s="1" t="s">
        <v>321</v>
      </c>
    </row>
    <row r="33" spans="1:40">
      <c r="A33" s="1" t="s">
        <v>399</v>
      </c>
      <c r="B33" s="1" t="s">
        <v>400</v>
      </c>
      <c r="C33" s="1" t="s">
        <v>401</v>
      </c>
      <c r="D33" s="1" t="s">
        <v>402</v>
      </c>
      <c r="E33" s="1" t="s">
        <v>403</v>
      </c>
      <c r="F33" s="1" t="s">
        <v>404</v>
      </c>
      <c r="G33" s="1" t="s">
        <v>405</v>
      </c>
      <c r="H33" s="1" t="s">
        <v>406</v>
      </c>
      <c r="P33" s="1"/>
      <c r="Y33" s="1" t="s">
        <v>407</v>
      </c>
      <c r="AL33" s="1" t="s">
        <v>321</v>
      </c>
      <c r="AM33" s="1" t="s">
        <v>359</v>
      </c>
      <c r="AN33" s="1" t="s">
        <v>321</v>
      </c>
    </row>
    <row r="34" spans="16:40">
      <c r="P34" s="1"/>
      <c r="Y34" s="1" t="s">
        <v>408</v>
      </c>
      <c r="AL34" s="1" t="s">
        <v>321</v>
      </c>
      <c r="AM34" s="1" t="s">
        <v>360</v>
      </c>
      <c r="AN34" s="1" t="s">
        <v>321</v>
      </c>
    </row>
    <row r="35" spans="16:40">
      <c r="P35" s="1"/>
      <c r="Y35" s="1" t="s">
        <v>409</v>
      </c>
      <c r="AL35" s="1" t="s">
        <v>321</v>
      </c>
      <c r="AM35" s="1" t="s">
        <v>361</v>
      </c>
      <c r="AN35" s="1" t="s">
        <v>321</v>
      </c>
    </row>
    <row r="36" spans="16:40">
      <c r="P36" s="1"/>
      <c r="Y36" s="1" t="s">
        <v>410</v>
      </c>
      <c r="AL36" s="1" t="s">
        <v>332</v>
      </c>
      <c r="AM36" s="1" t="s">
        <v>333</v>
      </c>
      <c r="AN36" s="1" t="s">
        <v>332</v>
      </c>
    </row>
    <row r="37" spans="16:40">
      <c r="P37" s="1"/>
      <c r="Y37" s="1" t="s">
        <v>411</v>
      </c>
      <c r="AL37" s="1" t="s">
        <v>332</v>
      </c>
      <c r="AM37" s="1" t="s">
        <v>334</v>
      </c>
      <c r="AN37" s="1" t="s">
        <v>332</v>
      </c>
    </row>
    <row r="38" spans="16:40">
      <c r="P38" s="1"/>
      <c r="Q38" s="1"/>
      <c r="Y38" s="1" t="s">
        <v>412</v>
      </c>
      <c r="AL38" s="1" t="s">
        <v>332</v>
      </c>
      <c r="AM38" s="1" t="s">
        <v>335</v>
      </c>
      <c r="AN38" s="1" t="s">
        <v>332</v>
      </c>
    </row>
    <row r="39" spans="16:40">
      <c r="P39" s="1"/>
      <c r="Y39" s="1" t="s">
        <v>413</v>
      </c>
      <c r="AL39" s="1" t="s">
        <v>332</v>
      </c>
      <c r="AM39" s="1" t="s">
        <v>336</v>
      </c>
      <c r="AN39" s="1" t="s">
        <v>332</v>
      </c>
    </row>
    <row r="40" spans="16:40">
      <c r="P40" s="1"/>
      <c r="Q40" s="1"/>
      <c r="R40" s="1"/>
      <c r="S40" s="1"/>
      <c r="Y40" s="1" t="s">
        <v>414</v>
      </c>
      <c r="AL40" s="1" t="s">
        <v>332</v>
      </c>
      <c r="AM40" s="1" t="s">
        <v>337</v>
      </c>
      <c r="AN40" s="1" t="s">
        <v>332</v>
      </c>
    </row>
    <row r="41" spans="16:40">
      <c r="P41" s="1"/>
      <c r="Y41" s="1" t="s">
        <v>415</v>
      </c>
      <c r="AL41" s="1" t="s">
        <v>332</v>
      </c>
      <c r="AM41" s="1" t="s">
        <v>338</v>
      </c>
      <c r="AN41" s="1" t="s">
        <v>332</v>
      </c>
    </row>
    <row r="42" spans="16:40">
      <c r="P42" s="1"/>
      <c r="Y42" s="1" t="s">
        <v>416</v>
      </c>
      <c r="AL42" s="1" t="s">
        <v>332</v>
      </c>
      <c r="AM42" s="1" t="s">
        <v>339</v>
      </c>
      <c r="AN42" s="1" t="s">
        <v>332</v>
      </c>
    </row>
    <row r="43" spans="16:40">
      <c r="P43" s="1"/>
      <c r="Y43" s="1" t="s">
        <v>417</v>
      </c>
      <c r="AL43" s="1" t="s">
        <v>332</v>
      </c>
      <c r="AM43" s="1" t="s">
        <v>340</v>
      </c>
      <c r="AN43" s="1" t="s">
        <v>332</v>
      </c>
    </row>
    <row r="44" spans="16:40">
      <c r="P44" s="1"/>
      <c r="Y44" s="1" t="s">
        <v>418</v>
      </c>
      <c r="AL44" s="1" t="s">
        <v>332</v>
      </c>
      <c r="AM44" s="1" t="s">
        <v>341</v>
      </c>
      <c r="AN44" s="1" t="s">
        <v>332</v>
      </c>
    </row>
    <row r="45" spans="16:40">
      <c r="P45" s="1"/>
      <c r="Y45" s="1" t="s">
        <v>419</v>
      </c>
      <c r="AL45" s="1" t="s">
        <v>332</v>
      </c>
      <c r="AM45" s="1" t="s">
        <v>342</v>
      </c>
      <c r="AN45" s="1" t="s">
        <v>332</v>
      </c>
    </row>
    <row r="46" spans="16:40">
      <c r="P46" s="1"/>
      <c r="Y46" s="1" t="s">
        <v>420</v>
      </c>
      <c r="AL46" s="1" t="s">
        <v>332</v>
      </c>
      <c r="AM46" s="1" t="s">
        <v>343</v>
      </c>
      <c r="AN46" s="1" t="s">
        <v>332</v>
      </c>
    </row>
    <row r="47" spans="16:40">
      <c r="P47" s="1"/>
      <c r="Q47" s="1"/>
      <c r="AL47" s="1" t="s">
        <v>388</v>
      </c>
      <c r="AM47" s="1" t="s">
        <v>389</v>
      </c>
      <c r="AN47" s="1" t="s">
        <v>388</v>
      </c>
    </row>
    <row r="48" spans="16:40">
      <c r="P48" s="1"/>
      <c r="AL48" s="1" t="s">
        <v>388</v>
      </c>
      <c r="AM48" s="1" t="s">
        <v>390</v>
      </c>
      <c r="AN48" s="1" t="s">
        <v>388</v>
      </c>
    </row>
    <row r="49" spans="16:40">
      <c r="P49" s="1"/>
      <c r="AL49" s="1" t="s">
        <v>388</v>
      </c>
      <c r="AM49" s="1" t="s">
        <v>391</v>
      </c>
      <c r="AN49" s="1" t="s">
        <v>388</v>
      </c>
    </row>
    <row r="50" spans="16:40">
      <c r="P50" s="1"/>
      <c r="AL50" s="1" t="s">
        <v>388</v>
      </c>
      <c r="AM50" s="1" t="s">
        <v>392</v>
      </c>
      <c r="AN50" s="1" t="s">
        <v>388</v>
      </c>
    </row>
    <row r="51" spans="16:40">
      <c r="P51" s="1"/>
      <c r="AL51" s="1" t="s">
        <v>388</v>
      </c>
      <c r="AM51" s="1" t="s">
        <v>393</v>
      </c>
      <c r="AN51" s="1" t="s">
        <v>388</v>
      </c>
    </row>
    <row r="52" spans="16:40">
      <c r="P52" s="1"/>
      <c r="AL52" s="1" t="s">
        <v>388</v>
      </c>
      <c r="AM52" s="1" t="s">
        <v>394</v>
      </c>
      <c r="AN52" s="1" t="s">
        <v>388</v>
      </c>
    </row>
    <row r="53" spans="16:40">
      <c r="P53" s="1"/>
      <c r="AL53" s="1" t="s">
        <v>388</v>
      </c>
      <c r="AM53" s="1" t="s">
        <v>395</v>
      </c>
      <c r="AN53" s="1" t="s">
        <v>388</v>
      </c>
    </row>
    <row r="54" spans="16:40">
      <c r="P54" s="1"/>
      <c r="AL54" s="1" t="s">
        <v>388</v>
      </c>
      <c r="AM54" s="1" t="s">
        <v>396</v>
      </c>
      <c r="AN54" s="1" t="s">
        <v>388</v>
      </c>
    </row>
    <row r="55" spans="16:40">
      <c r="P55" s="1"/>
      <c r="AL55" s="1" t="s">
        <v>388</v>
      </c>
      <c r="AM55" s="1" t="s">
        <v>397</v>
      </c>
      <c r="AN55" s="1" t="s">
        <v>388</v>
      </c>
    </row>
    <row r="56" spans="16:40">
      <c r="P56" s="1"/>
      <c r="AL56" s="1" t="s">
        <v>168</v>
      </c>
      <c r="AM56" s="1" t="s">
        <v>169</v>
      </c>
      <c r="AN56" s="1" t="s">
        <v>168</v>
      </c>
    </row>
    <row r="57" spans="16:40">
      <c r="P57" s="1"/>
      <c r="AL57" s="1" t="s">
        <v>168</v>
      </c>
      <c r="AM57" s="1" t="s">
        <v>170</v>
      </c>
      <c r="AN57" s="1" t="s">
        <v>168</v>
      </c>
    </row>
    <row r="58" spans="16:40">
      <c r="P58" s="1"/>
      <c r="AL58" s="1" t="s">
        <v>168</v>
      </c>
      <c r="AM58" s="1" t="s">
        <v>171</v>
      </c>
      <c r="AN58" s="1" t="s">
        <v>168</v>
      </c>
    </row>
    <row r="59" spans="16:40">
      <c r="P59" s="1"/>
      <c r="AL59" s="1" t="s">
        <v>168</v>
      </c>
      <c r="AM59" s="1" t="s">
        <v>172</v>
      </c>
      <c r="AN59" s="1" t="s">
        <v>168</v>
      </c>
    </row>
    <row r="60" spans="16:40">
      <c r="P60" s="1"/>
      <c r="Q60" s="1"/>
      <c r="AL60" s="1" t="s">
        <v>168</v>
      </c>
      <c r="AM60" s="1" t="s">
        <v>173</v>
      </c>
      <c r="AN60" s="1" t="s">
        <v>168</v>
      </c>
    </row>
    <row r="61" spans="16:40">
      <c r="P61" s="1"/>
      <c r="AL61" s="1" t="s">
        <v>168</v>
      </c>
      <c r="AM61" s="1" t="s">
        <v>174</v>
      </c>
      <c r="AN61" s="1" t="s">
        <v>168</v>
      </c>
    </row>
    <row r="62" spans="16:40">
      <c r="P62" s="1"/>
      <c r="AL62" s="1" t="s">
        <v>168</v>
      </c>
      <c r="AM62" s="1" t="s">
        <v>175</v>
      </c>
      <c r="AN62" s="1" t="s">
        <v>168</v>
      </c>
    </row>
    <row r="63" spans="16:40">
      <c r="P63" s="1"/>
      <c r="AL63" s="1" t="s">
        <v>168</v>
      </c>
      <c r="AM63" s="1" t="s">
        <v>176</v>
      </c>
      <c r="AN63" s="1" t="s">
        <v>168</v>
      </c>
    </row>
    <row r="64" spans="16:40">
      <c r="P64" s="1"/>
      <c r="AL64" s="1" t="s">
        <v>168</v>
      </c>
      <c r="AM64" s="1" t="s">
        <v>177</v>
      </c>
      <c r="AN64" s="1" t="s">
        <v>168</v>
      </c>
    </row>
    <row r="65" spans="16:40">
      <c r="P65" s="1"/>
      <c r="AL65" s="1" t="s">
        <v>168</v>
      </c>
      <c r="AM65" s="1" t="s">
        <v>178</v>
      </c>
      <c r="AN65" s="1" t="s">
        <v>168</v>
      </c>
    </row>
    <row r="66" spans="16:40">
      <c r="P66" s="1"/>
      <c r="Q66" s="1"/>
      <c r="R66" s="1"/>
      <c r="S66" s="1"/>
      <c r="AL66" s="1" t="s">
        <v>112</v>
      </c>
      <c r="AM66" s="1" t="s">
        <v>113</v>
      </c>
      <c r="AN66" s="1" t="s">
        <v>112</v>
      </c>
    </row>
    <row r="67" spans="16:40">
      <c r="P67" s="1"/>
      <c r="Q67" s="1"/>
      <c r="AL67" s="1" t="s">
        <v>112</v>
      </c>
      <c r="AM67" s="1" t="s">
        <v>114</v>
      </c>
      <c r="AN67" s="1" t="s">
        <v>112</v>
      </c>
    </row>
    <row r="68" spans="16:40">
      <c r="P68" s="1"/>
      <c r="Q68" s="1"/>
      <c r="AL68" s="1" t="s">
        <v>112</v>
      </c>
      <c r="AM68" s="1" t="s">
        <v>115</v>
      </c>
      <c r="AN68" s="1" t="s">
        <v>112</v>
      </c>
    </row>
    <row r="69" spans="16:40">
      <c r="P69" s="1"/>
      <c r="AL69" s="1" t="s">
        <v>112</v>
      </c>
      <c r="AM69" s="1" t="s">
        <v>116</v>
      </c>
      <c r="AN69" s="1" t="s">
        <v>112</v>
      </c>
    </row>
    <row r="70" spans="16:40">
      <c r="P70" s="1"/>
      <c r="AL70" s="1" t="s">
        <v>112</v>
      </c>
      <c r="AM70" s="1" t="s">
        <v>117</v>
      </c>
      <c r="AN70" s="1" t="s">
        <v>112</v>
      </c>
    </row>
    <row r="71" spans="16:40">
      <c r="P71" s="1"/>
      <c r="Q71" s="1"/>
      <c r="R71" s="1"/>
      <c r="S71" s="1"/>
      <c r="AL71" s="1" t="s">
        <v>112</v>
      </c>
      <c r="AM71" s="1" t="s">
        <v>118</v>
      </c>
      <c r="AN71" s="1" t="s">
        <v>112</v>
      </c>
    </row>
    <row r="72" spans="16:40">
      <c r="P72" s="1"/>
      <c r="AL72" s="1" t="s">
        <v>112</v>
      </c>
      <c r="AM72" s="1" t="s">
        <v>119</v>
      </c>
      <c r="AN72" s="1" t="s">
        <v>112</v>
      </c>
    </row>
    <row r="73" spans="16:40">
      <c r="P73" s="1"/>
      <c r="AL73" s="1" t="s">
        <v>112</v>
      </c>
      <c r="AM73" s="1" t="s">
        <v>120</v>
      </c>
      <c r="AN73" s="1" t="s">
        <v>112</v>
      </c>
    </row>
    <row r="74" spans="16:40">
      <c r="P74" s="1"/>
      <c r="Q74" s="1"/>
      <c r="AL74" s="1" t="s">
        <v>219</v>
      </c>
      <c r="AM74" s="1" t="s">
        <v>220</v>
      </c>
      <c r="AN74" s="1" t="s">
        <v>219</v>
      </c>
    </row>
    <row r="75" spans="16:40">
      <c r="P75" s="1"/>
      <c r="Q75" s="1"/>
      <c r="R75" s="1"/>
      <c r="S75" s="1"/>
      <c r="AL75" s="1" t="s">
        <v>219</v>
      </c>
      <c r="AM75" s="1" t="s">
        <v>221</v>
      </c>
      <c r="AN75" s="1" t="s">
        <v>219</v>
      </c>
    </row>
    <row r="76" spans="16:40">
      <c r="P76" s="1"/>
      <c r="AL76" s="1" t="s">
        <v>219</v>
      </c>
      <c r="AM76" s="1" t="s">
        <v>222</v>
      </c>
      <c r="AN76" s="1" t="s">
        <v>219</v>
      </c>
    </row>
    <row r="77" spans="16:40">
      <c r="P77" s="1"/>
      <c r="AL77" s="1" t="s">
        <v>219</v>
      </c>
      <c r="AM77" s="1" t="s">
        <v>223</v>
      </c>
      <c r="AN77" s="1" t="s">
        <v>219</v>
      </c>
    </row>
    <row r="78" spans="16:40">
      <c r="P78" s="1"/>
      <c r="AL78" s="1" t="s">
        <v>219</v>
      </c>
      <c r="AM78" s="1" t="s">
        <v>224</v>
      </c>
      <c r="AN78" s="1" t="s">
        <v>219</v>
      </c>
    </row>
    <row r="79" spans="16:40">
      <c r="P79" s="1"/>
      <c r="Q79" s="1"/>
      <c r="R79" s="1"/>
      <c r="S79" s="1"/>
      <c r="AL79" s="1" t="s">
        <v>219</v>
      </c>
      <c r="AM79" s="1" t="s">
        <v>225</v>
      </c>
      <c r="AN79" s="1" t="s">
        <v>219</v>
      </c>
    </row>
    <row r="80" spans="16:40">
      <c r="P80" s="1"/>
      <c r="AL80" s="1" t="s">
        <v>219</v>
      </c>
      <c r="AM80" s="1" t="s">
        <v>226</v>
      </c>
      <c r="AN80" s="1" t="s">
        <v>219</v>
      </c>
    </row>
    <row r="81" spans="16:40">
      <c r="P81" s="1"/>
      <c r="AL81" s="1" t="s">
        <v>280</v>
      </c>
      <c r="AM81" s="1" t="s">
        <v>281</v>
      </c>
      <c r="AN81" s="1" t="s">
        <v>280</v>
      </c>
    </row>
    <row r="82" spans="16:40">
      <c r="P82" s="1"/>
      <c r="AL82" s="1" t="s">
        <v>280</v>
      </c>
      <c r="AM82" s="1" t="s">
        <v>282</v>
      </c>
      <c r="AN82" s="1" t="s">
        <v>280</v>
      </c>
    </row>
    <row r="83" spans="16:40">
      <c r="P83" s="1"/>
      <c r="AL83" s="1" t="s">
        <v>280</v>
      </c>
      <c r="AM83" s="1" t="s">
        <v>283</v>
      </c>
      <c r="AN83" s="1" t="s">
        <v>280</v>
      </c>
    </row>
    <row r="84" spans="16:40">
      <c r="P84" s="2"/>
      <c r="AL84" s="1" t="s">
        <v>280</v>
      </c>
      <c r="AM84" s="1" t="s">
        <v>284</v>
      </c>
      <c r="AN84" s="1" t="s">
        <v>280</v>
      </c>
    </row>
    <row r="85" spans="16:40">
      <c r="P85" s="1"/>
      <c r="AL85" s="1" t="s">
        <v>280</v>
      </c>
      <c r="AM85" s="1" t="s">
        <v>285</v>
      </c>
      <c r="AN85" s="1" t="s">
        <v>280</v>
      </c>
    </row>
    <row r="86" spans="16:40">
      <c r="P86" s="1"/>
      <c r="AL86" s="1" t="s">
        <v>280</v>
      </c>
      <c r="AM86" s="1" t="s">
        <v>286</v>
      </c>
      <c r="AN86" s="1" t="s">
        <v>280</v>
      </c>
    </row>
    <row r="87" spans="16:40">
      <c r="P87" s="1"/>
      <c r="AL87" s="1" t="s">
        <v>280</v>
      </c>
      <c r="AM87" s="1" t="s">
        <v>287</v>
      </c>
      <c r="AN87" s="1" t="s">
        <v>280</v>
      </c>
    </row>
    <row r="88" spans="16:40">
      <c r="P88" s="1"/>
      <c r="AL88" s="1" t="s">
        <v>280</v>
      </c>
      <c r="AM88" s="1" t="s">
        <v>288</v>
      </c>
      <c r="AN88" s="1" t="s">
        <v>280</v>
      </c>
    </row>
    <row r="89" spans="16:40">
      <c r="P89" s="1"/>
      <c r="AL89" s="1" t="s">
        <v>280</v>
      </c>
      <c r="AM89" s="1" t="s">
        <v>289</v>
      </c>
      <c r="AN89" s="1" t="s">
        <v>280</v>
      </c>
    </row>
    <row r="90" spans="16:40">
      <c r="P90" s="1"/>
      <c r="AL90" s="1" t="s">
        <v>280</v>
      </c>
      <c r="AM90" s="1" t="s">
        <v>290</v>
      </c>
      <c r="AN90" s="1" t="s">
        <v>280</v>
      </c>
    </row>
    <row r="91" spans="16:40">
      <c r="P91" s="1"/>
      <c r="AL91" s="1" t="s">
        <v>312</v>
      </c>
      <c r="AM91" s="1" t="s">
        <v>313</v>
      </c>
      <c r="AN91" s="1" t="s">
        <v>312</v>
      </c>
    </row>
    <row r="92" spans="16:40">
      <c r="P92" s="1"/>
      <c r="AL92" s="1" t="s">
        <v>312</v>
      </c>
      <c r="AM92" s="1" t="s">
        <v>314</v>
      </c>
      <c r="AN92" s="1" t="s">
        <v>312</v>
      </c>
    </row>
    <row r="93" spans="16:40">
      <c r="P93" s="1"/>
      <c r="AL93" s="1" t="s">
        <v>312</v>
      </c>
      <c r="AM93" s="1" t="s">
        <v>315</v>
      </c>
      <c r="AN93" s="1" t="s">
        <v>312</v>
      </c>
    </row>
    <row r="94" spans="16:40">
      <c r="P94" s="1"/>
      <c r="AL94" s="1" t="s">
        <v>312</v>
      </c>
      <c r="AM94" s="1" t="s">
        <v>316</v>
      </c>
      <c r="AN94" s="1" t="s">
        <v>312</v>
      </c>
    </row>
    <row r="95" spans="16:40">
      <c r="P95" s="1"/>
      <c r="AL95" s="1" t="s">
        <v>312</v>
      </c>
      <c r="AM95" s="1" t="s">
        <v>317</v>
      </c>
      <c r="AN95" s="1" t="s">
        <v>312</v>
      </c>
    </row>
    <row r="96" spans="16:40">
      <c r="P96" s="1"/>
      <c r="AL96" s="1" t="s">
        <v>312</v>
      </c>
      <c r="AM96" s="1" t="s">
        <v>318</v>
      </c>
      <c r="AN96" s="1" t="s">
        <v>312</v>
      </c>
    </row>
    <row r="97" spans="16:40">
      <c r="P97" s="1"/>
      <c r="AL97" s="1" t="s">
        <v>312</v>
      </c>
      <c r="AM97" s="1" t="s">
        <v>319</v>
      </c>
      <c r="AN97" s="1" t="s">
        <v>312</v>
      </c>
    </row>
    <row r="98" spans="16:40">
      <c r="P98" s="1"/>
      <c r="AL98" s="1" t="s">
        <v>369</v>
      </c>
      <c r="AM98" s="1" t="s">
        <v>370</v>
      </c>
      <c r="AN98" s="1" t="s">
        <v>369</v>
      </c>
    </row>
    <row r="99" spans="16:40">
      <c r="P99" s="1"/>
      <c r="AL99" s="1" t="s">
        <v>369</v>
      </c>
      <c r="AM99" s="1" t="s">
        <v>371</v>
      </c>
      <c r="AN99" s="1" t="s">
        <v>369</v>
      </c>
    </row>
    <row r="100" spans="16:40">
      <c r="P100" s="1"/>
      <c r="AL100" s="1" t="s">
        <v>369</v>
      </c>
      <c r="AM100" s="1" t="s">
        <v>372</v>
      </c>
      <c r="AN100" s="1" t="s">
        <v>369</v>
      </c>
    </row>
    <row r="101" spans="16:40">
      <c r="P101" s="1"/>
      <c r="AL101" s="1" t="s">
        <v>369</v>
      </c>
      <c r="AM101" s="1" t="s">
        <v>373</v>
      </c>
      <c r="AN101" s="1" t="s">
        <v>369</v>
      </c>
    </row>
    <row r="102" spans="16:40">
      <c r="P102" s="1"/>
      <c r="AL102" s="1" t="s">
        <v>369</v>
      </c>
      <c r="AM102" s="1" t="s">
        <v>374</v>
      </c>
      <c r="AN102" s="1" t="s">
        <v>369</v>
      </c>
    </row>
    <row r="103" spans="16:40">
      <c r="P103" s="1"/>
      <c r="AL103" s="1" t="s">
        <v>369</v>
      </c>
      <c r="AM103" s="1" t="s">
        <v>375</v>
      </c>
      <c r="AN103" s="1" t="s">
        <v>369</v>
      </c>
    </row>
    <row r="104" spans="16:40">
      <c r="P104" s="1"/>
      <c r="AL104" s="1" t="s">
        <v>369</v>
      </c>
      <c r="AM104" s="1" t="s">
        <v>376</v>
      </c>
      <c r="AN104" s="1" t="s">
        <v>369</v>
      </c>
    </row>
    <row r="105" spans="16:40">
      <c r="P105" s="1"/>
      <c r="AL105" s="1" t="s">
        <v>196</v>
      </c>
      <c r="AM105" s="1" t="s">
        <v>197</v>
      </c>
      <c r="AN105" s="1" t="s">
        <v>196</v>
      </c>
    </row>
    <row r="106" spans="16:40">
      <c r="P106" s="1"/>
      <c r="AL106" s="1" t="s">
        <v>196</v>
      </c>
      <c r="AM106" s="1" t="s">
        <v>198</v>
      </c>
      <c r="AN106" s="1" t="s">
        <v>196</v>
      </c>
    </row>
    <row r="107" spans="16:40">
      <c r="P107" s="1"/>
      <c r="AL107" s="1" t="s">
        <v>196</v>
      </c>
      <c r="AM107" s="1" t="s">
        <v>199</v>
      </c>
      <c r="AN107" s="1" t="s">
        <v>196</v>
      </c>
    </row>
    <row r="108" spans="16:40">
      <c r="P108" s="1"/>
      <c r="AL108" s="1" t="s">
        <v>196</v>
      </c>
      <c r="AM108" s="1" t="s">
        <v>200</v>
      </c>
      <c r="AN108" s="1" t="s">
        <v>196</v>
      </c>
    </row>
    <row r="109" spans="16:40">
      <c r="P109" s="1"/>
      <c r="AL109" s="1" t="s">
        <v>196</v>
      </c>
      <c r="AM109" s="1" t="s">
        <v>201</v>
      </c>
      <c r="AN109" s="1" t="s">
        <v>196</v>
      </c>
    </row>
    <row r="110" spans="16:40">
      <c r="P110" s="1"/>
      <c r="AL110" s="1" t="s">
        <v>196</v>
      </c>
      <c r="AM110" s="1" t="s">
        <v>202</v>
      </c>
      <c r="AN110" s="1" t="s">
        <v>196</v>
      </c>
    </row>
    <row r="111" spans="16:40">
      <c r="P111" s="1"/>
      <c r="AL111" s="1" t="s">
        <v>196</v>
      </c>
      <c r="AM111" s="1" t="s">
        <v>203</v>
      </c>
      <c r="AN111" s="1" t="s">
        <v>196</v>
      </c>
    </row>
    <row r="112" spans="16:40">
      <c r="P112" s="1"/>
      <c r="AL112" s="1" t="s">
        <v>196</v>
      </c>
      <c r="AM112" s="1" t="s">
        <v>204</v>
      </c>
      <c r="AN112" s="1" t="s">
        <v>196</v>
      </c>
    </row>
    <row r="113" spans="16:40">
      <c r="P113" s="1"/>
      <c r="AL113" s="1" t="s">
        <v>378</v>
      </c>
      <c r="AM113" s="1" t="s">
        <v>379</v>
      </c>
      <c r="AN113" s="1" t="s">
        <v>378</v>
      </c>
    </row>
    <row r="114" spans="16:40">
      <c r="P114" s="1"/>
      <c r="AL114" s="1" t="s">
        <v>378</v>
      </c>
      <c r="AM114" s="1" t="s">
        <v>380</v>
      </c>
      <c r="AN114" s="1" t="s">
        <v>378</v>
      </c>
    </row>
    <row r="115" spans="16:40">
      <c r="P115" s="1"/>
      <c r="AL115" s="1" t="s">
        <v>378</v>
      </c>
      <c r="AM115" s="1" t="s">
        <v>381</v>
      </c>
      <c r="AN115" s="1" t="s">
        <v>378</v>
      </c>
    </row>
    <row r="116" spans="16:40">
      <c r="P116" s="1"/>
      <c r="AL116" s="1" t="s">
        <v>378</v>
      </c>
      <c r="AM116" s="1" t="s">
        <v>382</v>
      </c>
      <c r="AN116" s="1" t="s">
        <v>378</v>
      </c>
    </row>
    <row r="117" spans="16:40">
      <c r="P117" s="1"/>
      <c r="AL117" s="1" t="s">
        <v>378</v>
      </c>
      <c r="AM117" s="1" t="s">
        <v>383</v>
      </c>
      <c r="AN117" s="1" t="s">
        <v>378</v>
      </c>
    </row>
    <row r="118" spans="16:40">
      <c r="P118" s="1"/>
      <c r="AL118" s="1" t="s">
        <v>378</v>
      </c>
      <c r="AM118" s="1" t="s">
        <v>384</v>
      </c>
      <c r="AN118" s="1" t="s">
        <v>378</v>
      </c>
    </row>
    <row r="119" spans="16:40">
      <c r="P119" s="1"/>
      <c r="AL119" s="1" t="s">
        <v>378</v>
      </c>
      <c r="AM119" s="1" t="s">
        <v>385</v>
      </c>
      <c r="AN119" s="1" t="s">
        <v>378</v>
      </c>
    </row>
    <row r="120" spans="16:40">
      <c r="P120" s="1"/>
      <c r="AL120" s="1" t="s">
        <v>378</v>
      </c>
      <c r="AM120" s="1" t="s">
        <v>386</v>
      </c>
      <c r="AN120" s="1" t="s">
        <v>378</v>
      </c>
    </row>
    <row r="121" spans="16:40">
      <c r="P121" s="1"/>
      <c r="AL121" s="1" t="s">
        <v>248</v>
      </c>
      <c r="AM121" s="1" t="s">
        <v>249</v>
      </c>
      <c r="AN121" s="1" t="s">
        <v>248</v>
      </c>
    </row>
    <row r="122" spans="16:40">
      <c r="P122" s="1"/>
      <c r="AL122" s="1" t="s">
        <v>248</v>
      </c>
      <c r="AM122" s="1" t="s">
        <v>250</v>
      </c>
      <c r="AN122" s="1" t="s">
        <v>248</v>
      </c>
    </row>
    <row r="123" spans="16:40">
      <c r="P123" s="1"/>
      <c r="AL123" s="1" t="s">
        <v>248</v>
      </c>
      <c r="AM123" s="1" t="s">
        <v>251</v>
      </c>
      <c r="AN123" s="1" t="s">
        <v>248</v>
      </c>
    </row>
    <row r="124" spans="16:40">
      <c r="P124" s="1"/>
      <c r="AL124" s="1" t="s">
        <v>248</v>
      </c>
      <c r="AM124" s="1" t="s">
        <v>252</v>
      </c>
      <c r="AN124" s="1" t="s">
        <v>248</v>
      </c>
    </row>
    <row r="125" spans="16:40">
      <c r="P125" s="1"/>
      <c r="AL125" s="1" t="s">
        <v>248</v>
      </c>
      <c r="AM125" s="1" t="s">
        <v>253</v>
      </c>
      <c r="AN125" s="1" t="s">
        <v>248</v>
      </c>
    </row>
    <row r="126" spans="16:40">
      <c r="P126" s="1"/>
      <c r="AL126" s="1" t="s">
        <v>248</v>
      </c>
      <c r="AM126" s="1" t="s">
        <v>254</v>
      </c>
      <c r="AN126" s="1" t="s">
        <v>248</v>
      </c>
    </row>
    <row r="127" spans="16:40">
      <c r="P127" s="1"/>
      <c r="AL127" s="1" t="s">
        <v>248</v>
      </c>
      <c r="AM127" s="1" t="s">
        <v>255</v>
      </c>
      <c r="AN127" s="1" t="s">
        <v>248</v>
      </c>
    </row>
    <row r="128" spans="16:40">
      <c r="P128" s="1"/>
      <c r="AL128" s="1" t="s">
        <v>248</v>
      </c>
      <c r="AM128" s="1" t="s">
        <v>256</v>
      </c>
      <c r="AN128" s="1" t="s">
        <v>248</v>
      </c>
    </row>
    <row r="129" spans="16:40">
      <c r="P129" s="1"/>
      <c r="AL129" s="1" t="s">
        <v>248</v>
      </c>
      <c r="AM129" s="1" t="s">
        <v>257</v>
      </c>
      <c r="AN129" s="1" t="s">
        <v>248</v>
      </c>
    </row>
    <row r="130" spans="16:40">
      <c r="P130" s="1"/>
      <c r="AL130" s="1" t="s">
        <v>248</v>
      </c>
      <c r="AM130" s="1" t="s">
        <v>258</v>
      </c>
      <c r="AN130" s="1" t="s">
        <v>248</v>
      </c>
    </row>
    <row r="131" spans="16:40">
      <c r="P131" s="1"/>
      <c r="AL131" s="1" t="s">
        <v>248</v>
      </c>
      <c r="AM131" s="1" t="s">
        <v>259</v>
      </c>
      <c r="AN131" s="1" t="s">
        <v>248</v>
      </c>
    </row>
    <row r="132" spans="16:40">
      <c r="P132" s="1"/>
      <c r="AL132" s="1" t="s">
        <v>248</v>
      </c>
      <c r="AM132" s="1" t="s">
        <v>260</v>
      </c>
      <c r="AN132" s="1" t="s">
        <v>248</v>
      </c>
    </row>
    <row r="133" spans="16:40">
      <c r="P133" s="1"/>
      <c r="AL133" s="1" t="s">
        <v>248</v>
      </c>
      <c r="AM133" s="1" t="s">
        <v>261</v>
      </c>
      <c r="AN133" s="1" t="s">
        <v>248</v>
      </c>
    </row>
    <row r="134" spans="16:40">
      <c r="P134" s="1"/>
      <c r="AL134" s="1" t="s">
        <v>49</v>
      </c>
      <c r="AM134" s="1" t="s">
        <v>50</v>
      </c>
      <c r="AN134" s="1" t="s">
        <v>49</v>
      </c>
    </row>
    <row r="135" spans="16:40">
      <c r="P135" s="1"/>
      <c r="AL135" s="1" t="s">
        <v>49</v>
      </c>
      <c r="AM135" s="1" t="s">
        <v>51</v>
      </c>
      <c r="AN135" s="1" t="s">
        <v>49</v>
      </c>
    </row>
    <row r="136" spans="16:40">
      <c r="P136" s="1"/>
      <c r="AL136" s="1" t="s">
        <v>49</v>
      </c>
      <c r="AM136" s="1" t="s">
        <v>52</v>
      </c>
      <c r="AN136" s="1" t="s">
        <v>49</v>
      </c>
    </row>
    <row r="137" spans="16:40">
      <c r="P137" s="1"/>
      <c r="AL137" s="1" t="s">
        <v>49</v>
      </c>
      <c r="AM137" s="1" t="s">
        <v>53</v>
      </c>
      <c r="AN137" s="1" t="s">
        <v>49</v>
      </c>
    </row>
    <row r="138" spans="16:40">
      <c r="P138" s="1"/>
      <c r="AL138" s="1" t="s">
        <v>49</v>
      </c>
      <c r="AM138" s="1" t="s">
        <v>54</v>
      </c>
      <c r="AN138" s="1" t="s">
        <v>49</v>
      </c>
    </row>
    <row r="139" spans="16:40">
      <c r="P139" s="1"/>
      <c r="AL139" s="1" t="s">
        <v>49</v>
      </c>
      <c r="AM139" s="1" t="s">
        <v>55</v>
      </c>
      <c r="AN139" s="1" t="s">
        <v>49</v>
      </c>
    </row>
    <row r="140" spans="16:40">
      <c r="P140" s="1"/>
      <c r="AL140" s="1" t="s">
        <v>49</v>
      </c>
      <c r="AM140" s="1" t="s">
        <v>56</v>
      </c>
      <c r="AN140" s="1" t="s">
        <v>49</v>
      </c>
    </row>
    <row r="141" spans="16:40">
      <c r="P141" s="1"/>
      <c r="AL141" s="1" t="s">
        <v>49</v>
      </c>
      <c r="AM141" s="1" t="s">
        <v>57</v>
      </c>
      <c r="AN141" s="1" t="s">
        <v>49</v>
      </c>
    </row>
    <row r="142" spans="38:40">
      <c r="AL142" s="1" t="s">
        <v>49</v>
      </c>
      <c r="AM142" s="1" t="s">
        <v>58</v>
      </c>
      <c r="AN142" s="1" t="s">
        <v>49</v>
      </c>
    </row>
    <row r="143" spans="38:40">
      <c r="AL143" s="1" t="s">
        <v>49</v>
      </c>
      <c r="AM143" s="1" t="s">
        <v>59</v>
      </c>
      <c r="AN143" s="1" t="s">
        <v>49</v>
      </c>
    </row>
    <row r="144" spans="38:40">
      <c r="AL144" s="1" t="s">
        <v>239</v>
      </c>
      <c r="AM144" s="1" t="s">
        <v>240</v>
      </c>
      <c r="AN144" s="1" t="s">
        <v>239</v>
      </c>
    </row>
    <row r="145" spans="38:40">
      <c r="AL145" s="1" t="s">
        <v>239</v>
      </c>
      <c r="AM145" s="1" t="s">
        <v>241</v>
      </c>
      <c r="AN145" s="1" t="s">
        <v>239</v>
      </c>
    </row>
    <row r="146" spans="38:40">
      <c r="AL146" s="1" t="s">
        <v>239</v>
      </c>
      <c r="AM146" s="1" t="s">
        <v>242</v>
      </c>
      <c r="AN146" s="1" t="s">
        <v>239</v>
      </c>
    </row>
    <row r="147" spans="38:40">
      <c r="AL147" s="1" t="s">
        <v>239</v>
      </c>
      <c r="AM147" s="1" t="s">
        <v>243</v>
      </c>
      <c r="AN147" s="1" t="s">
        <v>239</v>
      </c>
    </row>
    <row r="148" spans="38:40">
      <c r="AL148" s="1" t="s">
        <v>239</v>
      </c>
      <c r="AM148" s="1" t="s">
        <v>244</v>
      </c>
      <c r="AN148" s="1" t="s">
        <v>239</v>
      </c>
    </row>
    <row r="149" spans="38:40">
      <c r="AL149" s="1" t="s">
        <v>239</v>
      </c>
      <c r="AM149" s="1" t="s">
        <v>245</v>
      </c>
      <c r="AN149" s="1" t="s">
        <v>239</v>
      </c>
    </row>
    <row r="150" spans="38:40">
      <c r="AL150" s="1" t="s">
        <v>239</v>
      </c>
      <c r="AM150" s="1" t="s">
        <v>246</v>
      </c>
      <c r="AN150" s="1" t="s">
        <v>239</v>
      </c>
    </row>
    <row r="151" spans="38:40">
      <c r="AL151" s="1" t="s">
        <v>304</v>
      </c>
      <c r="AM151" s="1" t="s">
        <v>305</v>
      </c>
      <c r="AN151" s="1" t="s">
        <v>304</v>
      </c>
    </row>
    <row r="152" spans="38:40">
      <c r="AL152" s="1" t="s">
        <v>304</v>
      </c>
      <c r="AM152" s="1" t="s">
        <v>306</v>
      </c>
      <c r="AN152" s="1" t="s">
        <v>304</v>
      </c>
    </row>
    <row r="153" spans="38:40">
      <c r="AL153" s="1" t="s">
        <v>304</v>
      </c>
      <c r="AM153" s="1" t="s">
        <v>307</v>
      </c>
      <c r="AN153" s="1" t="s">
        <v>304</v>
      </c>
    </row>
    <row r="154" spans="38:40">
      <c r="AL154" s="1" t="s">
        <v>304</v>
      </c>
      <c r="AM154" s="1" t="s">
        <v>308</v>
      </c>
      <c r="AN154" s="1" t="s">
        <v>304</v>
      </c>
    </row>
    <row r="155" spans="38:40">
      <c r="AL155" s="1" t="s">
        <v>304</v>
      </c>
      <c r="AM155" s="1" t="s">
        <v>309</v>
      </c>
      <c r="AN155" s="1" t="s">
        <v>304</v>
      </c>
    </row>
    <row r="156" spans="38:40">
      <c r="AL156" s="1" t="s">
        <v>304</v>
      </c>
      <c r="AM156" s="1" t="s">
        <v>310</v>
      </c>
      <c r="AN156" s="1" t="s">
        <v>304</v>
      </c>
    </row>
    <row r="157" spans="38:40">
      <c r="AL157" s="1" t="s">
        <v>148</v>
      </c>
      <c r="AM157" s="1" t="s">
        <v>149</v>
      </c>
      <c r="AN157" s="1" t="s">
        <v>148</v>
      </c>
    </row>
    <row r="158" spans="38:40">
      <c r="AL158" s="1" t="s">
        <v>148</v>
      </c>
      <c r="AM158" s="1" t="s">
        <v>150</v>
      </c>
      <c r="AN158" s="1" t="s">
        <v>148</v>
      </c>
    </row>
    <row r="159" spans="38:40">
      <c r="AL159" s="1" t="s">
        <v>148</v>
      </c>
      <c r="AM159" s="1" t="s">
        <v>151</v>
      </c>
      <c r="AN159" s="1" t="s">
        <v>148</v>
      </c>
    </row>
    <row r="160" spans="38:40">
      <c r="AL160" s="1" t="s">
        <v>148</v>
      </c>
      <c r="AM160" s="1" t="s">
        <v>152</v>
      </c>
      <c r="AN160" s="1" t="s">
        <v>148</v>
      </c>
    </row>
    <row r="161" spans="38:40">
      <c r="AL161" s="1" t="s">
        <v>148</v>
      </c>
      <c r="AM161" s="1" t="s">
        <v>153</v>
      </c>
      <c r="AN161" s="1" t="s">
        <v>148</v>
      </c>
    </row>
    <row r="162" spans="38:40">
      <c r="AL162" s="1" t="s">
        <v>102</v>
      </c>
      <c r="AM162" s="1" t="s">
        <v>103</v>
      </c>
      <c r="AN162" s="1" t="s">
        <v>102</v>
      </c>
    </row>
    <row r="163" spans="38:40">
      <c r="AL163" s="1" t="s">
        <v>102</v>
      </c>
      <c r="AM163" s="1" t="s">
        <v>104</v>
      </c>
      <c r="AN163" s="1" t="s">
        <v>102</v>
      </c>
    </row>
    <row r="164" spans="38:40">
      <c r="AL164" s="1" t="s">
        <v>102</v>
      </c>
      <c r="AM164" s="1" t="s">
        <v>105</v>
      </c>
      <c r="AN164" s="1" t="s">
        <v>102</v>
      </c>
    </row>
    <row r="165" spans="38:40">
      <c r="AL165" s="1" t="s">
        <v>72</v>
      </c>
      <c r="AM165" s="1" t="s">
        <v>73</v>
      </c>
      <c r="AN165" s="1" t="s">
        <v>72</v>
      </c>
    </row>
    <row r="166" spans="38:40">
      <c r="AL166" s="1" t="s">
        <v>72</v>
      </c>
      <c r="AM166" s="1" t="s">
        <v>74</v>
      </c>
      <c r="AN166" s="1" t="s">
        <v>72</v>
      </c>
    </row>
    <row r="167" spans="38:40">
      <c r="AL167" s="1" t="s">
        <v>72</v>
      </c>
      <c r="AM167" s="1" t="s">
        <v>75</v>
      </c>
      <c r="AN167" s="1" t="s">
        <v>72</v>
      </c>
    </row>
    <row r="168" spans="38:40">
      <c r="AL168" s="1" t="s">
        <v>72</v>
      </c>
      <c r="AM168" s="1" t="s">
        <v>76</v>
      </c>
      <c r="AN168" s="1" t="s">
        <v>72</v>
      </c>
    </row>
    <row r="169" spans="38:40">
      <c r="AL169" s="1" t="s">
        <v>72</v>
      </c>
      <c r="AM169" s="1" t="s">
        <v>77</v>
      </c>
      <c r="AN169" s="1" t="s">
        <v>72</v>
      </c>
    </row>
    <row r="170" spans="38:40">
      <c r="AL170" s="1" t="s">
        <v>72</v>
      </c>
      <c r="AM170" s="1" t="s">
        <v>78</v>
      </c>
      <c r="AN170" s="1" t="s">
        <v>72</v>
      </c>
    </row>
    <row r="171" spans="38:40">
      <c r="AL171" s="1" t="s">
        <v>72</v>
      </c>
      <c r="AM171" s="1" t="s">
        <v>79</v>
      </c>
      <c r="AN171" s="1" t="s">
        <v>72</v>
      </c>
    </row>
    <row r="172" spans="38:40">
      <c r="AL172" s="1" t="s">
        <v>157</v>
      </c>
      <c r="AM172" s="1" t="s">
        <v>158</v>
      </c>
      <c r="AN172" s="1" t="s">
        <v>157</v>
      </c>
    </row>
    <row r="173" spans="38:40">
      <c r="AL173" s="1" t="s">
        <v>157</v>
      </c>
      <c r="AM173" s="1" t="s">
        <v>159</v>
      </c>
      <c r="AN173" s="1" t="s">
        <v>157</v>
      </c>
    </row>
    <row r="174" spans="38:40">
      <c r="AL174" s="1" t="s">
        <v>157</v>
      </c>
      <c r="AM174" s="1" t="s">
        <v>160</v>
      </c>
      <c r="AN174" s="1" t="s">
        <v>157</v>
      </c>
    </row>
    <row r="175" spans="38:40">
      <c r="AL175" s="1" t="s">
        <v>157</v>
      </c>
      <c r="AM175" s="1" t="s">
        <v>161</v>
      </c>
      <c r="AN175" s="1" t="s">
        <v>157</v>
      </c>
    </row>
    <row r="176" spans="38:40">
      <c r="AL176" s="1" t="s">
        <v>157</v>
      </c>
      <c r="AM176" s="1" t="s">
        <v>162</v>
      </c>
      <c r="AN176" s="1" t="s">
        <v>157</v>
      </c>
    </row>
    <row r="177" spans="38:40">
      <c r="AL177" s="1" t="s">
        <v>264</v>
      </c>
      <c r="AM177" s="1" t="s">
        <v>265</v>
      </c>
      <c r="AN177" s="1" t="s">
        <v>264</v>
      </c>
    </row>
    <row r="178" spans="38:40">
      <c r="AL178" s="1" t="s">
        <v>264</v>
      </c>
      <c r="AM178" s="1" t="s">
        <v>266</v>
      </c>
      <c r="AN178" s="1" t="s">
        <v>264</v>
      </c>
    </row>
    <row r="179" spans="38:40">
      <c r="AL179" s="1" t="s">
        <v>264</v>
      </c>
      <c r="AM179" s="1" t="s">
        <v>267</v>
      </c>
      <c r="AN179" s="1" t="s">
        <v>264</v>
      </c>
    </row>
    <row r="180" spans="38:40">
      <c r="AL180" s="1" t="s">
        <v>264</v>
      </c>
      <c r="AM180" s="1" t="s">
        <v>268</v>
      </c>
      <c r="AN180" s="1" t="s">
        <v>264</v>
      </c>
    </row>
    <row r="181" spans="38:40">
      <c r="AL181" s="1" t="s">
        <v>264</v>
      </c>
      <c r="AM181" s="1" t="s">
        <v>269</v>
      </c>
      <c r="AN181" s="1" t="s">
        <v>264</v>
      </c>
    </row>
    <row r="182" spans="38:40">
      <c r="AL182" s="1" t="s">
        <v>264</v>
      </c>
      <c r="AM182" s="1" t="s">
        <v>270</v>
      </c>
      <c r="AN182" s="1" t="s">
        <v>264</v>
      </c>
    </row>
    <row r="183" spans="38:40">
      <c r="AL183" s="1" t="s">
        <v>182</v>
      </c>
      <c r="AM183" s="1" t="s">
        <v>183</v>
      </c>
      <c r="AN183" s="1" t="s">
        <v>182</v>
      </c>
    </row>
    <row r="184" spans="38:40">
      <c r="AL184" s="1" t="s">
        <v>182</v>
      </c>
      <c r="AM184" s="1" t="s">
        <v>184</v>
      </c>
      <c r="AN184" s="1" t="s">
        <v>182</v>
      </c>
    </row>
    <row r="185" spans="38:40">
      <c r="AL185" s="1" t="s">
        <v>182</v>
      </c>
      <c r="AM185" s="1" t="s">
        <v>185</v>
      </c>
      <c r="AN185" s="1" t="s">
        <v>182</v>
      </c>
    </row>
    <row r="186" spans="38:40">
      <c r="AL186" s="1" t="s">
        <v>182</v>
      </c>
      <c r="AM186" s="1" t="s">
        <v>186</v>
      </c>
      <c r="AN186" s="1" t="s">
        <v>182</v>
      </c>
    </row>
    <row r="187" spans="38:40">
      <c r="AL187" s="1" t="s">
        <v>182</v>
      </c>
      <c r="AM187" s="1" t="s">
        <v>187</v>
      </c>
      <c r="AN187" s="1" t="s">
        <v>182</v>
      </c>
    </row>
    <row r="188" spans="38:40">
      <c r="AL188" s="1" t="s">
        <v>182</v>
      </c>
      <c r="AM188" s="1" t="s">
        <v>188</v>
      </c>
      <c r="AN188" s="1" t="s">
        <v>182</v>
      </c>
    </row>
    <row r="189" spans="38:40">
      <c r="AL189" s="1" t="s">
        <v>182</v>
      </c>
      <c r="AM189" s="1" t="s">
        <v>189</v>
      </c>
      <c r="AN189" s="1" t="s">
        <v>182</v>
      </c>
    </row>
    <row r="190" spans="38:40">
      <c r="AL190" s="1" t="s">
        <v>182</v>
      </c>
      <c r="AM190" s="1" t="s">
        <v>190</v>
      </c>
      <c r="AN190" s="1" t="s">
        <v>182</v>
      </c>
    </row>
    <row r="191" spans="38:40">
      <c r="AL191" s="1" t="s">
        <v>182</v>
      </c>
      <c r="AM191" s="1" t="s">
        <v>191</v>
      </c>
      <c r="AN191" s="1" t="s">
        <v>182</v>
      </c>
    </row>
    <row r="192" spans="38:40">
      <c r="AL192" s="1" t="s">
        <v>182</v>
      </c>
      <c r="AM192" s="1" t="s">
        <v>192</v>
      </c>
      <c r="AN192" s="1" t="s">
        <v>182</v>
      </c>
    </row>
    <row r="193" spans="38:40">
      <c r="AL193" s="1" t="s">
        <v>273</v>
      </c>
      <c r="AM193" s="1" t="s">
        <v>274</v>
      </c>
      <c r="AN193" s="1" t="s">
        <v>273</v>
      </c>
    </row>
    <row r="194" spans="38:40">
      <c r="AL194" s="1" t="s">
        <v>273</v>
      </c>
      <c r="AM194" s="1" t="s">
        <v>275</v>
      </c>
      <c r="AN194" s="1" t="s">
        <v>273</v>
      </c>
    </row>
    <row r="195" spans="38:40">
      <c r="AL195" s="1" t="s">
        <v>273</v>
      </c>
      <c r="AM195" s="1" t="s">
        <v>276</v>
      </c>
      <c r="AN195" s="1" t="s">
        <v>273</v>
      </c>
    </row>
    <row r="196" spans="38:40">
      <c r="AL196" s="1" t="s">
        <v>273</v>
      </c>
      <c r="AM196" s="1" t="s">
        <v>277</v>
      </c>
      <c r="AN196" s="1" t="s">
        <v>273</v>
      </c>
    </row>
    <row r="197" spans="38:40">
      <c r="AL197" s="1" t="s">
        <v>323</v>
      </c>
      <c r="AM197" s="1" t="s">
        <v>324</v>
      </c>
      <c r="AN197" s="1" t="s">
        <v>323</v>
      </c>
    </row>
    <row r="198" spans="38:40">
      <c r="AL198" s="1" t="s">
        <v>323</v>
      </c>
      <c r="AM198" s="1" t="s">
        <v>325</v>
      </c>
      <c r="AN198" s="1" t="s">
        <v>323</v>
      </c>
    </row>
    <row r="199" spans="38:40">
      <c r="AL199" s="1" t="s">
        <v>323</v>
      </c>
      <c r="AM199" s="1" t="s">
        <v>326</v>
      </c>
      <c r="AN199" s="1" t="s">
        <v>323</v>
      </c>
    </row>
    <row r="200" spans="38:40">
      <c r="AL200" s="1" t="s">
        <v>323</v>
      </c>
      <c r="AM200" s="1" t="s">
        <v>327</v>
      </c>
      <c r="AN200" s="1" t="s">
        <v>323</v>
      </c>
    </row>
    <row r="201" spans="38:40">
      <c r="AL201" s="1" t="s">
        <v>323</v>
      </c>
      <c r="AM201" s="1" t="s">
        <v>328</v>
      </c>
      <c r="AN201" s="1" t="s">
        <v>323</v>
      </c>
    </row>
    <row r="202" spans="38:40">
      <c r="AL202" s="1" t="s">
        <v>323</v>
      </c>
      <c r="AM202" s="1" t="s">
        <v>329</v>
      </c>
      <c r="AN202" s="1" t="s">
        <v>323</v>
      </c>
    </row>
    <row r="203" spans="38:40">
      <c r="AL203" s="1" t="s">
        <v>87</v>
      </c>
      <c r="AM203" s="1" t="s">
        <v>88</v>
      </c>
      <c r="AN203" s="1" t="s">
        <v>87</v>
      </c>
    </row>
    <row r="204" spans="38:40">
      <c r="AL204" s="1" t="s">
        <v>87</v>
      </c>
      <c r="AM204" s="1" t="s">
        <v>89</v>
      </c>
      <c r="AN204" s="1" t="s">
        <v>87</v>
      </c>
    </row>
    <row r="205" spans="38:40">
      <c r="AL205" s="1" t="s">
        <v>87</v>
      </c>
      <c r="AM205" s="1" t="s">
        <v>90</v>
      </c>
      <c r="AN205" s="1" t="s">
        <v>87</v>
      </c>
    </row>
    <row r="206" spans="38:40">
      <c r="AL206" s="1" t="s">
        <v>87</v>
      </c>
      <c r="AM206" s="1" t="s">
        <v>91</v>
      </c>
      <c r="AN206" s="1" t="s">
        <v>87</v>
      </c>
    </row>
    <row r="207" spans="38:40">
      <c r="AL207" s="1" t="s">
        <v>87</v>
      </c>
      <c r="AM207" s="1" t="s">
        <v>92</v>
      </c>
      <c r="AN207" s="1" t="s">
        <v>87</v>
      </c>
    </row>
    <row r="208" spans="38:40">
      <c r="AL208" s="1" t="s">
        <v>87</v>
      </c>
      <c r="AM208" s="1" t="s">
        <v>93</v>
      </c>
      <c r="AN208" s="1" t="s">
        <v>87</v>
      </c>
    </row>
    <row r="209" spans="38:40">
      <c r="AL209" s="1" t="s">
        <v>87</v>
      </c>
      <c r="AM209" s="1" t="s">
        <v>94</v>
      </c>
      <c r="AN209" s="1" t="s">
        <v>87</v>
      </c>
    </row>
    <row r="210" spans="38:40">
      <c r="AL210" s="1" t="s">
        <v>293</v>
      </c>
      <c r="AM210" s="1" t="s">
        <v>294</v>
      </c>
      <c r="AN210" s="1" t="s">
        <v>293</v>
      </c>
    </row>
    <row r="211" spans="38:40">
      <c r="AL211" s="1" t="s">
        <v>293</v>
      </c>
      <c r="AM211" s="1" t="s">
        <v>295</v>
      </c>
      <c r="AN211" s="1" t="s">
        <v>293</v>
      </c>
    </row>
    <row r="212" spans="38:40">
      <c r="AL212" s="1" t="s">
        <v>293</v>
      </c>
      <c r="AM212" s="1" t="s">
        <v>296</v>
      </c>
      <c r="AN212" s="1" t="s">
        <v>293</v>
      </c>
    </row>
    <row r="213" spans="38:40">
      <c r="AL213" s="1" t="s">
        <v>293</v>
      </c>
      <c r="AM213" s="1" t="s">
        <v>297</v>
      </c>
      <c r="AN213" s="1" t="s">
        <v>293</v>
      </c>
    </row>
    <row r="214" spans="38:40">
      <c r="AL214" s="1" t="s">
        <v>293</v>
      </c>
      <c r="AM214" s="1" t="s">
        <v>298</v>
      </c>
      <c r="AN214" s="1" t="s">
        <v>293</v>
      </c>
    </row>
    <row r="215" spans="38:40">
      <c r="AL215" s="1" t="s">
        <v>399</v>
      </c>
      <c r="AM215" s="1" t="s">
        <v>400</v>
      </c>
      <c r="AN215" s="1" t="s">
        <v>399</v>
      </c>
    </row>
    <row r="216" spans="38:40">
      <c r="AL216" s="1" t="s">
        <v>399</v>
      </c>
      <c r="AM216" s="1" t="s">
        <v>401</v>
      </c>
      <c r="AN216" s="1" t="s">
        <v>399</v>
      </c>
    </row>
    <row r="217" spans="38:40">
      <c r="AL217" s="1" t="s">
        <v>399</v>
      </c>
      <c r="AM217" s="1" t="s">
        <v>402</v>
      </c>
      <c r="AN217" s="1" t="s">
        <v>399</v>
      </c>
    </row>
    <row r="218" spans="38:40">
      <c r="AL218" s="1" t="s">
        <v>399</v>
      </c>
      <c r="AM218" s="1" t="s">
        <v>403</v>
      </c>
      <c r="AN218" s="1" t="s">
        <v>399</v>
      </c>
    </row>
    <row r="219" spans="38:40">
      <c r="AL219" s="1" t="s">
        <v>399</v>
      </c>
      <c r="AM219" s="1" t="s">
        <v>404</v>
      </c>
      <c r="AN219" s="1" t="s">
        <v>399</v>
      </c>
    </row>
    <row r="220" spans="38:40">
      <c r="AL220" s="1" t="s">
        <v>399</v>
      </c>
      <c r="AM220" s="1" t="s">
        <v>405</v>
      </c>
      <c r="AN220" s="1" t="s">
        <v>399</v>
      </c>
    </row>
    <row r="221" spans="38:40">
      <c r="AL221" s="1" t="s">
        <v>399</v>
      </c>
      <c r="AM221" s="1" t="s">
        <v>406</v>
      </c>
      <c r="AN221" s="1" t="s">
        <v>399</v>
      </c>
    </row>
    <row r="222" spans="38:40">
      <c r="AL222" s="1" t="s">
        <v>346</v>
      </c>
      <c r="AM222" s="1" t="s">
        <v>347</v>
      </c>
      <c r="AN222" s="1" t="s">
        <v>346</v>
      </c>
    </row>
    <row r="223" spans="38:40">
      <c r="AL223" s="1" t="s">
        <v>346</v>
      </c>
      <c r="AM223" s="1" t="s">
        <v>348</v>
      </c>
      <c r="AN223" s="1" t="s">
        <v>346</v>
      </c>
    </row>
    <row r="224" spans="38:40">
      <c r="AL224" s="1" t="s">
        <v>346</v>
      </c>
      <c r="AM224" s="1" t="s">
        <v>349</v>
      </c>
      <c r="AN224" s="1" t="s">
        <v>346</v>
      </c>
    </row>
    <row r="225" spans="38:40">
      <c r="AL225" s="1" t="s">
        <v>346</v>
      </c>
      <c r="AM225" s="1" t="s">
        <v>350</v>
      </c>
      <c r="AN225" s="1" t="s">
        <v>346</v>
      </c>
    </row>
    <row r="226" spans="38:40">
      <c r="AL226" s="1" t="s">
        <v>346</v>
      </c>
      <c r="AM226" s="1" t="s">
        <v>351</v>
      </c>
      <c r="AN226" s="1" t="s">
        <v>346</v>
      </c>
    </row>
    <row r="227" spans="38:40">
      <c r="AL227" s="1" t="s">
        <v>210</v>
      </c>
      <c r="AM227" s="1" t="s">
        <v>211</v>
      </c>
      <c r="AN227" s="1" t="s">
        <v>210</v>
      </c>
    </row>
    <row r="228" spans="38:40">
      <c r="AL228" s="1" t="s">
        <v>210</v>
      </c>
      <c r="AM228" s="1" t="s">
        <v>212</v>
      </c>
      <c r="AN228" s="1" t="s">
        <v>210</v>
      </c>
    </row>
    <row r="229" spans="38:40">
      <c r="AL229" s="1" t="s">
        <v>210</v>
      </c>
      <c r="AM229" s="1" t="s">
        <v>213</v>
      </c>
      <c r="AN229" s="1" t="s">
        <v>210</v>
      </c>
    </row>
    <row r="230" spans="38:40">
      <c r="AL230" s="1" t="s">
        <v>210</v>
      </c>
      <c r="AM230" s="1" t="s">
        <v>214</v>
      </c>
      <c r="AN230" s="1" t="s">
        <v>210</v>
      </c>
    </row>
    <row r="231" spans="38:40">
      <c r="AL231" s="1" t="s">
        <v>210</v>
      </c>
      <c r="AM231" s="1" t="s">
        <v>215</v>
      </c>
      <c r="AN231" s="1" t="s">
        <v>210</v>
      </c>
    </row>
    <row r="232" spans="38:40">
      <c r="AL232" s="1" t="s">
        <v>363</v>
      </c>
      <c r="AM232" s="1" t="s">
        <v>364</v>
      </c>
      <c r="AN232" s="1" t="s">
        <v>363</v>
      </c>
    </row>
    <row r="233" spans="38:40">
      <c r="AL233" s="1" t="s">
        <v>363</v>
      </c>
      <c r="AM233" s="1" t="s">
        <v>365</v>
      </c>
      <c r="AN233" s="1" t="s">
        <v>363</v>
      </c>
    </row>
    <row r="234" spans="38:40">
      <c r="AL234" s="1" t="s">
        <v>363</v>
      </c>
      <c r="AM234" s="1" t="s">
        <v>366</v>
      </c>
      <c r="AN234" s="1" t="s">
        <v>363</v>
      </c>
    </row>
    <row r="235" spans="38:40">
      <c r="AL235" s="1" t="s">
        <v>363</v>
      </c>
      <c r="AM235" s="1" t="s">
        <v>367</v>
      </c>
      <c r="AN235" s="1" t="s">
        <v>363</v>
      </c>
    </row>
    <row r="236" spans="38:40">
      <c r="AL236" s="1" t="s">
        <v>127</v>
      </c>
      <c r="AM236" s="1" t="s">
        <v>128</v>
      </c>
      <c r="AN236" s="1" t="s">
        <v>127</v>
      </c>
    </row>
    <row r="237" spans="38:40">
      <c r="AL237" s="1" t="s">
        <v>127</v>
      </c>
      <c r="AM237" s="1" t="s">
        <v>129</v>
      </c>
      <c r="AN237" s="1" t="s">
        <v>127</v>
      </c>
    </row>
    <row r="238" spans="38:40">
      <c r="AL238" s="1" t="s">
        <v>127</v>
      </c>
      <c r="AM238" s="1" t="s">
        <v>130</v>
      </c>
      <c r="AN238" s="1" t="s">
        <v>127</v>
      </c>
    </row>
    <row r="239" spans="38:40">
      <c r="AL239" s="1" t="s">
        <v>127</v>
      </c>
      <c r="AM239" s="1" t="s">
        <v>131</v>
      </c>
      <c r="AN239" s="1" t="s">
        <v>127</v>
      </c>
    </row>
    <row r="240" spans="38:40">
      <c r="AL240" s="1" t="s">
        <v>140</v>
      </c>
      <c r="AM240" s="1" t="s">
        <v>141</v>
      </c>
      <c r="AN240" s="1" t="s">
        <v>140</v>
      </c>
    </row>
    <row r="241" spans="38:40">
      <c r="AL241" s="1" t="s">
        <v>140</v>
      </c>
      <c r="AM241" s="1" t="s">
        <v>142</v>
      </c>
      <c r="AN241" s="1" t="s">
        <v>140</v>
      </c>
    </row>
    <row r="242" spans="38:40">
      <c r="AL242" s="1" t="s">
        <v>140</v>
      </c>
      <c r="AM242" s="1" t="s">
        <v>143</v>
      </c>
      <c r="AN242" s="1" t="s">
        <v>140</v>
      </c>
    </row>
  </sheetData>
  <sheetProtection selectLockedCells="1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41"/>
  <sheetViews>
    <sheetView topLeftCell="A46" workbookViewId="0">
      <selection activeCell="J17" sqref="J17"/>
    </sheetView>
  </sheetViews>
  <sheetFormatPr defaultColWidth="9" defaultRowHeight="14.4"/>
  <sheetData>
    <row r="1" spans="1:1">
      <c r="A1" t="s">
        <v>421</v>
      </c>
    </row>
    <row r="2" spans="1:1">
      <c r="A2" t="s">
        <v>422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428</v>
      </c>
    </row>
    <row r="9" spans="1:1">
      <c r="A9" t="s">
        <v>429</v>
      </c>
    </row>
    <row r="10" spans="1:1">
      <c r="A10" t="s">
        <v>66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82</v>
      </c>
    </row>
    <row r="21" spans="1:1">
      <c r="A21" t="s">
        <v>439</v>
      </c>
    </row>
    <row r="22" spans="1:1">
      <c r="A22" t="s">
        <v>440</v>
      </c>
    </row>
    <row r="23" spans="1:1">
      <c r="A23" t="s">
        <v>441</v>
      </c>
    </row>
    <row r="24" spans="1:1">
      <c r="A24" t="s">
        <v>97</v>
      </c>
    </row>
    <row r="25" spans="1:1">
      <c r="A25" t="s">
        <v>442</v>
      </c>
    </row>
    <row r="26" spans="1:1">
      <c r="A26" t="s">
        <v>108</v>
      </c>
    </row>
    <row r="27" spans="1:1">
      <c r="A27" t="s">
        <v>443</v>
      </c>
    </row>
    <row r="28" spans="1:1">
      <c r="A28" t="s">
        <v>444</v>
      </c>
    </row>
    <row r="29" spans="1:1">
      <c r="A29" t="s">
        <v>445</v>
      </c>
    </row>
    <row r="30" spans="1:1">
      <c r="A30" t="s">
        <v>446</v>
      </c>
    </row>
    <row r="31" spans="1:1">
      <c r="A31" t="s">
        <v>447</v>
      </c>
    </row>
    <row r="32" spans="1:1">
      <c r="A32" t="s">
        <v>448</v>
      </c>
    </row>
    <row r="33" spans="1:1">
      <c r="A33" t="s">
        <v>449</v>
      </c>
    </row>
    <row r="34" spans="1:1">
      <c r="A34" t="s">
        <v>450</v>
      </c>
    </row>
    <row r="35" spans="1:1">
      <c r="A35" t="s">
        <v>123</v>
      </c>
    </row>
    <row r="36" spans="1:1">
      <c r="A36" t="s">
        <v>451</v>
      </c>
    </row>
    <row r="37" spans="1:1">
      <c r="A37" t="s">
        <v>133</v>
      </c>
    </row>
    <row r="38" spans="1:1">
      <c r="A38" t="s">
        <v>452</v>
      </c>
    </row>
    <row r="39" spans="1:1">
      <c r="A39" t="s">
        <v>453</v>
      </c>
    </row>
    <row r="40" spans="1:1">
      <c r="A40" t="s">
        <v>454</v>
      </c>
    </row>
    <row r="41" spans="1:1">
      <c r="A41" t="s">
        <v>144</v>
      </c>
    </row>
    <row r="42" spans="1:1">
      <c r="A42" t="s">
        <v>455</v>
      </c>
    </row>
    <row r="43" spans="1:1">
      <c r="A43" t="s">
        <v>456</v>
      </c>
    </row>
    <row r="44" spans="1:1">
      <c r="A44" t="s">
        <v>457</v>
      </c>
    </row>
    <row r="45" spans="1:1">
      <c r="A45" t="s">
        <v>458</v>
      </c>
    </row>
    <row r="46" spans="1:1">
      <c r="A46" t="s">
        <v>459</v>
      </c>
    </row>
    <row r="47" spans="1:1">
      <c r="A47" t="s">
        <v>460</v>
      </c>
    </row>
    <row r="48" spans="1:1">
      <c r="A48" t="s">
        <v>461</v>
      </c>
    </row>
    <row r="49" spans="1:1">
      <c r="A49" t="s">
        <v>462</v>
      </c>
    </row>
    <row r="50" spans="1:1">
      <c r="A50" t="s">
        <v>463</v>
      </c>
    </row>
    <row r="51" spans="1:1">
      <c r="A51" t="s">
        <v>464</v>
      </c>
    </row>
    <row r="52" spans="1:1">
      <c r="A52" t="s">
        <v>465</v>
      </c>
    </row>
    <row r="53" spans="1:1">
      <c r="A53" t="s">
        <v>154</v>
      </c>
    </row>
    <row r="54" spans="1:1">
      <c r="A54" t="s">
        <v>466</v>
      </c>
    </row>
    <row r="55" spans="1:1">
      <c r="A55" t="s">
        <v>467</v>
      </c>
    </row>
    <row r="56" spans="1:1">
      <c r="A56" t="s">
        <v>468</v>
      </c>
    </row>
    <row r="57" spans="1:1">
      <c r="A57" t="s">
        <v>469</v>
      </c>
    </row>
    <row r="58" spans="1:1">
      <c r="A58" t="s">
        <v>163</v>
      </c>
    </row>
    <row r="59" spans="1:1">
      <c r="A59" t="s">
        <v>179</v>
      </c>
    </row>
    <row r="60" spans="1:1">
      <c r="A60" t="s">
        <v>193</v>
      </c>
    </row>
    <row r="61" spans="1:1">
      <c r="A61" t="s">
        <v>470</v>
      </c>
    </row>
    <row r="62" spans="1:1">
      <c r="A62" t="s">
        <v>471</v>
      </c>
    </row>
    <row r="63" spans="1:1">
      <c r="A63" t="s">
        <v>205</v>
      </c>
    </row>
    <row r="64" spans="1:1">
      <c r="A64" t="s">
        <v>472</v>
      </c>
    </row>
    <row r="65" spans="1:1">
      <c r="A65" t="s">
        <v>473</v>
      </c>
    </row>
    <row r="66" spans="1:1">
      <c r="A66" t="s">
        <v>216</v>
      </c>
    </row>
    <row r="67" spans="1:1">
      <c r="A67" t="s">
        <v>227</v>
      </c>
    </row>
    <row r="68" spans="1:1">
      <c r="A68" t="s">
        <v>474</v>
      </c>
    </row>
    <row r="69" spans="1:1">
      <c r="A69" t="s">
        <v>475</v>
      </c>
    </row>
    <row r="70" spans="1:1">
      <c r="A70" t="s">
        <v>476</v>
      </c>
    </row>
    <row r="71" spans="1:1">
      <c r="A71" t="s">
        <v>234</v>
      </c>
    </row>
    <row r="72" spans="1:1">
      <c r="A72" t="s">
        <v>477</v>
      </c>
    </row>
    <row r="73" spans="1:1">
      <c r="A73" t="s">
        <v>478</v>
      </c>
    </row>
    <row r="74" spans="1:1">
      <c r="A74" t="s">
        <v>479</v>
      </c>
    </row>
    <row r="75" spans="1:1">
      <c r="A75" t="s">
        <v>480</v>
      </c>
    </row>
    <row r="76" spans="1:1">
      <c r="A76" t="s">
        <v>481</v>
      </c>
    </row>
    <row r="77" spans="1:1">
      <c r="A77" t="s">
        <v>482</v>
      </c>
    </row>
    <row r="78" spans="1:1">
      <c r="A78" t="s">
        <v>483</v>
      </c>
    </row>
    <row r="79" spans="1:1">
      <c r="A79" t="s">
        <v>484</v>
      </c>
    </row>
    <row r="80" spans="1:1">
      <c r="A80" t="s">
        <v>485</v>
      </c>
    </row>
    <row r="81" spans="1:1">
      <c r="A81" t="s">
        <v>486</v>
      </c>
    </row>
    <row r="82" spans="1:1">
      <c r="A82" t="s">
        <v>487</v>
      </c>
    </row>
    <row r="83" spans="1:1">
      <c r="A83" t="s">
        <v>488</v>
      </c>
    </row>
    <row r="84" spans="1:1">
      <c r="A84" t="s">
        <v>489</v>
      </c>
    </row>
    <row r="85" spans="1:1">
      <c r="A85" t="s">
        <v>490</v>
      </c>
    </row>
    <row r="86" spans="1:1">
      <c r="A86" t="s">
        <v>491</v>
      </c>
    </row>
    <row r="87" spans="1:1">
      <c r="A87" t="s">
        <v>492</v>
      </c>
    </row>
    <row r="88" spans="1:1">
      <c r="A88" t="s">
        <v>493</v>
      </c>
    </row>
    <row r="89" spans="1:1">
      <c r="A89" t="s">
        <v>494</v>
      </c>
    </row>
    <row r="90" spans="1:1">
      <c r="A90" t="s">
        <v>495</v>
      </c>
    </row>
    <row r="91" spans="1:1">
      <c r="A91" t="s">
        <v>496</v>
      </c>
    </row>
    <row r="92" spans="1:1">
      <c r="A92" t="s">
        <v>497</v>
      </c>
    </row>
    <row r="93" spans="1:1">
      <c r="A93" t="s">
        <v>498</v>
      </c>
    </row>
    <row r="94" spans="1:1">
      <c r="A94" t="s">
        <v>499</v>
      </c>
    </row>
    <row r="95" spans="1:1">
      <c r="A95" t="s">
        <v>500</v>
      </c>
    </row>
    <row r="96" spans="1:1">
      <c r="A96" t="s">
        <v>501</v>
      </c>
    </row>
    <row r="97" spans="1:1">
      <c r="A97" t="s">
        <v>502</v>
      </c>
    </row>
    <row r="98" spans="1:1">
      <c r="A98" t="s">
        <v>503</v>
      </c>
    </row>
    <row r="99" spans="1:1">
      <c r="A99" t="s">
        <v>504</v>
      </c>
    </row>
    <row r="100" spans="1:1">
      <c r="A100" t="s">
        <v>505</v>
      </c>
    </row>
    <row r="101" spans="1:1">
      <c r="A101" t="s">
        <v>506</v>
      </c>
    </row>
    <row r="102" spans="1:1">
      <c r="A102" t="s">
        <v>507</v>
      </c>
    </row>
    <row r="103" spans="1:1">
      <c r="A103" t="s">
        <v>508</v>
      </c>
    </row>
    <row r="104" spans="1:1">
      <c r="A104" t="s">
        <v>509</v>
      </c>
    </row>
    <row r="105" spans="1:1">
      <c r="A105" t="s">
        <v>510</v>
      </c>
    </row>
    <row r="106" spans="1:1">
      <c r="A106" t="s">
        <v>511</v>
      </c>
    </row>
    <row r="107" spans="1:1">
      <c r="A107" t="s">
        <v>512</v>
      </c>
    </row>
    <row r="108" spans="1:1">
      <c r="A108" t="s">
        <v>513</v>
      </c>
    </row>
    <row r="109" spans="1:1">
      <c r="A109" t="s">
        <v>514</v>
      </c>
    </row>
    <row r="110" spans="1:1">
      <c r="A110" t="s">
        <v>515</v>
      </c>
    </row>
    <row r="111" spans="1:1">
      <c r="A111" t="s">
        <v>516</v>
      </c>
    </row>
    <row r="112" spans="1:1">
      <c r="A112" t="s">
        <v>517</v>
      </c>
    </row>
    <row r="113" spans="1:1">
      <c r="A113" t="s">
        <v>518</v>
      </c>
    </row>
    <row r="114" spans="1:1">
      <c r="A114" t="s">
        <v>519</v>
      </c>
    </row>
    <row r="115" spans="1:1">
      <c r="A115" t="s">
        <v>520</v>
      </c>
    </row>
    <row r="116" spans="1:1">
      <c r="A116" t="s">
        <v>521</v>
      </c>
    </row>
    <row r="117" spans="1:1">
      <c r="A117" t="s">
        <v>522</v>
      </c>
    </row>
    <row r="118" spans="1:1">
      <c r="A118" t="s">
        <v>523</v>
      </c>
    </row>
    <row r="119" spans="1:1">
      <c r="A119" t="s">
        <v>524</v>
      </c>
    </row>
    <row r="120" spans="1:1">
      <c r="A120" t="s">
        <v>525</v>
      </c>
    </row>
    <row r="121" spans="1:1">
      <c r="A121" t="s">
        <v>526</v>
      </c>
    </row>
    <row r="122" spans="1:1">
      <c r="A122" t="s">
        <v>527</v>
      </c>
    </row>
    <row r="123" spans="1:1">
      <c r="A123" t="s">
        <v>528</v>
      </c>
    </row>
    <row r="124" spans="1:1">
      <c r="A124" t="s">
        <v>529</v>
      </c>
    </row>
    <row r="125" spans="1:1">
      <c r="A125" t="s">
        <v>530</v>
      </c>
    </row>
    <row r="126" spans="1:1">
      <c r="A126" t="s">
        <v>531</v>
      </c>
    </row>
    <row r="127" spans="1:1">
      <c r="A127" t="s">
        <v>532</v>
      </c>
    </row>
    <row r="128" spans="1:1">
      <c r="A128" t="s">
        <v>533</v>
      </c>
    </row>
    <row r="129" spans="1:1">
      <c r="A129" t="s">
        <v>534</v>
      </c>
    </row>
    <row r="130" spans="1:1">
      <c r="A130" t="s">
        <v>535</v>
      </c>
    </row>
    <row r="131" spans="1:1">
      <c r="A131" t="s">
        <v>536</v>
      </c>
    </row>
    <row r="132" spans="1:1">
      <c r="A132" t="s">
        <v>537</v>
      </c>
    </row>
    <row r="133" spans="1:1">
      <c r="A133" t="s">
        <v>538</v>
      </c>
    </row>
    <row r="134" spans="1:1">
      <c r="A134" t="s">
        <v>539</v>
      </c>
    </row>
    <row r="135" spans="1:1">
      <c r="A135" t="s">
        <v>540</v>
      </c>
    </row>
    <row r="136" spans="1:1">
      <c r="A136" t="s">
        <v>541</v>
      </c>
    </row>
    <row r="137" spans="1:1">
      <c r="A137" t="s">
        <v>542</v>
      </c>
    </row>
    <row r="138" spans="1:1">
      <c r="A138" t="s">
        <v>543</v>
      </c>
    </row>
    <row r="139" spans="1:1">
      <c r="A139" t="s">
        <v>544</v>
      </c>
    </row>
    <row r="140" spans="1:1">
      <c r="A140" t="s">
        <v>545</v>
      </c>
    </row>
    <row r="141" spans="1:1">
      <c r="A141" t="s">
        <v>546</v>
      </c>
    </row>
  </sheetData>
  <sheetProtection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  <rangeList sheetStid="8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cs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刘大喵子</cp:lastModifiedBy>
  <dcterms:created xsi:type="dcterms:W3CDTF">2018-08-12T01:49:00Z</dcterms:created>
  <cp:lastPrinted>2019-09-16T06:04:00Z</cp:lastPrinted>
  <dcterms:modified xsi:type="dcterms:W3CDTF">2025-08-21T07:45:12Z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8207DA83F4BD437CA117A5B5ED4AEBC3_13</vt:lpwstr>
  </property>
</Properties>
</file>